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120" windowWidth="19395" windowHeight="8730"/>
  </bookViews>
  <sheets>
    <sheet name="延吉市" sheetId="1" r:id="rId1"/>
    <sheet name="龙井市" sheetId="3" r:id="rId2"/>
    <sheet name="图们市" sheetId="4" r:id="rId3"/>
    <sheet name="和龙市" sheetId="5" r:id="rId4"/>
    <sheet name="敦化市" sheetId="7" r:id="rId5"/>
    <sheet name="珲春市" sheetId="9" r:id="rId6"/>
    <sheet name="汪清县" sheetId="10" r:id="rId7"/>
    <sheet name="安图县" sheetId="11" r:id="rId8"/>
    <sheet name="Sheet12" sheetId="12" state="hidden" r:id="rId9"/>
    <sheet name="Sheet1" sheetId="13" state="hidden" r:id="rId10"/>
  </sheets>
  <definedNames>
    <definedName name="_xlnm._FilterDatabase" localSheetId="7" hidden="1">安图县!$A$1:$M$582</definedName>
    <definedName name="_xlnm._FilterDatabase" localSheetId="4" hidden="1">敦化市!$A$1:$M$3453</definedName>
    <definedName name="_xlnm._FilterDatabase" localSheetId="3" hidden="1">和龙市!$A$1:$M$696</definedName>
    <definedName name="_xlnm._FilterDatabase" localSheetId="5" hidden="1">珲春市!$A$1:$M$616</definedName>
    <definedName name="_xlnm._FilterDatabase" localSheetId="1" hidden="1">龙井市!$A$1:$M$728</definedName>
    <definedName name="_xlnm._FilterDatabase" localSheetId="2" hidden="1">图们市!$A$1:$M$974</definedName>
    <definedName name="_xlnm._FilterDatabase" localSheetId="6" hidden="1">汪清县!$A$1:$M$1298</definedName>
    <definedName name="_xlnm._FilterDatabase" localSheetId="0" hidden="1">延吉市!$A$1:$M$1557</definedName>
  </definedNames>
  <calcPr calcId="124519"/>
</workbook>
</file>

<file path=xl/calcChain.xml><?xml version="1.0" encoding="utf-8"?>
<calcChain xmlns="http://schemas.openxmlformats.org/spreadsheetml/2006/main">
  <c r="G1688" i="7"/>
  <c r="G320" i="1"/>
  <c r="K3" i="11"/>
  <c r="L3"/>
  <c r="M3" s="1"/>
  <c r="K4"/>
  <c r="L4"/>
  <c r="K5"/>
  <c r="K6"/>
  <c r="K7"/>
  <c r="K8"/>
  <c r="L8"/>
  <c r="K9"/>
  <c r="L9"/>
  <c r="K10"/>
  <c r="L10"/>
  <c r="K11"/>
  <c r="K12"/>
  <c r="K13"/>
  <c r="K14"/>
  <c r="L14"/>
  <c r="K15"/>
  <c r="L15"/>
  <c r="K16"/>
  <c r="L16"/>
  <c r="K17"/>
  <c r="L17"/>
  <c r="K18"/>
  <c r="L18"/>
  <c r="K19"/>
  <c r="K20"/>
  <c r="K21"/>
  <c r="K22"/>
  <c r="K23"/>
  <c r="K24"/>
  <c r="K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K44"/>
  <c r="K45"/>
  <c r="K46"/>
  <c r="K47"/>
  <c r="K48"/>
  <c r="K49"/>
  <c r="L49"/>
  <c r="K50"/>
  <c r="L50"/>
  <c r="K51"/>
  <c r="L51"/>
  <c r="K52"/>
  <c r="L52"/>
  <c r="K53"/>
  <c r="L53"/>
  <c r="K54"/>
  <c r="L54"/>
  <c r="K55"/>
  <c r="L55"/>
  <c r="K56"/>
  <c r="L56"/>
  <c r="M56" s="1"/>
  <c r="K57"/>
  <c r="K58"/>
  <c r="K59"/>
  <c r="K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K78"/>
  <c r="K79"/>
  <c r="L79"/>
  <c r="K80"/>
  <c r="L80"/>
  <c r="K81"/>
  <c r="L81"/>
  <c r="K82"/>
  <c r="K83"/>
  <c r="L83"/>
  <c r="K84"/>
  <c r="L84"/>
  <c r="K85"/>
  <c r="L85"/>
  <c r="K86"/>
  <c r="L86"/>
  <c r="K87"/>
  <c r="L87"/>
  <c r="K88"/>
  <c r="L88"/>
  <c r="M88" s="1"/>
  <c r="K89"/>
  <c r="L89"/>
  <c r="K90"/>
  <c r="K91"/>
  <c r="K92"/>
  <c r="K93"/>
  <c r="K94"/>
  <c r="K95"/>
  <c r="K96"/>
  <c r="K97"/>
  <c r="K98"/>
  <c r="L98"/>
  <c r="K99"/>
  <c r="L99"/>
  <c r="K100"/>
  <c r="L100"/>
  <c r="M100" s="1"/>
  <c r="K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K116"/>
  <c r="L116"/>
  <c r="M116" s="1"/>
  <c r="K117"/>
  <c r="L117"/>
  <c r="K118"/>
  <c r="L118"/>
  <c r="K119"/>
  <c r="K120"/>
  <c r="K121"/>
  <c r="K122"/>
  <c r="K123"/>
  <c r="K124"/>
  <c r="K125"/>
  <c r="K126"/>
  <c r="K127"/>
  <c r="L127"/>
  <c r="K128"/>
  <c r="L128"/>
  <c r="M128" s="1"/>
  <c r="K129"/>
  <c r="L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L189"/>
  <c r="K190"/>
  <c r="L190"/>
  <c r="K191"/>
  <c r="L191"/>
  <c r="M191" s="1"/>
  <c r="K192"/>
  <c r="L192"/>
  <c r="K193"/>
  <c r="L193"/>
  <c r="K194"/>
  <c r="L194"/>
  <c r="K195"/>
  <c r="K196"/>
  <c r="K197"/>
  <c r="K198"/>
  <c r="K199"/>
  <c r="K200"/>
  <c r="K201"/>
  <c r="K202"/>
  <c r="K203"/>
  <c r="L203"/>
  <c r="K204"/>
  <c r="L204"/>
  <c r="K205"/>
  <c r="L205"/>
  <c r="K206"/>
  <c r="L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L223"/>
  <c r="K224"/>
  <c r="L224"/>
  <c r="K225"/>
  <c r="L225"/>
  <c r="K226"/>
  <c r="K227"/>
  <c r="K228"/>
  <c r="K229"/>
  <c r="K230"/>
  <c r="K231"/>
  <c r="K232"/>
  <c r="K233"/>
  <c r="K234"/>
  <c r="K235"/>
  <c r="K236"/>
  <c r="K237"/>
  <c r="K238"/>
  <c r="K239"/>
  <c r="L239"/>
  <c r="K240"/>
  <c r="L240"/>
  <c r="K241"/>
  <c r="L241"/>
  <c r="K242"/>
  <c r="L242"/>
  <c r="K243"/>
  <c r="L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L282"/>
  <c r="K283"/>
  <c r="L283"/>
  <c r="K284"/>
  <c r="L284"/>
  <c r="M284" s="1"/>
  <c r="K285"/>
  <c r="L285"/>
  <c r="K286"/>
  <c r="L286"/>
  <c r="K287"/>
  <c r="L287"/>
  <c r="K288"/>
  <c r="L288"/>
  <c r="M288" s="1"/>
  <c r="K289"/>
  <c r="L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L329"/>
  <c r="K330"/>
  <c r="L330"/>
  <c r="K331"/>
  <c r="L331"/>
  <c r="M331" s="1"/>
  <c r="K332"/>
  <c r="L332"/>
  <c r="K333"/>
  <c r="L333"/>
  <c r="K334"/>
  <c r="L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L366"/>
  <c r="K367"/>
  <c r="L367"/>
  <c r="K368"/>
  <c r="L368"/>
  <c r="K369"/>
  <c r="L369"/>
  <c r="K370"/>
  <c r="L370"/>
  <c r="K371"/>
  <c r="L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L398"/>
  <c r="K399"/>
  <c r="L399"/>
  <c r="K400"/>
  <c r="L400"/>
  <c r="M400" s="1"/>
  <c r="K401"/>
  <c r="L401"/>
  <c r="K402"/>
  <c r="L402"/>
  <c r="K403"/>
  <c r="L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L431"/>
  <c r="K432"/>
  <c r="L432"/>
  <c r="K433"/>
  <c r="L433"/>
  <c r="K434"/>
  <c r="L434"/>
  <c r="K435"/>
  <c r="L435"/>
  <c r="M435" s="1"/>
  <c r="K436"/>
  <c r="L436"/>
  <c r="K437"/>
  <c r="L437"/>
  <c r="K438"/>
  <c r="L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L497"/>
  <c r="K498"/>
  <c r="L498"/>
  <c r="K499"/>
  <c r="L499"/>
  <c r="K500"/>
  <c r="L500"/>
  <c r="K501"/>
  <c r="L501"/>
  <c r="K502"/>
  <c r="L502"/>
  <c r="K503"/>
  <c r="L503"/>
  <c r="K504"/>
  <c r="L504"/>
  <c r="K505"/>
  <c r="L505"/>
  <c r="K506"/>
  <c r="L506"/>
  <c r="K507"/>
  <c r="L507"/>
  <c r="K508"/>
  <c r="L508"/>
  <c r="M508" s="1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L532"/>
  <c r="K533"/>
  <c r="L533"/>
  <c r="K534"/>
  <c r="L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L559"/>
  <c r="M559" s="1"/>
  <c r="K560"/>
  <c r="L560"/>
  <c r="K561"/>
  <c r="L561"/>
  <c r="K562"/>
  <c r="L562"/>
  <c r="K563"/>
  <c r="L563"/>
  <c r="K564"/>
  <c r="L564"/>
  <c r="K565"/>
  <c r="L565"/>
  <c r="K566"/>
  <c r="K567"/>
  <c r="K568"/>
  <c r="K569"/>
  <c r="K570"/>
  <c r="K571"/>
  <c r="K572"/>
  <c r="K573"/>
  <c r="K574"/>
  <c r="L574"/>
  <c r="K575"/>
  <c r="L575"/>
  <c r="K576"/>
  <c r="L576"/>
  <c r="K577"/>
  <c r="L577"/>
  <c r="K578"/>
  <c r="L578"/>
  <c r="K579"/>
  <c r="L579"/>
  <c r="K580"/>
  <c r="K581"/>
  <c r="L581"/>
  <c r="K582"/>
  <c r="L582"/>
  <c r="K3" i="9"/>
  <c r="L3"/>
  <c r="M3" s="1"/>
  <c r="K4"/>
  <c r="L4"/>
  <c r="K5"/>
  <c r="L5"/>
  <c r="K6"/>
  <c r="L6"/>
  <c r="K7"/>
  <c r="K8"/>
  <c r="K9"/>
  <c r="L9"/>
  <c r="K10"/>
  <c r="L10"/>
  <c r="K11"/>
  <c r="L11"/>
  <c r="K12"/>
  <c r="K13"/>
  <c r="K14"/>
  <c r="K15"/>
  <c r="K16"/>
  <c r="K17"/>
  <c r="K18"/>
  <c r="K19"/>
  <c r="K20"/>
  <c r="K21"/>
  <c r="K22"/>
  <c r="K23"/>
  <c r="K24"/>
  <c r="K25"/>
  <c r="K26"/>
  <c r="K27"/>
  <c r="K28"/>
  <c r="L28"/>
  <c r="K29"/>
  <c r="L29"/>
  <c r="K30"/>
  <c r="L30"/>
  <c r="K31"/>
  <c r="L31"/>
  <c r="K32"/>
  <c r="K33"/>
  <c r="K34"/>
  <c r="K35"/>
  <c r="K36"/>
  <c r="K37"/>
  <c r="K38"/>
  <c r="K39"/>
  <c r="K40"/>
  <c r="K41"/>
  <c r="K42"/>
  <c r="L42"/>
  <c r="K43"/>
  <c r="L43"/>
  <c r="K44"/>
  <c r="L44"/>
  <c r="K45"/>
  <c r="K46"/>
  <c r="K47"/>
  <c r="K48"/>
  <c r="L48"/>
  <c r="K49"/>
  <c r="L49"/>
  <c r="K50"/>
  <c r="L50"/>
  <c r="K51"/>
  <c r="L51"/>
  <c r="K52"/>
  <c r="L52"/>
  <c r="M52" s="1"/>
  <c r="K53"/>
  <c r="L53"/>
  <c r="K54"/>
  <c r="L54"/>
  <c r="K55"/>
  <c r="L55"/>
  <c r="K56"/>
  <c r="L56"/>
  <c r="M56" s="1"/>
  <c r="K57"/>
  <c r="L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L94"/>
  <c r="K95"/>
  <c r="L95"/>
  <c r="K96"/>
  <c r="L96"/>
  <c r="K97"/>
  <c r="L97"/>
  <c r="K98"/>
  <c r="L98"/>
  <c r="K99"/>
  <c r="L99"/>
  <c r="K100"/>
  <c r="L100"/>
  <c r="K101"/>
  <c r="K102"/>
  <c r="K103"/>
  <c r="K104"/>
  <c r="K105"/>
  <c r="K106"/>
  <c r="K107"/>
  <c r="K108"/>
  <c r="L108"/>
  <c r="K109"/>
  <c r="L109"/>
  <c r="K110"/>
  <c r="L110"/>
  <c r="K111"/>
  <c r="K112"/>
  <c r="K113"/>
  <c r="L113"/>
  <c r="K114"/>
  <c r="L114"/>
  <c r="K115"/>
  <c r="L115"/>
  <c r="K116"/>
  <c r="K117"/>
  <c r="K118"/>
  <c r="L118"/>
  <c r="K119"/>
  <c r="L119"/>
  <c r="K120"/>
  <c r="L120"/>
  <c r="K121"/>
  <c r="L121"/>
  <c r="K122"/>
  <c r="K123"/>
  <c r="K124"/>
  <c r="K125"/>
  <c r="K126"/>
  <c r="K127"/>
  <c r="K128"/>
  <c r="K129"/>
  <c r="K130"/>
  <c r="L130"/>
  <c r="K131"/>
  <c r="L131"/>
  <c r="K132"/>
  <c r="L132"/>
  <c r="K133"/>
  <c r="K134"/>
  <c r="K135"/>
  <c r="K136"/>
  <c r="K137"/>
  <c r="K138"/>
  <c r="K139"/>
  <c r="L139"/>
  <c r="K140"/>
  <c r="L140"/>
  <c r="K141"/>
  <c r="L141"/>
  <c r="K142"/>
  <c r="L142"/>
  <c r="K143"/>
  <c r="L143"/>
  <c r="K144"/>
  <c r="K145"/>
  <c r="L145"/>
  <c r="K146"/>
  <c r="L146"/>
  <c r="K147"/>
  <c r="L147"/>
  <c r="K148"/>
  <c r="L148"/>
  <c r="K149"/>
  <c r="L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L170"/>
  <c r="K171"/>
  <c r="L171"/>
  <c r="M171" s="1"/>
  <c r="K172"/>
  <c r="L172"/>
  <c r="K173"/>
  <c r="K174"/>
  <c r="K175"/>
  <c r="K176"/>
  <c r="K177"/>
  <c r="K178"/>
  <c r="K179"/>
  <c r="K180"/>
  <c r="K181"/>
  <c r="L181"/>
  <c r="K182"/>
  <c r="L182"/>
  <c r="K183"/>
  <c r="L183"/>
  <c r="K184"/>
  <c r="L184"/>
  <c r="K185"/>
  <c r="L185"/>
  <c r="K186"/>
  <c r="L186"/>
  <c r="K187"/>
  <c r="L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L208"/>
  <c r="K209"/>
  <c r="L209"/>
  <c r="K210"/>
  <c r="L210"/>
  <c r="K211"/>
  <c r="L211"/>
  <c r="K212"/>
  <c r="L212"/>
  <c r="K213"/>
  <c r="K214"/>
  <c r="L214"/>
  <c r="K215"/>
  <c r="L215"/>
  <c r="K216"/>
  <c r="L216"/>
  <c r="K217"/>
  <c r="K218"/>
  <c r="K219"/>
  <c r="L219"/>
  <c r="K220"/>
  <c r="L220"/>
  <c r="M220" s="1"/>
  <c r="K221"/>
  <c r="L221"/>
  <c r="K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M236" s="1"/>
  <c r="K237"/>
  <c r="L237"/>
  <c r="K238"/>
  <c r="K239"/>
  <c r="K240"/>
  <c r="K241"/>
  <c r="K242"/>
  <c r="K243"/>
  <c r="K244"/>
  <c r="K245"/>
  <c r="K246"/>
  <c r="L246"/>
  <c r="K247"/>
  <c r="L247"/>
  <c r="K248"/>
  <c r="L248"/>
  <c r="M248" s="1"/>
  <c r="K249"/>
  <c r="L249"/>
  <c r="K250"/>
  <c r="K251"/>
  <c r="K252"/>
  <c r="K253"/>
  <c r="K254"/>
  <c r="K255"/>
  <c r="K256"/>
  <c r="K257"/>
  <c r="L257"/>
  <c r="K258"/>
  <c r="L258"/>
  <c r="K259"/>
  <c r="L259"/>
  <c r="K260"/>
  <c r="K261"/>
  <c r="L261"/>
  <c r="K262"/>
  <c r="L262"/>
  <c r="K263"/>
  <c r="L263"/>
  <c r="K264"/>
  <c r="L264"/>
  <c r="K265"/>
  <c r="L265"/>
  <c r="K266"/>
  <c r="L266"/>
  <c r="K267"/>
  <c r="L267"/>
  <c r="K268"/>
  <c r="L268"/>
  <c r="M268" s="1"/>
  <c r="K269"/>
  <c r="L269"/>
  <c r="K270"/>
  <c r="K271"/>
  <c r="L271"/>
  <c r="K272"/>
  <c r="L272"/>
  <c r="K273"/>
  <c r="L273"/>
  <c r="K274"/>
  <c r="K275"/>
  <c r="L275"/>
  <c r="K276"/>
  <c r="L276"/>
  <c r="K277"/>
  <c r="L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L298"/>
  <c r="K299"/>
  <c r="L299"/>
  <c r="M299" s="1"/>
  <c r="K300"/>
  <c r="L300"/>
  <c r="K301"/>
  <c r="L301"/>
  <c r="K302"/>
  <c r="L302"/>
  <c r="K303"/>
  <c r="L303"/>
  <c r="K304"/>
  <c r="L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M335" s="1"/>
  <c r="K336"/>
  <c r="L336"/>
  <c r="K337"/>
  <c r="L337"/>
  <c r="K338"/>
  <c r="L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L366"/>
  <c r="K367"/>
  <c r="L367"/>
  <c r="K368"/>
  <c r="L368"/>
  <c r="K369"/>
  <c r="L369"/>
  <c r="K370"/>
  <c r="L370"/>
  <c r="K371"/>
  <c r="L371"/>
  <c r="K372"/>
  <c r="L372"/>
  <c r="M372" s="1"/>
  <c r="K373"/>
  <c r="L373"/>
  <c r="K374"/>
  <c r="L374"/>
  <c r="K375"/>
  <c r="L375"/>
  <c r="K376"/>
  <c r="L376"/>
  <c r="K377"/>
  <c r="L377"/>
  <c r="K378"/>
  <c r="K379"/>
  <c r="K380"/>
  <c r="K381"/>
  <c r="K382"/>
  <c r="K383"/>
  <c r="K384"/>
  <c r="K385"/>
  <c r="L385"/>
  <c r="K386"/>
  <c r="L386"/>
  <c r="K387"/>
  <c r="L387"/>
  <c r="M387" s="1"/>
  <c r="K388"/>
  <c r="L388"/>
  <c r="K389"/>
  <c r="L389"/>
  <c r="K390"/>
  <c r="L390"/>
  <c r="K391"/>
  <c r="L391"/>
  <c r="K392"/>
  <c r="L392"/>
  <c r="K393"/>
  <c r="L393"/>
  <c r="K394"/>
  <c r="L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L423"/>
  <c r="K424"/>
  <c r="L424"/>
  <c r="K425"/>
  <c r="L425"/>
  <c r="K426"/>
  <c r="L426"/>
  <c r="K427"/>
  <c r="L427"/>
  <c r="M427" s="1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M440" s="1"/>
  <c r="K441"/>
  <c r="L441"/>
  <c r="K442"/>
  <c r="L442"/>
  <c r="K443"/>
  <c r="L443"/>
  <c r="K444"/>
  <c r="L444"/>
  <c r="K445"/>
  <c r="L445"/>
  <c r="K446"/>
  <c r="K447"/>
  <c r="L447"/>
  <c r="K448"/>
  <c r="L448"/>
  <c r="K449"/>
  <c r="L449"/>
  <c r="K450"/>
  <c r="L450"/>
  <c r="K451"/>
  <c r="L451"/>
  <c r="K452"/>
  <c r="L452"/>
  <c r="M452" s="1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K462"/>
  <c r="K463"/>
  <c r="K464"/>
  <c r="K465"/>
  <c r="K466"/>
  <c r="K467"/>
  <c r="K468"/>
  <c r="K469"/>
  <c r="K470"/>
  <c r="K471"/>
  <c r="K472"/>
  <c r="K473"/>
  <c r="K474"/>
  <c r="K475"/>
  <c r="K476"/>
  <c r="L476"/>
  <c r="K477"/>
  <c r="L477"/>
  <c r="K478"/>
  <c r="L478"/>
  <c r="K479"/>
  <c r="L479"/>
  <c r="K480"/>
  <c r="L480"/>
  <c r="K481"/>
  <c r="L481"/>
  <c r="K482"/>
  <c r="L482"/>
  <c r="K483"/>
  <c r="L483"/>
  <c r="M483" s="1"/>
  <c r="K484"/>
  <c r="K485"/>
  <c r="K486"/>
  <c r="L486"/>
  <c r="K487"/>
  <c r="L487"/>
  <c r="K488"/>
  <c r="L488"/>
  <c r="K489"/>
  <c r="K490"/>
  <c r="K491"/>
  <c r="K492"/>
  <c r="K493"/>
  <c r="K494"/>
  <c r="L494"/>
  <c r="K495"/>
  <c r="L495"/>
  <c r="K496"/>
  <c r="L496"/>
  <c r="K497"/>
  <c r="L497"/>
  <c r="K498"/>
  <c r="L498"/>
  <c r="K499"/>
  <c r="L499"/>
  <c r="K500"/>
  <c r="L500"/>
  <c r="M500" s="1"/>
  <c r="K501"/>
  <c r="K502"/>
  <c r="K503"/>
  <c r="K504"/>
  <c r="L504"/>
  <c r="K505"/>
  <c r="L505"/>
  <c r="K506"/>
  <c r="L506"/>
  <c r="K507"/>
  <c r="K508"/>
  <c r="K509"/>
  <c r="K510"/>
  <c r="L510"/>
  <c r="K511"/>
  <c r="L511"/>
  <c r="K512"/>
  <c r="L512"/>
  <c r="K513"/>
  <c r="L513"/>
  <c r="K514"/>
  <c r="L514"/>
  <c r="K515"/>
  <c r="K516"/>
  <c r="K517"/>
  <c r="K518"/>
  <c r="K519"/>
  <c r="K520"/>
  <c r="K521"/>
  <c r="K522"/>
  <c r="K523"/>
  <c r="K524"/>
  <c r="K525"/>
  <c r="K526"/>
  <c r="L526"/>
  <c r="K527"/>
  <c r="L527"/>
  <c r="K528"/>
  <c r="L528"/>
  <c r="M528" s="1"/>
  <c r="K529"/>
  <c r="L529"/>
  <c r="K530"/>
  <c r="L530"/>
  <c r="K531"/>
  <c r="L531"/>
  <c r="K532"/>
  <c r="L532"/>
  <c r="M532" s="1"/>
  <c r="K533"/>
  <c r="L533"/>
  <c r="K534"/>
  <c r="L534"/>
  <c r="K535"/>
  <c r="L535"/>
  <c r="K536"/>
  <c r="K537"/>
  <c r="K538"/>
  <c r="K539"/>
  <c r="K540"/>
  <c r="K541"/>
  <c r="K542"/>
  <c r="K543"/>
  <c r="K544"/>
  <c r="K545"/>
  <c r="K546"/>
  <c r="K547"/>
  <c r="K548"/>
  <c r="K549"/>
  <c r="K550"/>
  <c r="K551"/>
  <c r="L551"/>
  <c r="K552"/>
  <c r="L552"/>
  <c r="K553"/>
  <c r="L553"/>
  <c r="K554"/>
  <c r="L554"/>
  <c r="K555"/>
  <c r="K556"/>
  <c r="K557"/>
  <c r="K558"/>
  <c r="K559"/>
  <c r="K560"/>
  <c r="L560"/>
  <c r="K561"/>
  <c r="L561"/>
  <c r="K562"/>
  <c r="L562"/>
  <c r="K563"/>
  <c r="L563"/>
  <c r="M563" s="1"/>
  <c r="K564"/>
  <c r="K565"/>
  <c r="K566"/>
  <c r="K567"/>
  <c r="K568"/>
  <c r="K569"/>
  <c r="K570"/>
  <c r="L570"/>
  <c r="K571"/>
  <c r="L571"/>
  <c r="K572"/>
  <c r="L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L613"/>
  <c r="K614"/>
  <c r="L614"/>
  <c r="K615"/>
  <c r="L615"/>
  <c r="K616"/>
  <c r="L616"/>
  <c r="K3" i="7"/>
  <c r="L3"/>
  <c r="K4"/>
  <c r="L4"/>
  <c r="K5"/>
  <c r="K6"/>
  <c r="K7"/>
  <c r="K8"/>
  <c r="K9"/>
  <c r="K10"/>
  <c r="K11"/>
  <c r="L11"/>
  <c r="K12"/>
  <c r="L12"/>
  <c r="K13"/>
  <c r="L13"/>
  <c r="K14"/>
  <c r="L14"/>
  <c r="K15"/>
  <c r="K16"/>
  <c r="K17"/>
  <c r="K18"/>
  <c r="L18"/>
  <c r="K19"/>
  <c r="L19"/>
  <c r="M19" s="1"/>
  <c r="K20"/>
  <c r="L20"/>
  <c r="K21"/>
  <c r="K22"/>
  <c r="K23"/>
  <c r="K24"/>
  <c r="K25"/>
  <c r="K26"/>
  <c r="K27"/>
  <c r="K28"/>
  <c r="L28"/>
  <c r="K29"/>
  <c r="L29"/>
  <c r="K30"/>
  <c r="L30"/>
  <c r="K31"/>
  <c r="K32"/>
  <c r="L32"/>
  <c r="K33"/>
  <c r="L33"/>
  <c r="K34"/>
  <c r="L34"/>
  <c r="K35"/>
  <c r="K36"/>
  <c r="K37"/>
  <c r="K38"/>
  <c r="K39"/>
  <c r="L39"/>
  <c r="M39" s="1"/>
  <c r="K40"/>
  <c r="L40"/>
  <c r="K41"/>
  <c r="L41"/>
  <c r="K42"/>
  <c r="L42"/>
  <c r="K43"/>
  <c r="L43"/>
  <c r="M43" s="1"/>
  <c r="K44"/>
  <c r="L44"/>
  <c r="K45"/>
  <c r="K46"/>
  <c r="K47"/>
  <c r="K48"/>
  <c r="K49"/>
  <c r="K50"/>
  <c r="K51"/>
  <c r="K52"/>
  <c r="K53"/>
  <c r="K54"/>
  <c r="K55"/>
  <c r="K56"/>
  <c r="K57"/>
  <c r="K58"/>
  <c r="L58"/>
  <c r="K59"/>
  <c r="L59"/>
  <c r="K60"/>
  <c r="L60"/>
  <c r="K61"/>
  <c r="L61"/>
  <c r="K62"/>
  <c r="L62"/>
  <c r="K63"/>
  <c r="L63"/>
  <c r="K64"/>
  <c r="L64"/>
  <c r="K65"/>
  <c r="L65"/>
  <c r="K66"/>
  <c r="K67"/>
  <c r="K68"/>
  <c r="K69"/>
  <c r="K70"/>
  <c r="K71"/>
  <c r="K72"/>
  <c r="K73"/>
  <c r="L73"/>
  <c r="K74"/>
  <c r="L74"/>
  <c r="K75"/>
  <c r="L75"/>
  <c r="M75" s="1"/>
  <c r="K76"/>
  <c r="K77"/>
  <c r="K78"/>
  <c r="K79"/>
  <c r="L79"/>
  <c r="K80"/>
  <c r="L80"/>
  <c r="K81"/>
  <c r="L81"/>
  <c r="K82"/>
  <c r="K83"/>
  <c r="K84"/>
  <c r="K85"/>
  <c r="K86"/>
  <c r="K87"/>
  <c r="L87"/>
  <c r="M87" s="1"/>
  <c r="K88"/>
  <c r="L88"/>
  <c r="K89"/>
  <c r="L89"/>
  <c r="K90"/>
  <c r="L90"/>
  <c r="K91"/>
  <c r="L91"/>
  <c r="M91" s="1"/>
  <c r="K92"/>
  <c r="L92"/>
  <c r="K93"/>
  <c r="L93"/>
  <c r="K94"/>
  <c r="L94"/>
  <c r="K95"/>
  <c r="K96"/>
  <c r="K97"/>
  <c r="K98"/>
  <c r="K99"/>
  <c r="K100"/>
  <c r="L100"/>
  <c r="K101"/>
  <c r="L101"/>
  <c r="K102"/>
  <c r="L102"/>
  <c r="K103"/>
  <c r="K104"/>
  <c r="K105"/>
  <c r="K106"/>
  <c r="K107"/>
  <c r="K108"/>
  <c r="K109"/>
  <c r="K110"/>
  <c r="K111"/>
  <c r="K112"/>
  <c r="K113"/>
  <c r="L113"/>
  <c r="K114"/>
  <c r="L114"/>
  <c r="K115"/>
  <c r="L115"/>
  <c r="K116"/>
  <c r="K117"/>
  <c r="L117"/>
  <c r="K118"/>
  <c r="L118"/>
  <c r="K119"/>
  <c r="L119"/>
  <c r="M119" s="1"/>
  <c r="K120"/>
  <c r="K121"/>
  <c r="K122"/>
  <c r="K123"/>
  <c r="K124"/>
  <c r="K125"/>
  <c r="K126"/>
  <c r="K127"/>
  <c r="K128"/>
  <c r="K129"/>
  <c r="L129"/>
  <c r="K130"/>
  <c r="L130"/>
  <c r="K131"/>
  <c r="L131"/>
  <c r="K132"/>
  <c r="L132"/>
  <c r="K133"/>
  <c r="K134"/>
  <c r="K135"/>
  <c r="K136"/>
  <c r="K137"/>
  <c r="K138"/>
  <c r="K139"/>
  <c r="K140"/>
  <c r="K141"/>
  <c r="K142"/>
  <c r="K143"/>
  <c r="L143"/>
  <c r="K144"/>
  <c r="L144"/>
  <c r="K145"/>
  <c r="L145"/>
  <c r="K146"/>
  <c r="K147"/>
  <c r="K148"/>
  <c r="L148"/>
  <c r="M148" s="1"/>
  <c r="K149"/>
  <c r="L149"/>
  <c r="K150"/>
  <c r="L150"/>
  <c r="K151"/>
  <c r="K152"/>
  <c r="K153"/>
  <c r="K154"/>
  <c r="K155"/>
  <c r="K156"/>
  <c r="L156"/>
  <c r="M156" s="1"/>
  <c r="K157"/>
  <c r="L157"/>
  <c r="K158"/>
  <c r="L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L216"/>
  <c r="K217"/>
  <c r="L217"/>
  <c r="K218"/>
  <c r="L218"/>
  <c r="K219"/>
  <c r="K220"/>
  <c r="K221"/>
  <c r="K222"/>
  <c r="K223"/>
  <c r="K224"/>
  <c r="K225"/>
  <c r="K226"/>
  <c r="L226"/>
  <c r="K227"/>
  <c r="L227"/>
  <c r="K228"/>
  <c r="L228"/>
  <c r="M228" s="1"/>
  <c r="K229"/>
  <c r="K230"/>
  <c r="K231"/>
  <c r="K232"/>
  <c r="K233"/>
  <c r="L233"/>
  <c r="K234"/>
  <c r="L234"/>
  <c r="K235"/>
  <c r="L235"/>
  <c r="K236"/>
  <c r="L236"/>
  <c r="M236" s="1"/>
  <c r="K237"/>
  <c r="L237"/>
  <c r="K238"/>
  <c r="L238"/>
  <c r="K239"/>
  <c r="K240"/>
  <c r="L240"/>
  <c r="K241"/>
  <c r="L241"/>
  <c r="K242"/>
  <c r="L242"/>
  <c r="K243"/>
  <c r="K244"/>
  <c r="K245"/>
  <c r="K246"/>
  <c r="K247"/>
  <c r="K248"/>
  <c r="K249"/>
  <c r="L249"/>
  <c r="K250"/>
  <c r="L250"/>
  <c r="K251"/>
  <c r="L251"/>
  <c r="K252"/>
  <c r="K253"/>
  <c r="K254"/>
  <c r="K255"/>
  <c r="K256"/>
  <c r="K257"/>
  <c r="K258"/>
  <c r="K259"/>
  <c r="K260"/>
  <c r="K261"/>
  <c r="K262"/>
  <c r="K263"/>
  <c r="K264"/>
  <c r="K265"/>
  <c r="K266"/>
  <c r="L266"/>
  <c r="K267"/>
  <c r="L267"/>
  <c r="K268"/>
  <c r="L268"/>
  <c r="K269"/>
  <c r="K270"/>
  <c r="K271"/>
  <c r="K272"/>
  <c r="K273"/>
  <c r="K274"/>
  <c r="K275"/>
  <c r="L275"/>
  <c r="K276"/>
  <c r="L276"/>
  <c r="M276" s="1"/>
  <c r="K277"/>
  <c r="L277"/>
  <c r="K278"/>
  <c r="L278"/>
  <c r="K279"/>
  <c r="L279"/>
  <c r="K280"/>
  <c r="L280"/>
  <c r="M280" s="1"/>
  <c r="K281"/>
  <c r="K282"/>
  <c r="K283"/>
  <c r="K284"/>
  <c r="K285"/>
  <c r="K286"/>
  <c r="K287"/>
  <c r="K288"/>
  <c r="K289"/>
  <c r="K290"/>
  <c r="K291"/>
  <c r="K292"/>
  <c r="K293"/>
  <c r="K294"/>
  <c r="K295"/>
  <c r="K296"/>
  <c r="L296"/>
  <c r="K297"/>
  <c r="L297"/>
  <c r="K298"/>
  <c r="L298"/>
  <c r="K299"/>
  <c r="L299"/>
  <c r="M299" s="1"/>
  <c r="K300"/>
  <c r="K301"/>
  <c r="K302"/>
  <c r="K303"/>
  <c r="K304"/>
  <c r="K305"/>
  <c r="K306"/>
  <c r="K307"/>
  <c r="K308"/>
  <c r="K309"/>
  <c r="K310"/>
  <c r="K311"/>
  <c r="K312"/>
  <c r="L312"/>
  <c r="K313"/>
  <c r="L313"/>
  <c r="K314"/>
  <c r="L314"/>
  <c r="K315"/>
  <c r="K316"/>
  <c r="K317"/>
  <c r="K318"/>
  <c r="K319"/>
  <c r="K320"/>
  <c r="K321"/>
  <c r="K322"/>
  <c r="K323"/>
  <c r="K324"/>
  <c r="L324"/>
  <c r="M324" s="1"/>
  <c r="K325"/>
  <c r="L325"/>
  <c r="K326"/>
  <c r="L326"/>
  <c r="K327"/>
  <c r="K328"/>
  <c r="K329"/>
  <c r="K330"/>
  <c r="K331"/>
  <c r="L331"/>
  <c r="K332"/>
  <c r="L332"/>
  <c r="M332" s="1"/>
  <c r="K333"/>
  <c r="L333"/>
  <c r="K334"/>
  <c r="K335"/>
  <c r="K336"/>
  <c r="K337"/>
  <c r="K338"/>
  <c r="K339"/>
  <c r="L339"/>
  <c r="K340"/>
  <c r="L340"/>
  <c r="M340" s="1"/>
  <c r="K341"/>
  <c r="L341"/>
  <c r="K342"/>
  <c r="L342"/>
  <c r="K343"/>
  <c r="K344"/>
  <c r="K345"/>
  <c r="K346"/>
  <c r="K347"/>
  <c r="K348"/>
  <c r="K349"/>
  <c r="K350"/>
  <c r="K351"/>
  <c r="L351"/>
  <c r="K352"/>
  <c r="L352"/>
  <c r="M352" s="1"/>
  <c r="K353"/>
  <c r="L353"/>
  <c r="K354"/>
  <c r="K355"/>
  <c r="K356"/>
  <c r="K357"/>
  <c r="K358"/>
  <c r="K359"/>
  <c r="K360"/>
  <c r="L360"/>
  <c r="K361"/>
  <c r="L361"/>
  <c r="K362"/>
  <c r="L362"/>
  <c r="K363"/>
  <c r="K364"/>
  <c r="L364"/>
  <c r="K365"/>
  <c r="L365"/>
  <c r="K366"/>
  <c r="L366"/>
  <c r="K367"/>
  <c r="L367"/>
  <c r="K368"/>
  <c r="K369"/>
  <c r="K370"/>
  <c r="K371"/>
  <c r="L371"/>
  <c r="M371" s="1"/>
  <c r="K372"/>
  <c r="L372"/>
  <c r="K373"/>
  <c r="L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L395"/>
  <c r="K396"/>
  <c r="L396"/>
  <c r="K397"/>
  <c r="L397"/>
  <c r="K398"/>
  <c r="K399"/>
  <c r="K400"/>
  <c r="K401"/>
  <c r="K402"/>
  <c r="K403"/>
  <c r="K404"/>
  <c r="L404"/>
  <c r="K405"/>
  <c r="L405"/>
  <c r="K406"/>
  <c r="L406"/>
  <c r="K407"/>
  <c r="K408"/>
  <c r="K409"/>
  <c r="K410"/>
  <c r="K411"/>
  <c r="K412"/>
  <c r="K413"/>
  <c r="K414"/>
  <c r="K415"/>
  <c r="K416"/>
  <c r="L416"/>
  <c r="K417"/>
  <c r="L417"/>
  <c r="K418"/>
  <c r="L418"/>
  <c r="K419"/>
  <c r="L419"/>
  <c r="M419" s="1"/>
  <c r="K420"/>
  <c r="K421"/>
  <c r="K422"/>
  <c r="K423"/>
  <c r="K424"/>
  <c r="K425"/>
  <c r="K426"/>
  <c r="K427"/>
  <c r="L427"/>
  <c r="K428"/>
  <c r="L428"/>
  <c r="K429"/>
  <c r="L429"/>
  <c r="K430"/>
  <c r="K431"/>
  <c r="K432"/>
  <c r="K433"/>
  <c r="K434"/>
  <c r="K435"/>
  <c r="K436"/>
  <c r="K437"/>
  <c r="K438"/>
  <c r="K439"/>
  <c r="K440"/>
  <c r="L440"/>
  <c r="K441"/>
  <c r="L441"/>
  <c r="K442"/>
  <c r="L442"/>
  <c r="K443"/>
  <c r="L443"/>
  <c r="K444"/>
  <c r="K445"/>
  <c r="K446"/>
  <c r="K447"/>
  <c r="L447"/>
  <c r="M447" s="1"/>
  <c r="K448"/>
  <c r="L448"/>
  <c r="K449"/>
  <c r="L449"/>
  <c r="K450"/>
  <c r="K451"/>
  <c r="K452"/>
  <c r="K453"/>
  <c r="L453"/>
  <c r="K454"/>
  <c r="L454"/>
  <c r="K455"/>
  <c r="L455"/>
  <c r="M455" s="1"/>
  <c r="K456"/>
  <c r="K457"/>
  <c r="K458"/>
  <c r="K459"/>
  <c r="K460"/>
  <c r="K461"/>
  <c r="K462"/>
  <c r="K463"/>
  <c r="K464"/>
  <c r="K465"/>
  <c r="K466"/>
  <c r="K467"/>
  <c r="L467"/>
  <c r="K468"/>
  <c r="L468"/>
  <c r="M468" s="1"/>
  <c r="K469"/>
  <c r="L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L492"/>
  <c r="K493"/>
  <c r="L493"/>
  <c r="K494"/>
  <c r="L494"/>
  <c r="K495"/>
  <c r="L495"/>
  <c r="M495" s="1"/>
  <c r="K496"/>
  <c r="K497"/>
  <c r="K498"/>
  <c r="K499"/>
  <c r="K500"/>
  <c r="K501"/>
  <c r="L501"/>
  <c r="K502"/>
  <c r="L502"/>
  <c r="K503"/>
  <c r="L503"/>
  <c r="K504"/>
  <c r="K505"/>
  <c r="K506"/>
  <c r="K507"/>
  <c r="K508"/>
  <c r="K509"/>
  <c r="L509"/>
  <c r="K510"/>
  <c r="L510"/>
  <c r="K511"/>
  <c r="L511"/>
  <c r="K512"/>
  <c r="K513"/>
  <c r="K514"/>
  <c r="K515"/>
  <c r="K516"/>
  <c r="K517"/>
  <c r="K518"/>
  <c r="L518"/>
  <c r="K519"/>
  <c r="L519"/>
  <c r="M519" s="1"/>
  <c r="K520"/>
  <c r="L520"/>
  <c r="K521"/>
  <c r="L521"/>
  <c r="K522"/>
  <c r="L522"/>
  <c r="K523"/>
  <c r="K524"/>
  <c r="K525"/>
  <c r="K526"/>
  <c r="K527"/>
  <c r="K528"/>
  <c r="K529"/>
  <c r="K530"/>
  <c r="K531"/>
  <c r="K532"/>
  <c r="K533"/>
  <c r="K534"/>
  <c r="K535"/>
  <c r="K536"/>
  <c r="K537"/>
  <c r="K538"/>
  <c r="L538"/>
  <c r="K539"/>
  <c r="L539"/>
  <c r="K540"/>
  <c r="L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L558"/>
  <c r="K559"/>
  <c r="L559"/>
  <c r="M559" s="1"/>
  <c r="K560"/>
  <c r="L560"/>
  <c r="K561"/>
  <c r="L561"/>
  <c r="K562"/>
  <c r="K563"/>
  <c r="K564"/>
  <c r="K565"/>
  <c r="K566"/>
  <c r="L566"/>
  <c r="K567"/>
  <c r="L567"/>
  <c r="M567" s="1"/>
  <c r="K568"/>
  <c r="L568"/>
  <c r="K569"/>
  <c r="L569"/>
  <c r="K570"/>
  <c r="L570"/>
  <c r="K571"/>
  <c r="L571"/>
  <c r="M571" s="1"/>
  <c r="K572"/>
  <c r="L572"/>
  <c r="K573"/>
  <c r="L573"/>
  <c r="K574"/>
  <c r="L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L613"/>
  <c r="K614"/>
  <c r="L614"/>
  <c r="K615"/>
  <c r="L615"/>
  <c r="K616"/>
  <c r="L616"/>
  <c r="M616" s="1"/>
  <c r="K617"/>
  <c r="L617"/>
  <c r="K618"/>
  <c r="L618"/>
  <c r="K619"/>
  <c r="L619"/>
  <c r="K620"/>
  <c r="L620"/>
  <c r="M620" s="1"/>
  <c r="K621"/>
  <c r="L621"/>
  <c r="K622"/>
  <c r="K623"/>
  <c r="K624"/>
  <c r="L624"/>
  <c r="K625"/>
  <c r="L625"/>
  <c r="K626"/>
  <c r="L626"/>
  <c r="K627"/>
  <c r="K628"/>
  <c r="K629"/>
  <c r="K630"/>
  <c r="K631"/>
  <c r="K632"/>
  <c r="K633"/>
  <c r="K634"/>
  <c r="K635"/>
  <c r="K636"/>
  <c r="K637"/>
  <c r="K638"/>
  <c r="K639"/>
  <c r="K640"/>
  <c r="L640"/>
  <c r="K641"/>
  <c r="L641"/>
  <c r="K642"/>
  <c r="L642"/>
  <c r="K643"/>
  <c r="L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L660"/>
  <c r="K661"/>
  <c r="L661"/>
  <c r="K662"/>
  <c r="L662"/>
  <c r="K663"/>
  <c r="K664"/>
  <c r="K665"/>
  <c r="K666"/>
  <c r="K667"/>
  <c r="K668"/>
  <c r="L668"/>
  <c r="M668" s="1"/>
  <c r="K669"/>
  <c r="L669"/>
  <c r="K670"/>
  <c r="L670"/>
  <c r="K671"/>
  <c r="K672"/>
  <c r="L672"/>
  <c r="K673"/>
  <c r="L673"/>
  <c r="K674"/>
  <c r="L674"/>
  <c r="K675"/>
  <c r="L675"/>
  <c r="K676"/>
  <c r="K677"/>
  <c r="K678"/>
  <c r="K679"/>
  <c r="K680"/>
  <c r="L680"/>
  <c r="K681"/>
  <c r="L681"/>
  <c r="K682"/>
  <c r="L682"/>
  <c r="K683"/>
  <c r="L683"/>
  <c r="K684"/>
  <c r="L684"/>
  <c r="K685"/>
  <c r="L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L704"/>
  <c r="K705"/>
  <c r="L705"/>
  <c r="K706"/>
  <c r="L706"/>
  <c r="K707"/>
  <c r="K708"/>
  <c r="K709"/>
  <c r="K710"/>
  <c r="K711"/>
  <c r="K712"/>
  <c r="K713"/>
  <c r="K714"/>
  <c r="K715"/>
  <c r="K716"/>
  <c r="K717"/>
  <c r="L717"/>
  <c r="K718"/>
  <c r="L718"/>
  <c r="K719"/>
  <c r="L719"/>
  <c r="K720"/>
  <c r="K721"/>
  <c r="K722"/>
  <c r="K723"/>
  <c r="K724"/>
  <c r="K725"/>
  <c r="K726"/>
  <c r="K727"/>
  <c r="K728"/>
  <c r="K729"/>
  <c r="L729"/>
  <c r="K730"/>
  <c r="L730"/>
  <c r="K731"/>
  <c r="L731"/>
  <c r="M731" s="1"/>
  <c r="K732"/>
  <c r="L732"/>
  <c r="K733"/>
  <c r="L733"/>
  <c r="K734"/>
  <c r="L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L757"/>
  <c r="K758"/>
  <c r="L758"/>
  <c r="K759"/>
  <c r="L759"/>
  <c r="K760"/>
  <c r="L760"/>
  <c r="M760" s="1"/>
  <c r="K761"/>
  <c r="L761"/>
  <c r="K762"/>
  <c r="L762"/>
  <c r="K763"/>
  <c r="L763"/>
  <c r="K764"/>
  <c r="L764"/>
  <c r="M764" s="1"/>
  <c r="K765"/>
  <c r="L765"/>
  <c r="K766"/>
  <c r="L766"/>
  <c r="K767"/>
  <c r="L767"/>
  <c r="K768"/>
  <c r="L768"/>
  <c r="M768" s="1"/>
  <c r="K769"/>
  <c r="L769"/>
  <c r="K770"/>
  <c r="K771"/>
  <c r="L771"/>
  <c r="K772"/>
  <c r="L772"/>
  <c r="K773"/>
  <c r="L773"/>
  <c r="K774"/>
  <c r="L774"/>
  <c r="K775"/>
  <c r="L775"/>
  <c r="K776"/>
  <c r="L776"/>
  <c r="K777"/>
  <c r="L777"/>
  <c r="K778"/>
  <c r="L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L804"/>
  <c r="K805"/>
  <c r="L805"/>
  <c r="K806"/>
  <c r="L806"/>
  <c r="K807"/>
  <c r="L807"/>
  <c r="M807" s="1"/>
  <c r="K808"/>
  <c r="L808"/>
  <c r="K809"/>
  <c r="L809"/>
  <c r="K810"/>
  <c r="L810"/>
  <c r="K811"/>
  <c r="L811"/>
  <c r="M811" s="1"/>
  <c r="K812"/>
  <c r="L812"/>
  <c r="K813"/>
  <c r="L813"/>
  <c r="K814"/>
  <c r="L814"/>
  <c r="K815"/>
  <c r="L815"/>
  <c r="M815" s="1"/>
  <c r="K816"/>
  <c r="L816"/>
  <c r="K817"/>
  <c r="L817"/>
  <c r="K818"/>
  <c r="L818"/>
  <c r="K819"/>
  <c r="L819"/>
  <c r="M819" s="1"/>
  <c r="K820"/>
  <c r="L820"/>
  <c r="K821"/>
  <c r="K822"/>
  <c r="K823"/>
  <c r="K824"/>
  <c r="L824"/>
  <c r="K825"/>
  <c r="L825"/>
  <c r="K826"/>
  <c r="L826"/>
  <c r="K827"/>
  <c r="L827"/>
  <c r="K828"/>
  <c r="L828"/>
  <c r="K829"/>
  <c r="L829"/>
  <c r="K830"/>
  <c r="L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L858"/>
  <c r="K859"/>
  <c r="L859"/>
  <c r="K860"/>
  <c r="L860"/>
  <c r="M860" s="1"/>
  <c r="K861"/>
  <c r="L861"/>
  <c r="K862"/>
  <c r="L862"/>
  <c r="K863"/>
  <c r="L863"/>
  <c r="K864"/>
  <c r="L864"/>
  <c r="M864" s="1"/>
  <c r="K865"/>
  <c r="L865"/>
  <c r="K866"/>
  <c r="L866"/>
  <c r="K867"/>
  <c r="L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L893"/>
  <c r="K894"/>
  <c r="L894"/>
  <c r="K895"/>
  <c r="L895"/>
  <c r="K896"/>
  <c r="L896"/>
  <c r="K897"/>
  <c r="L897"/>
  <c r="K898"/>
  <c r="L898"/>
  <c r="K899"/>
  <c r="L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L916"/>
  <c r="K917"/>
  <c r="L917"/>
  <c r="K918"/>
  <c r="L918"/>
  <c r="K919"/>
  <c r="L919"/>
  <c r="K920"/>
  <c r="L920"/>
  <c r="K921"/>
  <c r="L921"/>
  <c r="K922"/>
  <c r="L922"/>
  <c r="K923"/>
  <c r="L923"/>
  <c r="K924"/>
  <c r="L924"/>
  <c r="K925"/>
  <c r="K926"/>
  <c r="K927"/>
  <c r="K928"/>
  <c r="K929"/>
  <c r="K930"/>
  <c r="K931"/>
  <c r="K932"/>
  <c r="K933"/>
  <c r="K934"/>
  <c r="K935"/>
  <c r="K936"/>
  <c r="K937"/>
  <c r="L937"/>
  <c r="K938"/>
  <c r="L938"/>
  <c r="K939"/>
  <c r="L939"/>
  <c r="K940"/>
  <c r="K941"/>
  <c r="L941"/>
  <c r="K942"/>
  <c r="L942"/>
  <c r="K943"/>
  <c r="L943"/>
  <c r="M943" s="1"/>
  <c r="K944"/>
  <c r="K945"/>
  <c r="K946"/>
  <c r="K947"/>
  <c r="K948"/>
  <c r="K949"/>
  <c r="K950"/>
  <c r="K951"/>
  <c r="K952"/>
  <c r="L952"/>
  <c r="K953"/>
  <c r="L953"/>
  <c r="K954"/>
  <c r="L954"/>
  <c r="K955"/>
  <c r="L955"/>
  <c r="M955" s="1"/>
  <c r="K956"/>
  <c r="K957"/>
  <c r="K958"/>
  <c r="K959"/>
  <c r="L959"/>
  <c r="K960"/>
  <c r="L960"/>
  <c r="K961"/>
  <c r="L961"/>
  <c r="K962"/>
  <c r="K963"/>
  <c r="K964"/>
  <c r="K965"/>
  <c r="K966"/>
  <c r="K967"/>
  <c r="K968"/>
  <c r="K969"/>
  <c r="K970"/>
  <c r="K971"/>
  <c r="K972"/>
  <c r="K973"/>
  <c r="L973"/>
  <c r="K974"/>
  <c r="L974"/>
  <c r="K975"/>
  <c r="L975"/>
  <c r="K976"/>
  <c r="L976"/>
  <c r="M976" s="1"/>
  <c r="K977"/>
  <c r="L977"/>
  <c r="K978"/>
  <c r="L978"/>
  <c r="K979"/>
  <c r="K980"/>
  <c r="K981"/>
  <c r="K982"/>
  <c r="K983"/>
  <c r="K984"/>
  <c r="K985"/>
  <c r="K986"/>
  <c r="L986"/>
  <c r="K987"/>
  <c r="L987"/>
  <c r="K988"/>
  <c r="L988"/>
  <c r="K989"/>
  <c r="L989"/>
  <c r="K990"/>
  <c r="K991"/>
  <c r="L991"/>
  <c r="K992"/>
  <c r="L992"/>
  <c r="M992" s="1"/>
  <c r="K993"/>
  <c r="L993"/>
  <c r="K994"/>
  <c r="K995"/>
  <c r="K996"/>
  <c r="K997"/>
  <c r="K998"/>
  <c r="L998"/>
  <c r="K999"/>
  <c r="L999"/>
  <c r="K1000"/>
  <c r="L1000"/>
  <c r="M1000" s="1"/>
  <c r="K1001"/>
  <c r="L1001"/>
  <c r="K1002"/>
  <c r="K1003"/>
  <c r="K1004"/>
  <c r="K1005"/>
  <c r="L1005"/>
  <c r="K1006"/>
  <c r="L1006"/>
  <c r="K1007"/>
  <c r="L1007"/>
  <c r="K1008"/>
  <c r="L1008"/>
  <c r="K1009"/>
  <c r="L1009"/>
  <c r="K1010"/>
  <c r="L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L1031"/>
  <c r="K1032"/>
  <c r="L1032"/>
  <c r="K1033"/>
  <c r="L1033"/>
  <c r="K1034"/>
  <c r="L1034"/>
  <c r="K1035"/>
  <c r="L1035"/>
  <c r="K1036"/>
  <c r="L1036"/>
  <c r="K1037"/>
  <c r="K1038"/>
  <c r="K1039"/>
  <c r="L1039"/>
  <c r="K1040"/>
  <c r="L1040"/>
  <c r="K1041"/>
  <c r="L1041"/>
  <c r="K1042"/>
  <c r="L1042"/>
  <c r="K1043"/>
  <c r="K1044"/>
  <c r="K1045"/>
  <c r="K1046"/>
  <c r="L1046"/>
  <c r="K1047"/>
  <c r="L1047"/>
  <c r="K1048"/>
  <c r="L1048"/>
  <c r="M1048" s="1"/>
  <c r="K1049"/>
  <c r="K1050"/>
  <c r="K1051"/>
  <c r="L1051"/>
  <c r="K1052"/>
  <c r="L1052"/>
  <c r="K1053"/>
  <c r="L1053"/>
  <c r="M1053" s="1"/>
  <c r="K1054"/>
  <c r="K1055"/>
  <c r="K1056"/>
  <c r="L1056"/>
  <c r="M1056" s="1"/>
  <c r="K1057"/>
  <c r="L1057"/>
  <c r="K1058"/>
  <c r="L1058"/>
  <c r="K1059"/>
  <c r="K1060"/>
  <c r="K1061"/>
  <c r="K1062"/>
  <c r="K1063"/>
  <c r="K1064"/>
  <c r="K1065"/>
  <c r="K1066"/>
  <c r="K1067"/>
  <c r="K1068"/>
  <c r="L1068"/>
  <c r="K1069"/>
  <c r="L1069"/>
  <c r="K1070"/>
  <c r="L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L1090"/>
  <c r="K1091"/>
  <c r="L1091"/>
  <c r="K1092"/>
  <c r="L1092"/>
  <c r="M1092" s="1"/>
  <c r="K1093"/>
  <c r="L1093"/>
  <c r="K1094"/>
  <c r="L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L1116"/>
  <c r="K1117"/>
  <c r="L1117"/>
  <c r="K1118"/>
  <c r="L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L1139"/>
  <c r="K1140"/>
  <c r="L1140"/>
  <c r="K1141"/>
  <c r="L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L1171"/>
  <c r="K1172"/>
  <c r="L1172"/>
  <c r="K1173"/>
  <c r="L1173"/>
  <c r="M1173" s="1"/>
  <c r="K1174"/>
  <c r="L1174"/>
  <c r="K1175"/>
  <c r="L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L1194"/>
  <c r="K1195"/>
  <c r="L1195"/>
  <c r="K1196"/>
  <c r="L1196"/>
  <c r="M1196" s="1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L1215"/>
  <c r="K1216"/>
  <c r="L1216"/>
  <c r="K1217"/>
  <c r="L1217"/>
  <c r="M1217" s="1"/>
  <c r="K1218"/>
  <c r="L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L1286"/>
  <c r="K1287"/>
  <c r="L1287"/>
  <c r="K1288"/>
  <c r="L1288"/>
  <c r="K1289"/>
  <c r="L1289"/>
  <c r="K1290"/>
  <c r="L1290"/>
  <c r="K1291"/>
  <c r="L1291"/>
  <c r="K1292"/>
  <c r="L1292"/>
  <c r="K1293"/>
  <c r="L1293"/>
  <c r="K1294"/>
  <c r="L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L1315"/>
  <c r="K1316"/>
  <c r="L1316"/>
  <c r="K1317"/>
  <c r="L1317"/>
  <c r="K1318"/>
  <c r="L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L1335"/>
  <c r="K1336"/>
  <c r="L1336"/>
  <c r="K1337"/>
  <c r="L1337"/>
  <c r="K1338"/>
  <c r="L1338"/>
  <c r="K1339"/>
  <c r="L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L1417"/>
  <c r="M1417" s="1"/>
  <c r="K1418"/>
  <c r="L1418"/>
  <c r="K1419"/>
  <c r="L1419"/>
  <c r="K1420"/>
  <c r="L1420"/>
  <c r="K1421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L1443"/>
  <c r="K1444"/>
  <c r="L1444"/>
  <c r="M1444" s="1"/>
  <c r="K1445"/>
  <c r="L1445"/>
  <c r="K1446"/>
  <c r="L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L1482"/>
  <c r="K1483"/>
  <c r="L1483"/>
  <c r="K1484"/>
  <c r="L1484"/>
  <c r="K1485"/>
  <c r="L1485"/>
  <c r="K1486"/>
  <c r="L1486"/>
  <c r="K1487"/>
  <c r="L1487"/>
  <c r="K1488"/>
  <c r="L1488"/>
  <c r="K1489"/>
  <c r="L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L1540"/>
  <c r="K1541"/>
  <c r="L1541"/>
  <c r="K1542"/>
  <c r="L1542"/>
  <c r="K1543"/>
  <c r="L1543"/>
  <c r="K1544"/>
  <c r="L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L1582"/>
  <c r="K1583"/>
  <c r="L1583"/>
  <c r="K1584"/>
  <c r="L1584"/>
  <c r="K1585"/>
  <c r="L1585"/>
  <c r="M1585" s="1"/>
  <c r="K1586"/>
  <c r="L1586"/>
  <c r="K1587"/>
  <c r="L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L1629"/>
  <c r="K1630"/>
  <c r="L1630"/>
  <c r="K1631"/>
  <c r="L1631"/>
  <c r="K1632"/>
  <c r="L1632"/>
  <c r="K1633"/>
  <c r="L1633"/>
  <c r="K1634"/>
  <c r="L1634"/>
  <c r="K1635"/>
  <c r="L1635"/>
  <c r="K1636"/>
  <c r="L1636"/>
  <c r="K1637"/>
  <c r="L1637"/>
  <c r="K1638"/>
  <c r="L1638"/>
  <c r="K1639"/>
  <c r="L1639"/>
  <c r="K1640"/>
  <c r="L1640"/>
  <c r="K1641"/>
  <c r="L1641"/>
  <c r="K1642"/>
  <c r="L1642"/>
  <c r="K1643"/>
  <c r="L1643"/>
  <c r="K1644"/>
  <c r="L1644"/>
  <c r="K1645"/>
  <c r="L1645"/>
  <c r="K1646"/>
  <c r="L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688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L2074"/>
  <c r="K2075"/>
  <c r="L2075"/>
  <c r="K2076"/>
  <c r="L2076"/>
  <c r="K2077"/>
  <c r="L2077"/>
  <c r="K2078"/>
  <c r="L2078"/>
  <c r="K2079"/>
  <c r="L2079"/>
  <c r="M2079" s="1"/>
  <c r="K2080"/>
  <c r="L2080"/>
  <c r="K2081"/>
  <c r="L2081"/>
  <c r="K2082"/>
  <c r="L2082"/>
  <c r="K2083"/>
  <c r="L2083"/>
  <c r="M2083" s="1"/>
  <c r="K2084"/>
  <c r="L2084"/>
  <c r="K2085"/>
  <c r="L2085"/>
  <c r="M2085" s="1"/>
  <c r="K2086"/>
  <c r="L2086"/>
  <c r="K2087"/>
  <c r="L2087"/>
  <c r="K2088"/>
  <c r="L2088"/>
  <c r="K2089"/>
  <c r="L2089"/>
  <c r="M2089" s="1"/>
  <c r="K2090"/>
  <c r="L2090"/>
  <c r="K2091"/>
  <c r="L2091"/>
  <c r="K2092"/>
  <c r="L2092"/>
  <c r="K2093"/>
  <c r="L2093"/>
  <c r="K2094"/>
  <c r="L2094"/>
  <c r="K2095"/>
  <c r="L2095"/>
  <c r="M2095" s="1"/>
  <c r="K2096"/>
  <c r="L2096"/>
  <c r="K2097"/>
  <c r="L2097"/>
  <c r="K2098"/>
  <c r="L2098"/>
  <c r="K2099"/>
  <c r="L2099"/>
  <c r="M2099" s="1"/>
  <c r="K2100"/>
  <c r="L2100"/>
  <c r="K2101"/>
  <c r="L2101"/>
  <c r="M2101" s="1"/>
  <c r="K2102"/>
  <c r="L2102"/>
  <c r="K2103"/>
  <c r="L2103"/>
  <c r="K2104"/>
  <c r="L2104"/>
  <c r="K2105"/>
  <c r="L2105"/>
  <c r="M2105" s="1"/>
  <c r="K2106"/>
  <c r="L2106"/>
  <c r="K2107"/>
  <c r="K2108"/>
  <c r="K2109"/>
  <c r="K2110"/>
  <c r="K2111"/>
  <c r="K2112"/>
  <c r="K2113"/>
  <c r="K2114"/>
  <c r="K2115"/>
  <c r="K2116"/>
  <c r="L2116"/>
  <c r="K2117"/>
  <c r="L2117"/>
  <c r="K2118"/>
  <c r="L2118"/>
  <c r="K2119"/>
  <c r="K2120"/>
  <c r="K2121"/>
  <c r="L2121"/>
  <c r="K2122"/>
  <c r="L2122"/>
  <c r="K2123"/>
  <c r="L2123"/>
  <c r="K2124"/>
  <c r="K2125"/>
  <c r="K2126"/>
  <c r="K2127"/>
  <c r="K2128"/>
  <c r="K2129"/>
  <c r="L2129"/>
  <c r="K2130"/>
  <c r="L2130"/>
  <c r="K2131"/>
  <c r="L2131"/>
  <c r="M2131" s="1"/>
  <c r="K2132"/>
  <c r="L2132"/>
  <c r="K2133"/>
  <c r="L2133"/>
  <c r="K2134"/>
  <c r="L2134"/>
  <c r="K2135"/>
  <c r="L2135"/>
  <c r="M2135" s="1"/>
  <c r="K2136"/>
  <c r="K2137"/>
  <c r="K2138"/>
  <c r="K2139"/>
  <c r="L2139"/>
  <c r="K2140"/>
  <c r="L2140"/>
  <c r="K2141"/>
  <c r="L2141"/>
  <c r="K2142"/>
  <c r="K2143"/>
  <c r="K2144"/>
  <c r="K2145"/>
  <c r="K2146"/>
  <c r="K2147"/>
  <c r="K2148"/>
  <c r="K2149"/>
  <c r="K2150"/>
  <c r="K2151"/>
  <c r="K2152"/>
  <c r="K2153"/>
  <c r="K2154"/>
  <c r="L2154"/>
  <c r="K2155"/>
  <c r="L2155"/>
  <c r="K2156"/>
  <c r="L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L2197"/>
  <c r="K2198"/>
  <c r="L2198"/>
  <c r="K2199"/>
  <c r="L2199"/>
  <c r="K2200"/>
  <c r="L2200"/>
  <c r="K2201"/>
  <c r="K2202"/>
  <c r="K2203"/>
  <c r="K2204"/>
  <c r="K2205"/>
  <c r="L2205"/>
  <c r="K2206"/>
  <c r="L2206"/>
  <c r="K2207"/>
  <c r="L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L2236"/>
  <c r="K2237"/>
  <c r="L2237"/>
  <c r="K2238"/>
  <c r="L2238"/>
  <c r="K2239"/>
  <c r="L2239"/>
  <c r="K2240"/>
  <c r="L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L2271"/>
  <c r="K2272"/>
  <c r="L2272"/>
  <c r="K2273"/>
  <c r="L2273"/>
  <c r="K2274"/>
  <c r="L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L2293"/>
  <c r="K2294"/>
  <c r="L2294"/>
  <c r="K2295"/>
  <c r="L2295"/>
  <c r="K2296"/>
  <c r="L2296"/>
  <c r="K2297"/>
  <c r="L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L2315"/>
  <c r="M2315" s="1"/>
  <c r="K2316"/>
  <c r="L2316"/>
  <c r="K2317"/>
  <c r="L2317"/>
  <c r="K2318"/>
  <c r="L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L2362"/>
  <c r="K2363"/>
  <c r="L2363"/>
  <c r="K2364"/>
  <c r="L2364"/>
  <c r="K2365"/>
  <c r="L2365"/>
  <c r="K2366"/>
  <c r="L2366"/>
  <c r="K2368"/>
  <c r="L2368"/>
  <c r="K2369"/>
  <c r="K2370"/>
  <c r="K2371"/>
  <c r="K2372"/>
  <c r="K2373"/>
  <c r="K2374"/>
  <c r="K2375"/>
  <c r="K2376"/>
  <c r="K2377"/>
  <c r="K2378"/>
  <c r="K2379"/>
  <c r="K2380"/>
  <c r="K2381"/>
  <c r="K2382"/>
  <c r="L2382"/>
  <c r="K2383"/>
  <c r="L2383"/>
  <c r="M2383" s="1"/>
  <c r="K2384"/>
  <c r="L2384"/>
  <c r="K2385"/>
  <c r="K2386"/>
  <c r="K2387"/>
  <c r="K2388"/>
  <c r="K2389"/>
  <c r="K2390"/>
  <c r="K2391"/>
  <c r="K2392"/>
  <c r="K2393"/>
  <c r="K2394"/>
  <c r="L2394"/>
  <c r="K2395"/>
  <c r="L2395"/>
  <c r="K2396"/>
  <c r="L2396"/>
  <c r="K2397"/>
  <c r="L2397"/>
  <c r="K2398"/>
  <c r="L2398"/>
  <c r="K2399"/>
  <c r="L2399"/>
  <c r="K2400"/>
  <c r="K2401"/>
  <c r="K2402"/>
  <c r="K2403"/>
  <c r="K2404"/>
  <c r="K2405"/>
  <c r="K2406"/>
  <c r="K2407"/>
  <c r="L2407"/>
  <c r="M2407" s="1"/>
  <c r="K2408"/>
  <c r="L2408"/>
  <c r="K2409"/>
  <c r="L2409"/>
  <c r="K2410"/>
  <c r="K2411"/>
  <c r="K2412"/>
  <c r="K2413"/>
  <c r="K2414"/>
  <c r="K2415"/>
  <c r="K2416"/>
  <c r="K2417"/>
  <c r="K2418"/>
  <c r="K2419"/>
  <c r="K2420"/>
  <c r="K2421"/>
  <c r="K2422"/>
  <c r="L2422"/>
  <c r="K2423"/>
  <c r="L2423"/>
  <c r="M2423" s="1"/>
  <c r="K2424"/>
  <c r="L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L2445"/>
  <c r="K2446"/>
  <c r="L2446"/>
  <c r="K2447"/>
  <c r="L2447"/>
  <c r="M2447" s="1"/>
  <c r="K2448"/>
  <c r="K2449"/>
  <c r="K2450"/>
  <c r="K2451"/>
  <c r="K2452"/>
  <c r="K2453"/>
  <c r="L2453"/>
  <c r="K2454"/>
  <c r="L2454"/>
  <c r="K2455"/>
  <c r="L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L2480"/>
  <c r="K2481"/>
  <c r="L2481"/>
  <c r="K2482"/>
  <c r="L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L2540"/>
  <c r="K2541"/>
  <c r="L2541"/>
  <c r="K2542"/>
  <c r="L2542"/>
  <c r="M2542" s="1"/>
  <c r="K2543"/>
  <c r="L2543"/>
  <c r="K2544"/>
  <c r="L2544"/>
  <c r="K2545"/>
  <c r="L2545"/>
  <c r="K2546"/>
  <c r="L2546"/>
  <c r="M2546" s="1"/>
  <c r="K2547"/>
  <c r="K2548"/>
  <c r="K2549"/>
  <c r="K2550"/>
  <c r="L2550"/>
  <c r="K2551"/>
  <c r="L2551"/>
  <c r="K2552"/>
  <c r="L2552"/>
  <c r="K2553"/>
  <c r="K2554"/>
  <c r="K2555"/>
  <c r="K2556"/>
  <c r="L2556"/>
  <c r="K2557"/>
  <c r="L2557"/>
  <c r="K2559"/>
  <c r="L2559"/>
  <c r="M2559" s="1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L2594"/>
  <c r="M2594" s="1"/>
  <c r="K2595"/>
  <c r="L2595"/>
  <c r="K2596"/>
  <c r="L2596"/>
  <c r="K2597"/>
  <c r="L2597"/>
  <c r="K2598"/>
  <c r="L2598"/>
  <c r="M2598" s="1"/>
  <c r="K2599"/>
  <c r="L2599"/>
  <c r="K2600"/>
  <c r="K2601"/>
  <c r="K2602"/>
  <c r="K2603"/>
  <c r="K2604"/>
  <c r="K2605"/>
  <c r="L2605"/>
  <c r="K2606"/>
  <c r="L2606"/>
  <c r="K2607"/>
  <c r="L2607"/>
  <c r="K2608"/>
  <c r="K2609"/>
  <c r="L2609"/>
  <c r="K2610"/>
  <c r="L2610"/>
  <c r="K2611"/>
  <c r="L2611"/>
  <c r="M2611" s="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L2635"/>
  <c r="K2636"/>
  <c r="L2636"/>
  <c r="K2637"/>
  <c r="L2637"/>
  <c r="K2638"/>
  <c r="L2638"/>
  <c r="K2639"/>
  <c r="K2640"/>
  <c r="L2640"/>
  <c r="K2641"/>
  <c r="L2641"/>
  <c r="K2642"/>
  <c r="L2642"/>
  <c r="K2643"/>
  <c r="K2644"/>
  <c r="K2645"/>
  <c r="L2645"/>
  <c r="K2646"/>
  <c r="L2646"/>
  <c r="M2646" s="1"/>
  <c r="K2647"/>
  <c r="L2647"/>
  <c r="K2648"/>
  <c r="K2649"/>
  <c r="K2650"/>
  <c r="K2651"/>
  <c r="K2652"/>
  <c r="K2653"/>
  <c r="K2654"/>
  <c r="K2655"/>
  <c r="K2656"/>
  <c r="K2657"/>
  <c r="K2658"/>
  <c r="K2659"/>
  <c r="K2660"/>
  <c r="L2660"/>
  <c r="M2660" s="1"/>
  <c r="K2661"/>
  <c r="L2661"/>
  <c r="K2662"/>
  <c r="L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L2742"/>
  <c r="K2743"/>
  <c r="L2743"/>
  <c r="K2744"/>
  <c r="L2744"/>
  <c r="K2745"/>
  <c r="L2745"/>
  <c r="K2746"/>
  <c r="L2746"/>
  <c r="K2747"/>
  <c r="L2747"/>
  <c r="K2748"/>
  <c r="L2748"/>
  <c r="K2749"/>
  <c r="L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L2810"/>
  <c r="K2811"/>
  <c r="L2811"/>
  <c r="K2812"/>
  <c r="L2812"/>
  <c r="K2813"/>
  <c r="L2813"/>
  <c r="K2814"/>
  <c r="L2814"/>
  <c r="K2815"/>
  <c r="L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L2873"/>
  <c r="K2874"/>
  <c r="L2874"/>
  <c r="M2874" s="1"/>
  <c r="K2875"/>
  <c r="L2875"/>
  <c r="K2876"/>
  <c r="L2876"/>
  <c r="K2877"/>
  <c r="L2877"/>
  <c r="K2878"/>
  <c r="K2879"/>
  <c r="K2880"/>
  <c r="K2881"/>
  <c r="K2882"/>
  <c r="K2883"/>
  <c r="K2884"/>
  <c r="K2885"/>
  <c r="L2885"/>
  <c r="K2886"/>
  <c r="L2886"/>
  <c r="K2887"/>
  <c r="L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L2910"/>
  <c r="K2911"/>
  <c r="L2911"/>
  <c r="K2912"/>
  <c r="L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L2947"/>
  <c r="K2948"/>
  <c r="L2948"/>
  <c r="K2949"/>
  <c r="L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L2965"/>
  <c r="K2966"/>
  <c r="L2966"/>
  <c r="K2967"/>
  <c r="L2967"/>
  <c r="M2967" s="1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L2989"/>
  <c r="K2990"/>
  <c r="L2990"/>
  <c r="K2991"/>
  <c r="L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L3024"/>
  <c r="K3025"/>
  <c r="L3025"/>
  <c r="K3026"/>
  <c r="L3026"/>
  <c r="K3027"/>
  <c r="L3027"/>
  <c r="K3028"/>
  <c r="L3028"/>
  <c r="K3029"/>
  <c r="L3029"/>
  <c r="K3030"/>
  <c r="L3030"/>
  <c r="K3031"/>
  <c r="K3032"/>
  <c r="L3032"/>
  <c r="M3032" s="1"/>
  <c r="K3033"/>
  <c r="L3033"/>
  <c r="K3034"/>
  <c r="L3034"/>
  <c r="K3035"/>
  <c r="K3036"/>
  <c r="K3037"/>
  <c r="K3038"/>
  <c r="K3039"/>
  <c r="L3039"/>
  <c r="K3040"/>
  <c r="L3040"/>
  <c r="K3041"/>
  <c r="L3041"/>
  <c r="K3042"/>
  <c r="K3043"/>
  <c r="K3044"/>
  <c r="K3045"/>
  <c r="K3046"/>
  <c r="K3047"/>
  <c r="K3048"/>
  <c r="K3049"/>
  <c r="K3050"/>
  <c r="K3051"/>
  <c r="K3052"/>
  <c r="K3053"/>
  <c r="K3054"/>
  <c r="K3055"/>
  <c r="K3056"/>
  <c r="L3056"/>
  <c r="K3057"/>
  <c r="L3057"/>
  <c r="M3057" s="1"/>
  <c r="K3058"/>
  <c r="L3058"/>
  <c r="K3059"/>
  <c r="K3060"/>
  <c r="K3061"/>
  <c r="K3062"/>
  <c r="K3063"/>
  <c r="K3064"/>
  <c r="K3065"/>
  <c r="K3066"/>
  <c r="K3067"/>
  <c r="L3067"/>
  <c r="K3068"/>
  <c r="L3068"/>
  <c r="K3069"/>
  <c r="L3069"/>
  <c r="M3069" s="1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L3093"/>
  <c r="K3094"/>
  <c r="L3094"/>
  <c r="K3095"/>
  <c r="L3095"/>
  <c r="K3096"/>
  <c r="L3096"/>
  <c r="K3097"/>
  <c r="K3098"/>
  <c r="K3099"/>
  <c r="K3100"/>
  <c r="K3101"/>
  <c r="K3102"/>
  <c r="L3102"/>
  <c r="K3103"/>
  <c r="L3103"/>
  <c r="K3104"/>
  <c r="L3104"/>
  <c r="K3105"/>
  <c r="K3106"/>
  <c r="K3107"/>
  <c r="K3108"/>
  <c r="K3109"/>
  <c r="K3110"/>
  <c r="K3111"/>
  <c r="K3112"/>
  <c r="K3113"/>
  <c r="K3114"/>
  <c r="K3115"/>
  <c r="K3116"/>
  <c r="K3117"/>
  <c r="L3117"/>
  <c r="M3117" s="1"/>
  <c r="K3118"/>
  <c r="L3118"/>
  <c r="K3119"/>
  <c r="L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L3140"/>
  <c r="K3141"/>
  <c r="L3141"/>
  <c r="M3141" s="1"/>
  <c r="K3142"/>
  <c r="L3142"/>
  <c r="L3143"/>
  <c r="K3144"/>
  <c r="L3144"/>
  <c r="K3145"/>
  <c r="L3145"/>
  <c r="M3145" s="1"/>
  <c r="K3146"/>
  <c r="L3146"/>
  <c r="K3147"/>
  <c r="L3147"/>
  <c r="K3148"/>
  <c r="K3149"/>
  <c r="K3150"/>
  <c r="K3151"/>
  <c r="K3152"/>
  <c r="K3153"/>
  <c r="K3154"/>
  <c r="K3155"/>
  <c r="K3156"/>
  <c r="K3157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L3226"/>
  <c r="M3226" s="1"/>
  <c r="K3227"/>
  <c r="L3227"/>
  <c r="K3228"/>
  <c r="L3228"/>
  <c r="K3229"/>
  <c r="L3229"/>
  <c r="K3230"/>
  <c r="L3230"/>
  <c r="M3230" s="1"/>
  <c r="K3231"/>
  <c r="L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L3298"/>
  <c r="K3299"/>
  <c r="L3299"/>
  <c r="K3300"/>
  <c r="L3300"/>
  <c r="K3301"/>
  <c r="L3301"/>
  <c r="M3301" s="1"/>
  <c r="K3302"/>
  <c r="L3302"/>
  <c r="K3303"/>
  <c r="L3303"/>
  <c r="K3304"/>
  <c r="L3304"/>
  <c r="K3305"/>
  <c r="L3305"/>
  <c r="M3305" s="1"/>
  <c r="K3306"/>
  <c r="L3306"/>
  <c r="K3307"/>
  <c r="L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L3358"/>
  <c r="M3358" s="1"/>
  <c r="K3359"/>
  <c r="L3359"/>
  <c r="K3360"/>
  <c r="L3360"/>
  <c r="K3361"/>
  <c r="L3361"/>
  <c r="K3362"/>
  <c r="L3362"/>
  <c r="M3362" s="1"/>
  <c r="K3363"/>
  <c r="L3363"/>
  <c r="K3364"/>
  <c r="L3364"/>
  <c r="K3365"/>
  <c r="L3365"/>
  <c r="K3366"/>
  <c r="L3366"/>
  <c r="M3366" s="1"/>
  <c r="K3367"/>
  <c r="K3368"/>
  <c r="K3369"/>
  <c r="K3370"/>
  <c r="K3371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L3434"/>
  <c r="K3435"/>
  <c r="L3435"/>
  <c r="K3436"/>
  <c r="L3436"/>
  <c r="K3437"/>
  <c r="L3437"/>
  <c r="K3438"/>
  <c r="L3438"/>
  <c r="K3439"/>
  <c r="L3439"/>
  <c r="K3440"/>
  <c r="L3440"/>
  <c r="K3441"/>
  <c r="K3442"/>
  <c r="K3443"/>
  <c r="K3444"/>
  <c r="K3445"/>
  <c r="K3446"/>
  <c r="K3447"/>
  <c r="K3448"/>
  <c r="K3449"/>
  <c r="L3449"/>
  <c r="K3450"/>
  <c r="L3450"/>
  <c r="K3451"/>
  <c r="L3451"/>
  <c r="K3452"/>
  <c r="K3453"/>
  <c r="K3" i="5"/>
  <c r="L3"/>
  <c r="K4"/>
  <c r="L4"/>
  <c r="M4" s="1"/>
  <c r="K5"/>
  <c r="L5"/>
  <c r="M5" s="1"/>
  <c r="K6"/>
  <c r="L6"/>
  <c r="K7"/>
  <c r="L7"/>
  <c r="K8"/>
  <c r="L8"/>
  <c r="M8" s="1"/>
  <c r="K9"/>
  <c r="L9"/>
  <c r="M9" s="1"/>
  <c r="K10"/>
  <c r="L10"/>
  <c r="K11"/>
  <c r="K12"/>
  <c r="L12"/>
  <c r="M12" s="1"/>
  <c r="K13"/>
  <c r="L13"/>
  <c r="M13" s="1"/>
  <c r="K14"/>
  <c r="L14"/>
  <c r="K15"/>
  <c r="L15"/>
  <c r="K16"/>
  <c r="L16"/>
  <c r="M16" s="1"/>
  <c r="K17"/>
  <c r="L17"/>
  <c r="M17" s="1"/>
  <c r="K18"/>
  <c r="L18"/>
  <c r="K19"/>
  <c r="L19"/>
  <c r="K20"/>
  <c r="L20"/>
  <c r="M20" s="1"/>
  <c r="K21"/>
  <c r="L21"/>
  <c r="M21" s="1"/>
  <c r="K22"/>
  <c r="L22"/>
  <c r="K23"/>
  <c r="L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L48"/>
  <c r="M48" s="1"/>
  <c r="K49"/>
  <c r="L49"/>
  <c r="M49" s="1"/>
  <c r="K50"/>
  <c r="L50"/>
  <c r="K51"/>
  <c r="L51"/>
  <c r="K52"/>
  <c r="K53"/>
  <c r="K54"/>
  <c r="K55"/>
  <c r="K56"/>
  <c r="K57"/>
  <c r="K58"/>
  <c r="K59"/>
  <c r="K60"/>
  <c r="L60"/>
  <c r="M60" s="1"/>
  <c r="K61"/>
  <c r="L61"/>
  <c r="M61" s="1"/>
  <c r="K62"/>
  <c r="L62"/>
  <c r="K63"/>
  <c r="K64"/>
  <c r="K65"/>
  <c r="K66"/>
  <c r="K67"/>
  <c r="K68"/>
  <c r="K69"/>
  <c r="L69"/>
  <c r="M69" s="1"/>
  <c r="K70"/>
  <c r="L70"/>
  <c r="K71"/>
  <c r="L71"/>
  <c r="K72"/>
  <c r="L72"/>
  <c r="M72" s="1"/>
  <c r="K73"/>
  <c r="L73"/>
  <c r="M73" s="1"/>
  <c r="K74"/>
  <c r="L74"/>
  <c r="K75"/>
  <c r="L75"/>
  <c r="K76"/>
  <c r="L76"/>
  <c r="M76" s="1"/>
  <c r="K77"/>
  <c r="K78"/>
  <c r="K79"/>
  <c r="K80"/>
  <c r="K81"/>
  <c r="K82"/>
  <c r="K83"/>
  <c r="K84"/>
  <c r="K85"/>
  <c r="L85"/>
  <c r="M85" s="1"/>
  <c r="K86"/>
  <c r="L86"/>
  <c r="K87"/>
  <c r="L87"/>
  <c r="K88"/>
  <c r="L88"/>
  <c r="M88" s="1"/>
  <c r="K89"/>
  <c r="L89"/>
  <c r="M89" s="1"/>
  <c r="K90"/>
  <c r="L90"/>
  <c r="K91"/>
  <c r="L91"/>
  <c r="K92"/>
  <c r="L92"/>
  <c r="M92" s="1"/>
  <c r="K93"/>
  <c r="K94"/>
  <c r="K95"/>
  <c r="K96"/>
  <c r="K97"/>
  <c r="K98"/>
  <c r="K99"/>
  <c r="L99"/>
  <c r="K100"/>
  <c r="L100"/>
  <c r="M100" s="1"/>
  <c r="K101"/>
  <c r="L101"/>
  <c r="M101" s="1"/>
  <c r="K102"/>
  <c r="L102"/>
  <c r="K103"/>
  <c r="L103"/>
  <c r="K104"/>
  <c r="L104"/>
  <c r="M104" s="1"/>
  <c r="K105"/>
  <c r="K106"/>
  <c r="K107"/>
  <c r="K108"/>
  <c r="K109"/>
  <c r="K110"/>
  <c r="K111"/>
  <c r="L111"/>
  <c r="K112"/>
  <c r="L112"/>
  <c r="M112" s="1"/>
  <c r="K113"/>
  <c r="L113"/>
  <c r="M113" s="1"/>
  <c r="K114"/>
  <c r="K115"/>
  <c r="K116"/>
  <c r="K117"/>
  <c r="L117"/>
  <c r="M117" s="1"/>
  <c r="K118"/>
  <c r="L118"/>
  <c r="K119"/>
  <c r="L119"/>
  <c r="K120"/>
  <c r="K121"/>
  <c r="K122"/>
  <c r="K123"/>
  <c r="K124"/>
  <c r="K125"/>
  <c r="K126"/>
  <c r="K127"/>
  <c r="K128"/>
  <c r="K129"/>
  <c r="K130"/>
  <c r="K131"/>
  <c r="L131"/>
  <c r="K132"/>
  <c r="L132"/>
  <c r="M132" s="1"/>
  <c r="K133"/>
  <c r="L133"/>
  <c r="M133" s="1"/>
  <c r="K134"/>
  <c r="L134"/>
  <c r="K135"/>
  <c r="L135"/>
  <c r="K136"/>
  <c r="K137"/>
  <c r="K138"/>
  <c r="K139"/>
  <c r="K140"/>
  <c r="K141"/>
  <c r="K142"/>
  <c r="K143"/>
  <c r="K144"/>
  <c r="K145"/>
  <c r="K146"/>
  <c r="K147"/>
  <c r="L147"/>
  <c r="K148"/>
  <c r="L148"/>
  <c r="M148" s="1"/>
  <c r="K149"/>
  <c r="L149"/>
  <c r="M149" s="1"/>
  <c r="K150"/>
  <c r="K151"/>
  <c r="K152"/>
  <c r="K153"/>
  <c r="K154"/>
  <c r="K155"/>
  <c r="K156"/>
  <c r="K157"/>
  <c r="K158"/>
  <c r="K159"/>
  <c r="K160"/>
  <c r="L160"/>
  <c r="M160" s="1"/>
  <c r="K161"/>
  <c r="L161"/>
  <c r="M161" s="1"/>
  <c r="K162"/>
  <c r="L162"/>
  <c r="K163"/>
  <c r="K164"/>
  <c r="K165"/>
  <c r="K166"/>
  <c r="K167"/>
  <c r="K168"/>
  <c r="K169"/>
  <c r="K170"/>
  <c r="K171"/>
  <c r="K172"/>
  <c r="K173"/>
  <c r="K174"/>
  <c r="K175"/>
  <c r="K176"/>
  <c r="L176"/>
  <c r="M176" s="1"/>
  <c r="K177"/>
  <c r="L177"/>
  <c r="M177" s="1"/>
  <c r="K178"/>
  <c r="L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L282"/>
  <c r="K283"/>
  <c r="L283"/>
  <c r="K284"/>
  <c r="L284"/>
  <c r="M284" s="1"/>
  <c r="K285"/>
  <c r="L285"/>
  <c r="M285" s="1"/>
  <c r="K286"/>
  <c r="L286"/>
  <c r="K287"/>
  <c r="L287"/>
  <c r="K288"/>
  <c r="L288"/>
  <c r="M288" s="1"/>
  <c r="K289"/>
  <c r="L289"/>
  <c r="M289" s="1"/>
  <c r="K290"/>
  <c r="L290"/>
  <c r="K291"/>
  <c r="L291"/>
  <c r="K292"/>
  <c r="L292"/>
  <c r="M292" s="1"/>
  <c r="K293"/>
  <c r="L293"/>
  <c r="M293" s="1"/>
  <c r="K294"/>
  <c r="L294"/>
  <c r="K295"/>
  <c r="K296"/>
  <c r="K297"/>
  <c r="K298"/>
  <c r="K299"/>
  <c r="L299"/>
  <c r="K300"/>
  <c r="L300"/>
  <c r="M300" s="1"/>
  <c r="K301"/>
  <c r="L301"/>
  <c r="M301" s="1"/>
  <c r="K302"/>
  <c r="K303"/>
  <c r="L303"/>
  <c r="K304"/>
  <c r="L304"/>
  <c r="M304" s="1"/>
  <c r="K305"/>
  <c r="L305"/>
  <c r="M305" s="1"/>
  <c r="K306"/>
  <c r="K307"/>
  <c r="K308"/>
  <c r="K309"/>
  <c r="K310"/>
  <c r="K311"/>
  <c r="K312"/>
  <c r="K313"/>
  <c r="K314"/>
  <c r="K315"/>
  <c r="K316"/>
  <c r="K317"/>
  <c r="K318"/>
  <c r="K319"/>
  <c r="K320"/>
  <c r="L320"/>
  <c r="M320" s="1"/>
  <c r="K321"/>
  <c r="L321"/>
  <c r="M321" s="1"/>
  <c r="K322"/>
  <c r="L322"/>
  <c r="K323"/>
  <c r="L323"/>
  <c r="K324"/>
  <c r="L324"/>
  <c r="M324" s="1"/>
  <c r="K325"/>
  <c r="L325"/>
  <c r="M325" s="1"/>
  <c r="K326"/>
  <c r="L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L347"/>
  <c r="K348"/>
  <c r="L348"/>
  <c r="M348" s="1"/>
  <c r="K349"/>
  <c r="L349"/>
  <c r="M349" s="1"/>
  <c r="K350"/>
  <c r="K351"/>
  <c r="K352"/>
  <c r="L352"/>
  <c r="M352" s="1"/>
  <c r="K353"/>
  <c r="L353"/>
  <c r="M353" s="1"/>
  <c r="K354"/>
  <c r="L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L500"/>
  <c r="M500" s="1"/>
  <c r="K501"/>
  <c r="L501"/>
  <c r="M501" s="1"/>
  <c r="K502"/>
  <c r="L502"/>
  <c r="K503"/>
  <c r="L503"/>
  <c r="K504"/>
  <c r="L504"/>
  <c r="M504" s="1"/>
  <c r="K505"/>
  <c r="L505"/>
  <c r="M505" s="1"/>
  <c r="K506"/>
  <c r="L506"/>
  <c r="K507"/>
  <c r="L507"/>
  <c r="K508"/>
  <c r="L508"/>
  <c r="M508" s="1"/>
  <c r="K509"/>
  <c r="L509"/>
  <c r="M509" s="1"/>
  <c r="K510"/>
  <c r="L510"/>
  <c r="K511"/>
  <c r="L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L528"/>
  <c r="M528" s="1"/>
  <c r="K529"/>
  <c r="L529"/>
  <c r="M529" s="1"/>
  <c r="K530"/>
  <c r="L530"/>
  <c r="K531"/>
  <c r="L531"/>
  <c r="K532"/>
  <c r="L532"/>
  <c r="M532" s="1"/>
  <c r="K533"/>
  <c r="L533"/>
  <c r="M533" s="1"/>
  <c r="K534"/>
  <c r="L534"/>
  <c r="K535"/>
  <c r="K536"/>
  <c r="K537"/>
  <c r="K538"/>
  <c r="K539"/>
  <c r="K540"/>
  <c r="K541"/>
  <c r="K542"/>
  <c r="K543"/>
  <c r="K544"/>
  <c r="K545"/>
  <c r="K546"/>
  <c r="K547"/>
  <c r="K548"/>
  <c r="K549"/>
  <c r="K550"/>
  <c r="L550"/>
  <c r="K551"/>
  <c r="L551"/>
  <c r="K552"/>
  <c r="L552"/>
  <c r="M552" s="1"/>
  <c r="K553"/>
  <c r="L553"/>
  <c r="M553" s="1"/>
  <c r="K554"/>
  <c r="K555"/>
  <c r="K556"/>
  <c r="K557"/>
  <c r="K558"/>
  <c r="K559"/>
  <c r="K560"/>
  <c r="K561"/>
  <c r="K562"/>
  <c r="K563"/>
  <c r="K564"/>
  <c r="K565"/>
  <c r="K566"/>
  <c r="L566"/>
  <c r="K567"/>
  <c r="L567"/>
  <c r="K568"/>
  <c r="L568"/>
  <c r="M568" s="1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L588"/>
  <c r="M588" s="1"/>
  <c r="K589"/>
  <c r="L589"/>
  <c r="M589" s="1"/>
  <c r="K590"/>
  <c r="L590"/>
  <c r="K591"/>
  <c r="L591"/>
  <c r="K592"/>
  <c r="K593"/>
  <c r="K594"/>
  <c r="K595"/>
  <c r="L595"/>
  <c r="K596"/>
  <c r="L596"/>
  <c r="M596" s="1"/>
  <c r="K597"/>
  <c r="L597"/>
  <c r="M597" s="1"/>
  <c r="K598"/>
  <c r="L598"/>
  <c r="K599"/>
  <c r="L599"/>
  <c r="K600"/>
  <c r="L600"/>
  <c r="M600" s="1"/>
  <c r="K601"/>
  <c r="L601"/>
  <c r="M601" s="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L649"/>
  <c r="M649" s="1"/>
  <c r="K650"/>
  <c r="L650"/>
  <c r="K651"/>
  <c r="L651"/>
  <c r="K652"/>
  <c r="K653"/>
  <c r="K654"/>
  <c r="K655"/>
  <c r="K656"/>
  <c r="K657"/>
  <c r="K658"/>
  <c r="L658"/>
  <c r="K659"/>
  <c r="L659"/>
  <c r="K660"/>
  <c r="L660"/>
  <c r="M660" s="1"/>
  <c r="K661"/>
  <c r="K662"/>
  <c r="K663"/>
  <c r="K664"/>
  <c r="K665"/>
  <c r="K666"/>
  <c r="K667"/>
  <c r="L667"/>
  <c r="K668"/>
  <c r="L668"/>
  <c r="M668" s="1"/>
  <c r="K669"/>
  <c r="L669"/>
  <c r="M669" s="1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L689"/>
  <c r="M689" s="1"/>
  <c r="K690"/>
  <c r="L690"/>
  <c r="K691"/>
  <c r="L691"/>
  <c r="K692"/>
  <c r="L692"/>
  <c r="M692" s="1"/>
  <c r="K693"/>
  <c r="K694"/>
  <c r="K695"/>
  <c r="K696"/>
  <c r="K3" i="4"/>
  <c r="L3"/>
  <c r="M3" s="1"/>
  <c r="K4"/>
  <c r="L4"/>
  <c r="M4" s="1"/>
  <c r="K5"/>
  <c r="L5"/>
  <c r="K6"/>
  <c r="K7"/>
  <c r="K8"/>
  <c r="L8"/>
  <c r="M8" s="1"/>
  <c r="K9"/>
  <c r="L9"/>
  <c r="K10"/>
  <c r="L10"/>
  <c r="K11"/>
  <c r="L11"/>
  <c r="M11" s="1"/>
  <c r="K12"/>
  <c r="L12"/>
  <c r="M12" s="1"/>
  <c r="K13"/>
  <c r="L13"/>
  <c r="K14"/>
  <c r="L14"/>
  <c r="K15"/>
  <c r="L15"/>
  <c r="M15" s="1"/>
  <c r="K16"/>
  <c r="L16"/>
  <c r="M16" s="1"/>
  <c r="K17"/>
  <c r="L17"/>
  <c r="K18"/>
  <c r="L18"/>
  <c r="K19"/>
  <c r="L19"/>
  <c r="M19" s="1"/>
  <c r="K20"/>
  <c r="L20"/>
  <c r="M20" s="1"/>
  <c r="K21"/>
  <c r="L21"/>
  <c r="K22"/>
  <c r="K23"/>
  <c r="K24"/>
  <c r="K25"/>
  <c r="K26"/>
  <c r="K27"/>
  <c r="K28"/>
  <c r="K29"/>
  <c r="K30"/>
  <c r="K31"/>
  <c r="K32"/>
  <c r="K33"/>
  <c r="K34"/>
  <c r="K35"/>
  <c r="K36"/>
  <c r="K37"/>
  <c r="K38"/>
  <c r="L38"/>
  <c r="K39"/>
  <c r="L39"/>
  <c r="M39" s="1"/>
  <c r="K40"/>
  <c r="L40"/>
  <c r="M40" s="1"/>
  <c r="K41"/>
  <c r="L41"/>
  <c r="K42"/>
  <c r="K43"/>
  <c r="K44"/>
  <c r="K45"/>
  <c r="K46"/>
  <c r="K47"/>
  <c r="K48"/>
  <c r="K49"/>
  <c r="K50"/>
  <c r="K51"/>
  <c r="K52"/>
  <c r="K53"/>
  <c r="K54"/>
  <c r="L54"/>
  <c r="K55"/>
  <c r="L55"/>
  <c r="M55" s="1"/>
  <c r="K56"/>
  <c r="L56"/>
  <c r="M56" s="1"/>
  <c r="K57"/>
  <c r="K58"/>
  <c r="L58"/>
  <c r="K59"/>
  <c r="L59"/>
  <c r="M59" s="1"/>
  <c r="K60"/>
  <c r="L60"/>
  <c r="M60" s="1"/>
  <c r="K61"/>
  <c r="L61"/>
  <c r="K62"/>
  <c r="L62"/>
  <c r="K63"/>
  <c r="L63"/>
  <c r="M63" s="1"/>
  <c r="K64"/>
  <c r="L64"/>
  <c r="M64" s="1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L137"/>
  <c r="K138"/>
  <c r="L138"/>
  <c r="K139"/>
  <c r="L139"/>
  <c r="M139" s="1"/>
  <c r="K140"/>
  <c r="L140"/>
  <c r="M140" s="1"/>
  <c r="K141"/>
  <c r="L141"/>
  <c r="K142"/>
  <c r="L142"/>
  <c r="K143"/>
  <c r="L143"/>
  <c r="M143" s="1"/>
  <c r="K144"/>
  <c r="L144"/>
  <c r="M144" s="1"/>
  <c r="K145"/>
  <c r="L145"/>
  <c r="K146"/>
  <c r="K147"/>
  <c r="K148"/>
  <c r="K149"/>
  <c r="K150"/>
  <c r="K151"/>
  <c r="K152"/>
  <c r="L152"/>
  <c r="M152" s="1"/>
  <c r="K153"/>
  <c r="L153"/>
  <c r="K154"/>
  <c r="L154"/>
  <c r="K155"/>
  <c r="L155"/>
  <c r="M155" s="1"/>
  <c r="K156"/>
  <c r="L156"/>
  <c r="M156" s="1"/>
  <c r="K157"/>
  <c r="L157"/>
  <c r="K158"/>
  <c r="L158"/>
  <c r="K159"/>
  <c r="L159"/>
  <c r="M159" s="1"/>
  <c r="K160"/>
  <c r="L160"/>
  <c r="M160" s="1"/>
  <c r="K161"/>
  <c r="K162"/>
  <c r="L162"/>
  <c r="K163"/>
  <c r="L163"/>
  <c r="M163" s="1"/>
  <c r="K164"/>
  <c r="L164"/>
  <c r="M164" s="1"/>
  <c r="K165"/>
  <c r="L165"/>
  <c r="K166"/>
  <c r="L166"/>
  <c r="K167"/>
  <c r="L167"/>
  <c r="M167" s="1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L215"/>
  <c r="M215" s="1"/>
  <c r="K216"/>
  <c r="L216"/>
  <c r="M216" s="1"/>
  <c r="K217"/>
  <c r="L217"/>
  <c r="K218"/>
  <c r="L218"/>
  <c r="K219"/>
  <c r="L219"/>
  <c r="M219" s="1"/>
  <c r="K220"/>
  <c r="L220"/>
  <c r="M220" s="1"/>
  <c r="K221"/>
  <c r="L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L348"/>
  <c r="M348" s="1"/>
  <c r="K349"/>
  <c r="L349"/>
  <c r="K350"/>
  <c r="L350"/>
  <c r="K351"/>
  <c r="L351"/>
  <c r="M351" s="1"/>
  <c r="K352"/>
  <c r="L352"/>
  <c r="M352" s="1"/>
  <c r="K353"/>
  <c r="L353"/>
  <c r="K354"/>
  <c r="L354"/>
  <c r="K355"/>
  <c r="L355"/>
  <c r="M355" s="1"/>
  <c r="K356"/>
  <c r="L356"/>
  <c r="M356" s="1"/>
  <c r="K357"/>
  <c r="L357"/>
  <c r="K358"/>
  <c r="L358"/>
  <c r="K359"/>
  <c r="L359"/>
  <c r="M359" s="1"/>
  <c r="K360"/>
  <c r="L360"/>
  <c r="M360" s="1"/>
  <c r="K361"/>
  <c r="L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L378"/>
  <c r="K379"/>
  <c r="L379"/>
  <c r="M379" s="1"/>
  <c r="K380"/>
  <c r="L380"/>
  <c r="M380" s="1"/>
  <c r="K381"/>
  <c r="K382"/>
  <c r="K383"/>
  <c r="K384"/>
  <c r="K385"/>
  <c r="K386"/>
  <c r="K387"/>
  <c r="K388"/>
  <c r="K389"/>
  <c r="K390"/>
  <c r="K391"/>
  <c r="L391"/>
  <c r="M391" s="1"/>
  <c r="K392"/>
  <c r="L392"/>
  <c r="M392" s="1"/>
  <c r="K393"/>
  <c r="L393"/>
  <c r="K394"/>
  <c r="L394"/>
  <c r="K395"/>
  <c r="K396"/>
  <c r="K397"/>
  <c r="K398"/>
  <c r="K399"/>
  <c r="K400"/>
  <c r="K401"/>
  <c r="K402"/>
  <c r="K403"/>
  <c r="L403"/>
  <c r="M403" s="1"/>
  <c r="K404"/>
  <c r="L404"/>
  <c r="M404" s="1"/>
  <c r="K405"/>
  <c r="L405"/>
  <c r="K406"/>
  <c r="L406"/>
  <c r="K407"/>
  <c r="K408"/>
  <c r="K409"/>
  <c r="K410"/>
  <c r="K411"/>
  <c r="K412"/>
  <c r="K413"/>
  <c r="K414"/>
  <c r="L414"/>
  <c r="K415"/>
  <c r="L415"/>
  <c r="M415" s="1"/>
  <c r="K416"/>
  <c r="L416"/>
  <c r="M416" s="1"/>
  <c r="K417"/>
  <c r="L417"/>
  <c r="K418"/>
  <c r="K419"/>
  <c r="L419"/>
  <c r="M419" s="1"/>
  <c r="K420"/>
  <c r="L420"/>
  <c r="M420" s="1"/>
  <c r="K421"/>
  <c r="L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L442"/>
  <c r="K443"/>
  <c r="L443"/>
  <c r="M443" s="1"/>
  <c r="K444"/>
  <c r="L444"/>
  <c r="M444" s="1"/>
  <c r="K445"/>
  <c r="L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L463"/>
  <c r="M463" s="1"/>
  <c r="K464"/>
  <c r="L464"/>
  <c r="M464" s="1"/>
  <c r="K465"/>
  <c r="L465"/>
  <c r="K466"/>
  <c r="K467"/>
  <c r="K468"/>
  <c r="K469"/>
  <c r="K470"/>
  <c r="K471"/>
  <c r="L471"/>
  <c r="M471" s="1"/>
  <c r="K472"/>
  <c r="L472"/>
  <c r="M472" s="1"/>
  <c r="K473"/>
  <c r="L473"/>
  <c r="K474"/>
  <c r="K475"/>
  <c r="K476"/>
  <c r="K477"/>
  <c r="K478"/>
  <c r="K479"/>
  <c r="K480"/>
  <c r="K481"/>
  <c r="K482"/>
  <c r="K483"/>
  <c r="K484"/>
  <c r="K485"/>
  <c r="K486"/>
  <c r="K487"/>
  <c r="K488"/>
  <c r="K489"/>
  <c r="L489"/>
  <c r="K490"/>
  <c r="L490"/>
  <c r="K491"/>
  <c r="L491"/>
  <c r="M491" s="1"/>
  <c r="K492"/>
  <c r="L492"/>
  <c r="M492" s="1"/>
  <c r="K493"/>
  <c r="K494"/>
  <c r="K495"/>
  <c r="L495"/>
  <c r="M495" s="1"/>
  <c r="K496"/>
  <c r="L496"/>
  <c r="M496" s="1"/>
  <c r="K497"/>
  <c r="L497"/>
  <c r="K498"/>
  <c r="K499"/>
  <c r="L499"/>
  <c r="M499" s="1"/>
  <c r="K500"/>
  <c r="L500"/>
  <c r="M500" s="1"/>
  <c r="K501"/>
  <c r="L501"/>
  <c r="K502"/>
  <c r="K503"/>
  <c r="K504"/>
  <c r="K505"/>
  <c r="K506"/>
  <c r="K507"/>
  <c r="K508"/>
  <c r="K509"/>
  <c r="K510"/>
  <c r="K511"/>
  <c r="L511"/>
  <c r="M511" s="1"/>
  <c r="K512"/>
  <c r="L512"/>
  <c r="M512" s="1"/>
  <c r="K513"/>
  <c r="L513"/>
  <c r="K514"/>
  <c r="L514"/>
  <c r="K515"/>
  <c r="K516"/>
  <c r="K517"/>
  <c r="K518"/>
  <c r="K519"/>
  <c r="K520"/>
  <c r="K521"/>
  <c r="K522"/>
  <c r="K523"/>
  <c r="K524"/>
  <c r="K525"/>
  <c r="K526"/>
  <c r="K527"/>
  <c r="L527"/>
  <c r="M527" s="1"/>
  <c r="K528"/>
  <c r="L528"/>
  <c r="M528" s="1"/>
  <c r="K529"/>
  <c r="L529"/>
  <c r="K530"/>
  <c r="L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L570"/>
  <c r="K571"/>
  <c r="L571"/>
  <c r="M571" s="1"/>
  <c r="K572"/>
  <c r="L572"/>
  <c r="M572" s="1"/>
  <c r="K573"/>
  <c r="L573"/>
  <c r="K574"/>
  <c r="L574"/>
  <c r="K575"/>
  <c r="L575"/>
  <c r="M575" s="1"/>
  <c r="K576"/>
  <c r="L576"/>
  <c r="M576" s="1"/>
  <c r="K577"/>
  <c r="L577"/>
  <c r="K578"/>
  <c r="L578"/>
  <c r="K579"/>
  <c r="K580"/>
  <c r="K581"/>
  <c r="L581"/>
  <c r="K582"/>
  <c r="L582"/>
  <c r="K583"/>
  <c r="L583"/>
  <c r="M583" s="1"/>
  <c r="K584"/>
  <c r="K585"/>
  <c r="K586"/>
  <c r="K587"/>
  <c r="K588"/>
  <c r="K589"/>
  <c r="L589"/>
  <c r="K590"/>
  <c r="L590"/>
  <c r="K591"/>
  <c r="L591"/>
  <c r="M591" s="1"/>
  <c r="K592"/>
  <c r="L592"/>
  <c r="M592" s="1"/>
  <c r="K593"/>
  <c r="L593"/>
  <c r="K594"/>
  <c r="L594"/>
  <c r="K595"/>
  <c r="L595"/>
  <c r="M595" s="1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L640"/>
  <c r="M640" s="1"/>
  <c r="K641"/>
  <c r="L641"/>
  <c r="K642"/>
  <c r="L642"/>
  <c r="K643"/>
  <c r="L643"/>
  <c r="M643" s="1"/>
  <c r="K644"/>
  <c r="L644"/>
  <c r="M644" s="1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L661"/>
  <c r="K662"/>
  <c r="L662"/>
  <c r="K663"/>
  <c r="L663"/>
  <c r="M663" s="1"/>
  <c r="K664"/>
  <c r="L664"/>
  <c r="M664" s="1"/>
  <c r="K665"/>
  <c r="K666"/>
  <c r="L666"/>
  <c r="K667"/>
  <c r="L667"/>
  <c r="M667" s="1"/>
  <c r="K668"/>
  <c r="L668"/>
  <c r="M668" s="1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L692"/>
  <c r="M692" s="1"/>
  <c r="K693"/>
  <c r="L693"/>
  <c r="K694"/>
  <c r="L694"/>
  <c r="K695"/>
  <c r="L695"/>
  <c r="M695" s="1"/>
  <c r="K696"/>
  <c r="L696"/>
  <c r="M696" s="1"/>
  <c r="K697"/>
  <c r="L697"/>
  <c r="K698"/>
  <c r="L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L719"/>
  <c r="M719" s="1"/>
  <c r="K720"/>
  <c r="L720"/>
  <c r="M720" s="1"/>
  <c r="K721"/>
  <c r="L721"/>
  <c r="K722"/>
  <c r="L722"/>
  <c r="K723"/>
  <c r="L723"/>
  <c r="M723" s="1"/>
  <c r="K724"/>
  <c r="K725"/>
  <c r="K726"/>
  <c r="K727"/>
  <c r="L727"/>
  <c r="M727" s="1"/>
  <c r="K728"/>
  <c r="L728"/>
  <c r="M728" s="1"/>
  <c r="K729"/>
  <c r="L729"/>
  <c r="K730"/>
  <c r="L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L753"/>
  <c r="K754"/>
  <c r="L754"/>
  <c r="K755"/>
  <c r="L755"/>
  <c r="M755" s="1"/>
  <c r="K756"/>
  <c r="L756"/>
  <c r="M756" s="1"/>
  <c r="K757"/>
  <c r="L757"/>
  <c r="K758"/>
  <c r="L758"/>
  <c r="K759"/>
  <c r="L759"/>
  <c r="M759" s="1"/>
  <c r="K760"/>
  <c r="K761"/>
  <c r="K762"/>
  <c r="K763"/>
  <c r="K764"/>
  <c r="K765"/>
  <c r="K766"/>
  <c r="K767"/>
  <c r="K768"/>
  <c r="K769"/>
  <c r="K770"/>
  <c r="K771"/>
  <c r="K772"/>
  <c r="K773"/>
  <c r="L773"/>
  <c r="K774"/>
  <c r="L774"/>
  <c r="K775"/>
  <c r="L775"/>
  <c r="M775" s="1"/>
  <c r="K776"/>
  <c r="L776"/>
  <c r="M776" s="1"/>
  <c r="K777"/>
  <c r="L777"/>
  <c r="K778"/>
  <c r="L778"/>
  <c r="K779"/>
  <c r="L779"/>
  <c r="M779" s="1"/>
  <c r="K780"/>
  <c r="K781"/>
  <c r="K782"/>
  <c r="K783"/>
  <c r="K784"/>
  <c r="K785"/>
  <c r="K786"/>
  <c r="K787"/>
  <c r="L787"/>
  <c r="M787" s="1"/>
  <c r="K788"/>
  <c r="L788"/>
  <c r="M788" s="1"/>
  <c r="K789"/>
  <c r="L789"/>
  <c r="K790"/>
  <c r="L790"/>
  <c r="K791"/>
  <c r="L791"/>
  <c r="M791" s="1"/>
  <c r="K792"/>
  <c r="L792"/>
  <c r="M792" s="1"/>
  <c r="K793"/>
  <c r="L793"/>
  <c r="K794"/>
  <c r="L794"/>
  <c r="K795"/>
  <c r="L795"/>
  <c r="M795" s="1"/>
  <c r="K796"/>
  <c r="L796"/>
  <c r="M796" s="1"/>
  <c r="K797"/>
  <c r="L797"/>
  <c r="K798"/>
  <c r="K799"/>
  <c r="K800"/>
  <c r="K801"/>
  <c r="K802"/>
  <c r="L802"/>
  <c r="K803"/>
  <c r="L803"/>
  <c r="M803" s="1"/>
  <c r="K804"/>
  <c r="L804"/>
  <c r="M804" s="1"/>
  <c r="K805"/>
  <c r="L805"/>
  <c r="K806"/>
  <c r="L806"/>
  <c r="K807"/>
  <c r="L807"/>
  <c r="M807" s="1"/>
  <c r="K808"/>
  <c r="L808"/>
  <c r="M808" s="1"/>
  <c r="K809"/>
  <c r="L809"/>
  <c r="K810"/>
  <c r="K811"/>
  <c r="K812"/>
  <c r="K813"/>
  <c r="L813"/>
  <c r="K814"/>
  <c r="L814"/>
  <c r="K815"/>
  <c r="L815"/>
  <c r="M815" s="1"/>
  <c r="K816"/>
  <c r="L816"/>
  <c r="M816" s="1"/>
  <c r="K817"/>
  <c r="L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L837"/>
  <c r="K838"/>
  <c r="L838"/>
  <c r="K839"/>
  <c r="L839"/>
  <c r="M839" s="1"/>
  <c r="K840"/>
  <c r="L840"/>
  <c r="M840" s="1"/>
  <c r="K841"/>
  <c r="L841"/>
  <c r="K842"/>
  <c r="L842"/>
  <c r="K843"/>
  <c r="L843"/>
  <c r="M843" s="1"/>
  <c r="K844"/>
  <c r="K845"/>
  <c r="K846"/>
  <c r="K847"/>
  <c r="K848"/>
  <c r="K849"/>
  <c r="K850"/>
  <c r="K851"/>
  <c r="L851"/>
  <c r="M851" s="1"/>
  <c r="K852"/>
  <c r="L852"/>
  <c r="M852" s="1"/>
  <c r="K853"/>
  <c r="L853"/>
  <c r="K854"/>
  <c r="K855"/>
  <c r="K856"/>
  <c r="K857"/>
  <c r="K858"/>
  <c r="K859"/>
  <c r="K860"/>
  <c r="L860"/>
  <c r="M860" s="1"/>
  <c r="K861"/>
  <c r="L861"/>
  <c r="K862"/>
  <c r="L862"/>
  <c r="K863"/>
  <c r="L863"/>
  <c r="M863" s="1"/>
  <c r="K864"/>
  <c r="L864"/>
  <c r="M864" s="1"/>
  <c r="K865"/>
  <c r="L865"/>
  <c r="K866"/>
  <c r="L866"/>
  <c r="K867"/>
  <c r="L867"/>
  <c r="M867" s="1"/>
  <c r="K868"/>
  <c r="L868"/>
  <c r="M868" s="1"/>
  <c r="K869"/>
  <c r="L869"/>
  <c r="K870"/>
  <c r="K871"/>
  <c r="K872"/>
  <c r="K873"/>
  <c r="K874"/>
  <c r="L874"/>
  <c r="K875"/>
  <c r="L875"/>
  <c r="M875" s="1"/>
  <c r="K876"/>
  <c r="L876"/>
  <c r="M876" s="1"/>
  <c r="K877"/>
  <c r="K878"/>
  <c r="K879"/>
  <c r="L879"/>
  <c r="M879" s="1"/>
  <c r="K880"/>
  <c r="L880"/>
  <c r="M880" s="1"/>
  <c r="K881"/>
  <c r="L881"/>
  <c r="K882"/>
  <c r="L882"/>
  <c r="K883"/>
  <c r="L883"/>
  <c r="M883" s="1"/>
  <c r="K884"/>
  <c r="L884"/>
  <c r="M884" s="1"/>
  <c r="K885"/>
  <c r="L885"/>
  <c r="K886"/>
  <c r="L886"/>
  <c r="K887"/>
  <c r="L887"/>
  <c r="M887" s="1"/>
  <c r="K888"/>
  <c r="L888"/>
  <c r="M888" s="1"/>
  <c r="K889"/>
  <c r="L889"/>
  <c r="K890"/>
  <c r="L890"/>
  <c r="K891"/>
  <c r="L891"/>
  <c r="M891" s="1"/>
  <c r="K892"/>
  <c r="L892"/>
  <c r="M892" s="1"/>
  <c r="K893"/>
  <c r="L893"/>
  <c r="K894"/>
  <c r="L894"/>
  <c r="K895"/>
  <c r="L895"/>
  <c r="M895" s="1"/>
  <c r="K896"/>
  <c r="L896"/>
  <c r="M896" s="1"/>
  <c r="K897"/>
  <c r="L897"/>
  <c r="K898"/>
  <c r="L898"/>
  <c r="K899"/>
  <c r="L899"/>
  <c r="M899" s="1"/>
  <c r="K900"/>
  <c r="L900"/>
  <c r="M900" s="1"/>
  <c r="K901"/>
  <c r="L901"/>
  <c r="K902"/>
  <c r="L902"/>
  <c r="K903"/>
  <c r="L903"/>
  <c r="M903" s="1"/>
  <c r="K904"/>
  <c r="L904"/>
  <c r="M904" s="1"/>
  <c r="K905"/>
  <c r="L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L931"/>
  <c r="M931" s="1"/>
  <c r="K932"/>
  <c r="L932"/>
  <c r="M932" s="1"/>
  <c r="K933"/>
  <c r="L933"/>
  <c r="K934"/>
  <c r="L934"/>
  <c r="K935"/>
  <c r="L935"/>
  <c r="M935" s="1"/>
  <c r="K936"/>
  <c r="L936"/>
  <c r="M936" s="1"/>
  <c r="K937"/>
  <c r="L937"/>
  <c r="K938"/>
  <c r="L938"/>
  <c r="K939"/>
  <c r="L939"/>
  <c r="M939" s="1"/>
  <c r="K940"/>
  <c r="K941"/>
  <c r="K942"/>
  <c r="K943"/>
  <c r="K944"/>
  <c r="L944"/>
  <c r="M944" s="1"/>
  <c r="K945"/>
  <c r="L945"/>
  <c r="K946"/>
  <c r="L946"/>
  <c r="K947"/>
  <c r="K948"/>
  <c r="K949"/>
  <c r="K950"/>
  <c r="L950"/>
  <c r="K951"/>
  <c r="L951"/>
  <c r="M951" s="1"/>
  <c r="K952"/>
  <c r="L952"/>
  <c r="M952" s="1"/>
  <c r="K953"/>
  <c r="L953"/>
  <c r="K954"/>
  <c r="L954"/>
  <c r="K955"/>
  <c r="L955"/>
  <c r="M955" s="1"/>
  <c r="K956"/>
  <c r="L956"/>
  <c r="M956" s="1"/>
  <c r="K957"/>
  <c r="L957"/>
  <c r="K958"/>
  <c r="L958"/>
  <c r="K959"/>
  <c r="K960"/>
  <c r="K961"/>
  <c r="K962"/>
  <c r="K963"/>
  <c r="K964"/>
  <c r="K965"/>
  <c r="L965"/>
  <c r="K966"/>
  <c r="L966"/>
  <c r="K967"/>
  <c r="L967"/>
  <c r="M967" s="1"/>
  <c r="K968"/>
  <c r="L968"/>
  <c r="M968" s="1"/>
  <c r="K969"/>
  <c r="L969"/>
  <c r="K970"/>
  <c r="L970"/>
  <c r="K971"/>
  <c r="L971"/>
  <c r="M971" s="1"/>
  <c r="K972"/>
  <c r="K973"/>
  <c r="K974"/>
  <c r="K3" i="3"/>
  <c r="L3"/>
  <c r="M3" s="1"/>
  <c r="K4"/>
  <c r="L4"/>
  <c r="M4" s="1"/>
  <c r="K5"/>
  <c r="K6"/>
  <c r="K7"/>
  <c r="K8"/>
  <c r="K9"/>
  <c r="K10"/>
  <c r="K11"/>
  <c r="K12"/>
  <c r="K13"/>
  <c r="K14"/>
  <c r="K15"/>
  <c r="K16"/>
  <c r="K17"/>
  <c r="K18"/>
  <c r="K19"/>
  <c r="K20"/>
  <c r="K21"/>
  <c r="L21"/>
  <c r="K22"/>
  <c r="L22"/>
  <c r="K23"/>
  <c r="L23"/>
  <c r="M23" s="1"/>
  <c r="K24"/>
  <c r="L24"/>
  <c r="M24" s="1"/>
  <c r="K25"/>
  <c r="L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L59"/>
  <c r="M59" s="1"/>
  <c r="K60"/>
  <c r="L60"/>
  <c r="M60" s="1"/>
  <c r="K61"/>
  <c r="L61"/>
  <c r="K62"/>
  <c r="L62"/>
  <c r="K63"/>
  <c r="L63"/>
  <c r="M63" s="1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L115"/>
  <c r="M115" s="1"/>
  <c r="K116"/>
  <c r="L116"/>
  <c r="M116" s="1"/>
  <c r="K117"/>
  <c r="L117"/>
  <c r="K118"/>
  <c r="L118"/>
  <c r="K119"/>
  <c r="L119"/>
  <c r="M119" s="1"/>
  <c r="K120"/>
  <c r="L120"/>
  <c r="M120" s="1"/>
  <c r="K121"/>
  <c r="L121"/>
  <c r="K122"/>
  <c r="K123"/>
  <c r="L123"/>
  <c r="M123" s="1"/>
  <c r="K124"/>
  <c r="L124"/>
  <c r="M124" s="1"/>
  <c r="K125"/>
  <c r="L125"/>
  <c r="K126"/>
  <c r="K127"/>
  <c r="K128"/>
  <c r="K129"/>
  <c r="K130"/>
  <c r="L130"/>
  <c r="K131"/>
  <c r="L131"/>
  <c r="M131" s="1"/>
  <c r="K132"/>
  <c r="L132"/>
  <c r="M132" s="1"/>
  <c r="K133"/>
  <c r="K134"/>
  <c r="K135"/>
  <c r="K136"/>
  <c r="L136"/>
  <c r="M136" s="1"/>
  <c r="K137"/>
  <c r="L137"/>
  <c r="K138"/>
  <c r="L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L168"/>
  <c r="M168" s="1"/>
  <c r="K169"/>
  <c r="L169"/>
  <c r="K170"/>
  <c r="L170"/>
  <c r="K171"/>
  <c r="L171"/>
  <c r="M171" s="1"/>
  <c r="K172"/>
  <c r="L172"/>
  <c r="M172" s="1"/>
  <c r="K173"/>
  <c r="L173"/>
  <c r="K174"/>
  <c r="L174"/>
  <c r="K175"/>
  <c r="L175"/>
  <c r="M175" s="1"/>
  <c r="K176"/>
  <c r="K177"/>
  <c r="K178"/>
  <c r="K179"/>
  <c r="K180"/>
  <c r="L180"/>
  <c r="M180" s="1"/>
  <c r="K181"/>
  <c r="L181"/>
  <c r="K182"/>
  <c r="L182"/>
  <c r="K183"/>
  <c r="L183"/>
  <c r="M183" s="1"/>
  <c r="K184"/>
  <c r="L184"/>
  <c r="M184" s="1"/>
  <c r="K185"/>
  <c r="L185"/>
  <c r="K186"/>
  <c r="L186"/>
  <c r="K187"/>
  <c r="L187"/>
  <c r="M187" s="1"/>
  <c r="K188"/>
  <c r="L188"/>
  <c r="M188" s="1"/>
  <c r="K189"/>
  <c r="L189"/>
  <c r="K190"/>
  <c r="L190"/>
  <c r="K191"/>
  <c r="L191"/>
  <c r="M191" s="1"/>
  <c r="K192"/>
  <c r="L192"/>
  <c r="M192" s="1"/>
  <c r="K193"/>
  <c r="L193"/>
  <c r="K194"/>
  <c r="L194"/>
  <c r="K195"/>
  <c r="L195"/>
  <c r="M195" s="1"/>
  <c r="K196"/>
  <c r="L196"/>
  <c r="M196" s="1"/>
  <c r="K197"/>
  <c r="L197"/>
  <c r="K198"/>
  <c r="K199"/>
  <c r="K200"/>
  <c r="K201"/>
  <c r="K202"/>
  <c r="K203"/>
  <c r="L203"/>
  <c r="M203" s="1"/>
  <c r="K204"/>
  <c r="L204"/>
  <c r="M204" s="1"/>
  <c r="K205"/>
  <c r="L205"/>
  <c r="K206"/>
  <c r="K207"/>
  <c r="K208"/>
  <c r="K209"/>
  <c r="L209"/>
  <c r="K210"/>
  <c r="L210"/>
  <c r="K211"/>
  <c r="L211"/>
  <c r="M211" s="1"/>
  <c r="K212"/>
  <c r="L212"/>
  <c r="M212" s="1"/>
  <c r="K213"/>
  <c r="L213"/>
  <c r="K214"/>
  <c r="K215"/>
  <c r="K216"/>
  <c r="L216"/>
  <c r="M216" s="1"/>
  <c r="K217"/>
  <c r="L217"/>
  <c r="K218"/>
  <c r="L218"/>
  <c r="K219"/>
  <c r="L219"/>
  <c r="M219" s="1"/>
  <c r="K220"/>
  <c r="L220"/>
  <c r="M220" s="1"/>
  <c r="K221"/>
  <c r="L221"/>
  <c r="K222"/>
  <c r="K223"/>
  <c r="L223"/>
  <c r="M223" s="1"/>
  <c r="K224"/>
  <c r="L224"/>
  <c r="M224" s="1"/>
  <c r="K225"/>
  <c r="L225"/>
  <c r="K226"/>
  <c r="L226"/>
  <c r="K227"/>
  <c r="L227"/>
  <c r="M227" s="1"/>
  <c r="K228"/>
  <c r="L228"/>
  <c r="M228" s="1"/>
  <c r="K229"/>
  <c r="K230"/>
  <c r="K231"/>
  <c r="K232"/>
  <c r="K233"/>
  <c r="K234"/>
  <c r="K235"/>
  <c r="K236"/>
  <c r="K237"/>
  <c r="K238"/>
  <c r="K239"/>
  <c r="K240"/>
  <c r="K241"/>
  <c r="K242"/>
  <c r="K243"/>
  <c r="L243"/>
  <c r="M243" s="1"/>
  <c r="K244"/>
  <c r="L244"/>
  <c r="M244" s="1"/>
  <c r="K245"/>
  <c r="L245"/>
  <c r="K246"/>
  <c r="L246"/>
  <c r="K247"/>
  <c r="L247"/>
  <c r="M247" s="1"/>
  <c r="K248"/>
  <c r="L248"/>
  <c r="M248" s="1"/>
  <c r="K249"/>
  <c r="L249"/>
  <c r="K250"/>
  <c r="L250"/>
  <c r="K251"/>
  <c r="L251"/>
  <c r="M251" s="1"/>
  <c r="K252"/>
  <c r="L252"/>
  <c r="M252" s="1"/>
  <c r="K253"/>
  <c r="L253"/>
  <c r="K254"/>
  <c r="L254"/>
  <c r="K255"/>
  <c r="K256"/>
  <c r="L256"/>
  <c r="M256" s="1"/>
  <c r="K257"/>
  <c r="L257"/>
  <c r="K258"/>
  <c r="L258"/>
  <c r="K259"/>
  <c r="L259"/>
  <c r="M259" s="1"/>
  <c r="K260"/>
  <c r="L260"/>
  <c r="M260" s="1"/>
  <c r="K261"/>
  <c r="L261"/>
  <c r="K262"/>
  <c r="L262"/>
  <c r="K263"/>
  <c r="L263"/>
  <c r="M263" s="1"/>
  <c r="K264"/>
  <c r="L264"/>
  <c r="M264" s="1"/>
  <c r="K265"/>
  <c r="L265"/>
  <c r="K266"/>
  <c r="L266"/>
  <c r="K267"/>
  <c r="K268"/>
  <c r="K269"/>
  <c r="K270"/>
  <c r="K271"/>
  <c r="L271"/>
  <c r="M271" s="1"/>
  <c r="K272"/>
  <c r="L272"/>
  <c r="M272" s="1"/>
  <c r="K273"/>
  <c r="L273"/>
  <c r="K274"/>
  <c r="L274"/>
  <c r="K275"/>
  <c r="L275"/>
  <c r="M275" s="1"/>
  <c r="K276"/>
  <c r="L276"/>
  <c r="M276" s="1"/>
  <c r="K277"/>
  <c r="L277"/>
  <c r="K278"/>
  <c r="L278"/>
  <c r="K279"/>
  <c r="L279"/>
  <c r="M279" s="1"/>
  <c r="K280"/>
  <c r="L280"/>
  <c r="M280" s="1"/>
  <c r="K281"/>
  <c r="L281"/>
  <c r="K282"/>
  <c r="K283"/>
  <c r="K284"/>
  <c r="K285"/>
  <c r="K286"/>
  <c r="K287"/>
  <c r="K288"/>
  <c r="K289"/>
  <c r="K290"/>
  <c r="K291"/>
  <c r="K292"/>
  <c r="K293"/>
  <c r="K294"/>
  <c r="K295"/>
  <c r="L295"/>
  <c r="M295" s="1"/>
  <c r="K296"/>
  <c r="L296"/>
  <c r="M296" s="1"/>
  <c r="K297"/>
  <c r="L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L358"/>
  <c r="K359"/>
  <c r="L359"/>
  <c r="M359" s="1"/>
  <c r="K360"/>
  <c r="L360"/>
  <c r="M360" s="1"/>
  <c r="K361"/>
  <c r="L361"/>
  <c r="K362"/>
  <c r="L362"/>
  <c r="K363"/>
  <c r="L363"/>
  <c r="M363" s="1"/>
  <c r="K364"/>
  <c r="L364"/>
  <c r="M364" s="1"/>
  <c r="K365"/>
  <c r="K366"/>
  <c r="K367"/>
  <c r="K368"/>
  <c r="K369"/>
  <c r="K370"/>
  <c r="K371"/>
  <c r="K372"/>
  <c r="K373"/>
  <c r="K374"/>
  <c r="K375"/>
  <c r="K376"/>
  <c r="K377"/>
  <c r="K378"/>
  <c r="L378"/>
  <c r="K379"/>
  <c r="L379"/>
  <c r="M379" s="1"/>
  <c r="K380"/>
  <c r="L380"/>
  <c r="M380" s="1"/>
  <c r="K381"/>
  <c r="L381"/>
  <c r="K382"/>
  <c r="K383"/>
  <c r="K384"/>
  <c r="K385"/>
  <c r="L385"/>
  <c r="K386"/>
  <c r="L386"/>
  <c r="K387"/>
  <c r="L387"/>
  <c r="M387" s="1"/>
  <c r="K388"/>
  <c r="K389"/>
  <c r="K390"/>
  <c r="K391"/>
  <c r="L391"/>
  <c r="M391" s="1"/>
  <c r="K392"/>
  <c r="L392"/>
  <c r="M392" s="1"/>
  <c r="K393"/>
  <c r="L393"/>
  <c r="K394"/>
  <c r="K395"/>
  <c r="K396"/>
  <c r="K397"/>
  <c r="L397"/>
  <c r="K398"/>
  <c r="L398"/>
  <c r="K399"/>
  <c r="L399"/>
  <c r="M399" s="1"/>
  <c r="K400"/>
  <c r="K401"/>
  <c r="K402"/>
  <c r="K403"/>
  <c r="K404"/>
  <c r="K405"/>
  <c r="K406"/>
  <c r="K407"/>
  <c r="K408"/>
  <c r="K409"/>
  <c r="K410"/>
  <c r="K411"/>
  <c r="K412"/>
  <c r="K413"/>
  <c r="K414"/>
  <c r="K415"/>
  <c r="L415"/>
  <c r="M415" s="1"/>
  <c r="K416"/>
  <c r="L416"/>
  <c r="M416" s="1"/>
  <c r="K417"/>
  <c r="L417"/>
  <c r="K418"/>
  <c r="L418"/>
  <c r="K419"/>
  <c r="K420"/>
  <c r="K421"/>
  <c r="K422"/>
  <c r="K423"/>
  <c r="K424"/>
  <c r="K425"/>
  <c r="K426"/>
  <c r="K427"/>
  <c r="L427"/>
  <c r="M427" s="1"/>
  <c r="K428"/>
  <c r="L428"/>
  <c r="M428" s="1"/>
  <c r="K429"/>
  <c r="L429"/>
  <c r="K430"/>
  <c r="L430"/>
  <c r="K431"/>
  <c r="L431"/>
  <c r="M431" s="1"/>
  <c r="K432"/>
  <c r="L432"/>
  <c r="M432" s="1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L456"/>
  <c r="M456" s="1"/>
  <c r="K457"/>
  <c r="L457"/>
  <c r="K458"/>
  <c r="L458"/>
  <c r="K459"/>
  <c r="K460"/>
  <c r="L460"/>
  <c r="M460" s="1"/>
  <c r="K461"/>
  <c r="L461"/>
  <c r="K462"/>
  <c r="L462"/>
  <c r="K463"/>
  <c r="L463"/>
  <c r="M463" s="1"/>
  <c r="K464"/>
  <c r="L464"/>
  <c r="M464" s="1"/>
  <c r="K465"/>
  <c r="L465"/>
  <c r="K466"/>
  <c r="K467"/>
  <c r="K468"/>
  <c r="K469"/>
  <c r="K470"/>
  <c r="K471"/>
  <c r="L471"/>
  <c r="M471" s="1"/>
  <c r="K472"/>
  <c r="L472"/>
  <c r="M472" s="1"/>
  <c r="K473"/>
  <c r="L473"/>
  <c r="K474"/>
  <c r="K475"/>
  <c r="K476"/>
  <c r="L476"/>
  <c r="M476" s="1"/>
  <c r="K477"/>
  <c r="L477"/>
  <c r="K478"/>
  <c r="L478"/>
  <c r="K479"/>
  <c r="L479"/>
  <c r="M479" s="1"/>
  <c r="K480"/>
  <c r="L480"/>
  <c r="M480" s="1"/>
  <c r="K481"/>
  <c r="L481"/>
  <c r="K482"/>
  <c r="L482"/>
  <c r="K483"/>
  <c r="L483"/>
  <c r="M483" s="1"/>
  <c r="K484"/>
  <c r="L484"/>
  <c r="M484" s="1"/>
  <c r="K485"/>
  <c r="K486"/>
  <c r="L486"/>
  <c r="K487"/>
  <c r="L487"/>
  <c r="M487" s="1"/>
  <c r="K488"/>
  <c r="L488"/>
  <c r="M488" s="1"/>
  <c r="K489"/>
  <c r="K490"/>
  <c r="K491"/>
  <c r="K492"/>
  <c r="K493"/>
  <c r="K494"/>
  <c r="K495"/>
  <c r="K496"/>
  <c r="K497"/>
  <c r="K498"/>
  <c r="K499"/>
  <c r="L499"/>
  <c r="M499" s="1"/>
  <c r="K500"/>
  <c r="L500"/>
  <c r="M500" s="1"/>
  <c r="K501"/>
  <c r="L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L532"/>
  <c r="M532" s="1"/>
  <c r="K533"/>
  <c r="L533"/>
  <c r="K534"/>
  <c r="L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L573"/>
  <c r="K574"/>
  <c r="L574"/>
  <c r="K575"/>
  <c r="L575"/>
  <c r="M575" s="1"/>
  <c r="K576"/>
  <c r="L576"/>
  <c r="M576" s="1"/>
  <c r="K577"/>
  <c r="L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L675"/>
  <c r="M675" s="1"/>
  <c r="K676"/>
  <c r="L676"/>
  <c r="M676" s="1"/>
  <c r="K677"/>
  <c r="L677"/>
  <c r="K678"/>
  <c r="L678"/>
  <c r="K679"/>
  <c r="L679"/>
  <c r="M679" s="1"/>
  <c r="K680"/>
  <c r="L680"/>
  <c r="M680" s="1"/>
  <c r="K681"/>
  <c r="L681"/>
  <c r="K682"/>
  <c r="L682"/>
  <c r="K683"/>
  <c r="L683"/>
  <c r="M683" s="1"/>
  <c r="K684"/>
  <c r="L684"/>
  <c r="M684" s="1"/>
  <c r="K685"/>
  <c r="L685"/>
  <c r="K686"/>
  <c r="K687"/>
  <c r="K688"/>
  <c r="K689"/>
  <c r="K690"/>
  <c r="K691"/>
  <c r="K692"/>
  <c r="K693"/>
  <c r="K694"/>
  <c r="K695"/>
  <c r="K696"/>
  <c r="K697"/>
  <c r="K698"/>
  <c r="K699"/>
  <c r="L699"/>
  <c r="M699" s="1"/>
  <c r="K700"/>
  <c r="L700"/>
  <c r="M700" s="1"/>
  <c r="K701"/>
  <c r="L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L723"/>
  <c r="M723" s="1"/>
  <c r="K724"/>
  <c r="L724"/>
  <c r="M724" s="1"/>
  <c r="K725"/>
  <c r="L725"/>
  <c r="K726"/>
  <c r="L726"/>
  <c r="K727"/>
  <c r="L727"/>
  <c r="M727" s="1"/>
  <c r="K728"/>
  <c r="L728"/>
  <c r="M728" s="1"/>
  <c r="K3" i="1"/>
  <c r="L3"/>
  <c r="K4"/>
  <c r="L4"/>
  <c r="K5"/>
  <c r="L5"/>
  <c r="K6"/>
  <c r="L6"/>
  <c r="K7"/>
  <c r="L7"/>
  <c r="K8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K37"/>
  <c r="K38"/>
  <c r="K39"/>
  <c r="K40"/>
  <c r="K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L130"/>
  <c r="K131"/>
  <c r="L131"/>
  <c r="K132"/>
  <c r="L132"/>
  <c r="K133"/>
  <c r="L133"/>
  <c r="K134"/>
  <c r="L134"/>
  <c r="K135"/>
  <c r="L135"/>
  <c r="K136"/>
  <c r="L136"/>
  <c r="K137"/>
  <c r="L137"/>
  <c r="K138"/>
  <c r="L138"/>
  <c r="K139"/>
  <c r="L139"/>
  <c r="K140"/>
  <c r="L140"/>
  <c r="K141"/>
  <c r="L141"/>
  <c r="K142"/>
  <c r="L142"/>
  <c r="K143"/>
  <c r="L143"/>
  <c r="K144"/>
  <c r="L144"/>
  <c r="K145"/>
  <c r="K146"/>
  <c r="K147"/>
  <c r="K148"/>
  <c r="K149"/>
  <c r="K150"/>
  <c r="K151"/>
  <c r="K152"/>
  <c r="K153"/>
  <c r="K154"/>
  <c r="K155"/>
  <c r="K156"/>
  <c r="L156"/>
  <c r="K157"/>
  <c r="L157"/>
  <c r="K158"/>
  <c r="L158"/>
  <c r="K159"/>
  <c r="L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L178"/>
  <c r="K179"/>
  <c r="L179"/>
  <c r="K180"/>
  <c r="L180"/>
  <c r="K181"/>
  <c r="L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K218"/>
  <c r="K219"/>
  <c r="K220"/>
  <c r="K221"/>
  <c r="K222"/>
  <c r="K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L250"/>
  <c r="K251"/>
  <c r="L251"/>
  <c r="K252"/>
  <c r="L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K282"/>
  <c r="K283"/>
  <c r="L283"/>
  <c r="K284"/>
  <c r="L284"/>
  <c r="K285"/>
  <c r="L285"/>
  <c r="K286"/>
  <c r="L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K315"/>
  <c r="K316"/>
  <c r="K317"/>
  <c r="K318"/>
  <c r="K319"/>
  <c r="K321"/>
  <c r="K322"/>
  <c r="K323"/>
  <c r="K324"/>
  <c r="K325"/>
  <c r="K326"/>
  <c r="K327"/>
  <c r="K328"/>
  <c r="L328"/>
  <c r="K329"/>
  <c r="L329"/>
  <c r="K330"/>
  <c r="L330"/>
  <c r="K331"/>
  <c r="L331"/>
  <c r="K332"/>
  <c r="L332"/>
  <c r="K333"/>
  <c r="L333"/>
  <c r="K334"/>
  <c r="L334"/>
  <c r="K335"/>
  <c r="K336"/>
  <c r="K337"/>
  <c r="K338"/>
  <c r="K339"/>
  <c r="K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K356"/>
  <c r="K357"/>
  <c r="K358"/>
  <c r="L358"/>
  <c r="K359"/>
  <c r="L359"/>
  <c r="K360"/>
  <c r="L360"/>
  <c r="K361"/>
  <c r="L361"/>
  <c r="K362"/>
  <c r="L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L396"/>
  <c r="K397"/>
  <c r="L397"/>
  <c r="K398"/>
  <c r="L398"/>
  <c r="K399"/>
  <c r="L399"/>
  <c r="K400"/>
  <c r="L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L420"/>
  <c r="K421"/>
  <c r="L421"/>
  <c r="K422"/>
  <c r="L422"/>
  <c r="K423"/>
  <c r="L423"/>
  <c r="K424"/>
  <c r="L424"/>
  <c r="K425"/>
  <c r="L425"/>
  <c r="K426"/>
  <c r="L426"/>
  <c r="K427"/>
  <c r="K428"/>
  <c r="K429"/>
  <c r="K430"/>
  <c r="L430"/>
  <c r="K431"/>
  <c r="L431"/>
  <c r="K432"/>
  <c r="L432"/>
  <c r="K433"/>
  <c r="L433"/>
  <c r="K434"/>
  <c r="L434"/>
  <c r="K435"/>
  <c r="K436"/>
  <c r="K437"/>
  <c r="K438"/>
  <c r="K439"/>
  <c r="K440"/>
  <c r="L440"/>
  <c r="K441"/>
  <c r="L441"/>
  <c r="K442"/>
  <c r="L442"/>
  <c r="K443"/>
  <c r="L443"/>
  <c r="K444"/>
  <c r="L444"/>
  <c r="K445"/>
  <c r="K446"/>
  <c r="K447"/>
  <c r="K448"/>
  <c r="K449"/>
  <c r="K450"/>
  <c r="K451"/>
  <c r="K452"/>
  <c r="K453"/>
  <c r="K454"/>
  <c r="K455"/>
  <c r="K456"/>
  <c r="K457"/>
  <c r="K458"/>
  <c r="K459"/>
  <c r="K460"/>
  <c r="L460"/>
  <c r="K461"/>
  <c r="L461"/>
  <c r="K462"/>
  <c r="L462"/>
  <c r="K463"/>
  <c r="K464"/>
  <c r="K465"/>
  <c r="K466"/>
  <c r="K467"/>
  <c r="K468"/>
  <c r="K469"/>
  <c r="K470"/>
  <c r="K471"/>
  <c r="K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L481"/>
  <c r="K482"/>
  <c r="L482"/>
  <c r="K483"/>
  <c r="L483"/>
  <c r="K484"/>
  <c r="L484"/>
  <c r="K485"/>
  <c r="L485"/>
  <c r="K486"/>
  <c r="K487"/>
  <c r="K488"/>
  <c r="K489"/>
  <c r="K490"/>
  <c r="L490"/>
  <c r="K491"/>
  <c r="L491"/>
  <c r="K492"/>
  <c r="L492"/>
  <c r="K493"/>
  <c r="L493"/>
  <c r="K494"/>
  <c r="L494"/>
  <c r="K495"/>
  <c r="L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L544"/>
  <c r="K545"/>
  <c r="L545"/>
  <c r="K546"/>
  <c r="L546"/>
  <c r="K547"/>
  <c r="L547"/>
  <c r="K548"/>
  <c r="L548"/>
  <c r="K549"/>
  <c r="L549"/>
  <c r="K550"/>
  <c r="L550"/>
  <c r="K551"/>
  <c r="L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L592"/>
  <c r="K593"/>
  <c r="L593"/>
  <c r="K594"/>
  <c r="L594"/>
  <c r="K595"/>
  <c r="L595"/>
  <c r="K596"/>
  <c r="L596"/>
  <c r="K597"/>
  <c r="L597"/>
  <c r="K598"/>
  <c r="L598"/>
  <c r="K599"/>
  <c r="L599"/>
  <c r="K600"/>
  <c r="L600"/>
  <c r="K601"/>
  <c r="L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L659"/>
  <c r="K660"/>
  <c r="L660"/>
  <c r="K661"/>
  <c r="L661"/>
  <c r="K662"/>
  <c r="L662"/>
  <c r="K663"/>
  <c r="L663"/>
  <c r="K664"/>
  <c r="L664"/>
  <c r="K665"/>
  <c r="L665"/>
  <c r="K666"/>
  <c r="L666"/>
  <c r="K667"/>
  <c r="L667"/>
  <c r="K668"/>
  <c r="L668"/>
  <c r="K669"/>
  <c r="L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L694"/>
  <c r="K695"/>
  <c r="L695"/>
  <c r="K696"/>
  <c r="L696"/>
  <c r="K697"/>
  <c r="L697"/>
  <c r="K698"/>
  <c r="L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L723"/>
  <c r="K724"/>
  <c r="L724"/>
  <c r="K725"/>
  <c r="L725"/>
  <c r="K726"/>
  <c r="L726"/>
  <c r="K727"/>
  <c r="L727"/>
  <c r="K728"/>
  <c r="L728"/>
  <c r="K729"/>
  <c r="K730"/>
  <c r="K731"/>
  <c r="L731"/>
  <c r="K732"/>
  <c r="L732"/>
  <c r="K733"/>
  <c r="L733"/>
  <c r="K734"/>
  <c r="L734"/>
  <c r="K735"/>
  <c r="L735"/>
  <c r="K736"/>
  <c r="L736"/>
  <c r="K737"/>
  <c r="K738"/>
  <c r="K739"/>
  <c r="L739"/>
  <c r="K740"/>
  <c r="L740"/>
  <c r="K741"/>
  <c r="L741"/>
  <c r="K742"/>
  <c r="K743"/>
  <c r="K744"/>
  <c r="K745"/>
  <c r="L745"/>
  <c r="K746"/>
  <c r="L746"/>
  <c r="K747"/>
  <c r="L747"/>
  <c r="K748"/>
  <c r="L748"/>
  <c r="K749"/>
  <c r="K750"/>
  <c r="K751"/>
  <c r="K752"/>
  <c r="L752"/>
  <c r="K753"/>
  <c r="L753"/>
  <c r="K754"/>
  <c r="L754"/>
  <c r="K755"/>
  <c r="L755"/>
  <c r="K756"/>
  <c r="L756"/>
  <c r="K757"/>
  <c r="L757"/>
  <c r="K758"/>
  <c r="L758"/>
  <c r="K759"/>
  <c r="L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L803"/>
  <c r="K804"/>
  <c r="L804"/>
  <c r="K805"/>
  <c r="L805"/>
  <c r="K806"/>
  <c r="L806"/>
  <c r="K807"/>
  <c r="L807"/>
  <c r="K808"/>
  <c r="L808"/>
  <c r="K809"/>
  <c r="L809"/>
  <c r="K810"/>
  <c r="L810"/>
  <c r="K811"/>
  <c r="L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L836"/>
  <c r="K837"/>
  <c r="L837"/>
  <c r="K838"/>
  <c r="L838"/>
  <c r="K839"/>
  <c r="L839"/>
  <c r="K840"/>
  <c r="L840"/>
  <c r="K841"/>
  <c r="L841"/>
  <c r="K842"/>
  <c r="K843"/>
  <c r="K844"/>
  <c r="K845"/>
  <c r="K846"/>
  <c r="K847"/>
  <c r="K848"/>
  <c r="K849"/>
  <c r="K850"/>
  <c r="K851"/>
  <c r="K852"/>
  <c r="K853"/>
  <c r="K854"/>
  <c r="K855"/>
  <c r="L855"/>
  <c r="K856"/>
  <c r="L856"/>
  <c r="K857"/>
  <c r="L857"/>
  <c r="K858"/>
  <c r="L858"/>
  <c r="K859"/>
  <c r="L859"/>
  <c r="K860"/>
  <c r="L860"/>
  <c r="K861"/>
  <c r="L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L883"/>
  <c r="K884"/>
  <c r="L884"/>
  <c r="K885"/>
  <c r="L885"/>
  <c r="K886"/>
  <c r="K887"/>
  <c r="K888"/>
  <c r="K889"/>
  <c r="K890"/>
  <c r="K891"/>
  <c r="K892"/>
  <c r="K893"/>
  <c r="K894"/>
  <c r="K895"/>
  <c r="L895"/>
  <c r="K896"/>
  <c r="L896"/>
  <c r="K897"/>
  <c r="L897"/>
  <c r="K898"/>
  <c r="L898"/>
  <c r="K899"/>
  <c r="L899"/>
  <c r="K900"/>
  <c r="L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L926"/>
  <c r="K927"/>
  <c r="L927"/>
  <c r="K928"/>
  <c r="L928"/>
  <c r="K929"/>
  <c r="L929"/>
  <c r="K930"/>
  <c r="L930"/>
  <c r="K931"/>
  <c r="L931"/>
  <c r="K932"/>
  <c r="L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L969"/>
  <c r="K970"/>
  <c r="L970"/>
  <c r="K971"/>
  <c r="L971"/>
  <c r="K972"/>
  <c r="L972"/>
  <c r="K973"/>
  <c r="L973"/>
  <c r="K974"/>
  <c r="L974"/>
  <c r="K975"/>
  <c r="L975"/>
  <c r="K976"/>
  <c r="L976"/>
  <c r="K977"/>
  <c r="L977"/>
  <c r="K978"/>
  <c r="L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L1011"/>
  <c r="K1012"/>
  <c r="L1012"/>
  <c r="K1013"/>
  <c r="L1013"/>
  <c r="K1014"/>
  <c r="L1014"/>
  <c r="K1015"/>
  <c r="L1015"/>
  <c r="K1016"/>
  <c r="L1016"/>
  <c r="K1017"/>
  <c r="K1018"/>
  <c r="L1018"/>
  <c r="K1019"/>
  <c r="L1019"/>
  <c r="K1020"/>
  <c r="L1020"/>
  <c r="K1021"/>
  <c r="L1021"/>
  <c r="K1022"/>
  <c r="L1022"/>
  <c r="K1023"/>
  <c r="L1023"/>
  <c r="K1024"/>
  <c r="L1024"/>
  <c r="K1025"/>
  <c r="L1025"/>
  <c r="K1026"/>
  <c r="K1027"/>
  <c r="K1028"/>
  <c r="K1029"/>
  <c r="K1030"/>
  <c r="K1031"/>
  <c r="K1032"/>
  <c r="L1032"/>
  <c r="K1033"/>
  <c r="L1033"/>
  <c r="K1034"/>
  <c r="L1034"/>
  <c r="K1035"/>
  <c r="K1036"/>
  <c r="K1037"/>
  <c r="K1038"/>
  <c r="K1039"/>
  <c r="K1040"/>
  <c r="L1040"/>
  <c r="K1041"/>
  <c r="L1041"/>
  <c r="K1042"/>
  <c r="L1042"/>
  <c r="K1043"/>
  <c r="L1043"/>
  <c r="K1044"/>
  <c r="L1044"/>
  <c r="K1045"/>
  <c r="L1045"/>
  <c r="K1046"/>
  <c r="L1046"/>
  <c r="K1047"/>
  <c r="L1047"/>
  <c r="K1048"/>
  <c r="L1048"/>
  <c r="K1049"/>
  <c r="L1049"/>
  <c r="K1050"/>
  <c r="L1050"/>
  <c r="K1051"/>
  <c r="L1051"/>
  <c r="K1052"/>
  <c r="L1052"/>
  <c r="K1053"/>
  <c r="L1053"/>
  <c r="K1054"/>
  <c r="L1054"/>
  <c r="K1055"/>
  <c r="L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L1071"/>
  <c r="K1072"/>
  <c r="L1072"/>
  <c r="K1073"/>
  <c r="L1073"/>
  <c r="K1074"/>
  <c r="K1075"/>
  <c r="K1076"/>
  <c r="K1077"/>
  <c r="K1078"/>
  <c r="K1079"/>
  <c r="K1080"/>
  <c r="K1081"/>
  <c r="K1082"/>
  <c r="K1083"/>
  <c r="L1083"/>
  <c r="K1084"/>
  <c r="L1084"/>
  <c r="K1085"/>
  <c r="L1085"/>
  <c r="K1086"/>
  <c r="K1087"/>
  <c r="K1088"/>
  <c r="K1089"/>
  <c r="K1090"/>
  <c r="K1091"/>
  <c r="K1092"/>
  <c r="K1093"/>
  <c r="K1094"/>
  <c r="L1094"/>
  <c r="K1095"/>
  <c r="L1095"/>
  <c r="K1096"/>
  <c r="L1096"/>
  <c r="K1097"/>
  <c r="L1097"/>
  <c r="K1098"/>
  <c r="L1098"/>
  <c r="K1099"/>
  <c r="K1100"/>
  <c r="K1101"/>
  <c r="K1102"/>
  <c r="K1103"/>
  <c r="K1104"/>
  <c r="K1105"/>
  <c r="K1106"/>
  <c r="K1107"/>
  <c r="L1107"/>
  <c r="K1108"/>
  <c r="L1108"/>
  <c r="K1109"/>
  <c r="L1109"/>
  <c r="K1110"/>
  <c r="L1110"/>
  <c r="K1111"/>
  <c r="L1111"/>
  <c r="K1112"/>
  <c r="L1112"/>
  <c r="K1113"/>
  <c r="L1113"/>
  <c r="K1114"/>
  <c r="L1114"/>
  <c r="K1115"/>
  <c r="L1115"/>
  <c r="K1116"/>
  <c r="K1117"/>
  <c r="K1118"/>
  <c r="K1119"/>
  <c r="K1120"/>
  <c r="K1121"/>
  <c r="K1122"/>
  <c r="K1123"/>
  <c r="K1124"/>
  <c r="K1125"/>
  <c r="L1125"/>
  <c r="K1126"/>
  <c r="L1126"/>
  <c r="K1127"/>
  <c r="L1127"/>
  <c r="K1128"/>
  <c r="L1128"/>
  <c r="K1129"/>
  <c r="L1129"/>
  <c r="K1130"/>
  <c r="L1130"/>
  <c r="K1131"/>
  <c r="L1131"/>
  <c r="K1132"/>
  <c r="L1132"/>
  <c r="K1133"/>
  <c r="L1133"/>
  <c r="K1134"/>
  <c r="K1135"/>
  <c r="K1136"/>
  <c r="K1137"/>
  <c r="K1138"/>
  <c r="L1138"/>
  <c r="K1139"/>
  <c r="L1139"/>
  <c r="K1140"/>
  <c r="L1140"/>
  <c r="K1141"/>
  <c r="K1142"/>
  <c r="L1142"/>
  <c r="K1143"/>
  <c r="L1143"/>
  <c r="K1144"/>
  <c r="L1144"/>
  <c r="K1145"/>
  <c r="K1146"/>
  <c r="L1146"/>
  <c r="K1147"/>
  <c r="L1147"/>
  <c r="K1148"/>
  <c r="L1148"/>
  <c r="K1149"/>
  <c r="K1150"/>
  <c r="K1151"/>
  <c r="L1151"/>
  <c r="K1152"/>
  <c r="L1152"/>
  <c r="K1153"/>
  <c r="L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L1171"/>
  <c r="K1172"/>
  <c r="L1172"/>
  <c r="K1173"/>
  <c r="L1173"/>
  <c r="K1174"/>
  <c r="L1174"/>
  <c r="K1175"/>
  <c r="L1175"/>
  <c r="K1176"/>
  <c r="L1176"/>
  <c r="K1177"/>
  <c r="L1177"/>
  <c r="K1178"/>
  <c r="K1179"/>
  <c r="K1180"/>
  <c r="K1181"/>
  <c r="L1181"/>
  <c r="K1182"/>
  <c r="L1182"/>
  <c r="K1183"/>
  <c r="L1183"/>
  <c r="K1184"/>
  <c r="L1184"/>
  <c r="K1185"/>
  <c r="L1185"/>
  <c r="K1186"/>
  <c r="L1186"/>
  <c r="K1187"/>
  <c r="K1188"/>
  <c r="K1189"/>
  <c r="K1190"/>
  <c r="K1191"/>
  <c r="K1192"/>
  <c r="L1192"/>
  <c r="K1193"/>
  <c r="L1193"/>
  <c r="K1194"/>
  <c r="L1194"/>
  <c r="K1195"/>
  <c r="K1196"/>
  <c r="L1196"/>
  <c r="K1197"/>
  <c r="L1197"/>
  <c r="K1198"/>
  <c r="L1198"/>
  <c r="K1199"/>
  <c r="L1199"/>
  <c r="K1200"/>
  <c r="L1200"/>
  <c r="K1201"/>
  <c r="K1202"/>
  <c r="K1203"/>
  <c r="K1204"/>
  <c r="K1205"/>
  <c r="K1206"/>
  <c r="K1207"/>
  <c r="K1208"/>
  <c r="K1209"/>
  <c r="K1210"/>
  <c r="K1211"/>
  <c r="K1212"/>
  <c r="K1213"/>
  <c r="K1214"/>
  <c r="K1215"/>
  <c r="L1215"/>
  <c r="K1216"/>
  <c r="L1216"/>
  <c r="K1217"/>
  <c r="L1217"/>
  <c r="K1218"/>
  <c r="L1218"/>
  <c r="K1219"/>
  <c r="K1220"/>
  <c r="K1221"/>
  <c r="K1222"/>
  <c r="K1223"/>
  <c r="K1224"/>
  <c r="K1225"/>
  <c r="K1226"/>
  <c r="K1227"/>
  <c r="L1227"/>
  <c r="K1228"/>
  <c r="L1228"/>
  <c r="K1229"/>
  <c r="L1229"/>
  <c r="K1230"/>
  <c r="L1230"/>
  <c r="K1231"/>
  <c r="K1232"/>
  <c r="K1233"/>
  <c r="K1234"/>
  <c r="K1235"/>
  <c r="K1236"/>
  <c r="K1237"/>
  <c r="K1238"/>
  <c r="K1239"/>
  <c r="K1240"/>
  <c r="K1241"/>
  <c r="L1241"/>
  <c r="K1242"/>
  <c r="L1242"/>
  <c r="K1243"/>
  <c r="L1243"/>
  <c r="K1244"/>
  <c r="L1244"/>
  <c r="K1245"/>
  <c r="K1246"/>
  <c r="K1247"/>
  <c r="K1248"/>
  <c r="L1248"/>
  <c r="K1249"/>
  <c r="L1249"/>
  <c r="K1250"/>
  <c r="L1250"/>
  <c r="K1251"/>
  <c r="L1251"/>
  <c r="K1252"/>
  <c r="L1252"/>
  <c r="K1253"/>
  <c r="L1253"/>
  <c r="K1254"/>
  <c r="L1254"/>
  <c r="K1255"/>
  <c r="L1255"/>
  <c r="K1256"/>
  <c r="L1256"/>
  <c r="K1257"/>
  <c r="L1257"/>
  <c r="K1258"/>
  <c r="L1258"/>
  <c r="K1259"/>
  <c r="L1259"/>
  <c r="K1260"/>
  <c r="L1260"/>
  <c r="K1261"/>
  <c r="L1261"/>
  <c r="K1262"/>
  <c r="L1262"/>
  <c r="K1263"/>
  <c r="K1264"/>
  <c r="L1264"/>
  <c r="K1265"/>
  <c r="L1265"/>
  <c r="K1266"/>
  <c r="L1266"/>
  <c r="K1267"/>
  <c r="K1268"/>
  <c r="K1269"/>
  <c r="L1269"/>
  <c r="K1270"/>
  <c r="L1270"/>
  <c r="K1271"/>
  <c r="L1271"/>
  <c r="K1272"/>
  <c r="L1272"/>
  <c r="K1273"/>
  <c r="L1273"/>
  <c r="K1274"/>
  <c r="L1274"/>
  <c r="K1275"/>
  <c r="L1275"/>
  <c r="K1276"/>
  <c r="K1277"/>
  <c r="L1277"/>
  <c r="K1278"/>
  <c r="L1278"/>
  <c r="K1279"/>
  <c r="L1279"/>
  <c r="K1280"/>
  <c r="L1280"/>
  <c r="K1281"/>
  <c r="K1282"/>
  <c r="K1283"/>
  <c r="K1284"/>
  <c r="L1284"/>
  <c r="K1285"/>
  <c r="L1285"/>
  <c r="K1286"/>
  <c r="L1286"/>
  <c r="K1287"/>
  <c r="K1288"/>
  <c r="K1289"/>
  <c r="K1290"/>
  <c r="L1290"/>
  <c r="K1291"/>
  <c r="L1291"/>
  <c r="K1292"/>
  <c r="L1292"/>
  <c r="K1293"/>
  <c r="L1293"/>
  <c r="K1294"/>
  <c r="L1294"/>
  <c r="K1295"/>
  <c r="L1295"/>
  <c r="K1296"/>
  <c r="L1296"/>
  <c r="K1297"/>
  <c r="L1297"/>
  <c r="K1298"/>
  <c r="L1298"/>
  <c r="K1299"/>
  <c r="L1299"/>
  <c r="K1300"/>
  <c r="L1300"/>
  <c r="K1301"/>
  <c r="L1301"/>
  <c r="K1302"/>
  <c r="L1302"/>
  <c r="K1303"/>
  <c r="L1303"/>
  <c r="K1304"/>
  <c r="L1304"/>
  <c r="K1305"/>
  <c r="L1305"/>
  <c r="K1306"/>
  <c r="L1306"/>
  <c r="K1307"/>
  <c r="L1307"/>
  <c r="K1308"/>
  <c r="L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L1351"/>
  <c r="K1352"/>
  <c r="L1352"/>
  <c r="K1353"/>
  <c r="L1353"/>
  <c r="K1354"/>
  <c r="L1354"/>
  <c r="K1355"/>
  <c r="L1355"/>
  <c r="K1356"/>
  <c r="L1356"/>
  <c r="K1357"/>
  <c r="L1357"/>
  <c r="K1358"/>
  <c r="L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L1387"/>
  <c r="K1388"/>
  <c r="L1388"/>
  <c r="K1389"/>
  <c r="L1389"/>
  <c r="K1390"/>
  <c r="L1390"/>
  <c r="K1391"/>
  <c r="L1391"/>
  <c r="K1392"/>
  <c r="L1392"/>
  <c r="K1393"/>
  <c r="L1393"/>
  <c r="K1394"/>
  <c r="K1395"/>
  <c r="K1396"/>
  <c r="K1397"/>
  <c r="K1398"/>
  <c r="K1399"/>
  <c r="K1400"/>
  <c r="K1401"/>
  <c r="K1402"/>
  <c r="K1403"/>
  <c r="K1404"/>
  <c r="K1405"/>
  <c r="L1405"/>
  <c r="K1406"/>
  <c r="L1406"/>
  <c r="K1407"/>
  <c r="L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L1427"/>
  <c r="K1428"/>
  <c r="L1428"/>
  <c r="K1429"/>
  <c r="L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L1450"/>
  <c r="K1452"/>
  <c r="L1452"/>
  <c r="K1453"/>
  <c r="K1454"/>
  <c r="K1455"/>
  <c r="K1456"/>
  <c r="K1457"/>
  <c r="K1458"/>
  <c r="L1458"/>
  <c r="K1459"/>
  <c r="L1459"/>
  <c r="K1460"/>
  <c r="L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L1477"/>
  <c r="K1478"/>
  <c r="L1478"/>
  <c r="K1479"/>
  <c r="L1479"/>
  <c r="K1480"/>
  <c r="K1481"/>
  <c r="K1482"/>
  <c r="K1483"/>
  <c r="K1484"/>
  <c r="K1485"/>
  <c r="K1486"/>
  <c r="K1487"/>
  <c r="K1488"/>
  <c r="K1489"/>
  <c r="K1490"/>
  <c r="K1491"/>
  <c r="K1492"/>
  <c r="K1493"/>
  <c r="L1493"/>
  <c r="K1494"/>
  <c r="L1494"/>
  <c r="K1495"/>
  <c r="L1495"/>
  <c r="K1496"/>
  <c r="L1496"/>
  <c r="K1497"/>
  <c r="L1497"/>
  <c r="K1498"/>
  <c r="L1498"/>
  <c r="K1499"/>
  <c r="L1499"/>
  <c r="K1500"/>
  <c r="L1500"/>
  <c r="K1501"/>
  <c r="L1501"/>
  <c r="K1502"/>
  <c r="K1503"/>
  <c r="K1504"/>
  <c r="K1505"/>
  <c r="L1505"/>
  <c r="K1506"/>
  <c r="L1506"/>
  <c r="K1507"/>
  <c r="L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L1525"/>
  <c r="K1526"/>
  <c r="L1526"/>
  <c r="K1527"/>
  <c r="L1527"/>
  <c r="K1528"/>
  <c r="L1528"/>
  <c r="K1529"/>
  <c r="L1529"/>
  <c r="K1530"/>
  <c r="K1531"/>
  <c r="K1532"/>
  <c r="K1533"/>
  <c r="L1533"/>
  <c r="K1534"/>
  <c r="L1534"/>
  <c r="K1535"/>
  <c r="L1535"/>
  <c r="K1536"/>
  <c r="L1536"/>
  <c r="K1537"/>
  <c r="L1537"/>
  <c r="K1538"/>
  <c r="L1538"/>
  <c r="K1539"/>
  <c r="L1539"/>
  <c r="K1540"/>
  <c r="L1540"/>
  <c r="K1541"/>
  <c r="L1541"/>
  <c r="K1542"/>
  <c r="K1543"/>
  <c r="L1543"/>
  <c r="K1544"/>
  <c r="L1544"/>
  <c r="K1545"/>
  <c r="L1545"/>
  <c r="K1546"/>
  <c r="L1546"/>
  <c r="K1547"/>
  <c r="L1547"/>
  <c r="K1548"/>
  <c r="L1548"/>
  <c r="K1549"/>
  <c r="K1550"/>
  <c r="K1551"/>
  <c r="K1552"/>
  <c r="L1552"/>
  <c r="K1553"/>
  <c r="L1553"/>
  <c r="K1554"/>
  <c r="L1554"/>
  <c r="K1555"/>
  <c r="L1555"/>
  <c r="K1556"/>
  <c r="L1556"/>
  <c r="K1557"/>
  <c r="L1557"/>
  <c r="G310" i="9"/>
  <c r="G219"/>
  <c r="G218" i="5"/>
  <c r="G196"/>
  <c r="G376"/>
  <c r="G596"/>
  <c r="G65"/>
  <c r="G512" i="11"/>
  <c r="G455"/>
  <c r="G449"/>
  <c r="G448"/>
  <c r="G475"/>
  <c r="G295"/>
  <c r="G325"/>
  <c r="G291"/>
  <c r="G159"/>
  <c r="G122"/>
  <c r="G116"/>
  <c r="G70"/>
  <c r="G3158" i="7"/>
  <c r="K3158" s="1"/>
  <c r="G1422"/>
  <c r="K1422" s="1"/>
  <c r="G3372"/>
  <c r="K3372" s="1"/>
  <c r="G1869"/>
  <c r="K1869" s="1"/>
  <c r="G2717"/>
  <c r="K2717" s="1"/>
  <c r="G2558"/>
  <c r="L2558" s="1"/>
  <c r="G3143"/>
  <c r="K3143" s="1"/>
  <c r="G3163"/>
  <c r="G2367"/>
  <c r="L2367" s="1"/>
  <c r="G2700"/>
  <c r="K2700" s="1"/>
  <c r="G668" i="4"/>
  <c r="G331"/>
  <c r="G300"/>
  <c r="G738"/>
  <c r="G284"/>
  <c r="G306"/>
  <c r="G445" i="10"/>
  <c r="K445" s="1"/>
  <c r="G1451" i="1"/>
  <c r="K1451" s="1"/>
  <c r="K320"/>
  <c r="L2"/>
  <c r="K2"/>
  <c r="L2" i="3"/>
  <c r="K2"/>
  <c r="L2" i="11"/>
  <c r="M2" s="1"/>
  <c r="K2"/>
  <c r="K3" i="10"/>
  <c r="L3"/>
  <c r="K4"/>
  <c r="L4"/>
  <c r="K5"/>
  <c r="L5"/>
  <c r="K6"/>
  <c r="L6"/>
  <c r="K7"/>
  <c r="L7"/>
  <c r="K8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K64"/>
  <c r="K65"/>
  <c r="K66"/>
  <c r="K67"/>
  <c r="K68"/>
  <c r="K69"/>
  <c r="K70"/>
  <c r="L70"/>
  <c r="K71"/>
  <c r="L71"/>
  <c r="K72"/>
  <c r="L72"/>
  <c r="K73"/>
  <c r="L73"/>
  <c r="K74"/>
  <c r="L74"/>
  <c r="K75"/>
  <c r="L75"/>
  <c r="K76"/>
  <c r="K77"/>
  <c r="K78"/>
  <c r="K79"/>
  <c r="K80"/>
  <c r="K81"/>
  <c r="K82"/>
  <c r="L82"/>
  <c r="K83"/>
  <c r="L83"/>
  <c r="K84"/>
  <c r="L84"/>
  <c r="K85"/>
  <c r="K86"/>
  <c r="K87"/>
  <c r="K88"/>
  <c r="L88"/>
  <c r="K89"/>
  <c r="L89"/>
  <c r="K90"/>
  <c r="L90"/>
  <c r="K91"/>
  <c r="L91"/>
  <c r="K92"/>
  <c r="K93"/>
  <c r="L93"/>
  <c r="K94"/>
  <c r="L94"/>
  <c r="K95"/>
  <c r="L95"/>
  <c r="K96"/>
  <c r="L96"/>
  <c r="K97"/>
  <c r="L97"/>
  <c r="K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K111"/>
  <c r="K112"/>
  <c r="K113"/>
  <c r="K114"/>
  <c r="K115"/>
  <c r="K116"/>
  <c r="K117"/>
  <c r="K118"/>
  <c r="K119"/>
  <c r="L119"/>
  <c r="K120"/>
  <c r="L120"/>
  <c r="K121"/>
  <c r="L121"/>
  <c r="K122"/>
  <c r="L122"/>
  <c r="K123"/>
  <c r="K124"/>
  <c r="K125"/>
  <c r="K126"/>
  <c r="K127"/>
  <c r="L127"/>
  <c r="K128"/>
  <c r="L128"/>
  <c r="K129"/>
  <c r="L129"/>
  <c r="K130"/>
  <c r="K131"/>
  <c r="K132"/>
  <c r="K133"/>
  <c r="K134"/>
  <c r="K135"/>
  <c r="K136"/>
  <c r="K137"/>
  <c r="L137"/>
  <c r="K138"/>
  <c r="L138"/>
  <c r="K139"/>
  <c r="L139"/>
  <c r="K140"/>
  <c r="L140"/>
  <c r="K141"/>
  <c r="L141"/>
  <c r="K142"/>
  <c r="L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K188"/>
  <c r="L188"/>
  <c r="K189"/>
  <c r="L189"/>
  <c r="K190"/>
  <c r="L190"/>
  <c r="K191"/>
  <c r="L191"/>
  <c r="K192"/>
  <c r="L192"/>
  <c r="K193"/>
  <c r="L193"/>
  <c r="K194"/>
  <c r="L194"/>
  <c r="K195"/>
  <c r="L195"/>
  <c r="K196"/>
  <c r="L196"/>
  <c r="K197"/>
  <c r="L197"/>
  <c r="K198"/>
  <c r="L198"/>
  <c r="K199"/>
  <c r="L199"/>
  <c r="K200"/>
  <c r="L200"/>
  <c r="K201"/>
  <c r="L201"/>
  <c r="K202"/>
  <c r="L202"/>
  <c r="K203"/>
  <c r="L203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K220"/>
  <c r="L220"/>
  <c r="K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K237"/>
  <c r="K238"/>
  <c r="K239"/>
  <c r="K240"/>
  <c r="K241"/>
  <c r="K242"/>
  <c r="L242"/>
  <c r="K243"/>
  <c r="L243"/>
  <c r="K244"/>
  <c r="L244"/>
  <c r="K245"/>
  <c r="L245"/>
  <c r="K246"/>
  <c r="L246"/>
  <c r="K247"/>
  <c r="L247"/>
  <c r="K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K268"/>
  <c r="L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K337"/>
  <c r="K338"/>
  <c r="K339"/>
  <c r="K340"/>
  <c r="L340"/>
  <c r="K341"/>
  <c r="L341"/>
  <c r="K342"/>
  <c r="L342"/>
  <c r="K343"/>
  <c r="L343"/>
  <c r="K344"/>
  <c r="L344"/>
  <c r="K345"/>
  <c r="L345"/>
  <c r="K346"/>
  <c r="K347"/>
  <c r="K348"/>
  <c r="K349"/>
  <c r="K350"/>
  <c r="K351"/>
  <c r="K352"/>
  <c r="K353"/>
  <c r="K354"/>
  <c r="L354"/>
  <c r="K355"/>
  <c r="L355"/>
  <c r="K356"/>
  <c r="L356"/>
  <c r="K357"/>
  <c r="K358"/>
  <c r="L358"/>
  <c r="K359"/>
  <c r="L359"/>
  <c r="K360"/>
  <c r="L360"/>
  <c r="K361"/>
  <c r="L361"/>
  <c r="K362"/>
  <c r="L362"/>
  <c r="K363"/>
  <c r="L363"/>
  <c r="K364"/>
  <c r="L364"/>
  <c r="K365"/>
  <c r="L365"/>
  <c r="K366"/>
  <c r="L366"/>
  <c r="K367"/>
  <c r="L367"/>
  <c r="K368"/>
  <c r="L368"/>
  <c r="K369"/>
  <c r="L369"/>
  <c r="K370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K383"/>
  <c r="K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K424"/>
  <c r="K425"/>
  <c r="K426"/>
  <c r="K427"/>
  <c r="K428"/>
  <c r="K429"/>
  <c r="K430"/>
  <c r="L430"/>
  <c r="K431"/>
  <c r="L431"/>
  <c r="K432"/>
  <c r="L432"/>
  <c r="K433"/>
  <c r="L433"/>
  <c r="K434"/>
  <c r="K435"/>
  <c r="K436"/>
  <c r="K437"/>
  <c r="L437"/>
  <c r="K438"/>
  <c r="L438"/>
  <c r="K439"/>
  <c r="L439"/>
  <c r="K440"/>
  <c r="L440"/>
  <c r="K441"/>
  <c r="L441"/>
  <c r="K442"/>
  <c r="L442"/>
  <c r="K443"/>
  <c r="L443"/>
  <c r="K444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L466"/>
  <c r="K467"/>
  <c r="L467"/>
  <c r="K468"/>
  <c r="L468"/>
  <c r="K469"/>
  <c r="K470"/>
  <c r="K471"/>
  <c r="K472"/>
  <c r="K473"/>
  <c r="K474"/>
  <c r="K475"/>
  <c r="L475"/>
  <c r="K476"/>
  <c r="L476"/>
  <c r="K477"/>
  <c r="L477"/>
  <c r="K478"/>
  <c r="L478"/>
  <c r="K479"/>
  <c r="K480"/>
  <c r="K481"/>
  <c r="K482"/>
  <c r="L482"/>
  <c r="K483"/>
  <c r="L483"/>
  <c r="K484"/>
  <c r="L484"/>
  <c r="K485"/>
  <c r="L485"/>
  <c r="K486"/>
  <c r="L486"/>
  <c r="K487"/>
  <c r="K488"/>
  <c r="K489"/>
  <c r="K490"/>
  <c r="K491"/>
  <c r="K492"/>
  <c r="K493"/>
  <c r="K494"/>
  <c r="K495"/>
  <c r="K496"/>
  <c r="K497"/>
  <c r="K498"/>
  <c r="K499"/>
  <c r="K500"/>
  <c r="K501"/>
  <c r="L501"/>
  <c r="K502"/>
  <c r="L502"/>
  <c r="K503"/>
  <c r="L503"/>
  <c r="K504"/>
  <c r="L504"/>
  <c r="K505"/>
  <c r="L505"/>
  <c r="K506"/>
  <c r="L506"/>
  <c r="K507"/>
  <c r="L507"/>
  <c r="K508"/>
  <c r="K509"/>
  <c r="K510"/>
  <c r="K511"/>
  <c r="K512"/>
  <c r="K513"/>
  <c r="K514"/>
  <c r="K515"/>
  <c r="K516"/>
  <c r="K517"/>
  <c r="K518"/>
  <c r="K519"/>
  <c r="K520"/>
  <c r="K521"/>
  <c r="K522"/>
  <c r="L522"/>
  <c r="K523"/>
  <c r="L523"/>
  <c r="K524"/>
  <c r="L524"/>
  <c r="K525"/>
  <c r="K526"/>
  <c r="K527"/>
  <c r="K528"/>
  <c r="K529"/>
  <c r="K530"/>
  <c r="L530"/>
  <c r="K531"/>
  <c r="L531"/>
  <c r="K532"/>
  <c r="L532"/>
  <c r="K533"/>
  <c r="L533"/>
  <c r="K534"/>
  <c r="L534"/>
  <c r="K535"/>
  <c r="L535"/>
  <c r="K536"/>
  <c r="K537"/>
  <c r="K538"/>
  <c r="K539"/>
  <c r="K540"/>
  <c r="K541"/>
  <c r="K542"/>
  <c r="K543"/>
  <c r="L543"/>
  <c r="K544"/>
  <c r="L544"/>
  <c r="K545"/>
  <c r="L545"/>
  <c r="K546"/>
  <c r="K547"/>
  <c r="K548"/>
  <c r="K549"/>
  <c r="K550"/>
  <c r="K551"/>
  <c r="K552"/>
  <c r="L552"/>
  <c r="K553"/>
  <c r="L553"/>
  <c r="K554"/>
  <c r="L554"/>
  <c r="K555"/>
  <c r="L555"/>
  <c r="K556"/>
  <c r="L556"/>
  <c r="K557"/>
  <c r="L557"/>
  <c r="K558"/>
  <c r="K559"/>
  <c r="K560"/>
  <c r="K561"/>
  <c r="K562"/>
  <c r="K563"/>
  <c r="K564"/>
  <c r="K565"/>
  <c r="K566"/>
  <c r="K567"/>
  <c r="K568"/>
  <c r="K569"/>
  <c r="K570"/>
  <c r="K571"/>
  <c r="K572"/>
  <c r="L572"/>
  <c r="K573"/>
  <c r="L573"/>
  <c r="K574"/>
  <c r="L574"/>
  <c r="K575"/>
  <c r="L575"/>
  <c r="K576"/>
  <c r="L576"/>
  <c r="K577"/>
  <c r="K578"/>
  <c r="K579"/>
  <c r="K580"/>
  <c r="K581"/>
  <c r="K582"/>
  <c r="K583"/>
  <c r="K584"/>
  <c r="K585"/>
  <c r="L585"/>
  <c r="K586"/>
  <c r="L586"/>
  <c r="K587"/>
  <c r="L587"/>
  <c r="K588"/>
  <c r="K589"/>
  <c r="K590"/>
  <c r="K591"/>
  <c r="K592"/>
  <c r="K593"/>
  <c r="K594"/>
  <c r="K595"/>
  <c r="K596"/>
  <c r="K597"/>
  <c r="K598"/>
  <c r="K599"/>
  <c r="K600"/>
  <c r="L600"/>
  <c r="K601"/>
  <c r="L601"/>
  <c r="K602"/>
  <c r="L602"/>
  <c r="K603"/>
  <c r="K604"/>
  <c r="K605"/>
  <c r="K606"/>
  <c r="K607"/>
  <c r="K608"/>
  <c r="K609"/>
  <c r="K610"/>
  <c r="K611"/>
  <c r="K612"/>
  <c r="L612"/>
  <c r="K613"/>
  <c r="L613"/>
  <c r="K614"/>
  <c r="L614"/>
  <c r="K615"/>
  <c r="K616"/>
  <c r="K617"/>
  <c r="K618"/>
  <c r="K619"/>
  <c r="K620"/>
  <c r="K621"/>
  <c r="K622"/>
  <c r="K623"/>
  <c r="K624"/>
  <c r="K625"/>
  <c r="K626"/>
  <c r="K627"/>
  <c r="L627"/>
  <c r="K628"/>
  <c r="L628"/>
  <c r="K629"/>
  <c r="L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L657"/>
  <c r="K658"/>
  <c r="L658"/>
  <c r="K659"/>
  <c r="L659"/>
  <c r="K660"/>
  <c r="L660"/>
  <c r="K661"/>
  <c r="L661"/>
  <c r="K662"/>
  <c r="K663"/>
  <c r="K664"/>
  <c r="K665"/>
  <c r="K666"/>
  <c r="K667"/>
  <c r="K668"/>
  <c r="L668"/>
  <c r="K669"/>
  <c r="L669"/>
  <c r="K670"/>
  <c r="L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L687"/>
  <c r="K688"/>
  <c r="L688"/>
  <c r="K689"/>
  <c r="L689"/>
  <c r="K690"/>
  <c r="K691"/>
  <c r="K692"/>
  <c r="K693"/>
  <c r="K694"/>
  <c r="K695"/>
  <c r="K696"/>
  <c r="L696"/>
  <c r="K697"/>
  <c r="L697"/>
  <c r="K698"/>
  <c r="L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L799"/>
  <c r="K800"/>
  <c r="L800"/>
  <c r="K801"/>
  <c r="L801"/>
  <c r="K802"/>
  <c r="L802"/>
  <c r="K803"/>
  <c r="L803"/>
  <c r="K804"/>
  <c r="L804"/>
  <c r="K805"/>
  <c r="L805"/>
  <c r="K806"/>
  <c r="L806"/>
  <c r="K807"/>
  <c r="L807"/>
  <c r="K808"/>
  <c r="L808"/>
  <c r="K809"/>
  <c r="K810"/>
  <c r="K811"/>
  <c r="K812"/>
  <c r="K813"/>
  <c r="K814"/>
  <c r="K815"/>
  <c r="K816"/>
  <c r="K817"/>
  <c r="L817"/>
  <c r="K818"/>
  <c r="L818"/>
  <c r="K819"/>
  <c r="L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L903"/>
  <c r="K904"/>
  <c r="L904"/>
  <c r="K905"/>
  <c r="L905"/>
  <c r="K906"/>
  <c r="L906"/>
  <c r="K907"/>
  <c r="L907"/>
  <c r="K908"/>
  <c r="L908"/>
  <c r="K909"/>
  <c r="L909"/>
  <c r="K910"/>
  <c r="L910"/>
  <c r="K911"/>
  <c r="L911"/>
  <c r="K912"/>
  <c r="L912"/>
  <c r="K913"/>
  <c r="K914"/>
  <c r="K915"/>
  <c r="K916"/>
  <c r="K917"/>
  <c r="K918"/>
  <c r="L918"/>
  <c r="K919"/>
  <c r="L919"/>
  <c r="K920"/>
  <c r="L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L970"/>
  <c r="K971"/>
  <c r="L971"/>
  <c r="K972"/>
  <c r="L972"/>
  <c r="K973"/>
  <c r="L973"/>
  <c r="K974"/>
  <c r="L974"/>
  <c r="K975"/>
  <c r="L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L1035"/>
  <c r="K1036"/>
  <c r="L1036"/>
  <c r="K1037"/>
  <c r="L1037"/>
  <c r="K1038"/>
  <c r="K1039"/>
  <c r="K1040"/>
  <c r="K1041"/>
  <c r="K1042"/>
  <c r="K1043"/>
  <c r="K1044"/>
  <c r="K1045"/>
  <c r="K1046"/>
  <c r="L1046"/>
  <c r="K1047"/>
  <c r="L1047"/>
  <c r="K1048"/>
  <c r="L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L1078"/>
  <c r="K1079"/>
  <c r="L1079"/>
  <c r="K1080"/>
  <c r="L1080"/>
  <c r="K1081"/>
  <c r="L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L1118"/>
  <c r="K1119"/>
  <c r="L1119"/>
  <c r="K1120"/>
  <c r="L1120"/>
  <c r="K1121"/>
  <c r="L1121"/>
  <c r="K1122"/>
  <c r="L1122"/>
  <c r="K1123"/>
  <c r="K1124"/>
  <c r="K1125"/>
  <c r="K1126"/>
  <c r="K1127"/>
  <c r="K1128"/>
  <c r="K1129"/>
  <c r="K1130"/>
  <c r="K1131"/>
  <c r="K1132"/>
  <c r="K1133"/>
  <c r="L1133"/>
  <c r="K1134"/>
  <c r="L1134"/>
  <c r="K1135"/>
  <c r="L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L1155"/>
  <c r="K1156"/>
  <c r="L1156"/>
  <c r="K1157"/>
  <c r="L1157"/>
  <c r="K1158"/>
  <c r="L1158"/>
  <c r="K1159"/>
  <c r="L1159"/>
  <c r="K1160"/>
  <c r="L1160"/>
  <c r="K1161"/>
  <c r="K1162"/>
  <c r="K1163"/>
  <c r="K1164"/>
  <c r="K1165"/>
  <c r="K1166"/>
  <c r="L1166"/>
  <c r="K1167"/>
  <c r="L1167"/>
  <c r="K1168"/>
  <c r="L1168"/>
  <c r="K1169"/>
  <c r="K1170"/>
  <c r="K1171"/>
  <c r="K1172"/>
  <c r="K1173"/>
  <c r="K1174"/>
  <c r="K1175"/>
  <c r="K1176"/>
  <c r="L1176"/>
  <c r="K1177"/>
  <c r="L1177"/>
  <c r="K1178"/>
  <c r="L1178"/>
  <c r="K1179"/>
  <c r="L1179"/>
  <c r="K1180"/>
  <c r="L1180"/>
  <c r="K1181"/>
  <c r="L1181"/>
  <c r="K1182"/>
  <c r="L1182"/>
  <c r="K1183"/>
  <c r="L1183"/>
  <c r="K1184"/>
  <c r="L1184"/>
  <c r="K1185"/>
  <c r="L1185"/>
  <c r="K1186"/>
  <c r="L1186"/>
  <c r="K1187"/>
  <c r="L1187"/>
  <c r="K1188"/>
  <c r="L1188"/>
  <c r="K1189"/>
  <c r="L1189"/>
  <c r="K1190"/>
  <c r="L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L1265"/>
  <c r="K1266"/>
  <c r="L1266"/>
  <c r="K1267"/>
  <c r="L1267"/>
  <c r="K1268"/>
  <c r="L1268"/>
  <c r="K1269"/>
  <c r="L1269"/>
  <c r="K1270"/>
  <c r="L1270"/>
  <c r="K1271"/>
  <c r="L1271"/>
  <c r="K1272"/>
  <c r="L1272"/>
  <c r="K1273"/>
  <c r="L1273"/>
  <c r="K1274"/>
  <c r="K1275"/>
  <c r="K1276"/>
  <c r="K1277"/>
  <c r="K1278"/>
  <c r="K1279"/>
  <c r="L1279"/>
  <c r="K1280"/>
  <c r="L1280"/>
  <c r="K1281"/>
  <c r="L1281"/>
  <c r="K1282"/>
  <c r="K1283"/>
  <c r="K1284"/>
  <c r="K1285"/>
  <c r="K1286"/>
  <c r="K1287"/>
  <c r="K1288"/>
  <c r="K1289"/>
  <c r="L1289"/>
  <c r="K1290"/>
  <c r="L1290"/>
  <c r="K1291"/>
  <c r="L1291"/>
  <c r="K1292"/>
  <c r="K1293"/>
  <c r="K1294"/>
  <c r="K1295"/>
  <c r="K1296"/>
  <c r="K1297"/>
  <c r="K1298"/>
  <c r="L2"/>
  <c r="K2"/>
  <c r="L2" i="9"/>
  <c r="K2"/>
  <c r="L2" i="7"/>
  <c r="K2"/>
  <c r="L2" i="5"/>
  <c r="K2"/>
  <c r="L2" i="4"/>
  <c r="K2"/>
  <c r="M2367" i="7" l="1"/>
  <c r="K2367"/>
  <c r="M3438"/>
  <c r="M3434"/>
  <c r="M3093"/>
  <c r="M2812"/>
  <c r="M2607"/>
  <c r="K2558"/>
  <c r="M2558" s="1"/>
  <c r="M2550"/>
  <c r="M2482"/>
  <c r="M2398"/>
  <c r="M2272"/>
  <c r="M2207"/>
  <c r="M2155"/>
  <c r="M2139"/>
  <c r="M2118"/>
  <c r="M1632"/>
  <c r="M1337"/>
  <c r="M1317"/>
  <c r="M1036"/>
  <c r="M1032"/>
  <c r="M1008"/>
  <c r="M959"/>
  <c r="M899"/>
  <c r="M895"/>
  <c r="M827"/>
  <c r="M775"/>
  <c r="M771"/>
  <c r="M719"/>
  <c r="M704"/>
  <c r="M683"/>
  <c r="M675"/>
  <c r="M660"/>
  <c r="M640"/>
  <c r="M539"/>
  <c r="M440"/>
  <c r="M427"/>
  <c r="M396"/>
  <c r="M364"/>
  <c r="M267"/>
  <c r="M143"/>
  <c r="M132"/>
  <c r="M115"/>
  <c r="M100"/>
  <c r="M79"/>
  <c r="M64"/>
  <c r="M60"/>
  <c r="M12"/>
  <c r="M3"/>
  <c r="M3450"/>
  <c r="M3026"/>
  <c r="M2990"/>
  <c r="M2948"/>
  <c r="M2911"/>
  <c r="M2748"/>
  <c r="M2744"/>
  <c r="M2635"/>
  <c r="M2454"/>
  <c r="M2394"/>
  <c r="M2363"/>
  <c r="M2295"/>
  <c r="M2239"/>
  <c r="M2199"/>
  <c r="M2121"/>
  <c r="M1644"/>
  <c r="M1640"/>
  <c r="M1636"/>
  <c r="M1541"/>
  <c r="M1488"/>
  <c r="M1484"/>
  <c r="M1293"/>
  <c r="M1289"/>
  <c r="M1141"/>
  <c r="M1117"/>
  <c r="M1069"/>
  <c r="M1041"/>
  <c r="M988"/>
  <c r="M939"/>
  <c r="M923"/>
  <c r="M919"/>
  <c r="M3365"/>
  <c r="M3361"/>
  <c r="M3306"/>
  <c r="M3302"/>
  <c r="M3298"/>
  <c r="M3229"/>
  <c r="M3146"/>
  <c r="M3142"/>
  <c r="M3118"/>
  <c r="M3102"/>
  <c r="M3058"/>
  <c r="M3039"/>
  <c r="M2966"/>
  <c r="M2875"/>
  <c r="M2647"/>
  <c r="M2642"/>
  <c r="M2610"/>
  <c r="M2599"/>
  <c r="M2595"/>
  <c r="M2543"/>
  <c r="M2446"/>
  <c r="M2422"/>
  <c r="M2384"/>
  <c r="M2316"/>
  <c r="M2132"/>
  <c r="M2106"/>
  <c r="M2102"/>
  <c r="M2098"/>
  <c r="M2094"/>
  <c r="M2090"/>
  <c r="M2086"/>
  <c r="M2082"/>
  <c r="M2078"/>
  <c r="M2074"/>
  <c r="M1584"/>
  <c r="M1445"/>
  <c r="M1420"/>
  <c r="M1218"/>
  <c r="M1174"/>
  <c r="M1172"/>
  <c r="M1093"/>
  <c r="M1057"/>
  <c r="M1052"/>
  <c r="M999"/>
  <c r="M991"/>
  <c r="M975"/>
  <c r="M952"/>
  <c r="M867"/>
  <c r="M863"/>
  <c r="M859"/>
  <c r="M820"/>
  <c r="M816"/>
  <c r="M812"/>
  <c r="M808"/>
  <c r="M804"/>
  <c r="M767"/>
  <c r="M763"/>
  <c r="M759"/>
  <c r="M732"/>
  <c r="M624"/>
  <c r="M619"/>
  <c r="M615"/>
  <c r="M572"/>
  <c r="M568"/>
  <c r="M560"/>
  <c r="M520"/>
  <c r="M511"/>
  <c r="M492"/>
  <c r="M467"/>
  <c r="M448"/>
  <c r="M416"/>
  <c r="M372"/>
  <c r="M360"/>
  <c r="M351"/>
  <c r="M339"/>
  <c r="M312"/>
  <c r="M296"/>
  <c r="M235"/>
  <c r="M227"/>
  <c r="M92"/>
  <c r="M88"/>
  <c r="M44"/>
  <c r="M40"/>
  <c r="M32"/>
  <c r="M20"/>
  <c r="M3449"/>
  <c r="M3437"/>
  <c r="M3094"/>
  <c r="M3027"/>
  <c r="M2991"/>
  <c r="M2947"/>
  <c r="M2912"/>
  <c r="M2887"/>
  <c r="M2815"/>
  <c r="M2811"/>
  <c r="M2747"/>
  <c r="M2743"/>
  <c r="M2638"/>
  <c r="M2606"/>
  <c r="M2551"/>
  <c r="M2455"/>
  <c r="M2399"/>
  <c r="M2395"/>
  <c r="M2368"/>
  <c r="M2364"/>
  <c r="M2296"/>
  <c r="M2271"/>
  <c r="M2240"/>
  <c r="M2236"/>
  <c r="M2200"/>
  <c r="M2156"/>
  <c r="M2140"/>
  <c r="M2122"/>
  <c r="M1645"/>
  <c r="M1641"/>
  <c r="M1637"/>
  <c r="M1633"/>
  <c r="M1629"/>
  <c r="M1544"/>
  <c r="M1540"/>
  <c r="M1489"/>
  <c r="M1485"/>
  <c r="M1336"/>
  <c r="M1316"/>
  <c r="M1292"/>
  <c r="M1288"/>
  <c r="M1140"/>
  <c r="M1116"/>
  <c r="M1068"/>
  <c r="M1040"/>
  <c r="M1033"/>
  <c r="M1007"/>
  <c r="M987"/>
  <c r="M960"/>
  <c r="M924"/>
  <c r="M920"/>
  <c r="M916"/>
  <c r="M896"/>
  <c r="M828"/>
  <c r="M824"/>
  <c r="M776"/>
  <c r="M772"/>
  <c r="M684"/>
  <c r="M680"/>
  <c r="M672"/>
  <c r="M643"/>
  <c r="M540"/>
  <c r="M503"/>
  <c r="M443"/>
  <c r="M428"/>
  <c r="M404"/>
  <c r="M395"/>
  <c r="M367"/>
  <c r="M331"/>
  <c r="M279"/>
  <c r="M275"/>
  <c r="M268"/>
  <c r="M251"/>
  <c r="M240"/>
  <c r="M216"/>
  <c r="M144"/>
  <c r="M131"/>
  <c r="M80"/>
  <c r="M63"/>
  <c r="M59"/>
  <c r="M28"/>
  <c r="M11"/>
  <c r="M4"/>
  <c r="M505" i="11"/>
  <c r="M438"/>
  <c r="M436"/>
  <c r="M434"/>
  <c r="M432"/>
  <c r="M334"/>
  <c r="M332"/>
  <c r="M330"/>
  <c r="M85"/>
  <c r="M204"/>
  <c r="M194"/>
  <c r="M192"/>
  <c r="M190"/>
  <c r="M86"/>
  <c r="M84"/>
  <c r="M242"/>
  <c r="M565"/>
  <c r="M370"/>
  <c r="M289"/>
  <c r="M285"/>
  <c r="M17"/>
  <c r="M4"/>
  <c r="M129"/>
  <c r="M117"/>
  <c r="M89"/>
  <c r="M81"/>
  <c r="M76"/>
  <c r="M74"/>
  <c r="M72"/>
  <c r="M70"/>
  <c r="M68"/>
  <c r="M66"/>
  <c r="M37"/>
  <c r="M29"/>
  <c r="M10"/>
  <c r="M581"/>
  <c r="M576"/>
  <c r="M561"/>
  <c r="M504"/>
  <c r="M502"/>
  <c r="M500"/>
  <c r="M498"/>
  <c r="M437"/>
  <c r="M398"/>
  <c r="M369"/>
  <c r="M225"/>
  <c r="M205"/>
  <c r="M104"/>
  <c r="M80"/>
  <c r="M71"/>
  <c r="M54"/>
  <c r="M52"/>
  <c r="M50"/>
  <c r="M41"/>
  <c r="M35"/>
  <c r="M18"/>
  <c r="M16"/>
  <c r="M14"/>
  <c r="M8"/>
  <c r="M579"/>
  <c r="M240"/>
  <c r="M111"/>
  <c r="M83"/>
  <c r="M64"/>
  <c r="M28"/>
  <c r="M503"/>
  <c r="M499"/>
  <c r="M401"/>
  <c r="M368"/>
  <c r="M333"/>
  <c r="M282"/>
  <c r="M241"/>
  <c r="M224"/>
  <c r="M193"/>
  <c r="M114"/>
  <c r="M112"/>
  <c r="M110"/>
  <c r="M108"/>
  <c r="M106"/>
  <c r="M79"/>
  <c r="M51"/>
  <c r="M15"/>
  <c r="M507"/>
  <c r="M582"/>
  <c r="M574"/>
  <c r="M533"/>
  <c r="M501"/>
  <c r="M433"/>
  <c r="M431"/>
  <c r="M402"/>
  <c r="M371"/>
  <c r="M366"/>
  <c r="M329"/>
  <c r="M286"/>
  <c r="M243"/>
  <c r="M206"/>
  <c r="M189"/>
  <c r="M118"/>
  <c r="M109"/>
  <c r="M107"/>
  <c r="M102"/>
  <c r="M98"/>
  <c r="M69"/>
  <c r="M67"/>
  <c r="M62"/>
  <c r="M49"/>
  <c r="M42"/>
  <c r="M33"/>
  <c r="M31"/>
  <c r="M26"/>
  <c r="M399"/>
  <c r="M283"/>
  <c r="M203"/>
  <c r="M115"/>
  <c r="M87"/>
  <c r="M75"/>
  <c r="M55"/>
  <c r="M39"/>
  <c r="M563"/>
  <c r="M49" i="9"/>
  <c r="M577" i="11"/>
  <c r="M575"/>
  <c r="M562"/>
  <c r="M506"/>
  <c r="M497"/>
  <c r="M403"/>
  <c r="M367"/>
  <c r="M287"/>
  <c r="M239"/>
  <c r="M223"/>
  <c r="M127"/>
  <c r="M103"/>
  <c r="M99"/>
  <c r="M63"/>
  <c r="M27"/>
  <c r="M729" i="4"/>
  <c r="M349"/>
  <c r="M511" i="5"/>
  <c r="M290"/>
  <c r="M3451" i="7"/>
  <c r="M3439"/>
  <c r="M3435"/>
  <c r="M3096"/>
  <c r="M2989"/>
  <c r="M2949"/>
  <c r="M2294"/>
  <c r="M2273"/>
  <c r="M1639"/>
  <c r="M1070"/>
  <c r="M897"/>
  <c r="M893"/>
  <c r="M669"/>
  <c r="M341"/>
  <c r="M314"/>
  <c r="M561" i="9"/>
  <c r="M535"/>
  <c r="M533"/>
  <c r="M529"/>
  <c r="M514"/>
  <c r="M499"/>
  <c r="M497"/>
  <c r="M460"/>
  <c r="M304"/>
  <c r="M300"/>
  <c r="M298"/>
  <c r="M276"/>
  <c r="M269"/>
  <c r="M267"/>
  <c r="M265"/>
  <c r="M237"/>
  <c r="M216"/>
  <c r="M214"/>
  <c r="M132"/>
  <c r="M130"/>
  <c r="M120"/>
  <c r="M118"/>
  <c r="M113"/>
  <c r="M110"/>
  <c r="M489" i="4"/>
  <c r="M599" i="5"/>
  <c r="M566"/>
  <c r="M354"/>
  <c r="M74"/>
  <c r="M23"/>
  <c r="M3304" i="7"/>
  <c r="M3227"/>
  <c r="M3144"/>
  <c r="M3056"/>
  <c r="M3041"/>
  <c r="M2877"/>
  <c r="M2645"/>
  <c r="M2640"/>
  <c r="M2597"/>
  <c r="M1001"/>
  <c r="M993"/>
  <c r="M989"/>
  <c r="M938"/>
  <c r="M817"/>
  <c r="M809"/>
  <c r="M777"/>
  <c r="M717"/>
  <c r="M706"/>
  <c r="M673"/>
  <c r="M366"/>
  <c r="M250"/>
  <c r="M241"/>
  <c r="M113"/>
  <c r="M81"/>
  <c r="M58"/>
  <c r="M14"/>
  <c r="M571" i="9"/>
  <c r="M504"/>
  <c r="M488"/>
  <c r="M443"/>
  <c r="M441"/>
  <c r="M437"/>
  <c r="M435"/>
  <c r="M433"/>
  <c r="M429"/>
  <c r="M336"/>
  <c r="M334"/>
  <c r="M332"/>
  <c r="M326"/>
  <c r="M273"/>
  <c r="M258"/>
  <c r="M233"/>
  <c r="M209"/>
  <c r="M185"/>
  <c r="M1587" i="7"/>
  <c r="M1171"/>
  <c r="M526" i="9"/>
  <c r="M505"/>
  <c r="M487"/>
  <c r="M482"/>
  <c r="M480"/>
  <c r="M444"/>
  <c r="M428"/>
  <c r="M424"/>
  <c r="M394"/>
  <c r="M388"/>
  <c r="M386"/>
  <c r="M337"/>
  <c r="M232"/>
  <c r="M230"/>
  <c r="M228"/>
  <c r="M226"/>
  <c r="M212"/>
  <c r="M210"/>
  <c r="M184"/>
  <c r="M182"/>
  <c r="M172"/>
  <c r="M170"/>
  <c r="M148"/>
  <c r="M146"/>
  <c r="M57"/>
  <c r="M53"/>
  <c r="M9"/>
  <c r="M6"/>
  <c r="M4"/>
  <c r="M969" i="4"/>
  <c r="M661"/>
  <c r="M497"/>
  <c r="M417"/>
  <c r="M691" i="5"/>
  <c r="M3030" i="7"/>
  <c r="M3028"/>
  <c r="M1139"/>
  <c r="M1039"/>
  <c r="M1034"/>
  <c r="M1006"/>
  <c r="M973"/>
  <c r="M954"/>
  <c r="M805"/>
  <c r="M493"/>
  <c r="M449"/>
  <c r="M373"/>
  <c r="M313"/>
  <c r="M297"/>
  <c r="M234"/>
  <c r="M158"/>
  <c r="M117"/>
  <c r="M89"/>
  <c r="M562" i="9"/>
  <c r="M457"/>
  <c r="M453"/>
  <c r="M377"/>
  <c r="M373"/>
  <c r="M142"/>
  <c r="M140"/>
  <c r="M114"/>
  <c r="M109"/>
  <c r="M50"/>
  <c r="M48"/>
  <c r="M527"/>
  <c r="M456"/>
  <c r="M231"/>
  <c r="M227"/>
  <c r="M143"/>
  <c r="M108"/>
  <c r="M3303" i="7"/>
  <c r="M3299"/>
  <c r="M3103"/>
  <c r="M2205"/>
  <c r="M2100"/>
  <c r="M1058"/>
  <c r="M1046"/>
  <c r="M661"/>
  <c r="M333"/>
  <c r="M266"/>
  <c r="M249"/>
  <c r="M242"/>
  <c r="M149"/>
  <c r="M13"/>
  <c r="M616" i="9"/>
  <c r="M572"/>
  <c r="M553"/>
  <c r="M551"/>
  <c r="M534"/>
  <c r="M513"/>
  <c r="M496"/>
  <c r="M494"/>
  <c r="M486"/>
  <c r="M477"/>
  <c r="M448"/>
  <c r="M438"/>
  <c r="M436"/>
  <c r="M432"/>
  <c r="M393"/>
  <c r="M391"/>
  <c r="M389"/>
  <c r="M370"/>
  <c r="M368"/>
  <c r="M329"/>
  <c r="M327"/>
  <c r="M301"/>
  <c r="M275"/>
  <c r="M272"/>
  <c r="M264"/>
  <c r="M262"/>
  <c r="M259"/>
  <c r="M224"/>
  <c r="M208"/>
  <c r="M181"/>
  <c r="M145"/>
  <c r="M131"/>
  <c r="M100"/>
  <c r="M98"/>
  <c r="M96"/>
  <c r="M94"/>
  <c r="M30"/>
  <c r="M28"/>
  <c r="M10"/>
  <c r="M5"/>
  <c r="M560"/>
  <c r="M376"/>
  <c r="M2609" i="7"/>
  <c r="M2557"/>
  <c r="M2445"/>
  <c r="M2123"/>
  <c r="M1642"/>
  <c r="M1195"/>
  <c r="M615" i="9"/>
  <c r="M552"/>
  <c r="M512"/>
  <c r="M495"/>
  <c r="M476"/>
  <c r="M451"/>
  <c r="M392"/>
  <c r="M371"/>
  <c r="M367"/>
  <c r="M328"/>
  <c r="M263"/>
  <c r="M99"/>
  <c r="M44"/>
  <c r="M31"/>
  <c r="M459"/>
  <c r="M454"/>
  <c r="M449"/>
  <c r="M447"/>
  <c r="M445"/>
  <c r="M430"/>
  <c r="M425"/>
  <c r="M423"/>
  <c r="M385"/>
  <c r="M369"/>
  <c r="M333"/>
  <c r="M331"/>
  <c r="M277"/>
  <c r="M261"/>
  <c r="M257"/>
  <c r="M246"/>
  <c r="M229"/>
  <c r="M215"/>
  <c r="M211"/>
  <c r="M186"/>
  <c r="M149"/>
  <c r="M147"/>
  <c r="M141"/>
  <c r="M139"/>
  <c r="M121"/>
  <c r="M119"/>
  <c r="M97"/>
  <c r="M95"/>
  <c r="M54"/>
  <c r="M42"/>
  <c r="M29"/>
  <c r="M11"/>
  <c r="M134" i="5"/>
  <c r="M75"/>
  <c r="M3364" i="7"/>
  <c r="M531" i="9"/>
  <c r="M511"/>
  <c r="M439"/>
  <c r="M303"/>
  <c r="M235"/>
  <c r="M183"/>
  <c r="M115"/>
  <c r="M51"/>
  <c r="M350" i="4"/>
  <c r="M598" i="5"/>
  <c r="M567"/>
  <c r="M510"/>
  <c r="M2814" i="7"/>
  <c r="M2810"/>
  <c r="M2742"/>
  <c r="M2297"/>
  <c r="M2103"/>
  <c r="M2077"/>
  <c r="M2075"/>
  <c r="M1446"/>
  <c r="M1315"/>
  <c r="M1042"/>
  <c r="M861"/>
  <c r="M774"/>
  <c r="M625"/>
  <c r="M618"/>
  <c r="M614"/>
  <c r="M573"/>
  <c r="M569"/>
  <c r="M558"/>
  <c r="M518"/>
  <c r="M509"/>
  <c r="M454"/>
  <c r="M441"/>
  <c r="M278"/>
  <c r="M237"/>
  <c r="M613" i="9"/>
  <c r="M570"/>
  <c r="M481"/>
  <c r="M479"/>
  <c r="M455"/>
  <c r="M431"/>
  <c r="M375"/>
  <c r="M271"/>
  <c r="M249"/>
  <c r="M247"/>
  <c r="M234"/>
  <c r="M225"/>
  <c r="M223"/>
  <c r="M221"/>
  <c r="M219"/>
  <c r="M187"/>
  <c r="M55"/>
  <c r="M43"/>
  <c r="M3140" i="7"/>
  <c r="M2481"/>
  <c r="M2453"/>
  <c r="M1486"/>
  <c r="M1483"/>
  <c r="M1035"/>
  <c r="M1031"/>
  <c r="M1009"/>
  <c r="M829"/>
  <c r="M561"/>
  <c r="M502"/>
  <c r="M494"/>
  <c r="M233"/>
  <c r="M157"/>
  <c r="M614" i="9"/>
  <c r="M554"/>
  <c r="M530"/>
  <c r="M510"/>
  <c r="M506"/>
  <c r="M478"/>
  <c r="M374"/>
  <c r="M366"/>
  <c r="M338"/>
  <c r="M330"/>
  <c r="M3034" i="7"/>
  <c r="M3024"/>
  <c r="M2133"/>
  <c r="M986"/>
  <c r="M921"/>
  <c r="M814"/>
  <c r="M758"/>
  <c r="M733"/>
  <c r="M397"/>
  <c r="M129"/>
  <c r="M498" i="9"/>
  <c r="M458"/>
  <c r="M450"/>
  <c r="M442"/>
  <c r="M434"/>
  <c r="M426"/>
  <c r="M390"/>
  <c r="M302"/>
  <c r="M266"/>
  <c r="M753" i="4"/>
  <c r="M690" i="5"/>
  <c r="M291"/>
  <c r="M10"/>
  <c r="M3436" i="7"/>
  <c r="M3363"/>
  <c r="M3359"/>
  <c r="M3228"/>
  <c r="M3147"/>
  <c r="M3068"/>
  <c r="M2965"/>
  <c r="M2910"/>
  <c r="M2885"/>
  <c r="M2605"/>
  <c r="M2552"/>
  <c r="M2545"/>
  <c r="M2541"/>
  <c r="M2408"/>
  <c r="M2397"/>
  <c r="M2362"/>
  <c r="M2141"/>
  <c r="M2080"/>
  <c r="M1634"/>
  <c r="M1631"/>
  <c r="M1542"/>
  <c r="M1338"/>
  <c r="M1318"/>
  <c r="M1290"/>
  <c r="M1091"/>
  <c r="M978"/>
  <c r="M941"/>
  <c r="M917"/>
  <c r="M865"/>
  <c r="M858"/>
  <c r="M825"/>
  <c r="M765"/>
  <c r="M681"/>
  <c r="M626"/>
  <c r="M617"/>
  <c r="M613"/>
  <c r="M521"/>
  <c r="M442"/>
  <c r="M429"/>
  <c r="M418"/>
  <c r="M277"/>
  <c r="M217"/>
  <c r="M145"/>
  <c r="M65"/>
  <c r="M61"/>
  <c r="M41"/>
  <c r="M33"/>
  <c r="M29"/>
  <c r="M2636"/>
  <c r="M2365"/>
  <c r="M2318"/>
  <c r="M1582"/>
  <c r="M1286"/>
  <c r="M1215"/>
  <c r="M135" i="5"/>
  <c r="M22"/>
  <c r="M3440" i="7"/>
  <c r="M3360"/>
  <c r="M3307"/>
  <c r="M3300"/>
  <c r="M3231"/>
  <c r="M3143"/>
  <c r="M3104"/>
  <c r="M3067"/>
  <c r="M3029"/>
  <c r="M2886"/>
  <c r="M2637"/>
  <c r="M2544"/>
  <c r="M2480"/>
  <c r="M2409"/>
  <c r="M2293"/>
  <c r="M2237"/>
  <c r="M2197"/>
  <c r="M2154"/>
  <c r="M2129"/>
  <c r="M2093"/>
  <c r="M2091"/>
  <c r="M1294"/>
  <c r="M1194"/>
  <c r="M1175"/>
  <c r="M1118"/>
  <c r="M1094"/>
  <c r="M1005"/>
  <c r="M998"/>
  <c r="M961"/>
  <c r="M953"/>
  <c r="M937"/>
  <c r="M894"/>
  <c r="M830"/>
  <c r="M813"/>
  <c r="M773"/>
  <c r="M766"/>
  <c r="M761"/>
  <c r="M729"/>
  <c r="M685"/>
  <c r="M682"/>
  <c r="M621"/>
  <c r="M570"/>
  <c r="M510"/>
  <c r="M469"/>
  <c r="M453"/>
  <c r="M417"/>
  <c r="M405"/>
  <c r="M353"/>
  <c r="M130"/>
  <c r="M101"/>
  <c r="M93"/>
  <c r="M73"/>
  <c r="M18"/>
  <c r="M893" i="4"/>
  <c r="M889"/>
  <c r="M3119" i="7"/>
  <c r="M3095"/>
  <c r="M3040"/>
  <c r="M2876"/>
  <c r="M2749"/>
  <c r="M2746"/>
  <c r="M2661"/>
  <c r="M2641"/>
  <c r="M2596"/>
  <c r="M2556"/>
  <c r="M2540"/>
  <c r="M2424"/>
  <c r="M2396"/>
  <c r="M2317"/>
  <c r="M2116"/>
  <c r="M2096"/>
  <c r="M2087"/>
  <c r="M2084"/>
  <c r="M2081"/>
  <c r="M1646"/>
  <c r="M1643"/>
  <c r="M1638"/>
  <c r="M1635"/>
  <c r="M1630"/>
  <c r="M1586"/>
  <c r="M1583"/>
  <c r="M1487"/>
  <c r="M1482"/>
  <c r="M1418"/>
  <c r="M1287"/>
  <c r="M1090"/>
  <c r="M977"/>
  <c r="M918"/>
  <c r="M806"/>
  <c r="M769"/>
  <c r="M757"/>
  <c r="M734"/>
  <c r="M718"/>
  <c r="M705"/>
  <c r="M674"/>
  <c r="M670"/>
  <c r="M662"/>
  <c r="M641"/>
  <c r="M501"/>
  <c r="M365"/>
  <c r="M361"/>
  <c r="M325"/>
  <c r="M813" i="4"/>
  <c r="M582"/>
  <c r="M577"/>
  <c r="M591" i="5"/>
  <c r="M534"/>
  <c r="M503"/>
  <c r="M326"/>
  <c r="M282"/>
  <c r="M119"/>
  <c r="M99"/>
  <c r="M90"/>
  <c r="M62"/>
  <c r="M15"/>
  <c r="M3"/>
  <c r="M3033" i="7"/>
  <c r="M2813"/>
  <c r="M2745"/>
  <c r="M2382"/>
  <c r="M2134"/>
  <c r="M2366"/>
  <c r="M2238"/>
  <c r="M2206"/>
  <c r="M2198"/>
  <c r="M2097"/>
  <c r="M841" i="4"/>
  <c r="M590" i="5"/>
  <c r="M502"/>
  <c r="M347"/>
  <c r="M283"/>
  <c r="M118"/>
  <c r="M91"/>
  <c r="M14"/>
  <c r="M3025" i="7"/>
  <c r="M2873"/>
  <c r="M2662"/>
  <c r="M2274"/>
  <c r="M2130"/>
  <c r="M2117"/>
  <c r="M2092"/>
  <c r="M2076"/>
  <c r="M2104"/>
  <c r="M2088"/>
  <c r="M1339"/>
  <c r="M1216"/>
  <c r="M1543"/>
  <c r="M1443"/>
  <c r="M1419"/>
  <c r="M1335"/>
  <c r="M1291"/>
  <c r="M1051"/>
  <c r="M1047"/>
  <c r="M866"/>
  <c r="M642"/>
  <c r="M538"/>
  <c r="M522"/>
  <c r="M118"/>
  <c r="M94"/>
  <c r="M42"/>
  <c r="M30"/>
  <c r="M1010"/>
  <c r="M942"/>
  <c r="M862"/>
  <c r="M826"/>
  <c r="M730"/>
  <c r="M238"/>
  <c r="M226"/>
  <c r="M218"/>
  <c r="M150"/>
  <c r="M102"/>
  <c r="M90"/>
  <c r="M74"/>
  <c r="M34"/>
  <c r="M974"/>
  <c r="M922"/>
  <c r="M898"/>
  <c r="M818"/>
  <c r="M810"/>
  <c r="M778"/>
  <c r="M762"/>
  <c r="M574"/>
  <c r="M566"/>
  <c r="M406"/>
  <c r="M362"/>
  <c r="M342"/>
  <c r="M326"/>
  <c r="M298"/>
  <c r="M114"/>
  <c r="M62"/>
  <c r="M946" i="4"/>
  <c r="M793"/>
  <c r="M721"/>
  <c r="M445"/>
  <c r="M393"/>
  <c r="M358"/>
  <c r="M145"/>
  <c r="M667" i="5"/>
  <c r="M658"/>
  <c r="M651"/>
  <c r="M595"/>
  <c r="M551"/>
  <c r="M530"/>
  <c r="M507"/>
  <c r="M322"/>
  <c r="M294"/>
  <c r="M287"/>
  <c r="M178"/>
  <c r="M162"/>
  <c r="M131"/>
  <c r="M111"/>
  <c r="M102"/>
  <c r="M86"/>
  <c r="M71"/>
  <c r="M51"/>
  <c r="M18"/>
  <c r="M7"/>
  <c r="M121" i="3"/>
  <c r="M945" i="4"/>
  <c r="M758"/>
  <c r="M361"/>
  <c r="M357"/>
  <c r="M157"/>
  <c r="M659" i="5"/>
  <c r="M650"/>
  <c r="M550"/>
  <c r="M531"/>
  <c r="M506"/>
  <c r="M323"/>
  <c r="M303"/>
  <c r="M299"/>
  <c r="M286"/>
  <c r="M147"/>
  <c r="M103"/>
  <c r="M87"/>
  <c r="M70"/>
  <c r="M50"/>
  <c r="M19"/>
  <c r="M6"/>
  <c r="M169" i="3"/>
  <c r="M125"/>
  <c r="M937" i="4"/>
  <c r="M905"/>
  <c r="M894"/>
  <c r="M869"/>
  <c r="M853"/>
  <c r="M817"/>
  <c r="M797"/>
  <c r="M773"/>
  <c r="M757"/>
  <c r="M589"/>
  <c r="M581"/>
  <c r="M529"/>
  <c r="M501"/>
  <c r="M465"/>
  <c r="M421"/>
  <c r="M353"/>
  <c r="M61"/>
  <c r="M5"/>
  <c r="M440" i="1"/>
  <c r="M426"/>
  <c r="M306"/>
  <c r="M726" i="3"/>
  <c r="M685"/>
  <c r="M573"/>
  <c r="M534"/>
  <c r="M501"/>
  <c r="M481"/>
  <c r="M418"/>
  <c r="M393"/>
  <c r="M386"/>
  <c r="M361"/>
  <c r="M273"/>
  <c r="M249"/>
  <c r="M210"/>
  <c r="M62"/>
  <c r="M965" i="4"/>
  <c r="M958"/>
  <c r="M953"/>
  <c r="M950"/>
  <c r="M934"/>
  <c r="M901"/>
  <c r="M886"/>
  <c r="M881"/>
  <c r="M861"/>
  <c r="M837"/>
  <c r="M809"/>
  <c r="M697"/>
  <c r="M666"/>
  <c r="M641"/>
  <c r="M405"/>
  <c r="M221"/>
  <c r="M218"/>
  <c r="M137"/>
  <c r="M41"/>
  <c r="M38"/>
  <c r="M17"/>
  <c r="M14"/>
  <c r="M9"/>
  <c r="M254" i="3"/>
  <c r="M189"/>
  <c r="M173"/>
  <c r="M137"/>
  <c r="M957" i="4"/>
  <c r="M933"/>
  <c r="M902"/>
  <c r="M897"/>
  <c r="M885"/>
  <c r="M865"/>
  <c r="M862"/>
  <c r="M805"/>
  <c r="M789"/>
  <c r="M777"/>
  <c r="M693"/>
  <c r="M593"/>
  <c r="M573"/>
  <c r="M513"/>
  <c r="M473"/>
  <c r="M217"/>
  <c r="M165"/>
  <c r="M162"/>
  <c r="M153"/>
  <c r="M141"/>
  <c r="M21"/>
  <c r="M13"/>
  <c r="M701" i="3"/>
  <c r="M458"/>
  <c r="M429"/>
  <c r="M265"/>
  <c r="M842" i="4"/>
  <c r="M970"/>
  <c r="M874"/>
  <c r="M682" i="3"/>
  <c r="M678"/>
  <c r="M478"/>
  <c r="M473"/>
  <c r="M465"/>
  <c r="M397"/>
  <c r="M381"/>
  <c r="M358"/>
  <c r="M262"/>
  <c r="M258"/>
  <c r="M21"/>
  <c r="M966" i="4"/>
  <c r="M866"/>
  <c r="M838"/>
  <c r="M802"/>
  <c r="M790"/>
  <c r="M774"/>
  <c r="M730"/>
  <c r="M698"/>
  <c r="M642"/>
  <c r="M590"/>
  <c r="M574"/>
  <c r="M514"/>
  <c r="M394"/>
  <c r="M154"/>
  <c r="M142"/>
  <c r="M62"/>
  <c r="M725" i="3"/>
  <c r="M462"/>
  <c r="M278"/>
  <c r="M218"/>
  <c r="M213"/>
  <c r="M117"/>
  <c r="M954" i="4"/>
  <c r="M938"/>
  <c r="M898"/>
  <c r="M890"/>
  <c r="M882"/>
  <c r="M814"/>
  <c r="M754"/>
  <c r="M490"/>
  <c r="M378"/>
  <c r="M354"/>
  <c r="M166"/>
  <c r="M54"/>
  <c r="M18"/>
  <c r="M10"/>
  <c r="M806"/>
  <c r="M794"/>
  <c r="M778"/>
  <c r="M722"/>
  <c r="M694"/>
  <c r="M662"/>
  <c r="M594"/>
  <c r="M578"/>
  <c r="M570"/>
  <c r="M530"/>
  <c r="M442"/>
  <c r="M414"/>
  <c r="M406"/>
  <c r="M158"/>
  <c r="M138"/>
  <c r="M58"/>
  <c r="M245" i="3"/>
  <c r="M225"/>
  <c r="M221"/>
  <c r="M193"/>
  <c r="M186"/>
  <c r="M182"/>
  <c r="M677"/>
  <c r="M577"/>
  <c r="M486"/>
  <c r="M482"/>
  <c r="M430"/>
  <c r="M385"/>
  <c r="M378"/>
  <c r="M362"/>
  <c r="M277"/>
  <c r="M266"/>
  <c r="M257"/>
  <c r="M253"/>
  <c r="M246"/>
  <c r="M226"/>
  <c r="M205"/>
  <c r="M197"/>
  <c r="M190"/>
  <c r="M181"/>
  <c r="M170"/>
  <c r="M138"/>
  <c r="M118"/>
  <c r="M61"/>
  <c r="M25"/>
  <c r="M681"/>
  <c r="M574"/>
  <c r="M533"/>
  <c r="M477"/>
  <c r="M461"/>
  <c r="M457"/>
  <c r="M417"/>
  <c r="M398"/>
  <c r="M297"/>
  <c r="M281"/>
  <c r="M274"/>
  <c r="M261"/>
  <c r="M250"/>
  <c r="M217"/>
  <c r="M209"/>
  <c r="M194"/>
  <c r="M185"/>
  <c r="M174"/>
  <c r="M130"/>
  <c r="M22"/>
  <c r="M748" i="1"/>
  <c r="M433"/>
  <c r="M1356"/>
  <c r="M1291"/>
  <c r="M1260"/>
  <c r="M251"/>
  <c r="M231"/>
  <c r="M227"/>
  <c r="M180"/>
  <c r="M159"/>
  <c r="M52"/>
  <c r="M48"/>
  <c r="M44"/>
  <c r="M35"/>
  <c r="M31"/>
  <c r="M27"/>
  <c r="M23"/>
  <c r="M19"/>
  <c r="M15"/>
  <c r="M11"/>
  <c r="M7"/>
  <c r="M3"/>
  <c r="M970"/>
  <c r="M432"/>
  <c r="M1427"/>
  <c r="M1392"/>
  <c r="M1388"/>
  <c r="M1352"/>
  <c r="M1307"/>
  <c r="M1303"/>
  <c r="M1299"/>
  <c r="M1295"/>
  <c r="M1280"/>
  <c r="M284"/>
  <c r="M279"/>
  <c r="M275"/>
  <c r="M271"/>
  <c r="M1025"/>
  <c r="M441"/>
  <c r="M1256"/>
  <c r="M1252"/>
  <c r="M1248"/>
  <c r="M1192"/>
  <c r="M1186"/>
  <c r="M1176"/>
  <c r="M1172"/>
  <c r="M1144"/>
  <c r="M1126"/>
  <c r="M1115"/>
  <c r="M1111"/>
  <c r="M1107"/>
  <c r="M1095"/>
  <c r="M1083"/>
  <c r="M1055"/>
  <c r="M1051"/>
  <c r="M1047"/>
  <c r="M1043"/>
  <c r="M1015"/>
  <c r="M1011"/>
  <c r="M975"/>
  <c r="M971"/>
  <c r="M931"/>
  <c r="M927"/>
  <c r="M884"/>
  <c r="M839"/>
  <c r="M811"/>
  <c r="M807"/>
  <c r="M803"/>
  <c r="M758"/>
  <c r="M739"/>
  <c r="M736"/>
  <c r="M732"/>
  <c r="M727"/>
  <c r="M723"/>
  <c r="M695"/>
  <c r="M667"/>
  <c r="M663"/>
  <c r="M659"/>
  <c r="M593"/>
  <c r="M444"/>
  <c r="M423"/>
  <c r="M359"/>
  <c r="M342"/>
  <c r="M333"/>
  <c r="M1548"/>
  <c r="M1526"/>
  <c r="M1500"/>
  <c r="M1496"/>
  <c r="L1451"/>
  <c r="M1451" s="1"/>
  <c r="M600"/>
  <c r="M596"/>
  <c r="M592"/>
  <c r="M548"/>
  <c r="M544"/>
  <c r="M492"/>
  <c r="M484"/>
  <c r="M480"/>
  <c r="M476"/>
  <c r="M399"/>
  <c r="M351"/>
  <c r="M1552"/>
  <c r="M1460"/>
  <c r="M1147"/>
  <c r="M1071"/>
  <c r="M1024"/>
  <c r="M1018"/>
  <c r="M856"/>
  <c r="M1555"/>
  <c r="M1546"/>
  <c r="M1544"/>
  <c r="M1539"/>
  <c r="M1535"/>
  <c r="M1507"/>
  <c r="M1479"/>
  <c r="M1459"/>
  <c r="M1407"/>
  <c r="M1275"/>
  <c r="M1271"/>
  <c r="M1264"/>
  <c r="M1244"/>
  <c r="M1227"/>
  <c r="M1215"/>
  <c r="M1200"/>
  <c r="M1196"/>
  <c r="M1183"/>
  <c r="M1151"/>
  <c r="M1148"/>
  <c r="M1139"/>
  <c r="M1131"/>
  <c r="M1127"/>
  <c r="M1072"/>
  <c r="M1032"/>
  <c r="M1023"/>
  <c r="M1019"/>
  <c r="M900"/>
  <c r="M896"/>
  <c r="M859"/>
  <c r="M855"/>
  <c r="M759"/>
  <c r="M755"/>
  <c r="M347"/>
  <c r="M343"/>
  <c r="M332"/>
  <c r="M328"/>
  <c r="M311"/>
  <c r="M307"/>
  <c r="M215"/>
  <c r="M211"/>
  <c r="M143"/>
  <c r="M139"/>
  <c r="M135"/>
  <c r="M131"/>
  <c r="M1538"/>
  <c r="M1284"/>
  <c r="M1243"/>
  <c r="M1199"/>
  <c r="M1140"/>
  <c r="M1132"/>
  <c r="M899"/>
  <c r="M895"/>
  <c r="M860"/>
  <c r="M756"/>
  <c r="M752"/>
  <c r="M747"/>
  <c r="M599"/>
  <c r="M595"/>
  <c r="M551"/>
  <c r="M547"/>
  <c r="M495"/>
  <c r="M491"/>
  <c r="M483"/>
  <c r="M479"/>
  <c r="M475"/>
  <c r="M460"/>
  <c r="M431"/>
  <c r="M400"/>
  <c r="M396"/>
  <c r="M352"/>
  <c r="M348"/>
  <c r="M344"/>
  <c r="M331"/>
  <c r="M312"/>
  <c r="M308"/>
  <c r="M216"/>
  <c r="M212"/>
  <c r="M144"/>
  <c r="M140"/>
  <c r="M136"/>
  <c r="M132"/>
  <c r="M1554"/>
  <c r="M1536"/>
  <c r="M1272"/>
  <c r="M1228"/>
  <c r="M1216"/>
  <c r="M1184"/>
  <c r="M1152"/>
  <c r="M1128"/>
  <c r="M1547"/>
  <c r="M1543"/>
  <c r="M1527"/>
  <c r="M1499"/>
  <c r="M1495"/>
  <c r="M1452"/>
  <c r="M1428"/>
  <c r="M1391"/>
  <c r="M1387"/>
  <c r="M1355"/>
  <c r="M1351"/>
  <c r="M1308"/>
  <c r="M1304"/>
  <c r="M1300"/>
  <c r="M1296"/>
  <c r="M1292"/>
  <c r="M1279"/>
  <c r="M1259"/>
  <c r="M1255"/>
  <c r="M1251"/>
  <c r="M1175"/>
  <c r="M1171"/>
  <c r="M1143"/>
  <c r="M1112"/>
  <c r="M1108"/>
  <c r="M1096"/>
  <c r="M1084"/>
  <c r="M1052"/>
  <c r="M1048"/>
  <c r="M1044"/>
  <c r="M1040"/>
  <c r="M1014"/>
  <c r="M1012"/>
  <c r="M976"/>
  <c r="M972"/>
  <c r="M932"/>
  <c r="M928"/>
  <c r="M883"/>
  <c r="M840"/>
  <c r="M836"/>
  <c r="M808"/>
  <c r="M804"/>
  <c r="M740"/>
  <c r="M735"/>
  <c r="M731"/>
  <c r="M728"/>
  <c r="M724"/>
  <c r="M696"/>
  <c r="M668"/>
  <c r="M664"/>
  <c r="M660"/>
  <c r="M443"/>
  <c r="M424"/>
  <c r="M420"/>
  <c r="M360"/>
  <c r="M283"/>
  <c r="M280"/>
  <c r="M276"/>
  <c r="M272"/>
  <c r="M252"/>
  <c r="M232"/>
  <c r="M228"/>
  <c r="M224"/>
  <c r="M179"/>
  <c r="M156"/>
  <c r="M51"/>
  <c r="M47"/>
  <c r="M43"/>
  <c r="M32"/>
  <c r="M28"/>
  <c r="M24"/>
  <c r="M20"/>
  <c r="M16"/>
  <c r="M12"/>
  <c r="M8"/>
  <c r="M4"/>
  <c r="M25"/>
  <c r="M1556"/>
  <c r="M1174"/>
  <c r="M1045"/>
  <c r="M841"/>
  <c r="M805"/>
  <c r="M665"/>
  <c r="M34"/>
  <c r="M1261"/>
  <c r="M1529"/>
  <c r="M1298"/>
  <c r="M1254"/>
  <c r="M1218"/>
  <c r="M1273"/>
  <c r="M1270"/>
  <c r="M1265"/>
  <c r="M1198"/>
  <c r="M1181"/>
  <c r="M741"/>
  <c r="M662"/>
  <c r="M313"/>
  <c r="M1498"/>
  <c r="M1393"/>
  <c r="M354"/>
  <c r="M134"/>
  <c r="M49"/>
  <c r="M13"/>
  <c r="M1478"/>
  <c r="M1293"/>
  <c r="M1286"/>
  <c r="M1194"/>
  <c r="M1085"/>
  <c r="M1073"/>
  <c r="M929"/>
  <c r="M485"/>
  <c r="M277"/>
  <c r="M274"/>
  <c r="M225"/>
  <c r="M142"/>
  <c r="M1553"/>
  <c r="M1540"/>
  <c r="M1533"/>
  <c r="M1429"/>
  <c r="M1405"/>
  <c r="M1390"/>
  <c r="M1353"/>
  <c r="M1305"/>
  <c r="M1302"/>
  <c r="M1290"/>
  <c r="M1249"/>
  <c r="M1241"/>
  <c r="M1133"/>
  <c r="M1130"/>
  <c r="M1114"/>
  <c r="M1097"/>
  <c r="M1049"/>
  <c r="M1042"/>
  <c r="M1022"/>
  <c r="M1020"/>
  <c r="M1016"/>
  <c r="M977"/>
  <c r="M974"/>
  <c r="M926"/>
  <c r="M898"/>
  <c r="M857"/>
  <c r="M809"/>
  <c r="M753"/>
  <c r="M745"/>
  <c r="M726"/>
  <c r="M669"/>
  <c r="M597"/>
  <c r="M550"/>
  <c r="M493"/>
  <c r="M482"/>
  <c r="M473"/>
  <c r="M462"/>
  <c r="M430"/>
  <c r="M421"/>
  <c r="M397"/>
  <c r="M361"/>
  <c r="M358"/>
  <c r="M349"/>
  <c r="M285"/>
  <c r="M269"/>
  <c r="M213"/>
  <c r="M157"/>
  <c r="M137"/>
  <c r="M53"/>
  <c r="M17"/>
  <c r="M10"/>
  <c r="M1557"/>
  <c r="M1537"/>
  <c r="M1528"/>
  <c r="M1506"/>
  <c r="M1497"/>
  <c r="M1357"/>
  <c r="M1297"/>
  <c r="M1294"/>
  <c r="M1285"/>
  <c r="M1274"/>
  <c r="M1269"/>
  <c r="M1262"/>
  <c r="M1253"/>
  <c r="M1217"/>
  <c r="M1197"/>
  <c r="M1193"/>
  <c r="M1185"/>
  <c r="M1182"/>
  <c r="M1173"/>
  <c r="M1153"/>
  <c r="M1125"/>
  <c r="M1109"/>
  <c r="M1053"/>
  <c r="M1013"/>
  <c r="M969"/>
  <c r="M930"/>
  <c r="M861"/>
  <c r="M757"/>
  <c r="M697"/>
  <c r="M661"/>
  <c r="M601"/>
  <c r="M545"/>
  <c r="M477"/>
  <c r="M442"/>
  <c r="M425"/>
  <c r="M353"/>
  <c r="M341"/>
  <c r="M334"/>
  <c r="M273"/>
  <c r="M229"/>
  <c r="M226"/>
  <c r="M181"/>
  <c r="M141"/>
  <c r="M50"/>
  <c r="M29"/>
  <c r="M26"/>
  <c r="M5"/>
  <c r="M1541"/>
  <c r="M1534"/>
  <c r="M1525"/>
  <c r="M1501"/>
  <c r="M1494"/>
  <c r="M1450"/>
  <c r="M1406"/>
  <c r="M1389"/>
  <c r="M1354"/>
  <c r="M1306"/>
  <c r="M1301"/>
  <c r="M1277"/>
  <c r="M1257"/>
  <c r="M1242"/>
  <c r="M1229"/>
  <c r="M1177"/>
  <c r="M1146"/>
  <c r="M1138"/>
  <c r="M1129"/>
  <c r="M1113"/>
  <c r="M1098"/>
  <c r="M1050"/>
  <c r="M1041"/>
  <c r="M1033"/>
  <c r="M978"/>
  <c r="M973"/>
  <c r="M897"/>
  <c r="M885"/>
  <c r="M837"/>
  <c r="M810"/>
  <c r="M746"/>
  <c r="M733"/>
  <c r="M725"/>
  <c r="M694"/>
  <c r="M598"/>
  <c r="M549"/>
  <c r="M494"/>
  <c r="M481"/>
  <c r="M474"/>
  <c r="M461"/>
  <c r="M362"/>
  <c r="M350"/>
  <c r="M345"/>
  <c r="M329"/>
  <c r="M309"/>
  <c r="M286"/>
  <c r="M233"/>
  <c r="M214"/>
  <c r="M209"/>
  <c r="M133"/>
  <c r="M45"/>
  <c r="M42"/>
  <c r="M33"/>
  <c r="M21"/>
  <c r="M18"/>
  <c r="M9"/>
  <c r="M178"/>
  <c r="M1545"/>
  <c r="M1505"/>
  <c r="M1493"/>
  <c r="M1477"/>
  <c r="M1458"/>
  <c r="M1358"/>
  <c r="M1278"/>
  <c r="M1266"/>
  <c r="M1258"/>
  <c r="M1250"/>
  <c r="M1230"/>
  <c r="M1142"/>
  <c r="M1110"/>
  <c r="M1094"/>
  <c r="M1054"/>
  <c r="M1046"/>
  <c r="M1034"/>
  <c r="M734"/>
  <c r="M398"/>
  <c r="M346"/>
  <c r="M250"/>
  <c r="M158"/>
  <c r="M1021"/>
  <c r="M858"/>
  <c r="M838"/>
  <c r="M806"/>
  <c r="M754"/>
  <c r="M698"/>
  <c r="M666"/>
  <c r="M594"/>
  <c r="M546"/>
  <c r="M490"/>
  <c r="M478"/>
  <c r="M434"/>
  <c r="M422"/>
  <c r="M330"/>
  <c r="M310"/>
  <c r="M210"/>
  <c r="M138"/>
  <c r="M130"/>
  <c r="M54"/>
  <c r="M46"/>
  <c r="M30"/>
  <c r="M22"/>
  <c r="M14"/>
  <c r="M6"/>
  <c r="M278"/>
  <c r="M270"/>
  <c r="M230"/>
  <c r="M2" i="9"/>
  <c r="M2" i="5"/>
  <c r="M2" i="7"/>
  <c r="M2" i="4"/>
  <c r="M1289" i="10"/>
  <c r="M1273"/>
  <c r="M1269"/>
  <c r="M1265"/>
  <c r="M1188"/>
  <c r="M1184"/>
  <c r="M1180"/>
  <c r="M1176"/>
  <c r="M1160"/>
  <c r="M1156"/>
  <c r="M377"/>
  <c r="M373"/>
  <c r="M369"/>
  <c r="M365"/>
  <c r="M361"/>
  <c r="M244"/>
  <c r="M233"/>
  <c r="M229"/>
  <c r="M225"/>
  <c r="M140"/>
  <c r="M108"/>
  <c r="M104"/>
  <c r="M100"/>
  <c r="M89"/>
  <c r="M61"/>
  <c r="M57"/>
  <c r="M53"/>
  <c r="M49"/>
  <c r="M45"/>
  <c r="M41"/>
  <c r="M37"/>
  <c r="M33"/>
  <c r="M29"/>
  <c r="M25"/>
  <c r="M21"/>
  <c r="M17"/>
  <c r="M13"/>
  <c r="M9"/>
  <c r="M5"/>
  <c r="M2"/>
  <c r="M1080"/>
  <c r="M972"/>
  <c r="M909"/>
  <c r="M905"/>
  <c r="M628"/>
  <c r="M612"/>
  <c r="M532"/>
  <c r="M476"/>
  <c r="M440"/>
  <c r="M421"/>
  <c r="M417"/>
  <c r="M413"/>
  <c r="M409"/>
  <c r="M405"/>
  <c r="M401"/>
  <c r="M397"/>
  <c r="M393"/>
  <c r="M389"/>
  <c r="M385"/>
  <c r="M345"/>
  <c r="M341"/>
  <c r="M333"/>
  <c r="M329"/>
  <c r="M325"/>
  <c r="M321"/>
  <c r="M317"/>
  <c r="M313"/>
  <c r="M309"/>
  <c r="M305"/>
  <c r="M301"/>
  <c r="M297"/>
  <c r="M293"/>
  <c r="M289"/>
  <c r="M285"/>
  <c r="M281"/>
  <c r="M277"/>
  <c r="M273"/>
  <c r="M269"/>
  <c r="M265"/>
  <c r="M261"/>
  <c r="M257"/>
  <c r="M253"/>
  <c r="M249"/>
  <c r="M217"/>
  <c r="M213"/>
  <c r="M209"/>
  <c r="M205"/>
  <c r="M201"/>
  <c r="M197"/>
  <c r="M193"/>
  <c r="M189"/>
  <c r="M185"/>
  <c r="M181"/>
  <c r="M177"/>
  <c r="M173"/>
  <c r="M169"/>
  <c r="M165"/>
  <c r="M161"/>
  <c r="M129"/>
  <c r="M121"/>
  <c r="M96"/>
  <c r="M84"/>
  <c r="M73"/>
  <c r="M1037"/>
  <c r="M817"/>
  <c r="M805"/>
  <c r="M801"/>
  <c r="M697"/>
  <c r="M688"/>
  <c r="M668"/>
  <c r="M661"/>
  <c r="M657"/>
  <c r="M601"/>
  <c r="M585"/>
  <c r="M573"/>
  <c r="M556"/>
  <c r="M552"/>
  <c r="M545"/>
  <c r="M504"/>
  <c r="M485"/>
  <c r="M432"/>
  <c r="M381"/>
  <c r="M1280"/>
  <c r="M1133"/>
  <c r="M1120"/>
  <c r="M1272"/>
  <c r="M1268"/>
  <c r="M1189"/>
  <c r="M1185"/>
  <c r="M1181"/>
  <c r="M1177"/>
  <c r="M1157"/>
  <c r="M1048"/>
  <c r="M1036"/>
  <c r="M920"/>
  <c r="M808"/>
  <c r="M804"/>
  <c r="M800"/>
  <c r="M696"/>
  <c r="M689"/>
  <c r="M669"/>
  <c r="M660"/>
  <c r="M600"/>
  <c r="M576"/>
  <c r="M572"/>
  <c r="M557"/>
  <c r="M553"/>
  <c r="M544"/>
  <c r="M524"/>
  <c r="M505"/>
  <c r="M501"/>
  <c r="M484"/>
  <c r="M433"/>
  <c r="M380"/>
  <c r="M376"/>
  <c r="M372"/>
  <c r="M368"/>
  <c r="M364"/>
  <c r="M360"/>
  <c r="M245"/>
  <c r="M232"/>
  <c r="M228"/>
  <c r="M224"/>
  <c r="M141"/>
  <c r="M137"/>
  <c r="M109"/>
  <c r="M105"/>
  <c r="M101"/>
  <c r="M88"/>
  <c r="M60"/>
  <c r="M56"/>
  <c r="M52"/>
  <c r="M48"/>
  <c r="M44"/>
  <c r="M40"/>
  <c r="M36"/>
  <c r="M32"/>
  <c r="M28"/>
  <c r="M24"/>
  <c r="M20"/>
  <c r="M16"/>
  <c r="M12"/>
  <c r="M8"/>
  <c r="M4"/>
  <c r="M1281"/>
  <c r="M1168"/>
  <c r="M1121"/>
  <c r="M1081"/>
  <c r="M973"/>
  <c r="M912"/>
  <c r="M908"/>
  <c r="M904"/>
  <c r="M629"/>
  <c r="M613"/>
  <c r="M533"/>
  <c r="M477"/>
  <c r="M468"/>
  <c r="M441"/>
  <c r="M437"/>
  <c r="M420"/>
  <c r="M416"/>
  <c r="M412"/>
  <c r="M408"/>
  <c r="M404"/>
  <c r="M400"/>
  <c r="M396"/>
  <c r="M392"/>
  <c r="M388"/>
  <c r="M356"/>
  <c r="M344"/>
  <c r="M340"/>
  <c r="M332"/>
  <c r="M328"/>
  <c r="M324"/>
  <c r="M320"/>
  <c r="M316"/>
  <c r="M312"/>
  <c r="M308"/>
  <c r="M304"/>
  <c r="M300"/>
  <c r="M296"/>
  <c r="M292"/>
  <c r="M288"/>
  <c r="M284"/>
  <c r="M280"/>
  <c r="M276"/>
  <c r="M272"/>
  <c r="M268"/>
  <c r="M264"/>
  <c r="M260"/>
  <c r="M256"/>
  <c r="M252"/>
  <c r="M220"/>
  <c r="M216"/>
  <c r="M212"/>
  <c r="M208"/>
  <c r="M204"/>
  <c r="M200"/>
  <c r="M196"/>
  <c r="M192"/>
  <c r="M188"/>
  <c r="M184"/>
  <c r="M180"/>
  <c r="M176"/>
  <c r="M172"/>
  <c r="M168"/>
  <c r="M164"/>
  <c r="M160"/>
  <c r="M128"/>
  <c r="M120"/>
  <c r="M97"/>
  <c r="M93"/>
  <c r="M72"/>
  <c r="M2" i="3"/>
  <c r="M2" i="1"/>
  <c r="M278" i="10"/>
  <c r="M262"/>
  <c r="M258"/>
  <c r="M218"/>
  <c r="M1291"/>
  <c r="M970"/>
  <c r="M903"/>
  <c r="M407"/>
  <c r="M475"/>
  <c r="M363"/>
  <c r="M18"/>
  <c r="M806"/>
  <c r="M802"/>
  <c r="M107"/>
  <c r="M90"/>
  <c r="M50"/>
  <c r="M46"/>
  <c r="M62"/>
  <c r="M31"/>
  <c r="M295"/>
  <c r="M226"/>
  <c r="M222"/>
  <c r="M174"/>
  <c r="M170"/>
  <c r="M83"/>
  <c r="M74"/>
  <c r="M1079"/>
  <c r="M378"/>
  <c r="M354"/>
  <c r="M326"/>
  <c r="M322"/>
  <c r="M310"/>
  <c r="M306"/>
  <c r="M191"/>
  <c r="M94"/>
  <c r="M1158"/>
  <c r="M1118"/>
  <c r="M906"/>
  <c r="M534"/>
  <c r="M506"/>
  <c r="M366"/>
  <c r="M279"/>
  <c r="M106"/>
  <c r="M102"/>
  <c r="M15"/>
  <c r="M7"/>
  <c r="M1187"/>
  <c r="M1047"/>
  <c r="M658"/>
  <c r="M438"/>
  <c r="M406"/>
  <c r="M390"/>
  <c r="M386"/>
  <c r="M379"/>
  <c r="M355"/>
  <c r="M311"/>
  <c r="M290"/>
  <c r="M207"/>
  <c r="M190"/>
  <c r="M1186"/>
  <c r="M1159"/>
  <c r="M803"/>
  <c r="M659"/>
  <c r="M555"/>
  <c r="M522"/>
  <c r="M418"/>
  <c r="M202"/>
  <c r="M30"/>
  <c r="M1290"/>
  <c r="M1190"/>
  <c r="M1078"/>
  <c r="M1046"/>
  <c r="M502"/>
  <c r="M478"/>
  <c r="M422"/>
  <c r="M402"/>
  <c r="M391"/>
  <c r="M362"/>
  <c r="M342"/>
  <c r="M327"/>
  <c r="M294"/>
  <c r="M274"/>
  <c r="M263"/>
  <c r="M223"/>
  <c r="M206"/>
  <c r="M186"/>
  <c r="M175"/>
  <c r="M95"/>
  <c r="M82"/>
  <c r="M47"/>
  <c r="M34"/>
  <c r="M14"/>
  <c r="M10"/>
  <c r="M1271"/>
  <c r="M1266"/>
  <c r="M1183"/>
  <c r="M1178"/>
  <c r="M1167"/>
  <c r="M974"/>
  <c r="M918"/>
  <c r="M910"/>
  <c r="M818"/>
  <c r="M698"/>
  <c r="M586"/>
  <c r="M482"/>
  <c r="M467"/>
  <c r="M442"/>
  <c r="M430"/>
  <c r="M414"/>
  <c r="M399"/>
  <c r="M394"/>
  <c r="M374"/>
  <c r="M371"/>
  <c r="M334"/>
  <c r="M319"/>
  <c r="M314"/>
  <c r="M302"/>
  <c r="M287"/>
  <c r="M282"/>
  <c r="M270"/>
  <c r="M255"/>
  <c r="M250"/>
  <c r="M246"/>
  <c r="M234"/>
  <c r="M231"/>
  <c r="M215"/>
  <c r="M210"/>
  <c r="M198"/>
  <c r="M183"/>
  <c r="M178"/>
  <c r="M166"/>
  <c r="M138"/>
  <c r="M122"/>
  <c r="M70"/>
  <c r="M54"/>
  <c r="M42"/>
  <c r="M39"/>
  <c r="M22"/>
  <c r="M1134"/>
  <c r="M602"/>
  <c r="M554"/>
  <c r="M530"/>
  <c r="M1270"/>
  <c r="M1267"/>
  <c r="M1182"/>
  <c r="M1179"/>
  <c r="M1166"/>
  <c r="M1122"/>
  <c r="M975"/>
  <c r="M919"/>
  <c r="M911"/>
  <c r="M819"/>
  <c r="M670"/>
  <c r="M614"/>
  <c r="M574"/>
  <c r="M486"/>
  <c r="M466"/>
  <c r="M415"/>
  <c r="M410"/>
  <c r="M398"/>
  <c r="M370"/>
  <c r="M358"/>
  <c r="M335"/>
  <c r="M330"/>
  <c r="M318"/>
  <c r="M303"/>
  <c r="M298"/>
  <c r="M286"/>
  <c r="M271"/>
  <c r="M266"/>
  <c r="M254"/>
  <c r="M247"/>
  <c r="M242"/>
  <c r="M230"/>
  <c r="M214"/>
  <c r="M199"/>
  <c r="M194"/>
  <c r="M182"/>
  <c r="M167"/>
  <c r="M162"/>
  <c r="M142"/>
  <c r="M127"/>
  <c r="M99"/>
  <c r="M71"/>
  <c r="M58"/>
  <c r="M55"/>
  <c r="M38"/>
  <c r="M26"/>
  <c r="M23"/>
  <c r="M6"/>
  <c r="M1279"/>
  <c r="M1155"/>
  <c r="M1135"/>
  <c r="M1119"/>
  <c r="M1035"/>
  <c r="M971"/>
  <c r="M907"/>
  <c r="M807"/>
  <c r="M799"/>
  <c r="M523"/>
  <c r="M431"/>
  <c r="M375"/>
  <c r="M367"/>
  <c r="M359"/>
  <c r="M235"/>
  <c r="M227"/>
  <c r="M119"/>
  <c r="M91"/>
  <c r="M59"/>
  <c r="M51"/>
  <c r="M43"/>
  <c r="M35"/>
  <c r="M27"/>
  <c r="M19"/>
  <c r="M11"/>
  <c r="M3"/>
  <c r="M687"/>
  <c r="M575"/>
  <c r="M531"/>
  <c r="M503"/>
  <c r="M483"/>
  <c r="M443"/>
  <c r="M419"/>
  <c r="M411"/>
  <c r="M403"/>
  <c r="M395"/>
  <c r="M387"/>
  <c r="M343"/>
  <c r="M331"/>
  <c r="M323"/>
  <c r="M315"/>
  <c r="M307"/>
  <c r="M299"/>
  <c r="M291"/>
  <c r="M283"/>
  <c r="M275"/>
  <c r="M267"/>
  <c r="M259"/>
  <c r="M251"/>
  <c r="M243"/>
  <c r="M219"/>
  <c r="M211"/>
  <c r="M203"/>
  <c r="M195"/>
  <c r="M187"/>
  <c r="M179"/>
  <c r="M171"/>
  <c r="M163"/>
  <c r="M139"/>
  <c r="M103"/>
  <c r="M75"/>
  <c r="M627"/>
  <c r="M587"/>
  <c r="M543"/>
  <c r="M535"/>
  <c r="M507"/>
  <c r="M439"/>
  <c r="S1635" i="7"/>
  <c r="O3" i="1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2"/>
  <c r="I8950" i="12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3947"/>
  <c r="I3946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M578" i="11" l="1"/>
  <c r="M564"/>
  <c r="M560"/>
  <c r="M534"/>
  <c r="M532"/>
  <c r="M113"/>
  <c r="M105"/>
  <c r="M73"/>
  <c r="M65"/>
  <c r="M61"/>
  <c r="M53"/>
  <c r="M40"/>
  <c r="M38"/>
  <c r="M36"/>
  <c r="M34"/>
  <c r="M32"/>
  <c r="M30"/>
  <c r="M9"/>
  <c r="L481"/>
  <c r="L43"/>
  <c r="L472" i="9"/>
  <c r="L413" i="7"/>
  <c r="L252" i="11"/>
  <c r="L401" i="9"/>
  <c r="L402"/>
  <c r="L224" i="7"/>
  <c r="L137" i="9"/>
  <c r="L881" i="7"/>
  <c r="L879"/>
  <c r="L1350"/>
  <c r="L465" i="11"/>
  <c r="L550"/>
  <c r="L416" i="9"/>
  <c r="L389" i="7"/>
  <c r="L232" i="11"/>
  <c r="L361" i="9"/>
  <c r="L286"/>
  <c r="L204" i="7"/>
  <c r="L89" i="9"/>
  <c r="L853" i="7"/>
  <c r="L851"/>
  <c r="L1330"/>
  <c r="L297" i="11"/>
  <c r="L186"/>
  <c r="L176" i="9"/>
  <c r="L185" i="7"/>
  <c r="L339" i="11"/>
  <c r="L129" i="9"/>
  <c r="L518"/>
  <c r="L997" i="7"/>
  <c r="L227" i="11"/>
  <c r="L505" i="7"/>
  <c r="L514"/>
  <c r="L1119"/>
  <c r="L215" i="11"/>
  <c r="L497" i="7"/>
  <c r="L499"/>
  <c r="L1112"/>
  <c r="L19" i="11"/>
  <c r="L580"/>
  <c r="L292" i="9"/>
  <c r="L391" i="11"/>
  <c r="L392" i="7"/>
  <c r="L1162"/>
  <c r="L925"/>
  <c r="L1326"/>
  <c r="L152" i="11"/>
  <c r="L253" i="9"/>
  <c r="L591"/>
  <c r="L429" i="11"/>
  <c r="L478"/>
  <c r="L380" i="9"/>
  <c r="L345" i="7"/>
  <c r="L538" i="11"/>
  <c r="L379" i="9"/>
  <c r="L688" i="7"/>
  <c r="L803"/>
  <c r="L526" i="11"/>
  <c r="L136"/>
  <c r="L213" i="9"/>
  <c r="L407"/>
  <c r="L413" i="11"/>
  <c r="L430"/>
  <c r="L352" i="9"/>
  <c r="L317" i="7"/>
  <c r="L462" i="11"/>
  <c r="L319" i="9"/>
  <c r="L652" i="7"/>
  <c r="L787"/>
  <c r="L454" i="11"/>
  <c r="L123"/>
  <c r="L13" i="9"/>
  <c r="L523"/>
  <c r="L245" i="11"/>
  <c r="L58"/>
  <c r="L112" i="9"/>
  <c r="L125" i="7"/>
  <c r="L405" i="11"/>
  <c r="L344" i="9"/>
  <c r="L464" i="7"/>
  <c r="L379"/>
  <c r="L397" i="11"/>
  <c r="L340" i="9"/>
  <c r="L460" i="7"/>
  <c r="L375"/>
  <c r="L323" i="11"/>
  <c r="L516" i="9"/>
  <c r="L418"/>
  <c r="L927" i="7"/>
  <c r="L538" i="9"/>
  <c r="L478" i="7"/>
  <c r="L420" i="11"/>
  <c r="L666" i="7"/>
  <c r="L11" i="11"/>
  <c r="L696" i="7"/>
  <c r="L376" i="11"/>
  <c r="L581" i="9"/>
  <c r="L343"/>
  <c r="L274" i="11"/>
  <c r="L439"/>
  <c r="L162" i="9"/>
  <c r="L629" i="7"/>
  <c r="L372" i="11"/>
  <c r="L322" i="9"/>
  <c r="L968" i="7"/>
  <c r="L47"/>
  <c r="L364" i="11"/>
  <c r="L356"/>
  <c r="L565" i="9"/>
  <c r="L163"/>
  <c r="L246" i="11"/>
  <c r="L395"/>
  <c r="L106" i="9"/>
  <c r="L597" i="7"/>
  <c r="L336" i="11"/>
  <c r="L47" i="9"/>
  <c r="L944" i="7"/>
  <c r="L1206"/>
  <c r="L328" i="11"/>
  <c r="L184"/>
  <c r="L313" i="9"/>
  <c r="L191"/>
  <c r="L469" i="11"/>
  <c r="L558"/>
  <c r="L420" i="9"/>
  <c r="L393" i="7"/>
  <c r="L187" i="11"/>
  <c r="L79" i="9"/>
  <c r="L724" i="7"/>
  <c r="L1021"/>
  <c r="L179" i="11"/>
  <c r="L35" i="9"/>
  <c r="L720" i="7"/>
  <c r="L1003"/>
  <c r="L188" i="9"/>
  <c r="L53" i="7"/>
  <c r="L869"/>
  <c r="L667"/>
  <c r="L209"/>
  <c r="L1061"/>
  <c r="L58" i="9"/>
  <c r="L363" i="7"/>
  <c r="L119" i="11"/>
  <c r="L474" i="7"/>
  <c r="L479"/>
  <c r="L265" i="11"/>
  <c r="L344" i="7"/>
  <c r="L1478"/>
  <c r="L1545"/>
  <c r="L346" i="11"/>
  <c r="L1710" i="7"/>
  <c r="L411" i="9"/>
  <c r="L749" i="7"/>
  <c r="L403"/>
  <c r="L177"/>
  <c r="L1029"/>
  <c r="L421" i="9"/>
  <c r="L322" i="7"/>
  <c r="L458" i="11"/>
  <c r="L513" i="7"/>
  <c r="L320"/>
  <c r="L1414"/>
  <c r="L485"/>
  <c r="L300"/>
  <c r="L1398"/>
  <c r="L269"/>
  <c r="L108"/>
  <c r="L1234"/>
  <c r="L1230"/>
  <c r="L133" i="9"/>
  <c r="L1422" i="7"/>
  <c r="L907"/>
  <c r="L1457"/>
  <c r="L112"/>
  <c r="L631"/>
  <c r="L306"/>
  <c r="L1557"/>
  <c r="L188" i="11"/>
  <c r="L304" i="7"/>
  <c r="L502" i="9"/>
  <c r="L1038" i="7"/>
  <c r="L748"/>
  <c r="L464" i="11"/>
  <c r="L222" i="7"/>
  <c r="L271"/>
  <c r="L181" i="11"/>
  <c r="L284" i="7"/>
  <c r="L1458"/>
  <c r="L1525"/>
  <c r="L385" i="11"/>
  <c r="L1677" i="7"/>
  <c r="L318" i="11"/>
  <c r="L408"/>
  <c r="L404"/>
  <c r="L981" i="7"/>
  <c r="L579"/>
  <c r="L105"/>
  <c r="L414"/>
  <c r="L260" i="9"/>
  <c r="L347" i="7"/>
  <c r="L210"/>
  <c r="L460" i="11"/>
  <c r="L1024" i="7"/>
  <c r="L1751"/>
  <c r="L790"/>
  <c r="L196"/>
  <c r="L1785"/>
  <c r="L1979"/>
  <c r="L173" i="11"/>
  <c r="L528"/>
  <c r="L32" i="9"/>
  <c r="L25" i="7"/>
  <c r="L23" i="11"/>
  <c r="L519"/>
  <c r="L503" i="9"/>
  <c r="L845" i="7"/>
  <c r="L262" i="11"/>
  <c r="L213" i="7"/>
  <c r="L179"/>
  <c r="L586"/>
  <c r="L157" i="11"/>
  <c r="L512"/>
  <c r="L12" i="9"/>
  <c r="L5" i="7"/>
  <c r="L554" i="11"/>
  <c r="L539"/>
  <c r="L463" i="9"/>
  <c r="L821" i="7"/>
  <c r="L178" i="11"/>
  <c r="L181" i="7"/>
  <c r="L163"/>
  <c r="L534"/>
  <c r="L170" i="11"/>
  <c r="L340"/>
  <c r="L541" i="9"/>
  <c r="L63"/>
  <c r="L214" i="11"/>
  <c r="L351"/>
  <c r="L66" i="9"/>
  <c r="L581" i="7"/>
  <c r="L300" i="11"/>
  <c r="L582" i="9"/>
  <c r="L928" i="7"/>
  <c r="L1186"/>
  <c r="L296" i="11"/>
  <c r="L578" i="9"/>
  <c r="L912" i="7"/>
  <c r="L1182"/>
  <c r="L466" i="9"/>
  <c r="L221" i="11"/>
  <c r="L365"/>
  <c r="L361"/>
  <c r="L697" i="7"/>
  <c r="L334"/>
  <c r="L543" i="9"/>
  <c r="L1102" i="7"/>
  <c r="L394" i="11"/>
  <c r="L515"/>
  <c r="L151" i="9"/>
  <c r="L125" i="11"/>
  <c r="L472"/>
  <c r="L178" i="9"/>
  <c r="L419"/>
  <c r="L169" i="11"/>
  <c r="L24" i="9"/>
  <c r="L264" i="7"/>
  <c r="L70"/>
  <c r="L165" i="11"/>
  <c r="L354"/>
  <c r="L495"/>
  <c r="L67" i="9"/>
  <c r="L93" i="11"/>
  <c r="L456"/>
  <c r="L134" i="9"/>
  <c r="L291"/>
  <c r="L137" i="11"/>
  <c r="L198" i="9"/>
  <c r="L244" i="7"/>
  <c r="L46"/>
  <c r="L133" i="11"/>
  <c r="L525"/>
  <c r="L159"/>
  <c r="L540" i="9"/>
  <c r="L465" i="7"/>
  <c r="L292" i="11"/>
  <c r="L469" i="9"/>
  <c r="L574"/>
  <c r="L272" i="7"/>
  <c r="L245" i="9"/>
  <c r="L949" i="7"/>
  <c r="L950"/>
  <c r="L1382"/>
  <c r="L241" i="9"/>
  <c r="L945" i="7"/>
  <c r="L946"/>
  <c r="L174" i="11"/>
  <c r="L131"/>
  <c r="L417" i="9"/>
  <c r="L913" i="7"/>
  <c r="L190" i="9"/>
  <c r="L756" i="7"/>
  <c r="L1096"/>
  <c r="L608"/>
  <c r="L1594"/>
  <c r="L753"/>
  <c r="L363" i="11"/>
  <c r="L153" i="9"/>
  <c r="L555"/>
  <c r="L357" i="11"/>
  <c r="L310"/>
  <c r="L284" i="9"/>
  <c r="L257" i="7"/>
  <c r="L230" i="11"/>
  <c r="L82" i="9"/>
  <c r="L588" i="7"/>
  <c r="L583"/>
  <c r="L222" i="11"/>
  <c r="L327"/>
  <c r="L125" i="9"/>
  <c r="L507"/>
  <c r="L341" i="11"/>
  <c r="L278"/>
  <c r="L252" i="9"/>
  <c r="L225" i="7"/>
  <c r="L150" i="11"/>
  <c r="L612" i="9"/>
  <c r="L564" i="7"/>
  <c r="L554"/>
  <c r="L142" i="11"/>
  <c r="L470"/>
  <c r="L415"/>
  <c r="L323" i="9"/>
  <c r="L161" i="11"/>
  <c r="L516"/>
  <c r="L16" i="9"/>
  <c r="L9" i="7"/>
  <c r="L253" i="11"/>
  <c r="L124" i="9"/>
  <c r="L336" i="7"/>
  <c r="L294"/>
  <c r="L249" i="11"/>
  <c r="L116" i="9"/>
  <c r="L328" i="7"/>
  <c r="L290"/>
  <c r="L210" i="11"/>
  <c r="L64" i="9"/>
  <c r="L539"/>
  <c r="L195" i="7"/>
  <c r="L315" i="9"/>
  <c r="L175" i="7"/>
  <c r="L143" i="11"/>
  <c r="L199" i="7"/>
  <c r="L493" i="11"/>
  <c r="L512" i="7"/>
  <c r="L1550"/>
  <c r="L1601"/>
  <c r="L161"/>
  <c r="L466"/>
  <c r="L1253"/>
  <c r="L1383"/>
  <c r="L1063"/>
  <c r="L166" i="9"/>
  <c r="L342"/>
  <c r="L123" i="7"/>
  <c r="L174" i="9"/>
  <c r="L159" i="7"/>
  <c r="L482" i="11"/>
  <c r="L167" i="7"/>
  <c r="L421" i="11"/>
  <c r="L584" i="9"/>
  <c r="L606"/>
  <c r="L1037" i="7"/>
  <c r="L564" i="9"/>
  <c r="L590"/>
  <c r="L1014" i="7"/>
  <c r="L296" i="9"/>
  <c r="L415"/>
  <c r="L686" i="7"/>
  <c r="L678"/>
  <c r="L250" i="9"/>
  <c r="L192" i="7"/>
  <c r="L106"/>
  <c r="L979"/>
  <c r="L239" i="9"/>
  <c r="L1386" i="7"/>
  <c r="L1591"/>
  <c r="L1011"/>
  <c r="L19" i="9"/>
  <c r="L567" i="11"/>
  <c r="L164" i="9"/>
  <c r="L847" i="7"/>
  <c r="L557"/>
  <c r="L1662"/>
  <c r="L476"/>
  <c r="L1530"/>
  <c r="L1581"/>
  <c r="L45"/>
  <c r="L378"/>
  <c r="L1237"/>
  <c r="L1367"/>
  <c r="L934"/>
  <c r="L462" i="9"/>
  <c r="L649" i="7"/>
  <c r="L135"/>
  <c r="L69"/>
  <c r="L970"/>
  <c r="L321" i="9"/>
  <c r="L282" i="7"/>
  <c r="L294" i="11"/>
  <c r="L187" i="7"/>
  <c r="L190"/>
  <c r="L97" i="11"/>
  <c r="L212" i="7"/>
  <c r="L1430"/>
  <c r="L1509"/>
  <c r="L13" i="11"/>
  <c r="L1625" i="7"/>
  <c r="L1708"/>
  <c r="L2639"/>
  <c r="L71" i="9"/>
  <c r="L492" i="11"/>
  <c r="L1658" i="7"/>
  <c r="L1349"/>
  <c r="L1878"/>
  <c r="L2691"/>
  <c r="L228" i="11"/>
  <c r="L357" i="9"/>
  <c r="L282"/>
  <c r="L513" i="11"/>
  <c r="L139"/>
  <c r="L520" i="9"/>
  <c r="L445" i="7"/>
  <c r="L355" i="11"/>
  <c r="L546" i="9"/>
  <c r="L780" i="7"/>
  <c r="L1074"/>
  <c r="L347" i="11"/>
  <c r="L208"/>
  <c r="L341" i="9"/>
  <c r="L251"/>
  <c r="L485" i="11"/>
  <c r="L47"/>
  <c r="L484" i="9"/>
  <c r="L421" i="7"/>
  <c r="L279" i="11"/>
  <c r="L355" i="9"/>
  <c r="L744" i="7"/>
  <c r="L1050"/>
  <c r="L267" i="11"/>
  <c r="L295"/>
  <c r="L93" i="9"/>
  <c r="L363"/>
  <c r="L317" i="11"/>
  <c r="L234"/>
  <c r="L200" i="9"/>
  <c r="L205" i="7"/>
  <c r="L557" i="11"/>
  <c r="L580" i="9"/>
  <c r="L544" i="7"/>
  <c r="L506"/>
  <c r="L553" i="11"/>
  <c r="L576" i="9"/>
  <c r="L536" i="7"/>
  <c r="L451"/>
  <c r="L105" i="9"/>
  <c r="L475"/>
  <c r="L97" i="7"/>
  <c r="L358"/>
  <c r="L406" i="9"/>
  <c r="L698" i="7"/>
  <c r="L530" i="11"/>
  <c r="L931" i="7"/>
  <c r="L409" i="11"/>
  <c r="L422"/>
  <c r="L348" i="9"/>
  <c r="L309" i="7"/>
  <c r="L172" i="11"/>
  <c r="L297" i="9"/>
  <c r="L27"/>
  <c r="L152" i="7"/>
  <c r="L483" i="11"/>
  <c r="L741" i="7"/>
  <c r="L735"/>
  <c r="L1266"/>
  <c r="L389" i="11"/>
  <c r="L382"/>
  <c r="L320" i="9"/>
  <c r="L289" i="7"/>
  <c r="L156" i="11"/>
  <c r="L281" i="9"/>
  <c r="L599"/>
  <c r="L124" i="7"/>
  <c r="L407" i="11"/>
  <c r="L709" i="7"/>
  <c r="L702"/>
  <c r="L1250"/>
  <c r="L217" i="11"/>
  <c r="L572"/>
  <c r="L80" i="9"/>
  <c r="L85" i="7"/>
  <c r="L167" i="11"/>
  <c r="L37" i="9"/>
  <c r="L567"/>
  <c r="L885" i="7"/>
  <c r="L414" i="11"/>
  <c r="L305" i="7"/>
  <c r="L211"/>
  <c r="L723"/>
  <c r="L406" i="11"/>
  <c r="L301" i="7"/>
  <c r="L207"/>
  <c r="L699"/>
  <c r="L509" i="11"/>
  <c r="L268"/>
  <c r="L189" i="9"/>
  <c r="L147" i="11"/>
  <c r="L232" i="7"/>
  <c r="L1066"/>
  <c r="L645"/>
  <c r="L1222"/>
  <c r="L471" i="9"/>
  <c r="L238" i="11"/>
  <c r="L387"/>
  <c r="L90" i="9"/>
  <c r="L593" i="7"/>
  <c r="L396" i="11"/>
  <c r="L601" i="9"/>
  <c r="L470"/>
  <c r="L424" i="7"/>
  <c r="L577" i="9"/>
  <c r="L164" i="7"/>
  <c r="L1125"/>
  <c r="L1494"/>
  <c r="L202" i="11"/>
  <c r="L343"/>
  <c r="L46" i="9"/>
  <c r="L577" i="7"/>
  <c r="L380" i="11"/>
  <c r="L585" i="9"/>
  <c r="L351"/>
  <c r="L400" i="7"/>
  <c r="L537" i="9"/>
  <c r="L128" i="7"/>
  <c r="L1105"/>
  <c r="L1470"/>
  <c r="L449" i="11"/>
  <c r="L514"/>
  <c r="L400" i="9"/>
  <c r="L369" i="7"/>
  <c r="L212" i="11"/>
  <c r="L345" i="9"/>
  <c r="L255"/>
  <c r="L188" i="7"/>
  <c r="L45" i="9"/>
  <c r="L833" i="7"/>
  <c r="L835"/>
  <c r="L1310"/>
  <c r="L41" i="9"/>
  <c r="L801" i="7"/>
  <c r="L831"/>
  <c r="L305" i="11"/>
  <c r="L548"/>
  <c r="L17" i="9"/>
  <c r="L265" i="7"/>
  <c r="L405" i="9"/>
  <c r="L648" i="7"/>
  <c r="L578"/>
  <c r="L444"/>
  <c r="L1518"/>
  <c r="L433"/>
  <c r="L1022"/>
  <c r="L1313"/>
  <c r="L144" i="9"/>
  <c r="L303" i="7"/>
  <c r="L170"/>
  <c r="L1813"/>
  <c r="L1598"/>
  <c r="L468" i="11"/>
  <c r="L423"/>
  <c r="L77" i="7"/>
  <c r="L349" i="9"/>
  <c r="L600" i="7"/>
  <c r="L526"/>
  <c r="L384"/>
  <c r="L1498"/>
  <c r="L235" i="11"/>
  <c r="L521" i="9"/>
  <c r="L24" i="7"/>
  <c r="L199" i="11"/>
  <c r="L493" i="9"/>
  <c r="L985" i="7"/>
  <c r="L342" i="11"/>
  <c r="L217" i="9"/>
  <c r="L665" i="7"/>
  <c r="L657"/>
  <c r="L171" i="11"/>
  <c r="L295" i="7"/>
  <c r="L49"/>
  <c r="L86"/>
  <c r="L251" i="11"/>
  <c r="L1026" i="7"/>
  <c r="L1469"/>
  <c r="L671"/>
  <c r="L375" i="11"/>
  <c r="L377" i="7"/>
  <c r="L570" i="11"/>
  <c r="L876" i="7"/>
  <c r="L443" i="11"/>
  <c r="L1180" i="7"/>
  <c r="L329"/>
  <c r="L786"/>
  <c r="L1297"/>
  <c r="L40" i="9"/>
  <c r="L231" i="7"/>
  <c r="L82"/>
  <c r="L1797"/>
  <c r="L1522"/>
  <c r="L597" i="9"/>
  <c r="L222"/>
  <c r="L996" i="7"/>
  <c r="L74" i="9"/>
  <c r="L110" i="7"/>
  <c r="L338" i="11"/>
  <c r="L127" i="7"/>
  <c r="L349" i="11"/>
  <c r="L420" i="7"/>
  <c r="L1514"/>
  <c r="L1565"/>
  <c r="L395" i="9"/>
  <c r="L263" i="7"/>
  <c r="L1221"/>
  <c r="L1351"/>
  <c r="L750"/>
  <c r="L1910"/>
  <c r="L2311"/>
  <c r="L600" i="9"/>
  <c r="L531" i="7"/>
  <c r="L736"/>
  <c r="L1197"/>
  <c r="L1132"/>
  <c r="L2275"/>
  <c r="L2868"/>
  <c r="L1373"/>
  <c r="L1275"/>
  <c r="L2491"/>
  <c r="L2816"/>
  <c r="L1361"/>
  <c r="L1271"/>
  <c r="L2487"/>
  <c r="L122" i="11"/>
  <c r="L81" i="9"/>
  <c r="L409" i="7"/>
  <c r="L46" i="11"/>
  <c r="L65" i="9"/>
  <c r="L357" i="7"/>
  <c r="L412" i="11"/>
  <c r="L535"/>
  <c r="L279" i="9"/>
  <c r="L254"/>
  <c r="L529" i="11"/>
  <c r="L431" i="7"/>
  <c r="L294" i="9"/>
  <c r="L1707" i="7"/>
  <c r="L312" i="11"/>
  <c r="L542" i="7"/>
  <c r="L1397"/>
  <c r="L653"/>
  <c r="L466" i="11"/>
  <c r="L595" i="9"/>
  <c r="L59" i="11"/>
  <c r="L740" i="7"/>
  <c r="L358" i="11"/>
  <c r="L1210" i="7"/>
  <c r="L403" i="9"/>
  <c r="L287" i="7"/>
  <c r="L1225"/>
  <c r="L365" i="9"/>
  <c r="L1045" i="7"/>
  <c r="L1079"/>
  <c r="L1721"/>
  <c r="L691"/>
  <c r="L491" i="11"/>
  <c r="L68" i="9"/>
  <c r="L408" i="7"/>
  <c r="L459" i="11"/>
  <c r="L36" i="9"/>
  <c r="L376" i="7"/>
  <c r="L307" i="11"/>
  <c r="L569" i="9"/>
  <c r="L104" i="7"/>
  <c r="L96"/>
  <c r="L84" i="9"/>
  <c r="L5" i="11"/>
  <c r="L122" i="9"/>
  <c r="L311"/>
  <c r="L95" i="7"/>
  <c r="L70" i="9"/>
  <c r="L159"/>
  <c r="L31" i="7"/>
  <c r="L413" i="9"/>
  <c r="L568"/>
  <c r="L840" i="7"/>
  <c r="L836"/>
  <c r="L252"/>
  <c r="L408" i="9"/>
  <c r="L270" i="11"/>
  <c r="L173" i="9"/>
  <c r="L589" i="7"/>
  <c r="L226" i="11"/>
  <c r="L157" i="9"/>
  <c r="L545" i="7"/>
  <c r="L484" i="11"/>
  <c r="L467"/>
  <c r="L137" i="7"/>
  <c r="L133"/>
  <c r="L135" i="11"/>
  <c r="L783" i="7"/>
  <c r="L426"/>
  <c r="L126"/>
  <c r="L474" i="11"/>
  <c r="L595" i="7"/>
  <c r="L324" i="11"/>
  <c r="L309" i="9"/>
  <c r="L543" i="11"/>
  <c r="L1370" i="7"/>
  <c r="L1753"/>
  <c r="L180"/>
  <c r="L387"/>
  <c r="L27"/>
  <c r="L471" i="11"/>
  <c r="L394" i="7"/>
  <c r="L602"/>
  <c r="L1200"/>
  <c r="L1868"/>
  <c r="L243" i="9"/>
  <c r="L601" i="7"/>
  <c r="L1372"/>
  <c r="L327"/>
  <c r="L1794"/>
  <c r="L1448"/>
  <c r="L286"/>
  <c r="L1790"/>
  <c r="L1435"/>
  <c r="L141"/>
  <c r="L7" i="11"/>
  <c r="L104" i="9"/>
  <c r="L909" i="7"/>
  <c r="L486" i="11"/>
  <c r="L75" i="9"/>
  <c r="L255" i="7"/>
  <c r="L87" i="9"/>
  <c r="L559"/>
  <c r="L254" i="7"/>
  <c r="L151"/>
  <c r="L1278"/>
  <c r="L1877"/>
  <c r="L1729"/>
  <c r="L95" i="11"/>
  <c r="L270" i="9"/>
  <c r="L947" i="7"/>
  <c r="L1570"/>
  <c r="L22"/>
  <c r="L1203"/>
  <c r="L290" i="9"/>
  <c r="L1362" i="7"/>
  <c r="L15"/>
  <c r="L35"/>
  <c r="L123" i="9"/>
  <c r="L273" i="7"/>
  <c r="L599"/>
  <c r="L314" i="9"/>
  <c r="L747" i="7"/>
  <c r="L479" i="11"/>
  <c r="L1073" i="7"/>
  <c r="L388" i="11"/>
  <c r="L980" i="7"/>
  <c r="L1739"/>
  <c r="L687"/>
  <c r="L957"/>
  <c r="L1342"/>
  <c r="L1433"/>
  <c r="L1564"/>
  <c r="L1481"/>
  <c r="L1628"/>
  <c r="L2547"/>
  <c r="L545" i="9"/>
  <c r="L1131" i="7"/>
  <c r="L1298"/>
  <c r="L838"/>
  <c r="L1798"/>
  <c r="L2587"/>
  <c r="L218" i="11"/>
  <c r="L1120" i="7"/>
  <c r="L1799"/>
  <c r="L2719"/>
  <c r="L22" i="11"/>
  <c r="L727" i="7"/>
  <c r="L1795"/>
  <c r="L2715"/>
  <c r="L134" i="11"/>
  <c r="L220"/>
  <c r="L216"/>
  <c r="L573"/>
  <c r="L180"/>
  <c r="L176"/>
  <c r="L393"/>
  <c r="L386"/>
  <c r="L378"/>
  <c r="L549" i="9"/>
  <c r="L491"/>
  <c r="L185" i="11"/>
  <c r="L386" i="7"/>
  <c r="L1685"/>
  <c r="L728"/>
  <c r="L1148"/>
  <c r="L1455"/>
  <c r="L1627"/>
  <c r="L522" i="11"/>
  <c r="L751" i="7"/>
  <c r="L633"/>
  <c r="L98"/>
  <c r="L623"/>
  <c r="L289" i="9"/>
  <c r="L966" i="7"/>
  <c r="L1064"/>
  <c r="L566" i="11"/>
  <c r="L692" i="7"/>
  <c r="L1618"/>
  <c r="L1681"/>
  <c r="L316" i="9"/>
  <c r="L266" i="11"/>
  <c r="L416"/>
  <c r="L609" i="9"/>
  <c r="L359" i="11"/>
  <c r="L292" i="7"/>
  <c r="L1130"/>
  <c r="L793"/>
  <c r="L1270"/>
  <c r="L107" i="9"/>
  <c r="L1082" i="7"/>
  <c r="L1072"/>
  <c r="L531" i="11"/>
  <c r="L690" i="7"/>
  <c r="L822"/>
  <c r="L1623"/>
  <c r="L1153"/>
  <c r="L530"/>
  <c r="L1300"/>
  <c r="L2196"/>
  <c r="L291" i="11"/>
  <c r="L1246" i="7"/>
  <c r="L411" i="11"/>
  <c r="L935" i="7"/>
  <c r="L1947"/>
  <c r="L2416"/>
  <c r="L1502"/>
  <c r="L1463"/>
  <c r="L1892"/>
  <c r="L2360"/>
  <c r="L1474"/>
  <c r="L1459"/>
  <c r="L1884"/>
  <c r="L2356"/>
  <c r="L2373"/>
  <c r="L1451"/>
  <c r="L362" i="9"/>
  <c r="L94" i="11"/>
  <c r="L229" i="7"/>
  <c r="L1147"/>
  <c r="L399"/>
  <c r="L2568"/>
  <c r="L650"/>
  <c r="L1778"/>
  <c r="L2159"/>
  <c r="L2500"/>
  <c r="L61" i="9"/>
  <c r="L136"/>
  <c r="L208" i="7"/>
  <c r="L48"/>
  <c r="L1613"/>
  <c r="L447" i="11"/>
  <c r="L693" i="7"/>
  <c r="L422"/>
  <c r="L280" i="9"/>
  <c r="L243" i="7"/>
  <c r="L596"/>
  <c r="L770"/>
  <c r="L1099"/>
  <c r="L843"/>
  <c r="L2940"/>
  <c r="L2884"/>
  <c r="L2444"/>
  <c r="L2290"/>
  <c r="L461"/>
  <c r="L259" i="11"/>
  <c r="L182" i="7"/>
  <c r="L1659"/>
  <c r="L2644"/>
  <c r="L1621"/>
  <c r="L2039"/>
  <c r="L2580"/>
  <c r="L1325"/>
  <c r="L1255"/>
  <c r="L2471"/>
  <c r="L2792"/>
  <c r="L2250"/>
  <c r="L602" i="9"/>
  <c r="L891" i="7"/>
  <c r="L154"/>
  <c r="L1406"/>
  <c r="L1324"/>
  <c r="L2331"/>
  <c r="L2904"/>
  <c r="L1441"/>
  <c r="L1608"/>
  <c r="L2523"/>
  <c r="L2848"/>
  <c r="L1429"/>
  <c r="L1604"/>
  <c r="L2519"/>
  <c r="L2844"/>
  <c r="L2466"/>
  <c r="L1416"/>
  <c r="L2838"/>
  <c r="L3281"/>
  <c r="L2354"/>
  <c r="L288" i="9"/>
  <c r="L2059" i="7"/>
  <c r="L2062"/>
  <c r="L2054"/>
  <c r="L2113"/>
  <c r="L3380"/>
  <c r="L3198"/>
  <c r="L1936"/>
  <c r="L2854"/>
  <c r="L3293"/>
  <c r="L2554"/>
  <c r="L546" i="11"/>
  <c r="L552"/>
  <c r="L240" i="9"/>
  <c r="L510" i="11"/>
  <c r="L536"/>
  <c r="L168" i="9"/>
  <c r="L158" i="11"/>
  <c r="L360"/>
  <c r="L485" i="9"/>
  <c r="L473"/>
  <c r="L511" i="11"/>
  <c r="L892" i="7"/>
  <c r="L452" i="11"/>
  <c r="L383"/>
  <c r="L21" i="7"/>
  <c r="L428" i="11"/>
  <c r="L523"/>
  <c r="L579" i="9"/>
  <c r="L264" i="11"/>
  <c r="L207"/>
  <c r="L583" i="9"/>
  <c r="L575"/>
  <c r="L437" i="7"/>
  <c r="L7"/>
  <c r="L337" i="11"/>
  <c r="L48"/>
  <c r="L379"/>
  <c r="L313"/>
  <c r="L12"/>
  <c r="L299"/>
  <c r="L141"/>
  <c r="L518"/>
  <c r="L90"/>
  <c r="L82"/>
  <c r="L197"/>
  <c r="L56" i="7"/>
  <c r="L508" i="9"/>
  <c r="L147" i="7"/>
  <c r="L121" i="11"/>
  <c r="L8" i="7"/>
  <c r="L569" i="11"/>
  <c r="L308"/>
  <c r="L551"/>
  <c r="L544"/>
  <c r="L1027" i="7"/>
  <c r="L915"/>
  <c r="L360" i="9"/>
  <c r="L99" i="7"/>
  <c r="L392" i="11"/>
  <c r="L584" i="7"/>
  <c r="L245"/>
  <c r="L1165"/>
  <c r="L1447"/>
  <c r="L1065"/>
  <c r="L1702"/>
  <c r="L1771"/>
  <c r="L192" i="9"/>
  <c r="L914" i="7"/>
  <c r="L2175"/>
  <c r="L92" i="9"/>
  <c r="L782" i="7"/>
  <c r="L2171"/>
  <c r="L128" i="9"/>
  <c r="L933" i="7"/>
  <c r="L237" i="11"/>
  <c r="L175" i="9"/>
  <c r="L802" i="7"/>
  <c r="L362" i="11"/>
  <c r="L1020" i="7"/>
  <c r="L239"/>
  <c r="L877"/>
  <c r="L888"/>
  <c r="L1385"/>
  <c r="L932"/>
  <c r="L438"/>
  <c r="L1409"/>
  <c r="L317" i="9"/>
  <c r="L605"/>
  <c r="L411" i="7"/>
  <c r="L855"/>
  <c r="L220"/>
  <c r="L1755"/>
  <c r="L236" i="11"/>
  <c r="L1154" i="7"/>
  <c r="L1453"/>
  <c r="L285"/>
  <c r="L169" i="9"/>
  <c r="L308"/>
  <c r="L604" i="7"/>
  <c r="L384" i="9"/>
  <c r="L964" i="7"/>
  <c r="L229" i="11"/>
  <c r="L904" i="7"/>
  <c r="L1711"/>
  <c r="L176"/>
  <c r="L1410"/>
  <c r="L1497"/>
  <c r="L607" i="9"/>
  <c r="L1122" i="7"/>
  <c r="L1084"/>
  <c r="L1103"/>
  <c r="L1160"/>
  <c r="L1846"/>
  <c r="L2235"/>
  <c r="L271" i="11"/>
  <c r="L792" i="7"/>
  <c r="L841"/>
  <c r="L587"/>
  <c r="L1849"/>
  <c r="L2179"/>
  <c r="L2800"/>
  <c r="L1229"/>
  <c r="L1201"/>
  <c r="L2415"/>
  <c r="L2740"/>
  <c r="L1212"/>
  <c r="L1128"/>
  <c r="L2411"/>
  <c r="L586" i="9"/>
  <c r="L537" i="7"/>
  <c r="L1150"/>
  <c r="L490" i="9"/>
  <c r="L517" i="7"/>
  <c r="L1134"/>
  <c r="L274" i="9"/>
  <c r="L293" i="7"/>
  <c r="L722"/>
  <c r="L611"/>
  <c r="L1098"/>
  <c r="L1149"/>
  <c r="L1049"/>
  <c r="L1241"/>
  <c r="L525"/>
  <c r="L1654"/>
  <c r="L1737"/>
  <c r="L1265"/>
  <c r="L145" i="11"/>
  <c r="L519" i="9"/>
  <c r="L347"/>
  <c r="L311" i="7"/>
  <c r="L136"/>
  <c r="L426" i="11"/>
  <c r="L848" i="7"/>
  <c r="L1691"/>
  <c r="L1734"/>
  <c r="L745"/>
  <c r="L1258"/>
  <c r="L1381"/>
  <c r="L1511"/>
  <c r="L1377"/>
  <c r="L609"/>
  <c r="L452"/>
  <c r="L1510"/>
  <c r="L585"/>
  <c r="L258"/>
  <c r="L39" i="9"/>
  <c r="L982" i="7"/>
  <c r="L165" i="9"/>
  <c r="L887" i="7"/>
  <c r="L1028"/>
  <c r="L418" i="11"/>
  <c r="L636" i="7"/>
  <c r="L1602"/>
  <c r="L1665"/>
  <c r="L62" i="9"/>
  <c r="L1280" i="7"/>
  <c r="L1851"/>
  <c r="L1400"/>
  <c r="L409" i="9"/>
  <c r="L713" i="7"/>
  <c r="L1043"/>
  <c r="L1607"/>
  <c r="L1279"/>
  <c r="L1980"/>
  <c r="L388"/>
  <c r="L1801"/>
  <c r="L1991"/>
  <c r="L2025"/>
  <c r="L316"/>
  <c r="L1793"/>
  <c r="L1987"/>
  <c r="L2020"/>
  <c r="L1978"/>
  <c r="L1450"/>
  <c r="L482"/>
  <c r="L270"/>
  <c r="L1617"/>
  <c r="L1399"/>
  <c r="L1746"/>
  <c r="L2180"/>
  <c r="L1113"/>
  <c r="L430"/>
  <c r="L1124"/>
  <c r="L2192"/>
  <c r="L1077"/>
  <c r="L33" i="9"/>
  <c r="L78"/>
  <c r="L457" i="11"/>
  <c r="L1190" i="7"/>
  <c r="L172"/>
  <c r="L1302"/>
  <c r="L492" i="9"/>
  <c r="L1763" i="7"/>
  <c r="L515" i="9"/>
  <c r="L258" i="11"/>
  <c r="L321" i="7"/>
  <c r="L1193"/>
  <c r="L66"/>
  <c r="L2371"/>
  <c r="L2567"/>
  <c r="L2563"/>
  <c r="L2449"/>
  <c r="L303" i="11"/>
  <c r="L488" i="7"/>
  <c r="L412"/>
  <c r="L1499"/>
  <c r="L2044"/>
  <c r="L1156"/>
  <c r="L1704"/>
  <c r="L2073"/>
  <c r="L498"/>
  <c r="L1774"/>
  <c r="L2151"/>
  <c r="L2496"/>
  <c r="L2505"/>
  <c r="L1647"/>
  <c r="L17"/>
  <c r="L146" i="11"/>
  <c r="L168" i="7"/>
  <c r="L1593"/>
  <c r="L1508"/>
  <c r="L2620"/>
  <c r="L1071"/>
  <c r="L1826"/>
  <c r="L2215"/>
  <c r="L2564"/>
  <c r="L1055"/>
  <c r="L1822"/>
  <c r="L2211"/>
  <c r="L2560"/>
  <c r="L2565"/>
  <c r="L1855"/>
  <c r="L2657"/>
  <c r="L2977"/>
  <c r="L3238"/>
  <c r="L1967"/>
  <c r="L1075"/>
  <c r="L1740"/>
  <c r="L1576"/>
  <c r="L1115"/>
  <c r="L2930"/>
  <c r="L2682"/>
  <c r="L1839"/>
  <c r="L2677"/>
  <c r="L2993"/>
  <c r="L201" i="11"/>
  <c r="L325"/>
  <c r="L321"/>
  <c r="L177"/>
  <c r="L293"/>
  <c r="L281"/>
  <c r="L549" i="7"/>
  <c r="L380"/>
  <c r="L1454"/>
  <c r="L311" i="11"/>
  <c r="L204" i="9"/>
  <c r="L77" i="11"/>
  <c r="L446"/>
  <c r="L524"/>
  <c r="L21"/>
  <c r="L410"/>
  <c r="L480"/>
  <c r="L476"/>
  <c r="L549"/>
  <c r="L148"/>
  <c r="L144"/>
  <c r="L26" i="9"/>
  <c r="L457" i="7"/>
  <c r="L555" i="11"/>
  <c r="L221" i="7"/>
  <c r="L52"/>
  <c r="L1191"/>
  <c r="L201"/>
  <c r="L16"/>
  <c r="L1135"/>
  <c r="L587" i="9"/>
  <c r="L789" i="7"/>
  <c r="L458"/>
  <c r="L434"/>
  <c r="L556" i="11"/>
  <c r="L679" i="7"/>
  <c r="L138" i="11"/>
  <c r="L612" i="7"/>
  <c r="L520" i="11"/>
  <c r="L543" i="7"/>
  <c r="L545" i="11"/>
  <c r="L140"/>
  <c r="L516" i="7"/>
  <c r="L523"/>
  <c r="L218" i="9"/>
  <c r="L1109" i="7"/>
  <c r="L540" i="11"/>
  <c r="L456" i="7"/>
  <c r="L305" i="9"/>
  <c r="L1466" i="7"/>
  <c r="L150" i="9"/>
  <c r="L1426" i="7"/>
  <c r="L2348"/>
  <c r="L231" i="11"/>
  <c r="L1305" i="7"/>
  <c r="L2584"/>
  <c r="L1599"/>
  <c r="L1356"/>
  <c r="L2516"/>
  <c r="L1595"/>
  <c r="L1340"/>
  <c r="L257" i="11"/>
  <c r="L339" i="9"/>
  <c r="L958" i="7"/>
  <c r="L211" i="11"/>
  <c r="L247" i="7"/>
  <c r="L542" i="9"/>
  <c r="L448" i="11"/>
  <c r="L1016" i="7"/>
  <c r="L60" i="11"/>
  <c r="L244"/>
  <c r="L107" i="7"/>
  <c r="L837"/>
  <c r="L654"/>
  <c r="L174"/>
  <c r="L453" i="11"/>
  <c r="L262" i="7"/>
  <c r="L655"/>
  <c r="L576"/>
  <c r="L158" i="9"/>
  <c r="L1438" i="7"/>
  <c r="L1107"/>
  <c r="L884"/>
  <c r="L1151"/>
  <c r="L1580"/>
  <c r="L44" i="11"/>
  <c r="L350"/>
  <c r="L194" i="9"/>
  <c r="L527" i="11"/>
  <c r="L480" i="7"/>
  <c r="L6"/>
  <c r="L72"/>
  <c r="L1374"/>
  <c r="L382" i="9"/>
  <c r="L71" i="7"/>
  <c r="L1204"/>
  <c r="L285" i="9"/>
  <c r="L962" i="7"/>
  <c r="L1060"/>
  <c r="L1705"/>
  <c r="L223"/>
  <c r="L1355"/>
  <c r="L1741"/>
  <c r="L2276"/>
  <c r="L20" i="9"/>
  <c r="L1610" i="7"/>
  <c r="L126" i="9"/>
  <c r="L346" i="7"/>
  <c r="L2027"/>
  <c r="L2504"/>
  <c r="L1759"/>
  <c r="L1560"/>
  <c r="L2030"/>
  <c r="L2448"/>
  <c r="L1747"/>
  <c r="L1556"/>
  <c r="L2022"/>
  <c r="L489" i="9"/>
  <c r="L604"/>
  <c r="L880" i="7"/>
  <c r="L465" i="9"/>
  <c r="L588"/>
  <c r="L856" i="7"/>
  <c r="L193" i="9"/>
  <c r="L324"/>
  <c r="L632" i="7"/>
  <c r="L628"/>
  <c r="L473"/>
  <c r="L21" i="9"/>
  <c r="L288" i="7"/>
  <c r="L1083"/>
  <c r="L501" i="9"/>
  <c r="L1123" i="7"/>
  <c r="L1698"/>
  <c r="L1226"/>
  <c r="L364" i="9"/>
  <c r="L213" i="11"/>
  <c r="L85" i="9"/>
  <c r="L459" i="7"/>
  <c r="L346" i="9"/>
  <c r="L1394" i="7"/>
  <c r="L969"/>
  <c r="L1346"/>
  <c r="L1437"/>
  <c r="L467" i="9"/>
  <c r="L903" i="7"/>
  <c r="L967"/>
  <c r="L1925"/>
  <c r="L850"/>
  <c r="L154" i="9"/>
  <c r="L550"/>
  <c r="L1145" i="7"/>
  <c r="L103" i="9"/>
  <c r="L634" i="7"/>
  <c r="L6" i="11"/>
  <c r="L755" i="7"/>
  <c r="L24" i="11"/>
  <c r="L788" i="7"/>
  <c r="L1674"/>
  <c r="L1718"/>
  <c r="L689"/>
  <c r="L1238"/>
  <c r="L1365"/>
  <c r="L1495"/>
  <c r="L1345"/>
  <c r="L1263"/>
  <c r="L2479"/>
  <c r="L344" i="11"/>
  <c r="L1086" i="7"/>
  <c r="L1030"/>
  <c r="L710"/>
  <c r="L1519"/>
  <c r="L2495"/>
  <c r="L309" i="11"/>
  <c r="L1673" i="7"/>
  <c r="L1720"/>
  <c r="L2655"/>
  <c r="L233" i="11"/>
  <c r="L1661" i="7"/>
  <c r="L1716"/>
  <c r="L2651"/>
  <c r="L2952"/>
  <c r="L2726"/>
  <c r="L378" i="9"/>
  <c r="L124" i="11"/>
  <c r="L1566" i="7"/>
  <c r="L1269"/>
  <c r="L1862"/>
  <c r="L2675"/>
  <c r="L557" i="9"/>
  <c r="L1276" i="7"/>
  <c r="L1847"/>
  <c r="L1384"/>
  <c r="L461" i="9"/>
  <c r="L504" i="7"/>
  <c r="L463" i="11"/>
  <c r="L544" i="9"/>
  <c r="L69"/>
  <c r="L293"/>
  <c r="L312"/>
  <c r="L1369" i="7"/>
  <c r="L1861"/>
  <c r="L659"/>
  <c r="L486"/>
  <c r="L1653"/>
  <c r="L1415"/>
  <c r="L533"/>
  <c r="L1395"/>
  <c r="L1655"/>
  <c r="L1651"/>
  <c r="L1832"/>
  <c r="L1914"/>
  <c r="L799"/>
  <c r="L1333"/>
  <c r="L10"/>
  <c r="L2463"/>
  <c r="L956"/>
  <c r="L1842"/>
  <c r="L2631"/>
  <c r="L908"/>
  <c r="L390"/>
  <c r="L1025"/>
  <c r="L2188"/>
  <c r="L2201"/>
  <c r="L1501"/>
  <c r="L1166"/>
  <c r="L50"/>
  <c r="L1228"/>
  <c r="L1766"/>
  <c r="L1819"/>
  <c r="L2256"/>
  <c r="L1062"/>
  <c r="L1320"/>
  <c r="L1492"/>
  <c r="L2252"/>
  <c r="L994"/>
  <c r="L1311"/>
  <c r="L1468"/>
  <c r="L2248"/>
  <c r="L2257"/>
  <c r="L1284"/>
  <c r="L2233"/>
  <c r="L2016"/>
  <c r="L2866"/>
  <c r="L1769"/>
  <c r="L15" i="9"/>
  <c r="L166" i="7"/>
  <c r="L111"/>
  <c r="L2469"/>
  <c r="L2589"/>
  <c r="L3337"/>
  <c r="L1159"/>
  <c r="L2253"/>
  <c r="L2040"/>
  <c r="L2891"/>
  <c r="L1244"/>
  <c r="L2225"/>
  <c r="L883"/>
  <c r="L1059"/>
  <c r="L1015"/>
  <c r="L2705"/>
  <c r="L2701"/>
  <c r="L3409"/>
  <c r="L283"/>
  <c r="L2333"/>
  <c r="L2342"/>
  <c r="L2951"/>
  <c r="L1833"/>
  <c r="L2305"/>
  <c r="L2150"/>
  <c r="L2929"/>
  <c r="L3427"/>
  <c r="L374" i="5"/>
  <c r="L268"/>
  <c r="L252" i="4"/>
  <c r="L163" i="11"/>
  <c r="L440"/>
  <c r="L26" i="7"/>
  <c r="L839"/>
  <c r="L404" i="9"/>
  <c r="L563" i="7"/>
  <c r="L91" i="11"/>
  <c r="L203" i="7"/>
  <c r="L573" i="9"/>
  <c r="L1554" i="7"/>
  <c r="L356" i="9"/>
  <c r="L1731" i="7"/>
  <c r="L541"/>
  <c r="L1804"/>
  <c r="L2251"/>
  <c r="L2247"/>
  <c r="L2301"/>
  <c r="L169"/>
  <c r="L381"/>
  <c r="L256" i="9"/>
  <c r="L1375" i="7"/>
  <c r="L1964"/>
  <c r="L1727"/>
  <c r="L1624"/>
  <c r="L2009"/>
  <c r="L1715"/>
  <c r="L1531"/>
  <c r="L1990"/>
  <c r="L2428"/>
  <c r="L2429"/>
  <c r="L1850"/>
  <c r="L608" i="9"/>
  <c r="L269" i="11"/>
  <c r="L359" i="9"/>
  <c r="L491" i="7"/>
  <c r="L2107"/>
  <c r="L2536"/>
  <c r="L335"/>
  <c r="L1761"/>
  <c r="L2127"/>
  <c r="L2484"/>
  <c r="L206"/>
  <c r="L1756"/>
  <c r="L2124"/>
  <c r="L2476"/>
  <c r="L2489"/>
  <c r="L1267"/>
  <c r="L2533"/>
  <c r="L2890"/>
  <c r="L3166"/>
  <c r="L1696"/>
  <c r="L547"/>
  <c r="L1905"/>
  <c r="L1901"/>
  <c r="L57"/>
  <c r="L318"/>
  <c r="L1081"/>
  <c r="L725"/>
  <c r="L302"/>
  <c r="L1110"/>
  <c r="L203" i="9"/>
  <c r="L535" i="7"/>
  <c r="L138"/>
  <c r="L1224"/>
  <c r="L373" i="11"/>
  <c r="L1213" i="7"/>
  <c r="L308"/>
  <c r="L707"/>
  <c r="L1863"/>
  <c r="L2208"/>
  <c r="L494" i="11"/>
  <c r="L92"/>
  <c r="L1719" i="7"/>
  <c r="L849"/>
  <c r="L1513"/>
  <c r="L1521"/>
  <c r="L781"/>
  <c r="L593" i="9"/>
  <c r="L844" i="7"/>
  <c r="L1684"/>
  <c r="L656"/>
  <c r="L2060"/>
  <c r="L2136"/>
  <c r="L304" i="11"/>
  <c r="L247"/>
  <c r="L91" i="9"/>
  <c r="L60"/>
  <c r="L1329" i="7"/>
  <c r="L209" i="11"/>
  <c r="L7" i="9"/>
  <c r="L739" i="7"/>
  <c r="L427" i="11"/>
  <c r="L852" i="7"/>
  <c r="L901"/>
  <c r="L726"/>
  <c r="L1782"/>
  <c r="L310" i="9"/>
  <c r="L2728" i="7"/>
  <c r="L2676"/>
  <c r="L2672"/>
  <c r="L552"/>
  <c r="L2852"/>
  <c r="L2796"/>
  <c r="L882"/>
  <c r="L562"/>
  <c r="L1285"/>
  <c r="L1505"/>
  <c r="L546"/>
  <c r="L1865"/>
  <c r="L1843"/>
  <c r="L553"/>
  <c r="L1926"/>
  <c r="L1895"/>
  <c r="L1891"/>
  <c r="L3008"/>
  <c r="L1695"/>
  <c r="L1962"/>
  <c r="L3232"/>
  <c r="L1823"/>
  <c r="L432"/>
  <c r="L2752"/>
  <c r="L1934"/>
  <c r="L2440"/>
  <c r="L3014"/>
  <c r="L410"/>
  <c r="L2941"/>
  <c r="L2438"/>
  <c r="L2015"/>
  <c r="L2917"/>
  <c r="L2286"/>
  <c r="L313" i="5"/>
  <c r="L167"/>
  <c r="L821" i="4"/>
  <c r="L130" i="11"/>
  <c r="L86" i="9"/>
  <c r="L78" i="11"/>
  <c r="L1282" i="7"/>
  <c r="L779"/>
  <c r="L1272"/>
  <c r="L700"/>
  <c r="L1205"/>
  <c r="L1845"/>
  <c r="L73" i="9"/>
  <c r="L23" i="7"/>
  <c r="L1854"/>
  <c r="L1933"/>
  <c r="L525" i="9"/>
  <c r="L714" i="7"/>
  <c r="L1247"/>
  <c r="L2924"/>
  <c r="L1535"/>
  <c r="L2432"/>
  <c r="L359"/>
  <c r="L2035"/>
  <c r="L2720"/>
  <c r="L2830"/>
  <c r="L900"/>
  <c r="L356"/>
  <c r="L1199"/>
  <c r="L1724"/>
  <c r="L2836"/>
  <c r="L1252"/>
  <c r="L2119"/>
  <c r="L2780"/>
  <c r="L1248"/>
  <c r="L2115"/>
  <c r="L2776"/>
  <c r="L2895"/>
  <c r="L2137"/>
  <c r="L3213"/>
  <c r="L2997"/>
  <c r="L1473"/>
  <c r="L2071"/>
  <c r="L2152"/>
  <c r="L1396"/>
  <c r="L2798"/>
  <c r="L2146"/>
  <c r="L2856"/>
  <c r="L3164"/>
  <c r="L2013"/>
  <c r="L3010"/>
  <c r="L2772"/>
  <c r="L1354"/>
  <c r="L477" i="11"/>
  <c r="L441"/>
  <c r="L348"/>
  <c r="L1529" i="7"/>
  <c r="L1236"/>
  <c r="L1146"/>
  <c r="L834"/>
  <c r="L1597"/>
  <c r="L455" i="11"/>
  <c r="L477" i="7"/>
  <c r="L846"/>
  <c r="L1256"/>
  <c r="L2108"/>
  <c r="L205" i="9"/>
  <c r="L1371" i="7"/>
  <c r="L1363"/>
  <c r="L3016"/>
  <c r="L1657"/>
  <c r="L676"/>
  <c r="L639"/>
  <c r="L832"/>
  <c r="L2143"/>
  <c r="L111" i="9"/>
  <c r="L1440" i="7"/>
  <c r="L2387"/>
  <c r="L446" i="9"/>
  <c r="L1773" i="7"/>
  <c r="L1971"/>
  <c r="L2004"/>
  <c r="L1946"/>
  <c r="L319"/>
  <c r="L410" i="9"/>
  <c r="L248" i="7"/>
  <c r="L1257"/>
  <c r="L1688"/>
  <c r="L1612"/>
  <c r="L2028"/>
  <c r="L752"/>
  <c r="L1841"/>
  <c r="L2023"/>
  <c r="L2057"/>
  <c r="L716"/>
  <c r="L1837"/>
  <c r="L2019"/>
  <c r="L2052"/>
  <c r="L2042"/>
  <c r="L746"/>
  <c r="L1904"/>
  <c r="L3356"/>
  <c r="L2622"/>
  <c r="L635"/>
  <c r="L1390"/>
  <c r="L335" i="11"/>
  <c r="L183"/>
  <c r="L3048" i="7"/>
  <c r="L2313"/>
  <c r="L3165"/>
  <c r="L325" i="9"/>
  <c r="L1954" i="7"/>
  <c r="L3376"/>
  <c r="L2674"/>
  <c r="L198"/>
  <c r="L173"/>
  <c r="L194"/>
  <c r="L76"/>
  <c r="L2707"/>
  <c r="L2880"/>
  <c r="L132" i="11"/>
  <c r="L2307" i="7"/>
  <c r="L1940"/>
  <c r="L603" i="9"/>
  <c r="L1932" i="7"/>
  <c r="L1993"/>
  <c r="L1988"/>
  <c r="L3284"/>
  <c r="L2820"/>
  <c r="L3046"/>
  <c r="L2478"/>
  <c r="L1198"/>
  <c r="L1736"/>
  <c r="L2036"/>
  <c r="L2569"/>
  <c r="L2921"/>
  <c r="L2788"/>
  <c r="L2008"/>
  <c r="L3386"/>
  <c r="L2700"/>
  <c r="L1968"/>
  <c r="L3354"/>
  <c r="L264" i="5"/>
  <c r="L695"/>
  <c r="L584" i="4"/>
  <c r="L3444" i="7"/>
  <c r="L1097"/>
  <c r="L2960"/>
  <c r="L2900"/>
  <c r="L2896"/>
  <c r="L2261"/>
  <c r="L3105"/>
  <c r="L2978"/>
  <c r="L1848"/>
  <c r="L3336"/>
  <c r="L2566"/>
  <c r="L1254"/>
  <c r="L1792"/>
  <c r="L3316"/>
  <c r="L2506"/>
  <c r="L3191"/>
  <c r="L126" i="5"/>
  <c r="L499"/>
  <c r="L921" i="4"/>
  <c r="L1572" i="7"/>
  <c r="L3203"/>
  <c r="L542" i="5"/>
  <c r="L413" i="4"/>
  <c r="L374"/>
  <c r="L711"/>
  <c r="L590" i="3"/>
  <c r="L647"/>
  <c r="L1475" i="7"/>
  <c r="L3199"/>
  <c r="L383" i="9"/>
  <c r="L37" i="7"/>
  <c r="L1085"/>
  <c r="L283" i="9"/>
  <c r="L701" i="7"/>
  <c r="L1114"/>
  <c r="L244" i="9"/>
  <c r="L566"/>
  <c r="L142" i="7"/>
  <c r="L627"/>
  <c r="L353" i="9"/>
  <c r="L425" i="11"/>
  <c r="L522" i="9"/>
  <c r="L2012" i="7"/>
  <c r="L842"/>
  <c r="L1859"/>
  <c r="L121"/>
  <c r="L444" i="11"/>
  <c r="L592" i="9"/>
  <c r="L785" i="7"/>
  <c r="L1169"/>
  <c r="L1192"/>
  <c r="L298" i="11"/>
  <c r="L1170" i="7"/>
  <c r="L160" i="11"/>
  <c r="L23" i="9"/>
  <c r="L68" i="7"/>
  <c r="L1675"/>
  <c r="L2055"/>
  <c r="L2051"/>
  <c r="L280" i="11"/>
  <c r="L390"/>
  <c r="L875" i="7"/>
  <c r="L1089"/>
  <c r="L199" i="9"/>
  <c r="L1054" i="7"/>
  <c r="L547" i="11"/>
  <c r="L370" i="7"/>
  <c r="L72" i="9"/>
  <c r="L1626" i="7"/>
  <c r="L167" i="9"/>
  <c r="L658" i="7"/>
  <c r="L260"/>
  <c r="L1974"/>
  <c r="L2327"/>
  <c r="L2323"/>
  <c r="L191"/>
  <c r="L2255"/>
  <c r="L2475"/>
  <c r="L200"/>
  <c r="L1242"/>
  <c r="L1590"/>
  <c r="L1517"/>
  <c r="L261"/>
  <c r="L2992"/>
  <c r="L1268"/>
  <c r="L2922"/>
  <c r="L1493"/>
  <c r="L1660"/>
  <c r="L1652"/>
  <c r="L8" i="9"/>
  <c r="L1017" i="7"/>
  <c r="L2460"/>
  <c r="L3036"/>
  <c r="L451" i="11"/>
  <c r="L255"/>
  <c r="L2038" i="7"/>
  <c r="L2692"/>
  <c r="L1983"/>
  <c r="L1744"/>
  <c r="L2878"/>
  <c r="L1392"/>
  <c r="L3349"/>
  <c r="L664"/>
  <c r="L2713"/>
  <c r="L3329"/>
  <c r="L3135"/>
  <c r="L674" i="5"/>
  <c r="L449" i="4"/>
  <c r="L468" i="9"/>
  <c r="L102"/>
  <c r="L1462" i="7"/>
  <c r="L442" i="11"/>
  <c r="L179" i="9"/>
  <c r="L471" i="7"/>
  <c r="L637"/>
  <c r="L605"/>
  <c r="L350"/>
  <c r="L2436"/>
  <c r="L2664"/>
  <c r="L1189"/>
  <c r="L1431"/>
  <c r="L155" i="11"/>
  <c r="L527" i="7"/>
  <c r="L1682"/>
  <c r="L2488"/>
  <c r="L1777"/>
  <c r="L2539"/>
  <c r="L1163"/>
  <c r="L1779"/>
  <c r="L2068"/>
  <c r="L1323"/>
  <c r="L22" i="9"/>
  <c r="L38" i="7"/>
  <c r="L55"/>
  <c r="L1830"/>
  <c r="L2164"/>
  <c r="L1301"/>
  <c r="L1831"/>
  <c r="L2176"/>
  <c r="L1281"/>
  <c r="L1827"/>
  <c r="L2172"/>
  <c r="L2214"/>
  <c r="L2804"/>
  <c r="L1304"/>
  <c r="L1408"/>
  <c r="L868"/>
  <c r="L630"/>
  <c r="L2067"/>
  <c r="L2643"/>
  <c r="L3268"/>
  <c r="L3106"/>
  <c r="L2531"/>
  <c r="L2702"/>
  <c r="L3225"/>
  <c r="L1579"/>
  <c r="L2443"/>
  <c r="L475" i="11"/>
  <c r="L277"/>
  <c r="L445"/>
  <c r="L45"/>
  <c r="L1158" i="7"/>
  <c r="L1307"/>
  <c r="L401"/>
  <c r="L694"/>
  <c r="L1546"/>
  <c r="L120" i="11"/>
  <c r="L911" i="7"/>
  <c r="L591"/>
  <c r="L214"/>
  <c r="L2043"/>
  <c r="L250" i="11"/>
  <c r="L551" i="7"/>
  <c r="L423"/>
  <c r="L2592"/>
  <c r="L2846"/>
  <c r="L254" i="11"/>
  <c r="L529" i="7"/>
  <c r="L1561"/>
  <c r="L1931"/>
  <c r="L2784"/>
  <c r="L1680"/>
  <c r="L1860"/>
  <c r="L2724"/>
  <c r="L1609"/>
  <c r="L1700"/>
  <c r="L2627"/>
  <c r="L2932"/>
  <c r="L2694"/>
  <c r="L315" i="11"/>
  <c r="L330" i="7"/>
  <c r="L515"/>
  <c r="L1164"/>
  <c r="L1745"/>
  <c r="L2527"/>
  <c r="L319" i="11"/>
  <c r="L1738" i="7"/>
  <c r="L1767"/>
  <c r="L2687"/>
  <c r="L151" i="11"/>
  <c r="L1726" i="7"/>
  <c r="L1762"/>
  <c r="L2683"/>
  <c r="L2984"/>
  <c r="L2803"/>
  <c r="L2508"/>
  <c r="L3072"/>
  <c r="L3425"/>
  <c r="L2897"/>
  <c r="L149" i="11"/>
  <c r="L2619" i="7"/>
  <c r="L622"/>
  <c r="L2731"/>
  <c r="L2944"/>
  <c r="L2310"/>
  <c r="L3406"/>
  <c r="L2572"/>
  <c r="L3084"/>
  <c r="L3441"/>
  <c r="L2919"/>
  <c r="L2472"/>
  <c r="L1155"/>
  <c r="L1309"/>
  <c r="L1577"/>
  <c r="L1697"/>
  <c r="L1127"/>
  <c r="L1347"/>
  <c r="L1907"/>
  <c r="L260" i="11"/>
  <c r="L1231" i="7"/>
  <c r="L1959"/>
  <c r="L1955"/>
  <c r="L1500"/>
  <c r="L116"/>
  <c r="L2185"/>
  <c r="L3296"/>
  <c r="L198" i="11"/>
  <c r="L1574" i="7"/>
  <c r="L1732"/>
  <c r="L1308"/>
  <c r="L3321"/>
  <c r="L2147"/>
  <c r="L3148"/>
  <c r="L2861"/>
  <c r="L1950"/>
  <c r="L3120"/>
  <c r="L2842"/>
  <c r="L393" i="5"/>
  <c r="L315"/>
  <c r="L180" i="4"/>
  <c r="L2058" i="7"/>
  <c r="L354"/>
  <c r="L2419"/>
  <c r="L2583"/>
  <c r="L2579"/>
  <c r="L2732"/>
  <c r="L2048"/>
  <c r="L3346"/>
  <c r="L2420"/>
  <c r="L3037"/>
  <c r="L3405"/>
  <c r="L2867"/>
  <c r="L2320"/>
  <c r="L2995"/>
  <c r="L3385"/>
  <c r="L2827"/>
  <c r="L677" i="5"/>
  <c r="L215"/>
  <c r="L521" i="4"/>
  <c r="L90"/>
  <c r="L3070" i="7"/>
  <c r="L142" i="5"/>
  <c r="L648"/>
  <c r="L948" i="4"/>
  <c r="L610"/>
  <c r="L270" i="3"/>
  <c r="L536"/>
  <c r="L905" i="1"/>
  <c r="L3050" i="7"/>
  <c r="L138" i="5"/>
  <c r="L624"/>
  <c r="L940" i="4"/>
  <c r="L558"/>
  <c r="L715" i="7"/>
  <c r="L2291"/>
  <c r="L354" i="9"/>
  <c r="L306"/>
  <c r="L800" i="7"/>
  <c r="L135" i="9"/>
  <c r="L489" i="7"/>
  <c r="L603"/>
  <c r="L196" i="9"/>
  <c r="L358"/>
  <c r="L281" i="7"/>
  <c r="L193"/>
  <c r="L1187"/>
  <c r="L1179"/>
  <c r="L1781"/>
  <c r="L2216"/>
  <c r="L754"/>
  <c r="L463"/>
  <c r="L677"/>
  <c r="L1262"/>
  <c r="L307" i="9"/>
  <c r="L164" i="11"/>
  <c r="L1703" i="7"/>
  <c r="L306" i="11"/>
  <c r="L207" i="9"/>
  <c r="L1168" i="7"/>
  <c r="L1730"/>
  <c r="L1948"/>
  <c r="L1893"/>
  <c r="L1885"/>
  <c r="L1881"/>
  <c r="L278" i="9"/>
  <c r="L96" i="11"/>
  <c r="L398" i="9"/>
  <c r="L219" i="11"/>
  <c r="L168"/>
  <c r="L272"/>
  <c r="L1088" i="7"/>
  <c r="L1656"/>
  <c r="L184"/>
  <c r="L712"/>
  <c r="L1421"/>
  <c r="L1909"/>
  <c r="L126" i="11"/>
  <c r="L1709" i="7"/>
  <c r="L1922"/>
  <c r="L1918"/>
  <c r="L156" i="9"/>
  <c r="L67" i="7"/>
  <c r="L1259"/>
  <c r="L484"/>
  <c r="L984"/>
  <c r="L196" i="11"/>
  <c r="L1578" i="7"/>
  <c r="L256"/>
  <c r="L1772"/>
  <c r="L2936"/>
  <c r="L1364"/>
  <c r="L146"/>
  <c r="L474" i="9"/>
  <c r="L547"/>
  <c r="L1768" i="7"/>
  <c r="L2190"/>
  <c r="L2464"/>
  <c r="L2773"/>
  <c r="L3250"/>
  <c r="L2996"/>
  <c r="L1758"/>
  <c r="L2343"/>
  <c r="L2688"/>
  <c r="L3043"/>
  <c r="L3270"/>
  <c r="L1476"/>
  <c r="L3061"/>
  <c r="L2786"/>
  <c r="L1348"/>
  <c r="L3022"/>
  <c r="L2765"/>
  <c r="L46" i="5"/>
  <c r="L125" i="4"/>
  <c r="L162" i="11"/>
  <c r="L314"/>
  <c r="L381" i="9"/>
  <c r="L487" i="11"/>
  <c r="L381"/>
  <c r="L470" i="7"/>
  <c r="L197" i="9"/>
  <c r="L528" i="7"/>
  <c r="L383"/>
  <c r="L2006"/>
  <c r="L1136"/>
  <c r="L2600"/>
  <c r="L2736"/>
  <c r="L1789"/>
  <c r="L1534"/>
  <c r="L1240"/>
  <c r="L2347"/>
  <c r="L1477"/>
  <c r="L1998"/>
  <c r="L84"/>
  <c r="L906"/>
  <c r="L2699"/>
  <c r="L2114"/>
  <c r="L517" i="9"/>
  <c r="L537" i="11"/>
  <c r="L1549" i="7"/>
  <c r="L1913"/>
  <c r="L2659"/>
  <c r="L871"/>
  <c r="L1243"/>
  <c r="L1312"/>
  <c r="L823"/>
  <c r="L1239"/>
  <c r="L1296"/>
  <c r="L2181"/>
  <c r="L2483"/>
  <c r="L3152"/>
  <c r="L2783"/>
  <c r="L524"/>
  <c r="L2144"/>
  <c r="L490"/>
  <c r="L1207"/>
  <c r="L2763"/>
  <c r="L2410"/>
  <c r="L695"/>
  <c r="L2561"/>
  <c r="L2901"/>
  <c r="L3178"/>
  <c r="L1235"/>
  <c r="L2525"/>
  <c r="L1106"/>
  <c r="L261" i="11"/>
  <c r="L57"/>
  <c r="L1678" i="7"/>
  <c r="L963"/>
  <c r="L708"/>
  <c r="L571" i="11"/>
  <c r="L508" i="7"/>
  <c r="L353" i="11"/>
  <c r="L160" i="7"/>
  <c r="L138" i="9"/>
  <c r="L215" i="7"/>
  <c r="L1869"/>
  <c r="L791"/>
  <c r="L2312"/>
  <c r="L2288"/>
  <c r="L2128"/>
  <c r="L2601"/>
  <c r="L965"/>
  <c r="L902"/>
  <c r="L343"/>
  <c r="L259"/>
  <c r="L2392"/>
  <c r="L1185"/>
  <c r="L1911"/>
  <c r="L2344"/>
  <c r="L646"/>
  <c r="L1902"/>
  <c r="L2303"/>
  <c r="L2652"/>
  <c r="L2673"/>
  <c r="L320" i="11"/>
  <c r="L556" i="7"/>
  <c r="L165"/>
  <c r="L1129"/>
  <c r="L1805"/>
  <c r="L2070"/>
  <c r="L2768"/>
  <c r="L1143"/>
  <c r="L450"/>
  <c r="L2359"/>
  <c r="L2708"/>
  <c r="L1080"/>
  <c r="L382"/>
  <c r="L2355"/>
  <c r="L2704"/>
  <c r="L2721"/>
  <c r="L2167"/>
  <c r="L2414"/>
  <c r="L3149"/>
  <c r="L3390"/>
  <c r="L180" i="9"/>
  <c r="L1814" i="7"/>
  <c r="L1815"/>
  <c r="L1811"/>
  <c r="L2243"/>
  <c r="L3184"/>
  <c r="L2937"/>
  <c r="L2223"/>
  <c r="L2458"/>
  <c r="L3161"/>
  <c r="L3402"/>
  <c r="L2110"/>
  <c r="L1157"/>
  <c r="L1606"/>
  <c r="L738"/>
  <c r="L1701"/>
  <c r="L120"/>
  <c r="L352" i="11"/>
  <c r="L1676" i="7"/>
  <c r="L611" i="9"/>
  <c r="L606" i="7"/>
  <c r="L1750"/>
  <c r="L1742"/>
  <c r="L54"/>
  <c r="L1358"/>
  <c r="L2760"/>
  <c r="L1567"/>
  <c r="L1460"/>
  <c r="L1996"/>
  <c r="L1558"/>
  <c r="L2014"/>
  <c r="L2766"/>
  <c r="L1087"/>
  <c r="L2378"/>
  <c r="L1981"/>
  <c r="L1722"/>
  <c r="L2242"/>
  <c r="L1941"/>
  <c r="L3355"/>
  <c r="L204" i="5"/>
  <c r="L625" i="4"/>
  <c r="L1245" i="7"/>
  <c r="L301" i="11"/>
  <c r="L1424" i="7"/>
  <c r="L1671"/>
  <c r="L1667"/>
  <c r="L1876"/>
  <c r="L3128"/>
  <c r="L2899"/>
  <c r="L1982"/>
  <c r="L2258"/>
  <c r="L3121"/>
  <c r="L3370"/>
  <c r="L1812"/>
  <c r="L2194"/>
  <c r="L3097"/>
  <c r="L3338"/>
  <c r="L377" i="5"/>
  <c r="L144"/>
  <c r="L197" i="4"/>
  <c r="L636"/>
  <c r="L2769" i="7"/>
  <c r="L585" i="5"/>
  <c r="L523"/>
  <c r="L436" i="4"/>
  <c r="L235"/>
  <c r="L637" i="3"/>
  <c r="L100"/>
  <c r="L565" i="1"/>
  <c r="L2753" i="7"/>
  <c r="L581" i="5"/>
  <c r="L519"/>
  <c r="L428" i="4"/>
  <c r="L231"/>
  <c r="L318" i="9"/>
  <c r="L1299" i="7"/>
  <c r="L1592"/>
  <c r="L1588"/>
  <c r="L1749"/>
  <c r="L3112"/>
  <c r="L2850"/>
  <c r="L1844"/>
  <c r="L2202"/>
  <c r="L3101"/>
  <c r="L3342"/>
  <c r="L1452"/>
  <c r="L2938"/>
  <c r="L153"/>
  <c r="L464" i="9"/>
  <c r="L1121" i="7"/>
  <c r="L971"/>
  <c r="L2534"/>
  <c r="L1835"/>
  <c r="L2656"/>
  <c r="L2860"/>
  <c r="L307"/>
  <c r="L2976"/>
  <c r="L2920"/>
  <c r="L2916"/>
  <c r="L3353"/>
  <c r="L2435"/>
  <c r="L3286"/>
  <c r="L2802"/>
  <c r="L1689"/>
  <c r="L2671"/>
  <c r="L2010"/>
  <c r="L2903"/>
  <c r="L3374"/>
  <c r="L2125"/>
  <c r="L2974"/>
  <c r="L2894"/>
  <c r="L2026"/>
  <c r="L2950"/>
  <c r="L2859"/>
  <c r="L218" i="5"/>
  <c r="L57" i="4"/>
  <c r="L848"/>
  <c r="L1965" i="7"/>
  <c r="L784"/>
  <c r="L186"/>
  <c r="L162"/>
  <c r="L2625"/>
  <c r="L2681"/>
  <c r="L3393"/>
  <c r="L1461"/>
  <c r="L2309"/>
  <c r="L2302"/>
  <c r="L2934"/>
  <c r="L1733"/>
  <c r="L2269"/>
  <c r="L2064"/>
  <c r="L2913"/>
  <c r="L3411"/>
  <c r="L358" i="5"/>
  <c r="L236"/>
  <c r="L236" i="4"/>
  <c r="L1872" i="7"/>
  <c r="L45" i="5"/>
  <c r="L664"/>
  <c r="L761" i="4"/>
  <c r="L551"/>
  <c r="L157" i="3"/>
  <c r="L83"/>
  <c r="L101" i="1"/>
  <c r="L1824" i="7"/>
  <c r="L41" i="5"/>
  <c r="L620"/>
  <c r="L749" i="4"/>
  <c r="L547"/>
  <c r="L153" i="3"/>
  <c r="L889" i="7"/>
  <c r="L983"/>
  <c r="L930"/>
  <c r="L2537"/>
  <c r="L2621"/>
  <c r="L3377"/>
  <c r="L1321"/>
  <c r="L2281"/>
  <c r="L2072"/>
  <c r="L2918"/>
  <c r="L1648"/>
  <c r="L2249"/>
  <c r="L2767"/>
  <c r="L234" i="5"/>
  <c r="L108" i="4"/>
  <c r="L3255" i="7"/>
  <c r="L311" i="5"/>
  <c r="L820" i="4"/>
  <c r="L455"/>
  <c r="L355" i="3"/>
  <c r="L833" i="1"/>
  <c r="L195" i="9"/>
  <c r="L101" i="11"/>
  <c r="L419"/>
  <c r="L1464" i="7"/>
  <c r="L101" i="9"/>
  <c r="L18"/>
  <c r="L1366" i="7"/>
  <c r="L568" i="11"/>
  <c r="L1471" i="7"/>
  <c r="L155"/>
  <c r="L377" i="11"/>
  <c r="L1915" i="7"/>
  <c r="L275" i="11"/>
  <c r="L59" i="9"/>
  <c r="L38"/>
  <c r="L2163" i="7"/>
  <c r="L2689"/>
  <c r="L607"/>
  <c r="L1829"/>
  <c r="L663"/>
  <c r="L2520"/>
  <c r="L598" i="9"/>
  <c r="L2818" i="7"/>
  <c r="L2049"/>
  <c r="L451" i="5"/>
  <c r="L1167" i="7"/>
  <c r="L794"/>
  <c r="L1858"/>
  <c r="L1506"/>
  <c r="L2864"/>
  <c r="L1181"/>
  <c r="L2219"/>
  <c r="L25" i="9"/>
  <c r="L1357" i="7"/>
  <c r="L1692"/>
  <c r="L3249"/>
  <c r="L2807"/>
  <c r="L473" i="11"/>
  <c r="L488"/>
  <c r="L322"/>
  <c r="L1434" i="7"/>
  <c r="L2221"/>
  <c r="L1825"/>
  <c r="L1945"/>
  <c r="L2340"/>
  <c r="L1442"/>
  <c r="L2468"/>
  <c r="L2412"/>
  <c r="L2404"/>
  <c r="L2782"/>
  <c r="L1232"/>
  <c r="L2053"/>
  <c r="L3098"/>
  <c r="L88" i="9"/>
  <c r="L276" i="11"/>
  <c r="L797" i="7"/>
  <c r="L2927"/>
  <c r="L2389"/>
  <c r="L3137"/>
  <c r="L2970"/>
  <c r="L2759"/>
  <c r="L2586"/>
  <c r="L2405"/>
  <c r="L2377"/>
  <c r="L422" i="5"/>
  <c r="L185"/>
  <c r="L313" i="3"/>
  <c r="L173" i="5"/>
  <c r="L929" i="4"/>
  <c r="L309" i="3"/>
  <c r="L1405" i="7"/>
  <c r="L2503"/>
  <c r="L2213"/>
  <c r="L1427"/>
  <c r="L2336"/>
  <c r="L3320"/>
  <c r="L3038"/>
  <c r="L2244"/>
  <c r="L3345"/>
  <c r="L1672"/>
  <c r="L651"/>
  <c r="L109"/>
  <c r="L202"/>
  <c r="L1465"/>
  <c r="L166" i="11"/>
  <c r="L2439" i="7"/>
  <c r="L1573"/>
  <c r="L2204"/>
  <c r="L2195"/>
  <c r="L2260"/>
  <c r="L2425"/>
  <c r="L1491"/>
  <c r="L1552"/>
  <c r="L3233"/>
  <c r="L2492"/>
  <c r="L3421"/>
  <c r="L1754"/>
  <c r="L3416"/>
  <c r="L3279"/>
  <c r="L231" i="5"/>
  <c r="L504" i="4"/>
  <c r="L2981" i="7"/>
  <c r="L1836"/>
  <c r="L2616"/>
  <c r="L1791"/>
  <c r="L3432"/>
  <c r="L2843"/>
  <c r="L2717"/>
  <c r="L3333"/>
  <c r="L721"/>
  <c r="L2693"/>
  <c r="L3313"/>
  <c r="L3115"/>
  <c r="L654" i="5"/>
  <c r="L429" i="4"/>
  <c r="L103" i="7"/>
  <c r="L477" i="5"/>
  <c r="L432"/>
  <c r="L298" i="4"/>
  <c r="L565" i="3"/>
  <c r="L424"/>
  <c r="L1538" i="7"/>
  <c r="L469" i="5"/>
  <c r="L424"/>
  <c r="L294" i="4"/>
  <c r="L561" i="3"/>
  <c r="L1439" i="7"/>
  <c r="L2532"/>
  <c r="L1712"/>
  <c r="L3400"/>
  <c r="L2805"/>
  <c r="L2697"/>
  <c r="L3317"/>
  <c r="L350" i="9"/>
  <c r="L2618" i="7"/>
  <c r="L3295"/>
  <c r="L301" i="4"/>
  <c r="L369" i="5"/>
  <c r="L477" i="4"/>
  <c r="L927"/>
  <c r="L448" i="3"/>
  <c r="L2914" i="7"/>
  <c r="L76" i="9"/>
  <c r="L472" i="7"/>
  <c r="L1956"/>
  <c r="L1764"/>
  <c r="L2268"/>
  <c r="L2576"/>
  <c r="L152" i="9"/>
  <c r="L2696" i="7"/>
  <c r="L2632"/>
  <c r="L2628"/>
  <c r="L3065"/>
  <c r="L1227"/>
  <c r="L2834"/>
  <c r="L3326"/>
  <c r="L1019"/>
  <c r="L1924"/>
  <c r="L2968"/>
  <c r="L2710"/>
  <c r="L3182"/>
  <c r="L1888"/>
  <c r="L2882"/>
  <c r="L2346"/>
  <c r="L1840"/>
  <c r="L2839"/>
  <c r="L2306"/>
  <c r="L146" i="5"/>
  <c r="L592"/>
  <c r="L748" i="4"/>
  <c r="L3201" i="7"/>
  <c r="L20" i="11"/>
  <c r="L1183" i="7"/>
  <c r="L1108"/>
  <c r="L2321"/>
  <c r="L2513"/>
  <c r="L3297"/>
  <c r="L487"/>
  <c r="L2209"/>
  <c r="L1976"/>
  <c r="L2845"/>
  <c r="L1569"/>
  <c r="L2173"/>
  <c r="L1929"/>
  <c r="L2826"/>
  <c r="L3339"/>
  <c r="L266" i="5"/>
  <c r="L675"/>
  <c r="L148" i="4"/>
  <c r="L2456" i="7"/>
  <c r="L3403"/>
  <c r="L196" i="5"/>
  <c r="L649" i="4"/>
  <c r="L467"/>
  <c r="L77" i="3"/>
  <c r="L7"/>
  <c r="L703"/>
  <c r="L2376" i="7"/>
  <c r="L3399"/>
  <c r="L180" i="5"/>
  <c r="L637" i="4"/>
  <c r="L462"/>
  <c r="L73" i="3"/>
  <c r="L462" i="7"/>
  <c r="L575"/>
  <c r="L446"/>
  <c r="L2241"/>
  <c r="L2493"/>
  <c r="L3265"/>
  <c r="L1699"/>
  <c r="L2177"/>
  <c r="L1944"/>
  <c r="L2829"/>
  <c r="L1425"/>
  <c r="L2153"/>
  <c r="L2430"/>
  <c r="L78" i="5"/>
  <c r="L845" i="4"/>
  <c r="L3131" i="7"/>
  <c r="L187" i="5"/>
  <c r="L628" i="4"/>
  <c r="L434"/>
  <c r="L239" i="3"/>
  <c r="L705" i="1"/>
  <c r="L3127" i="7"/>
  <c r="L179" i="5"/>
  <c r="L624" i="4"/>
  <c r="L395"/>
  <c r="L666" i="3"/>
  <c r="L579"/>
  <c r="L1970" i="7"/>
  <c r="L3433"/>
  <c r="L172" i="5"/>
  <c r="L585" i="4"/>
  <c r="L3290" i="7"/>
  <c r="L338"/>
  <c r="L414" i="9"/>
  <c r="L326" i="11"/>
  <c r="L1273" i="7"/>
  <c r="L14" i="9"/>
  <c r="L36" i="7"/>
  <c r="L1686"/>
  <c r="L134"/>
  <c r="L1622"/>
  <c r="L874"/>
  <c r="L878"/>
  <c r="L870"/>
  <c r="L160" i="9"/>
  <c r="L2808" i="7"/>
  <c r="L201" i="9"/>
  <c r="L3216" i="7"/>
  <c r="L798"/>
  <c r="L2161"/>
  <c r="L3310"/>
  <c r="L621" i="5"/>
  <c r="L397" i="9"/>
  <c r="L302" i="11"/>
  <c r="L592" i="7"/>
  <c r="L1101"/>
  <c r="L1975"/>
  <c r="L3000"/>
  <c r="L1328"/>
  <c r="L2459"/>
  <c r="L1111"/>
  <c r="L1605"/>
  <c r="L2465"/>
  <c r="L1547"/>
  <c r="L161" i="9"/>
  <c r="L548" i="7"/>
  <c r="L374" i="11"/>
  <c r="L1012" i="7"/>
  <c r="L1757"/>
  <c r="L290" i="11"/>
  <c r="L990" i="7"/>
  <c r="L1852"/>
  <c r="L177" i="9"/>
  <c r="L1995" i="7"/>
  <c r="L1966"/>
  <c r="L1958"/>
  <c r="L2437"/>
  <c r="L1067"/>
  <c r="L2474"/>
  <c r="L2793"/>
  <c r="L1137"/>
  <c r="L1942"/>
  <c r="L873"/>
  <c r="L2764"/>
  <c r="L2041"/>
  <c r="L2229"/>
  <c r="L3113"/>
  <c r="L27" i="4"/>
  <c r="L1537" i="7"/>
  <c r="L1853"/>
  <c r="L1403"/>
  <c r="L33" i="5"/>
  <c r="L2421" i="7"/>
  <c r="L639" i="4"/>
  <c r="L2393" i="7"/>
  <c r="L409" i="4"/>
  <c r="L683"/>
  <c r="L2888" i="7"/>
  <c r="L1393"/>
  <c r="L2668"/>
  <c r="L3085"/>
  <c r="L1668"/>
  <c r="L3003"/>
  <c r="L2514"/>
  <c r="L1303"/>
  <c r="L2334"/>
  <c r="L743"/>
  <c r="L253"/>
  <c r="L197"/>
  <c r="L596" i="9"/>
  <c r="L1575" i="7"/>
  <c r="L2502"/>
  <c r="L1467"/>
  <c r="L2615"/>
  <c r="L2634"/>
  <c r="L940"/>
  <c r="L1952"/>
  <c r="L2168"/>
  <c r="L580"/>
  <c r="L2667"/>
  <c r="L2109"/>
  <c r="L1775"/>
  <c r="L219"/>
  <c r="L1076"/>
  <c r="L3031"/>
  <c r="L3206"/>
  <c r="L602" i="5"/>
  <c r="L92" i="4"/>
  <c r="L3132" i="7"/>
  <c r="L1260"/>
  <c r="L2267"/>
  <c r="L2612"/>
  <c r="L3011"/>
  <c r="L3254"/>
  <c r="L1380"/>
  <c r="L3035"/>
  <c r="L2770"/>
  <c r="L374"/>
  <c r="L3006"/>
  <c r="L2737"/>
  <c r="L30" i="5"/>
  <c r="L109" i="4"/>
  <c r="L964"/>
  <c r="L3107" i="7"/>
  <c r="L427" i="5"/>
  <c r="L772" i="4"/>
  <c r="L707"/>
  <c r="L32" i="3"/>
  <c r="L817" i="1"/>
  <c r="L3099" i="7"/>
  <c r="L423" i="5"/>
  <c r="L764" i="4"/>
  <c r="L614"/>
  <c r="L1449" i="7"/>
  <c r="L2191"/>
  <c r="L2528"/>
  <c r="L2979"/>
  <c r="L3214"/>
  <c r="L582"/>
  <c r="L3009"/>
  <c r="L2754"/>
  <c r="L3020"/>
  <c r="L1095"/>
  <c r="L631" i="5"/>
  <c r="L3269" i="7"/>
  <c r="L476" i="5"/>
  <c r="L34" i="4"/>
  <c r="L622" i="3"/>
  <c r="L1728" i="7"/>
  <c r="L1562"/>
  <c r="L349"/>
  <c r="L1961"/>
  <c r="L183"/>
  <c r="L1783"/>
  <c r="L2227"/>
  <c r="L905"/>
  <c r="L1900"/>
  <c r="L2287"/>
  <c r="L2283"/>
  <c r="L1512"/>
  <c r="L1889"/>
  <c r="L3088"/>
  <c r="L3081"/>
  <c r="L1202"/>
  <c r="L1821"/>
  <c r="L1916"/>
  <c r="L2285"/>
  <c r="L2270"/>
  <c r="L355"/>
  <c r="L206" i="9"/>
  <c r="L475" i="7"/>
  <c r="L263" i="11"/>
  <c r="L422" i="9"/>
  <c r="L1133" i="7"/>
  <c r="L171"/>
  <c r="L83" i="9"/>
  <c r="L1126" i="7"/>
  <c r="L1322"/>
  <c r="L926"/>
  <c r="L1341"/>
  <c r="L2391"/>
  <c r="L1368"/>
  <c r="L1571"/>
  <c r="L2226"/>
  <c r="L2339"/>
  <c r="L3280"/>
  <c r="L3278"/>
  <c r="L396" i="9"/>
  <c r="L886" i="7"/>
  <c r="L1539"/>
  <c r="L153" i="11"/>
  <c r="L140" i="7"/>
  <c r="L2379"/>
  <c r="L1490"/>
  <c r="L51"/>
  <c r="L2451"/>
  <c r="L1989"/>
  <c r="L2165"/>
  <c r="L2157"/>
  <c r="L2066"/>
  <c r="L524" i="9"/>
  <c r="L489" i="11"/>
  <c r="L450"/>
  <c r="L1765" i="7"/>
  <c r="L238" i="9"/>
  <c r="L1402" i="7"/>
  <c r="L1432"/>
  <c r="L1359"/>
  <c r="L1334"/>
  <c r="L1515"/>
  <c r="L1507"/>
  <c r="L1786"/>
  <c r="L1898"/>
  <c r="L2862"/>
  <c r="L2461"/>
  <c r="L398"/>
  <c r="L854"/>
  <c r="L178"/>
  <c r="L2450"/>
  <c r="L1568"/>
  <c r="L1752"/>
  <c r="L2193"/>
  <c r="L213" i="4"/>
  <c r="L1553" i="7"/>
  <c r="L1957"/>
  <c r="L3062"/>
  <c r="L3023"/>
  <c r="L300" i="4"/>
  <c r="L941"/>
  <c r="L185" i="1"/>
  <c r="L127" i="5"/>
  <c r="L635" i="4"/>
  <c r="L1314" i="7"/>
  <c r="L2832"/>
  <c r="L2426"/>
  <c r="L1984"/>
  <c r="L2957"/>
  <c r="L2381"/>
  <c r="L3389"/>
  <c r="L795"/>
  <c r="L2349"/>
  <c r="L1161"/>
  <c r="L1002"/>
  <c r="L1787"/>
  <c r="L1100"/>
  <c r="L507"/>
  <c r="L2535"/>
  <c r="L1735"/>
  <c r="L1687"/>
  <c r="L2603"/>
  <c r="L2789"/>
  <c r="L2588"/>
  <c r="L3373"/>
  <c r="L2511"/>
  <c r="L1479"/>
  <c r="L2417"/>
  <c r="L1023"/>
  <c r="L3064"/>
  <c r="L3234"/>
  <c r="L2613"/>
  <c r="L2730"/>
  <c r="L24" i="5"/>
  <c r="L541" i="4"/>
  <c r="L2756" i="7"/>
  <c r="L509" i="9"/>
  <c r="L1874" i="7"/>
  <c r="L2263"/>
  <c r="L2050"/>
  <c r="L2751"/>
  <c r="L2065"/>
  <c r="L3264"/>
  <c r="L3282"/>
  <c r="L1985"/>
  <c r="L3244"/>
  <c r="L3262"/>
  <c r="L605" i="5"/>
  <c r="L435"/>
  <c r="L560" i="4"/>
  <c r="L2582" i="7"/>
  <c r="L434" i="5"/>
  <c r="L312" i="4"/>
  <c r="L911"/>
  <c r="L518" i="3"/>
  <c r="L489" i="1"/>
  <c r="L2530" i="7"/>
  <c r="L430" i="5"/>
  <c r="L308" i="4"/>
  <c r="L907"/>
  <c r="L316" i="11"/>
  <c r="L1810" i="7"/>
  <c r="L2187"/>
  <c r="L2002"/>
  <c r="L2714"/>
  <c r="L2001"/>
  <c r="L3248"/>
  <c r="L3266"/>
  <c r="L1555"/>
  <c r="L3205"/>
  <c r="L640" i="5"/>
  <c r="L2727" i="7"/>
  <c r="L594" i="5"/>
  <c r="L771" i="4"/>
  <c r="L162" i="3"/>
  <c r="L369" i="1"/>
  <c r="L1004" i="7"/>
  <c r="L1233"/>
  <c r="L548" i="9"/>
  <c r="L402" i="7"/>
  <c r="L742"/>
  <c r="L1838"/>
  <c r="L1919"/>
  <c r="L1603"/>
  <c r="L1890"/>
  <c r="L1886"/>
  <c r="L1319"/>
  <c r="L77" i="9"/>
  <c r="L2047" i="7"/>
  <c r="L2162"/>
  <c r="L2329"/>
  <c r="L182" i="11"/>
  <c r="L1817" i="7"/>
  <c r="L2017"/>
  <c r="L3125"/>
  <c r="L1834"/>
  <c r="L2833"/>
  <c r="L2614"/>
  <c r="L323"/>
  <c r="L2787"/>
  <c r="L2538"/>
  <c r="L157" i="5"/>
  <c r="L59"/>
  <c r="L949" i="4"/>
  <c r="L2427" i="7"/>
  <c r="L517" i="11"/>
  <c r="L1883" i="7"/>
  <c r="L1796"/>
  <c r="L1788"/>
  <c r="L1953"/>
  <c r="L3324"/>
  <c r="L3150"/>
  <c r="L2695"/>
  <c r="L2795"/>
  <c r="L3261"/>
  <c r="L2314"/>
  <c r="L2591"/>
  <c r="L2735"/>
  <c r="L3241"/>
  <c r="L2126"/>
  <c r="L517" i="5"/>
  <c r="L39"/>
  <c r="L333" i="4"/>
  <c r="L828"/>
  <c r="L3413" i="7"/>
  <c r="L364" i="5"/>
  <c r="L208"/>
  <c r="L656" i="4"/>
  <c r="L375"/>
  <c r="L70" i="3"/>
  <c r="L340"/>
  <c r="L721" i="1"/>
  <c r="L3397" i="7"/>
  <c r="L312" i="5"/>
  <c r="L188"/>
  <c r="L652" i="4"/>
  <c r="L371"/>
  <c r="L435" i="7"/>
  <c r="L1803"/>
  <c r="L1423"/>
  <c r="L1404"/>
  <c r="L2711"/>
  <c r="L3308"/>
  <c r="L3126"/>
  <c r="L2623"/>
  <c r="L2755"/>
  <c r="L3245"/>
  <c r="L2138"/>
  <c r="L2515"/>
  <c r="L3276"/>
  <c r="L3159"/>
  <c r="L467" i="5"/>
  <c r="L1208" i="7"/>
  <c r="L240" i="5"/>
  <c r="L325" i="4"/>
  <c r="L706"/>
  <c r="L50" i="3"/>
  <c r="L543"/>
  <c r="L2593" i="7"/>
  <c r="L232" i="5"/>
  <c r="L321" i="4"/>
  <c r="L702"/>
  <c r="L10" i="3"/>
  <c r="L284"/>
  <c r="L653" i="1"/>
  <c r="L3080" i="7"/>
  <c r="L2905"/>
  <c r="L263" i="5"/>
  <c r="L170" i="4"/>
  <c r="L617" i="5"/>
  <c r="L169" i="4"/>
  <c r="L535"/>
  <c r="L653" i="3"/>
  <c r="L636"/>
  <c r="L1327" i="7"/>
  <c r="L613" i="5"/>
  <c r="L149" i="4"/>
  <c r="L531"/>
  <c r="L2633" i="7"/>
  <c r="L3222"/>
  <c r="L618" i="5"/>
  <c r="L524" i="4"/>
  <c r="L153" i="5"/>
  <c r="L663"/>
  <c r="L266" i="4"/>
  <c r="L293" i="3"/>
  <c r="L288"/>
  <c r="L128" i="1"/>
  <c r="L145" i="5"/>
  <c r="L655"/>
  <c r="L262" i="4"/>
  <c r="L289" i="3"/>
  <c r="L283"/>
  <c r="L249" i="1"/>
  <c r="L2553" i="7"/>
  <c r="L3174"/>
  <c r="L558" i="5"/>
  <c r="L452" i="4"/>
  <c r="L125" i="5"/>
  <c r="L611"/>
  <c r="L246" i="4"/>
  <c r="L241" i="3"/>
  <c r="L176"/>
  <c r="L796" i="7"/>
  <c r="L1669"/>
  <c r="L417" i="11"/>
  <c r="L1927" i="7"/>
  <c r="L610"/>
  <c r="L1214"/>
  <c r="L1343"/>
  <c r="L1693"/>
  <c r="L929"/>
  <c r="L1411"/>
  <c r="L1407"/>
  <c r="L598"/>
  <c r="L1428"/>
  <c r="L2178"/>
  <c r="L2357"/>
  <c r="L1880"/>
  <c r="L2452"/>
  <c r="L1694"/>
  <c r="L2555"/>
  <c r="L2906"/>
  <c r="L139"/>
  <c r="L2626"/>
  <c r="L2182"/>
  <c r="L1503"/>
  <c r="L2562"/>
  <c r="L2069"/>
  <c r="L436" i="5"/>
  <c r="L565" i="7"/>
  <c r="L3197"/>
  <c r="L2739"/>
  <c r="L436"/>
  <c r="L638"/>
  <c r="L248" i="11"/>
  <c r="L2212" i="7"/>
  <c r="L1527"/>
  <c r="L391"/>
  <c r="L1401"/>
  <c r="L127" i="9"/>
  <c r="L500" i="7"/>
  <c r="L1188"/>
  <c r="L647"/>
  <c r="L594"/>
  <c r="L287" i="9"/>
  <c r="L2231" i="7"/>
  <c r="L1928"/>
  <c r="L2931"/>
  <c r="L1938"/>
  <c r="L2184"/>
  <c r="L3260"/>
  <c r="L195" i="11"/>
  <c r="L368" i="7"/>
  <c r="L1353"/>
  <c r="L2284"/>
  <c r="L2011"/>
  <c r="L1857"/>
  <c r="L83"/>
  <c r="L117" i="9"/>
  <c r="L1921" i="7"/>
  <c r="L2670"/>
  <c r="L2160"/>
  <c r="L1142"/>
  <c r="L1277"/>
  <c r="L25" i="11"/>
  <c r="L948" i="7"/>
  <c r="L1104"/>
  <c r="L1867"/>
  <c r="L154" i="11"/>
  <c r="L1331" i="7"/>
  <c r="L1378"/>
  <c r="L2353"/>
  <c r="L589" i="9"/>
  <c r="L1666" i="7"/>
  <c r="L1650"/>
  <c r="L2413"/>
  <c r="L3082"/>
  <c r="L1220"/>
  <c r="L1332"/>
  <c r="L1748"/>
  <c r="L1649"/>
  <c r="L1800"/>
  <c r="L1896"/>
  <c r="L711"/>
  <c r="L3168"/>
  <c r="L2994"/>
  <c r="L298" i="5"/>
  <c r="L1670" i="7"/>
  <c r="L2222"/>
  <c r="L2761"/>
  <c r="L2738"/>
  <c r="L404" i="5"/>
  <c r="L139"/>
  <c r="L163" i="3"/>
  <c r="L526" i="5"/>
  <c r="L370" i="4"/>
  <c r="L936" i="7"/>
  <c r="L2507"/>
  <c r="L2828"/>
  <c r="L2170"/>
  <c r="L3330"/>
  <c r="L1808"/>
  <c r="L2741"/>
  <c r="L2835"/>
  <c r="L1551"/>
  <c r="L155" i="9"/>
  <c r="L644" i="7"/>
  <c r="L1526"/>
  <c r="L2512"/>
  <c r="L2712"/>
  <c r="L1620"/>
  <c r="L550"/>
  <c r="L1589"/>
  <c r="L1683"/>
  <c r="L2946"/>
  <c r="L2431"/>
  <c r="L2971"/>
  <c r="L1013"/>
  <c r="L532"/>
  <c r="L2872"/>
  <c r="L2574"/>
  <c r="L2649"/>
  <c r="L2775"/>
  <c r="L2400"/>
  <c r="L3401"/>
  <c r="L229" i="5"/>
  <c r="L615"/>
  <c r="L461" i="11"/>
  <c r="L737" i="7"/>
  <c r="L2680"/>
  <c r="L1870"/>
  <c r="L2352"/>
  <c r="L2998"/>
  <c r="L2031"/>
  <c r="L2925"/>
  <c r="L2374"/>
  <c r="L1951"/>
  <c r="L2870"/>
  <c r="L2254"/>
  <c r="L277" i="5"/>
  <c r="L151"/>
  <c r="L769" i="4"/>
  <c r="L3344" i="7"/>
  <c r="L688" i="5"/>
  <c r="L305" i="4"/>
  <c r="L131"/>
  <c r="L146" i="3"/>
  <c r="L707"/>
  <c r="L3328" i="7"/>
  <c r="L680" i="5"/>
  <c r="L297" i="4"/>
  <c r="L127"/>
  <c r="L610" i="9"/>
  <c r="L2604" i="7"/>
  <c r="L1806"/>
  <c r="L2280"/>
  <c r="L2958"/>
  <c r="L1903"/>
  <c r="L2879"/>
  <c r="L2262"/>
  <c r="L1887"/>
  <c r="L3452"/>
  <c r="L473" i="5"/>
  <c r="L768" i="4"/>
  <c r="L42" i="5"/>
  <c r="L200" i="4"/>
  <c r="L453" i="3"/>
  <c r="L507"/>
  <c r="L558" i="9"/>
  <c r="L425" i="7"/>
  <c r="L555"/>
  <c r="L2521"/>
  <c r="L2292"/>
  <c r="L1144"/>
  <c r="L2581"/>
  <c r="L972"/>
  <c r="L483"/>
  <c r="L246"/>
  <c r="L2653"/>
  <c r="L3314"/>
  <c r="L1223"/>
  <c r="L1524"/>
  <c r="L2111"/>
  <c r="L1963"/>
  <c r="L541" i="11"/>
  <c r="L1743" i="7"/>
  <c r="L3340"/>
  <c r="L200" i="11"/>
  <c r="L2529" i="7"/>
  <c r="L3277"/>
  <c r="L1614"/>
  <c r="L2501"/>
  <c r="L3257"/>
  <c r="L3207"/>
  <c r="L514" i="5"/>
  <c r="L365" i="4"/>
  <c r="L202"/>
  <c r="L951" i="7"/>
  <c r="L399" i="9"/>
  <c r="L1391" i="7"/>
  <c r="L1387"/>
  <c r="L1873"/>
  <c r="L2857"/>
  <c r="L2522"/>
  <c r="L1616"/>
  <c r="L2617"/>
  <c r="L2953"/>
  <c r="L3210"/>
  <c r="L1679"/>
  <c r="L2577"/>
  <c r="L2915"/>
  <c r="L3190"/>
  <c r="L213" i="5"/>
  <c r="L578"/>
  <c r="L37" i="4"/>
  <c r="L476"/>
  <c r="L3052" i="7"/>
  <c r="L389" i="5"/>
  <c r="L339"/>
  <c r="L228" i="4"/>
  <c r="L67"/>
  <c r="L493" i="3"/>
  <c r="L383"/>
  <c r="L385" i="1"/>
  <c r="L3019" i="7"/>
  <c r="L385" i="5"/>
  <c r="L331"/>
  <c r="L224" i="4"/>
  <c r="L51"/>
  <c r="L489" i="3"/>
  <c r="L1548" i="7"/>
  <c r="L1295"/>
  <c r="L1184"/>
  <c r="L703"/>
  <c r="L2817"/>
  <c r="L2490"/>
  <c r="L1251"/>
  <c r="L2585"/>
  <c r="L2923"/>
  <c r="L3194"/>
  <c r="L1600"/>
  <c r="L2733"/>
  <c r="L3294"/>
  <c r="L694" i="5"/>
  <c r="L604" i="4"/>
  <c r="L225" i="5"/>
  <c r="L116"/>
  <c r="L314" i="4"/>
  <c r="L345" i="3"/>
  <c r="L324"/>
  <c r="L995" i="7"/>
  <c r="L221" i="5"/>
  <c r="L80"/>
  <c r="L310" i="4"/>
  <c r="L341" i="3"/>
  <c r="L319"/>
  <c r="L297" i="1"/>
  <c r="L3384" i="7"/>
  <c r="L3090"/>
  <c r="L470" i="5"/>
  <c r="L364" i="4"/>
  <c r="L25" i="5"/>
  <c r="L555"/>
  <c r="L178" i="4"/>
  <c r="L141" i="3"/>
  <c r="L128"/>
  <c r="L64" i="1"/>
  <c r="L3448" i="7"/>
  <c r="L543" i="5"/>
  <c r="L174" i="4"/>
  <c r="L133" i="3"/>
  <c r="L2174" i="7"/>
  <c r="L612" i="5"/>
  <c r="L725" i="4"/>
  <c r="L3045" i="7"/>
  <c r="L95" i="5"/>
  <c r="L580" i="4"/>
  <c r="L870"/>
  <c r="L147" i="3"/>
  <c r="L657" i="1"/>
  <c r="L3018" i="7"/>
  <c r="L79" i="5"/>
  <c r="L568" i="4"/>
  <c r="L855"/>
  <c r="L634" i="3"/>
  <c r="L531"/>
  <c r="L291" i="7"/>
  <c r="L2005"/>
  <c r="L2679"/>
  <c r="L527" i="5"/>
  <c r="L2332" i="7"/>
  <c r="L2855"/>
  <c r="L2120"/>
  <c r="L2037"/>
  <c r="L681" i="4"/>
  <c r="L209"/>
  <c r="L668" i="3"/>
  <c r="L205" i="4"/>
  <c r="L2232" i="7"/>
  <c r="L2823"/>
  <c r="L2045"/>
  <c r="L337" i="5"/>
  <c r="L68" i="4"/>
  <c r="L3325" i="7"/>
  <c r="L354" i="3"/>
  <c r="L109" i="5"/>
  <c r="L472"/>
  <c r="L479" i="4"/>
  <c r="L581" i="1"/>
  <c r="L448" i="5"/>
  <c r="L470" i="4"/>
  <c r="L245" i="5"/>
  <c r="L3204" i="7"/>
  <c r="L913" i="4"/>
  <c r="L474" i="3"/>
  <c r="L3185" i="7"/>
  <c r="L909" i="4"/>
  <c r="L322" i="3"/>
  <c r="L385" i="7"/>
  <c r="L197" i="5"/>
  <c r="L665" i="4"/>
  <c r="L665" i="5"/>
  <c r="L849" i="4"/>
  <c r="L715"/>
  <c r="L696" i="3"/>
  <c r="L337" i="7"/>
  <c r="L439"/>
  <c r="L1923"/>
  <c r="L1664"/>
  <c r="L1178"/>
  <c r="L256" i="11"/>
  <c r="L2372" i="7"/>
  <c r="L1274"/>
  <c r="L2341"/>
  <c r="L1261"/>
  <c r="L1264"/>
  <c r="L536" i="9"/>
  <c r="L2007" i="7"/>
  <c r="L2771"/>
  <c r="L2021"/>
  <c r="L3004"/>
  <c r="L3209"/>
  <c r="L2351"/>
  <c r="L2758"/>
  <c r="L548" i="5"/>
  <c r="L481" i="7"/>
  <c r="L2034"/>
  <c r="L3388"/>
  <c r="L587" i="5"/>
  <c r="L642"/>
  <c r="L654" i="3"/>
  <c r="L638" i="5"/>
  <c r="L1723" i="7"/>
  <c r="L2361"/>
  <c r="L3392"/>
  <c r="L1973"/>
  <c r="L645" i="4"/>
  <c r="L31" i="5"/>
  <c r="L538" i="4"/>
  <c r="L609" i="1"/>
  <c r="L38" i="5"/>
  <c r="L328" i="4"/>
  <c r="L177" i="3"/>
  <c r="L352"/>
  <c r="L2259" i="7"/>
  <c r="L2883"/>
  <c r="L419" i="5"/>
  <c r="L3049" i="7"/>
  <c r="L407" i="5"/>
  <c r="L682" i="4"/>
  <c r="L606" i="3"/>
  <c r="L921" i="1"/>
  <c r="L184" i="5"/>
  <c r="L172" i="4"/>
  <c r="L37" i="3"/>
  <c r="L3382" i="7"/>
  <c r="L108" i="5"/>
  <c r="L3218" i="7"/>
  <c r="L344" i="5"/>
  <c r="L99" i="4"/>
  <c r="L43" i="3"/>
  <c r="L1809" i="7"/>
  <c r="L110" i="5"/>
  <c r="L396" i="4"/>
  <c r="L409" i="3"/>
  <c r="L400"/>
  <c r="L1969" i="7"/>
  <c r="L3322"/>
  <c r="L647" i="5"/>
  <c r="L2942" i="7"/>
  <c r="L256" i="5"/>
  <c r="L83" i="4"/>
  <c r="L27" i="3"/>
  <c r="L865" i="1"/>
  <c r="L3271" i="7"/>
  <c r="L359" i="5"/>
  <c r="L836" i="4"/>
  <c r="L598"/>
  <c r="L39" i="3"/>
  <c r="L65" i="1"/>
  <c r="L2573" i="7"/>
  <c r="L3453"/>
  <c r="L396" i="5"/>
  <c r="L244"/>
  <c r="L676" i="4"/>
  <c r="L647"/>
  <c r="L78" i="3"/>
  <c r="L348"/>
  <c r="L1871" i="7"/>
  <c r="L387" i="5"/>
  <c r="L1536" i="7"/>
  <c r="L2750"/>
  <c r="L1949"/>
  <c r="L315"/>
  <c r="L609" i="4"/>
  <c r="L101"/>
  <c r="L604" i="3"/>
  <c r="L97" i="4"/>
  <c r="L2723" i="7"/>
  <c r="L2650"/>
  <c r="L1360"/>
  <c r="L2781"/>
  <c r="L46" i="4"/>
  <c r="L53"/>
  <c r="L589" i="3"/>
  <c r="L2033" i="7"/>
  <c r="L586" i="5"/>
  <c r="L42" i="4"/>
  <c r="L649" i="3"/>
  <c r="L692"/>
  <c r="L2486" i="7"/>
  <c r="L2406"/>
  <c r="L93" i="4"/>
  <c r="L3235" i="7"/>
  <c r="L29" i="4"/>
  <c r="L331"/>
  <c r="L339" i="3"/>
  <c r="L2663" i="7"/>
  <c r="L410" i="5"/>
  <c r="L740" i="4"/>
  <c r="L545" i="3"/>
  <c r="L3223" i="7"/>
  <c r="L381" i="4"/>
  <c r="L3404" i="7"/>
  <c r="L385" i="4"/>
  <c r="L483"/>
  <c r="L84" i="3"/>
  <c r="L2526" i="7"/>
  <c r="L666" i="5"/>
  <c r="L118" i="4"/>
  <c r="L46" i="3"/>
  <c r="L491"/>
  <c r="L2865" i="7"/>
  <c r="L3175"/>
  <c r="L317" i="4"/>
  <c r="L3423" i="7"/>
  <c r="L345" i="4"/>
  <c r="L382"/>
  <c r="L68" i="3"/>
  <c r="L1690" i="7"/>
  <c r="L241" i="5"/>
  <c r="L248"/>
  <c r="L326" i="4"/>
  <c r="L357" i="3"/>
  <c r="L335"/>
  <c r="L321" i="1"/>
  <c r="L514" i="3"/>
  <c r="L480" i="5"/>
  <c r="L1209" i="7"/>
  <c r="L3236"/>
  <c r="L3193"/>
  <c r="L3173"/>
  <c r="L269" i="4"/>
  <c r="L635" i="5"/>
  <c r="L236" i="3"/>
  <c r="L627" i="5"/>
  <c r="L1894" i="7"/>
  <c r="L3200"/>
  <c r="L3177"/>
  <c r="L3158"/>
  <c r="L432" i="4"/>
  <c r="L579" i="5"/>
  <c r="L201" i="3"/>
  <c r="L80" i="1"/>
  <c r="L310" i="5"/>
  <c r="L812" i="4"/>
  <c r="L585" i="3"/>
  <c r="L548"/>
  <c r="L2473" i="7"/>
  <c r="L3398"/>
  <c r="L168" i="5"/>
  <c r="L3079" i="7"/>
  <c r="L392" i="5"/>
  <c r="L115" i="4"/>
  <c r="L207" i="3"/>
  <c r="L1930" i="7"/>
  <c r="L106" i="4"/>
  <c r="L1717" i="7"/>
  <c r="L1770"/>
  <c r="L1882"/>
  <c r="L137" i="5"/>
  <c r="L2282" i="7"/>
  <c r="L750" i="4"/>
  <c r="L2230" i="7"/>
  <c r="L746" i="4"/>
  <c r="L1615" i="7"/>
  <c r="L1523"/>
  <c r="L1818"/>
  <c r="L390" i="5"/>
  <c r="L3383" i="7"/>
  <c r="L50" i="4"/>
  <c r="L48" i="3"/>
  <c r="L2762" i="7"/>
  <c r="L464" i="5"/>
  <c r="L175" i="4"/>
  <c r="L602" i="3"/>
  <c r="L401" i="1"/>
  <c r="L3372" i="7"/>
  <c r="L577" i="5"/>
  <c r="L544" i="4"/>
  <c r="L628" i="5"/>
  <c r="L292" i="4"/>
  <c r="L329" i="3"/>
  <c r="L687"/>
  <c r="L3130" i="7"/>
  <c r="L683" i="5"/>
  <c r="L871" i="4"/>
  <c r="L2774" i="7"/>
  <c r="L166" i="5"/>
  <c r="L912" i="4"/>
  <c r="L258" i="5"/>
  <c r="L716" i="4"/>
  <c r="L529" i="3"/>
  <c r="L69" i="1"/>
  <c r="L3179" i="7"/>
  <c r="L572" i="5"/>
  <c r="L207" i="4"/>
  <c r="L706" i="3"/>
  <c r="L449" i="1"/>
  <c r="L2386" i="7"/>
  <c r="L106" i="5"/>
  <c r="L800" i="4"/>
  <c r="L214" i="5"/>
  <c r="L688" i="4"/>
  <c r="L513" i="3"/>
  <c r="L41" i="1"/>
  <c r="L1960" i="7"/>
  <c r="L210" i="5"/>
  <c r="L669" i="4"/>
  <c r="L191"/>
  <c r="L198" i="3"/>
  <c r="L492"/>
  <c r="L853" i="1"/>
  <c r="L469"/>
  <c r="L65" i="5"/>
  <c r="L696"/>
  <c r="L781" i="4"/>
  <c r="L559"/>
  <c r="L165" i="3"/>
  <c r="L91"/>
  <c r="L2889" i="7"/>
  <c r="L770" i="4"/>
  <c r="L908"/>
  <c r="L2797" i="7"/>
  <c r="L655" i="4"/>
  <c r="L607" i="5"/>
  <c r="L221" i="1"/>
  <c r="L44" i="5"/>
  <c r="L564" i="4"/>
  <c r="L6" i="3"/>
  <c r="L109" i="1"/>
  <c r="L2390" i="7"/>
  <c r="L302" i="5"/>
  <c r="L173" i="4"/>
  <c r="L182"/>
  <c r="L494"/>
  <c r="L394" i="3"/>
  <c r="L640"/>
  <c r="L508" i="1"/>
  <c r="L1225"/>
  <c r="L323"/>
  <c r="L1474"/>
  <c r="L95"/>
  <c r="L1156"/>
  <c r="L539"/>
  <c r="L260"/>
  <c r="L938"/>
  <c r="L1423"/>
  <c r="L1090"/>
  <c r="L984"/>
  <c r="L1006"/>
  <c r="L1403"/>
  <c r="L770" i="10"/>
  <c r="L791"/>
  <c r="L446"/>
  <c r="L3240" i="7"/>
  <c r="L465" i="5"/>
  <c r="L415"/>
  <c r="L304" i="4"/>
  <c r="L123"/>
  <c r="L557" i="3"/>
  <c r="L20"/>
  <c r="L465" i="1"/>
  <c r="L1456" i="7"/>
  <c r="L262" i="5"/>
  <c r="L129" i="4"/>
  <c r="L130"/>
  <c r="L438"/>
  <c r="L370" i="3"/>
  <c r="L624"/>
  <c r="L488" i="1"/>
  <c r="L1205"/>
  <c r="L246"/>
  <c r="L1342"/>
  <c r="L79"/>
  <c r="L1116"/>
  <c r="L267"/>
  <c r="L240"/>
  <c r="L882"/>
  <c r="L1283"/>
  <c r="L1010"/>
  <c r="L960"/>
  <c r="L990"/>
  <c r="L1379"/>
  <c r="L706" i="10"/>
  <c r="L727"/>
  <c r="L637" i="1"/>
  <c r="L141" i="5"/>
  <c r="L67"/>
  <c r="L873" i="4"/>
  <c r="L615"/>
  <c r="L285" i="3"/>
  <c r="L139"/>
  <c r="L153" i="1"/>
  <c r="L3429" i="7"/>
  <c r="L388" i="5"/>
  <c r="L220"/>
  <c r="L672" i="4"/>
  <c r="L586"/>
  <c r="L74" i="3"/>
  <c r="L344"/>
  <c r="L160" i="1"/>
  <c r="L818"/>
  <c r="L819"/>
  <c r="L234"/>
  <c r="L780"/>
  <c r="L198"/>
  <c r="L1106"/>
  <c r="L821"/>
  <c r="L615"/>
  <c r="L1492"/>
  <c r="L591"/>
  <c r="L672"/>
  <c r="L1441"/>
  <c r="L947"/>
  <c r="L453" i="10"/>
  <c r="L842"/>
  <c r="L639" i="3"/>
  <c r="L3343" i="7"/>
  <c r="L682" i="5"/>
  <c r="L569" i="4"/>
  <c r="L423"/>
  <c r="L33" i="3"/>
  <c r="L686"/>
  <c r="L603"/>
  <c r="L2358" i="7"/>
  <c r="L569" i="5"/>
  <c r="L495"/>
  <c r="L412" i="4"/>
  <c r="L223"/>
  <c r="L625" i="3"/>
  <c r="L88"/>
  <c r="L845" i="1"/>
  <c r="L623"/>
  <c r="L1508"/>
  <c r="L679"/>
  <c r="L576"/>
  <c r="L1345"/>
  <c r="L622"/>
  <c r="L1521"/>
  <c r="L322"/>
  <c r="L1320"/>
  <c r="L1326"/>
  <c r="L496"/>
  <c r="L1209"/>
  <c r="L333" i="5"/>
  <c r="L247"/>
  <c r="L570" i="3"/>
  <c r="L13"/>
  <c r="L199" i="5"/>
  <c r="L554" i="3"/>
  <c r="L520" i="4"/>
  <c r="L2892" i="7"/>
  <c r="L554" i="5"/>
  <c r="L646" i="4"/>
  <c r="L598" i="3"/>
  <c r="L501" i="1"/>
  <c r="L3259" i="7"/>
  <c r="L606" i="5"/>
  <c r="L481" i="4"/>
  <c r="L819"/>
  <c r="L502"/>
  <c r="L626" i="3"/>
  <c r="L515"/>
  <c r="L768" i="1"/>
  <c r="L186"/>
  <c r="L1087"/>
  <c r="L737"/>
  <c r="L578"/>
  <c r="L1464"/>
  <c r="L427"/>
  <c r="L556"/>
  <c r="L1325"/>
  <c r="L527"/>
  <c r="L553"/>
  <c r="L498"/>
  <c r="L1372"/>
  <c r="L102"/>
  <c r="L1286" i="10"/>
  <c r="L1095"/>
  <c r="L1222"/>
  <c r="L3381" i="7"/>
  <c r="L296" i="5"/>
  <c r="L152"/>
  <c r="L648" i="4"/>
  <c r="L367"/>
  <c r="L58" i="3"/>
  <c r="L332"/>
  <c r="L1283" i="7"/>
  <c r="L3239"/>
  <c r="L574" i="5"/>
  <c r="L453" i="4"/>
  <c r="L658"/>
  <c r="L846"/>
  <c r="L610" i="3"/>
  <c r="L695"/>
  <c r="L720" i="1"/>
  <c r="L167"/>
  <c r="L1067"/>
  <c r="L693"/>
  <c r="L562"/>
  <c r="L1440"/>
  <c r="L371"/>
  <c r="L532"/>
  <c r="L1309"/>
  <c r="L459"/>
  <c r="L457"/>
  <c r="L418"/>
  <c r="L1348"/>
  <c r="L70"/>
  <c r="L1214" i="10"/>
  <c r="L459"/>
  <c r="L3172" i="7"/>
  <c r="L445" i="5"/>
  <c r="L395"/>
  <c r="L280" i="4"/>
  <c r="L107"/>
  <c r="L541" i="3"/>
  <c r="L447"/>
  <c r="L445" i="1"/>
  <c r="L3394" i="7"/>
  <c r="L242" i="5"/>
  <c r="L105" i="4"/>
  <c r="L110"/>
  <c r="L859"/>
  <c r="L346" i="3"/>
  <c r="L608"/>
  <c r="L456" i="1"/>
  <c r="L1165"/>
  <c r="L199"/>
  <c r="L1202"/>
  <c r="L63"/>
  <c r="L1088"/>
  <c r="L1522"/>
  <c r="L204"/>
  <c r="L866"/>
  <c r="L995"/>
  <c r="L763"/>
  <c r="L944"/>
  <c r="L918"/>
  <c r="L1363"/>
  <c r="L630" i="10"/>
  <c r="L551"/>
  <c r="L901" i="1"/>
  <c r="L217" i="5"/>
  <c r="L175"/>
  <c r="L44" i="4"/>
  <c r="L690"/>
  <c r="L337" i="3"/>
  <c r="L231"/>
  <c r="L217" i="1"/>
  <c r="L2462" i="7"/>
  <c r="L636" i="5"/>
  <c r="L400"/>
  <c r="L752" i="4"/>
  <c r="L834"/>
  <c r="L126" i="3"/>
  <c r="L408"/>
  <c r="L220" i="1"/>
  <c r="L874"/>
  <c r="L3162" i="7"/>
  <c r="L541" i="5"/>
  <c r="L1138" i="7"/>
  <c r="L1816"/>
  <c r="L3196"/>
  <c r="L3176"/>
  <c r="L371" i="5"/>
  <c r="L346"/>
  <c r="L434" i="3"/>
  <c r="L342" i="5"/>
  <c r="L1018" i="7"/>
  <c r="L1776"/>
  <c r="L3180"/>
  <c r="L3053"/>
  <c r="L458" i="5"/>
  <c r="L237" i="1"/>
  <c r="L343" i="4"/>
  <c r="L2790" i="7"/>
  <c r="L278" i="5"/>
  <c r="L251" i="4"/>
  <c r="L85" i="1"/>
  <c r="L274" i="5"/>
  <c r="L247" i="4"/>
  <c r="L3075" i="7"/>
  <c r="L542" i="11"/>
  <c r="L261" i="4"/>
  <c r="L14" i="3"/>
  <c r="L2289" i="7"/>
  <c r="L257" i="4"/>
  <c r="L693" i="3"/>
  <c r="L621" i="1"/>
  <c r="L3005" i="7"/>
  <c r="L684" i="5"/>
  <c r="L2778" i="7"/>
  <c r="L241" i="4"/>
  <c r="L283"/>
  <c r="L127" i="3"/>
  <c r="L594" i="9"/>
  <c r="L1219" i="7"/>
  <c r="L590"/>
  <c r="L345" i="11"/>
  <c r="L2703" i="7"/>
  <c r="L2277"/>
  <c r="L1899"/>
  <c r="L2328"/>
  <c r="L2337"/>
  <c r="L1078"/>
  <c r="L3445"/>
  <c r="L1917"/>
  <c r="L1706"/>
  <c r="L2380"/>
  <c r="L3252"/>
  <c r="L2467"/>
  <c r="L2777"/>
  <c r="L490" i="11"/>
  <c r="L3192" i="7"/>
  <c r="L3430"/>
  <c r="L1152"/>
  <c r="L872"/>
  <c r="L1986"/>
  <c r="L202" i="5"/>
  <c r="L3311" i="7"/>
  <c r="L947" i="4"/>
  <c r="L3291" i="7"/>
  <c r="L918" i="4"/>
  <c r="L1516" i="7"/>
  <c r="L1994"/>
  <c r="L1920"/>
  <c r="L335" i="5"/>
  <c r="L641"/>
  <c r="L567" i="4"/>
  <c r="L652" i="3"/>
  <c r="L77" i="5"/>
  <c r="L461" i="4"/>
  <c r="L811"/>
  <c r="L199" i="3"/>
  <c r="L749" i="1"/>
  <c r="L3157" i="7"/>
  <c r="L338" i="5"/>
  <c r="L274" i="7"/>
  <c r="L570" i="5"/>
  <c r="L23" i="4"/>
  <c r="L34" i="3"/>
  <c r="L325" i="1"/>
  <c r="L3347" i="7"/>
  <c r="L277" i="4"/>
  <c r="L826"/>
  <c r="L3417" i="7"/>
  <c r="L260" i="5"/>
  <c r="L2988" i="7"/>
  <c r="L384" i="5"/>
  <c r="L346" i="4"/>
  <c r="L230" i="3"/>
  <c r="L541" i="1"/>
  <c r="L297" i="5"/>
  <c r="L553" i="4"/>
  <c r="L399"/>
  <c r="L351" i="3"/>
  <c r="L789" i="1"/>
  <c r="L3369" i="7"/>
  <c r="L68" i="5"/>
  <c r="L2148" i="7"/>
  <c r="L308" i="5"/>
  <c r="L330" i="4"/>
  <c r="L202" i="3"/>
  <c r="L405" i="1"/>
  <c r="L2837" i="7"/>
  <c r="L614" i="5"/>
  <c r="L244" i="4"/>
  <c r="L146"/>
  <c r="L470" i="3"/>
  <c r="L712"/>
  <c r="L1663" i="7"/>
  <c r="L2186"/>
  <c r="L401" i="5"/>
  <c r="L351"/>
  <c r="L240" i="4"/>
  <c r="L75"/>
  <c r="L505" i="3"/>
  <c r="L403"/>
  <c r="L393" i="1"/>
  <c r="L457" i="5"/>
  <c r="L295" i="9"/>
  <c r="L3044" i="7"/>
  <c r="L3124"/>
  <c r="L3100"/>
  <c r="L279" i="5"/>
  <c r="L238"/>
  <c r="L342" i="3"/>
  <c r="L230" i="5"/>
  <c r="L175" i="11"/>
  <c r="L2980" i="7"/>
  <c r="L3108"/>
  <c r="L2871"/>
  <c r="L469" i="4"/>
  <c r="L124" i="5"/>
  <c r="L835" i="4"/>
  <c r="L509" i="1"/>
  <c r="L633" i="5"/>
  <c r="L192" i="4"/>
  <c r="L53" i="3"/>
  <c r="L112"/>
  <c r="L1866" i="7"/>
  <c r="L2666"/>
  <c r="L123" i="5"/>
  <c r="L3272" i="7"/>
  <c r="L271" i="5"/>
  <c r="L431" i="4"/>
  <c r="L502" i="3"/>
  <c r="L793" i="1"/>
  <c r="L449" i="5"/>
  <c r="L24" i="4"/>
  <c r="L747"/>
  <c r="L3074" i="7"/>
  <c r="L547" i="5"/>
  <c r="L2166" i="7"/>
  <c r="L491" i="5"/>
  <c r="L847" i="4"/>
  <c r="L670" i="3"/>
  <c r="L36" i="1"/>
  <c r="L516" i="5"/>
  <c r="L264" i="4"/>
  <c r="L105" i="3"/>
  <c r="L320"/>
  <c r="L1935" i="7"/>
  <c r="L2983"/>
  <c r="L483" i="5"/>
  <c r="L3341" i="7"/>
  <c r="L471" i="5"/>
  <c r="L734" i="4"/>
  <c r="L638" i="3"/>
  <c r="L761" i="1"/>
  <c r="L3155" i="7"/>
  <c r="L203" i="5"/>
  <c r="L680" i="4"/>
  <c r="L475"/>
  <c r="L690" i="3"/>
  <c r="L611"/>
  <c r="L2169" i="7"/>
  <c r="L53" i="5"/>
  <c r="L521" i="11"/>
  <c r="L2403" i="7"/>
  <c r="L2570"/>
  <c r="L2494"/>
  <c r="L416" i="5"/>
  <c r="L693"/>
  <c r="L717" i="3"/>
  <c r="L685" i="5"/>
  <c r="L189" i="7"/>
  <c r="L2319"/>
  <c r="L2510"/>
  <c r="L3136"/>
  <c r="L632" i="5"/>
  <c r="L318"/>
  <c r="L267" i="4"/>
  <c r="L117" i="1"/>
  <c r="L493" i="5"/>
  <c r="L785" i="4"/>
  <c r="L386"/>
  <c r="L44" i="3"/>
  <c r="L917" i="1"/>
  <c r="L2218" i="7"/>
  <c r="L356" i="5"/>
  <c r="L1412" i="7"/>
  <c r="L163" i="5"/>
  <c r="L654" i="4"/>
  <c r="L294" i="3"/>
  <c r="L685" i="1"/>
  <c r="L285" i="4"/>
  <c r="L1725" i="7"/>
  <c r="L2234"/>
  <c r="L3138"/>
  <c r="L3114"/>
  <c r="L384" i="4"/>
  <c r="L112"/>
  <c r="L281" i="1"/>
  <c r="L104" i="4"/>
  <c r="L1619" i="7"/>
  <c r="L2158"/>
  <c r="L3122"/>
  <c r="L3396"/>
  <c r="L2217"/>
  <c r="L621" i="4"/>
  <c r="L310" i="3"/>
  <c r="L3408" i="7"/>
  <c r="L27" i="5"/>
  <c r="L767" i="4"/>
  <c r="L158" i="3"/>
  <c r="L671"/>
  <c r="L2669" i="7"/>
  <c r="L3247"/>
  <c r="L401" i="4"/>
  <c r="L205" i="5"/>
  <c r="L441" i="4"/>
  <c r="L703"/>
  <c r="L308" i="3"/>
  <c r="L2779" i="7"/>
  <c r="L686" i="5"/>
  <c r="L278" i="4"/>
  <c r="L2825" i="7"/>
  <c r="L81" i="5"/>
  <c r="L28" i="4"/>
  <c r="L433" i="5"/>
  <c r="L701" i="4"/>
  <c r="L602"/>
  <c r="L516" i="3"/>
  <c r="L2142" i="7"/>
  <c r="L243" i="5"/>
  <c r="L407" i="4"/>
  <c r="L222" i="3"/>
  <c r="L643"/>
  <c r="L2686" i="7"/>
  <c r="L3428"/>
  <c r="L877" i="4"/>
  <c r="L413" i="5"/>
  <c r="L673" i="4"/>
  <c r="L506"/>
  <c r="L496" i="3"/>
  <c r="L2684" i="7"/>
  <c r="L525" i="5"/>
  <c r="L73" i="4"/>
  <c r="L482"/>
  <c r="L601" i="3"/>
  <c r="L64"/>
  <c r="L521" i="1"/>
  <c r="L28" i="3"/>
  <c r="L3123" i="7"/>
  <c r="L446" i="5"/>
  <c r="L313" i="4"/>
  <c r="L306"/>
  <c r="L390"/>
  <c r="L526" i="3"/>
  <c r="L433"/>
  <c r="L121" i="4"/>
  <c r="L494" i="5"/>
  <c r="L2685" i="7"/>
  <c r="L81" i="4"/>
  <c r="L121" i="5"/>
  <c r="L235" i="3"/>
  <c r="L3319" i="7"/>
  <c r="L549" i="4"/>
  <c r="L9" i="3"/>
  <c r="L612"/>
  <c r="L3285" i="7"/>
  <c r="L200" i="5"/>
  <c r="L32"/>
  <c r="L612" i="4"/>
  <c r="L335"/>
  <c r="L38" i="3"/>
  <c r="L312"/>
  <c r="L100" i="1"/>
  <c r="L778"/>
  <c r="L563"/>
  <c r="L1462"/>
  <c r="L716"/>
  <c r="L163"/>
  <c r="L1063"/>
  <c r="L729"/>
  <c r="L574"/>
  <c r="L1456"/>
  <c r="L395"/>
  <c r="L628"/>
  <c r="L1401"/>
  <c r="L775"/>
  <c r="L589" i="10"/>
  <c r="L702"/>
  <c r="L690"/>
  <c r="L381" i="1"/>
  <c r="L37" i="5"/>
  <c r="L604"/>
  <c r="L741" i="4"/>
  <c r="L543"/>
  <c r="L149" i="3"/>
  <c r="L75"/>
  <c r="L93" i="1"/>
  <c r="L3217" i="7"/>
  <c r="L128" i="5"/>
  <c r="L671"/>
  <c r="L588" i="4"/>
  <c r="L319"/>
  <c r="L18" i="3"/>
  <c r="L292"/>
  <c r="L76" i="1"/>
  <c r="L762"/>
  <c r="L383"/>
  <c r="L1435"/>
  <c r="L700"/>
  <c r="L1465"/>
  <c r="L1030"/>
  <c r="L689"/>
  <c r="L558"/>
  <c r="L1436"/>
  <c r="L363"/>
  <c r="L612"/>
  <c r="L1377"/>
  <c r="L714"/>
  <c r="L493" i="10"/>
  <c r="L626"/>
  <c r="L232" i="3"/>
  <c r="L3171" i="7"/>
  <c r="L490" i="5"/>
  <c r="L373" i="4"/>
  <c r="L338"/>
  <c r="L550"/>
  <c r="L562" i="3"/>
  <c r="L599"/>
  <c r="L3076" i="7"/>
  <c r="L397" i="5"/>
  <c r="L343"/>
  <c r="L232" i="4"/>
  <c r="L71"/>
  <c r="L497" i="3"/>
  <c r="L395"/>
  <c r="L529" i="1"/>
  <c r="L487"/>
  <c r="L1368"/>
  <c r="L94"/>
  <c r="L416"/>
  <c r="L1141"/>
  <c r="L710"/>
  <c r="L1086"/>
  <c r="L59"/>
  <c r="L1080"/>
  <c r="L1517"/>
  <c r="L304"/>
  <c r="L966"/>
  <c r="L1467"/>
  <c r="L1223"/>
  <c r="L1219" i="10"/>
  <c r="L586" i="3"/>
  <c r="L1937" i="7"/>
  <c r="L270" i="5"/>
  <c r="L133" i="4"/>
  <c r="L134"/>
  <c r="L447"/>
  <c r="L374" i="3"/>
  <c r="L628"/>
  <c r="L2345" i="7"/>
  <c r="L165" i="5"/>
  <c r="L107"/>
  <c r="L917" i="4"/>
  <c r="L627"/>
  <c r="L301" i="3"/>
  <c r="L151"/>
  <c r="L169" i="1"/>
  <c r="L67"/>
  <c r="L1092"/>
  <c r="L1531"/>
  <c r="L192"/>
  <c r="L850"/>
  <c r="L894"/>
  <c r="L642"/>
  <c r="L832"/>
  <c r="L370"/>
  <c r="L1211"/>
  <c r="L84"/>
  <c r="L766"/>
  <c r="L391"/>
  <c r="L2858" i="7"/>
  <c r="L518" i="4"/>
  <c r="L128"/>
  <c r="L2799" i="7"/>
  <c r="L486" i="4"/>
  <c r="L47" i="5"/>
  <c r="L495" i="3"/>
  <c r="L609" i="5"/>
  <c r="L448" i="4"/>
  <c r="L645" i="3"/>
  <c r="L571"/>
  <c r="L3242" i="7"/>
  <c r="L198" i="5"/>
  <c r="L65" i="4"/>
  <c r="L66"/>
  <c r="L850"/>
  <c r="L314" i="3"/>
  <c r="L572"/>
  <c r="L404" i="1"/>
  <c r="L1117"/>
  <c r="L523"/>
  <c r="L1003"/>
  <c r="L992"/>
  <c r="L1028"/>
  <c r="L1470"/>
  <c r="L168"/>
  <c r="L826"/>
  <c r="L835"/>
  <c r="L455"/>
  <c r="L904"/>
  <c r="L463"/>
  <c r="L1323"/>
  <c r="L447" i="10"/>
  <c r="L1210"/>
  <c r="L1057"/>
  <c r="L2369" i="7"/>
  <c r="L381" i="5"/>
  <c r="L327"/>
  <c r="L208" i="4"/>
  <c r="L47"/>
  <c r="L485" i="3"/>
  <c r="L371"/>
  <c r="L377" i="1"/>
  <c r="L3170" i="7"/>
  <c r="L174" i="5"/>
  <c r="L33" i="4"/>
  <c r="L31"/>
  <c r="L739"/>
  <c r="L298" i="3"/>
  <c r="L556"/>
  <c r="L380" i="1"/>
  <c r="L1089"/>
  <c r="L219"/>
  <c r="L1402"/>
  <c r="L968"/>
  <c r="L998"/>
  <c r="L1395"/>
  <c r="L148"/>
  <c r="L802"/>
  <c r="L691"/>
  <c r="L1550"/>
  <c r="L876"/>
  <c r="L446"/>
  <c r="L1267"/>
  <c r="L114" i="10"/>
  <c r="L1110"/>
  <c r="L265" i="1"/>
  <c r="L3420" i="7"/>
  <c r="L440" i="5"/>
  <c r="L713" i="4"/>
  <c r="L526"/>
  <c r="L129" i="3"/>
  <c r="L51"/>
  <c r="L77" i="1"/>
  <c r="L3153" i="7"/>
  <c r="L36" i="5"/>
  <c r="L639"/>
  <c r="L556" i="4"/>
  <c r="L303"/>
  <c r="L721" i="3"/>
  <c r="L240"/>
  <c r="L56" i="1"/>
  <c r="L719"/>
  <c r="L299"/>
  <c r="L1418"/>
  <c r="L680"/>
  <c r="L1449"/>
  <c r="L963"/>
  <c r="L645"/>
  <c r="L534"/>
  <c r="L1416"/>
  <c r="L287"/>
  <c r="L584"/>
  <c r="L1361"/>
  <c r="L638"/>
  <c r="L337" i="10"/>
  <c r="L542"/>
  <c r="L528" i="3"/>
  <c r="L3243" i="7"/>
  <c r="L582" i="5"/>
  <c r="L457" i="4"/>
  <c r="L763"/>
  <c r="L963"/>
  <c r="L614" i="3"/>
  <c r="L715"/>
  <c r="L3288" i="7"/>
  <c r="L461" i="5"/>
  <c r="L3352" i="7"/>
  <c r="L3134"/>
  <c r="L2602"/>
  <c r="L2304"/>
  <c r="L2972"/>
  <c r="L2908"/>
  <c r="L484" i="5"/>
  <c r="L2881" i="7"/>
  <c r="L638" i="4"/>
  <c r="L2851" i="7"/>
  <c r="L622" i="4"/>
  <c r="L2224" i="7"/>
  <c r="L2928"/>
  <c r="L2840"/>
  <c r="L1992"/>
  <c r="L538" i="3"/>
  <c r="L52" i="4"/>
  <c r="L122" i="7"/>
  <c r="L2729"/>
  <c r="L460" i="4"/>
  <c r="L67" i="3"/>
  <c r="L2298" i="7"/>
  <c r="L456" i="4"/>
  <c r="L2969" i="7"/>
  <c r="L77" i="4"/>
  <c r="L394" i="5"/>
  <c r="L315" i="4"/>
  <c r="L165" i="1"/>
  <c r="L386" i="5"/>
  <c r="L311" i="4"/>
  <c r="L584" i="3"/>
  <c r="L2898" i="7"/>
  <c r="L355" i="5"/>
  <c r="L2933" i="7"/>
  <c r="L55" i="5"/>
  <c r="L607" i="4"/>
  <c r="L450" i="3"/>
  <c r="L202" i="9"/>
  <c r="L1436" i="7"/>
  <c r="L348"/>
  <c r="L273" i="11"/>
  <c r="L1906" i="7"/>
  <c r="L2264"/>
  <c r="L384" i="11"/>
  <c r="L1828" i="7"/>
  <c r="L2324"/>
  <c r="L2959"/>
  <c r="L2725"/>
  <c r="L2999"/>
  <c r="L1596"/>
  <c r="L2003"/>
  <c r="L2266"/>
  <c r="L2757"/>
  <c r="L3212"/>
  <c r="L1344"/>
  <c r="L2401"/>
  <c r="L3054"/>
  <c r="L2863"/>
  <c r="L2385"/>
  <c r="L230"/>
  <c r="L3263"/>
  <c r="L2046"/>
  <c r="L387" i="4"/>
  <c r="L1908" i="7"/>
  <c r="L383" i="4"/>
  <c r="L556" i="9"/>
  <c r="L242"/>
  <c r="L1044" i="7"/>
  <c r="L340" i="5"/>
  <c r="L2330" i="7"/>
  <c r="L488" i="4"/>
  <c r="L99" i="3"/>
  <c r="L3202" i="7"/>
  <c r="L575" i="5"/>
  <c r="L30" i="4"/>
  <c r="L530" i="3"/>
  <c r="L197" i="1"/>
  <c r="L3224" i="7"/>
  <c r="L425" i="5"/>
  <c r="L212" i="4"/>
  <c r="L192" i="5"/>
  <c r="L176" i="4"/>
  <c r="L41" i="3"/>
  <c r="L503"/>
  <c r="L2278" i="7"/>
  <c r="L399" i="5"/>
  <c r="L678" i="4"/>
  <c r="L2000" i="7"/>
  <c r="L96" i="5"/>
  <c r="L684" i="4"/>
  <c r="L114" i="5"/>
  <c r="L400" i="4"/>
  <c r="L413" i="3"/>
  <c r="L587"/>
  <c r="L3426" i="7"/>
  <c r="L332" i="5"/>
  <c r="L95" i="4"/>
  <c r="L566" i="3"/>
  <c r="L365" i="1"/>
  <c r="L1496" i="7"/>
  <c r="L657" i="5"/>
  <c r="L620" i="4"/>
  <c r="L82" i="5"/>
  <c r="L372" i="4"/>
  <c r="L365" i="3"/>
  <c r="L451"/>
  <c r="L3116" i="7"/>
  <c r="L66" i="5"/>
  <c r="L505" i="4"/>
  <c r="L79"/>
  <c r="L98" i="3"/>
  <c r="L376"/>
  <c r="L773" i="1"/>
  <c r="L97"/>
  <c r="L3415" i="7"/>
  <c r="L228" i="5"/>
  <c r="L657" i="4"/>
  <c r="L478"/>
  <c r="L85" i="3"/>
  <c r="L15"/>
  <c r="L719"/>
  <c r="L2982" i="7"/>
  <c r="L2517"/>
  <c r="L1972"/>
  <c r="L2716"/>
  <c r="L2624"/>
  <c r="L216" i="5"/>
  <c r="L3378" i="7"/>
  <c r="L679" i="4"/>
  <c r="L3350" i="7"/>
  <c r="L562" i="4"/>
  <c r="L1504" i="7"/>
  <c r="L2648"/>
  <c r="L2548"/>
  <c r="L183" i="5"/>
  <c r="L497"/>
  <c r="L450" i="4"/>
  <c r="L568" i="3"/>
  <c r="L3375" i="7"/>
  <c r="L185" i="4"/>
  <c r="L923"/>
  <c r="L95" i="3"/>
  <c r="L577" i="1"/>
  <c r="L2985" i="7"/>
  <c r="L186" i="5"/>
  <c r="L928" i="4"/>
  <c r="L414" i="5"/>
  <c r="L744" i="4"/>
  <c r="L549" i="3"/>
  <c r="L201" i="1"/>
  <c r="L3219" i="7"/>
  <c r="L25" i="4"/>
  <c r="L327"/>
  <c r="L3273" i="7"/>
  <c r="L454" i="5"/>
  <c r="L1807" i="7"/>
  <c r="L670" i="5"/>
  <c r="L126" i="4"/>
  <c r="L102" i="3"/>
  <c r="L429" i="1"/>
  <c r="L3447" i="7"/>
  <c r="L377" i="4"/>
  <c r="L451"/>
  <c r="L143" i="3"/>
  <c r="L701" i="1"/>
  <c r="L3221" i="7"/>
  <c r="L406" i="5"/>
  <c r="L1897" i="7"/>
  <c r="L622" i="5"/>
  <c r="L82" i="4"/>
  <c r="L86" i="3"/>
  <c r="L253" i="1"/>
  <c r="L1472" i="7"/>
  <c r="L474" i="5"/>
  <c r="L84" i="4"/>
  <c r="L651"/>
  <c r="L382" i="3"/>
  <c r="L632"/>
  <c r="L1533" i="7"/>
  <c r="L1780"/>
  <c r="L1211"/>
  <c r="L1939"/>
  <c r="L2375"/>
  <c r="L2279"/>
  <c r="L441" i="5"/>
  <c r="L3129" i="7"/>
  <c r="L299" i="4"/>
  <c r="L3109" i="7"/>
  <c r="L295" i="4"/>
  <c r="L1875" i="7"/>
  <c r="L2299"/>
  <c r="L2203"/>
  <c r="L538" i="5"/>
  <c r="L93"/>
  <c r="L198" i="4"/>
  <c r="L152" i="3"/>
  <c r="L3251" i="7"/>
  <c r="L49" i="4"/>
  <c r="L263"/>
  <c r="L19" i="3"/>
  <c r="L505" i="1"/>
  <c r="L2032" i="7"/>
  <c r="L652" i="5"/>
  <c r="L708" i="4"/>
  <c r="L170" i="5"/>
  <c r="L608" i="4"/>
  <c r="L437" i="3"/>
  <c r="L619"/>
  <c r="L438" i="5"/>
  <c r="L1714" i="7"/>
  <c r="L2578"/>
  <c r="L2847"/>
  <c r="L2806"/>
  <c r="L544" i="5"/>
  <c r="L227"/>
  <c r="L307" i="3"/>
  <c r="L223" i="5"/>
  <c r="L1413" i="7"/>
  <c r="L2518"/>
  <c r="L2809"/>
  <c r="L2945"/>
  <c r="L268" i="4"/>
  <c r="L447" i="5"/>
  <c r="L57" i="3"/>
  <c r="L941" i="1"/>
  <c r="L190" i="5"/>
  <c r="L484" i="4"/>
  <c r="L449" i="3"/>
  <c r="L444"/>
  <c r="L2608" i="7"/>
  <c r="L3246"/>
  <c r="L571" i="5"/>
  <c r="L2418" i="7"/>
  <c r="L687" i="5"/>
  <c r="L6" i="4"/>
  <c r="L694" i="3"/>
  <c r="L496" i="7"/>
  <c r="L584" i="5"/>
  <c r="L288" i="4"/>
  <c r="L325" i="3"/>
  <c r="L2338" i="7"/>
  <c r="L468" i="5"/>
  <c r="L3183" i="7"/>
  <c r="L580" i="5"/>
  <c r="L211" i="4"/>
  <c r="L323" i="3"/>
  <c r="L2335" i="7"/>
  <c r="L254" i="5"/>
  <c r="L712" i="4"/>
  <c r="L525" i="3"/>
  <c r="L512"/>
  <c r="L2265" i="7"/>
  <c r="L1528"/>
  <c r="L372" i="5"/>
  <c r="L3163" i="7"/>
  <c r="L524" i="5"/>
  <c r="L195" i="4"/>
  <c r="L287" i="3"/>
  <c r="L957" i="1"/>
  <c r="L3419" i="7"/>
  <c r="L463" i="5"/>
  <c r="L78" i="4"/>
  <c r="L89" i="3"/>
  <c r="L111"/>
  <c r="L129" i="1"/>
  <c r="L2718" i="7"/>
  <c r="L2690"/>
  <c r="L34" i="5"/>
  <c r="L456"/>
  <c r="L784" i="4"/>
  <c r="L919"/>
  <c r="L154" i="3"/>
  <c r="L600" i="4"/>
  <c r="L3331" i="7"/>
  <c r="L2956"/>
  <c r="L648" i="3"/>
  <c r="L3275" i="7"/>
  <c r="L112" i="1"/>
  <c r="L237" i="3"/>
  <c r="L3169" i="7"/>
  <c r="L643" i="5"/>
  <c r="L307" i="4"/>
  <c r="L108" i="3"/>
  <c r="L2245" i="7"/>
  <c r="L345" i="5"/>
  <c r="L275"/>
  <c r="L184" i="4"/>
  <c r="L22"/>
  <c r="L441" i="3"/>
  <c r="L343"/>
  <c r="L337" i="1"/>
  <c r="L338"/>
  <c r="L1328"/>
  <c r="L1350"/>
  <c r="L376"/>
  <c r="L1081"/>
  <c r="L187"/>
  <c r="L1386"/>
  <c r="L988"/>
  <c r="L1009"/>
  <c r="L1455"/>
  <c r="L256"/>
  <c r="L934"/>
  <c r="L1419"/>
  <c r="L1062"/>
  <c r="L1128" i="10"/>
  <c r="L1106"/>
  <c r="L375" i="3"/>
  <c r="L3087" i="7"/>
  <c r="L426" i="5"/>
  <c r="L293" i="4"/>
  <c r="L290"/>
  <c r="L546"/>
  <c r="L510" i="3"/>
  <c r="L519"/>
  <c r="L2678" i="7"/>
  <c r="L317" i="5"/>
  <c r="L255"/>
  <c r="L136" i="4"/>
  <c r="L854"/>
  <c r="L421" i="3"/>
  <c r="L327"/>
  <c r="L305" i="1"/>
  <c r="L314"/>
  <c r="L1312"/>
  <c r="L1234"/>
  <c r="L356"/>
  <c r="L1061"/>
  <c r="L1519"/>
  <c r="L1334"/>
  <c r="L964"/>
  <c r="L994"/>
  <c r="L1383"/>
  <c r="L236"/>
  <c r="L878"/>
  <c r="L1195"/>
  <c r="L951"/>
  <c r="L616" i="10"/>
  <c r="L713" i="3"/>
  <c r="L2907" i="7"/>
  <c r="L98" i="5"/>
  <c r="L556"/>
  <c r="L872" i="4"/>
  <c r="L426"/>
  <c r="L214" i="3"/>
  <c r="L508"/>
  <c r="L2524" i="7"/>
  <c r="L3407"/>
  <c r="L212" i="5"/>
  <c r="L653" i="4"/>
  <c r="L474"/>
  <c r="L81" i="3"/>
  <c r="L11"/>
  <c r="L711"/>
  <c r="L892" i="1"/>
  <c r="L458"/>
  <c r="L1319"/>
  <c r="L981"/>
  <c r="L699"/>
  <c r="L122"/>
  <c r="L1191"/>
  <c r="L676"/>
  <c r="L1445"/>
  <c r="L955"/>
  <c r="L801"/>
  <c r="L611"/>
  <c r="L1488"/>
  <c r="L583"/>
  <c r="L1076" i="10"/>
  <c r="L583"/>
  <c r="L3237" i="7"/>
  <c r="L164" i="5"/>
  <c r="L679"/>
  <c r="L596" i="4"/>
  <c r="L323"/>
  <c r="L26" i="3"/>
  <c r="L300"/>
  <c r="L1176" i="7"/>
  <c r="L3187"/>
  <c r="L518" i="5"/>
  <c r="L389" i="4"/>
  <c r="L362"/>
  <c r="L618"/>
  <c r="L578" i="3"/>
  <c r="L623"/>
  <c r="L684" i="1"/>
  <c r="L1453"/>
  <c r="L1002"/>
  <c r="L617"/>
  <c r="L522"/>
  <c r="L1404"/>
  <c r="L166"/>
  <c r="L500"/>
  <c r="L1213"/>
  <c r="L263"/>
  <c r="L1513"/>
  <c r="L318"/>
  <c r="L1316"/>
  <c r="L922" i="4"/>
  <c r="L383" i="5"/>
  <c r="L557"/>
  <c r="L1713" i="7"/>
  <c r="L363" i="5"/>
  <c r="L2962" i="7"/>
  <c r="L618" i="3"/>
  <c r="L3215" i="7"/>
  <c r="L433" i="4"/>
  <c r="L731"/>
  <c r="L544" i="3"/>
  <c r="L2024" i="7"/>
  <c r="L645" i="5"/>
  <c r="L583"/>
  <c r="L508" i="4"/>
  <c r="L271"/>
  <c r="L673" i="3"/>
  <c r="L156"/>
  <c r="L953" i="1"/>
  <c r="L682"/>
  <c r="L98"/>
  <c r="L991"/>
  <c r="L636"/>
  <c r="L1413"/>
  <c r="L791"/>
  <c r="L569"/>
  <c r="L502"/>
  <c r="L1376"/>
  <c r="L110"/>
  <c r="L552"/>
  <c r="L1321"/>
  <c r="L519"/>
  <c r="L85" i="10"/>
  <c r="L110"/>
  <c r="L753"/>
  <c r="L691" i="3"/>
  <c r="L3391" i="7"/>
  <c r="L156" i="5"/>
  <c r="L633" i="4"/>
  <c r="L458"/>
  <c r="L69" i="3"/>
  <c r="L718"/>
  <c r="L667"/>
  <c r="L2893" i="7"/>
  <c r="L625" i="5"/>
  <c r="L559"/>
  <c r="L468" i="4"/>
  <c r="L255"/>
  <c r="L657" i="3"/>
  <c r="L140"/>
  <c r="L925" i="1"/>
  <c r="L655"/>
  <c r="L66"/>
  <c r="L871"/>
  <c r="L620"/>
  <c r="L1385"/>
  <c r="L742"/>
  <c r="L497"/>
  <c r="L435"/>
  <c r="L1360"/>
  <c r="L78"/>
  <c r="L528"/>
  <c r="L1289"/>
  <c r="L451"/>
  <c r="L1502"/>
  <c r="L977" i="10"/>
  <c r="L303" i="3"/>
  <c r="L3063" i="7"/>
  <c r="L1352"/>
  <c r="L3332"/>
  <c r="L408" i="4"/>
  <c r="L2308" i="7"/>
  <c r="L2654"/>
  <c r="L3059"/>
  <c r="L3021"/>
  <c r="L254" i="4"/>
  <c r="L226"/>
  <c r="L96" i="1"/>
  <c r="L214" i="4"/>
  <c r="L2228" i="7"/>
  <c r="L2322"/>
  <c r="L3042"/>
  <c r="L161" i="4"/>
  <c r="L347"/>
  <c r="L450" i="5"/>
  <c r="L616" i="3"/>
  <c r="L512" i="5"/>
  <c r="L733" i="4"/>
  <c r="L390" i="3"/>
  <c r="L2831" i="7"/>
  <c r="L717" i="4"/>
  <c r="L3208" i="7"/>
  <c r="L403" i="5"/>
  <c r="L120"/>
  <c r="L623" i="4"/>
  <c r="L716" i="3"/>
  <c r="L64" i="5"/>
  <c r="L619" i="4"/>
  <c r="L164" i="3"/>
  <c r="L3160" i="7"/>
  <c r="L420" i="5"/>
  <c r="L238" i="4"/>
  <c r="L370" i="5"/>
  <c r="L532" i="4"/>
  <c r="L697" i="3"/>
  <c r="L415" i="7"/>
  <c r="L857"/>
  <c r="L424" i="11"/>
  <c r="L2149" i="7"/>
  <c r="L2571"/>
  <c r="L1559"/>
  <c r="L310"/>
  <c r="L1306"/>
  <c r="L1820"/>
  <c r="L2350"/>
  <c r="L1249"/>
  <c r="L2402"/>
  <c r="L1177"/>
  <c r="L2388"/>
  <c r="L1856"/>
  <c r="L3066"/>
  <c r="L2433"/>
  <c r="L3078"/>
  <c r="L2964"/>
  <c r="L3189"/>
  <c r="L660" i="4"/>
  <c r="L1864" i="7"/>
  <c r="L3424"/>
  <c r="L2698"/>
  <c r="L76" i="4"/>
  <c r="L537"/>
  <c r="L555" i="3"/>
  <c r="L533" i="4"/>
  <c r="L34" i="9"/>
  <c r="L3181" i="7"/>
  <c r="L2706"/>
  <c r="L2986"/>
  <c r="L222" i="4"/>
  <c r="L189"/>
  <c r="L669" i="3"/>
  <c r="L2018" i="7"/>
  <c r="L84" i="5"/>
  <c r="L194" i="4"/>
  <c r="L82" i="3"/>
  <c r="L535"/>
  <c r="L3092" i="7"/>
  <c r="L3091"/>
  <c r="L253" i="4"/>
  <c r="L3351" i="7"/>
  <c r="L281" i="4"/>
  <c r="L830"/>
  <c r="L12" i="3"/>
  <c r="L2497" i="7"/>
  <c r="L562" i="5"/>
  <c r="L7" i="4"/>
  <c r="L2370" i="7"/>
  <c r="L3379"/>
  <c r="L557" i="4"/>
  <c r="L309" i="5"/>
  <c r="L561" i="4"/>
  <c r="L422"/>
  <c r="L384" i="3"/>
  <c r="L3188" i="7"/>
  <c r="L376" i="5"/>
  <c r="L342" i="4"/>
  <c r="L114" i="3"/>
  <c r="L607"/>
  <c r="L2112" i="7"/>
  <c r="L3323"/>
  <c r="L493" i="4"/>
  <c r="L249" i="5"/>
  <c r="L509" i="4"/>
  <c r="L150"/>
  <c r="L356" i="3"/>
  <c r="L1999" i="7"/>
  <c r="L405" i="5"/>
  <c r="L520"/>
  <c r="L827" i="4"/>
  <c r="L509" i="3"/>
  <c r="L435"/>
  <c r="L417" i="1"/>
  <c r="L79" i="3"/>
  <c r="L2935" i="7"/>
  <c r="L362" i="5"/>
  <c r="L229" i="4"/>
  <c r="L234"/>
  <c r="L687"/>
  <c r="L442" i="3"/>
  <c r="L688"/>
  <c r="L2665" i="7"/>
  <c r="L316" i="4"/>
  <c r="L1977" i="7"/>
  <c r="L3446"/>
  <c r="L2973"/>
  <c r="L2943"/>
  <c r="L186" i="4"/>
  <c r="L102"/>
  <c r="L985" i="1"/>
  <c r="L98" i="4"/>
  <c r="L1520" i="7"/>
  <c r="L3422"/>
  <c r="L2954"/>
  <c r="L637" i="5"/>
  <c r="L2853" i="7"/>
  <c r="L336" i="4"/>
  <c r="L710" i="3"/>
  <c r="L2722" i="7"/>
  <c r="L443" i="5"/>
  <c r="L563" i="4"/>
  <c r="L446" i="3"/>
  <c r="L113" i="1"/>
  <c r="L2849" i="7"/>
  <c r="L261" i="5"/>
  <c r="L48" i="4"/>
  <c r="L453" i="5"/>
  <c r="L32" i="4"/>
  <c r="L786"/>
  <c r="L552" i="3"/>
  <c r="L3253" i="7"/>
  <c r="L267" i="5"/>
  <c r="L427" i="4"/>
  <c r="L3348" i="7"/>
  <c r="L561" i="5"/>
  <c r="L332" i="4"/>
  <c r="L540" i="5"/>
  <c r="L272" i="4"/>
  <c r="L109" i="3"/>
  <c r="L615"/>
  <c r="L2926" i="7"/>
  <c r="L487" i="5"/>
  <c r="L810" i="4"/>
  <c r="L498" i="3"/>
  <c r="L161" i="1"/>
  <c r="L3292" i="7"/>
  <c r="L489" i="5"/>
  <c r="L284" i="4"/>
  <c r="L452" i="5"/>
  <c r="L248" i="4"/>
  <c r="L93" i="3"/>
  <c r="L583"/>
  <c r="L2709" i="7"/>
  <c r="L428" i="5"/>
  <c r="L341" i="4"/>
  <c r="L718"/>
  <c r="L30" i="3"/>
  <c r="L304"/>
  <c r="L681" i="1"/>
  <c r="L527" i="3"/>
  <c r="L705" i="4"/>
  <c r="L1943" i="7"/>
  <c r="L3047"/>
  <c r="L3442"/>
  <c r="L3414"/>
  <c r="L732" i="4"/>
  <c r="L552"/>
  <c r="L641" i="1"/>
  <c r="L548" i="4"/>
  <c r="L1879" i="7"/>
  <c r="L3007"/>
  <c r="L3418"/>
  <c r="L181" i="5"/>
  <c r="L2822" i="7"/>
  <c r="L801" i="4"/>
  <c r="L410" i="3"/>
  <c r="L2939" i="7"/>
  <c r="L307" i="5"/>
  <c r="L446" i="4"/>
  <c r="L290" i="3"/>
  <c r="L37" i="1"/>
  <c r="L2442" i="7"/>
  <c r="L3395"/>
  <c r="L745" i="4"/>
  <c r="L341" i="5"/>
  <c r="L601" i="4"/>
  <c r="L930"/>
  <c r="L404" i="3"/>
  <c r="L3055" i="7"/>
  <c r="L3154"/>
  <c r="L78"/>
  <c r="L2509"/>
  <c r="L2477"/>
  <c r="L486" i="5"/>
  <c r="L269"/>
  <c r="L389" i="3"/>
  <c r="L265" i="5"/>
  <c r="L377" i="3"/>
  <c r="L496" i="11"/>
  <c r="L2485" i="7"/>
  <c r="L2457"/>
  <c r="L336" i="5"/>
  <c r="L194"/>
  <c r="L179" i="4"/>
  <c r="L651" i="3"/>
  <c r="L365" i="5"/>
  <c r="L617" i="4"/>
  <c r="L515"/>
  <c r="L407" i="3"/>
  <c r="L829" i="1"/>
  <c r="L3289" i="7"/>
  <c r="L634" i="5"/>
  <c r="L2063" i="7"/>
  <c r="L28" i="5"/>
  <c r="L282" i="4"/>
  <c r="L122" i="3"/>
  <c r="L453" i="1"/>
  <c r="L201" i="5"/>
  <c r="L437" i="4"/>
  <c r="L691"/>
  <c r="L2590" i="7"/>
  <c r="L83" i="5"/>
  <c r="L2629" i="7"/>
  <c r="L251" i="5"/>
  <c r="L411" i="4"/>
  <c r="L366" i="3"/>
  <c r="L777" i="1"/>
  <c r="L429" i="5"/>
  <c r="L689" i="4"/>
  <c r="L566"/>
  <c r="L8" i="3"/>
  <c r="L877" i="1"/>
  <c r="L2470" i="7"/>
  <c r="L11" i="5"/>
  <c r="L2325" i="7"/>
  <c r="L207" i="5"/>
  <c r="L831" i="4"/>
  <c r="L326" i="3"/>
  <c r="L525" i="1"/>
  <c r="L3274" i="7"/>
  <c r="L252" i="5"/>
  <c r="L368" i="4"/>
  <c r="L974"/>
  <c r="L550" i="3"/>
  <c r="L567"/>
  <c r="L2575" i="7"/>
  <c r="L3312"/>
  <c r="L485" i="5"/>
  <c r="L439"/>
  <c r="L324" i="4"/>
  <c r="L171"/>
  <c r="L581" i="3"/>
  <c r="L158" i="5"/>
  <c r="L237" i="4"/>
  <c r="L439" i="3"/>
  <c r="L617"/>
  <c r="L181" i="4"/>
  <c r="L411" i="3"/>
  <c r="L242" i="4"/>
  <c r="L142" i="3"/>
  <c r="L662" i="5"/>
  <c r="L402" i="4"/>
  <c r="L662" i="3"/>
  <c r="L412" i="9"/>
  <c r="L3367" i="7"/>
  <c r="L40" i="5"/>
  <c r="L605" i="4"/>
  <c r="L435"/>
  <c r="L45" i="3"/>
  <c r="L698"/>
  <c r="L627"/>
  <c r="L848" i="1"/>
  <c r="L378"/>
  <c r="L1226"/>
  <c r="L913"/>
  <c r="L651"/>
  <c r="L58"/>
  <c r="L863"/>
  <c r="L632"/>
  <c r="L1409"/>
  <c r="L783"/>
  <c r="L713"/>
  <c r="L570"/>
  <c r="L1448"/>
  <c r="L387"/>
  <c r="L872" i="10"/>
  <c r="L607"/>
  <c r="L159"/>
  <c r="L2498" i="7"/>
  <c r="L644" i="5"/>
  <c r="L412"/>
  <c r="L760" i="4"/>
  <c r="L878"/>
  <c r="L134" i="3"/>
  <c r="L412"/>
  <c r="L2499" i="7"/>
  <c r="L3335"/>
  <c r="L678" i="5"/>
  <c r="L565" i="4"/>
  <c r="L418"/>
  <c r="L29" i="3"/>
  <c r="L674"/>
  <c r="L595"/>
  <c r="L824" i="1"/>
  <c r="L355"/>
  <c r="L1203"/>
  <c r="L873"/>
  <c r="L635"/>
  <c r="L1520"/>
  <c r="L823"/>
  <c r="L616"/>
  <c r="L1381"/>
  <c r="L722"/>
  <c r="L677"/>
  <c r="L554"/>
  <c r="L1432"/>
  <c r="L339"/>
  <c r="L795" i="10"/>
  <c r="L1252"/>
  <c r="L2056" i="7"/>
  <c r="L549" i="5"/>
  <c r="L479"/>
  <c r="L388" i="4"/>
  <c r="L203"/>
  <c r="L613" i="3"/>
  <c r="L76"/>
  <c r="L533" i="1"/>
  <c r="L2902" i="7"/>
  <c r="L350" i="5"/>
  <c r="L225" i="4"/>
  <c r="L230"/>
  <c r="L671"/>
  <c r="L438" i="3"/>
  <c r="L672"/>
  <c r="L540" i="1"/>
  <c r="L1317"/>
  <c r="L511"/>
  <c r="L1490"/>
  <c r="L127"/>
  <c r="L1212"/>
  <c r="L967"/>
  <c r="L316"/>
  <c r="L999"/>
  <c r="L1475"/>
  <c r="L1238"/>
  <c r="L55"/>
  <c r="L1076"/>
  <c r="L1514"/>
  <c r="L922" i="10"/>
  <c r="L1000"/>
  <c r="L2300" i="7"/>
  <c r="L329" i="5"/>
  <c r="L259"/>
  <c r="L168" i="4"/>
  <c r="L858"/>
  <c r="L425" i="3"/>
  <c r="L331"/>
  <c r="L317" i="1"/>
  <c r="L2975" i="7"/>
  <c r="L122" i="5"/>
  <c r="L608"/>
  <c r="L920" i="4"/>
  <c r="L519"/>
  <c r="L234" i="3"/>
  <c r="L520"/>
  <c r="L324" i="1"/>
  <c r="L1029"/>
  <c r="L1491"/>
  <c r="L1263"/>
  <c r="L936"/>
  <c r="L910"/>
  <c r="L1347"/>
  <c r="L88"/>
  <c r="L770"/>
  <c r="L466"/>
  <c r="L1443"/>
  <c r="L828"/>
  <c r="L366"/>
  <c r="L597" i="4"/>
  <c r="L2961" i="7"/>
  <c r="L881" i="1"/>
  <c r="L80" i="3"/>
  <c r="L2326" i="7"/>
  <c r="L625" i="1"/>
  <c r="L699" i="4"/>
  <c r="L2801" i="7"/>
  <c r="L539" i="5"/>
  <c r="L243" i="4"/>
  <c r="L40" i="3"/>
  <c r="L3012" i="7"/>
  <c r="L233" i="5"/>
  <c r="L191"/>
  <c r="L72" i="4"/>
  <c r="L710"/>
  <c r="L349" i="3"/>
  <c r="L255"/>
  <c r="L241" i="1"/>
  <c r="L115"/>
  <c r="L1188"/>
  <c r="L795"/>
  <c r="L264"/>
  <c r="L942"/>
  <c r="L1430"/>
  <c r="L1123"/>
  <c r="L908"/>
  <c r="L467"/>
  <c r="L1327"/>
  <c r="L164"/>
  <c r="L822"/>
  <c r="L827"/>
  <c r="L327"/>
  <c r="L435" i="10"/>
  <c r="L902"/>
  <c r="L722" i="3"/>
  <c r="L2819" i="7"/>
  <c r="L334" i="5"/>
  <c r="L201" i="4"/>
  <c r="L210"/>
  <c r="L606"/>
  <c r="L422" i="3"/>
  <c r="L660"/>
  <c r="L2549" i="7"/>
  <c r="L209" i="5"/>
  <c r="L171"/>
  <c r="L36" i="4"/>
  <c r="L686"/>
  <c r="L333" i="3"/>
  <c r="L215"/>
  <c r="L205" i="1"/>
  <c r="L99"/>
  <c r="L1160"/>
  <c r="L602"/>
  <c r="L244"/>
  <c r="L887"/>
  <c r="L1411"/>
  <c r="L1027"/>
  <c r="L880"/>
  <c r="L450"/>
  <c r="L1311"/>
  <c r="L124"/>
  <c r="L798"/>
  <c r="L683"/>
  <c r="L1523"/>
  <c r="L1103" i="10"/>
  <c r="L762"/>
  <c r="L2246" i="7"/>
  <c r="L576" i="5"/>
  <c r="L368"/>
  <c r="L736" i="4"/>
  <c r="L822"/>
  <c r="L110" i="3"/>
  <c r="L396"/>
  <c r="L2183" i="7"/>
  <c r="L3315"/>
  <c r="L646" i="5"/>
  <c r="L545" i="4"/>
  <c r="L398"/>
  <c r="L5" i="3"/>
  <c r="L658"/>
  <c r="L563"/>
  <c r="L800" i="1"/>
  <c r="L235"/>
  <c r="L1159"/>
  <c r="L825"/>
  <c r="L619"/>
  <c r="L1504"/>
  <c r="L671"/>
  <c r="L914" i="4"/>
  <c r="L273" i="5"/>
  <c r="L401" i="3"/>
  <c r="L1240" i="1"/>
  <c r="L1483"/>
  <c r="L1365"/>
  <c r="L633"/>
  <c r="L1412"/>
  <c r="L731" i="10"/>
  <c r="L2909" i="7"/>
  <c r="L563" i="5"/>
  <c r="L259" i="4"/>
  <c r="L144" i="3"/>
  <c r="L3083" i="7"/>
  <c r="L411" i="5"/>
  <c r="L286" i="4"/>
  <c r="L145" i="3"/>
  <c r="L16"/>
  <c r="L608" i="1"/>
  <c r="L986"/>
  <c r="L1375"/>
  <c r="L92"/>
  <c r="L774"/>
  <c r="L555"/>
  <c r="L1447"/>
  <c r="L760"/>
  <c r="L175"/>
  <c r="L1078"/>
  <c r="L933"/>
  <c r="L670"/>
  <c r="L74"/>
  <c r="L879"/>
  <c r="L3133" i="7"/>
  <c r="L916" i="4"/>
  <c r="L117"/>
  <c r="L3077" i="7"/>
  <c r="L844" i="4"/>
  <c r="L366" i="5"/>
  <c r="L564" i="3"/>
  <c r="L281" i="5"/>
  <c r="L120" i="4"/>
  <c r="L405" i="3"/>
  <c r="L663"/>
  <c r="L2869" i="7"/>
  <c r="L94" i="5"/>
  <c r="L536"/>
  <c r="L856" i="4"/>
  <c r="L410"/>
  <c r="L206" i="3"/>
  <c r="L504"/>
  <c r="L300" i="1"/>
  <c r="L962"/>
  <c r="L1463"/>
  <c r="L1214"/>
  <c r="L912"/>
  <c r="L471"/>
  <c r="L1331"/>
  <c r="L68"/>
  <c r="L743"/>
  <c r="L367"/>
  <c r="L1426"/>
  <c r="L812"/>
  <c r="L239"/>
  <c r="L1163"/>
  <c r="L841" i="10"/>
  <c r="L839"/>
  <c r="L783"/>
  <c r="L1379" i="7"/>
  <c r="L257" i="5"/>
  <c r="L219"/>
  <c r="L100" i="4"/>
  <c r="L742"/>
  <c r="L373" i="3"/>
  <c r="L299"/>
  <c r="L261" i="1"/>
  <c r="L2791" i="7"/>
  <c r="L54" i="5"/>
  <c r="L488"/>
  <c r="L824" i="4"/>
  <c r="L943"/>
  <c r="L166" i="3"/>
  <c r="L452"/>
  <c r="L268" i="1"/>
  <c r="L946"/>
  <c r="L1434"/>
  <c r="L1154"/>
  <c r="L888"/>
  <c r="L454"/>
  <c r="L1315"/>
  <c r="L997"/>
  <c r="L711"/>
  <c r="L170"/>
  <c r="L1410"/>
  <c r="L788"/>
  <c r="L206"/>
  <c r="L1122"/>
  <c r="L765" i="10"/>
  <c r="L760"/>
  <c r="L547" i="3"/>
  <c r="L3371" i="7"/>
  <c r="L56" i="5"/>
  <c r="L613" i="4"/>
  <c r="L439"/>
  <c r="L49" i="3"/>
  <c r="L702"/>
  <c r="L635"/>
  <c r="L2785" i="7"/>
  <c r="L593" i="5"/>
  <c r="L535"/>
  <c r="L440" i="4"/>
  <c r="L239"/>
  <c r="L641" i="3"/>
  <c r="L104"/>
  <c r="L889" i="1"/>
  <c r="L639"/>
  <c r="L1524"/>
  <c r="L831"/>
  <c r="L604"/>
  <c r="L1369"/>
  <c r="L654"/>
  <c r="L389"/>
  <c r="L406"/>
  <c r="L1336"/>
  <c r="L1382"/>
  <c r="L512"/>
  <c r="L1233"/>
  <c r="L403"/>
  <c r="L1551"/>
  <c r="L901" i="10"/>
  <c r="L96" i="3"/>
  <c r="L3151" i="7"/>
  <c r="L466" i="5"/>
  <c r="L337" i="4"/>
  <c r="L322"/>
  <c r="L466"/>
  <c r="L546" i="3"/>
  <c r="L559"/>
  <c r="L2955" i="7"/>
  <c r="L373" i="5"/>
  <c r="L319"/>
  <c r="L204" i="4"/>
  <c r="L43"/>
  <c r="L469" i="3"/>
  <c r="L367"/>
  <c r="L437" i="1"/>
  <c r="L414"/>
  <c r="L1344"/>
  <c r="L62"/>
  <c r="L392"/>
  <c r="L1105"/>
  <c r="L415"/>
  <c r="L959"/>
  <c r="L1004"/>
  <c r="L1060"/>
  <c r="L1486"/>
  <c r="L288"/>
  <c r="L950"/>
  <c r="L3256" i="7"/>
  <c r="L409" i="5"/>
  <c r="L17" i="3"/>
  <c r="L507" i="4"/>
  <c r="L361" i="5"/>
  <c r="L630" i="4"/>
  <c r="L233"/>
  <c r="L605" i="1"/>
  <c r="L154" i="5"/>
  <c r="L972" i="4"/>
  <c r="L286" i="3"/>
  <c r="L193" i="1"/>
  <c r="L3051" i="7"/>
  <c r="L398" i="5"/>
  <c r="L265" i="4"/>
  <c r="L270"/>
  <c r="L906"/>
  <c r="L490" i="3"/>
  <c r="L720"/>
  <c r="L580" i="1"/>
  <c r="L1349"/>
  <c r="L630"/>
  <c r="L1318"/>
  <c r="L302"/>
  <c r="L1288"/>
  <c r="L1210"/>
  <c r="L372"/>
  <c r="L1077"/>
  <c r="L1549"/>
  <c r="L1374"/>
  <c r="L87"/>
  <c r="L1124"/>
  <c r="L447"/>
  <c r="L240" i="10"/>
  <c r="L147"/>
  <c r="L126"/>
  <c r="L2658" i="7"/>
  <c r="L573" i="5"/>
  <c r="L515"/>
  <c r="L424" i="4"/>
  <c r="L227"/>
  <c r="L629" i="3"/>
  <c r="L92"/>
  <c r="L557" i="1"/>
  <c r="L3002" i="7"/>
  <c r="L378" i="5"/>
  <c r="L245" i="4"/>
  <c r="L250"/>
  <c r="L735"/>
  <c r="L454" i="3"/>
  <c r="L704"/>
  <c r="L564" i="1"/>
  <c r="L1333"/>
  <c r="L543"/>
  <c r="L1482"/>
  <c r="L266"/>
  <c r="L1236"/>
  <c r="L1075"/>
  <c r="L340"/>
  <c r="L1057"/>
  <c r="L1511"/>
  <c r="L1322"/>
  <c r="L71"/>
  <c r="L1100"/>
  <c r="L195"/>
  <c r="L994" i="10"/>
  <c r="L1072"/>
  <c r="L910" i="7"/>
  <c r="L237" i="5"/>
  <c r="L195"/>
  <c r="L80" i="4"/>
  <c r="L714"/>
  <c r="L353" i="3"/>
  <c r="L267"/>
  <c r="L245" i="1"/>
  <c r="L2630" i="7"/>
  <c r="L26" i="5"/>
  <c r="L444"/>
  <c r="L780" i="4"/>
  <c r="L915"/>
  <c r="L150" i="3"/>
  <c r="L436"/>
  <c r="L248" i="1"/>
  <c r="L891"/>
  <c r="L1415"/>
  <c r="L1038"/>
  <c r="L868"/>
  <c r="L390"/>
  <c r="L1239"/>
  <c r="L965"/>
  <c r="L690"/>
  <c r="L114"/>
  <c r="L1187"/>
  <c r="L772"/>
  <c r="L190"/>
  <c r="L1091"/>
  <c r="L701" i="10"/>
  <c r="L695"/>
  <c r="L177" i="1"/>
  <c r="L3443" i="7"/>
  <c r="L328" i="5"/>
  <c r="L685" i="4"/>
  <c r="L503"/>
  <c r="L101" i="3"/>
  <c r="L35"/>
  <c r="L61" i="1"/>
  <c r="L3073" i="7"/>
  <c r="L673" i="5"/>
  <c r="L619"/>
  <c r="L536" i="4"/>
  <c r="L287"/>
  <c r="L705" i="3"/>
  <c r="L200"/>
  <c r="L989" i="1"/>
  <c r="L703"/>
  <c r="L151"/>
  <c r="L1282"/>
  <c r="L652"/>
  <c r="L1433"/>
  <c r="L919"/>
  <c r="L613"/>
  <c r="L518"/>
  <c r="L1400"/>
  <c r="L155"/>
  <c r="L568"/>
  <c r="L1337"/>
  <c r="L606"/>
  <c r="L65" i="10"/>
  <c r="L1207" i="1"/>
  <c r="L1229" i="10"/>
  <c r="L123"/>
  <c r="L639"/>
  <c r="L891"/>
  <c r="L1049"/>
  <c r="L962"/>
  <c r="L878"/>
  <c r="L900"/>
  <c r="L709"/>
  <c r="L1010"/>
  <c r="L1092"/>
  <c r="L953"/>
  <c r="L619"/>
  <c r="L1198"/>
  <c r="L1293"/>
  <c r="L1019"/>
  <c r="L636"/>
  <c r="L436"/>
  <c r="L454"/>
  <c r="L780"/>
  <c r="L623"/>
  <c r="L746"/>
  <c r="L1012"/>
  <c r="L1098"/>
  <c r="L1209"/>
  <c r="L816"/>
  <c r="L63"/>
  <c r="L1108"/>
  <c r="L989"/>
  <c r="L716"/>
  <c r="L515"/>
  <c r="L598"/>
  <c r="L864"/>
  <c r="L976"/>
  <c r="L750"/>
  <c r="L790"/>
  <c r="L877"/>
  <c r="L941"/>
  <c r="L497"/>
  <c r="L635"/>
  <c r="L130"/>
  <c r="L785"/>
  <c r="L1111"/>
  <c r="L903" i="1"/>
  <c r="L608" i="10"/>
  <c r="L426"/>
  <c r="L854"/>
  <c r="L112"/>
  <c r="L80"/>
  <c r="L1021"/>
  <c r="L590"/>
  <c r="L124"/>
  <c r="L79"/>
  <c r="L722"/>
  <c r="L743"/>
  <c r="L1212"/>
  <c r="L1054"/>
  <c r="L827"/>
  <c r="L927"/>
  <c r="L822"/>
  <c r="L810"/>
  <c r="L836"/>
  <c r="L525"/>
  <c r="L938"/>
  <c r="L1016"/>
  <c r="L813"/>
  <c r="L851"/>
  <c r="L748"/>
  <c r="L584"/>
  <c r="L678"/>
  <c r="L738"/>
  <c r="L759"/>
  <c r="L117"/>
  <c r="L862"/>
  <c r="L884"/>
  <c r="L665"/>
  <c r="L622"/>
  <c r="L812"/>
  <c r="L346"/>
  <c r="L861"/>
  <c r="L1244"/>
  <c r="L645"/>
  <c r="L1061"/>
  <c r="L968"/>
  <c r="L777"/>
  <c r="L675"/>
  <c r="L118"/>
  <c r="L1310" i="1"/>
  <c r="L513" i="10"/>
  <c r="L487"/>
  <c r="L924"/>
  <c r="L856"/>
  <c r="L451"/>
  <c r="L76"/>
  <c r="L1082"/>
  <c r="L1193"/>
  <c r="L772"/>
  <c r="L1230"/>
  <c r="L579"/>
  <c r="L1090"/>
  <c r="L985"/>
  <c r="L131"/>
  <c r="L1199"/>
  <c r="L1205"/>
  <c r="L239"/>
  <c r="L1144"/>
  <c r="L1298"/>
  <c r="L747"/>
  <c r="L1204"/>
  <c r="L848"/>
  <c r="L113"/>
  <c r="L1060"/>
  <c r="L463"/>
  <c r="L1045"/>
  <c r="L1246"/>
  <c r="L932"/>
  <c r="L1130"/>
  <c r="L647"/>
  <c r="L520"/>
  <c r="L707"/>
  <c r="L656"/>
  <c r="L889"/>
  <c r="L887"/>
  <c r="L892"/>
  <c r="L1041"/>
  <c r="L874"/>
  <c r="L116"/>
  <c r="L469"/>
  <c r="L1006"/>
  <c r="L863"/>
  <c r="L1166" i="1"/>
  <c r="L766" i="10"/>
  <c r="L834"/>
  <c r="L736"/>
  <c r="L136"/>
  <c r="L870"/>
  <c r="L876"/>
  <c r="L680"/>
  <c r="L597"/>
  <c r="L1264"/>
  <c r="L1089"/>
  <c r="L865"/>
  <c r="L1195"/>
  <c r="L1196"/>
  <c r="L488"/>
  <c r="L867"/>
  <c r="L512"/>
  <c r="L1197"/>
  <c r="L98"/>
  <c r="L705"/>
  <c r="L592"/>
  <c r="L654"/>
  <c r="L347"/>
  <c r="L684"/>
  <c r="L1240"/>
  <c r="L724"/>
  <c r="L1260"/>
  <c r="L1105"/>
  <c r="L897"/>
  <c r="L1227"/>
  <c r="L1245"/>
  <c r="L474"/>
  <c r="L445"/>
  <c r="L708"/>
  <c r="L652"/>
  <c r="L456"/>
  <c r="L510"/>
  <c r="L666"/>
  <c r="L692"/>
  <c r="L152"/>
  <c r="L786"/>
  <c r="L820"/>
  <c r="L481"/>
  <c r="L1218"/>
  <c r="L740"/>
  <c r="L92"/>
  <c r="L582"/>
  <c r="L726"/>
  <c r="L274" i="4"/>
  <c r="L2434" i="7"/>
  <c r="L783" i="4"/>
  <c r="L290" i="1"/>
  <c r="L1007"/>
  <c r="L948"/>
  <c r="L1367"/>
  <c r="L862"/>
  <c r="L718"/>
  <c r="L242" i="3"/>
  <c r="L182" i="5"/>
  <c r="L35" i="4"/>
  <c r="L302" i="3"/>
  <c r="L1532" i="7"/>
  <c r="L564" i="5"/>
  <c r="L296" i="4"/>
  <c r="L942"/>
  <c r="L71" i="3"/>
  <c r="L673" i="1"/>
  <c r="L1373"/>
  <c r="L706"/>
  <c r="L1469"/>
  <c r="L326"/>
  <c r="L1324"/>
  <c r="L1338"/>
  <c r="L388"/>
  <c r="L1101"/>
  <c r="L319"/>
  <c r="L943"/>
  <c r="L103"/>
  <c r="L1164"/>
  <c r="L626"/>
  <c r="L111" i="4"/>
  <c r="L498" i="5"/>
  <c r="L3327" i="7"/>
  <c r="L537" i="1"/>
  <c r="L478" i="5"/>
  <c r="L3017" i="7"/>
  <c r="L306" i="3"/>
  <c r="L3410" i="7"/>
  <c r="L113" i="4"/>
  <c r="L926"/>
  <c r="L440" i="3"/>
  <c r="L3220" i="7"/>
  <c r="L545" i="5"/>
  <c r="L475"/>
  <c r="L376" i="4"/>
  <c r="L199"/>
  <c r="L609" i="3"/>
  <c r="L72"/>
  <c r="L797" i="1"/>
  <c r="L607"/>
  <c r="L1484"/>
  <c r="L575"/>
  <c r="L560"/>
  <c r="L1329"/>
  <c r="L535"/>
  <c r="L1378"/>
  <c r="L298"/>
  <c r="L1276"/>
  <c r="L1162"/>
  <c r="L464"/>
  <c r="L1169"/>
  <c r="L207"/>
  <c r="L1219"/>
  <c r="L761" i="10"/>
  <c r="L156"/>
  <c r="L664" i="3"/>
  <c r="L3287" i="7"/>
  <c r="L630" i="5"/>
  <c r="L525" i="4"/>
  <c r="L151"/>
  <c r="L782"/>
  <c r="L646" i="3"/>
  <c r="L539"/>
  <c r="L1376" i="7"/>
  <c r="L513" i="5"/>
  <c r="L455"/>
  <c r="L340" i="4"/>
  <c r="L183"/>
  <c r="L593" i="3"/>
  <c r="L52"/>
  <c r="L765" i="1"/>
  <c r="L582"/>
  <c r="L1468"/>
  <c r="L470"/>
  <c r="L536"/>
  <c r="L1313"/>
  <c r="L503"/>
  <c r="L1510"/>
  <c r="L262"/>
  <c r="L1232"/>
  <c r="L1066"/>
  <c r="L436"/>
  <c r="L1149"/>
  <c r="L787"/>
  <c r="L1119"/>
  <c r="L693" i="10"/>
  <c r="L650" i="3"/>
  <c r="L2734" i="7"/>
  <c r="L306" i="5"/>
  <c r="L177" i="4"/>
  <c r="L190"/>
  <c r="L510"/>
  <c r="L402" i="3"/>
  <c r="L644"/>
  <c r="L2441" i="7"/>
  <c r="L189" i="5"/>
  <c r="L143"/>
  <c r="L961" i="4"/>
  <c r="L670"/>
  <c r="L317" i="3"/>
  <c r="L167"/>
  <c r="L189" i="1"/>
  <c r="L83"/>
  <c r="L1120"/>
  <c r="L407"/>
  <c r="L208"/>
  <c r="L870"/>
  <c r="L1134"/>
  <c r="L779"/>
  <c r="L864"/>
  <c r="L386"/>
  <c r="L1235"/>
  <c r="L104"/>
  <c r="L782"/>
  <c r="L571"/>
  <c r="L1466"/>
  <c r="L496" i="10"/>
  <c r="L633" i="3"/>
  <c r="L2821" i="7"/>
  <c r="L58" i="5"/>
  <c r="L496"/>
  <c r="L832" i="4"/>
  <c r="L962"/>
  <c r="L178" i="3"/>
  <c r="L468"/>
  <c r="L2220" i="7"/>
  <c r="L3387"/>
  <c r="L136" i="5"/>
  <c r="L629" i="4"/>
  <c r="L454"/>
  <c r="L65" i="3"/>
  <c r="L714"/>
  <c r="L659"/>
  <c r="L872" i="1"/>
  <c r="L394"/>
  <c r="L1246"/>
  <c r="L949"/>
  <c r="L678"/>
  <c r="L90"/>
  <c r="L983"/>
  <c r="L648"/>
  <c r="L1425"/>
  <c r="L911"/>
  <c r="L769"/>
  <c r="L586"/>
  <c r="L1472"/>
  <c r="L3060" i="7"/>
  <c r="L132" i="4"/>
  <c r="L379" i="5"/>
  <c r="L2963" i="7"/>
  <c r="L88" i="4"/>
  <c r="L661" i="5"/>
  <c r="L148" i="3"/>
  <c r="L193" i="5"/>
  <c r="L973" i="4"/>
  <c r="L321" i="3"/>
  <c r="L475"/>
  <c r="L2210" i="7"/>
  <c r="L560" i="5"/>
  <c r="L360"/>
  <c r="L724" i="4"/>
  <c r="L818"/>
  <c r="L106" i="3"/>
  <c r="L388"/>
  <c r="L196" i="1"/>
  <c r="L854"/>
  <c r="L979"/>
  <c r="L650"/>
  <c r="L820"/>
  <c r="L247"/>
  <c r="L1179"/>
  <c r="L909"/>
  <c r="L647"/>
  <c r="L39"/>
  <c r="L851"/>
  <c r="L708"/>
  <c r="L150"/>
  <c r="L1039"/>
  <c r="L425" i="10"/>
  <c r="L990"/>
  <c r="L831"/>
  <c r="L717" i="1"/>
  <c r="L169" i="5"/>
  <c r="L115"/>
  <c r="L925" i="4"/>
  <c r="L631"/>
  <c r="L305" i="3"/>
  <c r="L155"/>
  <c r="L173" i="1"/>
  <c r="L1997" i="7"/>
  <c r="L460" i="5"/>
  <c r="L276"/>
  <c r="L700" i="4"/>
  <c r="L659"/>
  <c r="L90" i="3"/>
  <c r="L368"/>
  <c r="L176" i="1"/>
  <c r="L834"/>
  <c r="L867"/>
  <c r="L515"/>
  <c r="L796"/>
  <c r="L222"/>
  <c r="L1155"/>
  <c r="L869"/>
  <c r="L631"/>
  <c r="L1516"/>
  <c r="L815"/>
  <c r="L688"/>
  <c r="L1457"/>
  <c r="L1017"/>
  <c r="L537" i="10"/>
  <c r="L914"/>
  <c r="L600" i="3"/>
  <c r="L3267" i="7"/>
  <c r="L610" i="5"/>
  <c r="L485" i="4"/>
  <c r="L823"/>
  <c r="L523"/>
  <c r="L630" i="3"/>
  <c r="L523"/>
  <c r="L3368" i="7"/>
  <c r="L481" i="5"/>
  <c r="L431"/>
  <c r="L320" i="4"/>
  <c r="L135"/>
  <c r="L569" i="3"/>
  <c r="L36"/>
  <c r="L709" i="1"/>
  <c r="L566"/>
  <c r="L1444"/>
  <c r="L379"/>
  <c r="L520"/>
  <c r="L1245"/>
  <c r="L419"/>
  <c r="L1454"/>
  <c r="L123"/>
  <c r="L1208"/>
  <c r="L935"/>
  <c r="L408"/>
  <c r="L1121"/>
  <c r="L610"/>
  <c r="L1058"/>
  <c r="L605" i="10"/>
  <c r="L159" i="3"/>
  <c r="L3013" i="7"/>
  <c r="L382" i="5"/>
  <c r="L249" i="4"/>
  <c r="L258"/>
  <c r="L751"/>
  <c r="L466" i="3"/>
  <c r="L708"/>
  <c r="L1563" i="7"/>
  <c r="L253" i="5"/>
  <c r="L211"/>
  <c r="L96" i="4"/>
  <c r="L738"/>
  <c r="L369" i="3"/>
  <c r="L291"/>
  <c r="L257" i="1"/>
  <c r="L254"/>
  <c r="L1220"/>
  <c r="L1005"/>
  <c r="L296"/>
  <c r="L958"/>
  <c r="L1446"/>
  <c r="L1206"/>
  <c r="L924"/>
  <c r="L906"/>
  <c r="L1343"/>
  <c r="L184"/>
  <c r="L842"/>
  <c r="L875"/>
  <c r="L531"/>
  <c r="L1192" i="10"/>
  <c r="L700"/>
  <c r="L384"/>
  <c r="L982"/>
  <c r="L825"/>
  <c r="L823"/>
  <c r="L751"/>
  <c r="L1191"/>
  <c r="L798"/>
  <c r="L898"/>
  <c r="L1239"/>
  <c r="L934"/>
  <c r="L720"/>
  <c r="L527"/>
  <c r="L78"/>
  <c r="L1094"/>
  <c r="L539"/>
  <c r="L517"/>
  <c r="L1022"/>
  <c r="L895"/>
  <c r="L717"/>
  <c r="L712"/>
  <c r="L1234"/>
  <c r="L1202"/>
  <c r="L961"/>
  <c r="L1023"/>
  <c r="L1100"/>
  <c r="L348"/>
  <c r="L950"/>
  <c r="L752"/>
  <c r="L633"/>
  <c r="L471"/>
  <c r="L1066"/>
  <c r="L155"/>
  <c r="L1255"/>
  <c r="L500"/>
  <c r="L1238"/>
  <c r="L238"/>
  <c r="L948"/>
  <c r="L694"/>
  <c r="L768"/>
  <c r="L540"/>
  <c r="L946"/>
  <c r="L499"/>
  <c r="L1109"/>
  <c r="L846"/>
  <c r="L1141"/>
  <c r="L349"/>
  <c r="L157"/>
  <c r="L966"/>
  <c r="L784"/>
  <c r="L1228"/>
  <c r="L490"/>
  <c r="L965"/>
  <c r="L1107"/>
  <c r="L642"/>
  <c r="L570"/>
  <c r="L526"/>
  <c r="L749"/>
  <c r="L744"/>
  <c r="L111"/>
  <c r="L1243"/>
  <c r="L734"/>
  <c r="L758"/>
  <c r="L571"/>
  <c r="L858"/>
  <c r="L1014"/>
  <c r="L86"/>
  <c r="L677"/>
  <c r="L648"/>
  <c r="L1146"/>
  <c r="L664"/>
  <c r="L662"/>
  <c r="L618"/>
  <c r="L737"/>
  <c r="L782"/>
  <c r="L866"/>
  <c r="L1015"/>
  <c r="L703"/>
  <c r="L944"/>
  <c r="L1018"/>
  <c r="L1149"/>
  <c r="L1033"/>
  <c r="L757"/>
  <c r="L1139"/>
  <c r="L1165"/>
  <c r="L1005"/>
  <c r="L521"/>
  <c r="L255" i="1"/>
  <c r="L1004" i="10"/>
  <c r="L509"/>
  <c r="L773"/>
  <c r="L754"/>
  <c r="L775"/>
  <c r="L237"/>
  <c r="L945"/>
  <c r="L1007"/>
  <c r="L1064"/>
  <c r="L134"/>
  <c r="L1138"/>
  <c r="L667"/>
  <c r="L714"/>
  <c r="L978"/>
  <c r="L1056"/>
  <c r="L881"/>
  <c r="L494"/>
  <c r="L1242"/>
  <c r="L1129"/>
  <c r="L646"/>
  <c r="L643"/>
  <c r="L1136"/>
  <c r="L558"/>
  <c r="L894"/>
  <c r="L984"/>
  <c r="L741"/>
  <c r="L158"/>
  <c r="L1154"/>
  <c r="L935"/>
  <c r="L566"/>
  <c r="L64"/>
  <c r="L1249"/>
  <c r="L1207"/>
  <c r="L1017"/>
  <c r="L821"/>
  <c r="L1140"/>
  <c r="L710"/>
  <c r="L1251"/>
  <c r="L787"/>
  <c r="L1086"/>
  <c r="L450"/>
  <c r="L1104"/>
  <c r="L1481" i="1"/>
  <c r="L596" i="10"/>
  <c r="L1278"/>
  <c r="L1077"/>
  <c r="L1262"/>
  <c r="L1055"/>
  <c r="L1174"/>
  <c r="L732"/>
  <c r="L563"/>
  <c r="L638"/>
  <c r="L859"/>
  <c r="L959"/>
  <c r="L886"/>
  <c r="L1200"/>
  <c r="L779"/>
  <c r="L1236"/>
  <c r="L980"/>
  <c r="L1011"/>
  <c r="L1101"/>
  <c r="L351"/>
  <c r="L1142"/>
  <c r="L1241"/>
  <c r="L883"/>
  <c r="L1123"/>
  <c r="L715"/>
  <c r="L928"/>
  <c r="L771"/>
  <c r="L875"/>
  <c r="L1029"/>
  <c r="L930"/>
  <c r="L1062"/>
  <c r="L1161"/>
  <c r="L498"/>
  <c r="L1170"/>
  <c r="L273" i="4"/>
  <c r="L459" i="3"/>
  <c r="L116" i="4"/>
  <c r="L289" i="1"/>
  <c r="L320"/>
  <c r="L588"/>
  <c r="L646"/>
  <c r="L530"/>
  <c r="L282"/>
  <c r="L1172" i="10"/>
  <c r="L629" i="5"/>
  <c r="L480" i="4"/>
  <c r="L661" i="3"/>
  <c r="L407" i="7"/>
  <c r="L418" i="5"/>
  <c r="L737" i="4"/>
  <c r="L119"/>
  <c r="L506" i="3"/>
  <c r="L89" i="1"/>
  <c r="L542"/>
  <c r="L1190"/>
  <c r="L923"/>
  <c r="L844"/>
  <c r="L374"/>
  <c r="L1222"/>
  <c r="L945"/>
  <c r="L674"/>
  <c r="L82"/>
  <c r="L890"/>
  <c r="L744"/>
  <c r="L171"/>
  <c r="L1074"/>
  <c r="L380" i="5"/>
  <c r="L122" i="4"/>
  <c r="L301" i="1"/>
  <c r="L55" i="3"/>
  <c r="L74" i="4"/>
  <c r="L145" i="1"/>
  <c r="L279" i="4"/>
  <c r="L813" i="1"/>
  <c r="L239" i="5"/>
  <c r="L798" i="4"/>
  <c r="L315" i="3"/>
  <c r="L1480" i="7"/>
  <c r="L129" i="5"/>
  <c r="L63"/>
  <c r="L857" i="4"/>
  <c r="L611"/>
  <c r="L269" i="3"/>
  <c r="L135"/>
  <c r="L149" i="1"/>
  <c r="L38"/>
  <c r="L1068"/>
  <c r="L1509"/>
  <c r="L172"/>
  <c r="L830"/>
  <c r="L847"/>
  <c r="L507"/>
  <c r="L816"/>
  <c r="L243"/>
  <c r="L1167"/>
  <c r="L60"/>
  <c r="L738"/>
  <c r="L335"/>
  <c r="L1422"/>
  <c r="L1145" i="10"/>
  <c r="L969"/>
  <c r="L426" i="3"/>
  <c r="L3334" i="7"/>
  <c r="L226" i="5"/>
  <c r="L89" i="4"/>
  <c r="L94"/>
  <c r="L487"/>
  <c r="L334" i="3"/>
  <c r="L596"/>
  <c r="L2145" i="7"/>
  <c r="L97" i="5"/>
  <c r="L35"/>
  <c r="L825" i="4"/>
  <c r="L579"/>
  <c r="L229" i="3"/>
  <c r="L103"/>
  <c r="L121" i="1"/>
  <c r="L996"/>
  <c r="L1036"/>
  <c r="L1473"/>
  <c r="L152"/>
  <c r="L814"/>
  <c r="L751"/>
  <c r="L203"/>
  <c r="L792"/>
  <c r="L218"/>
  <c r="L1150"/>
  <c r="L993"/>
  <c r="L707"/>
  <c r="L162"/>
  <c r="L1287"/>
  <c r="L1069" i="10"/>
  <c r="L833"/>
  <c r="L3309" i="7"/>
  <c r="L224" i="5"/>
  <c r="L52"/>
  <c r="L616" i="4"/>
  <c r="L339"/>
  <c r="L42" i="3"/>
  <c r="L316"/>
  <c r="L1802" i="7"/>
  <c r="L3211"/>
  <c r="L546" i="5"/>
  <c r="L425" i="4"/>
  <c r="L587"/>
  <c r="L726"/>
  <c r="L594" i="3"/>
  <c r="L655"/>
  <c r="L704" i="1"/>
  <c r="L146"/>
  <c r="L1035"/>
  <c r="L649"/>
  <c r="L538"/>
  <c r="L1420"/>
  <c r="L295"/>
  <c r="L516"/>
  <c r="L1237"/>
  <c r="L411"/>
  <c r="L373"/>
  <c r="L402"/>
  <c r="L1332"/>
  <c r="L1370"/>
  <c r="L1114" i="10"/>
  <c r="L1225"/>
  <c r="L1760" i="7"/>
  <c r="L521" i="5"/>
  <c r="L459"/>
  <c r="L344" i="4"/>
  <c r="L187"/>
  <c r="L597" i="3"/>
  <c r="L56"/>
  <c r="L517" i="1"/>
  <c r="L2794" i="7"/>
  <c r="L330" i="5"/>
  <c r="L193" i="4"/>
  <c r="L206"/>
  <c r="L554"/>
  <c r="L414" i="3"/>
  <c r="L656"/>
  <c r="L524" i="1"/>
  <c r="L1281"/>
  <c r="L438"/>
  <c r="L1485"/>
  <c r="L111"/>
  <c r="L1180"/>
  <c r="L702"/>
  <c r="L292"/>
  <c r="L954"/>
  <c r="L1442"/>
  <c r="L1178"/>
  <c r="L1000"/>
  <c r="L1056"/>
  <c r="L650" i="4"/>
  <c r="L565" i="5"/>
  <c r="L2061" i="7"/>
  <c r="L81" i="1"/>
  <c r="L537" i="5"/>
  <c r="L2189" i="7"/>
  <c r="L665" i="3"/>
  <c r="L3110" i="7"/>
  <c r="L672" i="5"/>
  <c r="L675" i="4"/>
  <c r="L268" i="3"/>
  <c r="L2841" i="7"/>
  <c r="L437" i="5"/>
  <c r="L391"/>
  <c r="L276" i="4"/>
  <c r="L103"/>
  <c r="L537" i="3"/>
  <c r="L443"/>
  <c r="L629" i="1"/>
  <c r="L526"/>
  <c r="L1408"/>
  <c r="L174"/>
  <c r="L472"/>
  <c r="L1201"/>
  <c r="L238"/>
  <c r="L1330"/>
  <c r="L91"/>
  <c r="L1136"/>
  <c r="L499"/>
  <c r="L368"/>
  <c r="L1069"/>
  <c r="L1542"/>
  <c r="L1362"/>
  <c r="L357" i="10"/>
  <c r="L1068"/>
  <c r="L336" i="3"/>
  <c r="L3195" i="7"/>
  <c r="L522" i="5"/>
  <c r="L397" i="4"/>
  <c r="L366"/>
  <c r="L634"/>
  <c r="L582" i="3"/>
  <c r="L631"/>
  <c r="L3156" i="7"/>
  <c r="L417" i="5"/>
  <c r="L367"/>
  <c r="L256" i="4"/>
  <c r="L87"/>
  <c r="L517" i="3"/>
  <c r="L419"/>
  <c r="L585" i="1"/>
  <c r="L510"/>
  <c r="L1384"/>
  <c r="L126"/>
  <c r="L452"/>
  <c r="L1161"/>
  <c r="L191"/>
  <c r="L1170"/>
  <c r="L75"/>
  <c r="L1104"/>
  <c r="L242"/>
  <c r="L336"/>
  <c r="L1037"/>
  <c r="L1503"/>
  <c r="L1314"/>
  <c r="L81" i="10"/>
  <c r="L338" i="3"/>
  <c r="L3258" i="7"/>
  <c r="L206" i="5"/>
  <c r="L69" i="4"/>
  <c r="L70"/>
  <c r="L959"/>
  <c r="L318" i="3"/>
  <c r="L580"/>
  <c r="L1912" i="7"/>
  <c r="L57" i="5"/>
  <c r="L676"/>
  <c r="L765" i="4"/>
  <c r="L555"/>
  <c r="L161" i="3"/>
  <c r="L87"/>
  <c r="L105" i="1"/>
  <c r="L980"/>
  <c r="L1001"/>
  <c r="L1399"/>
  <c r="L116"/>
  <c r="L790"/>
  <c r="L587"/>
  <c r="L1487"/>
  <c r="L776"/>
  <c r="L194"/>
  <c r="L1102"/>
  <c r="L961"/>
  <c r="L686"/>
  <c r="L106"/>
  <c r="L1135"/>
  <c r="L947" i="10"/>
  <c r="L685"/>
  <c r="L2029" i="7"/>
  <c r="L492" i="5"/>
  <c r="L280"/>
  <c r="L704" i="4"/>
  <c r="L762"/>
  <c r="L94" i="3"/>
  <c r="L372"/>
  <c r="L1388" i="7"/>
  <c r="L3283"/>
  <c r="L626" i="5"/>
  <c r="L517" i="4"/>
  <c r="L147"/>
  <c r="L743"/>
  <c r="L642" i="3"/>
  <c r="L467"/>
  <c r="L784" i="1"/>
  <c r="L202"/>
  <c r="L1118"/>
  <c r="L785"/>
  <c r="L603"/>
  <c r="L1480"/>
  <c r="L567"/>
  <c r="L572"/>
  <c r="L1341"/>
  <c r="L614"/>
  <c r="L589"/>
  <c r="L514"/>
  <c r="L1396"/>
  <c r="L147"/>
  <c r="L631" i="10"/>
  <c r="L133"/>
  <c r="L1282"/>
  <c r="L1217"/>
  <c r="L603"/>
  <c r="L745"/>
  <c r="L1253"/>
  <c r="L769"/>
  <c r="L1175"/>
  <c r="L547"/>
  <c r="L882"/>
  <c r="L125"/>
  <c r="L896"/>
  <c r="L958"/>
  <c r="L814"/>
  <c r="L957"/>
  <c r="L541"/>
  <c r="L811"/>
  <c r="L465"/>
  <c r="L143"/>
  <c r="L1277"/>
  <c r="L625"/>
  <c r="L1025"/>
  <c r="L568"/>
  <c r="L964"/>
  <c r="L885"/>
  <c r="L145"/>
  <c r="L847"/>
  <c r="L153"/>
  <c r="L996"/>
  <c r="L1044"/>
  <c r="L529"/>
  <c r="L559"/>
  <c r="L1248"/>
  <c r="L679"/>
  <c r="L988"/>
  <c r="L1091"/>
  <c r="L580"/>
  <c r="L1162"/>
  <c r="L1257"/>
  <c r="L987"/>
  <c r="L68"/>
  <c r="L1127"/>
  <c r="L1254"/>
  <c r="L338"/>
  <c r="L1366" i="1"/>
  <c r="L915" i="10"/>
  <c r="L992"/>
  <c r="L1050"/>
  <c r="L241"/>
  <c r="L1028"/>
  <c r="L449"/>
  <c r="L1224"/>
  <c r="L691"/>
  <c r="L1216"/>
  <c r="L956"/>
  <c r="L1003"/>
  <c r="L429"/>
  <c r="L1296"/>
  <c r="L673"/>
  <c r="L1097"/>
  <c r="L1211"/>
  <c r="L144"/>
  <c r="L1206"/>
  <c r="L949"/>
  <c r="L1235"/>
  <c r="L755"/>
  <c r="L879"/>
  <c r="L1233"/>
  <c r="L581"/>
  <c r="L672"/>
  <c r="L1039"/>
  <c r="L1067"/>
  <c r="L1034"/>
  <c r="L1288"/>
  <c r="L952"/>
  <c r="L115"/>
  <c r="L742"/>
  <c r="L1237"/>
  <c r="L479"/>
  <c r="L1276"/>
  <c r="L352"/>
  <c r="L796"/>
  <c r="L676"/>
  <c r="L778"/>
  <c r="L995"/>
  <c r="L1085"/>
  <c r="L87"/>
  <c r="L1163"/>
  <c r="L913"/>
  <c r="L491"/>
  <c r="L723"/>
  <c r="L1075"/>
  <c r="L682"/>
  <c r="L650"/>
  <c r="L1116"/>
  <c r="L869"/>
  <c r="L69"/>
  <c r="L704"/>
  <c r="L993"/>
  <c r="L637"/>
  <c r="L1137"/>
  <c r="L1295"/>
  <c r="L890"/>
  <c r="L528"/>
  <c r="L674"/>
  <c r="L154"/>
  <c r="L829"/>
  <c r="L1031"/>
  <c r="L562"/>
  <c r="L146"/>
  <c r="L939"/>
  <c r="L569"/>
  <c r="L826"/>
  <c r="L942"/>
  <c r="L1201"/>
  <c r="L1009"/>
  <c r="L681"/>
  <c r="L615"/>
  <c r="L458"/>
  <c r="L933"/>
  <c r="L683"/>
  <c r="L1027"/>
  <c r="L1213"/>
  <c r="L150"/>
  <c r="L845"/>
  <c r="L1112"/>
  <c r="L1171"/>
  <c r="L1153"/>
  <c r="L519"/>
  <c r="L149"/>
  <c r="L1438" i="1"/>
  <c r="L1042" i="10"/>
  <c r="L1124"/>
  <c r="L135"/>
  <c r="L350"/>
  <c r="L1194"/>
  <c r="L967"/>
  <c r="L649"/>
  <c r="L632"/>
  <c r="L1102"/>
  <c r="L781"/>
  <c r="L776"/>
  <c r="L651"/>
  <c r="L960"/>
  <c r="L686"/>
  <c r="L711"/>
  <c r="L560"/>
  <c r="L873"/>
  <c r="L871"/>
  <c r="L860"/>
  <c r="L997"/>
  <c r="L1058"/>
  <c r="L423"/>
  <c r="L1071"/>
  <c r="L610"/>
  <c r="L472"/>
  <c r="L624"/>
  <c r="L797"/>
  <c r="L792"/>
  <c r="L719"/>
  <c r="L929"/>
  <c r="L991"/>
  <c r="L1024"/>
  <c r="L767"/>
  <c r="L1008"/>
  <c r="L489"/>
  <c r="L427"/>
  <c r="L1152"/>
  <c r="L148"/>
  <c r="L835"/>
  <c r="L1132"/>
  <c r="L1147"/>
  <c r="L1150"/>
  <c r="L809"/>
  <c r="L550"/>
  <c r="L925"/>
  <c r="L1151"/>
  <c r="L1164"/>
  <c r="L1221"/>
  <c r="L588"/>
  <c r="L998"/>
  <c r="L591"/>
  <c r="L671"/>
  <c r="L1220"/>
  <c r="L940"/>
  <c r="L593"/>
  <c r="L999"/>
  <c r="L536"/>
  <c r="L402" i="5"/>
  <c r="L494" i="3"/>
  <c r="L235" i="5"/>
  <c r="L311" i="3"/>
  <c r="L1079" i="1"/>
  <c r="L1247"/>
  <c r="L922"/>
  <c r="L200"/>
  <c r="L987"/>
  <c r="L1256" i="10"/>
  <c r="L3186" i="7"/>
  <c r="L45" i="4"/>
  <c r="L799"/>
  <c r="L560" i="3"/>
  <c r="L29" i="5"/>
  <c r="L289" i="4"/>
  <c r="L539"/>
  <c r="L553" i="3"/>
  <c r="L511"/>
  <c r="L956" i="1"/>
  <c r="L1424"/>
  <c r="L303"/>
  <c r="L504"/>
  <c r="L1221"/>
  <c r="L315"/>
  <c r="L1394"/>
  <c r="L107"/>
  <c r="L1168"/>
  <c r="L658"/>
  <c r="L384"/>
  <c r="L1093"/>
  <c r="L259"/>
  <c r="L3071" i="7"/>
  <c r="L314" i="5"/>
  <c r="L621" i="3"/>
  <c r="L766" i="4"/>
  <c r="L250" i="5"/>
  <c r="L605" i="3"/>
  <c r="L833" i="4"/>
  <c r="L937" i="1"/>
  <c r="L246" i="5"/>
  <c r="L114" i="4"/>
  <c r="L350" i="3"/>
  <c r="L293" i="1"/>
  <c r="L3167" i="7"/>
  <c r="L482" i="5"/>
  <c r="L369" i="4"/>
  <c r="L334"/>
  <c r="L534"/>
  <c r="L558" i="3"/>
  <c r="L591"/>
  <c r="L656" i="1"/>
  <c r="L1437"/>
  <c r="L939"/>
  <c r="L573"/>
  <c r="L506"/>
  <c r="L1380"/>
  <c r="L118"/>
  <c r="L468"/>
  <c r="L1189"/>
  <c r="L223"/>
  <c r="L1518"/>
  <c r="L294"/>
  <c r="L1268"/>
  <c r="L1099"/>
  <c r="L979" i="10"/>
  <c r="L1065"/>
  <c r="L1002"/>
  <c r="L3089" i="7"/>
  <c r="L681" i="5"/>
  <c r="L623"/>
  <c r="L540" i="4"/>
  <c r="L291"/>
  <c r="L709" i="3"/>
  <c r="L208"/>
  <c r="L1389" i="7"/>
  <c r="L3139"/>
  <c r="L462" i="5"/>
  <c r="L329" i="4"/>
  <c r="L318"/>
  <c r="L459"/>
  <c r="L542" i="3"/>
  <c r="L551"/>
  <c r="L640" i="1"/>
  <c r="L1417"/>
  <c r="L799"/>
  <c r="L513"/>
  <c r="L439"/>
  <c r="L1364"/>
  <c r="L86"/>
  <c r="L448"/>
  <c r="L1157"/>
  <c r="L183"/>
  <c r="L1158"/>
  <c r="L258"/>
  <c r="L1224"/>
  <c r="L1031"/>
  <c r="L843" i="10"/>
  <c r="L943"/>
  <c r="L1784" i="7"/>
  <c r="L357" i="5"/>
  <c r="L295"/>
  <c r="L188" i="4"/>
  <c r="L26"/>
  <c r="L445" i="3"/>
  <c r="L347"/>
  <c r="L357" i="1"/>
  <c r="L3086" i="7"/>
  <c r="L150" i="5"/>
  <c r="L656"/>
  <c r="L960" i="4"/>
  <c r="L626"/>
  <c r="L282" i="3"/>
  <c r="L540"/>
  <c r="L364" i="1"/>
  <c r="L1065"/>
  <c r="L1530"/>
  <c r="L1346"/>
  <c r="L952"/>
  <c r="L982"/>
  <c r="L1371"/>
  <c r="L108"/>
  <c r="L786"/>
  <c r="L579"/>
  <c r="L1471"/>
  <c r="L852"/>
  <c r="L382"/>
  <c r="L1231"/>
  <c r="L981" i="10"/>
  <c r="L1038"/>
  <c r="L561" i="1"/>
  <c r="L105" i="5"/>
  <c r="L43"/>
  <c r="L829" i="4"/>
  <c r="L599"/>
  <c r="L233" i="3"/>
  <c r="L107"/>
  <c r="L125" i="1"/>
  <c r="L3357" i="7"/>
  <c r="L272" i="5"/>
  <c r="L140"/>
  <c r="L632" i="4"/>
  <c r="L363"/>
  <c r="L54" i="3"/>
  <c r="L328"/>
  <c r="L120" i="1"/>
  <c r="L794"/>
  <c r="L675"/>
  <c r="L1515"/>
  <c r="L764"/>
  <c r="L182"/>
  <c r="L1082"/>
  <c r="L781"/>
  <c r="L590"/>
  <c r="L1476"/>
  <c r="L559"/>
  <c r="L644"/>
  <c r="L1421"/>
  <c r="L159" i="5"/>
  <c r="L196" i="4"/>
  <c r="L620" i="3"/>
  <c r="L406"/>
  <c r="L124" i="4"/>
  <c r="L588" i="3"/>
  <c r="L603" i="4"/>
  <c r="L420" i="3"/>
  <c r="L155" i="5"/>
  <c r="L674" i="4"/>
  <c r="L179" i="3"/>
  <c r="L1611" i="7"/>
  <c r="L3412"/>
  <c r="L408" i="5"/>
  <c r="L709" i="4"/>
  <c r="L522"/>
  <c r="L113" i="3"/>
  <c r="L47"/>
  <c r="L73" i="1"/>
  <c r="L940"/>
  <c r="L914"/>
  <c r="L1359"/>
  <c r="L72"/>
  <c r="L750"/>
  <c r="L375"/>
  <c r="L1431"/>
  <c r="L712"/>
  <c r="L154"/>
  <c r="L1059"/>
  <c r="L893"/>
  <c r="L643"/>
  <c r="L1532"/>
  <c r="L843"/>
  <c r="L495" i="10"/>
  <c r="L77"/>
  <c r="L66" i="3"/>
  <c r="L3015" i="7"/>
  <c r="L130" i="5"/>
  <c r="L616"/>
  <c r="L924" i="4"/>
  <c r="L542"/>
  <c r="L238" i="3"/>
  <c r="L524"/>
  <c r="L2824" i="7"/>
  <c r="L3431"/>
  <c r="L316" i="5"/>
  <c r="L677" i="4"/>
  <c r="L498"/>
  <c r="L97" i="3"/>
  <c r="L31"/>
  <c r="L57" i="1"/>
  <c r="L916"/>
  <c r="L730"/>
  <c r="L1335"/>
  <c r="L40"/>
  <c r="L715"/>
  <c r="L291"/>
  <c r="L1414"/>
  <c r="L692"/>
  <c r="L1461"/>
  <c r="L1026"/>
  <c r="L849"/>
  <c r="L627"/>
  <c r="L1512"/>
  <c r="L687"/>
  <c r="L151" i="10"/>
  <c r="L1215"/>
  <c r="L3001" i="7"/>
  <c r="L653" i="5"/>
  <c r="L603"/>
  <c r="L516" i="4"/>
  <c r="L275"/>
  <c r="L689" i="3"/>
  <c r="L160"/>
  <c r="L890" i="7"/>
  <c r="L3111"/>
  <c r="L442" i="5"/>
  <c r="L309" i="4"/>
  <c r="L302"/>
  <c r="L910"/>
  <c r="L522" i="3"/>
  <c r="L455"/>
  <c r="L624" i="1"/>
  <c r="L1397"/>
  <c r="L767"/>
  <c r="L409"/>
  <c r="L410"/>
  <c r="L1340"/>
  <c r="L1398"/>
  <c r="L412"/>
  <c r="L1137"/>
  <c r="L634"/>
  <c r="L1070"/>
  <c r="L119"/>
  <c r="L1204"/>
  <c r="L907"/>
  <c r="L764" i="10"/>
  <c r="L604"/>
  <c r="L2987" i="7"/>
  <c r="L421" i="5"/>
  <c r="L375"/>
  <c r="L260" i="4"/>
  <c r="L91"/>
  <c r="L521" i="3"/>
  <c r="L423"/>
  <c r="L413" i="1"/>
  <c r="L3318" i="7"/>
  <c r="L222" i="5"/>
  <c r="L85" i="4"/>
  <c r="L86"/>
  <c r="L430"/>
  <c r="L330" i="3"/>
  <c r="L592"/>
  <c r="L428" i="1"/>
  <c r="L1145"/>
  <c r="L771"/>
  <c r="L1103"/>
  <c r="L1008"/>
  <c r="L1064"/>
  <c r="L1489"/>
  <c r="L188"/>
  <c r="L846"/>
  <c r="L886"/>
  <c r="L618"/>
  <c r="L920"/>
  <c r="L902"/>
  <c r="L1339"/>
  <c r="L546" i="10"/>
  <c r="L1439" i="1"/>
  <c r="L434" i="10"/>
  <c r="L893"/>
  <c r="L516"/>
  <c r="L1125"/>
  <c r="L937"/>
  <c r="L1259"/>
  <c r="L1040"/>
  <c r="L1275"/>
  <c r="L955"/>
  <c r="L383"/>
  <c r="L1231"/>
  <c r="L1285"/>
  <c r="L594"/>
  <c r="L1063"/>
  <c r="L730"/>
  <c r="L983"/>
  <c r="L567"/>
  <c r="L353"/>
  <c r="L492"/>
  <c r="L963"/>
  <c r="L725"/>
  <c r="L1083"/>
  <c r="L653"/>
  <c r="L1297"/>
  <c r="L578"/>
  <c r="L774"/>
  <c r="L444"/>
  <c r="L1247"/>
  <c r="L564"/>
  <c r="L663"/>
  <c r="L549"/>
  <c r="L1232"/>
  <c r="L921"/>
  <c r="L830"/>
  <c r="L852"/>
  <c r="L577"/>
  <c r="L1013"/>
  <c r="L1074"/>
  <c r="L464"/>
  <c r="L462"/>
  <c r="L1226"/>
  <c r="L1093"/>
  <c r="L424"/>
  <c r="L486" i="1"/>
  <c r="L837" i="10"/>
  <c r="L336"/>
  <c r="L926"/>
  <c r="L460"/>
  <c r="L1263"/>
  <c r="L1043"/>
  <c r="L699"/>
  <c r="L611"/>
  <c r="L739"/>
  <c r="L824"/>
  <c r="L1283"/>
  <c r="L1052"/>
  <c r="L508"/>
  <c r="L1053"/>
  <c r="L789"/>
  <c r="L448"/>
  <c r="L916"/>
  <c r="L1059"/>
  <c r="L511"/>
  <c r="L1096"/>
  <c r="L936"/>
  <c r="L1113"/>
  <c r="L1084"/>
  <c r="L931"/>
  <c r="L641"/>
  <c r="L428"/>
  <c r="L840"/>
  <c r="L132"/>
  <c r="L1088"/>
  <c r="L1020"/>
  <c r="L1143"/>
  <c r="L923"/>
  <c r="L595"/>
  <c r="L518"/>
  <c r="L1258"/>
  <c r="L1169"/>
  <c r="L733"/>
  <c r="L728"/>
  <c r="L1274"/>
  <c r="L857"/>
  <c r="L855"/>
  <c r="L828"/>
  <c r="L844"/>
  <c r="L915" i="1"/>
  <c r="L236" i="10"/>
  <c r="L1030"/>
  <c r="L1115"/>
  <c r="L1099"/>
  <c r="L1070"/>
  <c r="L473"/>
  <c r="L1261"/>
  <c r="L538"/>
  <c r="L634"/>
  <c r="L1131"/>
  <c r="L794"/>
  <c r="L1223"/>
  <c r="L850"/>
  <c r="L1284"/>
  <c r="L832"/>
  <c r="L1250"/>
  <c r="L620"/>
  <c r="L986"/>
  <c r="L951"/>
  <c r="L1287"/>
  <c r="L788"/>
  <c r="L1051"/>
  <c r="L917"/>
  <c r="L1203"/>
  <c r="L655"/>
  <c r="L67"/>
  <c r="L1148"/>
  <c r="L838"/>
  <c r="L735"/>
  <c r="L1208"/>
  <c r="L548"/>
  <c r="L455"/>
  <c r="L815"/>
  <c r="L1026"/>
  <c r="L1117"/>
  <c r="L644"/>
  <c r="L954"/>
  <c r="L1032"/>
  <c r="L849"/>
  <c r="L480"/>
  <c r="L339"/>
  <c r="L1294"/>
  <c r="L609"/>
  <c r="L868"/>
  <c r="L621"/>
  <c r="L1292"/>
  <c r="L66"/>
  <c r="L721"/>
  <c r="L1073"/>
  <c r="L561"/>
  <c r="L599"/>
  <c r="L248"/>
  <c r="L713"/>
  <c r="L1173"/>
  <c r="L899"/>
  <c r="L640"/>
  <c r="L606"/>
  <c r="L470"/>
  <c r="L221"/>
  <c r="L793"/>
  <c r="L1087"/>
  <c r="L457"/>
  <c r="L756"/>
  <c r="L514"/>
  <c r="L1001"/>
  <c r="L729"/>
  <c r="L617"/>
  <c r="L853"/>
  <c r="L1126"/>
  <c r="L461"/>
  <c r="L763"/>
  <c r="L880"/>
  <c r="L888"/>
  <c r="L452"/>
  <c r="L565"/>
  <c r="L382"/>
  <c r="L718"/>
  <c r="M718" l="1"/>
  <c r="M382"/>
  <c r="M565"/>
  <c r="M452"/>
  <c r="M888"/>
  <c r="M880"/>
  <c r="M763"/>
  <c r="M461"/>
  <c r="M1126"/>
  <c r="M853"/>
  <c r="M617"/>
  <c r="M729"/>
  <c r="M1001"/>
  <c r="M514"/>
  <c r="M756"/>
  <c r="M457"/>
  <c r="M1087"/>
  <c r="M793"/>
  <c r="M221"/>
  <c r="M470"/>
  <c r="M606"/>
  <c r="M640"/>
  <c r="M899"/>
  <c r="M1173"/>
  <c r="M713"/>
  <c r="M248"/>
  <c r="M599"/>
  <c r="M561"/>
  <c r="M1073"/>
  <c r="M721"/>
  <c r="M66"/>
  <c r="M1292"/>
  <c r="M621"/>
  <c r="M868"/>
  <c r="M609"/>
  <c r="M1294"/>
  <c r="M339"/>
  <c r="M480"/>
  <c r="M849"/>
  <c r="M1032"/>
  <c r="M954"/>
  <c r="M644"/>
  <c r="M1117"/>
  <c r="M1026"/>
  <c r="M815"/>
  <c r="M455"/>
  <c r="M548"/>
  <c r="M1208"/>
  <c r="M735"/>
  <c r="M838"/>
  <c r="M1148"/>
  <c r="M67"/>
  <c r="M655"/>
  <c r="M1203"/>
  <c r="M917"/>
  <c r="M1051"/>
  <c r="M788"/>
  <c r="M1287"/>
  <c r="M951"/>
  <c r="M986"/>
  <c r="M620"/>
  <c r="M1250"/>
  <c r="M832"/>
  <c r="M1284"/>
  <c r="M850"/>
  <c r="M1223"/>
  <c r="M794"/>
  <c r="M1131"/>
  <c r="M634"/>
  <c r="M538"/>
  <c r="M1261"/>
  <c r="M473"/>
  <c r="M1070"/>
  <c r="M1099"/>
  <c r="M1115"/>
  <c r="M1030"/>
  <c r="M236"/>
  <c r="M915" i="1"/>
  <c r="M844" i="10"/>
  <c r="M828"/>
  <c r="M855"/>
  <c r="M857"/>
  <c r="M1274"/>
  <c r="M728"/>
  <c r="M733"/>
  <c r="M1169"/>
  <c r="M1258"/>
  <c r="M518"/>
  <c r="M595"/>
  <c r="M923"/>
  <c r="M1143"/>
  <c r="M1020"/>
  <c r="M1088"/>
  <c r="M132"/>
  <c r="M840"/>
  <c r="M428"/>
  <c r="M641"/>
  <c r="M931"/>
  <c r="M1084"/>
  <c r="M1113"/>
  <c r="M936"/>
  <c r="M1096"/>
  <c r="M511"/>
  <c r="M1059"/>
  <c r="M916"/>
  <c r="M448"/>
  <c r="M789"/>
  <c r="M1053"/>
  <c r="M508"/>
  <c r="M1052"/>
  <c r="M1283"/>
  <c r="M824"/>
  <c r="M739"/>
  <c r="M611"/>
  <c r="M699"/>
  <c r="M1043"/>
  <c r="M1263"/>
  <c r="M460"/>
  <c r="M926"/>
  <c r="M336"/>
  <c r="M837"/>
  <c r="M486" i="1"/>
  <c r="M424" i="10"/>
  <c r="M1093"/>
  <c r="M1226"/>
  <c r="M462"/>
  <c r="M464"/>
  <c r="M1074"/>
  <c r="M1013"/>
  <c r="M577"/>
  <c r="M852"/>
  <c r="M830"/>
  <c r="M921"/>
  <c r="M1232"/>
  <c r="M549"/>
  <c r="M663"/>
  <c r="M564"/>
  <c r="M1247"/>
  <c r="M444"/>
  <c r="M774"/>
  <c r="M578"/>
  <c r="M1297"/>
  <c r="M653"/>
  <c r="M1083"/>
  <c r="M725"/>
  <c r="M963"/>
  <c r="M492"/>
  <c r="M353"/>
  <c r="M567"/>
  <c r="M983"/>
  <c r="M730"/>
  <c r="M1063"/>
  <c r="M594"/>
  <c r="M1285"/>
  <c r="M1231"/>
  <c r="M383"/>
  <c r="M955"/>
  <c r="M1275"/>
  <c r="M1040"/>
  <c r="M1259"/>
  <c r="M937"/>
  <c r="M1125"/>
  <c r="M516"/>
  <c r="M893"/>
  <c r="M434"/>
  <c r="M1439" i="1"/>
  <c r="M546" i="10"/>
  <c r="M1339" i="1"/>
  <c r="M902"/>
  <c r="M920"/>
  <c r="M618"/>
  <c r="M886"/>
  <c r="M846"/>
  <c r="M188"/>
  <c r="M1489"/>
  <c r="M1064"/>
  <c r="M1008"/>
  <c r="M1103"/>
  <c r="M771"/>
  <c r="M1145"/>
  <c r="M428"/>
  <c r="M592" i="3"/>
  <c r="M330"/>
  <c r="M430" i="4"/>
  <c r="M86"/>
  <c r="M85"/>
  <c r="M222" i="5"/>
  <c r="M3318" i="7"/>
  <c r="M413" i="1"/>
  <c r="M423" i="3"/>
  <c r="M521"/>
  <c r="M91" i="4"/>
  <c r="M260"/>
  <c r="M375" i="5"/>
  <c r="M421"/>
  <c r="M2987" i="7"/>
  <c r="M604" i="10"/>
  <c r="M764"/>
  <c r="M907" i="1"/>
  <c r="M1204"/>
  <c r="M119"/>
  <c r="M1070"/>
  <c r="M634"/>
  <c r="M1137"/>
  <c r="M412"/>
  <c r="M1398"/>
  <c r="M1340"/>
  <c r="M410"/>
  <c r="M409"/>
  <c r="M767"/>
  <c r="M1397"/>
  <c r="M624"/>
  <c r="M455" i="3"/>
  <c r="M522"/>
  <c r="M910" i="4"/>
  <c r="M302"/>
  <c r="M309"/>
  <c r="M442" i="5"/>
  <c r="M3111" i="7"/>
  <c r="M890"/>
  <c r="M160" i="3"/>
  <c r="M689"/>
  <c r="M275" i="4"/>
  <c r="M516"/>
  <c r="M603" i="5"/>
  <c r="M653"/>
  <c r="M3001" i="7"/>
  <c r="M1215" i="10"/>
  <c r="M151"/>
  <c r="M687" i="1"/>
  <c r="M1512"/>
  <c r="M627"/>
  <c r="M849"/>
  <c r="M1026"/>
  <c r="M1461"/>
  <c r="M692"/>
  <c r="M1414"/>
  <c r="M291"/>
  <c r="M715"/>
  <c r="M40"/>
  <c r="M1335"/>
  <c r="M730"/>
  <c r="M916"/>
  <c r="M57"/>
  <c r="M31" i="3"/>
  <c r="M97"/>
  <c r="M498" i="4"/>
  <c r="M677"/>
  <c r="M316" i="5"/>
  <c r="M3431" i="7"/>
  <c r="M2824"/>
  <c r="M524" i="3"/>
  <c r="M238"/>
  <c r="M542" i="4"/>
  <c r="M924"/>
  <c r="M616" i="5"/>
  <c r="M130"/>
  <c r="M3015" i="7"/>
  <c r="M66" i="3"/>
  <c r="M77" i="10"/>
  <c r="M495"/>
  <c r="M843" i="1"/>
  <c r="M1532"/>
  <c r="M643"/>
  <c r="M893"/>
  <c r="M1059"/>
  <c r="M154"/>
  <c r="M712"/>
  <c r="M1431"/>
  <c r="M375"/>
  <c r="M750"/>
  <c r="M72"/>
  <c r="M1359"/>
  <c r="M914"/>
  <c r="M940"/>
  <c r="M73"/>
  <c r="M47" i="3"/>
  <c r="M113"/>
  <c r="M522" i="4"/>
  <c r="M709"/>
  <c r="M408" i="5"/>
  <c r="M3412" i="7"/>
  <c r="M1611"/>
  <c r="M179" i="3"/>
  <c r="M674" i="4"/>
  <c r="M155" i="5"/>
  <c r="M420" i="3"/>
  <c r="M603" i="4"/>
  <c r="M588" i="3"/>
  <c r="M124" i="4"/>
  <c r="M406" i="3"/>
  <c r="M620"/>
  <c r="M196" i="4"/>
  <c r="M159" i="5"/>
  <c r="M1421" i="1"/>
  <c r="M644"/>
  <c r="M559"/>
  <c r="M1476"/>
  <c r="M590"/>
  <c r="M781"/>
  <c r="M1082"/>
  <c r="M182"/>
  <c r="M764"/>
  <c r="M1515"/>
  <c r="M675"/>
  <c r="M794"/>
  <c r="M120"/>
  <c r="M328" i="3"/>
  <c r="M54"/>
  <c r="M363" i="4"/>
  <c r="M632"/>
  <c r="M140" i="5"/>
  <c r="M272"/>
  <c r="M3357" i="7"/>
  <c r="M125" i="1"/>
  <c r="M107" i="3"/>
  <c r="M233"/>
  <c r="M599" i="4"/>
  <c r="M829"/>
  <c r="M43" i="5"/>
  <c r="M105"/>
  <c r="M561" i="1"/>
  <c r="M1038" i="10"/>
  <c r="M981"/>
  <c r="M1231" i="1"/>
  <c r="M382"/>
  <c r="M852"/>
  <c r="M1471"/>
  <c r="M579"/>
  <c r="M786"/>
  <c r="M108"/>
  <c r="M1371"/>
  <c r="M982"/>
  <c r="M952"/>
  <c r="M1346"/>
  <c r="M1530"/>
  <c r="M1065"/>
  <c r="M364"/>
  <c r="M540" i="3"/>
  <c r="M282"/>
  <c r="M626" i="4"/>
  <c r="M960"/>
  <c r="M656" i="5"/>
  <c r="M150"/>
  <c r="M3086" i="7"/>
  <c r="M357" i="1"/>
  <c r="M347" i="3"/>
  <c r="M445"/>
  <c r="M26" i="4"/>
  <c r="M188"/>
  <c r="M295" i="5"/>
  <c r="M357"/>
  <c r="M1784" i="7"/>
  <c r="M943" i="10"/>
  <c r="M843"/>
  <c r="M1031" i="1"/>
  <c r="M1224"/>
  <c r="M258"/>
  <c r="M1158"/>
  <c r="M183"/>
  <c r="M1157"/>
  <c r="M448"/>
  <c r="M86"/>
  <c r="M1364"/>
  <c r="M439"/>
  <c r="M513"/>
  <c r="M799"/>
  <c r="M1417"/>
  <c r="M640"/>
  <c r="M551" i="3"/>
  <c r="M542"/>
  <c r="M459" i="4"/>
  <c r="M318"/>
  <c r="M329"/>
  <c r="M462" i="5"/>
  <c r="M3139" i="7"/>
  <c r="M1389"/>
  <c r="M208" i="3"/>
  <c r="M709"/>
  <c r="M291" i="4"/>
  <c r="M540"/>
  <c r="M623" i="5"/>
  <c r="M681"/>
  <c r="M3089" i="7"/>
  <c r="M1002" i="10"/>
  <c r="M1065"/>
  <c r="M979"/>
  <c r="M1099" i="1"/>
  <c r="M1268"/>
  <c r="M294"/>
  <c r="M1518"/>
  <c r="M223"/>
  <c r="M1189"/>
  <c r="M468"/>
  <c r="M118"/>
  <c r="M1380"/>
  <c r="M506"/>
  <c r="M573"/>
  <c r="M939"/>
  <c r="M1437"/>
  <c r="M656"/>
  <c r="M591" i="3"/>
  <c r="M558"/>
  <c r="M534" i="4"/>
  <c r="M334"/>
  <c r="M369"/>
  <c r="M482" i="5"/>
  <c r="M3167" i="7"/>
  <c r="M293" i="1"/>
  <c r="M350" i="3"/>
  <c r="M114" i="4"/>
  <c r="M246" i="5"/>
  <c r="M937" i="1"/>
  <c r="M833" i="4"/>
  <c r="M605" i="3"/>
  <c r="M250" i="5"/>
  <c r="M766" i="4"/>
  <c r="M621" i="3"/>
  <c r="M314" i="5"/>
  <c r="M3071" i="7"/>
  <c r="M259" i="1"/>
  <c r="M1093"/>
  <c r="M384"/>
  <c r="M658"/>
  <c r="M1168"/>
  <c r="M107"/>
  <c r="M1394"/>
  <c r="M315"/>
  <c r="M1221"/>
  <c r="M504"/>
  <c r="M303"/>
  <c r="M1424"/>
  <c r="M956"/>
  <c r="M511" i="3"/>
  <c r="M553"/>
  <c r="M539" i="4"/>
  <c r="M289"/>
  <c r="M29" i="5"/>
  <c r="M560" i="3"/>
  <c r="M799" i="4"/>
  <c r="M45"/>
  <c r="M3186" i="7"/>
  <c r="M1256" i="10"/>
  <c r="M987" i="1"/>
  <c r="M200"/>
  <c r="M922"/>
  <c r="M1247"/>
  <c r="M1079"/>
  <c r="M311" i="3"/>
  <c r="M235" i="5"/>
  <c r="M494" i="3"/>
  <c r="M402" i="5"/>
  <c r="M536" i="10"/>
  <c r="M999"/>
  <c r="M593"/>
  <c r="M940"/>
  <c r="M1220"/>
  <c r="M671"/>
  <c r="M591"/>
  <c r="M998"/>
  <c r="M588"/>
  <c r="M1221"/>
  <c r="M1164"/>
  <c r="M1151"/>
  <c r="M925"/>
  <c r="M550"/>
  <c r="M809"/>
  <c r="M1150"/>
  <c r="M1147"/>
  <c r="M1132"/>
  <c r="M835"/>
  <c r="M148"/>
  <c r="M1152"/>
  <c r="M427"/>
  <c r="M489"/>
  <c r="M1008"/>
  <c r="M767"/>
  <c r="M1024"/>
  <c r="M991"/>
  <c r="M929"/>
  <c r="M719"/>
  <c r="M792"/>
  <c r="M797"/>
  <c r="M624"/>
  <c r="M472"/>
  <c r="M610"/>
  <c r="M1071"/>
  <c r="M423"/>
  <c r="M1058"/>
  <c r="M997"/>
  <c r="M860"/>
  <c r="M871"/>
  <c r="M873"/>
  <c r="M560"/>
  <c r="M711"/>
  <c r="M686"/>
  <c r="M960"/>
  <c r="M651"/>
  <c r="M776"/>
  <c r="M781"/>
  <c r="M1102"/>
  <c r="M632"/>
  <c r="M649"/>
  <c r="M967"/>
  <c r="M1194"/>
  <c r="M350"/>
  <c r="M135"/>
  <c r="M1124"/>
  <c r="M1042"/>
  <c r="M1438" i="1"/>
  <c r="M149" i="10"/>
  <c r="M519"/>
  <c r="M1153"/>
  <c r="M1171"/>
  <c r="M1112"/>
  <c r="M845"/>
  <c r="M150"/>
  <c r="M1213"/>
  <c r="M1027"/>
  <c r="M683"/>
  <c r="M933"/>
  <c r="M458"/>
  <c r="M615"/>
  <c r="M681"/>
  <c r="M1009"/>
  <c r="M1201"/>
  <c r="M942"/>
  <c r="M826"/>
  <c r="M569"/>
  <c r="M939"/>
  <c r="M146"/>
  <c r="M562"/>
  <c r="M1031"/>
  <c r="M829"/>
  <c r="M154"/>
  <c r="M674"/>
  <c r="M528"/>
  <c r="M890"/>
  <c r="M1295"/>
  <c r="M1137"/>
  <c r="M637"/>
  <c r="M993"/>
  <c r="M704"/>
  <c r="M69"/>
  <c r="M869"/>
  <c r="M1116"/>
  <c r="M650"/>
  <c r="M682"/>
  <c r="M1075"/>
  <c r="M723"/>
  <c r="M491"/>
  <c r="M913"/>
  <c r="M1163"/>
  <c r="M87"/>
  <c r="M1085"/>
  <c r="M995"/>
  <c r="M778"/>
  <c r="M676"/>
  <c r="M796"/>
  <c r="M352"/>
  <c r="M1276"/>
  <c r="M479"/>
  <c r="M1237"/>
  <c r="M742"/>
  <c r="M115"/>
  <c r="M952"/>
  <c r="M1288"/>
  <c r="M1034"/>
  <c r="M1067"/>
  <c r="M1039"/>
  <c r="M672"/>
  <c r="M581"/>
  <c r="M1233"/>
  <c r="M879"/>
  <c r="M755"/>
  <c r="M1235"/>
  <c r="M949"/>
  <c r="M1206"/>
  <c r="M144"/>
  <c r="M1211"/>
  <c r="M1097"/>
  <c r="M673"/>
  <c r="M1296"/>
  <c r="M429"/>
  <c r="M1003"/>
  <c r="M956"/>
  <c r="M1216"/>
  <c r="M691"/>
  <c r="M1224"/>
  <c r="M449"/>
  <c r="M1028"/>
  <c r="M241"/>
  <c r="M1050"/>
  <c r="M992"/>
  <c r="M915"/>
  <c r="M1366" i="1"/>
  <c r="M338" i="10"/>
  <c r="M1254"/>
  <c r="M1127"/>
  <c r="M68"/>
  <c r="M987"/>
  <c r="M1257"/>
  <c r="M1162"/>
  <c r="M580"/>
  <c r="M1091"/>
  <c r="M988"/>
  <c r="M679"/>
  <c r="M1248"/>
  <c r="M559"/>
  <c r="M529"/>
  <c r="M1044"/>
  <c r="M996"/>
  <c r="M153"/>
  <c r="M847"/>
  <c r="M145"/>
  <c r="M885"/>
  <c r="M964"/>
  <c r="M568"/>
  <c r="M1025"/>
  <c r="M625"/>
  <c r="M1277"/>
  <c r="M143"/>
  <c r="M465"/>
  <c r="M811"/>
  <c r="M541"/>
  <c r="M957"/>
  <c r="M814"/>
  <c r="M958"/>
  <c r="M896"/>
  <c r="M125"/>
  <c r="M882"/>
  <c r="M547"/>
  <c r="M1175"/>
  <c r="M769"/>
  <c r="M1253"/>
  <c r="M745"/>
  <c r="M603"/>
  <c r="M1217"/>
  <c r="M1282"/>
  <c r="M133"/>
  <c r="M631"/>
  <c r="M147" i="1"/>
  <c r="M1396"/>
  <c r="M514"/>
  <c r="M589"/>
  <c r="M614"/>
  <c r="M1341"/>
  <c r="M572"/>
  <c r="M567"/>
  <c r="M1480"/>
  <c r="M603"/>
  <c r="M785"/>
  <c r="M1118"/>
  <c r="M202"/>
  <c r="M784"/>
  <c r="M467" i="3"/>
  <c r="M642"/>
  <c r="M743" i="4"/>
  <c r="M147"/>
  <c r="M517"/>
  <c r="M626" i="5"/>
  <c r="M3283" i="7"/>
  <c r="M1388"/>
  <c r="M372" i="3"/>
  <c r="M94"/>
  <c r="M762" i="4"/>
  <c r="M704"/>
  <c r="M280" i="5"/>
  <c r="M492"/>
  <c r="M2029" i="7"/>
  <c r="M685" i="10"/>
  <c r="M947"/>
  <c r="M1135" i="1"/>
  <c r="M106"/>
  <c r="M686"/>
  <c r="M961"/>
  <c r="M1102"/>
  <c r="M194"/>
  <c r="M776"/>
  <c r="M1487"/>
  <c r="M587"/>
  <c r="M790"/>
  <c r="M116"/>
  <c r="M1399"/>
  <c r="M1001"/>
  <c r="M980"/>
  <c r="M105"/>
  <c r="M87" i="3"/>
  <c r="M161"/>
  <c r="M555" i="4"/>
  <c r="M765"/>
  <c r="M676" i="5"/>
  <c r="M57"/>
  <c r="M1912" i="7"/>
  <c r="M580" i="3"/>
  <c r="M318"/>
  <c r="M959" i="4"/>
  <c r="M70"/>
  <c r="M69"/>
  <c r="M206" i="5"/>
  <c r="M3258" i="7"/>
  <c r="M338" i="3"/>
  <c r="M81" i="10"/>
  <c r="M1314" i="1"/>
  <c r="M1503"/>
  <c r="M1037"/>
  <c r="M336"/>
  <c r="M242"/>
  <c r="M1104"/>
  <c r="M75"/>
  <c r="M1170"/>
  <c r="M191"/>
  <c r="M1161"/>
  <c r="M452"/>
  <c r="M126"/>
  <c r="M1384"/>
  <c r="M510"/>
  <c r="M585"/>
  <c r="M419" i="3"/>
  <c r="M517"/>
  <c r="M87" i="4"/>
  <c r="M256"/>
  <c r="M367" i="5"/>
  <c r="M417"/>
  <c r="M3156" i="7"/>
  <c r="M631" i="3"/>
  <c r="M582"/>
  <c r="M634" i="4"/>
  <c r="M366"/>
  <c r="M397"/>
  <c r="M522" i="5"/>
  <c r="M3195" i="7"/>
  <c r="M336" i="3"/>
  <c r="M1068" i="10"/>
  <c r="M357"/>
  <c r="M1362" i="1"/>
  <c r="M1542"/>
  <c r="M1069"/>
  <c r="M368"/>
  <c r="M499"/>
  <c r="M1136"/>
  <c r="M91"/>
  <c r="M1330"/>
  <c r="M238"/>
  <c r="M1201"/>
  <c r="M472"/>
  <c r="M174"/>
  <c r="M1408"/>
  <c r="M526"/>
  <c r="M629"/>
  <c r="M443" i="3"/>
  <c r="M537"/>
  <c r="M103" i="4"/>
  <c r="M276"/>
  <c r="M391" i="5"/>
  <c r="M437"/>
  <c r="M2841" i="7"/>
  <c r="M268" i="3"/>
  <c r="M675" i="4"/>
  <c r="M672" i="5"/>
  <c r="M3110" i="7"/>
  <c r="M665" i="3"/>
  <c r="M2189" i="7"/>
  <c r="M537" i="5"/>
  <c r="M81" i="1"/>
  <c r="M2061" i="7"/>
  <c r="M565" i="5"/>
  <c r="M650" i="4"/>
  <c r="M1056" i="1"/>
  <c r="M1000"/>
  <c r="M1178"/>
  <c r="M1442"/>
  <c r="M954"/>
  <c r="M292"/>
  <c r="M702"/>
  <c r="M1180"/>
  <c r="M111"/>
  <c r="M1485"/>
  <c r="M438"/>
  <c r="M1281"/>
  <c r="M524"/>
  <c r="M656" i="3"/>
  <c r="M414"/>
  <c r="M554" i="4"/>
  <c r="M206"/>
  <c r="M193"/>
  <c r="M330" i="5"/>
  <c r="M2794" i="7"/>
  <c r="M517" i="1"/>
  <c r="M56" i="3"/>
  <c r="M597"/>
  <c r="M187" i="4"/>
  <c r="M344"/>
  <c r="M459" i="5"/>
  <c r="M521"/>
  <c r="M1760" i="7"/>
  <c r="M1225" i="10"/>
  <c r="M1114"/>
  <c r="M1370" i="1"/>
  <c r="M1332"/>
  <c r="M402"/>
  <c r="M373"/>
  <c r="M411"/>
  <c r="M1237"/>
  <c r="M516"/>
  <c r="M295"/>
  <c r="M1420"/>
  <c r="M538"/>
  <c r="M649"/>
  <c r="M1035"/>
  <c r="M146"/>
  <c r="M704"/>
  <c r="M655" i="3"/>
  <c r="M594"/>
  <c r="M726" i="4"/>
  <c r="M587"/>
  <c r="M425"/>
  <c r="M546" i="5"/>
  <c r="M3211" i="7"/>
  <c r="M1802"/>
  <c r="M316" i="3"/>
  <c r="M42"/>
  <c r="M339" i="4"/>
  <c r="M616"/>
  <c r="M52" i="5"/>
  <c r="M224"/>
  <c r="M3309" i="7"/>
  <c r="M833" i="10"/>
  <c r="M1069"/>
  <c r="M1287" i="1"/>
  <c r="M162"/>
  <c r="M707"/>
  <c r="M993"/>
  <c r="M1150"/>
  <c r="M218"/>
  <c r="M792"/>
  <c r="M203"/>
  <c r="M751"/>
  <c r="M814"/>
  <c r="M152"/>
  <c r="M1473"/>
  <c r="M1036"/>
  <c r="M996"/>
  <c r="M121"/>
  <c r="M103" i="3"/>
  <c r="M229"/>
  <c r="M579" i="4"/>
  <c r="M825"/>
  <c r="M35" i="5"/>
  <c r="M97"/>
  <c r="M2145" i="7"/>
  <c r="M596" i="3"/>
  <c r="M334"/>
  <c r="M487" i="4"/>
  <c r="M94"/>
  <c r="M89"/>
  <c r="M226" i="5"/>
  <c r="M3334" i="7"/>
  <c r="M426" i="3"/>
  <c r="M969" i="10"/>
  <c r="M1145"/>
  <c r="M1422" i="1"/>
  <c r="M335"/>
  <c r="M738"/>
  <c r="M60"/>
  <c r="M1167"/>
  <c r="M243"/>
  <c r="M816"/>
  <c r="M507"/>
  <c r="M847"/>
  <c r="M830"/>
  <c r="M172"/>
  <c r="M1509"/>
  <c r="M1068"/>
  <c r="M38"/>
  <c r="M149"/>
  <c r="M135" i="3"/>
  <c r="M269"/>
  <c r="M611" i="4"/>
  <c r="M857"/>
  <c r="M63" i="5"/>
  <c r="M129"/>
  <c r="M1480" i="7"/>
  <c r="M315" i="3"/>
  <c r="M798" i="4"/>
  <c r="M239" i="5"/>
  <c r="M813" i="1"/>
  <c r="M279" i="4"/>
  <c r="M145" i="1"/>
  <c r="M74" i="4"/>
  <c r="M55" i="3"/>
  <c r="M301" i="1"/>
  <c r="M122" i="4"/>
  <c r="M380" i="5"/>
  <c r="M1074" i="1"/>
  <c r="M171"/>
  <c r="M744"/>
  <c r="M890"/>
  <c r="M82"/>
  <c r="M674"/>
  <c r="M945"/>
  <c r="M1222"/>
  <c r="M374"/>
  <c r="M844"/>
  <c r="M923"/>
  <c r="M1190"/>
  <c r="M542"/>
  <c r="M89"/>
  <c r="M506" i="3"/>
  <c r="M119" i="4"/>
  <c r="M737"/>
  <c r="M418" i="5"/>
  <c r="M407" i="7"/>
  <c r="M661" i="3"/>
  <c r="M480" i="4"/>
  <c r="M629" i="5"/>
  <c r="M1172" i="10"/>
  <c r="M282" i="1"/>
  <c r="M530"/>
  <c r="M646"/>
  <c r="M588"/>
  <c r="M320"/>
  <c r="M289"/>
  <c r="M116" i="4"/>
  <c r="M459" i="3"/>
  <c r="M273" i="4"/>
  <c r="M1170" i="10"/>
  <c r="M498"/>
  <c r="M1161"/>
  <c r="M1062"/>
  <c r="M930"/>
  <c r="M1029"/>
  <c r="M875"/>
  <c r="M771"/>
  <c r="M928"/>
  <c r="M715"/>
  <c r="M1123"/>
  <c r="M883"/>
  <c r="M1241"/>
  <c r="M1142"/>
  <c r="M351"/>
  <c r="M1101"/>
  <c r="M1011"/>
  <c r="M980"/>
  <c r="M1236"/>
  <c r="M779"/>
  <c r="M1200"/>
  <c r="M886"/>
  <c r="M959"/>
  <c r="M859"/>
  <c r="M638"/>
  <c r="M563"/>
  <c r="M732"/>
  <c r="M1174"/>
  <c r="M1055"/>
  <c r="M1262"/>
  <c r="M1077"/>
  <c r="M1278"/>
  <c r="M596"/>
  <c r="M1481" i="1"/>
  <c r="M1104" i="10"/>
  <c r="M450"/>
  <c r="M1086"/>
  <c r="M787"/>
  <c r="M1251"/>
  <c r="M710"/>
  <c r="M1140"/>
  <c r="M821"/>
  <c r="M1017"/>
  <c r="M1207"/>
  <c r="M1249"/>
  <c r="M64"/>
  <c r="M566"/>
  <c r="M935"/>
  <c r="M1154"/>
  <c r="M158"/>
  <c r="M741"/>
  <c r="M984"/>
  <c r="M894"/>
  <c r="M558"/>
  <c r="M1136"/>
  <c r="M643"/>
  <c r="M646"/>
  <c r="M1129"/>
  <c r="M1242"/>
  <c r="M494"/>
  <c r="M881"/>
  <c r="M1056"/>
  <c r="M978"/>
  <c r="M714"/>
  <c r="M667"/>
  <c r="M1138"/>
  <c r="M134"/>
  <c r="M1064"/>
  <c r="M1007"/>
  <c r="M945"/>
  <c r="M237"/>
  <c r="M775"/>
  <c r="M754"/>
  <c r="M773"/>
  <c r="M509"/>
  <c r="M1004"/>
  <c r="M255" i="1"/>
  <c r="M521" i="10"/>
  <c r="M1005"/>
  <c r="M1165"/>
  <c r="M1139"/>
  <c r="M757"/>
  <c r="M1033"/>
  <c r="M1149"/>
  <c r="M1018"/>
  <c r="M944"/>
  <c r="M703"/>
  <c r="M1015"/>
  <c r="M866"/>
  <c r="M782"/>
  <c r="M737"/>
  <c r="M618"/>
  <c r="M662"/>
  <c r="M664"/>
  <c r="M1146"/>
  <c r="M648"/>
  <c r="M677"/>
  <c r="M86"/>
  <c r="M1014"/>
  <c r="M858"/>
  <c r="M571"/>
  <c r="M758"/>
  <c r="M734"/>
  <c r="M1243"/>
  <c r="M111"/>
  <c r="M744"/>
  <c r="M749"/>
  <c r="M526"/>
  <c r="M570"/>
  <c r="M642"/>
  <c r="M1107"/>
  <c r="M965"/>
  <c r="M490"/>
  <c r="M1228"/>
  <c r="M784"/>
  <c r="M966"/>
  <c r="M157"/>
  <c r="M349"/>
  <c r="M1141"/>
  <c r="M846"/>
  <c r="M1109"/>
  <c r="M499"/>
  <c r="M946"/>
  <c r="M540"/>
  <c r="M768"/>
  <c r="M694"/>
  <c r="M948"/>
  <c r="M238"/>
  <c r="M1238"/>
  <c r="M500"/>
  <c r="M1255"/>
  <c r="M155"/>
  <c r="M1066"/>
  <c r="M471"/>
  <c r="M633"/>
  <c r="M752"/>
  <c r="M950"/>
  <c r="M348"/>
  <c r="M1100"/>
  <c r="M1023"/>
  <c r="M961"/>
  <c r="M1202"/>
  <c r="M1234"/>
  <c r="M712"/>
  <c r="M717"/>
  <c r="M895"/>
  <c r="M1022"/>
  <c r="M517"/>
  <c r="M539"/>
  <c r="M1094"/>
  <c r="M78"/>
  <c r="M527"/>
  <c r="M720"/>
  <c r="M934"/>
  <c r="M1239"/>
  <c r="M898"/>
  <c r="M798"/>
  <c r="M1191"/>
  <c r="M751"/>
  <c r="M823"/>
  <c r="M825"/>
  <c r="M982"/>
  <c r="M384"/>
  <c r="M700"/>
  <c r="M1192"/>
  <c r="M531" i="1"/>
  <c r="M875"/>
  <c r="M842"/>
  <c r="M184"/>
  <c r="M1343"/>
  <c r="M906"/>
  <c r="M924"/>
  <c r="M1206"/>
  <c r="M1446"/>
  <c r="M958"/>
  <c r="M296"/>
  <c r="M1005"/>
  <c r="M1220"/>
  <c r="M254"/>
  <c r="M257"/>
  <c r="M291" i="3"/>
  <c r="M369"/>
  <c r="M738" i="4"/>
  <c r="M96"/>
  <c r="M211" i="5"/>
  <c r="M253"/>
  <c r="M1563" i="7"/>
  <c r="M708" i="3"/>
  <c r="M466"/>
  <c r="M751" i="4"/>
  <c r="M258"/>
  <c r="M249"/>
  <c r="M382" i="5"/>
  <c r="M3013" i="7"/>
  <c r="M159" i="3"/>
  <c r="M605" i="10"/>
  <c r="M1058" i="1"/>
  <c r="M610"/>
  <c r="M1121"/>
  <c r="M408"/>
  <c r="M935"/>
  <c r="M1208"/>
  <c r="M123"/>
  <c r="M1454"/>
  <c r="M419"/>
  <c r="M1245"/>
  <c r="M520"/>
  <c r="M379"/>
  <c r="M1444"/>
  <c r="M566"/>
  <c r="M709"/>
  <c r="M36" i="3"/>
  <c r="M569"/>
  <c r="M135" i="4"/>
  <c r="M320"/>
  <c r="M431" i="5"/>
  <c r="M481"/>
  <c r="M3368" i="7"/>
  <c r="M523" i="3"/>
  <c r="M630"/>
  <c r="M523" i="4"/>
  <c r="M823"/>
  <c r="M485"/>
  <c r="M610" i="5"/>
  <c r="M3267" i="7"/>
  <c r="M600" i="3"/>
  <c r="M914" i="10"/>
  <c r="M537"/>
  <c r="M1017" i="1"/>
  <c r="M1457"/>
  <c r="M688"/>
  <c r="M815"/>
  <c r="M1516"/>
  <c r="M631"/>
  <c r="M869"/>
  <c r="M1155"/>
  <c r="M222"/>
  <c r="M796"/>
  <c r="M515"/>
  <c r="M867"/>
  <c r="M834"/>
  <c r="M176"/>
  <c r="M368" i="3"/>
  <c r="M90"/>
  <c r="M659" i="4"/>
  <c r="M700"/>
  <c r="M276" i="5"/>
  <c r="M460"/>
  <c r="M1997" i="7"/>
  <c r="M173" i="1"/>
  <c r="M155" i="3"/>
  <c r="M305"/>
  <c r="M631" i="4"/>
  <c r="M925"/>
  <c r="M115" i="5"/>
  <c r="M169"/>
  <c r="M717" i="1"/>
  <c r="M831" i="10"/>
  <c r="M990"/>
  <c r="M425"/>
  <c r="M1039" i="1"/>
  <c r="M150"/>
  <c r="M708"/>
  <c r="M851"/>
  <c r="M39"/>
  <c r="M647"/>
  <c r="M909"/>
  <c r="M1179"/>
  <c r="M247"/>
  <c r="M820"/>
  <c r="M650"/>
  <c r="M979"/>
  <c r="M854"/>
  <c r="M196"/>
  <c r="M388" i="3"/>
  <c r="M106"/>
  <c r="M818" i="4"/>
  <c r="M724"/>
  <c r="M360" i="5"/>
  <c r="M560"/>
  <c r="M2210" i="7"/>
  <c r="M475" i="3"/>
  <c r="M321"/>
  <c r="M973" i="4"/>
  <c r="M193" i="5"/>
  <c r="M148" i="3"/>
  <c r="M661" i="5"/>
  <c r="M88" i="4"/>
  <c r="M2963" i="7"/>
  <c r="M379" i="5"/>
  <c r="M132" i="4"/>
  <c r="M3060" i="7"/>
  <c r="M1472" i="1"/>
  <c r="M586"/>
  <c r="M769"/>
  <c r="M911"/>
  <c r="M1425"/>
  <c r="M648"/>
  <c r="M983"/>
  <c r="M90"/>
  <c r="M678"/>
  <c r="M949"/>
  <c r="M1246"/>
  <c r="M394"/>
  <c r="M872"/>
  <c r="M659" i="3"/>
  <c r="M714"/>
  <c r="M65"/>
  <c r="M454" i="4"/>
  <c r="M629"/>
  <c r="M136" i="5"/>
  <c r="M3387" i="7"/>
  <c r="M2220"/>
  <c r="M468" i="3"/>
  <c r="M178"/>
  <c r="M962" i="4"/>
  <c r="M832"/>
  <c r="M496" i="5"/>
  <c r="M58"/>
  <c r="M2821" i="7"/>
  <c r="M633" i="3"/>
  <c r="M496" i="10"/>
  <c r="M1466" i="1"/>
  <c r="M571"/>
  <c r="M782"/>
  <c r="M104"/>
  <c r="M1235"/>
  <c r="M386"/>
  <c r="M864"/>
  <c r="M779"/>
  <c r="M1134"/>
  <c r="M870"/>
  <c r="M208"/>
  <c r="M407"/>
  <c r="M1120"/>
  <c r="M83"/>
  <c r="M189"/>
  <c r="M167" i="3"/>
  <c r="M317"/>
  <c r="M670" i="4"/>
  <c r="M961"/>
  <c r="M143" i="5"/>
  <c r="M189"/>
  <c r="M2441" i="7"/>
  <c r="M644" i="3"/>
  <c r="M402"/>
  <c r="M510" i="4"/>
  <c r="M190"/>
  <c r="M177"/>
  <c r="M306" i="5"/>
  <c r="M2734" i="7"/>
  <c r="M650" i="3"/>
  <c r="M693" i="10"/>
  <c r="M1119" i="1"/>
  <c r="M787"/>
  <c r="M1149"/>
  <c r="M436"/>
  <c r="M1066"/>
  <c r="M1232"/>
  <c r="M262"/>
  <c r="M1510"/>
  <c r="M503"/>
  <c r="M1313"/>
  <c r="M536"/>
  <c r="M470"/>
  <c r="M1468"/>
  <c r="M582"/>
  <c r="M765"/>
  <c r="M52" i="3"/>
  <c r="M593"/>
  <c r="M183" i="4"/>
  <c r="M340"/>
  <c r="M455" i="5"/>
  <c r="M513"/>
  <c r="M1376" i="7"/>
  <c r="M539" i="3"/>
  <c r="M646"/>
  <c r="M782" i="4"/>
  <c r="M151"/>
  <c r="M525"/>
  <c r="M630" i="5"/>
  <c r="M3287" i="7"/>
  <c r="M664" i="3"/>
  <c r="M156" i="10"/>
  <c r="M761"/>
  <c r="M1219" i="1"/>
  <c r="M207"/>
  <c r="M1169"/>
  <c r="M464"/>
  <c r="M1162"/>
  <c r="M1276"/>
  <c r="M298"/>
  <c r="M1378"/>
  <c r="M535"/>
  <c r="M1329"/>
  <c r="M560"/>
  <c r="M575"/>
  <c r="M1484"/>
  <c r="M607"/>
  <c r="M797"/>
  <c r="M72" i="3"/>
  <c r="M609"/>
  <c r="M199" i="4"/>
  <c r="M376"/>
  <c r="M475" i="5"/>
  <c r="M545"/>
  <c r="M3220" i="7"/>
  <c r="M440" i="3"/>
  <c r="M926" i="4"/>
  <c r="M113"/>
  <c r="M3410" i="7"/>
  <c r="M306" i="3"/>
  <c r="M3017" i="7"/>
  <c r="M478" i="5"/>
  <c r="M537" i="1"/>
  <c r="M3327" i="7"/>
  <c r="M498" i="5"/>
  <c r="M111" i="4"/>
  <c r="M626" i="1"/>
  <c r="M1164"/>
  <c r="M103"/>
  <c r="M943"/>
  <c r="M319"/>
  <c r="M1101"/>
  <c r="M388"/>
  <c r="M1338"/>
  <c r="M1324"/>
  <c r="M326"/>
  <c r="M1469"/>
  <c r="M706"/>
  <c r="M1373"/>
  <c r="M673"/>
  <c r="M71" i="3"/>
  <c r="M942" i="4"/>
  <c r="M296"/>
  <c r="M564" i="5"/>
  <c r="M1532" i="7"/>
  <c r="M302" i="3"/>
  <c r="M35" i="4"/>
  <c r="M182" i="5"/>
  <c r="M242" i="3"/>
  <c r="M718" i="1"/>
  <c r="M862"/>
  <c r="M1367"/>
  <c r="M948"/>
  <c r="M1007"/>
  <c r="M290"/>
  <c r="M783" i="4"/>
  <c r="M2434" i="7"/>
  <c r="M274" i="4"/>
  <c r="M726" i="10"/>
  <c r="M582"/>
  <c r="M92"/>
  <c r="M740"/>
  <c r="M1218"/>
  <c r="M481"/>
  <c r="M820"/>
  <c r="M786"/>
  <c r="M152"/>
  <c r="M692"/>
  <c r="M666"/>
  <c r="M510"/>
  <c r="M456"/>
  <c r="M652"/>
  <c r="M708"/>
  <c r="M445"/>
  <c r="M474"/>
  <c r="M1245"/>
  <c r="M1227"/>
  <c r="M897"/>
  <c r="M1105"/>
  <c r="M1260"/>
  <c r="M724"/>
  <c r="M1240"/>
  <c r="M684"/>
  <c r="M347"/>
  <c r="M654"/>
  <c r="M592"/>
  <c r="M705"/>
  <c r="M98"/>
  <c r="M1197"/>
  <c r="M512"/>
  <c r="M867"/>
  <c r="M488"/>
  <c r="M1196"/>
  <c r="M1195"/>
  <c r="M865"/>
  <c r="M1089"/>
  <c r="M1264"/>
  <c r="M597"/>
  <c r="M680"/>
  <c r="M876"/>
  <c r="M870"/>
  <c r="M136"/>
  <c r="M736"/>
  <c r="M834"/>
  <c r="M766"/>
  <c r="M1166" i="1"/>
  <c r="M863" i="10"/>
  <c r="M1006"/>
  <c r="M469"/>
  <c r="M116"/>
  <c r="M874"/>
  <c r="M1041"/>
  <c r="M892"/>
  <c r="M887"/>
  <c r="M889"/>
  <c r="M656"/>
  <c r="M707"/>
  <c r="M520"/>
  <c r="M647"/>
  <c r="M1130"/>
  <c r="M932"/>
  <c r="M1246"/>
  <c r="M1045"/>
  <c r="M463"/>
  <c r="M1060"/>
  <c r="M113"/>
  <c r="M848"/>
  <c r="M1204"/>
  <c r="M747"/>
  <c r="M1298"/>
  <c r="M1144"/>
  <c r="M239"/>
  <c r="M1205"/>
  <c r="M1199"/>
  <c r="M131"/>
  <c r="M985"/>
  <c r="M1090"/>
  <c r="M579"/>
  <c r="M1230"/>
  <c r="M772"/>
  <c r="M1193"/>
  <c r="M1082"/>
  <c r="M76"/>
  <c r="M451"/>
  <c r="M856"/>
  <c r="M924"/>
  <c r="M487"/>
  <c r="M513"/>
  <c r="M1310" i="1"/>
  <c r="M118" i="10"/>
  <c r="M675"/>
  <c r="M777"/>
  <c r="M968"/>
  <c r="M1061"/>
  <c r="M645"/>
  <c r="M1244"/>
  <c r="M861"/>
  <c r="M346"/>
  <c r="M812"/>
  <c r="M622"/>
  <c r="M665"/>
  <c r="M884"/>
  <c r="M862"/>
  <c r="M117"/>
  <c r="M759"/>
  <c r="M738"/>
  <c r="M678"/>
  <c r="M584"/>
  <c r="M748"/>
  <c r="M851"/>
  <c r="M813"/>
  <c r="M1016"/>
  <c r="M938"/>
  <c r="M525"/>
  <c r="M836"/>
  <c r="M810"/>
  <c r="M822"/>
  <c r="M927"/>
  <c r="M827"/>
  <c r="M1054"/>
  <c r="M1212"/>
  <c r="M743"/>
  <c r="M722"/>
  <c r="M79"/>
  <c r="M124"/>
  <c r="M590"/>
  <c r="M1021"/>
  <c r="M80"/>
  <c r="M112"/>
  <c r="M854"/>
  <c r="M426"/>
  <c r="M608"/>
  <c r="M903" i="1"/>
  <c r="M1111" i="10"/>
  <c r="M785"/>
  <c r="M130"/>
  <c r="M635"/>
  <c r="M497"/>
  <c r="M941"/>
  <c r="M877"/>
  <c r="M790"/>
  <c r="M750"/>
  <c r="M976"/>
  <c r="M864"/>
  <c r="M598"/>
  <c r="M515"/>
  <c r="M716"/>
  <c r="M989"/>
  <c r="M1108"/>
  <c r="M63"/>
  <c r="M816"/>
  <c r="M1209"/>
  <c r="M1098"/>
  <c r="M1012"/>
  <c r="M746"/>
  <c r="M623"/>
  <c r="M780"/>
  <c r="M454"/>
  <c r="M436"/>
  <c r="M636"/>
  <c r="M1019"/>
  <c r="M1293"/>
  <c r="M1198"/>
  <c r="M619"/>
  <c r="M953"/>
  <c r="M1092"/>
  <c r="M1010"/>
  <c r="M709"/>
  <c r="M900"/>
  <c r="M878"/>
  <c r="M962"/>
  <c r="M1049"/>
  <c r="M891"/>
  <c r="M639"/>
  <c r="M123"/>
  <c r="M1229"/>
  <c r="M1207" i="1"/>
  <c r="M65" i="10"/>
  <c r="M606" i="1"/>
  <c r="M1337"/>
  <c r="M568"/>
  <c r="M155"/>
  <c r="M1400"/>
  <c r="M518"/>
  <c r="M613"/>
  <c r="M919"/>
  <c r="M1433"/>
  <c r="M652"/>
  <c r="M1282"/>
  <c r="M151"/>
  <c r="M703"/>
  <c r="M989"/>
  <c r="M200" i="3"/>
  <c r="M705"/>
  <c r="M287" i="4"/>
  <c r="M536"/>
  <c r="M619" i="5"/>
  <c r="M673"/>
  <c r="M3073" i="7"/>
  <c r="M61" i="1"/>
  <c r="M35" i="3"/>
  <c r="M101"/>
  <c r="M503" i="4"/>
  <c r="M685"/>
  <c r="M328" i="5"/>
  <c r="M3443" i="7"/>
  <c r="M177" i="1"/>
  <c r="M695" i="10"/>
  <c r="M701"/>
  <c r="M1091" i="1"/>
  <c r="M190"/>
  <c r="M772"/>
  <c r="M1187"/>
  <c r="M114"/>
  <c r="M690"/>
  <c r="M965"/>
  <c r="M1239"/>
  <c r="M390"/>
  <c r="M868"/>
  <c r="M1038"/>
  <c r="M1415"/>
  <c r="M891"/>
  <c r="M248"/>
  <c r="M436" i="3"/>
  <c r="M150"/>
  <c r="M915" i="4"/>
  <c r="M780"/>
  <c r="M444" i="5"/>
  <c r="M26"/>
  <c r="M2630" i="7"/>
  <c r="M245" i="1"/>
  <c r="M267" i="3"/>
  <c r="M353"/>
  <c r="M714" i="4"/>
  <c r="M80"/>
  <c r="M195" i="5"/>
  <c r="M237"/>
  <c r="M910" i="7"/>
  <c r="M1072" i="10"/>
  <c r="M994"/>
  <c r="M195" i="1"/>
  <c r="M1100"/>
  <c r="M71"/>
  <c r="M1322"/>
  <c r="M1511"/>
  <c r="M1057"/>
  <c r="M340"/>
  <c r="M1075"/>
  <c r="M1236"/>
  <c r="M266"/>
  <c r="M1482"/>
  <c r="M543"/>
  <c r="M1333"/>
  <c r="M564"/>
  <c r="M704" i="3"/>
  <c r="M454"/>
  <c r="M735" i="4"/>
  <c r="M250"/>
  <c r="M245"/>
  <c r="M378" i="5"/>
  <c r="M3002" i="7"/>
  <c r="M557" i="1"/>
  <c r="M92" i="3"/>
  <c r="M629"/>
  <c r="M227" i="4"/>
  <c r="M424"/>
  <c r="M515" i="5"/>
  <c r="M573"/>
  <c r="M2658" i="7"/>
  <c r="M126" i="10"/>
  <c r="M147"/>
  <c r="M240"/>
  <c r="M447" i="1"/>
  <c r="M1124"/>
  <c r="M87"/>
  <c r="M1374"/>
  <c r="M1549"/>
  <c r="M1077"/>
  <c r="M372"/>
  <c r="M1210"/>
  <c r="M1288"/>
  <c r="M302"/>
  <c r="M1318"/>
  <c r="M630"/>
  <c r="M1349"/>
  <c r="M580"/>
  <c r="M720" i="3"/>
  <c r="M490"/>
  <c r="M906" i="4"/>
  <c r="M270"/>
  <c r="M265"/>
  <c r="M398" i="5"/>
  <c r="M3051" i="7"/>
  <c r="M193" i="1"/>
  <c r="M286" i="3"/>
  <c r="M972" i="4"/>
  <c r="M154" i="5"/>
  <c r="M605" i="1"/>
  <c r="M233" i="4"/>
  <c r="M630"/>
  <c r="M361" i="5"/>
  <c r="M507" i="4"/>
  <c r="M17" i="3"/>
  <c r="M409" i="5"/>
  <c r="M3256" i="7"/>
  <c r="M950" i="1"/>
  <c r="M288"/>
  <c r="M1486"/>
  <c r="M1060"/>
  <c r="M1004"/>
  <c r="M959"/>
  <c r="M415"/>
  <c r="M1105"/>
  <c r="M392"/>
  <c r="M62"/>
  <c r="M1344"/>
  <c r="M414"/>
  <c r="M437"/>
  <c r="M367" i="3"/>
  <c r="M469"/>
  <c r="M43" i="4"/>
  <c r="M204"/>
  <c r="M319" i="5"/>
  <c r="M373"/>
  <c r="M2955" i="7"/>
  <c r="M559" i="3"/>
  <c r="M546"/>
  <c r="M466" i="4"/>
  <c r="M322"/>
  <c r="M337"/>
  <c r="M466" i="5"/>
  <c r="M3151" i="7"/>
  <c r="M96" i="3"/>
  <c r="M901" i="10"/>
  <c r="M1551" i="1"/>
  <c r="M403"/>
  <c r="M1233"/>
  <c r="M512"/>
  <c r="M1382"/>
  <c r="M1336"/>
  <c r="M406"/>
  <c r="M389"/>
  <c r="M654"/>
  <c r="M1369"/>
  <c r="M604"/>
  <c r="M831"/>
  <c r="M1524"/>
  <c r="M639"/>
  <c r="M889"/>
  <c r="M104" i="3"/>
  <c r="M641"/>
  <c r="M239" i="4"/>
  <c r="M440"/>
  <c r="M535" i="5"/>
  <c r="M593"/>
  <c r="M2785" i="7"/>
  <c r="M635" i="3"/>
  <c r="M702"/>
  <c r="M49"/>
  <c r="M439" i="4"/>
  <c r="M613"/>
  <c r="M56" i="5"/>
  <c r="M3371" i="7"/>
  <c r="M547" i="3"/>
  <c r="M760" i="10"/>
  <c r="M765"/>
  <c r="M1122" i="1"/>
  <c r="M206"/>
  <c r="M788"/>
  <c r="M1410"/>
  <c r="M170"/>
  <c r="M711"/>
  <c r="M997"/>
  <c r="M1315"/>
  <c r="M454"/>
  <c r="M888"/>
  <c r="M1154"/>
  <c r="M1434"/>
  <c r="M946"/>
  <c r="M268"/>
  <c r="M452" i="3"/>
  <c r="M166"/>
  <c r="M943" i="4"/>
  <c r="M824"/>
  <c r="M488" i="5"/>
  <c r="M54"/>
  <c r="M2791" i="7"/>
  <c r="M261" i="1"/>
  <c r="M299" i="3"/>
  <c r="M373"/>
  <c r="M742" i="4"/>
  <c r="M100"/>
  <c r="M219" i="5"/>
  <c r="M257"/>
  <c r="M1379" i="7"/>
  <c r="M783" i="10"/>
  <c r="M839"/>
  <c r="M841"/>
  <c r="M1163" i="1"/>
  <c r="M239"/>
  <c r="M812"/>
  <c r="M1426"/>
  <c r="M367"/>
  <c r="M743"/>
  <c r="M68"/>
  <c r="M1331"/>
  <c r="M471"/>
  <c r="M912"/>
  <c r="M1214"/>
  <c r="M1463"/>
  <c r="M962"/>
  <c r="M300"/>
  <c r="M504" i="3"/>
  <c r="M206"/>
  <c r="M410" i="4"/>
  <c r="M856"/>
  <c r="M536" i="5"/>
  <c r="M94"/>
  <c r="M2869" i="7"/>
  <c r="M663" i="3"/>
  <c r="M405"/>
  <c r="M120" i="4"/>
  <c r="M281" i="5"/>
  <c r="M564" i="3"/>
  <c r="M366" i="5"/>
  <c r="M844" i="4"/>
  <c r="M3077" i="7"/>
  <c r="M117" i="4"/>
  <c r="M916"/>
  <c r="M3133" i="7"/>
  <c r="M879" i="1"/>
  <c r="M74"/>
  <c r="M670"/>
  <c r="M933"/>
  <c r="M1078"/>
  <c r="M175"/>
  <c r="M760"/>
  <c r="M1447"/>
  <c r="M555"/>
  <c r="M774"/>
  <c r="M92"/>
  <c r="M1375"/>
  <c r="M986"/>
  <c r="M608"/>
  <c r="M16" i="3"/>
  <c r="M145"/>
  <c r="M286" i="4"/>
  <c r="M411" i="5"/>
  <c r="M3083" i="7"/>
  <c r="M144" i="3"/>
  <c r="M259" i="4"/>
  <c r="M563" i="5"/>
  <c r="M2909" i="7"/>
  <c r="M731" i="10"/>
  <c r="M1412" i="1"/>
  <c r="M633"/>
  <c r="M1365"/>
  <c r="M1483"/>
  <c r="M1240"/>
  <c r="M401" i="3"/>
  <c r="M273" i="5"/>
  <c r="M914" i="4"/>
  <c r="M671" i="1"/>
  <c r="M1504"/>
  <c r="M619"/>
  <c r="M825"/>
  <c r="M1159"/>
  <c r="M235"/>
  <c r="M800"/>
  <c r="M563" i="3"/>
  <c r="M658"/>
  <c r="M5"/>
  <c r="M398" i="4"/>
  <c r="M545"/>
  <c r="M646" i="5"/>
  <c r="M3315" i="7"/>
  <c r="M2183"/>
  <c r="M396" i="3"/>
  <c r="M110"/>
  <c r="M822" i="4"/>
  <c r="M736"/>
  <c r="M368" i="5"/>
  <c r="M576"/>
  <c r="M2246" i="7"/>
  <c r="M762" i="10"/>
  <c r="M1103"/>
  <c r="M1523" i="1"/>
  <c r="M683"/>
  <c r="M798"/>
  <c r="M124"/>
  <c r="M1311"/>
  <c r="M450"/>
  <c r="M880"/>
  <c r="M1027"/>
  <c r="M1411"/>
  <c r="M887"/>
  <c r="M244"/>
  <c r="M602"/>
  <c r="M1160"/>
  <c r="M99"/>
  <c r="M205"/>
  <c r="M215" i="3"/>
  <c r="M333"/>
  <c r="M686" i="4"/>
  <c r="M36"/>
  <c r="M171" i="5"/>
  <c r="M209"/>
  <c r="M2549" i="7"/>
  <c r="M660" i="3"/>
  <c r="M422"/>
  <c r="M606" i="4"/>
  <c r="M210"/>
  <c r="M201"/>
  <c r="M334" i="5"/>
  <c r="M2819" i="7"/>
  <c r="M722" i="3"/>
  <c r="M902" i="10"/>
  <c r="M435"/>
  <c r="M327" i="1"/>
  <c r="M827"/>
  <c r="M822"/>
  <c r="M164"/>
  <c r="M1327"/>
  <c r="M467"/>
  <c r="M908"/>
  <c r="M1123"/>
  <c r="M1430"/>
  <c r="M942"/>
  <c r="M264"/>
  <c r="M795"/>
  <c r="M1188"/>
  <c r="M115"/>
  <c r="M241"/>
  <c r="M255" i="3"/>
  <c r="M349"/>
  <c r="M710" i="4"/>
  <c r="M72"/>
  <c r="M191" i="5"/>
  <c r="M233"/>
  <c r="M3012" i="7"/>
  <c r="M40" i="3"/>
  <c r="M243" i="4"/>
  <c r="M539" i="5"/>
  <c r="M2801" i="7"/>
  <c r="M699" i="4"/>
  <c r="M625" i="1"/>
  <c r="M2326" i="7"/>
  <c r="M80" i="3"/>
  <c r="M881" i="1"/>
  <c r="M2961" i="7"/>
  <c r="M597" i="4"/>
  <c r="M366" i="1"/>
  <c r="M828"/>
  <c r="M1443"/>
  <c r="M466"/>
  <c r="M770"/>
  <c r="M88"/>
  <c r="M1347"/>
  <c r="M910"/>
  <c r="M936"/>
  <c r="M1263"/>
  <c r="M1491"/>
  <c r="M1029"/>
  <c r="M324"/>
  <c r="M520" i="3"/>
  <c r="M234"/>
  <c r="M519" i="4"/>
  <c r="M920"/>
  <c r="M608" i="5"/>
  <c r="M122"/>
  <c r="M2975" i="7"/>
  <c r="M317" i="1"/>
  <c r="M331" i="3"/>
  <c r="M425"/>
  <c r="M858" i="4"/>
  <c r="M168"/>
  <c r="M259" i="5"/>
  <c r="M329"/>
  <c r="M2300" i="7"/>
  <c r="M1000" i="10"/>
  <c r="M922"/>
  <c r="M1514" i="1"/>
  <c r="M1076"/>
  <c r="M55"/>
  <c r="M1238"/>
  <c r="M1475"/>
  <c r="M999"/>
  <c r="M316"/>
  <c r="M967"/>
  <c r="M1212"/>
  <c r="M127"/>
  <c r="M1490"/>
  <c r="M511"/>
  <c r="M1317"/>
  <c r="M540"/>
  <c r="M672" i="3"/>
  <c r="M438"/>
  <c r="M671" i="4"/>
  <c r="M230"/>
  <c r="M225"/>
  <c r="M350" i="5"/>
  <c r="M2902" i="7"/>
  <c r="M533" i="1"/>
  <c r="M76" i="3"/>
  <c r="M613"/>
  <c r="M203" i="4"/>
  <c r="M388"/>
  <c r="M479" i="5"/>
  <c r="M549"/>
  <c r="M2056" i="7"/>
  <c r="M1252" i="10"/>
  <c r="M795"/>
  <c r="M339" i="1"/>
  <c r="M1432"/>
  <c r="M554"/>
  <c r="M677"/>
  <c r="M722"/>
  <c r="M1381"/>
  <c r="M616"/>
  <c r="M823"/>
  <c r="M1520"/>
  <c r="M635"/>
  <c r="M873"/>
  <c r="M1203"/>
  <c r="M355"/>
  <c r="M824"/>
  <c r="M595" i="3"/>
  <c r="M674"/>
  <c r="M29"/>
  <c r="M418" i="4"/>
  <c r="M565"/>
  <c r="M678" i="5"/>
  <c r="M3335" i="7"/>
  <c r="M2499"/>
  <c r="M412" i="3"/>
  <c r="M134"/>
  <c r="M878" i="4"/>
  <c r="M760"/>
  <c r="M412" i="5"/>
  <c r="M644"/>
  <c r="M2498" i="7"/>
  <c r="M159" i="10"/>
  <c r="M607"/>
  <c r="M872"/>
  <c r="M387" i="1"/>
  <c r="M1448"/>
  <c r="M570"/>
  <c r="M713"/>
  <c r="M783"/>
  <c r="M1409"/>
  <c r="M632"/>
  <c r="M863"/>
  <c r="M58"/>
  <c r="M651"/>
  <c r="M913"/>
  <c r="M1226"/>
  <c r="M378"/>
  <c r="M848"/>
  <c r="M627" i="3"/>
  <c r="M698"/>
  <c r="M45"/>
  <c r="M435" i="4"/>
  <c r="M605"/>
  <c r="M40" i="5"/>
  <c r="M3367" i="7"/>
  <c r="M412" i="9"/>
  <c r="M662" i="3"/>
  <c r="M402" i="4"/>
  <c r="M662" i="5"/>
  <c r="M142" i="3"/>
  <c r="M242" i="4"/>
  <c r="M411" i="3"/>
  <c r="M181" i="4"/>
  <c r="M617" i="3"/>
  <c r="M439"/>
  <c r="M237" i="4"/>
  <c r="M158" i="5"/>
  <c r="M581" i="3"/>
  <c r="M171" i="4"/>
  <c r="M324"/>
  <c r="M439" i="5"/>
  <c r="M485"/>
  <c r="M3312" i="7"/>
  <c r="M2575"/>
  <c r="M567" i="3"/>
  <c r="M550"/>
  <c r="M974" i="4"/>
  <c r="M368"/>
  <c r="M252" i="5"/>
  <c r="M3274" i="7"/>
  <c r="M525" i="1"/>
  <c r="M326" i="3"/>
  <c r="M831" i="4"/>
  <c r="M207" i="5"/>
  <c r="M2325" i="7"/>
  <c r="M11" i="5"/>
  <c r="M2470" i="7"/>
  <c r="M877" i="1"/>
  <c r="M8" i="3"/>
  <c r="M566" i="4"/>
  <c r="M689"/>
  <c r="M429" i="5"/>
  <c r="M777" i="1"/>
  <c r="M366" i="3"/>
  <c r="M411" i="4"/>
  <c r="M251" i="5"/>
  <c r="M2629" i="7"/>
  <c r="M83" i="5"/>
  <c r="M2590" i="7"/>
  <c r="M691" i="4"/>
  <c r="M437"/>
  <c r="M201" i="5"/>
  <c r="M453" i="1"/>
  <c r="M122" i="3"/>
  <c r="M282" i="4"/>
  <c r="M28" i="5"/>
  <c r="M2063" i="7"/>
  <c r="M634" i="5"/>
  <c r="M3289" i="7"/>
  <c r="M829" i="1"/>
  <c r="M407" i="3"/>
  <c r="M515" i="4"/>
  <c r="M617"/>
  <c r="M365" i="5"/>
  <c r="M651" i="3"/>
  <c r="M179" i="4"/>
  <c r="M194" i="5"/>
  <c r="M336"/>
  <c r="M2457" i="7"/>
  <c r="M2485"/>
  <c r="M496" i="11"/>
  <c r="M377" i="3"/>
  <c r="M265" i="5"/>
  <c r="M389" i="3"/>
  <c r="M269" i="5"/>
  <c r="M486"/>
  <c r="M2477" i="7"/>
  <c r="M2509"/>
  <c r="M78"/>
  <c r="M3154"/>
  <c r="M3055"/>
  <c r="M404" i="3"/>
  <c r="M930" i="4"/>
  <c r="M601"/>
  <c r="M341" i="5"/>
  <c r="M745" i="4"/>
  <c r="M3395" i="7"/>
  <c r="M2442"/>
  <c r="M37" i="1"/>
  <c r="M290" i="3"/>
  <c r="M446" i="4"/>
  <c r="M307" i="5"/>
  <c r="M2939" i="7"/>
  <c r="M410" i="3"/>
  <c r="M801" i="4"/>
  <c r="M2822" i="7"/>
  <c r="M181" i="5"/>
  <c r="M3418" i="7"/>
  <c r="M3007"/>
  <c r="M1879"/>
  <c r="M548" i="4"/>
  <c r="M641" i="1"/>
  <c r="M552" i="4"/>
  <c r="M732"/>
  <c r="M3414" i="7"/>
  <c r="M3442"/>
  <c r="M3047"/>
  <c r="M1943"/>
  <c r="M705" i="4"/>
  <c r="M527" i="3"/>
  <c r="M681" i="1"/>
  <c r="M304" i="3"/>
  <c r="M30"/>
  <c r="M718" i="4"/>
  <c r="M341"/>
  <c r="M428" i="5"/>
  <c r="M2709" i="7"/>
  <c r="M583" i="3"/>
  <c r="M93"/>
  <c r="M248" i="4"/>
  <c r="M452" i="5"/>
  <c r="M284" i="4"/>
  <c r="M489" i="5"/>
  <c r="M3292" i="7"/>
  <c r="M161" i="1"/>
  <c r="M498" i="3"/>
  <c r="M810" i="4"/>
  <c r="M487" i="5"/>
  <c r="M2926" i="7"/>
  <c r="M615" i="3"/>
  <c r="M109"/>
  <c r="M272" i="4"/>
  <c r="M540" i="5"/>
  <c r="M332" i="4"/>
  <c r="M561" i="5"/>
  <c r="M3348" i="7"/>
  <c r="M427" i="4"/>
  <c r="M267" i="5"/>
  <c r="M3253" i="7"/>
  <c r="M552" i="3"/>
  <c r="M786" i="4"/>
  <c r="M32"/>
  <c r="M453" i="5"/>
  <c r="M48" i="4"/>
  <c r="M261" i="5"/>
  <c r="M2849" i="7"/>
  <c r="M113" i="1"/>
  <c r="M446" i="3"/>
  <c r="M563" i="4"/>
  <c r="M443" i="5"/>
  <c r="M2722" i="7"/>
  <c r="M710" i="3"/>
  <c r="M336" i="4"/>
  <c r="M2853" i="7"/>
  <c r="M637" i="5"/>
  <c r="M2954" i="7"/>
  <c r="M3422"/>
  <c r="M1520"/>
  <c r="M98" i="4"/>
  <c r="M985" i="1"/>
  <c r="M102" i="4"/>
  <c r="M186"/>
  <c r="M2943" i="7"/>
  <c r="M2973"/>
  <c r="M3446"/>
  <c r="M1977"/>
  <c r="M316" i="4"/>
  <c r="M2665" i="7"/>
  <c r="M688" i="3"/>
  <c r="M442"/>
  <c r="M687" i="4"/>
  <c r="M234"/>
  <c r="M229"/>
  <c r="M362" i="5"/>
  <c r="M2935" i="7"/>
  <c r="M79" i="3"/>
  <c r="M417" i="1"/>
  <c r="M435" i="3"/>
  <c r="M509"/>
  <c r="M827" i="4"/>
  <c r="M520" i="5"/>
  <c r="M405"/>
  <c r="M1999" i="7"/>
  <c r="M356" i="3"/>
  <c r="M150" i="4"/>
  <c r="M509"/>
  <c r="M249" i="5"/>
  <c r="M493" i="4"/>
  <c r="M3323" i="7"/>
  <c r="M2112"/>
  <c r="M607" i="3"/>
  <c r="M114"/>
  <c r="M342" i="4"/>
  <c r="M376" i="5"/>
  <c r="M3188" i="7"/>
  <c r="M384" i="3"/>
  <c r="M422" i="4"/>
  <c r="M561"/>
  <c r="M309" i="5"/>
  <c r="M557" i="4"/>
  <c r="M3379" i="7"/>
  <c r="M2370"/>
  <c r="M7" i="4"/>
  <c r="M562" i="5"/>
  <c r="M2497" i="7"/>
  <c r="M12" i="3"/>
  <c r="M830" i="4"/>
  <c r="M281"/>
  <c r="M3351" i="7"/>
  <c r="M253" i="4"/>
  <c r="M3091" i="7"/>
  <c r="M3092"/>
  <c r="M535" i="3"/>
  <c r="M82"/>
  <c r="M194" i="4"/>
  <c r="M84" i="5"/>
  <c r="M2018" i="7"/>
  <c r="M669" i="3"/>
  <c r="M189" i="4"/>
  <c r="M222"/>
  <c r="M2986" i="7"/>
  <c r="M2706"/>
  <c r="M3181"/>
  <c r="M34" i="9"/>
  <c r="M533" i="4"/>
  <c r="M555" i="3"/>
  <c r="M537" i="4"/>
  <c r="M76"/>
  <c r="M2698" i="7"/>
  <c r="M3424"/>
  <c r="M1864"/>
  <c r="M660" i="4"/>
  <c r="M3189" i="7"/>
  <c r="M2964"/>
  <c r="M3078"/>
  <c r="M2433"/>
  <c r="M3066"/>
  <c r="M1856"/>
  <c r="M2388"/>
  <c r="M1177"/>
  <c r="M2402"/>
  <c r="M1249"/>
  <c r="M2350"/>
  <c r="M1820"/>
  <c r="M1306"/>
  <c r="M310"/>
  <c r="M1559"/>
  <c r="M2571"/>
  <c r="M2149"/>
  <c r="M424" i="11"/>
  <c r="M857" i="7"/>
  <c r="M415"/>
  <c r="M697" i="3"/>
  <c r="M532" i="4"/>
  <c r="M370" i="5"/>
  <c r="M238" i="4"/>
  <c r="M420" i="5"/>
  <c r="M3160" i="7"/>
  <c r="M164" i="3"/>
  <c r="M619" i="4"/>
  <c r="M64" i="5"/>
  <c r="M716" i="3"/>
  <c r="M623" i="4"/>
  <c r="M120" i="5"/>
  <c r="M403"/>
  <c r="M3208" i="7"/>
  <c r="M717" i="4"/>
  <c r="M2831" i="7"/>
  <c r="M390" i="3"/>
  <c r="M733" i="4"/>
  <c r="M512" i="5"/>
  <c r="M616" i="3"/>
  <c r="M450" i="5"/>
  <c r="M347" i="4"/>
  <c r="M161"/>
  <c r="M3042" i="7"/>
  <c r="M2322"/>
  <c r="M2228"/>
  <c r="M214" i="4"/>
  <c r="M96" i="1"/>
  <c r="M226" i="4"/>
  <c r="M254"/>
  <c r="M3021" i="7"/>
  <c r="M3059"/>
  <c r="M2654"/>
  <c r="M2308"/>
  <c r="M408" i="4"/>
  <c r="M3332" i="7"/>
  <c r="M1352"/>
  <c r="M3063"/>
  <c r="M303" i="3"/>
  <c r="M977" i="10"/>
  <c r="M1502" i="1"/>
  <c r="M451"/>
  <c r="M1289"/>
  <c r="M528"/>
  <c r="M78"/>
  <c r="M1360"/>
  <c r="M435"/>
  <c r="M497"/>
  <c r="M742"/>
  <c r="M1385"/>
  <c r="M620"/>
  <c r="M871"/>
  <c r="M66"/>
  <c r="M655"/>
  <c r="M925"/>
  <c r="M140" i="3"/>
  <c r="M657"/>
  <c r="M255" i="4"/>
  <c r="M468"/>
  <c r="M559" i="5"/>
  <c r="M625"/>
  <c r="M2893" i="7"/>
  <c r="M667" i="3"/>
  <c r="M718"/>
  <c r="M69"/>
  <c r="M458" i="4"/>
  <c r="M633"/>
  <c r="M156" i="5"/>
  <c r="M3391" i="7"/>
  <c r="M691" i="3"/>
  <c r="M753" i="10"/>
  <c r="M110"/>
  <c r="M85"/>
  <c r="M519" i="1"/>
  <c r="M1321"/>
  <c r="M552"/>
  <c r="M110"/>
  <c r="M1376"/>
  <c r="M502"/>
  <c r="M569"/>
  <c r="M791"/>
  <c r="M1413"/>
  <c r="M636"/>
  <c r="M991"/>
  <c r="M98"/>
  <c r="M682"/>
  <c r="M953"/>
  <c r="M156" i="3"/>
  <c r="M673"/>
  <c r="M271" i="4"/>
  <c r="M508"/>
  <c r="M583" i="5"/>
  <c r="M645"/>
  <c r="M2024" i="7"/>
  <c r="M544" i="3"/>
  <c r="M731" i="4"/>
  <c r="M433"/>
  <c r="M3215" i="7"/>
  <c r="M618" i="3"/>
  <c r="M2962" i="7"/>
  <c r="M363" i="5"/>
  <c r="M1713" i="7"/>
  <c r="M557" i="5"/>
  <c r="M383"/>
  <c r="M922" i="4"/>
  <c r="M1316" i="1"/>
  <c r="M318"/>
  <c r="M1513"/>
  <c r="M263"/>
  <c r="M1213"/>
  <c r="M500"/>
  <c r="M166"/>
  <c r="M1404"/>
  <c r="M522"/>
  <c r="M617"/>
  <c r="M1002"/>
  <c r="M1453"/>
  <c r="M684"/>
  <c r="M623" i="3"/>
  <c r="M578"/>
  <c r="M618" i="4"/>
  <c r="M362"/>
  <c r="M389"/>
  <c r="M518" i="5"/>
  <c r="M3187" i="7"/>
  <c r="M1176"/>
  <c r="M300" i="3"/>
  <c r="M26"/>
  <c r="M323" i="4"/>
  <c r="M596"/>
  <c r="M679" i="5"/>
  <c r="M164"/>
  <c r="M3237" i="7"/>
  <c r="M583" i="10"/>
  <c r="M1076"/>
  <c r="M583" i="1"/>
  <c r="M1488"/>
  <c r="M611"/>
  <c r="M801"/>
  <c r="M955"/>
  <c r="M1445"/>
  <c r="M676"/>
  <c r="M1191"/>
  <c r="M122"/>
  <c r="M699"/>
  <c r="M981"/>
  <c r="M1319"/>
  <c r="M458"/>
  <c r="M892"/>
  <c r="M711" i="3"/>
  <c r="M11"/>
  <c r="M81"/>
  <c r="M474" i="4"/>
  <c r="M653"/>
  <c r="M212" i="5"/>
  <c r="M3407" i="7"/>
  <c r="M2524"/>
  <c r="M508" i="3"/>
  <c r="M214"/>
  <c r="M426" i="4"/>
  <c r="M872"/>
  <c r="M556" i="5"/>
  <c r="M98"/>
  <c r="M2907" i="7"/>
  <c r="M713" i="3"/>
  <c r="M616" i="10"/>
  <c r="M951" i="1"/>
  <c r="M1195"/>
  <c r="M878"/>
  <c r="M236"/>
  <c r="M1383"/>
  <c r="M994"/>
  <c r="M964"/>
  <c r="M1334"/>
  <c r="M1519"/>
  <c r="M1061"/>
  <c r="M356"/>
  <c r="M1234"/>
  <c r="M1312"/>
  <c r="M314"/>
  <c r="M305"/>
  <c r="M327" i="3"/>
  <c r="M421"/>
  <c r="M854" i="4"/>
  <c r="M136"/>
  <c r="M255" i="5"/>
  <c r="M317"/>
  <c r="M2678" i="7"/>
  <c r="M519" i="3"/>
  <c r="M510"/>
  <c r="M546" i="4"/>
  <c r="M290"/>
  <c r="M293"/>
  <c r="M426" i="5"/>
  <c r="M3087" i="7"/>
  <c r="M375" i="3"/>
  <c r="M1106" i="10"/>
  <c r="M1128"/>
  <c r="M1062" i="1"/>
  <c r="M1419"/>
  <c r="M934"/>
  <c r="M256"/>
  <c r="M1455"/>
  <c r="M1009"/>
  <c r="M988"/>
  <c r="M1386"/>
  <c r="M187"/>
  <c r="M1081"/>
  <c r="M376"/>
  <c r="M1350"/>
  <c r="M1328"/>
  <c r="M338"/>
  <c r="M337"/>
  <c r="M343" i="3"/>
  <c r="M441"/>
  <c r="M22" i="4"/>
  <c r="M184"/>
  <c r="M275" i="5"/>
  <c r="M345"/>
  <c r="M2245" i="7"/>
  <c r="M108" i="3"/>
  <c r="M307" i="4"/>
  <c r="M643" i="5"/>
  <c r="M3169" i="7"/>
  <c r="M237" i="3"/>
  <c r="M112" i="1"/>
  <c r="M3275" i="7"/>
  <c r="M648" i="3"/>
  <c r="M2956" i="7"/>
  <c r="M3331"/>
  <c r="M600" i="4"/>
  <c r="M154" i="3"/>
  <c r="M919" i="4"/>
  <c r="M784"/>
  <c r="M456" i="5"/>
  <c r="M34"/>
  <c r="M2690" i="7"/>
  <c r="M2718"/>
  <c r="M129" i="1"/>
  <c r="M111" i="3"/>
  <c r="M89"/>
  <c r="M78" i="4"/>
  <c r="M463" i="5"/>
  <c r="M3419" i="7"/>
  <c r="M957" i="1"/>
  <c r="M287" i="3"/>
  <c r="M195" i="4"/>
  <c r="M524" i="5"/>
  <c r="M3163" i="7"/>
  <c r="M372" i="5"/>
  <c r="M1528" i="7"/>
  <c r="M2265"/>
  <c r="M512" i="3"/>
  <c r="M525"/>
  <c r="M712" i="4"/>
  <c r="M254" i="5"/>
  <c r="M2335" i="7"/>
  <c r="M323" i="3"/>
  <c r="M211" i="4"/>
  <c r="M580" i="5"/>
  <c r="M3183" i="7"/>
  <c r="M468" i="5"/>
  <c r="M2338" i="7"/>
  <c r="M325" i="3"/>
  <c r="M288" i="4"/>
  <c r="M584" i="5"/>
  <c r="M496" i="7"/>
  <c r="M694" i="3"/>
  <c r="M6" i="4"/>
  <c r="M687" i="5"/>
  <c r="M2418" i="7"/>
  <c r="M571" i="5"/>
  <c r="M3246" i="7"/>
  <c r="M2608"/>
  <c r="M444" i="3"/>
  <c r="M449"/>
  <c r="M484" i="4"/>
  <c r="M190" i="5"/>
  <c r="M941" i="1"/>
  <c r="M57" i="3"/>
  <c r="M447" i="5"/>
  <c r="M268" i="4"/>
  <c r="M2945" i="7"/>
  <c r="M2809"/>
  <c r="M2518"/>
  <c r="M1413"/>
  <c r="M223" i="5"/>
  <c r="M307" i="3"/>
  <c r="M227" i="5"/>
  <c r="M544"/>
  <c r="M2806" i="7"/>
  <c r="M2847"/>
  <c r="M2578"/>
  <c r="M1714"/>
  <c r="M438" i="5"/>
  <c r="M619" i="3"/>
  <c r="M437"/>
  <c r="M608" i="4"/>
  <c r="M170" i="5"/>
  <c r="M708" i="4"/>
  <c r="M652" i="5"/>
  <c r="M2032" i="7"/>
  <c r="M505" i="1"/>
  <c r="M19" i="3"/>
  <c r="M263" i="4"/>
  <c r="M49"/>
  <c r="M3251" i="7"/>
  <c r="M152" i="3"/>
  <c r="M198" i="4"/>
  <c r="M93" i="5"/>
  <c r="M538"/>
  <c r="M2203" i="7"/>
  <c r="M2299"/>
  <c r="M1875"/>
  <c r="M295" i="4"/>
  <c r="M3109" i="7"/>
  <c r="M299" i="4"/>
  <c r="M3129" i="7"/>
  <c r="M441" i="5"/>
  <c r="M2279" i="7"/>
  <c r="M2375"/>
  <c r="M1939"/>
  <c r="M1211"/>
  <c r="M1780"/>
  <c r="M1533"/>
  <c r="M632" i="3"/>
  <c r="M382"/>
  <c r="M651" i="4"/>
  <c r="M84"/>
  <c r="M474" i="5"/>
  <c r="M1472" i="7"/>
  <c r="M253" i="1"/>
  <c r="M86" i="3"/>
  <c r="M82" i="4"/>
  <c r="M622" i="5"/>
  <c r="M1897" i="7"/>
  <c r="M406" i="5"/>
  <c r="M3221" i="7"/>
  <c r="M701" i="1"/>
  <c r="M143" i="3"/>
  <c r="M451" i="4"/>
  <c r="M377"/>
  <c r="M3447" i="7"/>
  <c r="M429" i="1"/>
  <c r="M102" i="3"/>
  <c r="M126" i="4"/>
  <c r="M670" i="5"/>
  <c r="M1807" i="7"/>
  <c r="M454" i="5"/>
  <c r="M3273" i="7"/>
  <c r="M327" i="4"/>
  <c r="M25"/>
  <c r="M3219" i="7"/>
  <c r="M201" i="1"/>
  <c r="M549" i="3"/>
  <c r="M744" i="4"/>
  <c r="M414" i="5"/>
  <c r="M928" i="4"/>
  <c r="M186" i="5"/>
  <c r="M2985" i="7"/>
  <c r="M577" i="1"/>
  <c r="M95" i="3"/>
  <c r="M923" i="4"/>
  <c r="M185"/>
  <c r="M3375" i="7"/>
  <c r="M568" i="3"/>
  <c r="M450" i="4"/>
  <c r="M497" i="5"/>
  <c r="M183"/>
  <c r="M2548" i="7"/>
  <c r="M2648"/>
  <c r="M1504"/>
  <c r="M562" i="4"/>
  <c r="M3350" i="7"/>
  <c r="M679" i="4"/>
  <c r="M3378" i="7"/>
  <c r="M216" i="5"/>
  <c r="M2624" i="7"/>
  <c r="M2716"/>
  <c r="M1972"/>
  <c r="M2517"/>
  <c r="M2982"/>
  <c r="M719" i="3"/>
  <c r="M15"/>
  <c r="M85"/>
  <c r="M478" i="4"/>
  <c r="M657"/>
  <c r="M228" i="5"/>
  <c r="M3415" i="7"/>
  <c r="M97" i="1"/>
  <c r="M773"/>
  <c r="M376" i="3"/>
  <c r="M98"/>
  <c r="M79" i="4"/>
  <c r="M505"/>
  <c r="M66" i="5"/>
  <c r="M3116" i="7"/>
  <c r="M451" i="3"/>
  <c r="M365"/>
  <c r="M372" i="4"/>
  <c r="M82" i="5"/>
  <c r="M620" i="4"/>
  <c r="M657" i="5"/>
  <c r="M1496" i="7"/>
  <c r="M365" i="1"/>
  <c r="M566" i="3"/>
  <c r="M95" i="4"/>
  <c r="M332" i="5"/>
  <c r="M3426" i="7"/>
  <c r="M587" i="3"/>
  <c r="M413"/>
  <c r="M400" i="4"/>
  <c r="M114" i="5"/>
  <c r="M684" i="4"/>
  <c r="M96" i="5"/>
  <c r="M2000" i="7"/>
  <c r="M678" i="4"/>
  <c r="M399" i="5"/>
  <c r="M2278" i="7"/>
  <c r="M503" i="3"/>
  <c r="M41"/>
  <c r="M176" i="4"/>
  <c r="M192" i="5"/>
  <c r="M212" i="4"/>
  <c r="M425" i="5"/>
  <c r="M3224" i="7"/>
  <c r="M197" i="1"/>
  <c r="M530" i="3"/>
  <c r="M30" i="4"/>
  <c r="M575" i="5"/>
  <c r="M3202" i="7"/>
  <c r="M99" i="3"/>
  <c r="M488" i="4"/>
  <c r="M2330" i="7"/>
  <c r="M340" i="5"/>
  <c r="M1044" i="7"/>
  <c r="M242" i="9"/>
  <c r="M556"/>
  <c r="M383" i="4"/>
  <c r="M1908" i="7"/>
  <c r="M387" i="4"/>
  <c r="M2046" i="7"/>
  <c r="M3263"/>
  <c r="M230"/>
  <c r="M2385"/>
  <c r="M2863"/>
  <c r="M3054"/>
  <c r="M2401"/>
  <c r="M1344"/>
  <c r="M3212"/>
  <c r="M2757"/>
  <c r="M2266"/>
  <c r="M2003"/>
  <c r="M1596"/>
  <c r="M2999"/>
  <c r="M2725"/>
  <c r="M2959"/>
  <c r="M2324"/>
  <c r="M1828"/>
  <c r="M384" i="11"/>
  <c r="M2264" i="7"/>
  <c r="M1906"/>
  <c r="M273" i="11"/>
  <c r="M348" i="7"/>
  <c r="M1436"/>
  <c r="M202" i="9"/>
  <c r="M450" i="3"/>
  <c r="M607" i="4"/>
  <c r="M55" i="5"/>
  <c r="M2933" i="7"/>
  <c r="M355" i="5"/>
  <c r="M2898" i="7"/>
  <c r="M584" i="3"/>
  <c r="M311" i="4"/>
  <c r="M386" i="5"/>
  <c r="M165" i="1"/>
  <c r="M315" i="4"/>
  <c r="M394" i="5"/>
  <c r="M77" i="4"/>
  <c r="M2969" i="7"/>
  <c r="M456" i="4"/>
  <c r="M2298" i="7"/>
  <c r="M67" i="3"/>
  <c r="M460" i="4"/>
  <c r="M2729" i="7"/>
  <c r="M122"/>
  <c r="M52" i="4"/>
  <c r="M538" i="3"/>
  <c r="M1992" i="7"/>
  <c r="M2840"/>
  <c r="M2928"/>
  <c r="M2224"/>
  <c r="M622" i="4"/>
  <c r="M2851" i="7"/>
  <c r="M638" i="4"/>
  <c r="M2881" i="7"/>
  <c r="M484" i="5"/>
  <c r="M2908" i="7"/>
  <c r="M2972"/>
  <c r="M2304"/>
  <c r="M2602"/>
  <c r="M3134"/>
  <c r="M3352"/>
  <c r="M461" i="5"/>
  <c r="M3288" i="7"/>
  <c r="M715" i="3"/>
  <c r="M614"/>
  <c r="M963" i="4"/>
  <c r="M763"/>
  <c r="M457"/>
  <c r="M582" i="5"/>
  <c r="M3243" i="7"/>
  <c r="M528" i="3"/>
  <c r="M542" i="10"/>
  <c r="M337"/>
  <c r="M638" i="1"/>
  <c r="M1361"/>
  <c r="M584"/>
  <c r="M287"/>
  <c r="M1416"/>
  <c r="M534"/>
  <c r="M645"/>
  <c r="M963"/>
  <c r="M1449"/>
  <c r="M680"/>
  <c r="M1418"/>
  <c r="M299"/>
  <c r="M719"/>
  <c r="M56"/>
  <c r="M240" i="3"/>
  <c r="M721"/>
  <c r="M303" i="4"/>
  <c r="M556"/>
  <c r="M639" i="5"/>
  <c r="M36"/>
  <c r="M3153" i="7"/>
  <c r="M77" i="1"/>
  <c r="M51" i="3"/>
  <c r="M129"/>
  <c r="M526" i="4"/>
  <c r="M713"/>
  <c r="M440" i="5"/>
  <c r="M3420" i="7"/>
  <c r="M265" i="1"/>
  <c r="M1110" i="10"/>
  <c r="M114"/>
  <c r="M1267" i="1"/>
  <c r="M446"/>
  <c r="M876"/>
  <c r="M1550"/>
  <c r="M691"/>
  <c r="M802"/>
  <c r="M148"/>
  <c r="M1395"/>
  <c r="M998"/>
  <c r="M968"/>
  <c r="M1402"/>
  <c r="M219"/>
  <c r="M1089"/>
  <c r="M380"/>
  <c r="M556" i="3"/>
  <c r="M298"/>
  <c r="M739" i="4"/>
  <c r="M31"/>
  <c r="M33"/>
  <c r="M174" i="5"/>
  <c r="M3170" i="7"/>
  <c r="M377" i="1"/>
  <c r="M371" i="3"/>
  <c r="M485"/>
  <c r="M47" i="4"/>
  <c r="M208"/>
  <c r="M327" i="5"/>
  <c r="M381"/>
  <c r="M2369" i="7"/>
  <c r="M1057" i="10"/>
  <c r="M1210"/>
  <c r="M447"/>
  <c r="M1323" i="1"/>
  <c r="M463"/>
  <c r="M904"/>
  <c r="M455"/>
  <c r="M835"/>
  <c r="M826"/>
  <c r="M168"/>
  <c r="M1470"/>
  <c r="M1028"/>
  <c r="M992"/>
  <c r="M1003"/>
  <c r="M523"/>
  <c r="M1117"/>
  <c r="M404"/>
  <c r="M572" i="3"/>
  <c r="M314"/>
  <c r="M850" i="4"/>
  <c r="M66"/>
  <c r="M65"/>
  <c r="M198" i="5"/>
  <c r="M3242" i="7"/>
  <c r="M571" i="3"/>
  <c r="M645"/>
  <c r="M448" i="4"/>
  <c r="M609" i="5"/>
  <c r="M495" i="3"/>
  <c r="M47" i="5"/>
  <c r="M486" i="4"/>
  <c r="M2799" i="7"/>
  <c r="M128" i="4"/>
  <c r="M518"/>
  <c r="M2858" i="7"/>
  <c r="M391" i="1"/>
  <c r="M766"/>
  <c r="M84"/>
  <c r="M1211"/>
  <c r="M370"/>
  <c r="M832"/>
  <c r="M642"/>
  <c r="M894"/>
  <c r="M850"/>
  <c r="M192"/>
  <c r="M1531"/>
  <c r="M1092"/>
  <c r="M67"/>
  <c r="M169"/>
  <c r="M151" i="3"/>
  <c r="M301"/>
  <c r="M627" i="4"/>
  <c r="M917"/>
  <c r="M107" i="5"/>
  <c r="M165"/>
  <c r="M2345" i="7"/>
  <c r="M628" i="3"/>
  <c r="M374"/>
  <c r="M447" i="4"/>
  <c r="M134"/>
  <c r="M133"/>
  <c r="M270" i="5"/>
  <c r="M1937" i="7"/>
  <c r="M586" i="3"/>
  <c r="M1219" i="10"/>
  <c r="M1223" i="1"/>
  <c r="M1467"/>
  <c r="M966"/>
  <c r="M304"/>
  <c r="M1517"/>
  <c r="M1080"/>
  <c r="M59"/>
  <c r="M1086"/>
  <c r="M710"/>
  <c r="M1141"/>
  <c r="M416"/>
  <c r="M94"/>
  <c r="M1368"/>
  <c r="M487"/>
  <c r="M529"/>
  <c r="M395" i="3"/>
  <c r="M497"/>
  <c r="M71" i="4"/>
  <c r="M232"/>
  <c r="M343" i="5"/>
  <c r="M397"/>
  <c r="M3076" i="7"/>
  <c r="M599" i="3"/>
  <c r="M562"/>
  <c r="M550" i="4"/>
  <c r="M338"/>
  <c r="M373"/>
  <c r="M490" i="5"/>
  <c r="M3171" i="7"/>
  <c r="M232" i="3"/>
  <c r="M626" i="10"/>
  <c r="M493"/>
  <c r="M714" i="1"/>
  <c r="M1377"/>
  <c r="M612"/>
  <c r="M363"/>
  <c r="M1436"/>
  <c r="M558"/>
  <c r="M689"/>
  <c r="M1030"/>
  <c r="M1465"/>
  <c r="M700"/>
  <c r="M1435"/>
  <c r="M383"/>
  <c r="M762"/>
  <c r="M76"/>
  <c r="M292" i="3"/>
  <c r="M18"/>
  <c r="M319" i="4"/>
  <c r="M588"/>
  <c r="M671" i="5"/>
  <c r="M128"/>
  <c r="M3217" i="7"/>
  <c r="M93" i="1"/>
  <c r="M75" i="3"/>
  <c r="M149"/>
  <c r="M543" i="4"/>
  <c r="M741"/>
  <c r="M604" i="5"/>
  <c r="M37"/>
  <c r="M381" i="1"/>
  <c r="M690" i="10"/>
  <c r="M702"/>
  <c r="M589"/>
  <c r="M775" i="1"/>
  <c r="M1401"/>
  <c r="M628"/>
  <c r="M395"/>
  <c r="M1456"/>
  <c r="M574"/>
  <c r="M729"/>
  <c r="M1063"/>
  <c r="M163"/>
  <c r="M716"/>
  <c r="M1462"/>
  <c r="M563"/>
  <c r="M778"/>
  <c r="M100"/>
  <c r="M312" i="3"/>
  <c r="M38"/>
  <c r="M335" i="4"/>
  <c r="M612"/>
  <c r="M32" i="5"/>
  <c r="M200"/>
  <c r="M3285" i="7"/>
  <c r="M612" i="3"/>
  <c r="M9"/>
  <c r="M549" i="4"/>
  <c r="M3319" i="7"/>
  <c r="M235" i="3"/>
  <c r="M121" i="5"/>
  <c r="M81" i="4"/>
  <c r="M2685" i="7"/>
  <c r="M494" i="5"/>
  <c r="M121" i="4"/>
  <c r="M433" i="3"/>
  <c r="M526"/>
  <c r="M390" i="4"/>
  <c r="M306"/>
  <c r="M313"/>
  <c r="M446" i="5"/>
  <c r="M3123" i="7"/>
  <c r="M28" i="3"/>
  <c r="M521" i="1"/>
  <c r="M64" i="3"/>
  <c r="M601"/>
  <c r="M482" i="4"/>
  <c r="M73"/>
  <c r="M525" i="5"/>
  <c r="M2684" i="7"/>
  <c r="M496" i="3"/>
  <c r="M506" i="4"/>
  <c r="M673"/>
  <c r="M413" i="5"/>
  <c r="M877" i="4"/>
  <c r="M3428" i="7"/>
  <c r="M2686"/>
  <c r="M643" i="3"/>
  <c r="M222"/>
  <c r="M407" i="4"/>
  <c r="M243" i="5"/>
  <c r="M2142" i="7"/>
  <c r="M516" i="3"/>
  <c r="M602" i="4"/>
  <c r="M701"/>
  <c r="M433" i="5"/>
  <c r="M28" i="4"/>
  <c r="M81" i="5"/>
  <c r="M2825" i="7"/>
  <c r="M278" i="4"/>
  <c r="M686" i="5"/>
  <c r="M2779" i="7"/>
  <c r="M308" i="3"/>
  <c r="M703" i="4"/>
  <c r="M441"/>
  <c r="M205" i="5"/>
  <c r="M401" i="4"/>
  <c r="M3247" i="7"/>
  <c r="M2669"/>
  <c r="M671" i="3"/>
  <c r="M158"/>
  <c r="M767" i="4"/>
  <c r="M27" i="5"/>
  <c r="M3408" i="7"/>
  <c r="M310" i="3"/>
  <c r="M621" i="4"/>
  <c r="M2217" i="7"/>
  <c r="M3396"/>
  <c r="M3122"/>
  <c r="M2158"/>
  <c r="M1619"/>
  <c r="M104" i="4"/>
  <c r="M281" i="1"/>
  <c r="M112" i="4"/>
  <c r="M384"/>
  <c r="M3114" i="7"/>
  <c r="M3138"/>
  <c r="M2234"/>
  <c r="M1725"/>
  <c r="M285" i="4"/>
  <c r="M685" i="1"/>
  <c r="M294" i="3"/>
  <c r="M654" i="4"/>
  <c r="M163" i="5"/>
  <c r="M1412" i="7"/>
  <c r="M356" i="5"/>
  <c r="M2218" i="7"/>
  <c r="M917" i="1"/>
  <c r="M44" i="3"/>
  <c r="M386" i="4"/>
  <c r="M785"/>
  <c r="M493" i="5"/>
  <c r="M117" i="1"/>
  <c r="M267" i="4"/>
  <c r="M318" i="5"/>
  <c r="M632"/>
  <c r="M3136" i="7"/>
  <c r="M2510"/>
  <c r="M2319"/>
  <c r="M189"/>
  <c r="M685" i="5"/>
  <c r="M717" i="3"/>
  <c r="M693" i="5"/>
  <c r="M416"/>
  <c r="M2494" i="7"/>
  <c r="M2570"/>
  <c r="M2403"/>
  <c r="M521" i="11"/>
  <c r="M53" i="5"/>
  <c r="M2169" i="7"/>
  <c r="M611" i="3"/>
  <c r="M690"/>
  <c r="M475" i="4"/>
  <c r="M680"/>
  <c r="M203" i="5"/>
  <c r="M3155" i="7"/>
  <c r="M761" i="1"/>
  <c r="M638" i="3"/>
  <c r="M734" i="4"/>
  <c r="M471" i="5"/>
  <c r="M3341" i="7"/>
  <c r="M483" i="5"/>
  <c r="M2983" i="7"/>
  <c r="M1935"/>
  <c r="M320" i="3"/>
  <c r="M105"/>
  <c r="M264" i="4"/>
  <c r="M516" i="5"/>
  <c r="M36" i="1"/>
  <c r="M670" i="3"/>
  <c r="M847" i="4"/>
  <c r="M491" i="5"/>
  <c r="M2166" i="7"/>
  <c r="M547" i="5"/>
  <c r="M3074" i="7"/>
  <c r="M747" i="4"/>
  <c r="M24"/>
  <c r="M449" i="5"/>
  <c r="M793" i="1"/>
  <c r="M502" i="3"/>
  <c r="M431" i="4"/>
  <c r="M271" i="5"/>
  <c r="M3272" i="7"/>
  <c r="M123" i="5"/>
  <c r="M2666" i="7"/>
  <c r="M1866"/>
  <c r="M112" i="3"/>
  <c r="M53"/>
  <c r="M192" i="4"/>
  <c r="M633" i="5"/>
  <c r="M509" i="1"/>
  <c r="M835" i="4"/>
  <c r="M124" i="5"/>
  <c r="M469" i="4"/>
  <c r="M2871" i="7"/>
  <c r="M3108"/>
  <c r="M2980"/>
  <c r="M175" i="11"/>
  <c r="M230" i="5"/>
  <c r="M342" i="3"/>
  <c r="M238" i="5"/>
  <c r="M279"/>
  <c r="M3100" i="7"/>
  <c r="M3124"/>
  <c r="M3044"/>
  <c r="M295" i="9"/>
  <c r="M457" i="5"/>
  <c r="M393" i="1"/>
  <c r="M403" i="3"/>
  <c r="M505"/>
  <c r="M75" i="4"/>
  <c r="M240"/>
  <c r="M351" i="5"/>
  <c r="M401"/>
  <c r="M2186" i="7"/>
  <c r="M1663"/>
  <c r="M712" i="3"/>
  <c r="M470"/>
  <c r="M146" i="4"/>
  <c r="M244"/>
  <c r="M614" i="5"/>
  <c r="M2837" i="7"/>
  <c r="M405" i="1"/>
  <c r="M202" i="3"/>
  <c r="M330" i="4"/>
  <c r="M308" i="5"/>
  <c r="M2148" i="7"/>
  <c r="M68" i="5"/>
  <c r="M3369" i="7"/>
  <c r="M789" i="1"/>
  <c r="M351" i="3"/>
  <c r="M399" i="4"/>
  <c r="M553"/>
  <c r="M297" i="5"/>
  <c r="M541" i="1"/>
  <c r="M230" i="3"/>
  <c r="M346" i="4"/>
  <c r="M384" i="5"/>
  <c r="M2988" i="7"/>
  <c r="M260" i="5"/>
  <c r="M3417" i="7"/>
  <c r="M826" i="4"/>
  <c r="M277"/>
  <c r="M3347" i="7"/>
  <c r="M325" i="1"/>
  <c r="M34" i="3"/>
  <c r="M23" i="4"/>
  <c r="M570" i="5"/>
  <c r="M274" i="7"/>
  <c r="M338" i="5"/>
  <c r="M3157" i="7"/>
  <c r="M749" i="1"/>
  <c r="M199" i="3"/>
  <c r="M811" i="4"/>
  <c r="M461"/>
  <c r="M77" i="5"/>
  <c r="M652" i="3"/>
  <c r="M567" i="4"/>
  <c r="M641" i="5"/>
  <c r="M335"/>
  <c r="M1920" i="7"/>
  <c r="M1994"/>
  <c r="M1516"/>
  <c r="M918" i="4"/>
  <c r="M3291" i="7"/>
  <c r="M947" i="4"/>
  <c r="M3311" i="7"/>
  <c r="M202" i="5"/>
  <c r="M1986" i="7"/>
  <c r="M872"/>
  <c r="M1152"/>
  <c r="M3430"/>
  <c r="M3192"/>
  <c r="M490" i="11"/>
  <c r="M2777" i="7"/>
  <c r="M2467"/>
  <c r="M3252"/>
  <c r="M2380"/>
  <c r="M1706"/>
  <c r="M1917"/>
  <c r="M3445"/>
  <c r="M1078"/>
  <c r="M2337"/>
  <c r="M2328"/>
  <c r="M1899"/>
  <c r="M2277"/>
  <c r="M2703"/>
  <c r="M345" i="11"/>
  <c r="M590" i="7"/>
  <c r="M1219"/>
  <c r="M594" i="9"/>
  <c r="M127" i="3"/>
  <c r="M283" i="4"/>
  <c r="M241"/>
  <c r="M2778" i="7"/>
  <c r="M684" i="5"/>
  <c r="M3005" i="7"/>
  <c r="M621" i="1"/>
  <c r="M693" i="3"/>
  <c r="M257" i="4"/>
  <c r="M2289" i="7"/>
  <c r="M14" i="3"/>
  <c r="M261" i="4"/>
  <c r="M542" i="11"/>
  <c r="M3075" i="7"/>
  <c r="M247" i="4"/>
  <c r="M274" i="5"/>
  <c r="M85" i="1"/>
  <c r="M251" i="4"/>
  <c r="M278" i="5"/>
  <c r="M2790" i="7"/>
  <c r="M343" i="4"/>
  <c r="M237" i="1"/>
  <c r="M458" i="5"/>
  <c r="M3053" i="7"/>
  <c r="M3180"/>
  <c r="M1776"/>
  <c r="M1018"/>
  <c r="M342" i="5"/>
  <c r="M434" i="3"/>
  <c r="M346" i="5"/>
  <c r="M371"/>
  <c r="M3176" i="7"/>
  <c r="M3196"/>
  <c r="M1816"/>
  <c r="M1138"/>
  <c r="M541" i="5"/>
  <c r="M3162" i="7"/>
  <c r="M874" i="1"/>
  <c r="M220"/>
  <c r="M408" i="3"/>
  <c r="M126"/>
  <c r="M834" i="4"/>
  <c r="M752"/>
  <c r="M400" i="5"/>
  <c r="M636"/>
  <c r="M2462" i="7"/>
  <c r="M217" i="1"/>
  <c r="M231" i="3"/>
  <c r="M337"/>
  <c r="M690" i="4"/>
  <c r="M44"/>
  <c r="M175" i="5"/>
  <c r="M217"/>
  <c r="M901" i="1"/>
  <c r="M551" i="10"/>
  <c r="M630"/>
  <c r="M1363" i="1"/>
  <c r="M918"/>
  <c r="M944"/>
  <c r="M763"/>
  <c r="M995"/>
  <c r="M866"/>
  <c r="M204"/>
  <c r="M1522"/>
  <c r="M1088"/>
  <c r="M63"/>
  <c r="M1202"/>
  <c r="M199"/>
  <c r="M1165"/>
  <c r="M456"/>
  <c r="M608" i="3"/>
  <c r="M346"/>
  <c r="M859" i="4"/>
  <c r="M110"/>
  <c r="M105"/>
  <c r="M242" i="5"/>
  <c r="M3394" i="7"/>
  <c r="M445" i="1"/>
  <c r="M447" i="3"/>
  <c r="M541"/>
  <c r="M107" i="4"/>
  <c r="M280"/>
  <c r="M395" i="5"/>
  <c r="M445"/>
  <c r="M3172" i="7"/>
  <c r="M459" i="10"/>
  <c r="M1214"/>
  <c r="M70" i="1"/>
  <c r="M1348"/>
  <c r="M418"/>
  <c r="M457"/>
  <c r="M459"/>
  <c r="M1309"/>
  <c r="M532"/>
  <c r="M371"/>
  <c r="M1440"/>
  <c r="M562"/>
  <c r="M693"/>
  <c r="M1067"/>
  <c r="M167"/>
  <c r="M720"/>
  <c r="M695" i="3"/>
  <c r="M610"/>
  <c r="M846" i="4"/>
  <c r="M658"/>
  <c r="M453"/>
  <c r="M574" i="5"/>
  <c r="M3239" i="7"/>
  <c r="M1283"/>
  <c r="M332" i="3"/>
  <c r="M58"/>
  <c r="M367" i="4"/>
  <c r="M648"/>
  <c r="M152" i="5"/>
  <c r="M296"/>
  <c r="M3381" i="7"/>
  <c r="M1222" i="10"/>
  <c r="M1095"/>
  <c r="M1286"/>
  <c r="M102" i="1"/>
  <c r="M1372"/>
  <c r="M498"/>
  <c r="M553"/>
  <c r="M527"/>
  <c r="M1325"/>
  <c r="M556"/>
  <c r="M427"/>
  <c r="M1464"/>
  <c r="M578"/>
  <c r="M737"/>
  <c r="M1087"/>
  <c r="M186"/>
  <c r="M768"/>
  <c r="M515" i="3"/>
  <c r="M626"/>
  <c r="M502" i="4"/>
  <c r="M819"/>
  <c r="M481"/>
  <c r="M606" i="5"/>
  <c r="M3259" i="7"/>
  <c r="M501" i="1"/>
  <c r="M598" i="3"/>
  <c r="M646" i="4"/>
  <c r="M554" i="5"/>
  <c r="M2892" i="7"/>
  <c r="M520" i="4"/>
  <c r="M554" i="3"/>
  <c r="M199" i="5"/>
  <c r="M13" i="3"/>
  <c r="M570"/>
  <c r="M247" i="5"/>
  <c r="M333"/>
  <c r="M1209" i="1"/>
  <c r="M496"/>
  <c r="M1326"/>
  <c r="M1320"/>
  <c r="M322"/>
  <c r="M1521"/>
  <c r="M622"/>
  <c r="M1345"/>
  <c r="M576"/>
  <c r="M679"/>
  <c r="M1508"/>
  <c r="M623"/>
  <c r="M845"/>
  <c r="M88" i="3"/>
  <c r="M625"/>
  <c r="M223" i="4"/>
  <c r="M412"/>
  <c r="M495" i="5"/>
  <c r="M569"/>
  <c r="M2358" i="7"/>
  <c r="M603" i="3"/>
  <c r="M686"/>
  <c r="M33"/>
  <c r="M423" i="4"/>
  <c r="M569"/>
  <c r="M682" i="5"/>
  <c r="M3343" i="7"/>
  <c r="M639" i="3"/>
  <c r="M842" i="10"/>
  <c r="M453"/>
  <c r="M947" i="1"/>
  <c r="M1441"/>
  <c r="M672"/>
  <c r="M591"/>
  <c r="M1492"/>
  <c r="M615"/>
  <c r="M821"/>
  <c r="M1106"/>
  <c r="M198"/>
  <c r="M780"/>
  <c r="M234"/>
  <c r="M819"/>
  <c r="M818"/>
  <c r="M160"/>
  <c r="M344" i="3"/>
  <c r="M74"/>
  <c r="M586" i="4"/>
  <c r="M672"/>
  <c r="M220" i="5"/>
  <c r="M388"/>
  <c r="M3429" i="7"/>
  <c r="M153" i="1"/>
  <c r="M139" i="3"/>
  <c r="M285"/>
  <c r="M615" i="4"/>
  <c r="M873"/>
  <c r="M67" i="5"/>
  <c r="M141"/>
  <c r="M637" i="1"/>
  <c r="M727" i="10"/>
  <c r="M706"/>
  <c r="M1379" i="1"/>
  <c r="M990"/>
  <c r="M960"/>
  <c r="M1010"/>
  <c r="M1283"/>
  <c r="M882"/>
  <c r="M240"/>
  <c r="M267"/>
  <c r="M1116"/>
  <c r="M79"/>
  <c r="M1342"/>
  <c r="M246"/>
  <c r="M1205"/>
  <c r="M488"/>
  <c r="M624" i="3"/>
  <c r="M370"/>
  <c r="M438" i="4"/>
  <c r="M130"/>
  <c r="M129"/>
  <c r="M262" i="5"/>
  <c r="M1456" i="7"/>
  <c r="M465" i="1"/>
  <c r="M20" i="3"/>
  <c r="M557"/>
  <c r="M123" i="4"/>
  <c r="M304"/>
  <c r="M415" i="5"/>
  <c r="M465"/>
  <c r="M3240" i="7"/>
  <c r="M446" i="10"/>
  <c r="M791"/>
  <c r="M770"/>
  <c r="M1403" i="1"/>
  <c r="M1006"/>
  <c r="M984"/>
  <c r="M1090"/>
  <c r="M1423"/>
  <c r="M938"/>
  <c r="M260"/>
  <c r="M539"/>
  <c r="M1156"/>
  <c r="M95"/>
  <c r="M1474"/>
  <c r="M323"/>
  <c r="M1225"/>
  <c r="M508"/>
  <c r="M640" i="3"/>
  <c r="M394"/>
  <c r="M494" i="4"/>
  <c r="M182"/>
  <c r="M173"/>
  <c r="M302" i="5"/>
  <c r="M2390" i="7"/>
  <c r="M109" i="1"/>
  <c r="M6" i="3"/>
  <c r="M564" i="4"/>
  <c r="M44" i="5"/>
  <c r="M221" i="1"/>
  <c r="M607" i="5"/>
  <c r="M655" i="4"/>
  <c r="M2797" i="7"/>
  <c r="M908" i="4"/>
  <c r="M770"/>
  <c r="M2889" i="7"/>
  <c r="M91" i="3"/>
  <c r="M165"/>
  <c r="M559" i="4"/>
  <c r="M781"/>
  <c r="M696" i="5"/>
  <c r="M65"/>
  <c r="M469" i="1"/>
  <c r="M853"/>
  <c r="M492" i="3"/>
  <c r="M198"/>
  <c r="M191" i="4"/>
  <c r="M669"/>
  <c r="M210" i="5"/>
  <c r="M1960" i="7"/>
  <c r="M41" i="1"/>
  <c r="M513" i="3"/>
  <c r="M688" i="4"/>
  <c r="M214" i="5"/>
  <c r="M800" i="4"/>
  <c r="M106" i="5"/>
  <c r="M2386" i="7"/>
  <c r="M449" i="1"/>
  <c r="M706" i="3"/>
  <c r="M207" i="4"/>
  <c r="M572" i="5"/>
  <c r="M3179" i="7"/>
  <c r="M69" i="1"/>
  <c r="M529" i="3"/>
  <c r="M716" i="4"/>
  <c r="M258" i="5"/>
  <c r="M912" i="4"/>
  <c r="M166" i="5"/>
  <c r="M2774" i="7"/>
  <c r="M871" i="4"/>
  <c r="M683" i="5"/>
  <c r="M3130" i="7"/>
  <c r="M687" i="3"/>
  <c r="M329"/>
  <c r="M292" i="4"/>
  <c r="M628" i="5"/>
  <c r="M544" i="4"/>
  <c r="M577" i="5"/>
  <c r="M3372" i="7"/>
  <c r="M401" i="1"/>
  <c r="M602" i="3"/>
  <c r="M175" i="4"/>
  <c r="M464" i="5"/>
  <c r="M2762" i="7"/>
  <c r="M48" i="3"/>
  <c r="M50" i="4"/>
  <c r="M3383" i="7"/>
  <c r="M390" i="5"/>
  <c r="M1818" i="7"/>
  <c r="M1523"/>
  <c r="M1615"/>
  <c r="M746" i="4"/>
  <c r="M2230" i="7"/>
  <c r="M750" i="4"/>
  <c r="M2282" i="7"/>
  <c r="M137" i="5"/>
  <c r="M1882" i="7"/>
  <c r="M1770"/>
  <c r="M1717"/>
  <c r="M106" i="4"/>
  <c r="M1930" i="7"/>
  <c r="M207" i="3"/>
  <c r="M115" i="4"/>
  <c r="M392" i="5"/>
  <c r="M3079" i="7"/>
  <c r="M168" i="5"/>
  <c r="M3398" i="7"/>
  <c r="M2473"/>
  <c r="M548" i="3"/>
  <c r="M585"/>
  <c r="M812" i="4"/>
  <c r="M310" i="5"/>
  <c r="M80" i="1"/>
  <c r="M201" i="3"/>
  <c r="M579" i="5"/>
  <c r="M432" i="4"/>
  <c r="M3158" i="7"/>
  <c r="M3177"/>
  <c r="M3200"/>
  <c r="M1894"/>
  <c r="M627" i="5"/>
  <c r="M236" i="3"/>
  <c r="M635" i="5"/>
  <c r="M269" i="4"/>
  <c r="M3173" i="7"/>
  <c r="M3193"/>
  <c r="M3236"/>
  <c r="M1209"/>
  <c r="M480" i="5"/>
  <c r="M514" i="3"/>
  <c r="M321" i="1"/>
  <c r="M335" i="3"/>
  <c r="M357"/>
  <c r="M326" i="4"/>
  <c r="M248" i="5"/>
  <c r="M241"/>
  <c r="M1690" i="7"/>
  <c r="M68" i="3"/>
  <c r="M382" i="4"/>
  <c r="M345"/>
  <c r="M3423" i="7"/>
  <c r="M317" i="4"/>
  <c r="M3175" i="7"/>
  <c r="M2865"/>
  <c r="M491" i="3"/>
  <c r="M46"/>
  <c r="M118" i="4"/>
  <c r="M666" i="5"/>
  <c r="M2526" i="7"/>
  <c r="M84" i="3"/>
  <c r="M483" i="4"/>
  <c r="M385"/>
  <c r="M3404" i="7"/>
  <c r="M381" i="4"/>
  <c r="M3223" i="7"/>
  <c r="M545" i="3"/>
  <c r="M740" i="4"/>
  <c r="M410" i="5"/>
  <c r="M2663" i="7"/>
  <c r="M339" i="3"/>
  <c r="M331" i="4"/>
  <c r="M29"/>
  <c r="M3235" i="7"/>
  <c r="M93" i="4"/>
  <c r="M2406" i="7"/>
  <c r="M2486"/>
  <c r="M692" i="3"/>
  <c r="M649"/>
  <c r="M42" i="4"/>
  <c r="M586" i="5"/>
  <c r="M2033" i="7"/>
  <c r="M589" i="3"/>
  <c r="M53" i="4"/>
  <c r="M46"/>
  <c r="M2781" i="7"/>
  <c r="M1360"/>
  <c r="M2650"/>
  <c r="M2723"/>
  <c r="M97" i="4"/>
  <c r="M604" i="3"/>
  <c r="M101" i="4"/>
  <c r="M609"/>
  <c r="M315" i="7"/>
  <c r="M1949"/>
  <c r="M2750"/>
  <c r="M1536"/>
  <c r="M387" i="5"/>
  <c r="M1871" i="7"/>
  <c r="M348" i="3"/>
  <c r="M78"/>
  <c r="M647" i="4"/>
  <c r="M676"/>
  <c r="M244" i="5"/>
  <c r="M396"/>
  <c r="M3453" i="7"/>
  <c r="M2573"/>
  <c r="M65" i="1"/>
  <c r="M39" i="3"/>
  <c r="M598" i="4"/>
  <c r="M836"/>
  <c r="M359" i="5"/>
  <c r="M3271" i="7"/>
  <c r="M865" i="1"/>
  <c r="M27" i="3"/>
  <c r="M83" i="4"/>
  <c r="M256" i="5"/>
  <c r="M2942" i="7"/>
  <c r="M647" i="5"/>
  <c r="M3322" i="7"/>
  <c r="M1969"/>
  <c r="M400" i="3"/>
  <c r="M409"/>
  <c r="M396" i="4"/>
  <c r="M110" i="5"/>
  <c r="M1809" i="7"/>
  <c r="M43" i="3"/>
  <c r="M99" i="4"/>
  <c r="M344" i="5"/>
  <c r="M3218" i="7"/>
  <c r="M108" i="5"/>
  <c r="M3382" i="7"/>
  <c r="M37" i="3"/>
  <c r="M172" i="4"/>
  <c r="M184" i="5"/>
  <c r="M921" i="1"/>
  <c r="M606" i="3"/>
  <c r="M682" i="4"/>
  <c r="M407" i="5"/>
  <c r="M3049" i="7"/>
  <c r="M419" i="5"/>
  <c r="M2883" i="7"/>
  <c r="M2259"/>
  <c r="M352" i="3"/>
  <c r="M177"/>
  <c r="M328" i="4"/>
  <c r="M38" i="5"/>
  <c r="M609" i="1"/>
  <c r="M538" i="4"/>
  <c r="M31" i="5"/>
  <c r="M645" i="4"/>
  <c r="M1973" i="7"/>
  <c r="M3392"/>
  <c r="M2361"/>
  <c r="M1723"/>
  <c r="M638" i="5"/>
  <c r="M654" i="3"/>
  <c r="M642" i="5"/>
  <c r="M587"/>
  <c r="M3388" i="7"/>
  <c r="M2034"/>
  <c r="M481"/>
  <c r="M548" i="5"/>
  <c r="M2758" i="7"/>
  <c r="M2351"/>
  <c r="M3209"/>
  <c r="M3004"/>
  <c r="M2021"/>
  <c r="M2771"/>
  <c r="M2007"/>
  <c r="M536" i="9"/>
  <c r="M1264" i="7"/>
  <c r="M1261"/>
  <c r="M2341"/>
  <c r="M1274"/>
  <c r="M2372"/>
  <c r="M256" i="11"/>
  <c r="M1178" i="7"/>
  <c r="M1664"/>
  <c r="M1923"/>
  <c r="M439"/>
  <c r="M337"/>
  <c r="M696" i="3"/>
  <c r="M715" i="4"/>
  <c r="M849"/>
  <c r="M665" i="5"/>
  <c r="M665" i="4"/>
  <c r="M197" i="5"/>
  <c r="M385" i="7"/>
  <c r="M322" i="3"/>
  <c r="M909" i="4"/>
  <c r="M3185" i="7"/>
  <c r="M474" i="3"/>
  <c r="M913" i="4"/>
  <c r="M3204" i="7"/>
  <c r="M245" i="5"/>
  <c r="M470" i="4"/>
  <c r="M448" i="5"/>
  <c r="M581" i="1"/>
  <c r="M479" i="4"/>
  <c r="M472" i="5"/>
  <c r="M109"/>
  <c r="M354" i="3"/>
  <c r="M3325" i="7"/>
  <c r="M68" i="4"/>
  <c r="M337" i="5"/>
  <c r="M2045" i="7"/>
  <c r="M2823"/>
  <c r="M2232"/>
  <c r="M205" i="4"/>
  <c r="M668" i="3"/>
  <c r="M209" i="4"/>
  <c r="M681"/>
  <c r="M2037" i="7"/>
  <c r="M2120"/>
  <c r="M2855"/>
  <c r="M2332"/>
  <c r="M527" i="5"/>
  <c r="M2679" i="7"/>
  <c r="M2005"/>
  <c r="M291"/>
  <c r="M531" i="3"/>
  <c r="M634"/>
  <c r="M855" i="4"/>
  <c r="M568"/>
  <c r="M79" i="5"/>
  <c r="M3018" i="7"/>
  <c r="M657" i="1"/>
  <c r="M147" i="3"/>
  <c r="M870" i="4"/>
  <c r="M580"/>
  <c r="M95" i="5"/>
  <c r="M3045" i="7"/>
  <c r="M725" i="4"/>
  <c r="M612" i="5"/>
  <c r="M2174" i="7"/>
  <c r="M133" i="3"/>
  <c r="M174" i="4"/>
  <c r="M543" i="5"/>
  <c r="M3448" i="7"/>
  <c r="M64" i="1"/>
  <c r="M128" i="3"/>
  <c r="M141"/>
  <c r="M178" i="4"/>
  <c r="M555" i="5"/>
  <c r="M25"/>
  <c r="M364" i="4"/>
  <c r="M470" i="5"/>
  <c r="M3090" i="7"/>
  <c r="M3384"/>
  <c r="M297" i="1"/>
  <c r="M319" i="3"/>
  <c r="M341"/>
  <c r="M310" i="4"/>
  <c r="M80" i="5"/>
  <c r="M221"/>
  <c r="M995" i="7"/>
  <c r="M324" i="3"/>
  <c r="M345"/>
  <c r="M314" i="4"/>
  <c r="M116" i="5"/>
  <c r="M225"/>
  <c r="M604" i="4"/>
  <c r="M694" i="5"/>
  <c r="M3294" i="7"/>
  <c r="M2733"/>
  <c r="M1600"/>
  <c r="M3194"/>
  <c r="M2923"/>
  <c r="M2585"/>
  <c r="M1251"/>
  <c r="M2490"/>
  <c r="M2817"/>
  <c r="M703"/>
  <c r="M1184"/>
  <c r="M1295"/>
  <c r="M1548"/>
  <c r="M489" i="3"/>
  <c r="M51" i="4"/>
  <c r="M224"/>
  <c r="M331" i="5"/>
  <c r="M385"/>
  <c r="M3019" i="7"/>
  <c r="M385" i="1"/>
  <c r="M383" i="3"/>
  <c r="M493"/>
  <c r="M67" i="4"/>
  <c r="M228"/>
  <c r="M339" i="5"/>
  <c r="M389"/>
  <c r="M3052" i="7"/>
  <c r="M476" i="4"/>
  <c r="M37"/>
  <c r="M578" i="5"/>
  <c r="M213"/>
  <c r="M3190" i="7"/>
  <c r="M2915"/>
  <c r="M2577"/>
  <c r="M1679"/>
  <c r="M3210"/>
  <c r="M2953"/>
  <c r="M2617"/>
  <c r="M1616"/>
  <c r="M2522"/>
  <c r="M2857"/>
  <c r="M1873"/>
  <c r="M1387"/>
  <c r="M1391"/>
  <c r="M399" i="9"/>
  <c r="M951" i="7"/>
  <c r="M202" i="4"/>
  <c r="M365"/>
  <c r="M514" i="5"/>
  <c r="M3207" i="7"/>
  <c r="M3257"/>
  <c r="M2501"/>
  <c r="M1614"/>
  <c r="M3277"/>
  <c r="M2529"/>
  <c r="M200" i="11"/>
  <c r="M3340" i="7"/>
  <c r="M1743"/>
  <c r="M541" i="11"/>
  <c r="M1963" i="7"/>
  <c r="M2111"/>
  <c r="M1524"/>
  <c r="M1223"/>
  <c r="M3314"/>
  <c r="M2653"/>
  <c r="M246"/>
  <c r="M483"/>
  <c r="M972"/>
  <c r="M2581"/>
  <c r="M1144"/>
  <c r="M2292"/>
  <c r="M2521"/>
  <c r="M555"/>
  <c r="M425"/>
  <c r="M558" i="9"/>
  <c r="M507" i="3"/>
  <c r="M453"/>
  <c r="M200" i="4"/>
  <c r="M42" i="5"/>
  <c r="M768" i="4"/>
  <c r="M473" i="5"/>
  <c r="M3452" i="7"/>
  <c r="M1887"/>
  <c r="M2262"/>
  <c r="M2879"/>
  <c r="M1903"/>
  <c r="M2958"/>
  <c r="M2280"/>
  <c r="M1806"/>
  <c r="M2604"/>
  <c r="M610" i="9"/>
  <c r="M127" i="4"/>
  <c r="M297"/>
  <c r="M680" i="5"/>
  <c r="M3328" i="7"/>
  <c r="M707" i="3"/>
  <c r="M146"/>
  <c r="M131" i="4"/>
  <c r="M305"/>
  <c r="M688" i="5"/>
  <c r="M3344" i="7"/>
  <c r="M769" i="4"/>
  <c r="M151" i="5"/>
  <c r="M277"/>
  <c r="M2254" i="7"/>
  <c r="M2870"/>
  <c r="M1951"/>
  <c r="M2374"/>
  <c r="M2925"/>
  <c r="M2031"/>
  <c r="M2998"/>
  <c r="M2352"/>
  <c r="M1870"/>
  <c r="M2680"/>
  <c r="M737"/>
  <c r="M461" i="11"/>
  <c r="M615" i="5"/>
  <c r="M229"/>
  <c r="M3401" i="7"/>
  <c r="M2400"/>
  <c r="M2775"/>
  <c r="M2649"/>
  <c r="M2574"/>
  <c r="M2872"/>
  <c r="M532"/>
  <c r="M1013"/>
  <c r="M2971"/>
  <c r="M2431"/>
  <c r="M2946"/>
  <c r="M1683"/>
  <c r="M1589"/>
  <c r="M550"/>
  <c r="M1620"/>
  <c r="M2712"/>
  <c r="M2512"/>
  <c r="M1526"/>
  <c r="M644"/>
  <c r="M155" i="9"/>
  <c r="M1551" i="7"/>
  <c r="M2835"/>
  <c r="M2741"/>
  <c r="M1808"/>
  <c r="M3330"/>
  <c r="M2170"/>
  <c r="M2828"/>
  <c r="M2507"/>
  <c r="M936"/>
  <c r="M370" i="4"/>
  <c r="M526" i="5"/>
  <c r="M163" i="3"/>
  <c r="M139" i="5"/>
  <c r="M404"/>
  <c r="M2738" i="7"/>
  <c r="M2761"/>
  <c r="M2222"/>
  <c r="M1670"/>
  <c r="M298" i="5"/>
  <c r="M2994" i="7"/>
  <c r="M3168"/>
  <c r="M711"/>
  <c r="M1896"/>
  <c r="M1800"/>
  <c r="M1649"/>
  <c r="M1748"/>
  <c r="M1332"/>
  <c r="M1220"/>
  <c r="M3082"/>
  <c r="M2413"/>
  <c r="M1650"/>
  <c r="M1666"/>
  <c r="M589" i="9"/>
  <c r="M2353" i="7"/>
  <c r="M1378"/>
  <c r="M1331"/>
  <c r="M154" i="11"/>
  <c r="M1867" i="7"/>
  <c r="M1104"/>
  <c r="M948"/>
  <c r="M25" i="11"/>
  <c r="M1277" i="7"/>
  <c r="M1142"/>
  <c r="M2160"/>
  <c r="M2670"/>
  <c r="M1921"/>
  <c r="M117" i="9"/>
  <c r="M83" i="7"/>
  <c r="M1857"/>
  <c r="M2011"/>
  <c r="M2284"/>
  <c r="M1353"/>
  <c r="M368"/>
  <c r="M195" i="11"/>
  <c r="M3260" i="7"/>
  <c r="M2184"/>
  <c r="M1938"/>
  <c r="M2931"/>
  <c r="M1928"/>
  <c r="M2231"/>
  <c r="M287" i="9"/>
  <c r="M594" i="7"/>
  <c r="M647"/>
  <c r="M1188"/>
  <c r="M500"/>
  <c r="M127" i="9"/>
  <c r="M1401" i="7"/>
  <c r="M391"/>
  <c r="M1527"/>
  <c r="M2212"/>
  <c r="M248" i="11"/>
  <c r="M638" i="7"/>
  <c r="M436"/>
  <c r="M2739"/>
  <c r="M3197"/>
  <c r="M565"/>
  <c r="M436" i="5"/>
  <c r="M2069" i="7"/>
  <c r="M2562"/>
  <c r="M1503"/>
  <c r="M2182"/>
  <c r="M2626"/>
  <c r="M139"/>
  <c r="M2906"/>
  <c r="M2555"/>
  <c r="M1694"/>
  <c r="M2452"/>
  <c r="M1880"/>
  <c r="M2357"/>
  <c r="M2178"/>
  <c r="M1428"/>
  <c r="M598"/>
  <c r="M1407"/>
  <c r="M1411"/>
  <c r="M929"/>
  <c r="M1693"/>
  <c r="M1343"/>
  <c r="M1214"/>
  <c r="M610"/>
  <c r="M1927"/>
  <c r="M417" i="11"/>
  <c r="M1669" i="7"/>
  <c r="M796"/>
  <c r="M176" i="3"/>
  <c r="M241"/>
  <c r="M246" i="4"/>
  <c r="M611" i="5"/>
  <c r="M125"/>
  <c r="M452" i="4"/>
  <c r="M558" i="5"/>
  <c r="M3174" i="7"/>
  <c r="M2553"/>
  <c r="M249" i="1"/>
  <c r="M283" i="3"/>
  <c r="M289"/>
  <c r="M262" i="4"/>
  <c r="M655" i="5"/>
  <c r="M145"/>
  <c r="M128" i="1"/>
  <c r="M288" i="3"/>
  <c r="M293"/>
  <c r="M266" i="4"/>
  <c r="M663" i="5"/>
  <c r="M153"/>
  <c r="M524" i="4"/>
  <c r="M618" i="5"/>
  <c r="M3222" i="7"/>
  <c r="M2633"/>
  <c r="M531" i="4"/>
  <c r="M149"/>
  <c r="M613" i="5"/>
  <c r="M1327" i="7"/>
  <c r="M636" i="3"/>
  <c r="M653"/>
  <c r="M535" i="4"/>
  <c r="M169"/>
  <c r="M617" i="5"/>
  <c r="M170" i="4"/>
  <c r="M263" i="5"/>
  <c r="M2905" i="7"/>
  <c r="M3080"/>
  <c r="M653" i="1"/>
  <c r="M284" i="3"/>
  <c r="M10"/>
  <c r="M702" i="4"/>
  <c r="M321"/>
  <c r="M232" i="5"/>
  <c r="M2593" i="7"/>
  <c r="M543" i="3"/>
  <c r="M50"/>
  <c r="M706" i="4"/>
  <c r="M325"/>
  <c r="M240" i="5"/>
  <c r="M1208" i="7"/>
  <c r="M467" i="5"/>
  <c r="M3159" i="7"/>
  <c r="M3276"/>
  <c r="M2515"/>
  <c r="M2138"/>
  <c r="M3245"/>
  <c r="M2755"/>
  <c r="M2623"/>
  <c r="M3126"/>
  <c r="M3308"/>
  <c r="M2711"/>
  <c r="M1404"/>
  <c r="M1423"/>
  <c r="M1803"/>
  <c r="M435"/>
  <c r="M371" i="4"/>
  <c r="M652"/>
  <c r="M188" i="5"/>
  <c r="M312"/>
  <c r="M3397" i="7"/>
  <c r="M721" i="1"/>
  <c r="M340" i="3"/>
  <c r="M70"/>
  <c r="M375" i="4"/>
  <c r="M656"/>
  <c r="M208" i="5"/>
  <c r="M364"/>
  <c r="M3413" i="7"/>
  <c r="M828" i="4"/>
  <c r="M333"/>
  <c r="M39" i="5"/>
  <c r="M517"/>
  <c r="M2126" i="7"/>
  <c r="M3241"/>
  <c r="M2735"/>
  <c r="M2591"/>
  <c r="M2314"/>
  <c r="M3261"/>
  <c r="M2795"/>
  <c r="M2695"/>
  <c r="M3150"/>
  <c r="M3324"/>
  <c r="M1953"/>
  <c r="M1788"/>
  <c r="M1796"/>
  <c r="M1883"/>
  <c r="M517" i="11"/>
  <c r="M2427" i="7"/>
  <c r="M949" i="4"/>
  <c r="M59" i="5"/>
  <c r="M157"/>
  <c r="M2538" i="7"/>
  <c r="M2787"/>
  <c r="M323"/>
  <c r="M2614"/>
  <c r="M2833"/>
  <c r="M1834"/>
  <c r="M3125"/>
  <c r="M2017"/>
  <c r="M1817"/>
  <c r="M182" i="11"/>
  <c r="M2329" i="7"/>
  <c r="M2162"/>
  <c r="M2047"/>
  <c r="M77" i="9"/>
  <c r="M1319" i="7"/>
  <c r="M1886"/>
  <c r="M1890"/>
  <c r="M1603"/>
  <c r="M1919"/>
  <c r="M1838"/>
  <c r="M742"/>
  <c r="M402"/>
  <c r="M548" i="9"/>
  <c r="M1233" i="7"/>
  <c r="M1004"/>
  <c r="M369" i="1"/>
  <c r="M162" i="3"/>
  <c r="M771" i="4"/>
  <c r="M594" i="5"/>
  <c r="M2727" i="7"/>
  <c r="M640" i="5"/>
  <c r="M3205" i="7"/>
  <c r="M1555"/>
  <c r="M3266"/>
  <c r="M3248"/>
  <c r="M2001"/>
  <c r="M2714"/>
  <c r="M2002"/>
  <c r="M2187"/>
  <c r="M1810"/>
  <c r="M316" i="11"/>
  <c r="M907" i="4"/>
  <c r="M308"/>
  <c r="M430" i="5"/>
  <c r="M2530" i="7"/>
  <c r="M489" i="1"/>
  <c r="M518" i="3"/>
  <c r="M911" i="4"/>
  <c r="M312"/>
  <c r="M434" i="5"/>
  <c r="M2582" i="7"/>
  <c r="M560" i="4"/>
  <c r="M435" i="5"/>
  <c r="M605"/>
  <c r="M3262" i="7"/>
  <c r="M3244"/>
  <c r="M1985"/>
  <c r="M3282"/>
  <c r="M3264"/>
  <c r="M2065"/>
  <c r="M2751"/>
  <c r="M2050"/>
  <c r="M2263"/>
  <c r="M1874"/>
  <c r="M509" i="9"/>
  <c r="M2756" i="7"/>
  <c r="M541" i="4"/>
  <c r="M24" i="5"/>
  <c r="M2730" i="7"/>
  <c r="M2613"/>
  <c r="M3234"/>
  <c r="M3064"/>
  <c r="M1023"/>
  <c r="M2417"/>
  <c r="M1479"/>
  <c r="M2511"/>
  <c r="M3373"/>
  <c r="M2588"/>
  <c r="M2789"/>
  <c r="M2603"/>
  <c r="M1687"/>
  <c r="M1735"/>
  <c r="M2535"/>
  <c r="M507"/>
  <c r="M1100"/>
  <c r="M1787"/>
  <c r="M1002"/>
  <c r="M1161"/>
  <c r="M2349"/>
  <c r="M795"/>
  <c r="M3389"/>
  <c r="M2381"/>
  <c r="M2957"/>
  <c r="M1984"/>
  <c r="M2426"/>
  <c r="M2832"/>
  <c r="M1314"/>
  <c r="M635" i="4"/>
  <c r="M127" i="5"/>
  <c r="M185" i="1"/>
  <c r="M941" i="4"/>
  <c r="M300"/>
  <c r="M3023" i="7"/>
  <c r="M3062"/>
  <c r="M1957"/>
  <c r="M1553"/>
  <c r="M213" i="4"/>
  <c r="M2193" i="7"/>
  <c r="M1752"/>
  <c r="M1568"/>
  <c r="M2450"/>
  <c r="M178"/>
  <c r="M854"/>
  <c r="M398"/>
  <c r="M2461"/>
  <c r="M2862"/>
  <c r="M1898"/>
  <c r="M1786"/>
  <c r="M1507"/>
  <c r="M1515"/>
  <c r="M1334"/>
  <c r="M1359"/>
  <c r="M1432"/>
  <c r="M1402"/>
  <c r="M238" i="9"/>
  <c r="M1765" i="7"/>
  <c r="M450" i="11"/>
  <c r="M489"/>
  <c r="M524" i="9"/>
  <c r="M2066" i="7"/>
  <c r="M2157"/>
  <c r="M2165"/>
  <c r="M1989"/>
  <c r="M2451"/>
  <c r="M51"/>
  <c r="M1490"/>
  <c r="M2379"/>
  <c r="M140"/>
  <c r="M153" i="11"/>
  <c r="M1539" i="7"/>
  <c r="M886"/>
  <c r="M396" i="9"/>
  <c r="M3278" i="7"/>
  <c r="M3280"/>
  <c r="M2339"/>
  <c r="M2226"/>
  <c r="M1571"/>
  <c r="M1368"/>
  <c r="M2391"/>
  <c r="M1341"/>
  <c r="M926"/>
  <c r="M1322"/>
  <c r="M1126"/>
  <c r="M83" i="9"/>
  <c r="M171" i="7"/>
  <c r="M1133"/>
  <c r="M422" i="9"/>
  <c r="M263" i="11"/>
  <c r="M475" i="7"/>
  <c r="M206" i="9"/>
  <c r="M355" i="7"/>
  <c r="M2270"/>
  <c r="M2285"/>
  <c r="M1916"/>
  <c r="M1821"/>
  <c r="M1202"/>
  <c r="M3081"/>
  <c r="M3088"/>
  <c r="M1889"/>
  <c r="M1512"/>
  <c r="M2283"/>
  <c r="M2287"/>
  <c r="M1900"/>
  <c r="M905"/>
  <c r="M2227"/>
  <c r="M1783"/>
  <c r="M183"/>
  <c r="M1961"/>
  <c r="M349"/>
  <c r="M1562"/>
  <c r="M1728"/>
  <c r="M622" i="3"/>
  <c r="M34" i="4"/>
  <c r="M476" i="5"/>
  <c r="M3269" i="7"/>
  <c r="M631" i="5"/>
  <c r="M1095" i="7"/>
  <c r="M3020"/>
  <c r="M2754"/>
  <c r="M3009"/>
  <c r="M582"/>
  <c r="M3214"/>
  <c r="M2979"/>
  <c r="M2528"/>
  <c r="M2191"/>
  <c r="M1449"/>
  <c r="M614" i="4"/>
  <c r="M764"/>
  <c r="M423" i="5"/>
  <c r="M3099" i="7"/>
  <c r="M817" i="1"/>
  <c r="M32" i="3"/>
  <c r="M707" i="4"/>
  <c r="M772"/>
  <c r="M427" i="5"/>
  <c r="M3107" i="7"/>
  <c r="M964" i="4"/>
  <c r="M109"/>
  <c r="M30" i="5"/>
  <c r="M2737" i="7"/>
  <c r="M3006"/>
  <c r="M374"/>
  <c r="M2770"/>
  <c r="M3035"/>
  <c r="M1380"/>
  <c r="M3254"/>
  <c r="M3011"/>
  <c r="M2612"/>
  <c r="M2267"/>
  <c r="M1260"/>
  <c r="M3132"/>
  <c r="M92" i="4"/>
  <c r="M602" i="5"/>
  <c r="M3206" i="7"/>
  <c r="M3031"/>
  <c r="M1076"/>
  <c r="M219"/>
  <c r="M1775"/>
  <c r="M2109"/>
  <c r="M2667"/>
  <c r="M580"/>
  <c r="M2168"/>
  <c r="M1952"/>
  <c r="M940"/>
  <c r="M2634"/>
  <c r="M2615"/>
  <c r="M1467"/>
  <c r="M2502"/>
  <c r="M1575"/>
  <c r="M596" i="9"/>
  <c r="M197" i="7"/>
  <c r="M253"/>
  <c r="M743"/>
  <c r="M2334"/>
  <c r="M1303"/>
  <c r="M2514"/>
  <c r="M3003"/>
  <c r="M1668"/>
  <c r="M3085"/>
  <c r="M2668"/>
  <c r="M1393"/>
  <c r="M2888"/>
  <c r="M683" i="4"/>
  <c r="M409"/>
  <c r="M2393" i="7"/>
  <c r="M639" i="4"/>
  <c r="M2421" i="7"/>
  <c r="M33" i="5"/>
  <c r="M1403" i="7"/>
  <c r="M1853"/>
  <c r="M1537"/>
  <c r="M27" i="4"/>
  <c r="M3113" i="7"/>
  <c r="M2229"/>
  <c r="M2041"/>
  <c r="M2764"/>
  <c r="M873"/>
  <c r="M1942"/>
  <c r="M1137"/>
  <c r="M2793"/>
  <c r="M2474"/>
  <c r="M1067"/>
  <c r="M2437"/>
  <c r="M1958"/>
  <c r="M1966"/>
  <c r="M1995"/>
  <c r="M177" i="9"/>
  <c r="M1852" i="7"/>
  <c r="M990"/>
  <c r="M290" i="11"/>
  <c r="M1757" i="7"/>
  <c r="M1012"/>
  <c r="M374" i="11"/>
  <c r="M548" i="7"/>
  <c r="M161" i="9"/>
  <c r="M1547" i="7"/>
  <c r="M2465"/>
  <c r="M1605"/>
  <c r="M1111"/>
  <c r="M2459"/>
  <c r="M1328"/>
  <c r="M3000"/>
  <c r="M1975"/>
  <c r="M1101"/>
  <c r="M592"/>
  <c r="M302" i="11"/>
  <c r="M397" i="9"/>
  <c r="M621" i="5"/>
  <c r="M3310" i="7"/>
  <c r="M2161"/>
  <c r="M798"/>
  <c r="M3216"/>
  <c r="M201" i="9"/>
  <c r="M2808" i="7"/>
  <c r="M160" i="9"/>
  <c r="M870" i="7"/>
  <c r="M878"/>
  <c r="M874"/>
  <c r="M1622"/>
  <c r="M134"/>
  <c r="M1686"/>
  <c r="M36"/>
  <c r="M14" i="9"/>
  <c r="M1273" i="7"/>
  <c r="M326" i="11"/>
  <c r="M414" i="9"/>
  <c r="M338" i="7"/>
  <c r="M3290"/>
  <c r="M585" i="4"/>
  <c r="M172" i="5"/>
  <c r="M3433" i="7"/>
  <c r="M1970"/>
  <c r="M579" i="3"/>
  <c r="M666"/>
  <c r="M395" i="4"/>
  <c r="M624"/>
  <c r="M179" i="5"/>
  <c r="M3127" i="7"/>
  <c r="M705" i="1"/>
  <c r="M239" i="3"/>
  <c r="M434" i="4"/>
  <c r="M628"/>
  <c r="M187" i="5"/>
  <c r="M3131" i="7"/>
  <c r="M845" i="4"/>
  <c r="M78" i="5"/>
  <c r="M2430" i="7"/>
  <c r="M2153"/>
  <c r="M1425"/>
  <c r="M2829"/>
  <c r="M1944"/>
  <c r="M2177"/>
  <c r="M1699"/>
  <c r="M3265"/>
  <c r="M2493"/>
  <c r="M2241"/>
  <c r="M446"/>
  <c r="M575"/>
  <c r="M462"/>
  <c r="M73" i="3"/>
  <c r="M462" i="4"/>
  <c r="M637"/>
  <c r="M180" i="5"/>
  <c r="M3399" i="7"/>
  <c r="M2376"/>
  <c r="M703" i="3"/>
  <c r="M7"/>
  <c r="M77"/>
  <c r="M467" i="4"/>
  <c r="M649"/>
  <c r="M196" i="5"/>
  <c r="M3403" i="7"/>
  <c r="M2456"/>
  <c r="M148" i="4"/>
  <c r="M675" i="5"/>
  <c r="M266"/>
  <c r="M3339" i="7"/>
  <c r="M2826"/>
  <c r="M1929"/>
  <c r="M2173"/>
  <c r="M1569"/>
  <c r="M2845"/>
  <c r="M1976"/>
  <c r="M2209"/>
  <c r="M487"/>
  <c r="M3297"/>
  <c r="M2513"/>
  <c r="M2321"/>
  <c r="M1108"/>
  <c r="M1183"/>
  <c r="M20" i="11"/>
  <c r="M3201" i="7"/>
  <c r="M748" i="4"/>
  <c r="M592" i="5"/>
  <c r="M146"/>
  <c r="M2306" i="7"/>
  <c r="M2839"/>
  <c r="M1840"/>
  <c r="M2346"/>
  <c r="M2882"/>
  <c r="M1888"/>
  <c r="M3182"/>
  <c r="M2710"/>
  <c r="M2968"/>
  <c r="M1924"/>
  <c r="M1019"/>
  <c r="M3326"/>
  <c r="M2834"/>
  <c r="M1227"/>
  <c r="M3065"/>
  <c r="M2628"/>
  <c r="M2632"/>
  <c r="M2696"/>
  <c r="M152" i="9"/>
  <c r="M2576" i="7"/>
  <c r="M2268"/>
  <c r="M1764"/>
  <c r="M1956"/>
  <c r="M472"/>
  <c r="M76" i="9"/>
  <c r="M2914" i="7"/>
  <c r="M448" i="3"/>
  <c r="M927" i="4"/>
  <c r="M477"/>
  <c r="M369" i="5"/>
  <c r="M301" i="4"/>
  <c r="M3295" i="7"/>
  <c r="M2618"/>
  <c r="M350" i="9"/>
  <c r="M3317" i="7"/>
  <c r="M2697"/>
  <c r="M2805"/>
  <c r="M3400"/>
  <c r="M1712"/>
  <c r="M2532"/>
  <c r="M1439"/>
  <c r="M561" i="3"/>
  <c r="M294" i="4"/>
  <c r="M424" i="5"/>
  <c r="M469"/>
  <c r="M1538" i="7"/>
  <c r="M424" i="3"/>
  <c r="M565"/>
  <c r="M298" i="4"/>
  <c r="M432" i="5"/>
  <c r="M477"/>
  <c r="M103" i="7"/>
  <c r="M429" i="4"/>
  <c r="M654" i="5"/>
  <c r="M3115" i="7"/>
  <c r="M3313"/>
  <c r="M2693"/>
  <c r="M721"/>
  <c r="M3333"/>
  <c r="M2717"/>
  <c r="M2843"/>
  <c r="M3432"/>
  <c r="M1791"/>
  <c r="M2616"/>
  <c r="M1836"/>
  <c r="M2981"/>
  <c r="M504" i="4"/>
  <c r="M231" i="5"/>
  <c r="M3279" i="7"/>
  <c r="M3416"/>
  <c r="M1754"/>
  <c r="M3421"/>
  <c r="M2492"/>
  <c r="M3233"/>
  <c r="M1552"/>
  <c r="M1491"/>
  <c r="M2425"/>
  <c r="M2260"/>
  <c r="M2195"/>
  <c r="M2204"/>
  <c r="M1573"/>
  <c r="M2439"/>
  <c r="M166" i="11"/>
  <c r="M1465" i="7"/>
  <c r="M202"/>
  <c r="M109"/>
  <c r="M651"/>
  <c r="M1672"/>
  <c r="M3345"/>
  <c r="M2244"/>
  <c r="M3038"/>
  <c r="M3320"/>
  <c r="M2336"/>
  <c r="M1427"/>
  <c r="M2213"/>
  <c r="M2503"/>
  <c r="M1405"/>
  <c r="M309" i="3"/>
  <c r="M929" i="4"/>
  <c r="M173" i="5"/>
  <c r="M313" i="3"/>
  <c r="M185" i="5"/>
  <c r="M422"/>
  <c r="M2377" i="7"/>
  <c r="M2405"/>
  <c r="M2586"/>
  <c r="M2759"/>
  <c r="M2970"/>
  <c r="M3137"/>
  <c r="M2389"/>
  <c r="M2927"/>
  <c r="M797"/>
  <c r="M276" i="11"/>
  <c r="M88" i="9"/>
  <c r="M3098" i="7"/>
  <c r="M2053"/>
  <c r="M1232"/>
  <c r="M2782"/>
  <c r="M2404"/>
  <c r="M2412"/>
  <c r="M2468"/>
  <c r="M1442"/>
  <c r="M2340"/>
  <c r="M1945"/>
  <c r="M1825"/>
  <c r="M2221"/>
  <c r="M1434"/>
  <c r="M322" i="11"/>
  <c r="M488"/>
  <c r="M473"/>
  <c r="M2807" i="7"/>
  <c r="M3249"/>
  <c r="M1692"/>
  <c r="M1357"/>
  <c r="M25" i="9"/>
  <c r="M2219" i="7"/>
  <c r="M1181"/>
  <c r="M2864"/>
  <c r="M1506"/>
  <c r="M1858"/>
  <c r="M794"/>
  <c r="M1167"/>
  <c r="M451" i="5"/>
  <c r="M2049" i="7"/>
  <c r="M2818"/>
  <c r="M598" i="9"/>
  <c r="M2520" i="7"/>
  <c r="M663"/>
  <c r="M1829"/>
  <c r="M607"/>
  <c r="M2689"/>
  <c r="M2163"/>
  <c r="M38" i="9"/>
  <c r="M59"/>
  <c r="M275" i="11"/>
  <c r="M1915" i="7"/>
  <c r="M377" i="11"/>
  <c r="M155" i="7"/>
  <c r="M1471"/>
  <c r="M568" i="11"/>
  <c r="M1366" i="7"/>
  <c r="M18" i="9"/>
  <c r="M101"/>
  <c r="M1464" i="7"/>
  <c r="M419" i="11"/>
  <c r="M101"/>
  <c r="M195" i="9"/>
  <c r="M833" i="1"/>
  <c r="M355" i="3"/>
  <c r="M455" i="4"/>
  <c r="M820"/>
  <c r="M311" i="5"/>
  <c r="M3255" i="7"/>
  <c r="M108" i="4"/>
  <c r="M234" i="5"/>
  <c r="M2767" i="7"/>
  <c r="M2249"/>
  <c r="M1648"/>
  <c r="M2918"/>
  <c r="M2072"/>
  <c r="M2281"/>
  <c r="M1321"/>
  <c r="M3377"/>
  <c r="M2621"/>
  <c r="M2537"/>
  <c r="M930"/>
  <c r="M983"/>
  <c r="M889"/>
  <c r="M153" i="3"/>
  <c r="M547" i="4"/>
  <c r="M749"/>
  <c r="M620" i="5"/>
  <c r="M41"/>
  <c r="M1824" i="7"/>
  <c r="M101" i="1"/>
  <c r="M83" i="3"/>
  <c r="M157"/>
  <c r="M551" i="4"/>
  <c r="M761"/>
  <c r="M664" i="5"/>
  <c r="M45"/>
  <c r="M1872" i="7"/>
  <c r="M236" i="4"/>
  <c r="M236" i="5"/>
  <c r="M358"/>
  <c r="M3411" i="7"/>
  <c r="M2913"/>
  <c r="M2064"/>
  <c r="M2269"/>
  <c r="M1733"/>
  <c r="M2934"/>
  <c r="M2302"/>
  <c r="M2309"/>
  <c r="M1461"/>
  <c r="M3393"/>
  <c r="M2681"/>
  <c r="M2625"/>
  <c r="M162"/>
  <c r="M186"/>
  <c r="M784"/>
  <c r="M1965"/>
  <c r="M848" i="4"/>
  <c r="M57"/>
  <c r="M218" i="5"/>
  <c r="M2859" i="7"/>
  <c r="M2950"/>
  <c r="M2026"/>
  <c r="M2894"/>
  <c r="M2974"/>
  <c r="M2125"/>
  <c r="M3374"/>
  <c r="M2903"/>
  <c r="M2010"/>
  <c r="M2671"/>
  <c r="M1689"/>
  <c r="M2802"/>
  <c r="M3286"/>
  <c r="M2435"/>
  <c r="M3353"/>
  <c r="M2916"/>
  <c r="M2920"/>
  <c r="M2976"/>
  <c r="M307"/>
  <c r="M2860"/>
  <c r="M2656"/>
  <c r="M1835"/>
  <c r="M2534"/>
  <c r="M971"/>
  <c r="M1121"/>
  <c r="M464" i="9"/>
  <c r="M153" i="7"/>
  <c r="M2938"/>
  <c r="M1452"/>
  <c r="M3342"/>
  <c r="M3101"/>
  <c r="M2202"/>
  <c r="M1844"/>
  <c r="M2850"/>
  <c r="M3112"/>
  <c r="M1749"/>
  <c r="M1588"/>
  <c r="M1592"/>
  <c r="M1299"/>
  <c r="M318" i="9"/>
  <c r="M231" i="4"/>
  <c r="M428"/>
  <c r="M519" i="5"/>
  <c r="M581"/>
  <c r="M2753" i="7"/>
  <c r="M565" i="1"/>
  <c r="M100" i="3"/>
  <c r="M637"/>
  <c r="M235" i="4"/>
  <c r="M436"/>
  <c r="M523" i="5"/>
  <c r="M585"/>
  <c r="M2769" i="7"/>
  <c r="M636" i="4"/>
  <c r="M197"/>
  <c r="M144" i="5"/>
  <c r="M377"/>
  <c r="M3338" i="7"/>
  <c r="M3097"/>
  <c r="M2194"/>
  <c r="M1812"/>
  <c r="M3370"/>
  <c r="M3121"/>
  <c r="M2258"/>
  <c r="M1982"/>
  <c r="M2899"/>
  <c r="M3128"/>
  <c r="M1876"/>
  <c r="M1667"/>
  <c r="M1671"/>
  <c r="M1424"/>
  <c r="M301" i="11"/>
  <c r="M1245" i="7"/>
  <c r="M625" i="4"/>
  <c r="M204" i="5"/>
  <c r="M3355" i="7"/>
  <c r="M1941"/>
  <c r="M2242"/>
  <c r="M1722"/>
  <c r="M1981"/>
  <c r="M2378"/>
  <c r="M1087"/>
  <c r="M2766"/>
  <c r="M2014"/>
  <c r="M1558"/>
  <c r="M1996"/>
  <c r="M1460"/>
  <c r="M1567"/>
  <c r="M2760"/>
  <c r="M1358"/>
  <c r="M54"/>
  <c r="M1742"/>
  <c r="M1750"/>
  <c r="M606"/>
  <c r="M611" i="9"/>
  <c r="M1676" i="7"/>
  <c r="M352" i="11"/>
  <c r="M120" i="7"/>
  <c r="M1701"/>
  <c r="M738"/>
  <c r="M1606"/>
  <c r="M1157"/>
  <c r="M2110"/>
  <c r="M3402"/>
  <c r="M3161"/>
  <c r="M2458"/>
  <c r="M2223"/>
  <c r="M2937"/>
  <c r="M3184"/>
  <c r="M2243"/>
  <c r="M1811"/>
  <c r="M1815"/>
  <c r="M1814"/>
  <c r="M180" i="9"/>
  <c r="M3390" i="7"/>
  <c r="M3149"/>
  <c r="M2414"/>
  <c r="M2167"/>
  <c r="M2721"/>
  <c r="M2704"/>
  <c r="M2355"/>
  <c r="M382"/>
  <c r="M1080"/>
  <c r="M2708"/>
  <c r="M2359"/>
  <c r="M450"/>
  <c r="M1143"/>
  <c r="M2768"/>
  <c r="M2070"/>
  <c r="M1805"/>
  <c r="M1129"/>
  <c r="M165"/>
  <c r="M556"/>
  <c r="M320" i="11"/>
  <c r="M2673" i="7"/>
  <c r="M2652"/>
  <c r="M2303"/>
  <c r="M1902"/>
  <c r="M646"/>
  <c r="M2344"/>
  <c r="M1911"/>
  <c r="M1185"/>
  <c r="M2392"/>
  <c r="M259"/>
  <c r="M343"/>
  <c r="M902"/>
  <c r="M965"/>
  <c r="M2601"/>
  <c r="M2128"/>
  <c r="M2288"/>
  <c r="M2312"/>
  <c r="M791"/>
  <c r="M1869"/>
  <c r="M215"/>
  <c r="M138" i="9"/>
  <c r="M160" i="7"/>
  <c r="M353" i="11"/>
  <c r="M508" i="7"/>
  <c r="M571" i="11"/>
  <c r="M708" i="7"/>
  <c r="M963"/>
  <c r="M1678"/>
  <c r="M57" i="11"/>
  <c r="M261"/>
  <c r="M1106" i="7"/>
  <c r="M2525"/>
  <c r="M1235"/>
  <c r="M3178"/>
  <c r="M2901"/>
  <c r="M2561"/>
  <c r="M695"/>
  <c r="M2410"/>
  <c r="M2763"/>
  <c r="M1207"/>
  <c r="M490"/>
  <c r="M2144"/>
  <c r="M524"/>
  <c r="M2783"/>
  <c r="M3152"/>
  <c r="M2483"/>
  <c r="M2181"/>
  <c r="M1296"/>
  <c r="M1239"/>
  <c r="M823"/>
  <c r="M1312"/>
  <c r="M1243"/>
  <c r="M871"/>
  <c r="M2659"/>
  <c r="M1913"/>
  <c r="M1549"/>
  <c r="M537" i="11"/>
  <c r="M517" i="9"/>
  <c r="M2114" i="7"/>
  <c r="M2699"/>
  <c r="M906"/>
  <c r="M84"/>
  <c r="M1998"/>
  <c r="M1477"/>
  <c r="M2347"/>
  <c r="M1240"/>
  <c r="M1534"/>
  <c r="M1789"/>
  <c r="M2736"/>
  <c r="M2600"/>
  <c r="M1136"/>
  <c r="M2006"/>
  <c r="M383"/>
  <c r="M528"/>
  <c r="M197" i="9"/>
  <c r="M470" i="7"/>
  <c r="M381" i="11"/>
  <c r="M487"/>
  <c r="M381" i="9"/>
  <c r="M314" i="11"/>
  <c r="M162"/>
  <c r="M125" i="4"/>
  <c r="M46" i="5"/>
  <c r="M2765" i="7"/>
  <c r="M3022"/>
  <c r="M1348"/>
  <c r="M2786"/>
  <c r="M3061"/>
  <c r="M1476"/>
  <c r="M3270"/>
  <c r="M3043"/>
  <c r="M2688"/>
  <c r="M2343"/>
  <c r="M1758"/>
  <c r="M2996"/>
  <c r="M3250"/>
  <c r="M2773"/>
  <c r="M2464"/>
  <c r="M2190"/>
  <c r="M1768"/>
  <c r="M547" i="9"/>
  <c r="M474"/>
  <c r="M146" i="7"/>
  <c r="M1364"/>
  <c r="M2936"/>
  <c r="M1772"/>
  <c r="M256"/>
  <c r="M1578"/>
  <c r="M196" i="11"/>
  <c r="M984" i="7"/>
  <c r="M484"/>
  <c r="M1259"/>
  <c r="M67"/>
  <c r="M156" i="9"/>
  <c r="M1918" i="7"/>
  <c r="M1922"/>
  <c r="M1709"/>
  <c r="M126" i="11"/>
  <c r="M1909" i="7"/>
  <c r="M1421"/>
  <c r="M712"/>
  <c r="M184"/>
  <c r="M1656"/>
  <c r="M1088"/>
  <c r="M272" i="11"/>
  <c r="M168"/>
  <c r="M219"/>
  <c r="M398" i="9"/>
  <c r="M96" i="11"/>
  <c r="M278" i="9"/>
  <c r="M1881" i="7"/>
  <c r="M1885"/>
  <c r="M1893"/>
  <c r="M1948"/>
  <c r="M1730"/>
  <c r="M1168"/>
  <c r="M207" i="9"/>
  <c r="M306" i="11"/>
  <c r="M1703" i="7"/>
  <c r="M164" i="11"/>
  <c r="M307" i="9"/>
  <c r="M1262" i="7"/>
  <c r="M677"/>
  <c r="M463"/>
  <c r="M754"/>
  <c r="M2216"/>
  <c r="M1781"/>
  <c r="M1179"/>
  <c r="M1187"/>
  <c r="M193"/>
  <c r="M281"/>
  <c r="M358" i="9"/>
  <c r="M196"/>
  <c r="M603" i="7"/>
  <c r="M489"/>
  <c r="M135" i="9"/>
  <c r="M800" i="7"/>
  <c r="M306" i="9"/>
  <c r="M354"/>
  <c r="M2291" i="7"/>
  <c r="M715"/>
  <c r="M558" i="4"/>
  <c r="M940"/>
  <c r="M624" i="5"/>
  <c r="M138"/>
  <c r="M3050" i="7"/>
  <c r="M905" i="1"/>
  <c r="M536" i="3"/>
  <c r="M270"/>
  <c r="M610" i="4"/>
  <c r="M948"/>
  <c r="M648" i="5"/>
  <c r="M142"/>
  <c r="M3070" i="7"/>
  <c r="M90" i="4"/>
  <c r="M521"/>
  <c r="M215" i="5"/>
  <c r="M677"/>
  <c r="M2827" i="7"/>
  <c r="M3385"/>
  <c r="M2995"/>
  <c r="M2320"/>
  <c r="M2867"/>
  <c r="M3405"/>
  <c r="M3037"/>
  <c r="M2420"/>
  <c r="M3346"/>
  <c r="M2048"/>
  <c r="M2732"/>
  <c r="M2579"/>
  <c r="M2583"/>
  <c r="M2419"/>
  <c r="M354"/>
  <c r="M2058"/>
  <c r="M180" i="4"/>
  <c r="M315" i="5"/>
  <c r="M393"/>
  <c r="M2842" i="7"/>
  <c r="M3120"/>
  <c r="M1950"/>
  <c r="M2861"/>
  <c r="M3148"/>
  <c r="M2147"/>
  <c r="M3321"/>
  <c r="M1308"/>
  <c r="M1732"/>
  <c r="M1574"/>
  <c r="M198" i="11"/>
  <c r="M3296" i="7"/>
  <c r="M2185"/>
  <c r="M116"/>
  <c r="M1500"/>
  <c r="M1955"/>
  <c r="M1959"/>
  <c r="M1231"/>
  <c r="M260" i="11"/>
  <c r="M1907" i="7"/>
  <c r="M1347"/>
  <c r="M1127"/>
  <c r="M1697"/>
  <c r="M1577"/>
  <c r="M1309"/>
  <c r="M1155"/>
  <c r="M2472"/>
  <c r="M2919"/>
  <c r="M3441"/>
  <c r="M3084"/>
  <c r="M2572"/>
  <c r="M3406"/>
  <c r="M2310"/>
  <c r="M2944"/>
  <c r="M2731"/>
  <c r="M622"/>
  <c r="M2619"/>
  <c r="M149" i="11"/>
  <c r="M2897" i="7"/>
  <c r="M3425"/>
  <c r="M3072"/>
  <c r="M2508"/>
  <c r="M2803"/>
  <c r="M2984"/>
  <c r="M2683"/>
  <c r="M1762"/>
  <c r="M1726"/>
  <c r="M151" i="11"/>
  <c r="M2687" i="7"/>
  <c r="M1767"/>
  <c r="M1738"/>
  <c r="M319" i="11"/>
  <c r="M2527" i="7"/>
  <c r="M1745"/>
  <c r="M1164"/>
  <c r="M515"/>
  <c r="M330"/>
  <c r="M315" i="11"/>
  <c r="M2694" i="7"/>
  <c r="M2932"/>
  <c r="M2627"/>
  <c r="M1700"/>
  <c r="M1609"/>
  <c r="M2724"/>
  <c r="M1860"/>
  <c r="M1680"/>
  <c r="M2784"/>
  <c r="M1931"/>
  <c r="M1561"/>
  <c r="M529"/>
  <c r="M254" i="11"/>
  <c r="M2846" i="7"/>
  <c r="M2592"/>
  <c r="M423"/>
  <c r="M551"/>
  <c r="M250" i="11"/>
  <c r="M2043" i="7"/>
  <c r="M214"/>
  <c r="M591"/>
  <c r="M911"/>
  <c r="M120" i="11"/>
  <c r="M1546" i="7"/>
  <c r="M694"/>
  <c r="M401"/>
  <c r="M1307"/>
  <c r="M1158"/>
  <c r="M45" i="11"/>
  <c r="M445"/>
  <c r="M277"/>
  <c r="M475"/>
  <c r="M2443" i="7"/>
  <c r="M1579"/>
  <c r="M3225"/>
  <c r="M2702"/>
  <c r="M2531"/>
  <c r="M3106"/>
  <c r="M3268"/>
  <c r="M2643"/>
  <c r="M2067"/>
  <c r="M630"/>
  <c r="M868"/>
  <c r="M1408"/>
  <c r="M1304"/>
  <c r="M2804"/>
  <c r="M2214"/>
  <c r="M2172"/>
  <c r="M1827"/>
  <c r="M1281"/>
  <c r="M2176"/>
  <c r="M1831"/>
  <c r="M1301"/>
  <c r="M2164"/>
  <c r="M1830"/>
  <c r="M55"/>
  <c r="M38"/>
  <c r="M22" i="9"/>
  <c r="M1323" i="7"/>
  <c r="M2068"/>
  <c r="M1779"/>
  <c r="M1163"/>
  <c r="M2539"/>
  <c r="M1777"/>
  <c r="M2488"/>
  <c r="M1682"/>
  <c r="M527"/>
  <c r="M155" i="11"/>
  <c r="M1431" i="7"/>
  <c r="M1189"/>
  <c r="M2664"/>
  <c r="M2436"/>
  <c r="M350"/>
  <c r="M605"/>
  <c r="M637"/>
  <c r="M471"/>
  <c r="M179" i="9"/>
  <c r="M442" i="11"/>
  <c r="M1462" i="7"/>
  <c r="M102" i="9"/>
  <c r="M468"/>
  <c r="M449" i="4"/>
  <c r="M674" i="5"/>
  <c r="M3135" i="7"/>
  <c r="M3329"/>
  <c r="M2713"/>
  <c r="M664"/>
  <c r="M3349"/>
  <c r="M1392"/>
  <c r="M2878"/>
  <c r="M1744"/>
  <c r="M1983"/>
  <c r="M2692"/>
  <c r="M2038"/>
  <c r="M255" i="11"/>
  <c r="M451"/>
  <c r="M3036" i="7"/>
  <c r="M2460"/>
  <c r="M1017"/>
  <c r="M8" i="9"/>
  <c r="M1652" i="7"/>
  <c r="M1660"/>
  <c r="M1493"/>
  <c r="M2922"/>
  <c r="M1268"/>
  <c r="M2992"/>
  <c r="M261"/>
  <c r="M1517"/>
  <c r="M1590"/>
  <c r="M1242"/>
  <c r="M200"/>
  <c r="M2475"/>
  <c r="M2255"/>
  <c r="M191"/>
  <c r="M2323"/>
  <c r="M2327"/>
  <c r="M1974"/>
  <c r="M260"/>
  <c r="M658"/>
  <c r="M167" i="9"/>
  <c r="M1626" i="7"/>
  <c r="M72" i="9"/>
  <c r="M370" i="7"/>
  <c r="M547" i="11"/>
  <c r="M1054" i="7"/>
  <c r="M199" i="9"/>
  <c r="M1089" i="7"/>
  <c r="M875"/>
  <c r="M390" i="11"/>
  <c r="M280"/>
  <c r="M2051" i="7"/>
  <c r="M2055"/>
  <c r="M1675"/>
  <c r="M68"/>
  <c r="M23" i="9"/>
  <c r="M160" i="11"/>
  <c r="M1170" i="7"/>
  <c r="M298" i="11"/>
  <c r="M1192" i="7"/>
  <c r="M1169"/>
  <c r="M785"/>
  <c r="M592" i="9"/>
  <c r="M444" i="11"/>
  <c r="M121" i="7"/>
  <c r="M1859"/>
  <c r="M842"/>
  <c r="M2012"/>
  <c r="M522" i="9"/>
  <c r="M425" i="11"/>
  <c r="M353" i="9"/>
  <c r="M627" i="7"/>
  <c r="M142"/>
  <c r="M566" i="9"/>
  <c r="M244"/>
  <c r="M1114" i="7"/>
  <c r="M701"/>
  <c r="M283" i="9"/>
  <c r="M1085" i="7"/>
  <c r="M37"/>
  <c r="M383" i="9"/>
  <c r="M3199" i="7"/>
  <c r="M1475"/>
  <c r="M647" i="3"/>
  <c r="M590"/>
  <c r="M711" i="4"/>
  <c r="M374"/>
  <c r="M413"/>
  <c r="M542" i="5"/>
  <c r="M3203" i="7"/>
  <c r="M1572"/>
  <c r="M921" i="4"/>
  <c r="M499" i="5"/>
  <c r="M126"/>
  <c r="M3191" i="7"/>
  <c r="M2506"/>
  <c r="M3316"/>
  <c r="M1792"/>
  <c r="M1254"/>
  <c r="M2566"/>
  <c r="M3336"/>
  <c r="M1848"/>
  <c r="M2978"/>
  <c r="M3105"/>
  <c r="M2261"/>
  <c r="M2896"/>
  <c r="M2900"/>
  <c r="M2960"/>
  <c r="M1097"/>
  <c r="M3444"/>
  <c r="M584" i="4"/>
  <c r="M695" i="5"/>
  <c r="M264"/>
  <c r="M3354" i="7"/>
  <c r="M1968"/>
  <c r="M2700"/>
  <c r="M3386"/>
  <c r="M2008"/>
  <c r="M2788"/>
  <c r="M2921"/>
  <c r="M2569"/>
  <c r="M2036"/>
  <c r="M1736"/>
  <c r="M1198"/>
  <c r="M2478"/>
  <c r="M3046"/>
  <c r="M2820"/>
  <c r="M3284"/>
  <c r="M1988"/>
  <c r="M1993"/>
  <c r="M1932"/>
  <c r="M603" i="9"/>
  <c r="M1940" i="7"/>
  <c r="M2307"/>
  <c r="M132" i="11"/>
  <c r="M2880" i="7"/>
  <c r="M2707"/>
  <c r="M76"/>
  <c r="M194"/>
  <c r="M173"/>
  <c r="M198"/>
  <c r="M2674"/>
  <c r="M3376"/>
  <c r="M1954"/>
  <c r="M325" i="9"/>
  <c r="M3165" i="7"/>
  <c r="M2313"/>
  <c r="M3048"/>
  <c r="M183" i="11"/>
  <c r="M335"/>
  <c r="M1390" i="7"/>
  <c r="M635"/>
  <c r="M2622"/>
  <c r="M3356"/>
  <c r="M1904"/>
  <c r="M746"/>
  <c r="M2042"/>
  <c r="M2052"/>
  <c r="M2019"/>
  <c r="M1837"/>
  <c r="M716"/>
  <c r="M2057"/>
  <c r="M2023"/>
  <c r="M1841"/>
  <c r="M752"/>
  <c r="M2028"/>
  <c r="M1612"/>
  <c r="M1688"/>
  <c r="M1257"/>
  <c r="M248"/>
  <c r="M410" i="9"/>
  <c r="M319" i="7"/>
  <c r="M1946"/>
  <c r="M2004"/>
  <c r="M1971"/>
  <c r="M1773"/>
  <c r="M446" i="9"/>
  <c r="M2387" i="7"/>
  <c r="M1440"/>
  <c r="M111" i="9"/>
  <c r="M2143" i="7"/>
  <c r="M832"/>
  <c r="M639"/>
  <c r="M676"/>
  <c r="M1657"/>
  <c r="M3016"/>
  <c r="M1363"/>
  <c r="M1371"/>
  <c r="M205" i="9"/>
  <c r="M2108" i="7"/>
  <c r="M1256"/>
  <c r="M846"/>
  <c r="M477"/>
  <c r="M455" i="11"/>
  <c r="M1597" i="7"/>
  <c r="M834"/>
  <c r="M1146"/>
  <c r="M1236"/>
  <c r="M1529"/>
  <c r="M348" i="11"/>
  <c r="M441"/>
  <c r="M477"/>
  <c r="M1354" i="7"/>
  <c r="M2772"/>
  <c r="M3010"/>
  <c r="M2013"/>
  <c r="M3164"/>
  <c r="M2856"/>
  <c r="M2146"/>
  <c r="M2798"/>
  <c r="M1396"/>
  <c r="M2152"/>
  <c r="M2071"/>
  <c r="M1473"/>
  <c r="M2997"/>
  <c r="M3213"/>
  <c r="M2137"/>
  <c r="M2895"/>
  <c r="M2776"/>
  <c r="M2115"/>
  <c r="M1248"/>
  <c r="M2780"/>
  <c r="M2119"/>
  <c r="M1252"/>
  <c r="M2836"/>
  <c r="M1724"/>
  <c r="M1199"/>
  <c r="M356"/>
  <c r="M900"/>
  <c r="M2830"/>
  <c r="M2720"/>
  <c r="M2035"/>
  <c r="M359"/>
  <c r="M2432"/>
  <c r="M1535"/>
  <c r="M2924"/>
  <c r="M1247"/>
  <c r="M714"/>
  <c r="M525" i="9"/>
  <c r="M1933" i="7"/>
  <c r="M1854"/>
  <c r="M23"/>
  <c r="M73" i="9"/>
  <c r="M1845" i="7"/>
  <c r="M1205"/>
  <c r="M700"/>
  <c r="M1272"/>
  <c r="M779"/>
  <c r="M1282"/>
  <c r="M78" i="11"/>
  <c r="M86" i="9"/>
  <c r="M130" i="11"/>
  <c r="M821" i="4"/>
  <c r="M167" i="5"/>
  <c r="M313"/>
  <c r="M2286" i="7"/>
  <c r="M2917"/>
  <c r="M2015"/>
  <c r="M2438"/>
  <c r="M2941"/>
  <c r="M410"/>
  <c r="M3014"/>
  <c r="M2440"/>
  <c r="M1934"/>
  <c r="M2752"/>
  <c r="M432"/>
  <c r="M1823"/>
  <c r="M3232"/>
  <c r="M1962"/>
  <c r="M1695"/>
  <c r="M3008"/>
  <c r="M1891"/>
  <c r="M1895"/>
  <c r="M1926"/>
  <c r="M553"/>
  <c r="M1843"/>
  <c r="M1865"/>
  <c r="M546"/>
  <c r="M1505"/>
  <c r="M1285"/>
  <c r="M562"/>
  <c r="M882"/>
  <c r="M2796"/>
  <c r="M2852"/>
  <c r="M552"/>
  <c r="M2672"/>
  <c r="M2676"/>
  <c r="M2728"/>
  <c r="M310" i="9"/>
  <c r="M1782" i="7"/>
  <c r="M726"/>
  <c r="M901"/>
  <c r="M852"/>
  <c r="M427" i="11"/>
  <c r="M739" i="7"/>
  <c r="M7" i="9"/>
  <c r="M209" i="11"/>
  <c r="M1329" i="7"/>
  <c r="M60" i="9"/>
  <c r="M91"/>
  <c r="M247" i="11"/>
  <c r="M304"/>
  <c r="M2136" i="7"/>
  <c r="M2060"/>
  <c r="M656"/>
  <c r="M1684"/>
  <c r="M844"/>
  <c r="M593" i="9"/>
  <c r="M781" i="7"/>
  <c r="M1521"/>
  <c r="M1513"/>
  <c r="M849"/>
  <c r="M1719"/>
  <c r="M92" i="11"/>
  <c r="M494"/>
  <c r="M2208" i="7"/>
  <c r="M1863"/>
  <c r="M707"/>
  <c r="M308"/>
  <c r="M1213"/>
  <c r="M373" i="11"/>
  <c r="M1224" i="7"/>
  <c r="M138"/>
  <c r="M535"/>
  <c r="M203" i="9"/>
  <c r="M1110" i="7"/>
  <c r="M302"/>
  <c r="M725"/>
  <c r="M1081"/>
  <c r="M318"/>
  <c r="M57"/>
  <c r="M1901"/>
  <c r="M1905"/>
  <c r="M547"/>
  <c r="M1696"/>
  <c r="M3166"/>
  <c r="M2890"/>
  <c r="M2533"/>
  <c r="M1267"/>
  <c r="M2489"/>
  <c r="M2476"/>
  <c r="M2124"/>
  <c r="M1756"/>
  <c r="M206"/>
  <c r="M2484"/>
  <c r="M2127"/>
  <c r="M1761"/>
  <c r="M335"/>
  <c r="M2536"/>
  <c r="M2107"/>
  <c r="M491"/>
  <c r="M359" i="9"/>
  <c r="M269" i="11"/>
  <c r="M608" i="9"/>
  <c r="M1850" i="7"/>
  <c r="M2429"/>
  <c r="M2428"/>
  <c r="M1990"/>
  <c r="M1531"/>
  <c r="M1715"/>
  <c r="M2009"/>
  <c r="M1624"/>
  <c r="M1727"/>
  <c r="M1964"/>
  <c r="M1375"/>
  <c r="M256" i="9"/>
  <c r="M381" i="7"/>
  <c r="M169"/>
  <c r="M2301"/>
  <c r="M2247"/>
  <c r="M2251"/>
  <c r="M1804"/>
  <c r="M541"/>
  <c r="M1731"/>
  <c r="M356" i="9"/>
  <c r="M1554" i="7"/>
  <c r="M573" i="9"/>
  <c r="M203" i="7"/>
  <c r="M91" i="11"/>
  <c r="M563" i="7"/>
  <c r="M404" i="9"/>
  <c r="M839" i="7"/>
  <c r="M26"/>
  <c r="M440" i="11"/>
  <c r="M163"/>
  <c r="M252" i="4"/>
  <c r="M268" i="5"/>
  <c r="M374"/>
  <c r="M3427" i="7"/>
  <c r="M2929"/>
  <c r="M2150"/>
  <c r="M2305"/>
  <c r="M1833"/>
  <c r="M2951"/>
  <c r="M2342"/>
  <c r="M2333"/>
  <c r="M283"/>
  <c r="M3409"/>
  <c r="M2701"/>
  <c r="M2705"/>
  <c r="M1015"/>
  <c r="M1059"/>
  <c r="M883"/>
  <c r="M2225"/>
  <c r="M1244"/>
  <c r="M2891"/>
  <c r="M2040"/>
  <c r="M2253"/>
  <c r="M1159"/>
  <c r="M3337"/>
  <c r="M2589"/>
  <c r="M2469"/>
  <c r="M111"/>
  <c r="M166"/>
  <c r="M15" i="9"/>
  <c r="M1769" i="7"/>
  <c r="M2866"/>
  <c r="M2016"/>
  <c r="M2233"/>
  <c r="M1284"/>
  <c r="M2257"/>
  <c r="M2248"/>
  <c r="M1468"/>
  <c r="M1311"/>
  <c r="M994"/>
  <c r="M2252"/>
  <c r="M1492"/>
  <c r="M1320"/>
  <c r="M1062"/>
  <c r="M2256"/>
  <c r="M1819"/>
  <c r="M1766"/>
  <c r="M1228"/>
  <c r="M50"/>
  <c r="M1166"/>
  <c r="M1501"/>
  <c r="M2201"/>
  <c r="M2188"/>
  <c r="M1025"/>
  <c r="M390"/>
  <c r="M908"/>
  <c r="M2631"/>
  <c r="M1842"/>
  <c r="M956"/>
  <c r="M2463"/>
  <c r="M10"/>
  <c r="M1333"/>
  <c r="M799"/>
  <c r="M1914"/>
  <c r="M1832"/>
  <c r="M1651"/>
  <c r="M1655"/>
  <c r="M1395"/>
  <c r="M533"/>
  <c r="M1415"/>
  <c r="M1653"/>
  <c r="M486"/>
  <c r="M659"/>
  <c r="M1861"/>
  <c r="M1369"/>
  <c r="M312" i="9"/>
  <c r="M293"/>
  <c r="M69"/>
  <c r="M544"/>
  <c r="M463" i="11"/>
  <c r="M504" i="7"/>
  <c r="M461" i="9"/>
  <c r="M1384" i="7"/>
  <c r="M1847"/>
  <c r="M1276"/>
  <c r="M557" i="9"/>
  <c r="M2675" i="7"/>
  <c r="M1862"/>
  <c r="M1269"/>
  <c r="M1566"/>
  <c r="M124" i="11"/>
  <c r="M378" i="9"/>
  <c r="M2726" i="7"/>
  <c r="M2952"/>
  <c r="M2651"/>
  <c r="M1716"/>
  <c r="M1661"/>
  <c r="M233" i="11"/>
  <c r="M2655" i="7"/>
  <c r="M1720"/>
  <c r="M1673"/>
  <c r="M309" i="11"/>
  <c r="M2495" i="7"/>
  <c r="M1519"/>
  <c r="M710"/>
  <c r="M1030"/>
  <c r="M1086"/>
  <c r="M344" i="11"/>
  <c r="M2479" i="7"/>
  <c r="M1263"/>
  <c r="M1345"/>
  <c r="M1495"/>
  <c r="M1365"/>
  <c r="M1238"/>
  <c r="M689"/>
  <c r="M1718"/>
  <c r="M1674"/>
  <c r="M788"/>
  <c r="M24" i="11"/>
  <c r="M755" i="7"/>
  <c r="M6" i="11"/>
  <c r="M634" i="7"/>
  <c r="M103" i="9"/>
  <c r="M1145" i="7"/>
  <c r="M550" i="9"/>
  <c r="M154"/>
  <c r="M850" i="7"/>
  <c r="M1925"/>
  <c r="M967"/>
  <c r="M903"/>
  <c r="M467" i="9"/>
  <c r="M1437" i="7"/>
  <c r="M1346"/>
  <c r="M969"/>
  <c r="M1394"/>
  <c r="M346" i="9"/>
  <c r="M459" i="7"/>
  <c r="M85" i="9"/>
  <c r="M213" i="11"/>
  <c r="M364" i="9"/>
  <c r="M1226" i="7"/>
  <c r="M1698"/>
  <c r="M1123"/>
  <c r="M501" i="9"/>
  <c r="M1083" i="7"/>
  <c r="M288"/>
  <c r="M21" i="9"/>
  <c r="M473" i="7"/>
  <c r="M628"/>
  <c r="M632"/>
  <c r="M324" i="9"/>
  <c r="M193"/>
  <c r="M856" i="7"/>
  <c r="M588" i="9"/>
  <c r="M465"/>
  <c r="M880" i="7"/>
  <c r="M604" i="9"/>
  <c r="M489"/>
  <c r="M2022" i="7"/>
  <c r="M1556"/>
  <c r="M1747"/>
  <c r="M2448"/>
  <c r="M2030"/>
  <c r="M1560"/>
  <c r="M1759"/>
  <c r="M2504"/>
  <c r="M2027"/>
  <c r="M346"/>
  <c r="M126" i="9"/>
  <c r="M1610" i="7"/>
  <c r="M20" i="9"/>
  <c r="M2276" i="7"/>
  <c r="M1741"/>
  <c r="M1355"/>
  <c r="M223"/>
  <c r="M1705"/>
  <c r="M1060"/>
  <c r="M962"/>
  <c r="M285" i="9"/>
  <c r="M1204" i="7"/>
  <c r="M71"/>
  <c r="M382" i="9"/>
  <c r="M1374" i="7"/>
  <c r="M72"/>
  <c r="M6"/>
  <c r="M480"/>
  <c r="M527" i="11"/>
  <c r="M194" i="9"/>
  <c r="M350" i="11"/>
  <c r="M44"/>
  <c r="M1580" i="7"/>
  <c r="M1151"/>
  <c r="M884"/>
  <c r="M1107"/>
  <c r="M1438"/>
  <c r="M158" i="9"/>
  <c r="M576" i="7"/>
  <c r="M655"/>
  <c r="M262"/>
  <c r="M453" i="11"/>
  <c r="M174" i="7"/>
  <c r="M654"/>
  <c r="M837"/>
  <c r="M107"/>
  <c r="M244" i="11"/>
  <c r="M60"/>
  <c r="M1016" i="7"/>
  <c r="M448" i="11"/>
  <c r="M542" i="9"/>
  <c r="M247" i="7"/>
  <c r="M211" i="11"/>
  <c r="M958" i="7"/>
  <c r="M339" i="9"/>
  <c r="M257" i="11"/>
  <c r="M1340" i="7"/>
  <c r="M1595"/>
  <c r="M2516"/>
  <c r="M1356"/>
  <c r="M1599"/>
  <c r="M2584"/>
  <c r="M1305"/>
  <c r="M231" i="11"/>
  <c r="M2348" i="7"/>
  <c r="M1426"/>
  <c r="M150" i="9"/>
  <c r="M1466" i="7"/>
  <c r="M305" i="9"/>
  <c r="M456" i="7"/>
  <c r="M540" i="11"/>
  <c r="M1109" i="7"/>
  <c r="M218" i="9"/>
  <c r="M523" i="7"/>
  <c r="M516"/>
  <c r="M140" i="11"/>
  <c r="M545"/>
  <c r="M543" i="7"/>
  <c r="M520" i="11"/>
  <c r="M612" i="7"/>
  <c r="M138" i="11"/>
  <c r="M679" i="7"/>
  <c r="M556" i="11"/>
  <c r="M434" i="7"/>
  <c r="M458"/>
  <c r="M789"/>
  <c r="M587" i="9"/>
  <c r="M1135" i="7"/>
  <c r="M16"/>
  <c r="M201"/>
  <c r="M1191"/>
  <c r="M52"/>
  <c r="M221"/>
  <c r="M555" i="11"/>
  <c r="M457" i="7"/>
  <c r="M26" i="9"/>
  <c r="M144" i="11"/>
  <c r="M148"/>
  <c r="M549"/>
  <c r="M476"/>
  <c r="M480"/>
  <c r="M410"/>
  <c r="M21"/>
  <c r="M524"/>
  <c r="M446"/>
  <c r="M77"/>
  <c r="M204" i="9"/>
  <c r="M311" i="11"/>
  <c r="M1454" i="7"/>
  <c r="M380"/>
  <c r="M549"/>
  <c r="M281" i="11"/>
  <c r="M293"/>
  <c r="M177"/>
  <c r="M321"/>
  <c r="M325"/>
  <c r="M201"/>
  <c r="M2993" i="7"/>
  <c r="M2677"/>
  <c r="M1839"/>
  <c r="M2682"/>
  <c r="M2930"/>
  <c r="M1115"/>
  <c r="M1576"/>
  <c r="M1740"/>
  <c r="M1075"/>
  <c r="M1967"/>
  <c r="M3238"/>
  <c r="M2977"/>
  <c r="M2657"/>
  <c r="M1855"/>
  <c r="M2565"/>
  <c r="M2560"/>
  <c r="M2211"/>
  <c r="M1822"/>
  <c r="M1055"/>
  <c r="M2564"/>
  <c r="M2215"/>
  <c r="M1826"/>
  <c r="M1071"/>
  <c r="M2620"/>
  <c r="M1508"/>
  <c r="M1593"/>
  <c r="M168"/>
  <c r="M146" i="11"/>
  <c r="M17" i="7"/>
  <c r="M1647"/>
  <c r="M2505"/>
  <c r="M2496"/>
  <c r="M2151"/>
  <c r="M1774"/>
  <c r="M498"/>
  <c r="M2073"/>
  <c r="M1704"/>
  <c r="M1156"/>
  <c r="M2044"/>
  <c r="M1499"/>
  <c r="M412"/>
  <c r="M488"/>
  <c r="M303" i="11"/>
  <c r="M2449" i="7"/>
  <c r="M2563"/>
  <c r="M2567"/>
  <c r="M2371"/>
  <c r="M66"/>
  <c r="M1193"/>
  <c r="M321"/>
  <c r="M258" i="11"/>
  <c r="M515" i="9"/>
  <c r="M1763" i="7"/>
  <c r="M492" i="9"/>
  <c r="M1302" i="7"/>
  <c r="M172"/>
  <c r="M1190"/>
  <c r="M457" i="11"/>
  <c r="M78" i="9"/>
  <c r="M33"/>
  <c r="M1077" i="7"/>
  <c r="M2192"/>
  <c r="M1124"/>
  <c r="M430"/>
  <c r="M1113"/>
  <c r="M2180"/>
  <c r="M1746"/>
  <c r="M1399"/>
  <c r="M1617"/>
  <c r="M270"/>
  <c r="M482"/>
  <c r="M1450"/>
  <c r="M1978"/>
  <c r="M2020"/>
  <c r="M1987"/>
  <c r="M1793"/>
  <c r="M316"/>
  <c r="M2025"/>
  <c r="M1991"/>
  <c r="M1801"/>
  <c r="M388"/>
  <c r="M1980"/>
  <c r="M1279"/>
  <c r="M1607"/>
  <c r="M1043"/>
  <c r="M713"/>
  <c r="M409" i="9"/>
  <c r="M1400" i="7"/>
  <c r="M1851"/>
  <c r="M1280"/>
  <c r="M62" i="9"/>
  <c r="M1665" i="7"/>
  <c r="M1602"/>
  <c r="M636"/>
  <c r="M418" i="11"/>
  <c r="M1028" i="7"/>
  <c r="M887"/>
  <c r="M165" i="9"/>
  <c r="M982" i="7"/>
  <c r="M39" i="9"/>
  <c r="M258" i="7"/>
  <c r="M585"/>
  <c r="M1510"/>
  <c r="M452"/>
  <c r="M609"/>
  <c r="M1377"/>
  <c r="M1511"/>
  <c r="M1381"/>
  <c r="M1258"/>
  <c r="M745"/>
  <c r="M1734"/>
  <c r="M1691"/>
  <c r="M848"/>
  <c r="M426" i="11"/>
  <c r="M136" i="7"/>
  <c r="M311"/>
  <c r="M347" i="9"/>
  <c r="M519"/>
  <c r="M145" i="11"/>
  <c r="M1265" i="7"/>
  <c r="M1737"/>
  <c r="M1654"/>
  <c r="M525"/>
  <c r="M1241"/>
  <c r="M1049"/>
  <c r="M1149"/>
  <c r="M1098"/>
  <c r="M611"/>
  <c r="M722"/>
  <c r="M293"/>
  <c r="M274" i="9"/>
  <c r="M1134" i="7"/>
  <c r="M517"/>
  <c r="M490" i="9"/>
  <c r="M1150" i="7"/>
  <c r="M537"/>
  <c r="M586" i="9"/>
  <c r="M2411" i="7"/>
  <c r="M1128"/>
  <c r="M1212"/>
  <c r="M2740"/>
  <c r="M2415"/>
  <c r="M1201"/>
  <c r="M1229"/>
  <c r="M2800"/>
  <c r="M2179"/>
  <c r="M1849"/>
  <c r="M587"/>
  <c r="M841"/>
  <c r="M792"/>
  <c r="M271" i="11"/>
  <c r="M2235" i="7"/>
  <c r="M1846"/>
  <c r="M1160"/>
  <c r="M1103"/>
  <c r="M1084"/>
  <c r="M1122"/>
  <c r="M607" i="9"/>
  <c r="M1497" i="7"/>
  <c r="M1410"/>
  <c r="M176"/>
  <c r="M1711"/>
  <c r="M904"/>
  <c r="M229" i="11"/>
  <c r="M964" i="7"/>
  <c r="M384" i="9"/>
  <c r="M604" i="7"/>
  <c r="M308" i="9"/>
  <c r="M169"/>
  <c r="M285" i="7"/>
  <c r="M1453"/>
  <c r="M1154"/>
  <c r="M236" i="11"/>
  <c r="M1755" i="7"/>
  <c r="M220"/>
  <c r="M855"/>
  <c r="M411"/>
  <c r="M605" i="9"/>
  <c r="M317"/>
  <c r="M1409" i="7"/>
  <c r="M438"/>
  <c r="M932"/>
  <c r="M1385"/>
  <c r="M888"/>
  <c r="M877"/>
  <c r="M239"/>
  <c r="M1020"/>
  <c r="M362" i="11"/>
  <c r="M802" i="7"/>
  <c r="M175" i="9"/>
  <c r="M237" i="11"/>
  <c r="M933" i="7"/>
  <c r="M128" i="9"/>
  <c r="M2171" i="7"/>
  <c r="M782"/>
  <c r="M92" i="9"/>
  <c r="M2175" i="7"/>
  <c r="M914"/>
  <c r="M192" i="9"/>
  <c r="M1771" i="7"/>
  <c r="M1702"/>
  <c r="M1065"/>
  <c r="M1447"/>
  <c r="M1165"/>
  <c r="M245"/>
  <c r="M584"/>
  <c r="M392" i="11"/>
  <c r="M99" i="7"/>
  <c r="M360" i="9"/>
  <c r="M915" i="7"/>
  <c r="M1027"/>
  <c r="M544" i="11"/>
  <c r="M551"/>
  <c r="M308"/>
  <c r="M569"/>
  <c r="M8" i="7"/>
  <c r="M121" i="11"/>
  <c r="M147" i="7"/>
  <c r="M508" i="9"/>
  <c r="M56" i="7"/>
  <c r="M197" i="11"/>
  <c r="M82"/>
  <c r="M90"/>
  <c r="M518"/>
  <c r="M141"/>
  <c r="M299"/>
  <c r="M12"/>
  <c r="M313"/>
  <c r="M379"/>
  <c r="M48"/>
  <c r="M337"/>
  <c r="M7" i="7"/>
  <c r="M437"/>
  <c r="M575" i="9"/>
  <c r="M583"/>
  <c r="M207" i="11"/>
  <c r="M264"/>
  <c r="M579" i="9"/>
  <c r="M523" i="11"/>
  <c r="M428"/>
  <c r="M21" i="7"/>
  <c r="M383" i="11"/>
  <c r="M452"/>
  <c r="M892" i="7"/>
  <c r="M511" i="11"/>
  <c r="M473" i="9"/>
  <c r="M485"/>
  <c r="M360" i="11"/>
  <c r="M158"/>
  <c r="M168" i="9"/>
  <c r="M536" i="11"/>
  <c r="M510"/>
  <c r="M240" i="9"/>
  <c r="M552" i="11"/>
  <c r="M546"/>
  <c r="M2554" i="7"/>
  <c r="M3293"/>
  <c r="M2854"/>
  <c r="M1936"/>
  <c r="M3198"/>
  <c r="M3380"/>
  <c r="M2113"/>
  <c r="M2054"/>
  <c r="M2062"/>
  <c r="M2059"/>
  <c r="M288" i="9"/>
  <c r="M2354" i="7"/>
  <c r="M3281"/>
  <c r="M2838"/>
  <c r="M1416"/>
  <c r="M2466"/>
  <c r="M2844"/>
  <c r="M2519"/>
  <c r="M1604"/>
  <c r="M1429"/>
  <c r="M2848"/>
  <c r="M2523"/>
  <c r="M1608"/>
  <c r="M1441"/>
  <c r="M2904"/>
  <c r="M2331"/>
  <c r="M1324"/>
  <c r="M1406"/>
  <c r="M154"/>
  <c r="M891"/>
  <c r="M602" i="9"/>
  <c r="M2250" i="7"/>
  <c r="M2792"/>
  <c r="M2471"/>
  <c r="M1255"/>
  <c r="M1325"/>
  <c r="M2580"/>
  <c r="M2039"/>
  <c r="M1621"/>
  <c r="M2644"/>
  <c r="M1659"/>
  <c r="M182"/>
  <c r="M259" i="11"/>
  <c r="M461" i="7"/>
  <c r="M2290"/>
  <c r="M2444"/>
  <c r="M2884"/>
  <c r="M2940"/>
  <c r="M843"/>
  <c r="M1099"/>
  <c r="M770"/>
  <c r="M596"/>
  <c r="M243"/>
  <c r="M280" i="9"/>
  <c r="M422" i="7"/>
  <c r="M693"/>
  <c r="M447" i="11"/>
  <c r="M1613" i="7"/>
  <c r="M48"/>
  <c r="M208"/>
  <c r="M136" i="9"/>
  <c r="M61"/>
  <c r="M2500" i="7"/>
  <c r="M2159"/>
  <c r="M1778"/>
  <c r="M650"/>
  <c r="M2568"/>
  <c r="M399"/>
  <c r="M1147"/>
  <c r="M229"/>
  <c r="M94" i="11"/>
  <c r="M362" i="9"/>
  <c r="M1451" i="7"/>
  <c r="M2373"/>
  <c r="M2356"/>
  <c r="M1884"/>
  <c r="M1459"/>
  <c r="M1474"/>
  <c r="M2360"/>
  <c r="M1892"/>
  <c r="M1463"/>
  <c r="M1502"/>
  <c r="M2416"/>
  <c r="M1947"/>
  <c r="M935"/>
  <c r="M411" i="11"/>
  <c r="M1246" i="7"/>
  <c r="M291" i="11"/>
  <c r="M2196" i="7"/>
  <c r="M1300"/>
  <c r="M530"/>
  <c r="M1153"/>
  <c r="M1623"/>
  <c r="M822"/>
  <c r="M690"/>
  <c r="M531" i="11"/>
  <c r="M1072" i="7"/>
  <c r="M1082"/>
  <c r="M107" i="9"/>
  <c r="M1270" i="7"/>
  <c r="M793"/>
  <c r="M1130"/>
  <c r="M292"/>
  <c r="M359" i="11"/>
  <c r="M609" i="9"/>
  <c r="M416" i="11"/>
  <c r="M266"/>
  <c r="M316" i="9"/>
  <c r="M1681" i="7"/>
  <c r="M1618"/>
  <c r="M692"/>
  <c r="M566" i="11"/>
  <c r="M1064" i="7"/>
  <c r="M966"/>
  <c r="M289" i="9"/>
  <c r="M623" i="7"/>
  <c r="M98"/>
  <c r="M633"/>
  <c r="M751"/>
  <c r="M522" i="11"/>
  <c r="M1627" i="7"/>
  <c r="M1455"/>
  <c r="M1148"/>
  <c r="M728"/>
  <c r="M1685"/>
  <c r="M386"/>
  <c r="M185" i="11"/>
  <c r="M491" i="9"/>
  <c r="M549"/>
  <c r="M378" i="11"/>
  <c r="M386"/>
  <c r="M393"/>
  <c r="M176"/>
  <c r="M180"/>
  <c r="M573"/>
  <c r="M216"/>
  <c r="M220"/>
  <c r="M134"/>
  <c r="M2715" i="7"/>
  <c r="M1795"/>
  <c r="M727"/>
  <c r="M22" i="11"/>
  <c r="M2719" i="7"/>
  <c r="M1799"/>
  <c r="M1120"/>
  <c r="M218" i="11"/>
  <c r="M2587" i="7"/>
  <c r="M1798"/>
  <c r="M838"/>
  <c r="M1298"/>
  <c r="M1131"/>
  <c r="M545" i="9"/>
  <c r="M2547" i="7"/>
  <c r="M1628"/>
  <c r="M1481"/>
  <c r="M1564"/>
  <c r="M1433"/>
  <c r="M1342"/>
  <c r="M957"/>
  <c r="M687"/>
  <c r="M1739"/>
  <c r="M980"/>
  <c r="M388" i="11"/>
  <c r="M1073" i="7"/>
  <c r="M479" i="11"/>
  <c r="M747" i="7"/>
  <c r="M314" i="9"/>
  <c r="M599" i="7"/>
  <c r="M273"/>
  <c r="M123" i="9"/>
  <c r="M35" i="7"/>
  <c r="M15"/>
  <c r="M1362"/>
  <c r="M290" i="9"/>
  <c r="M1203" i="7"/>
  <c r="M22"/>
  <c r="M1570"/>
  <c r="M947"/>
  <c r="M270" i="9"/>
  <c r="M95" i="11"/>
  <c r="M1729" i="7"/>
  <c r="M1877"/>
  <c r="M1278"/>
  <c r="M151"/>
  <c r="M254"/>
  <c r="M559" i="9"/>
  <c r="M87"/>
  <c r="M255" i="7"/>
  <c r="M75" i="9"/>
  <c r="M486" i="11"/>
  <c r="M909" i="7"/>
  <c r="M104" i="9"/>
  <c r="M7" i="11"/>
  <c r="M141" i="7"/>
  <c r="M1435"/>
  <c r="M1790"/>
  <c r="M286"/>
  <c r="M1448"/>
  <c r="M1794"/>
  <c r="M327"/>
  <c r="M1372"/>
  <c r="M601"/>
  <c r="M243" i="9"/>
  <c r="M1868" i="7"/>
  <c r="M1200"/>
  <c r="M602"/>
  <c r="M394"/>
  <c r="M471" i="11"/>
  <c r="M27" i="7"/>
  <c r="M387"/>
  <c r="M180"/>
  <c r="M1753"/>
  <c r="M1370"/>
  <c r="M543" i="11"/>
  <c r="M309" i="9"/>
  <c r="M324" i="11"/>
  <c r="M595" i="7"/>
  <c r="M474" i="11"/>
  <c r="M126" i="7"/>
  <c r="M426"/>
  <c r="M783"/>
  <c r="M135" i="11"/>
  <c r="M133" i="7"/>
  <c r="M137"/>
  <c r="M467" i="11"/>
  <c r="M484"/>
  <c r="M545" i="7"/>
  <c r="M157" i="9"/>
  <c r="M226" i="11"/>
  <c r="M589" i="7"/>
  <c r="M173" i="9"/>
  <c r="M270" i="11"/>
  <c r="M408" i="9"/>
  <c r="M252" i="7"/>
  <c r="M836"/>
  <c r="M840"/>
  <c r="M568" i="9"/>
  <c r="M413"/>
  <c r="M31" i="7"/>
  <c r="M159" i="9"/>
  <c r="M70"/>
  <c r="M95" i="7"/>
  <c r="M311" i="9"/>
  <c r="M122"/>
  <c r="M5" i="11"/>
  <c r="M84" i="9"/>
  <c r="M96" i="7"/>
  <c r="M104"/>
  <c r="M569" i="9"/>
  <c r="M307" i="11"/>
  <c r="M376" i="7"/>
  <c r="M36" i="9"/>
  <c r="M459" i="11"/>
  <c r="M408" i="7"/>
  <c r="M68" i="9"/>
  <c r="M491" i="11"/>
  <c r="M691" i="7"/>
  <c r="M1721"/>
  <c r="M1079"/>
  <c r="M1045"/>
  <c r="M365" i="9"/>
  <c r="M1225" i="7"/>
  <c r="M287"/>
  <c r="M403" i="9"/>
  <c r="M1210" i="7"/>
  <c r="M358" i="11"/>
  <c r="M740" i="7"/>
  <c r="M59" i="11"/>
  <c r="M595" i="9"/>
  <c r="M466" i="11"/>
  <c r="M653" i="7"/>
  <c r="M1397"/>
  <c r="M542"/>
  <c r="M312" i="11"/>
  <c r="M1707" i="7"/>
  <c r="M294" i="9"/>
  <c r="M431" i="7"/>
  <c r="M529" i="11"/>
  <c r="M254" i="9"/>
  <c r="M279"/>
  <c r="M535" i="11"/>
  <c r="M412"/>
  <c r="M357" i="7"/>
  <c r="M65" i="9"/>
  <c r="M46" i="11"/>
  <c r="M409" i="7"/>
  <c r="M81" i="9"/>
  <c r="M122" i="11"/>
  <c r="M2487" i="7"/>
  <c r="M1271"/>
  <c r="M1361"/>
  <c r="M2816"/>
  <c r="M2491"/>
  <c r="M1275"/>
  <c r="M1373"/>
  <c r="M2868"/>
  <c r="M2275"/>
  <c r="M1132"/>
  <c r="M1197"/>
  <c r="M736"/>
  <c r="M531"/>
  <c r="M600" i="9"/>
  <c r="M2311" i="7"/>
  <c r="M1910"/>
  <c r="M750"/>
  <c r="M1351"/>
  <c r="M1221"/>
  <c r="M263"/>
  <c r="M395" i="9"/>
  <c r="M1565" i="7"/>
  <c r="M1514"/>
  <c r="M420"/>
  <c r="M349" i="11"/>
  <c r="M127" i="7"/>
  <c r="M338" i="11"/>
  <c r="M110" i="7"/>
  <c r="M74" i="9"/>
  <c r="M996" i="7"/>
  <c r="M222" i="9"/>
  <c r="M597"/>
  <c r="M1522" i="7"/>
  <c r="M1797"/>
  <c r="M82"/>
  <c r="M231"/>
  <c r="M40" i="9"/>
  <c r="M1297" i="7"/>
  <c r="M786"/>
  <c r="M329"/>
  <c r="M1180"/>
  <c r="M443" i="11"/>
  <c r="M876" i="7"/>
  <c r="M570" i="11"/>
  <c r="M377" i="7"/>
  <c r="M375" i="11"/>
  <c r="M671" i="7"/>
  <c r="M1469"/>
  <c r="M1026"/>
  <c r="M251" i="11"/>
  <c r="M86" i="7"/>
  <c r="M49"/>
  <c r="M295"/>
  <c r="M171" i="11"/>
  <c r="M657" i="7"/>
  <c r="M665"/>
  <c r="M217" i="9"/>
  <c r="M342" i="11"/>
  <c r="M985" i="7"/>
  <c r="M493" i="9"/>
  <c r="M199" i="11"/>
  <c r="M24" i="7"/>
  <c r="M521" i="9"/>
  <c r="M235" i="11"/>
  <c r="M1498" i="7"/>
  <c r="M384"/>
  <c r="M526"/>
  <c r="M600"/>
  <c r="M349" i="9"/>
  <c r="M77" i="7"/>
  <c r="M423" i="11"/>
  <c r="M468"/>
  <c r="M1598" i="7"/>
  <c r="M1813"/>
  <c r="M170"/>
  <c r="M303"/>
  <c r="M144" i="9"/>
  <c r="M1313" i="7"/>
  <c r="M1022"/>
  <c r="M433"/>
  <c r="M1518"/>
  <c r="M444"/>
  <c r="M578"/>
  <c r="M648"/>
  <c r="M405" i="9"/>
  <c r="M265" i="7"/>
  <c r="M17" i="9"/>
  <c r="M548" i="11"/>
  <c r="M305"/>
  <c r="M831" i="7"/>
  <c r="M801"/>
  <c r="M41" i="9"/>
  <c r="M1310" i="7"/>
  <c r="M835"/>
  <c r="M833"/>
  <c r="M45" i="9"/>
  <c r="M188" i="7"/>
  <c r="M255" i="9"/>
  <c r="M345"/>
  <c r="M212" i="11"/>
  <c r="M369" i="7"/>
  <c r="M400" i="9"/>
  <c r="M514" i="11"/>
  <c r="M449"/>
  <c r="M1470" i="7"/>
  <c r="M1105"/>
  <c r="M128"/>
  <c r="M537" i="9"/>
  <c r="M400" i="7"/>
  <c r="M351" i="9"/>
  <c r="M585"/>
  <c r="M380" i="11"/>
  <c r="M577" i="7"/>
  <c r="M46" i="9"/>
  <c r="M343" i="11"/>
  <c r="M202"/>
  <c r="M1494" i="7"/>
  <c r="M1125"/>
  <c r="M164"/>
  <c r="M577" i="9"/>
  <c r="M424" i="7"/>
  <c r="M470" i="9"/>
  <c r="M601"/>
  <c r="M396" i="11"/>
  <c r="M593" i="7"/>
  <c r="M90" i="9"/>
  <c r="M387" i="11"/>
  <c r="M238"/>
  <c r="M471" i="9"/>
  <c r="M1222" i="7"/>
  <c r="M645"/>
  <c r="M1066"/>
  <c r="M232"/>
  <c r="M147" i="11"/>
  <c r="M189" i="9"/>
  <c r="M268" i="11"/>
  <c r="M509"/>
  <c r="M699" i="7"/>
  <c r="M207"/>
  <c r="M301"/>
  <c r="M406" i="11"/>
  <c r="M723" i="7"/>
  <c r="M211"/>
  <c r="M305"/>
  <c r="M414" i="11"/>
  <c r="M885" i="7"/>
  <c r="M567" i="9"/>
  <c r="M37"/>
  <c r="M167" i="11"/>
  <c r="M85" i="7"/>
  <c r="M80" i="9"/>
  <c r="M572" i="11"/>
  <c r="M217"/>
  <c r="M1250" i="7"/>
  <c r="M702"/>
  <c r="M709"/>
  <c r="M407" i="11"/>
  <c r="M124" i="7"/>
  <c r="M599" i="9"/>
  <c r="M281"/>
  <c r="M156" i="11"/>
  <c r="M289" i="7"/>
  <c r="M320" i="9"/>
  <c r="M382" i="11"/>
  <c r="M389"/>
  <c r="M1266" i="7"/>
  <c r="M735"/>
  <c r="M741"/>
  <c r="M483" i="11"/>
  <c r="M152" i="7"/>
  <c r="M27" i="9"/>
  <c r="M297"/>
  <c r="M172" i="11"/>
  <c r="M309" i="7"/>
  <c r="M348" i="9"/>
  <c r="M422" i="11"/>
  <c r="M409"/>
  <c r="M931" i="7"/>
  <c r="M530" i="11"/>
  <c r="M698" i="7"/>
  <c r="M406" i="9"/>
  <c r="M358" i="7"/>
  <c r="M97"/>
  <c r="M475" i="9"/>
  <c r="M105"/>
  <c r="M451" i="7"/>
  <c r="M536"/>
  <c r="M576" i="9"/>
  <c r="M553" i="11"/>
  <c r="M506" i="7"/>
  <c r="M544"/>
  <c r="M580" i="9"/>
  <c r="M557" i="11"/>
  <c r="M205" i="7"/>
  <c r="M200" i="9"/>
  <c r="M234" i="11"/>
  <c r="M317"/>
  <c r="M363" i="9"/>
  <c r="M93"/>
  <c r="M295" i="11"/>
  <c r="M267"/>
  <c r="M1050" i="7"/>
  <c r="M744"/>
  <c r="M355" i="9"/>
  <c r="M279" i="11"/>
  <c r="M421" i="7"/>
  <c r="M484" i="9"/>
  <c r="M47" i="11"/>
  <c r="M485"/>
  <c r="M251" i="9"/>
  <c r="M341"/>
  <c r="M208" i="11"/>
  <c r="M347"/>
  <c r="M1074" i="7"/>
  <c r="M780"/>
  <c r="M546" i="9"/>
  <c r="M355" i="11"/>
  <c r="M445" i="7"/>
  <c r="M520" i="9"/>
  <c r="M139" i="11"/>
  <c r="M513"/>
  <c r="M282" i="9"/>
  <c r="M357"/>
  <c r="M228" i="11"/>
  <c r="M2691" i="7"/>
  <c r="M1878"/>
  <c r="M1349"/>
  <c r="M1658"/>
  <c r="M492" i="11"/>
  <c r="M71" i="9"/>
  <c r="M2639" i="7"/>
  <c r="M1708"/>
  <c r="M1625"/>
  <c r="M13" i="11"/>
  <c r="M1509" i="7"/>
  <c r="M1430"/>
  <c r="M212"/>
  <c r="M97" i="11"/>
  <c r="M190" i="7"/>
  <c r="M187"/>
  <c r="M294" i="11"/>
  <c r="M282" i="7"/>
  <c r="M321" i="9"/>
  <c r="M970" i="7"/>
  <c r="M69"/>
  <c r="M135"/>
  <c r="M649"/>
  <c r="M462" i="9"/>
  <c r="M934" i="7"/>
  <c r="M1367"/>
  <c r="M1237"/>
  <c r="M378"/>
  <c r="M45"/>
  <c r="M1581"/>
  <c r="M1530"/>
  <c r="M476"/>
  <c r="M1662"/>
  <c r="M557"/>
  <c r="M847"/>
  <c r="M164" i="9"/>
  <c r="M567" i="11"/>
  <c r="M19" i="9"/>
  <c r="M1011" i="7"/>
  <c r="M1591"/>
  <c r="M1386"/>
  <c r="M239" i="9"/>
  <c r="M979" i="7"/>
  <c r="M106"/>
  <c r="M192"/>
  <c r="M250" i="9"/>
  <c r="M678" i="7"/>
  <c r="M686"/>
  <c r="M415" i="9"/>
  <c r="M296"/>
  <c r="M1014" i="7"/>
  <c r="M590" i="9"/>
  <c r="M564"/>
  <c r="M1037" i="7"/>
  <c r="M606" i="9"/>
  <c r="M584"/>
  <c r="M421" i="11"/>
  <c r="M167" i="7"/>
  <c r="M482" i="11"/>
  <c r="M159" i="7"/>
  <c r="M174" i="9"/>
  <c r="M123" i="7"/>
  <c r="M342" i="9"/>
  <c r="M166"/>
  <c r="M1063" i="7"/>
  <c r="M1383"/>
  <c r="M1253"/>
  <c r="M466"/>
  <c r="M161"/>
  <c r="M1601"/>
  <c r="M1550"/>
  <c r="M512"/>
  <c r="M493" i="11"/>
  <c r="M199" i="7"/>
  <c r="M143" i="11"/>
  <c r="M175" i="7"/>
  <c r="M315" i="9"/>
  <c r="M195" i="7"/>
  <c r="M539" i="9"/>
  <c r="M64"/>
  <c r="M210" i="11"/>
  <c r="M290" i="7"/>
  <c r="M328"/>
  <c r="M116" i="9"/>
  <c r="M249" i="11"/>
  <c r="M294" i="7"/>
  <c r="M336"/>
  <c r="M124" i="9"/>
  <c r="M253" i="11"/>
  <c r="M9" i="7"/>
  <c r="M16" i="9"/>
  <c r="M516" i="11"/>
  <c r="M161"/>
  <c r="M323" i="9"/>
  <c r="M415" i="11"/>
  <c r="M470"/>
  <c r="M142"/>
  <c r="M554" i="7"/>
  <c r="M564"/>
  <c r="M612" i="9"/>
  <c r="M150" i="11"/>
  <c r="M225" i="7"/>
  <c r="M252" i="9"/>
  <c r="M278" i="11"/>
  <c r="M341"/>
  <c r="M507" i="9"/>
  <c r="M125"/>
  <c r="M327" i="11"/>
  <c r="M222"/>
  <c r="M583" i="7"/>
  <c r="M588"/>
  <c r="M82" i="9"/>
  <c r="M230" i="11"/>
  <c r="M257" i="7"/>
  <c r="M284" i="9"/>
  <c r="M310" i="11"/>
  <c r="M357"/>
  <c r="M555" i="9"/>
  <c r="M153"/>
  <c r="M363" i="11"/>
  <c r="M753" i="7"/>
  <c r="M1594"/>
  <c r="M608"/>
  <c r="M1096"/>
  <c r="M756"/>
  <c r="M190" i="9"/>
  <c r="M913" i="7"/>
  <c r="M417" i="9"/>
  <c r="M131" i="11"/>
  <c r="M174"/>
  <c r="M946" i="7"/>
  <c r="M945"/>
  <c r="M241" i="9"/>
  <c r="M1382" i="7"/>
  <c r="M950"/>
  <c r="M949"/>
  <c r="M245" i="9"/>
  <c r="M272" i="7"/>
  <c r="M574" i="9"/>
  <c r="M469"/>
  <c r="M292" i="11"/>
  <c r="M465" i="7"/>
  <c r="M540" i="9"/>
  <c r="M159" i="11"/>
  <c r="M525"/>
  <c r="M133"/>
  <c r="M46" i="7"/>
  <c r="M244"/>
  <c r="M198" i="9"/>
  <c r="M137" i="11"/>
  <c r="M291" i="9"/>
  <c r="M134"/>
  <c r="M456" i="11"/>
  <c r="M93"/>
  <c r="M67" i="9"/>
  <c r="M495" i="11"/>
  <c r="M354"/>
  <c r="M165"/>
  <c r="M70" i="7"/>
  <c r="M264"/>
  <c r="M24" i="9"/>
  <c r="M169" i="11"/>
  <c r="M419" i="9"/>
  <c r="M178"/>
  <c r="M472" i="11"/>
  <c r="M125"/>
  <c r="M151" i="9"/>
  <c r="M515" i="11"/>
  <c r="M394"/>
  <c r="M1102" i="7"/>
  <c r="M543" i="9"/>
  <c r="M334" i="7"/>
  <c r="M697"/>
  <c r="M361" i="11"/>
  <c r="M365"/>
  <c r="M221"/>
  <c r="M466" i="9"/>
  <c r="M1182" i="7"/>
  <c r="M912"/>
  <c r="M578" i="9"/>
  <c r="M296" i="11"/>
  <c r="M1186" i="7"/>
  <c r="M928"/>
  <c r="M582" i="9"/>
  <c r="M300" i="11"/>
  <c r="M581" i="7"/>
  <c r="M66" i="9"/>
  <c r="M351" i="11"/>
  <c r="M214"/>
  <c r="M63" i="9"/>
  <c r="M541"/>
  <c r="M340" i="11"/>
  <c r="M170"/>
  <c r="M534" i="7"/>
  <c r="M163"/>
  <c r="M181"/>
  <c r="M178" i="11"/>
  <c r="M821" i="7"/>
  <c r="M463" i="9"/>
  <c r="M539" i="11"/>
  <c r="M554"/>
  <c r="M5" i="7"/>
  <c r="M12" i="9"/>
  <c r="M512" i="11"/>
  <c r="M157"/>
  <c r="M586" i="7"/>
  <c r="M179"/>
  <c r="M213"/>
  <c r="M262" i="11"/>
  <c r="M845" i="7"/>
  <c r="M503" i="9"/>
  <c r="M519" i="11"/>
  <c r="M23"/>
  <c r="M25" i="7"/>
  <c r="M32" i="9"/>
  <c r="M528" i="11"/>
  <c r="M173"/>
  <c r="M1979" i="7"/>
  <c r="M1785"/>
  <c r="M196"/>
  <c r="M790"/>
  <c r="M1751"/>
  <c r="M1024"/>
  <c r="M460" i="11"/>
  <c r="M210" i="7"/>
  <c r="M347"/>
  <c r="M260" i="9"/>
  <c r="M414" i="7"/>
  <c r="M105"/>
  <c r="M579"/>
  <c r="M981"/>
  <c r="M404" i="11"/>
  <c r="M408"/>
  <c r="M318"/>
  <c r="M1677" i="7"/>
  <c r="M385" i="11"/>
  <c r="M1525" i="7"/>
  <c r="M1458"/>
  <c r="M284"/>
  <c r="M181" i="11"/>
  <c r="M271" i="7"/>
  <c r="M222"/>
  <c r="M464" i="11"/>
  <c r="M748" i="7"/>
  <c r="M1038"/>
  <c r="M502" i="9"/>
  <c r="M304" i="7"/>
  <c r="M188" i="11"/>
  <c r="M1557" i="7"/>
  <c r="M306"/>
  <c r="M631"/>
  <c r="M112"/>
  <c r="M1457"/>
  <c r="M907"/>
  <c r="M1422"/>
  <c r="M133" i="9"/>
  <c r="M1230" i="7"/>
  <c r="M1234"/>
  <c r="M108"/>
  <c r="M269"/>
  <c r="M1398"/>
  <c r="M300"/>
  <c r="M485"/>
  <c r="M1414"/>
  <c r="M320"/>
  <c r="M513"/>
  <c r="M458" i="11"/>
  <c r="M322" i="7"/>
  <c r="M421" i="9"/>
  <c r="M1029" i="7"/>
  <c r="M177"/>
  <c r="M403"/>
  <c r="M749"/>
  <c r="M411" i="9"/>
  <c r="M1710" i="7"/>
  <c r="M346" i="11"/>
  <c r="M1545" i="7"/>
  <c r="M1478"/>
  <c r="M344"/>
  <c r="M265" i="11"/>
  <c r="M479" i="7"/>
  <c r="M474"/>
  <c r="M119" i="11"/>
  <c r="M363" i="7"/>
  <c r="M58" i="9"/>
  <c r="M1061" i="7"/>
  <c r="M209"/>
  <c r="M667"/>
  <c r="M869"/>
  <c r="M53"/>
  <c r="M188" i="9"/>
  <c r="M1003" i="7"/>
  <c r="M720"/>
  <c r="M35" i="9"/>
  <c r="M179" i="11"/>
  <c r="M1021" i="7"/>
  <c r="M724"/>
  <c r="M79" i="9"/>
  <c r="M187" i="11"/>
  <c r="M393" i="7"/>
  <c r="M420" i="9"/>
  <c r="M558" i="11"/>
  <c r="M469"/>
  <c r="M191" i="9"/>
  <c r="M313"/>
  <c r="M184" i="11"/>
  <c r="M328"/>
  <c r="M1206" i="7"/>
  <c r="M944"/>
  <c r="M47" i="9"/>
  <c r="M336" i="11"/>
  <c r="M597" i="7"/>
  <c r="M106" i="9"/>
  <c r="M395" i="11"/>
  <c r="M246"/>
  <c r="M163" i="9"/>
  <c r="M565"/>
  <c r="M356" i="11"/>
  <c r="M364"/>
  <c r="M47" i="7"/>
  <c r="M968"/>
  <c r="M322" i="9"/>
  <c r="M372" i="11"/>
  <c r="M629" i="7"/>
  <c r="M162" i="9"/>
  <c r="M439" i="11"/>
  <c r="M274"/>
  <c r="M343" i="9"/>
  <c r="M581"/>
  <c r="M376" i="11"/>
  <c r="M696" i="7"/>
  <c r="M11" i="11"/>
  <c r="M666" i="7"/>
  <c r="M420" i="11"/>
  <c r="M478" i="7"/>
  <c r="M538" i="9"/>
  <c r="M927" i="7"/>
  <c r="M418" i="9"/>
  <c r="M516"/>
  <c r="M323" i="11"/>
  <c r="M375" i="7"/>
  <c r="M460"/>
  <c r="M340" i="9"/>
  <c r="M397" i="11"/>
  <c r="M379" i="7"/>
  <c r="M464"/>
  <c r="M344" i="9"/>
  <c r="M405" i="11"/>
  <c r="M125" i="7"/>
  <c r="M112" i="9"/>
  <c r="M58" i="11"/>
  <c r="M245"/>
  <c r="M523" i="9"/>
  <c r="M13"/>
  <c r="M123" i="11"/>
  <c r="M454"/>
  <c r="M787" i="7"/>
  <c r="M652"/>
  <c r="M319" i="9"/>
  <c r="M462" i="11"/>
  <c r="M317" i="7"/>
  <c r="M352" i="9"/>
  <c r="M430" i="11"/>
  <c r="M413"/>
  <c r="M407" i="9"/>
  <c r="M213"/>
  <c r="M136" i="11"/>
  <c r="M526"/>
  <c r="M803" i="7"/>
  <c r="M688"/>
  <c r="M379" i="9"/>
  <c r="M538" i="11"/>
  <c r="M345" i="7"/>
  <c r="M380" i="9"/>
  <c r="M478" i="11"/>
  <c r="M429"/>
  <c r="M591" i="9"/>
  <c r="M253"/>
  <c r="M152" i="11"/>
  <c r="M1326" i="7"/>
  <c r="M925"/>
  <c r="M1162"/>
  <c r="M392"/>
  <c r="M391" i="11"/>
  <c r="M292" i="9"/>
  <c r="M580" i="11"/>
  <c r="M19"/>
  <c r="M1112" i="7"/>
  <c r="M499"/>
  <c r="M497"/>
  <c r="M215" i="11"/>
  <c r="M1119" i="7"/>
  <c r="M514"/>
  <c r="M505"/>
  <c r="M227" i="11"/>
  <c r="M997" i="7"/>
  <c r="M518" i="9"/>
  <c r="M129"/>
  <c r="M339" i="11"/>
  <c r="M185" i="7"/>
  <c r="M176" i="9"/>
  <c r="M186" i="11"/>
  <c r="M297"/>
  <c r="M1330" i="7"/>
  <c r="M851"/>
  <c r="M853"/>
  <c r="M89" i="9"/>
  <c r="M204" i="7"/>
  <c r="M286" i="9"/>
  <c r="M361"/>
  <c r="M232" i="11"/>
  <c r="M389" i="7"/>
  <c r="M416" i="9"/>
  <c r="M550" i="11"/>
  <c r="M465"/>
  <c r="M1350" i="7"/>
  <c r="M879"/>
  <c r="M881"/>
  <c r="M137" i="9"/>
  <c r="M224" i="7"/>
  <c r="M402" i="9"/>
  <c r="M401"/>
  <c r="M252" i="11"/>
  <c r="M413" i="7"/>
  <c r="M472" i="9"/>
  <c r="M43" i="11"/>
  <c r="M481"/>
</calcChain>
</file>

<file path=xl/sharedStrings.xml><?xml version="1.0" encoding="utf-8"?>
<sst xmlns="http://schemas.openxmlformats.org/spreadsheetml/2006/main" count="81976" uniqueCount="10394">
  <si>
    <t>准考证号</t>
  </si>
  <si>
    <t>招聘单位名称</t>
  </si>
  <si>
    <t>单位代码</t>
  </si>
  <si>
    <t>招聘岗位名称</t>
  </si>
  <si>
    <t>岗位代码</t>
  </si>
  <si>
    <t>笔试成绩</t>
  </si>
  <si>
    <t>排名</t>
  </si>
  <si>
    <t>备注</t>
  </si>
  <si>
    <t>李金日</t>
  </si>
  <si>
    <t>延吉市第一高级中学</t>
  </si>
  <si>
    <t>物理教师</t>
  </si>
  <si>
    <t>01</t>
  </si>
  <si>
    <t>延吉市河南小学</t>
  </si>
  <si>
    <t>于芳芳</t>
  </si>
  <si>
    <t>朱今丹</t>
  </si>
  <si>
    <t>03</t>
  </si>
  <si>
    <t>杨炜静</t>
  </si>
  <si>
    <t>张剑峰</t>
  </si>
  <si>
    <t>05</t>
  </si>
  <si>
    <t>姜苏洪</t>
  </si>
  <si>
    <t>乔天宇</t>
  </si>
  <si>
    <t>07</t>
  </si>
  <si>
    <t>付胜男</t>
  </si>
  <si>
    <t>陈秋霖</t>
  </si>
  <si>
    <t>09</t>
  </si>
  <si>
    <t>冯卓</t>
  </si>
  <si>
    <t>刘春利</t>
  </si>
  <si>
    <t>11</t>
  </si>
  <si>
    <t>高红燕</t>
  </si>
  <si>
    <t>张霞</t>
  </si>
  <si>
    <t>13</t>
  </si>
  <si>
    <t>王倩</t>
  </si>
  <si>
    <t>栗资</t>
  </si>
  <si>
    <t>15</t>
  </si>
  <si>
    <t>刘媛晶</t>
  </si>
  <si>
    <t>生物教师</t>
  </si>
  <si>
    <t>02</t>
  </si>
  <si>
    <t>任晶</t>
  </si>
  <si>
    <t>李晓婷</t>
  </si>
  <si>
    <t>宋艳艳</t>
  </si>
  <si>
    <t>郭苗苗</t>
  </si>
  <si>
    <t>刘晨</t>
  </si>
  <si>
    <t>天卓</t>
  </si>
  <si>
    <t>赵雅静</t>
  </si>
  <si>
    <t>张莹</t>
  </si>
  <si>
    <t>盛雯雯</t>
  </si>
  <si>
    <t>刘洋</t>
  </si>
  <si>
    <t>张芙荣</t>
  </si>
  <si>
    <t>姜玉莹</t>
  </si>
  <si>
    <t>马孟蔷</t>
  </si>
  <si>
    <t>张钰</t>
  </si>
  <si>
    <t>夏青</t>
  </si>
  <si>
    <t>孟阳</t>
  </si>
  <si>
    <t>李冬雪</t>
  </si>
  <si>
    <t>潘娜</t>
  </si>
  <si>
    <t>邵兵</t>
  </si>
  <si>
    <t>李晨曦</t>
  </si>
  <si>
    <t>李银姬</t>
  </si>
  <si>
    <t>杨毓莹</t>
  </si>
  <si>
    <t>化学教师</t>
  </si>
  <si>
    <t>刘畅</t>
  </si>
  <si>
    <t>孙莹莹</t>
  </si>
  <si>
    <t>李惠</t>
  </si>
  <si>
    <t>王祎丽</t>
  </si>
  <si>
    <t>刘思麟</t>
  </si>
  <si>
    <t>汲明伟</t>
  </si>
  <si>
    <t>王雪萌</t>
  </si>
  <si>
    <t>张丹华</t>
  </si>
  <si>
    <t>吕金凤</t>
  </si>
  <si>
    <t>张连羽</t>
  </si>
  <si>
    <t>石连生</t>
  </si>
  <si>
    <t>史春飞</t>
  </si>
  <si>
    <t>张艳红</t>
  </si>
  <si>
    <t>肖媛媛</t>
  </si>
  <si>
    <t>谭艳</t>
  </si>
  <si>
    <t>刘慧颖</t>
  </si>
  <si>
    <t>姜雪</t>
  </si>
  <si>
    <t>钟冠宏</t>
  </si>
  <si>
    <t>常明贵</t>
  </si>
  <si>
    <t>时铭</t>
  </si>
  <si>
    <t>陈晶</t>
  </si>
  <si>
    <t>朴艳</t>
  </si>
  <si>
    <t>蔡玉婷</t>
  </si>
  <si>
    <t>张琴</t>
  </si>
  <si>
    <t>张丽佳</t>
  </si>
  <si>
    <t>杨萍</t>
  </si>
  <si>
    <t>鞠艳华</t>
  </si>
  <si>
    <t>朱晓婷</t>
  </si>
  <si>
    <t>杨爽</t>
  </si>
  <si>
    <t>张云杰</t>
  </si>
  <si>
    <t>周雪莲</t>
  </si>
  <si>
    <t>田晓玲</t>
  </si>
  <si>
    <t>延吉市第二高级中学</t>
  </si>
  <si>
    <t>汉语教师</t>
  </si>
  <si>
    <t>李婷</t>
  </si>
  <si>
    <t>张美玲</t>
  </si>
  <si>
    <t>林虎杰</t>
  </si>
  <si>
    <t>张玉颖</t>
  </si>
  <si>
    <t>朴国梅</t>
  </si>
  <si>
    <t>严现秀</t>
  </si>
  <si>
    <t>权美玲</t>
  </si>
  <si>
    <t>金世颖</t>
  </si>
  <si>
    <t>李真</t>
  </si>
  <si>
    <t>金瑜琳</t>
  </si>
  <si>
    <t>金香</t>
  </si>
  <si>
    <t>南山英</t>
  </si>
  <si>
    <t>韩永彦</t>
  </si>
  <si>
    <t>历史教师</t>
  </si>
  <si>
    <t>韩秀青</t>
  </si>
  <si>
    <t>许龙鹤</t>
  </si>
  <si>
    <t>赵燕姬</t>
  </si>
  <si>
    <t>数学教师</t>
  </si>
  <si>
    <t>李银实</t>
  </si>
  <si>
    <t>郑明玉</t>
  </si>
  <si>
    <t>地理教师</t>
  </si>
  <si>
    <t>04</t>
  </si>
  <si>
    <t>玄兰姬</t>
  </si>
  <si>
    <t>王紫薇</t>
  </si>
  <si>
    <t>延吉市第三高级中学</t>
  </si>
  <si>
    <t>王智超</t>
  </si>
  <si>
    <t>梁莹</t>
  </si>
  <si>
    <t>黄金莹</t>
  </si>
  <si>
    <t>王婷婷</t>
  </si>
  <si>
    <t>宋智慧</t>
  </si>
  <si>
    <t>李春亭</t>
  </si>
  <si>
    <t>王姗</t>
  </si>
  <si>
    <t>李宏铭</t>
  </si>
  <si>
    <t>魏颖</t>
  </si>
  <si>
    <t>高巍</t>
  </si>
  <si>
    <t>杨明</t>
  </si>
  <si>
    <t>王雪</t>
  </si>
  <si>
    <t>王凤丽</t>
  </si>
  <si>
    <t>温丽媛</t>
  </si>
  <si>
    <t>林娜</t>
  </si>
  <si>
    <t>王琳</t>
  </si>
  <si>
    <t>李航</t>
  </si>
  <si>
    <t>董丹</t>
  </si>
  <si>
    <t>乔亚红</t>
  </si>
  <si>
    <t>于超</t>
  </si>
  <si>
    <t>李京礼</t>
  </si>
  <si>
    <t>韩淑秀</t>
  </si>
  <si>
    <t>赵微</t>
  </si>
  <si>
    <t>许璐瑛</t>
  </si>
  <si>
    <t>王运飞</t>
  </si>
  <si>
    <t>赵庆霞</t>
  </si>
  <si>
    <t>卢克强</t>
  </si>
  <si>
    <t>张文久</t>
  </si>
  <si>
    <t>李丽军</t>
  </si>
  <si>
    <t>赵鑫</t>
  </si>
  <si>
    <t>田秋雨</t>
  </si>
  <si>
    <t>初阳阳</t>
  </si>
  <si>
    <t>鲁莎莎</t>
  </si>
  <si>
    <t>毕传静</t>
  </si>
  <si>
    <t>张元玲</t>
  </si>
  <si>
    <t>周生美</t>
  </si>
  <si>
    <t>樊晓慧</t>
  </si>
  <si>
    <t>范秋玲</t>
  </si>
  <si>
    <t>李龙日</t>
  </si>
  <si>
    <t>延吉市第三中学</t>
  </si>
  <si>
    <t>申春花</t>
  </si>
  <si>
    <t>金松玉</t>
  </si>
  <si>
    <t>崔春梅</t>
  </si>
  <si>
    <t>朴兰姬</t>
  </si>
  <si>
    <t>蔡松男</t>
  </si>
  <si>
    <t>禹星</t>
  </si>
  <si>
    <t>朴桂亭</t>
  </si>
  <si>
    <t>李雪梅</t>
  </si>
  <si>
    <t>英语教师</t>
  </si>
  <si>
    <t>李兰</t>
  </si>
  <si>
    <t>孙国花</t>
  </si>
  <si>
    <t>金美兰</t>
  </si>
  <si>
    <t>方正宇</t>
  </si>
  <si>
    <t>沈连花</t>
  </si>
  <si>
    <t>魏帅</t>
  </si>
  <si>
    <t>延吉市第四中学</t>
  </si>
  <si>
    <t>思想政治教师</t>
  </si>
  <si>
    <t>冯鑫</t>
  </si>
  <si>
    <t>于婷</t>
  </si>
  <si>
    <t>王伟佳</t>
  </si>
  <si>
    <t>扈春雪</t>
  </si>
  <si>
    <t>葛新</t>
  </si>
  <si>
    <t>孙万琦</t>
  </si>
  <si>
    <t>郭朝凤</t>
  </si>
  <si>
    <t>聂哲</t>
  </si>
  <si>
    <t>曲雪莲</t>
  </si>
  <si>
    <t>许红梅</t>
  </si>
  <si>
    <t>黄成柱</t>
  </si>
  <si>
    <t>赵爽</t>
  </si>
  <si>
    <t>丛佳</t>
  </si>
  <si>
    <t>史娜</t>
  </si>
  <si>
    <t>李莲花</t>
  </si>
  <si>
    <t>楚肖莹</t>
  </si>
  <si>
    <t>郭敏</t>
  </si>
  <si>
    <t>张云慧</t>
  </si>
  <si>
    <t>刘晓霞</t>
  </si>
  <si>
    <t>魏玉</t>
  </si>
  <si>
    <t>于欢</t>
  </si>
  <si>
    <t>郑萌萌</t>
  </si>
  <si>
    <t>刘艺博</t>
  </si>
  <si>
    <t>尹宇航</t>
  </si>
  <si>
    <t>赵海燕</t>
  </si>
  <si>
    <t>孙玮阳</t>
  </si>
  <si>
    <t>王博</t>
  </si>
  <si>
    <t>体育教师</t>
  </si>
  <si>
    <t>张雪锦</t>
  </si>
  <si>
    <t>黄帅</t>
  </si>
  <si>
    <t>于浩</t>
  </si>
  <si>
    <t>郭旭</t>
  </si>
  <si>
    <t>袁玉和</t>
  </si>
  <si>
    <t>闫东宇</t>
  </si>
  <si>
    <t>魏忠勋</t>
  </si>
  <si>
    <t>董立伟</t>
  </si>
  <si>
    <t>刘鹏</t>
  </si>
  <si>
    <t>费俐兴</t>
  </si>
  <si>
    <t>秦立尧</t>
  </si>
  <si>
    <t>陈宣任</t>
  </si>
  <si>
    <t>苏文</t>
  </si>
  <si>
    <t>黄馨竹</t>
  </si>
  <si>
    <t>金丽花</t>
  </si>
  <si>
    <t>延吉市第五中学</t>
  </si>
  <si>
    <t>金春梅</t>
  </si>
  <si>
    <t>任成求</t>
  </si>
  <si>
    <t>吴艺花</t>
  </si>
  <si>
    <t>朝鲜语文教师</t>
  </si>
  <si>
    <t>全春花</t>
  </si>
  <si>
    <t>李勋</t>
  </si>
  <si>
    <t>李尚恩</t>
  </si>
  <si>
    <t>李花</t>
  </si>
  <si>
    <t>李民</t>
  </si>
  <si>
    <t>崔龙元</t>
  </si>
  <si>
    <t>申春浩</t>
  </si>
  <si>
    <t>金鑫源</t>
  </si>
  <si>
    <t>金永哲</t>
  </si>
  <si>
    <t>金洪宽</t>
  </si>
  <si>
    <t>裴松梅</t>
  </si>
  <si>
    <t>安玉琳</t>
  </si>
  <si>
    <t>金丹</t>
  </si>
  <si>
    <t>崔丽娜</t>
  </si>
  <si>
    <t>崔裕振</t>
  </si>
  <si>
    <t>金丽娜</t>
  </si>
  <si>
    <t>韩妍</t>
  </si>
  <si>
    <t>朴鲜兰</t>
  </si>
  <si>
    <t>蒋京姬</t>
  </si>
  <si>
    <t>裴城斓</t>
  </si>
  <si>
    <t>金海红</t>
  </si>
  <si>
    <t>06</t>
  </si>
  <si>
    <t>李香梅</t>
  </si>
  <si>
    <t>孔明俊</t>
  </si>
  <si>
    <t>李秀玉</t>
  </si>
  <si>
    <t>李红兰</t>
  </si>
  <si>
    <t>池莲花</t>
  </si>
  <si>
    <t>金燕</t>
  </si>
  <si>
    <t>郭锦绣</t>
  </si>
  <si>
    <t>延吉市第六中学</t>
  </si>
  <si>
    <t>周俊</t>
  </si>
  <si>
    <t>王明月</t>
  </si>
  <si>
    <t>水喆</t>
  </si>
  <si>
    <t>郎巍</t>
  </si>
  <si>
    <t>俞姝含</t>
  </si>
  <si>
    <t>车晶</t>
  </si>
  <si>
    <t>陈曦</t>
  </si>
  <si>
    <t>魏玉兰</t>
  </si>
  <si>
    <t>孙岩岩</t>
  </si>
  <si>
    <t>王晓悦</t>
  </si>
  <si>
    <t>郭湘云</t>
  </si>
  <si>
    <t>沈剑钊</t>
  </si>
  <si>
    <t>唐立鹏</t>
  </si>
  <si>
    <t>王慧</t>
  </si>
  <si>
    <t>张荣杰</t>
  </si>
  <si>
    <t>刘昱爽</t>
  </si>
  <si>
    <t>陈杰</t>
  </si>
  <si>
    <t>杜炜桐</t>
  </si>
  <si>
    <t>卓丽杰</t>
  </si>
  <si>
    <t>王学文</t>
  </si>
  <si>
    <t>侯蔼玲</t>
  </si>
  <si>
    <t>冯洋洋</t>
  </si>
  <si>
    <t>曹琳瑛</t>
  </si>
  <si>
    <t>延吉市第八中学</t>
  </si>
  <si>
    <t>金大俊</t>
  </si>
  <si>
    <t>许华福</t>
  </si>
  <si>
    <t>金岚</t>
  </si>
  <si>
    <t>李海连</t>
  </si>
  <si>
    <t>朴慧燕</t>
  </si>
  <si>
    <t>李睿淑</t>
  </si>
  <si>
    <t>赵春燕</t>
  </si>
  <si>
    <t>金熊虎</t>
  </si>
  <si>
    <t>金顺实</t>
  </si>
  <si>
    <t>白永帅</t>
  </si>
  <si>
    <t>黄大权</t>
  </si>
  <si>
    <t>徐林</t>
  </si>
  <si>
    <t>俞虎山</t>
  </si>
  <si>
    <t>尹威雄</t>
  </si>
  <si>
    <t>白智训</t>
  </si>
  <si>
    <t>黄林</t>
  </si>
  <si>
    <t>朴政林</t>
  </si>
  <si>
    <t>金丽</t>
  </si>
  <si>
    <t>太燕姬</t>
  </si>
  <si>
    <t>王健</t>
  </si>
  <si>
    <t>延吉市第九中学</t>
  </si>
  <si>
    <t>徐志超</t>
  </si>
  <si>
    <t>李绪斌</t>
  </si>
  <si>
    <t>齐铭</t>
  </si>
  <si>
    <t>蒋航</t>
  </si>
  <si>
    <t>管国亮</t>
  </si>
  <si>
    <t>曲跃</t>
  </si>
  <si>
    <t>杜剑超</t>
  </si>
  <si>
    <t>孙日成</t>
  </si>
  <si>
    <t>王浩</t>
  </si>
  <si>
    <t>赵环宇</t>
  </si>
  <si>
    <t>荆欢欢</t>
  </si>
  <si>
    <t>王晓翠</t>
  </si>
  <si>
    <t>袁鹏</t>
  </si>
  <si>
    <t>李文鑫</t>
  </si>
  <si>
    <t>于明</t>
  </si>
  <si>
    <t>李德辉</t>
  </si>
  <si>
    <t>闫守华</t>
  </si>
  <si>
    <t>刘栢妤</t>
  </si>
  <si>
    <t>心理健康教师</t>
  </si>
  <si>
    <t>孙倩</t>
  </si>
  <si>
    <t>封羽桐</t>
  </si>
  <si>
    <t>单谷月</t>
  </si>
  <si>
    <t>赵琳</t>
  </si>
  <si>
    <t>董萌</t>
  </si>
  <si>
    <t>周锦超</t>
  </si>
  <si>
    <t>赵丽</t>
  </si>
  <si>
    <t>苏丽</t>
  </si>
  <si>
    <t>陈俣睿</t>
  </si>
  <si>
    <t>刘思言</t>
  </si>
  <si>
    <t>王凯飞</t>
  </si>
  <si>
    <t>李丹</t>
  </si>
  <si>
    <t>金明花</t>
  </si>
  <si>
    <t>延吉市第十中学</t>
  </si>
  <si>
    <t>姜红花</t>
  </si>
  <si>
    <t>董雪花</t>
  </si>
  <si>
    <t>金春范</t>
  </si>
  <si>
    <t>金虎</t>
  </si>
  <si>
    <t>许玉花</t>
  </si>
  <si>
    <t>李美香</t>
  </si>
  <si>
    <t>文美玉</t>
  </si>
  <si>
    <t>尹惠燕</t>
  </si>
  <si>
    <t>张英姬</t>
  </si>
  <si>
    <t>朴银花</t>
  </si>
  <si>
    <t>金少华</t>
  </si>
  <si>
    <t>金愫瑛</t>
  </si>
  <si>
    <t>李美燕</t>
  </si>
  <si>
    <t>楚永杰</t>
  </si>
  <si>
    <t>任慧兰</t>
  </si>
  <si>
    <t>颜欣</t>
  </si>
  <si>
    <t>延吉市第十二中学</t>
  </si>
  <si>
    <t>语文教师</t>
  </si>
  <si>
    <t>裴绍风</t>
  </si>
  <si>
    <t>李媛媛</t>
  </si>
  <si>
    <t>张宇传</t>
  </si>
  <si>
    <t>王欢</t>
  </si>
  <si>
    <t>孙晶钰</t>
  </si>
  <si>
    <t>孙柳</t>
  </si>
  <si>
    <t>赵红雪</t>
  </si>
  <si>
    <t>张丽敏</t>
  </si>
  <si>
    <t>于琦</t>
  </si>
  <si>
    <t>万修</t>
  </si>
  <si>
    <t>李盈</t>
  </si>
  <si>
    <t>何锦</t>
  </si>
  <si>
    <t>张晨光</t>
  </si>
  <si>
    <t>王婕</t>
  </si>
  <si>
    <t>高亚文</t>
  </si>
  <si>
    <t>马美玲</t>
  </si>
  <si>
    <t>李东旭</t>
  </si>
  <si>
    <t>陆菲</t>
  </si>
  <si>
    <t>辛海玲</t>
  </si>
  <si>
    <t>何雨薇</t>
  </si>
  <si>
    <t>谭洪岩</t>
  </si>
  <si>
    <t>徐婷</t>
  </si>
  <si>
    <t>平原</t>
  </si>
  <si>
    <t>高辉明</t>
  </si>
  <si>
    <t>咸贺</t>
  </si>
  <si>
    <t>高颖</t>
  </si>
  <si>
    <t>李雨哲</t>
  </si>
  <si>
    <t>刘玉</t>
  </si>
  <si>
    <t>王宇</t>
  </si>
  <si>
    <t>孟瑶</t>
  </si>
  <si>
    <t>马岩</t>
  </si>
  <si>
    <t>刘俐俐</t>
  </si>
  <si>
    <t>高馨</t>
  </si>
  <si>
    <t>曹东霞</t>
  </si>
  <si>
    <t>张乙文</t>
  </si>
  <si>
    <t>丁照芹</t>
  </si>
  <si>
    <t>潘会鹏</t>
  </si>
  <si>
    <t>王雪竹</t>
  </si>
  <si>
    <t>孙婷婷</t>
  </si>
  <si>
    <t>王楠</t>
  </si>
  <si>
    <t>谢迎春</t>
  </si>
  <si>
    <t>费聿娜</t>
  </si>
  <si>
    <t>杨楠</t>
  </si>
  <si>
    <t>王丹</t>
  </si>
  <si>
    <t>刘春艳</t>
  </si>
  <si>
    <t>郭天元</t>
  </si>
  <si>
    <t>常馨予</t>
  </si>
  <si>
    <t>彭程</t>
  </si>
  <si>
    <t>刘璐</t>
  </si>
  <si>
    <t>张欣玉</t>
  </si>
  <si>
    <t>刘井伍</t>
  </si>
  <si>
    <t>周晶</t>
  </si>
  <si>
    <t>丁晓琳</t>
  </si>
  <si>
    <t>荀立军</t>
  </si>
  <si>
    <t>孙月</t>
  </si>
  <si>
    <t>程瑜</t>
  </si>
  <si>
    <t>徐婧</t>
  </si>
  <si>
    <t>石永强</t>
  </si>
  <si>
    <t>盛菲菲</t>
  </si>
  <si>
    <t>张贵莹</t>
  </si>
  <si>
    <t>李明月</t>
  </si>
  <si>
    <t>孟媛</t>
  </si>
  <si>
    <t>秦艳丽</t>
  </si>
  <si>
    <t>陈德龙</t>
  </si>
  <si>
    <t>张帆</t>
  </si>
  <si>
    <t>吕慧玲</t>
  </si>
  <si>
    <t>王子龙</t>
  </si>
  <si>
    <t>马敬原</t>
  </si>
  <si>
    <t>李芳芳</t>
  </si>
  <si>
    <t>苗忠红</t>
  </si>
  <si>
    <t>曹瑞婷</t>
  </si>
  <si>
    <t>绳丽娜</t>
  </si>
  <si>
    <t>王静</t>
  </si>
  <si>
    <t>王泽海</t>
  </si>
  <si>
    <t>高艳</t>
  </si>
  <si>
    <t>李卓黛</t>
  </si>
  <si>
    <t>刁庆玲</t>
  </si>
  <si>
    <t>禚晓琳</t>
  </si>
  <si>
    <t>李兆亮</t>
  </si>
  <si>
    <t>李依纳</t>
  </si>
  <si>
    <t>韩莉</t>
  </si>
  <si>
    <t>王姚</t>
  </si>
  <si>
    <t>杨文娟</t>
  </si>
  <si>
    <t>李飞</t>
  </si>
  <si>
    <t>赵小丹</t>
  </si>
  <si>
    <t>冯宇</t>
  </si>
  <si>
    <t>赵静</t>
  </si>
  <si>
    <t>孟范荣</t>
  </si>
  <si>
    <t>荆学媛</t>
  </si>
  <si>
    <t>陈慧欣</t>
  </si>
  <si>
    <t>张佳玉</t>
  </si>
  <si>
    <t>付瑶</t>
  </si>
  <si>
    <t>王珊珊</t>
  </si>
  <si>
    <t>张晓敏</t>
  </si>
  <si>
    <t>王帝</t>
  </si>
  <si>
    <t>邵新玉</t>
  </si>
  <si>
    <t>梁雪琪</t>
  </si>
  <si>
    <t>姜娜</t>
  </si>
  <si>
    <t>陈鹏宇</t>
  </si>
  <si>
    <t>凌淑平</t>
  </si>
  <si>
    <t>卢晶</t>
  </si>
  <si>
    <t>李晶</t>
  </si>
  <si>
    <t>李可盈</t>
  </si>
  <si>
    <t>韩天成</t>
  </si>
  <si>
    <t>卢石</t>
  </si>
  <si>
    <t>李莉</t>
  </si>
  <si>
    <t>陈雪峰</t>
  </si>
  <si>
    <t>王磊</t>
  </si>
  <si>
    <t>苏艳红</t>
  </si>
  <si>
    <t>李冬岩</t>
  </si>
  <si>
    <t>马婷婷</t>
  </si>
  <si>
    <t>高占芳</t>
  </si>
  <si>
    <t>汪洋</t>
  </si>
  <si>
    <t>侯宪宇</t>
  </si>
  <si>
    <t>齐艳丽</t>
  </si>
  <si>
    <t>王海滨</t>
  </si>
  <si>
    <t>于闫</t>
  </si>
  <si>
    <t>张艳</t>
  </si>
  <si>
    <t>王月</t>
  </si>
  <si>
    <t>王岩</t>
  </si>
  <si>
    <t>陈俐霖</t>
  </si>
  <si>
    <t>徐丹</t>
  </si>
  <si>
    <t>李超颖</t>
  </si>
  <si>
    <t>孙妍</t>
  </si>
  <si>
    <t>臧桂月</t>
  </si>
  <si>
    <t>许晨</t>
  </si>
  <si>
    <t>张晗</t>
  </si>
  <si>
    <t>邢炜佳</t>
  </si>
  <si>
    <t>张婷</t>
  </si>
  <si>
    <t>沈琼</t>
  </si>
  <si>
    <t>刘雪莹</t>
  </si>
  <si>
    <t>寇婷婷</t>
  </si>
  <si>
    <t>孙卉卉</t>
  </si>
  <si>
    <t>祁盈瑾</t>
  </si>
  <si>
    <t>左坤</t>
  </si>
  <si>
    <t>裴爽</t>
  </si>
  <si>
    <t>刘佳男</t>
  </si>
  <si>
    <t>赵思宇</t>
  </si>
  <si>
    <t>周美妍</t>
  </si>
  <si>
    <t>徐甜甜</t>
  </si>
  <si>
    <t>王妍</t>
  </si>
  <si>
    <t>齐丽欣</t>
  </si>
  <si>
    <t>刘婧婷</t>
  </si>
  <si>
    <t>段梦琪</t>
  </si>
  <si>
    <t>李玲</t>
  </si>
  <si>
    <t>张婷婷</t>
  </si>
  <si>
    <t>吕文杉</t>
  </si>
  <si>
    <t>李阳</t>
  </si>
  <si>
    <t>洪羽亭</t>
  </si>
  <si>
    <t>韩婷婷</t>
  </si>
  <si>
    <t>李颖</t>
  </si>
  <si>
    <t>曹雪娇</t>
  </si>
  <si>
    <t>刘满环</t>
  </si>
  <si>
    <t>安晓丹</t>
  </si>
  <si>
    <t>高宇琦</t>
  </si>
  <si>
    <t>宋玉荣</t>
  </si>
  <si>
    <t>王杨</t>
  </si>
  <si>
    <t>徐颖</t>
  </si>
  <si>
    <t>周国良</t>
  </si>
  <si>
    <t>李丹丹</t>
  </si>
  <si>
    <t>那曦文</t>
  </si>
  <si>
    <t>王雨婷</t>
  </si>
  <si>
    <t>侯诗轩</t>
  </si>
  <si>
    <t>孙鹤</t>
  </si>
  <si>
    <t>滕艳聪</t>
  </si>
  <si>
    <t>牟春艳</t>
  </si>
  <si>
    <t>于雅凡</t>
  </si>
  <si>
    <t>吕欣欣</t>
  </si>
  <si>
    <t>吴瑛琦</t>
  </si>
  <si>
    <t>张跃</t>
  </si>
  <si>
    <t>徐光媛</t>
  </si>
  <si>
    <t>张岩</t>
  </si>
  <si>
    <t>张硕</t>
  </si>
  <si>
    <t>任堡隆</t>
  </si>
  <si>
    <t>徐兆强</t>
  </si>
  <si>
    <t>朱倬萱</t>
  </si>
  <si>
    <t>刘伟伟</t>
  </si>
  <si>
    <t>孙燕鹏</t>
  </si>
  <si>
    <t>任铃</t>
  </si>
  <si>
    <t>张盼</t>
  </si>
  <si>
    <t>宋倩</t>
  </si>
  <si>
    <t>李冉</t>
  </si>
  <si>
    <t>秦亭亭</t>
  </si>
  <si>
    <t>王悦琴</t>
  </si>
  <si>
    <t>王影</t>
  </si>
  <si>
    <t>张媛媛</t>
  </si>
  <si>
    <t>苏庆玲</t>
  </si>
  <si>
    <t>杜书蓁</t>
  </si>
  <si>
    <t>杜贺楠</t>
  </si>
  <si>
    <t>高麒</t>
  </si>
  <si>
    <t>张凤芹</t>
  </si>
  <si>
    <t>宋佰晶</t>
  </si>
  <si>
    <t>王阳</t>
  </si>
  <si>
    <t>张娜</t>
  </si>
  <si>
    <t>金鑫</t>
  </si>
  <si>
    <t>安雪</t>
  </si>
  <si>
    <t>刘嘉霖</t>
  </si>
  <si>
    <t>张雅维</t>
  </si>
  <si>
    <t>郝冬雪</t>
  </si>
  <si>
    <t>高继超</t>
  </si>
  <si>
    <t>杨玲</t>
  </si>
  <si>
    <t>赵敏兰</t>
  </si>
  <si>
    <t>雒仁静</t>
  </si>
  <si>
    <t>刘岩岩</t>
  </si>
  <si>
    <t>张赫</t>
  </si>
  <si>
    <t>沈博</t>
  </si>
  <si>
    <t>吴玉洁</t>
  </si>
  <si>
    <t>张艳霞</t>
  </si>
  <si>
    <t>钱双</t>
  </si>
  <si>
    <t>沈露萍</t>
  </si>
  <si>
    <t>张野</t>
  </si>
  <si>
    <t>郭丽丽</t>
  </si>
  <si>
    <t>于珊珊</t>
  </si>
  <si>
    <t>姜允硕</t>
  </si>
  <si>
    <t>黄玉娇</t>
  </si>
  <si>
    <t>李月</t>
  </si>
  <si>
    <t>尹虹力</t>
  </si>
  <si>
    <t>于连贺</t>
  </si>
  <si>
    <t>席萌萌</t>
  </si>
  <si>
    <t>叶晓丹</t>
  </si>
  <si>
    <t>马小玲</t>
  </si>
  <si>
    <t>刘鑫</t>
  </si>
  <si>
    <t>于芳</t>
  </si>
  <si>
    <t>陈丽</t>
  </si>
  <si>
    <t>王静博</t>
  </si>
  <si>
    <t>吴雪</t>
  </si>
  <si>
    <t>张璐</t>
  </si>
  <si>
    <t>郎可欣</t>
  </si>
  <si>
    <t>弭文文</t>
  </si>
  <si>
    <t>李扬</t>
  </si>
  <si>
    <t>吴春梅</t>
  </si>
  <si>
    <t>王玉平</t>
  </si>
  <si>
    <t>王佳悦</t>
  </si>
  <si>
    <t>李燕</t>
  </si>
  <si>
    <t>延吉市第十三中学</t>
  </si>
  <si>
    <t>车明花</t>
  </si>
  <si>
    <t>金美英</t>
  </si>
  <si>
    <t>朴美玲</t>
  </si>
  <si>
    <t>罗凤莲</t>
  </si>
  <si>
    <t>全山福</t>
  </si>
  <si>
    <t>信息技术教师</t>
  </si>
  <si>
    <t>蔡成勋</t>
  </si>
  <si>
    <t>李玲玲</t>
  </si>
  <si>
    <t>延吉市实验中学</t>
  </si>
  <si>
    <t>张京美</t>
  </si>
  <si>
    <t>俞美香</t>
  </si>
  <si>
    <t>徐艺妍</t>
  </si>
  <si>
    <t>金福花</t>
  </si>
  <si>
    <t>韩燕子</t>
  </si>
  <si>
    <t>安兰</t>
  </si>
  <si>
    <t>张芮华</t>
  </si>
  <si>
    <t>朴美颖</t>
  </si>
  <si>
    <t>朴丽娜</t>
  </si>
  <si>
    <t>黄艺华</t>
  </si>
  <si>
    <t>罗梅琳</t>
  </si>
  <si>
    <t>全美燕</t>
  </si>
  <si>
    <t>朴金铭</t>
  </si>
  <si>
    <t>严兰</t>
  </si>
  <si>
    <t>金颖超</t>
  </si>
  <si>
    <t>金婧</t>
  </si>
  <si>
    <t>李丽</t>
  </si>
  <si>
    <t>朱海花</t>
  </si>
  <si>
    <t>高红雁</t>
  </si>
  <si>
    <t>延吉市北山小学（东校区）</t>
  </si>
  <si>
    <t>李慧</t>
  </si>
  <si>
    <t>崔香顺</t>
  </si>
  <si>
    <t>张琳琳</t>
  </si>
  <si>
    <t>杨铎</t>
  </si>
  <si>
    <t>许艳婷</t>
  </si>
  <si>
    <t>杜雪</t>
  </si>
  <si>
    <t>曹显吉</t>
  </si>
  <si>
    <t>卢丹</t>
  </si>
  <si>
    <t>倪苗苗</t>
  </si>
  <si>
    <t>刘佳</t>
  </si>
  <si>
    <t>付娆</t>
  </si>
  <si>
    <t>郭芳</t>
  </si>
  <si>
    <t>张丽丽</t>
  </si>
  <si>
    <t>郭美琦</t>
  </si>
  <si>
    <t>周云云</t>
  </si>
  <si>
    <t>王馨</t>
  </si>
  <si>
    <t>冯超</t>
  </si>
  <si>
    <t>张志为</t>
  </si>
  <si>
    <t>王雨</t>
  </si>
  <si>
    <t>赵吉娜</t>
  </si>
  <si>
    <t>张丽</t>
  </si>
  <si>
    <t>王金洙</t>
  </si>
  <si>
    <t>岳蓉蓉</t>
  </si>
  <si>
    <t>杨秀坤</t>
  </si>
  <si>
    <t>陈筱娇</t>
  </si>
  <si>
    <t>程雪</t>
  </si>
  <si>
    <t>赵楠楠</t>
  </si>
  <si>
    <t>李子玉</t>
  </si>
  <si>
    <t>刘洪薇</t>
  </si>
  <si>
    <t>孟祥敬</t>
  </si>
  <si>
    <t>马润婷</t>
  </si>
  <si>
    <t>刘洁玲</t>
  </si>
  <si>
    <t>刘慧慧</t>
  </si>
  <si>
    <t>李婧</t>
  </si>
  <si>
    <t>孙艳春</t>
  </si>
  <si>
    <t>张慧</t>
  </si>
  <si>
    <t>姜艳玲</t>
  </si>
  <si>
    <t>姚金华</t>
  </si>
  <si>
    <t>孙学华</t>
  </si>
  <si>
    <t>李丽娜</t>
  </si>
  <si>
    <t>樊鸽</t>
  </si>
  <si>
    <t>芦月明</t>
  </si>
  <si>
    <t>王恒</t>
  </si>
  <si>
    <t>周淼</t>
  </si>
  <si>
    <t>王莹宇</t>
  </si>
  <si>
    <t>秦冠英</t>
  </si>
  <si>
    <t>王鑫</t>
  </si>
  <si>
    <t>段悦</t>
  </si>
  <si>
    <t>段秋颖</t>
  </si>
  <si>
    <t>魏姗姗</t>
  </si>
  <si>
    <t>石慧</t>
  </si>
  <si>
    <t>朱晓琪</t>
  </si>
  <si>
    <t>姜楠</t>
  </si>
  <si>
    <t>李珊珊</t>
  </si>
  <si>
    <t>延吉市北山小学（西校区）</t>
  </si>
  <si>
    <t>邵文慧</t>
  </si>
  <si>
    <t>王红</t>
  </si>
  <si>
    <t>顾飞</t>
  </si>
  <si>
    <t>谭娜</t>
  </si>
  <si>
    <t>孟爽</t>
  </si>
  <si>
    <t>郭颖</t>
  </si>
  <si>
    <t>张冰颖</t>
  </si>
  <si>
    <t>吴秋实</t>
  </si>
  <si>
    <t>杨芳</t>
  </si>
  <si>
    <t>靳诗雨</t>
  </si>
  <si>
    <t>邹佳明</t>
  </si>
  <si>
    <t>苏蕾</t>
  </si>
  <si>
    <t>张玮</t>
  </si>
  <si>
    <t>唐小惠</t>
  </si>
  <si>
    <t>李晓茵</t>
  </si>
  <si>
    <t>孙艺轩</t>
  </si>
  <si>
    <t>王璐</t>
  </si>
  <si>
    <t>刘悦</t>
  </si>
  <si>
    <t>王佳萍</t>
  </si>
  <si>
    <t>闫诗语</t>
  </si>
  <si>
    <t>陈于</t>
  </si>
  <si>
    <t>王培梅</t>
  </si>
  <si>
    <t>辛亮</t>
  </si>
  <si>
    <t>关琳</t>
  </si>
  <si>
    <t>林艳</t>
  </si>
  <si>
    <t>王筱萌</t>
  </si>
  <si>
    <t>舞蹈教师</t>
  </si>
  <si>
    <t>孙闻谦</t>
  </si>
  <si>
    <t>张文华</t>
  </si>
  <si>
    <t>李长舫</t>
  </si>
  <si>
    <t>音乐教师</t>
  </si>
  <si>
    <t>潘家慧</t>
  </si>
  <si>
    <t>张运娟</t>
  </si>
  <si>
    <t>杨璐</t>
  </si>
  <si>
    <t>吕玲</t>
  </si>
  <si>
    <t>李京阳</t>
  </si>
  <si>
    <t>于乔</t>
  </si>
  <si>
    <t>邱佳慧</t>
  </si>
  <si>
    <t>吕晶</t>
  </si>
  <si>
    <t>曹璞月</t>
  </si>
  <si>
    <t>周影</t>
  </si>
  <si>
    <t>齐蕾</t>
  </si>
  <si>
    <t>闫飞</t>
  </si>
  <si>
    <t>丁美奇</t>
  </si>
  <si>
    <t>韩潇潇</t>
  </si>
  <si>
    <t>赵晓妍</t>
  </si>
  <si>
    <t>赵楷健</t>
  </si>
  <si>
    <t>李铁阳</t>
  </si>
  <si>
    <t>李成</t>
  </si>
  <si>
    <t>孙宇成</t>
  </si>
  <si>
    <t>程培龙</t>
  </si>
  <si>
    <t>赵延鑫</t>
  </si>
  <si>
    <t>赵洁</t>
  </si>
  <si>
    <t>刘芳</t>
  </si>
  <si>
    <t>于海峰</t>
  </si>
  <si>
    <t>田海东</t>
  </si>
  <si>
    <t>杨俊</t>
  </si>
  <si>
    <t>鲁中军</t>
  </si>
  <si>
    <t>崔佳琪</t>
  </si>
  <si>
    <t>张喜讯</t>
  </si>
  <si>
    <t>何涛</t>
  </si>
  <si>
    <t>禚慧晨</t>
  </si>
  <si>
    <t>张峻赫</t>
  </si>
  <si>
    <t>张贯峰</t>
  </si>
  <si>
    <t>吴家琪</t>
  </si>
  <si>
    <t>韩庆宇</t>
  </si>
  <si>
    <t>李雪</t>
  </si>
  <si>
    <t>陈长婧</t>
  </si>
  <si>
    <t>成明</t>
  </si>
  <si>
    <t>胡彬</t>
  </si>
  <si>
    <t>李洪涛</t>
  </si>
  <si>
    <t>袁博</t>
  </si>
  <si>
    <t>景文彦</t>
  </si>
  <si>
    <t>刘盈希</t>
  </si>
  <si>
    <t>安莹</t>
  </si>
  <si>
    <t>李松洁</t>
  </si>
  <si>
    <t>王鹏翔</t>
  </si>
  <si>
    <t>周艳艳</t>
  </si>
  <si>
    <t>周文晶</t>
  </si>
  <si>
    <t>季艳</t>
  </si>
  <si>
    <t>徐莉</t>
  </si>
  <si>
    <t>王泰岳</t>
  </si>
  <si>
    <t>王欣</t>
  </si>
  <si>
    <t>林杨</t>
  </si>
  <si>
    <t>代志芳</t>
  </si>
  <si>
    <t>张贺男</t>
  </si>
  <si>
    <t>刘思佳</t>
  </si>
  <si>
    <t>于磊</t>
  </si>
  <si>
    <t>美术教师</t>
  </si>
  <si>
    <t>马彦群</t>
  </si>
  <si>
    <t>黄妍</t>
  </si>
  <si>
    <t>高昊</t>
  </si>
  <si>
    <t>张文昭</t>
  </si>
  <si>
    <t>丁晓荟</t>
  </si>
  <si>
    <t>吴雪霜</t>
  </si>
  <si>
    <t>王敬博</t>
  </si>
  <si>
    <t>杨茹秋</t>
  </si>
  <si>
    <t>李婉莹</t>
  </si>
  <si>
    <t>崔金华</t>
  </si>
  <si>
    <t>王赫</t>
  </si>
  <si>
    <t>荆启才</t>
  </si>
  <si>
    <t>卢冠兰</t>
  </si>
  <si>
    <t>王聪</t>
  </si>
  <si>
    <t>张雨晴</t>
  </si>
  <si>
    <t>肖丽文</t>
  </si>
  <si>
    <t>仲鑫</t>
  </si>
  <si>
    <t>路培尧</t>
  </si>
  <si>
    <t>任世花</t>
  </si>
  <si>
    <t>张吉苓</t>
  </si>
  <si>
    <t>常颖慧</t>
  </si>
  <si>
    <t>洪明玉</t>
  </si>
  <si>
    <t>王丹月</t>
  </si>
  <si>
    <t>刘帅</t>
  </si>
  <si>
    <t>郝霞</t>
  </si>
  <si>
    <t>王爽</t>
  </si>
  <si>
    <t>08</t>
  </si>
  <si>
    <t>李文静</t>
  </si>
  <si>
    <t>马红艳</t>
  </si>
  <si>
    <t>张瑜</t>
  </si>
  <si>
    <t>王宁</t>
  </si>
  <si>
    <t>杨轶程</t>
  </si>
  <si>
    <t>刘佳玲</t>
  </si>
  <si>
    <t>胡玮</t>
  </si>
  <si>
    <t>冯旭</t>
  </si>
  <si>
    <t>戚伟凤</t>
  </si>
  <si>
    <t>张晓爽</t>
  </si>
  <si>
    <t>曹玉红</t>
  </si>
  <si>
    <t>刘欣</t>
  </si>
  <si>
    <t>蒋维旭</t>
  </si>
  <si>
    <t>朱禹涵</t>
  </si>
  <si>
    <t>朱翠华</t>
  </si>
  <si>
    <t>侯瑞楠</t>
  </si>
  <si>
    <t>丁晓慧</t>
  </si>
  <si>
    <t>张文茹</t>
  </si>
  <si>
    <t>魏萍</t>
  </si>
  <si>
    <t>张中馨</t>
  </si>
  <si>
    <t>兰玉</t>
  </si>
  <si>
    <t>张焕焕</t>
  </si>
  <si>
    <t>辛图雅</t>
  </si>
  <si>
    <t>赵彤曦</t>
  </si>
  <si>
    <t>贾智慧</t>
  </si>
  <si>
    <t>董莹莹</t>
  </si>
  <si>
    <t>王玥婷</t>
  </si>
  <si>
    <t>孙欣</t>
  </si>
  <si>
    <t>郭伟光</t>
  </si>
  <si>
    <t>陈超</t>
  </si>
  <si>
    <t>禚嘉宝</t>
  </si>
  <si>
    <t>周彤</t>
  </si>
  <si>
    <t>朱红博</t>
  </si>
  <si>
    <t>曲婷婷</t>
  </si>
  <si>
    <t>王翠翠</t>
  </si>
  <si>
    <t>霍妍君</t>
  </si>
  <si>
    <t>周静怡</t>
  </si>
  <si>
    <t>马娜娜</t>
  </si>
  <si>
    <t>朱雅倩</t>
  </si>
  <si>
    <t>郝金鑫</t>
  </si>
  <si>
    <t>石瑶</t>
  </si>
  <si>
    <t>王丽</t>
  </si>
  <si>
    <t>郑丹</t>
  </si>
  <si>
    <t>盛晴</t>
  </si>
  <si>
    <t>郭芮</t>
  </si>
  <si>
    <t>刘静文</t>
  </si>
  <si>
    <t>孙晓涵</t>
  </si>
  <si>
    <t>李妍</t>
  </si>
  <si>
    <t>郎瑶</t>
  </si>
  <si>
    <t>高凤娇</t>
  </si>
  <si>
    <t>晁海娇</t>
  </si>
  <si>
    <t>田丽州</t>
  </si>
  <si>
    <t>孙婧妍</t>
  </si>
  <si>
    <t>杨晓梅</t>
  </si>
  <si>
    <t>郝英琦</t>
  </si>
  <si>
    <t>马斓</t>
  </si>
  <si>
    <t>时佳</t>
  </si>
  <si>
    <t>许爽</t>
  </si>
  <si>
    <t>武悦</t>
  </si>
  <si>
    <t>陈鑫</t>
  </si>
  <si>
    <t>谢洁思</t>
  </si>
  <si>
    <t>徐蕾</t>
  </si>
  <si>
    <t>纪妍</t>
  </si>
  <si>
    <t>张思宇</t>
  </si>
  <si>
    <t>李怡萱</t>
  </si>
  <si>
    <t>高超</t>
  </si>
  <si>
    <t>孙京京</t>
  </si>
  <si>
    <t>卢娜娜</t>
  </si>
  <si>
    <t>陈子煜</t>
  </si>
  <si>
    <t>董佳</t>
  </si>
  <si>
    <t>贺雯</t>
  </si>
  <si>
    <t>安孟莹</t>
  </si>
  <si>
    <t>高莹莹</t>
  </si>
  <si>
    <t>高渴欣</t>
  </si>
  <si>
    <t>刘丽娜</t>
  </si>
  <si>
    <t>张蕊</t>
  </si>
  <si>
    <t>庞天琪</t>
  </si>
  <si>
    <t>徐文静</t>
  </si>
  <si>
    <t>许秀峰</t>
  </si>
  <si>
    <t>延吉市中央小学</t>
  </si>
  <si>
    <t>跆拳道教师</t>
  </si>
  <si>
    <t>黄松日</t>
  </si>
  <si>
    <t>高岷琦</t>
  </si>
  <si>
    <t>朴泰宇</t>
  </si>
  <si>
    <t>马冬男</t>
  </si>
  <si>
    <t>边海燕</t>
  </si>
  <si>
    <t>林春梅</t>
  </si>
  <si>
    <t>李美瑛</t>
  </si>
  <si>
    <t>方香丹</t>
  </si>
  <si>
    <t>金香兰</t>
  </si>
  <si>
    <t>金红兰</t>
  </si>
  <si>
    <t>黄玉子</t>
  </si>
  <si>
    <t>李鑫</t>
  </si>
  <si>
    <t>韩海花</t>
  </si>
  <si>
    <t>朴香兰</t>
  </si>
  <si>
    <t>李艳</t>
  </si>
  <si>
    <t>石林艳</t>
  </si>
  <si>
    <t>金玉珠</t>
  </si>
  <si>
    <t>朱松美</t>
  </si>
  <si>
    <t>金华</t>
  </si>
  <si>
    <t>崔玲美</t>
  </si>
  <si>
    <t>朴文英</t>
  </si>
  <si>
    <t>池芳实</t>
  </si>
  <si>
    <t>姜华</t>
  </si>
  <si>
    <t>赵美娜</t>
  </si>
  <si>
    <t>李娜</t>
  </si>
  <si>
    <t>朴艺娜</t>
  </si>
  <si>
    <t>延吉市公园小学</t>
  </si>
  <si>
    <t>朴磊</t>
  </si>
  <si>
    <t>方金梅</t>
  </si>
  <si>
    <t>金昌隆</t>
  </si>
  <si>
    <t>科学教师</t>
  </si>
  <si>
    <t>李晟</t>
  </si>
  <si>
    <t>方慧灵</t>
  </si>
  <si>
    <t>金杰</t>
  </si>
  <si>
    <t>黄雪花</t>
  </si>
  <si>
    <t>李香花</t>
  </si>
  <si>
    <t>邢瀚文</t>
  </si>
  <si>
    <t>表香兰</t>
  </si>
  <si>
    <t>孙京华</t>
  </si>
  <si>
    <t>延吉市进学小学</t>
  </si>
  <si>
    <t>王洪洋</t>
  </si>
  <si>
    <t>王凯旋</t>
  </si>
  <si>
    <t>蒋海翔</t>
  </si>
  <si>
    <t>尹忠海</t>
  </si>
  <si>
    <t>张翠</t>
  </si>
  <si>
    <t>杨山</t>
  </si>
  <si>
    <t>徐磊</t>
  </si>
  <si>
    <t>林斌</t>
  </si>
  <si>
    <t>王梓域</t>
  </si>
  <si>
    <t>王俊凯</t>
  </si>
  <si>
    <t>董文琦</t>
  </si>
  <si>
    <t>王超</t>
  </si>
  <si>
    <t>何洪斌</t>
  </si>
  <si>
    <t>张君安</t>
  </si>
  <si>
    <t>杜彦明</t>
  </si>
  <si>
    <t>顾留洋</t>
  </si>
  <si>
    <t>权星宇</t>
  </si>
  <si>
    <t>陈冬雪</t>
  </si>
  <si>
    <t>孙佳</t>
  </si>
  <si>
    <t>田月</t>
  </si>
  <si>
    <t>高雪</t>
  </si>
  <si>
    <t>左婷婷</t>
  </si>
  <si>
    <t>王琦</t>
  </si>
  <si>
    <t>李海迪</t>
  </si>
  <si>
    <t>秦奡</t>
  </si>
  <si>
    <t>高洋</t>
  </si>
  <si>
    <t>张哲</t>
  </si>
  <si>
    <t>赵婉琪</t>
  </si>
  <si>
    <t>类艳雪</t>
  </si>
  <si>
    <t>田琳</t>
  </si>
  <si>
    <t>关月</t>
  </si>
  <si>
    <t>夏莹莹</t>
  </si>
  <si>
    <t>侯晓飞</t>
  </si>
  <si>
    <t>王慧阳</t>
  </si>
  <si>
    <t>卜英皓</t>
  </si>
  <si>
    <t>唐明薇</t>
  </si>
  <si>
    <t>孙莹</t>
  </si>
  <si>
    <t>王坜钧</t>
  </si>
  <si>
    <t>孙小雅</t>
  </si>
  <si>
    <t>初贺</t>
  </si>
  <si>
    <t>张喜悦</t>
  </si>
  <si>
    <t>安瑛</t>
  </si>
  <si>
    <t>延吉市建工小学</t>
  </si>
  <si>
    <t>申海燕</t>
  </si>
  <si>
    <t>姜美香</t>
  </si>
  <si>
    <t>金龙浩</t>
  </si>
  <si>
    <t>南海花</t>
  </si>
  <si>
    <t>郑丽花</t>
  </si>
  <si>
    <t>吴艺善</t>
  </si>
  <si>
    <t>高桂荭</t>
  </si>
  <si>
    <t>黄丽娜</t>
  </si>
  <si>
    <t>金美娜</t>
  </si>
  <si>
    <t>全英兰</t>
  </si>
  <si>
    <t>崔勇健</t>
  </si>
  <si>
    <t>卢海燕</t>
  </si>
  <si>
    <t>金珍丽</t>
  </si>
  <si>
    <t>太红姬</t>
  </si>
  <si>
    <t>金千</t>
  </si>
  <si>
    <t>金慧晶</t>
  </si>
  <si>
    <t>朴丽华</t>
  </si>
  <si>
    <t>徐雪梅</t>
  </si>
  <si>
    <t>金莹</t>
  </si>
  <si>
    <t>南松兰</t>
  </si>
  <si>
    <t>李美</t>
  </si>
  <si>
    <t>崔艺玲</t>
  </si>
  <si>
    <t>安丽美</t>
  </si>
  <si>
    <t>李美兰</t>
  </si>
  <si>
    <t>张银姬</t>
  </si>
  <si>
    <t>赵明浩</t>
  </si>
  <si>
    <t>崔明花</t>
  </si>
  <si>
    <t>李京姬</t>
  </si>
  <si>
    <t>许海燕</t>
  </si>
  <si>
    <t>李香莲</t>
  </si>
  <si>
    <t>池春梅</t>
  </si>
  <si>
    <t>鲁莲花</t>
  </si>
  <si>
    <t>延吉市新兴小学</t>
  </si>
  <si>
    <t>李英华</t>
  </si>
  <si>
    <t>朴敏丹</t>
  </si>
  <si>
    <t>崔慧玲</t>
  </si>
  <si>
    <t>朴炫颖</t>
  </si>
  <si>
    <t>金海燕</t>
  </si>
  <si>
    <t>赵勇军</t>
  </si>
  <si>
    <t>全金丹</t>
  </si>
  <si>
    <t>张勇学</t>
  </si>
  <si>
    <t>金松</t>
  </si>
  <si>
    <t>朴青龙</t>
  </si>
  <si>
    <t>金龙</t>
  </si>
  <si>
    <t>金俊</t>
  </si>
  <si>
    <t>徐鑫伟</t>
  </si>
  <si>
    <t>足球教师</t>
  </si>
  <si>
    <t>王长利</t>
  </si>
  <si>
    <t>边宏伟</t>
  </si>
  <si>
    <t>邱峰</t>
  </si>
  <si>
    <t>边鹏</t>
  </si>
  <si>
    <t>杨忠薇</t>
  </si>
  <si>
    <t>范淑苗</t>
  </si>
  <si>
    <t>刘文慧</t>
  </si>
  <si>
    <t>曲嘉欣</t>
  </si>
  <si>
    <t>任萌</t>
  </si>
  <si>
    <t>刘妍</t>
  </si>
  <si>
    <t>郑晓娇</t>
  </si>
  <si>
    <t>葛文霖</t>
  </si>
  <si>
    <t>彭书婷</t>
  </si>
  <si>
    <t>毕媛媛</t>
  </si>
  <si>
    <t>孙旗鸿</t>
  </si>
  <si>
    <t>赵腾飞</t>
  </si>
  <si>
    <t>杨超</t>
  </si>
  <si>
    <t>王晶</t>
  </si>
  <si>
    <t>岳清华</t>
  </si>
  <si>
    <t>郑双</t>
  </si>
  <si>
    <t>姜胜男</t>
  </si>
  <si>
    <t>于靖</t>
  </si>
  <si>
    <t>金海英</t>
  </si>
  <si>
    <t>延边大学师范分院附属小学</t>
  </si>
  <si>
    <t>崔玲燕</t>
  </si>
  <si>
    <t>崔仙姬</t>
  </si>
  <si>
    <t>白兰</t>
  </si>
  <si>
    <t>金雪梅</t>
  </si>
  <si>
    <t>李兰花</t>
  </si>
  <si>
    <t>明芮向</t>
  </si>
  <si>
    <t>车莲花</t>
  </si>
  <si>
    <t>金仙</t>
  </si>
  <si>
    <t>李美娜</t>
  </si>
  <si>
    <t>郑琳</t>
  </si>
  <si>
    <t>白雪</t>
  </si>
  <si>
    <t>李美善</t>
  </si>
  <si>
    <t>金佳盈</t>
  </si>
  <si>
    <t>安海莲</t>
  </si>
  <si>
    <t>安雪灵</t>
  </si>
  <si>
    <t>姜雪艳</t>
  </si>
  <si>
    <t>全春梅</t>
  </si>
  <si>
    <t>吕明花</t>
  </si>
  <si>
    <t>韩樱</t>
  </si>
  <si>
    <t>太妍春</t>
  </si>
  <si>
    <t>尹亮</t>
  </si>
  <si>
    <t>金韩龙</t>
  </si>
  <si>
    <t>金圣官</t>
  </si>
  <si>
    <t>崔美玲</t>
  </si>
  <si>
    <t>李京男</t>
  </si>
  <si>
    <t>田诗宇</t>
  </si>
  <si>
    <t>延吉市梨花小学</t>
  </si>
  <si>
    <t>那文礼</t>
  </si>
  <si>
    <t>杨雪峰</t>
  </si>
  <si>
    <t>张聚霆</t>
  </si>
  <si>
    <t>华颖</t>
  </si>
  <si>
    <t>林存阳</t>
  </si>
  <si>
    <t>尹珊珊</t>
  </si>
  <si>
    <t>林跃辉</t>
  </si>
  <si>
    <t>王树智</t>
  </si>
  <si>
    <t>曹丽丽</t>
  </si>
  <si>
    <t>关乃文</t>
  </si>
  <si>
    <t>王钰</t>
  </si>
  <si>
    <t>薛宪柱</t>
  </si>
  <si>
    <t>林皓琰</t>
  </si>
  <si>
    <t>罗振振</t>
  </si>
  <si>
    <t>金健</t>
  </si>
  <si>
    <t>高东亮</t>
  </si>
  <si>
    <t>王梦鹍</t>
  </si>
  <si>
    <t>王禹心</t>
  </si>
  <si>
    <t>刘芳菲</t>
  </si>
  <si>
    <t>曲慧颖</t>
  </si>
  <si>
    <t>金美华</t>
  </si>
  <si>
    <t>王卓然</t>
  </si>
  <si>
    <t>崔颖</t>
  </si>
  <si>
    <t>杨硕</t>
  </si>
  <si>
    <t>汤天勇</t>
  </si>
  <si>
    <t>金颖</t>
  </si>
  <si>
    <t>张妍</t>
  </si>
  <si>
    <t>李蒙</t>
  </si>
  <si>
    <t>张家伟</t>
  </si>
  <si>
    <t>国园</t>
  </si>
  <si>
    <t>崔香</t>
  </si>
  <si>
    <t>付琛</t>
  </si>
  <si>
    <t>苏琳</t>
  </si>
  <si>
    <t>刘琦</t>
  </si>
  <si>
    <t>刘冲</t>
  </si>
  <si>
    <t>高雅</t>
  </si>
  <si>
    <t>宫一宁</t>
  </si>
  <si>
    <t>袁艺匀</t>
  </si>
  <si>
    <t>周倩</t>
  </si>
  <si>
    <t>张雪</t>
  </si>
  <si>
    <t>杜颖</t>
  </si>
  <si>
    <t>黄馨美</t>
  </si>
  <si>
    <t>延吉市延新小学</t>
  </si>
  <si>
    <t>曹银鲜</t>
  </si>
  <si>
    <t>白美霞</t>
  </si>
  <si>
    <t>权花善</t>
  </si>
  <si>
    <t>安雄杰</t>
  </si>
  <si>
    <t>金花</t>
  </si>
  <si>
    <t>李灵燕</t>
  </si>
  <si>
    <t>李文女</t>
  </si>
  <si>
    <t>柳雪玲</t>
  </si>
  <si>
    <t>崔松虎</t>
  </si>
  <si>
    <t>李美颖</t>
  </si>
  <si>
    <t>徐龙</t>
  </si>
  <si>
    <t>张银花</t>
  </si>
  <si>
    <t>许兰花</t>
  </si>
  <si>
    <t>金美月</t>
  </si>
  <si>
    <t>韩松姬</t>
  </si>
  <si>
    <t>朴美莲</t>
  </si>
  <si>
    <t>朴春玉</t>
  </si>
  <si>
    <t>吴善姬</t>
  </si>
  <si>
    <t>金小蕊</t>
  </si>
  <si>
    <t>宋健</t>
  </si>
  <si>
    <t>延吉市延河小学</t>
  </si>
  <si>
    <t>金键</t>
  </si>
  <si>
    <t>张健辉</t>
  </si>
  <si>
    <t>马群</t>
  </si>
  <si>
    <t>王霖</t>
  </si>
  <si>
    <t>岳欣玲</t>
  </si>
  <si>
    <t>延吉市延南小学</t>
  </si>
  <si>
    <t>金银爱</t>
  </si>
  <si>
    <t>咸美</t>
  </si>
  <si>
    <t>宋虎</t>
  </si>
  <si>
    <t>朴海燕</t>
  </si>
  <si>
    <t>朴文华</t>
  </si>
  <si>
    <t>孙端英</t>
  </si>
  <si>
    <t>金权</t>
  </si>
  <si>
    <t>禹东辉</t>
  </si>
  <si>
    <t>金成植</t>
  </si>
  <si>
    <t>韩国范</t>
  </si>
  <si>
    <t>崔文亨</t>
  </si>
  <si>
    <t>金正日</t>
  </si>
  <si>
    <t>廉美香</t>
  </si>
  <si>
    <t>韩成杰</t>
  </si>
  <si>
    <t>李燕花</t>
  </si>
  <si>
    <t>张丽兰</t>
  </si>
  <si>
    <t>陈兰</t>
  </si>
  <si>
    <t>郑菊花</t>
  </si>
  <si>
    <t>姜静</t>
  </si>
  <si>
    <t>朴银姬</t>
  </si>
  <si>
    <t>崔燕</t>
  </si>
  <si>
    <t>朴妍</t>
  </si>
  <si>
    <t>韩爱花</t>
  </si>
  <si>
    <t>金龙男</t>
  </si>
  <si>
    <t>黄丽梅</t>
  </si>
  <si>
    <t>延吉市东山小学</t>
  </si>
  <si>
    <t>权香兰</t>
  </si>
  <si>
    <t>金依帆</t>
  </si>
  <si>
    <t>周晓晶</t>
  </si>
  <si>
    <t>于琪</t>
  </si>
  <si>
    <t>段晓霞</t>
  </si>
  <si>
    <t>马慧</t>
  </si>
  <si>
    <t>程聪</t>
  </si>
  <si>
    <t>王伟桥</t>
  </si>
  <si>
    <t>杜志仙</t>
  </si>
  <si>
    <t>杨慧</t>
  </si>
  <si>
    <t>孙文霞</t>
  </si>
  <si>
    <t>杨智婷</t>
  </si>
  <si>
    <t>贺君</t>
  </si>
  <si>
    <t>宋正双</t>
  </si>
  <si>
    <t>席凤娇</t>
  </si>
  <si>
    <t>赵美玲</t>
  </si>
  <si>
    <t>王萌</t>
  </si>
  <si>
    <t>王天宇</t>
  </si>
  <si>
    <t>刘晗</t>
  </si>
  <si>
    <t>李圆丽</t>
  </si>
  <si>
    <t>任媛</t>
  </si>
  <si>
    <t>单传琦</t>
  </si>
  <si>
    <t>史兴芳</t>
  </si>
  <si>
    <t>韩丹丹</t>
  </si>
  <si>
    <t>张彩虹</t>
  </si>
  <si>
    <t>赵莹</t>
  </si>
  <si>
    <t>张宇州</t>
  </si>
  <si>
    <t>于明娇</t>
  </si>
  <si>
    <t>张婧莹</t>
  </si>
  <si>
    <t>王洪成</t>
  </si>
  <si>
    <t>张甜甜</t>
  </si>
  <si>
    <t>胡月</t>
  </si>
  <si>
    <t>李海娟</t>
  </si>
  <si>
    <t>滕荣</t>
  </si>
  <si>
    <t>朱文</t>
  </si>
  <si>
    <t>周雪梅</t>
  </si>
  <si>
    <t>马鸣</t>
  </si>
  <si>
    <t>刘晓娜</t>
  </si>
  <si>
    <t>黄金娜</t>
  </si>
  <si>
    <t>王晓娜</t>
  </si>
  <si>
    <t>石洪晶</t>
  </si>
  <si>
    <t>赵晓飞</t>
  </si>
  <si>
    <t>李金波</t>
  </si>
  <si>
    <t>丁梦媛</t>
  </si>
  <si>
    <t>王洋</t>
  </si>
  <si>
    <t>吴珊珊</t>
  </si>
  <si>
    <t>姜卫卫</t>
  </si>
  <si>
    <t>高嘉阳</t>
  </si>
  <si>
    <t>徐野</t>
  </si>
  <si>
    <t>张启鸣</t>
  </si>
  <si>
    <t>孙慧慧</t>
  </si>
  <si>
    <t>赵瑞雪</t>
  </si>
  <si>
    <t>田悦</t>
  </si>
  <si>
    <t>王振龙</t>
  </si>
  <si>
    <t>于秀明</t>
  </si>
  <si>
    <t>王菊萍</t>
  </si>
  <si>
    <t>禚小军</t>
  </si>
  <si>
    <t>代璐瑶</t>
  </si>
  <si>
    <t>张旭</t>
  </si>
  <si>
    <t>李凤春</t>
  </si>
  <si>
    <t>王馨莹</t>
  </si>
  <si>
    <t>孙迪</t>
  </si>
  <si>
    <t>岳宇婷</t>
  </si>
  <si>
    <t>洪洋</t>
  </si>
  <si>
    <t>赵越</t>
  </si>
  <si>
    <t>安忠亮</t>
  </si>
  <si>
    <t>马俊宇</t>
  </si>
  <si>
    <t>毛佳慧</t>
  </si>
  <si>
    <t>沙延斌</t>
  </si>
  <si>
    <t>张佳</t>
  </si>
  <si>
    <t>窦丽萍</t>
  </si>
  <si>
    <t>于丽敏</t>
  </si>
  <si>
    <t>李想</t>
  </si>
  <si>
    <t>潘春娟</t>
  </si>
  <si>
    <t>于丽娜</t>
  </si>
  <si>
    <t>郭玉婷</t>
  </si>
  <si>
    <t>黄敏</t>
  </si>
  <si>
    <t>吕军阳</t>
  </si>
  <si>
    <t>王婧妍</t>
  </si>
  <si>
    <t>刘冰洋</t>
  </si>
  <si>
    <t>崔盼</t>
  </si>
  <si>
    <t>李莹</t>
  </si>
  <si>
    <t>孙宏伟</t>
  </si>
  <si>
    <t>隋瑶瑶</t>
  </si>
  <si>
    <t>刘文邦</t>
  </si>
  <si>
    <t>孙晓宇</t>
  </si>
  <si>
    <t>杨利利</t>
  </si>
  <si>
    <t>宋云晶</t>
  </si>
  <si>
    <t>石美娟</t>
  </si>
  <si>
    <t>刘婷婷</t>
  </si>
  <si>
    <t>潘雪</t>
  </si>
  <si>
    <t>陈龙芳</t>
  </si>
  <si>
    <t>王茹薪</t>
  </si>
  <si>
    <t>张晓童</t>
  </si>
  <si>
    <t>宋忠国</t>
  </si>
  <si>
    <t>贾娜</t>
  </si>
  <si>
    <t>刘彤</t>
  </si>
  <si>
    <t>吴迪</t>
  </si>
  <si>
    <t>赵雅楠</t>
  </si>
  <si>
    <t>潘月卿</t>
  </si>
  <si>
    <t>任伶俐</t>
  </si>
  <si>
    <t>张文博</t>
  </si>
  <si>
    <t>石苗苗</t>
  </si>
  <si>
    <t>孔繁娟</t>
  </si>
  <si>
    <t>隋燕</t>
  </si>
  <si>
    <t>聂嘉乙</t>
  </si>
  <si>
    <t>季婷婷</t>
  </si>
  <si>
    <t>赵萍</t>
  </si>
  <si>
    <t>郑丽娜</t>
  </si>
  <si>
    <t>张诗钰</t>
  </si>
  <si>
    <t>吴永琴</t>
  </si>
  <si>
    <t>周旭</t>
  </si>
  <si>
    <t>张春晓</t>
  </si>
  <si>
    <t>孟祥静</t>
  </si>
  <si>
    <t>田增琳</t>
  </si>
  <si>
    <t>于佳宁</t>
  </si>
  <si>
    <t>延吉市朝阳川镇光华小学</t>
  </si>
  <si>
    <t>匡亚男</t>
  </si>
  <si>
    <t>刘雅晶</t>
  </si>
  <si>
    <t>黄鑫</t>
  </si>
  <si>
    <t>苏红</t>
  </si>
  <si>
    <t>于丽婷</t>
  </si>
  <si>
    <t>郭悦</t>
  </si>
  <si>
    <t>徐新</t>
  </si>
  <si>
    <t>崔美娜</t>
  </si>
  <si>
    <t>陈怡丹</t>
  </si>
  <si>
    <t>赵竟杰</t>
  </si>
  <si>
    <t>汉景悦</t>
  </si>
  <si>
    <t>刘艳娜</t>
  </si>
  <si>
    <t>侯雪姣</t>
  </si>
  <si>
    <t>武淑琴</t>
  </si>
  <si>
    <t>吴飞飞</t>
  </si>
  <si>
    <t>姜慧</t>
  </si>
  <si>
    <t>申慧</t>
  </si>
  <si>
    <t>梁鑫晶</t>
  </si>
  <si>
    <t>李晓旭</t>
  </si>
  <si>
    <t>李晓斌</t>
  </si>
  <si>
    <t>篮球教师</t>
  </si>
  <si>
    <t>付正健</t>
  </si>
  <si>
    <t>燕繁铭</t>
  </si>
  <si>
    <t>崔瑞婷</t>
  </si>
  <si>
    <t>张远航</t>
  </si>
  <si>
    <t>郑率</t>
  </si>
  <si>
    <t>范旭</t>
  </si>
  <si>
    <t>王浩宇</t>
  </si>
  <si>
    <t>李桂莲</t>
  </si>
  <si>
    <t>贾洪秀</t>
  </si>
  <si>
    <t>丁丽欣</t>
  </si>
  <si>
    <t>姜盼</t>
  </si>
  <si>
    <t>张宇慧</t>
  </si>
  <si>
    <t>谭惠卉</t>
  </si>
  <si>
    <t>张嘉芸</t>
  </si>
  <si>
    <t>赵娜</t>
  </si>
  <si>
    <t>毕志建</t>
  </si>
  <si>
    <t>王金凤</t>
  </si>
  <si>
    <t>刘建秋</t>
  </si>
  <si>
    <t>吕世玮</t>
  </si>
  <si>
    <t>杨婷</t>
  </si>
  <si>
    <t>赵家巍</t>
  </si>
  <si>
    <t>丁雨欣</t>
  </si>
  <si>
    <t>刘静怡</t>
  </si>
  <si>
    <t>林详伟</t>
  </si>
  <si>
    <t>翟静瑄</t>
  </si>
  <si>
    <t>朴成峰</t>
  </si>
  <si>
    <t>延吉市职业高级中学</t>
  </si>
  <si>
    <t>邹琳</t>
  </si>
  <si>
    <t>高欣</t>
  </si>
  <si>
    <t>马春雨</t>
  </si>
  <si>
    <t>陈莹</t>
  </si>
  <si>
    <t>王斯瑶</t>
  </si>
  <si>
    <t>秦萌</t>
  </si>
  <si>
    <t>贾淼</t>
  </si>
  <si>
    <t>郭园园</t>
  </si>
  <si>
    <t>庞棉</t>
  </si>
  <si>
    <t>延吉职业高级中学</t>
  </si>
  <si>
    <t>王文山</t>
  </si>
  <si>
    <t>陈思洁</t>
  </si>
  <si>
    <t>林永梅</t>
  </si>
  <si>
    <t>郎洁</t>
  </si>
  <si>
    <t>烹饪教师</t>
  </si>
  <si>
    <t>刘健影</t>
  </si>
  <si>
    <t>唐敬丽</t>
  </si>
  <si>
    <t>房鹏</t>
  </si>
  <si>
    <t>焊接教师</t>
  </si>
  <si>
    <t>孙东禹</t>
  </si>
  <si>
    <t>李瀚舒</t>
  </si>
  <si>
    <t>雷欢</t>
  </si>
  <si>
    <t>延吉市青少年活动中心</t>
  </si>
  <si>
    <t>韩健</t>
  </si>
  <si>
    <t>周岩</t>
  </si>
  <si>
    <t>崔璨</t>
  </si>
  <si>
    <t>赵振双</t>
  </si>
  <si>
    <t>李雪娇</t>
  </si>
  <si>
    <t>邱岳</t>
  </si>
  <si>
    <t>张梦瑶</t>
  </si>
  <si>
    <t>董心竹</t>
  </si>
  <si>
    <t>尹晗笑</t>
  </si>
  <si>
    <t>邹婷婷</t>
  </si>
  <si>
    <t>袁帅</t>
  </si>
  <si>
    <t>马一鸣</t>
  </si>
  <si>
    <t>徐倩倩</t>
  </si>
  <si>
    <t>李芮</t>
  </si>
  <si>
    <t>魏景波</t>
  </si>
  <si>
    <t>赵燕强</t>
  </si>
  <si>
    <t>韩慧</t>
  </si>
  <si>
    <t>卢夕娜</t>
  </si>
  <si>
    <t>吕莹</t>
  </si>
  <si>
    <t>朱雪松</t>
  </si>
  <si>
    <t>金星</t>
  </si>
  <si>
    <t>吴海艳</t>
  </si>
  <si>
    <t>李佶虎</t>
  </si>
  <si>
    <t>计算机教师</t>
  </si>
  <si>
    <t>韩银华</t>
  </si>
  <si>
    <t>朱美燕</t>
  </si>
  <si>
    <t>许智靖</t>
  </si>
  <si>
    <t>王天明</t>
  </si>
  <si>
    <t>邵艳</t>
  </si>
  <si>
    <t>姜峰</t>
  </si>
  <si>
    <t>小号教师</t>
  </si>
  <si>
    <t>朴永日</t>
  </si>
  <si>
    <t>李香</t>
  </si>
  <si>
    <t>黑管教师</t>
  </si>
  <si>
    <t>朴明玉</t>
  </si>
  <si>
    <t>钢琴教师</t>
  </si>
  <si>
    <t>金婷</t>
  </si>
  <si>
    <t>李星</t>
  </si>
  <si>
    <t>崔丽颖</t>
  </si>
  <si>
    <t>一茹汗</t>
  </si>
  <si>
    <t>李采恩</t>
  </si>
  <si>
    <t>李光伟</t>
  </si>
  <si>
    <t>作曲教师</t>
  </si>
  <si>
    <t>10</t>
  </si>
  <si>
    <t>宋晶</t>
  </si>
  <si>
    <t>张新锋</t>
  </si>
  <si>
    <t>朴嘉南</t>
  </si>
  <si>
    <t>孙颖</t>
  </si>
  <si>
    <t>王帅</t>
  </si>
  <si>
    <t>张迪</t>
  </si>
  <si>
    <t>韩文波</t>
  </si>
  <si>
    <t>12</t>
  </si>
  <si>
    <t>赵春成</t>
  </si>
  <si>
    <t>孙义强</t>
  </si>
  <si>
    <t>乒乓球教师</t>
  </si>
  <si>
    <t>郭家宁</t>
  </si>
  <si>
    <t>宋飞</t>
  </si>
  <si>
    <t>李薇</t>
  </si>
  <si>
    <t>延吉市急救中心</t>
  </si>
  <si>
    <t>护士</t>
  </si>
  <si>
    <t>顾雅静</t>
  </si>
  <si>
    <t>曾微</t>
  </si>
  <si>
    <t>李潇楠</t>
  </si>
  <si>
    <t>张芳芳</t>
  </si>
  <si>
    <t>刘洪娇</t>
  </si>
  <si>
    <t>张丹</t>
  </si>
  <si>
    <t>赵兴亮</t>
  </si>
  <si>
    <t>赵慧</t>
  </si>
  <si>
    <t>高玉槿</t>
  </si>
  <si>
    <t>付丽娜</t>
  </si>
  <si>
    <t>孙燕鑫</t>
  </si>
  <si>
    <t>樊桦</t>
  </si>
  <si>
    <t>乔丽丽</t>
  </si>
  <si>
    <t>许乐乐</t>
  </si>
  <si>
    <t>李娟</t>
  </si>
  <si>
    <t>周丽</t>
  </si>
  <si>
    <t>宁佳</t>
  </si>
  <si>
    <t>姬广健</t>
  </si>
  <si>
    <t>田佳玉</t>
  </si>
  <si>
    <t>曲书海</t>
  </si>
  <si>
    <t>高焕焕</t>
  </si>
  <si>
    <t>葛丽君</t>
  </si>
  <si>
    <t>李晓凤</t>
  </si>
  <si>
    <t>郭欢</t>
  </si>
  <si>
    <t>李于南</t>
  </si>
  <si>
    <t>马元灵</t>
  </si>
  <si>
    <t>张雷</t>
  </si>
  <si>
    <t>邓杰</t>
  </si>
  <si>
    <t>杨琳</t>
  </si>
  <si>
    <t>高金宇</t>
  </si>
  <si>
    <t>刘丹丹</t>
  </si>
  <si>
    <t>任会民</t>
  </si>
  <si>
    <t>王婷</t>
  </si>
  <si>
    <t>周欣彤</t>
  </si>
  <si>
    <t>孙斌</t>
  </si>
  <si>
    <t>隋金坤</t>
  </si>
  <si>
    <t>付佳琪</t>
  </si>
  <si>
    <t>胡雪</t>
  </si>
  <si>
    <t>周婷婷</t>
  </si>
  <si>
    <t>张鹤</t>
  </si>
  <si>
    <t>王晓宇</t>
  </si>
  <si>
    <t>周丽丽</t>
  </si>
  <si>
    <t>别如慧</t>
  </si>
  <si>
    <t>翟春月</t>
  </si>
  <si>
    <t>齐婉玥</t>
  </si>
  <si>
    <t>王童童</t>
  </si>
  <si>
    <t>刘凯靖</t>
  </si>
  <si>
    <t>尹雪融</t>
  </si>
  <si>
    <t>张月</t>
  </si>
  <si>
    <t>刘岩</t>
  </si>
  <si>
    <t>孔令鑫</t>
  </si>
  <si>
    <t>徐慧</t>
  </si>
  <si>
    <t>赵辉</t>
  </si>
  <si>
    <t>朱靖媛</t>
  </si>
  <si>
    <t>丁宁</t>
  </si>
  <si>
    <t>姜博怀</t>
  </si>
  <si>
    <t>李嘉欣</t>
  </si>
  <si>
    <t>程鑫莹</t>
  </si>
  <si>
    <t>王艳</t>
  </si>
  <si>
    <t>罗海兵</t>
  </si>
  <si>
    <t>胡文倩</t>
  </si>
  <si>
    <t>刘欢</t>
  </si>
  <si>
    <t>谢航</t>
  </si>
  <si>
    <t>秦丽娇</t>
  </si>
  <si>
    <t>滕翠</t>
  </si>
  <si>
    <t>刘阳</t>
  </si>
  <si>
    <t>王文美</t>
  </si>
  <si>
    <t>陈美玲</t>
  </si>
  <si>
    <t>寇莹莹</t>
  </si>
  <si>
    <t>李艳娇</t>
  </si>
  <si>
    <t>焦欣</t>
  </si>
  <si>
    <t>包玉娇</t>
  </si>
  <si>
    <t>杨晓沫</t>
  </si>
  <si>
    <t>张晓鹤</t>
  </si>
  <si>
    <t>韩田田</t>
  </si>
  <si>
    <t>陈锦云</t>
  </si>
  <si>
    <t>王雪梅</t>
  </si>
  <si>
    <t>杨旭</t>
  </si>
  <si>
    <t>董芳君</t>
  </si>
  <si>
    <t>石禹</t>
  </si>
  <si>
    <t>董婷玉</t>
  </si>
  <si>
    <t>刘之玮</t>
  </si>
  <si>
    <t>雒丹丹</t>
  </si>
  <si>
    <t>夏雨</t>
  </si>
  <si>
    <t>朴龙花</t>
  </si>
  <si>
    <t>黄丽花</t>
  </si>
  <si>
    <t>延吉市医院</t>
  </si>
  <si>
    <t>护士1</t>
  </si>
  <si>
    <t>卢丽兰</t>
  </si>
  <si>
    <t>马春燕</t>
  </si>
  <si>
    <t>蔡美玲</t>
  </si>
  <si>
    <t>韩玉顺</t>
  </si>
  <si>
    <t>刘花</t>
  </si>
  <si>
    <t>张桂英</t>
  </si>
  <si>
    <t>金菊花</t>
  </si>
  <si>
    <t>杨晓贺</t>
  </si>
  <si>
    <t>护士2</t>
  </si>
  <si>
    <t>王燕</t>
  </si>
  <si>
    <t>徐冰</t>
  </si>
  <si>
    <t>王冬雪</t>
  </si>
  <si>
    <t>姜兴利</t>
  </si>
  <si>
    <t>李瑞静</t>
  </si>
  <si>
    <t>郭建玲</t>
  </si>
  <si>
    <t>李博</t>
  </si>
  <si>
    <t>陈双</t>
  </si>
  <si>
    <t>王法娟</t>
  </si>
  <si>
    <t>崔焕芬</t>
  </si>
  <si>
    <t>朴成实</t>
  </si>
  <si>
    <t>内科医生1</t>
  </si>
  <si>
    <t>荆鹤</t>
  </si>
  <si>
    <t>内科医生2</t>
  </si>
  <si>
    <t>宫紫阳</t>
  </si>
  <si>
    <t>张萌</t>
  </si>
  <si>
    <t>朴玉华</t>
  </si>
  <si>
    <t>内科医生3</t>
  </si>
  <si>
    <t>申圣贺</t>
  </si>
  <si>
    <t>金永霖</t>
  </si>
  <si>
    <t>延吉市全民健身中心</t>
  </si>
  <si>
    <t>用电管理</t>
  </si>
  <si>
    <t>蔡淑慧</t>
  </si>
  <si>
    <t>急救医生</t>
  </si>
  <si>
    <t>潘冬雪</t>
  </si>
  <si>
    <t>庄丽丹</t>
  </si>
  <si>
    <t>金香花</t>
  </si>
  <si>
    <t>庞健</t>
  </si>
  <si>
    <t>袁琦锋</t>
  </si>
  <si>
    <t>黄海</t>
  </si>
  <si>
    <t>药师</t>
  </si>
  <si>
    <t>申海玉</t>
  </si>
  <si>
    <t>财务管理</t>
  </si>
  <si>
    <t>朱昭彦</t>
  </si>
  <si>
    <t>张红梅</t>
  </si>
  <si>
    <t>金玉洁</t>
  </si>
  <si>
    <t>白莲花</t>
  </si>
  <si>
    <t>韩文瑛</t>
  </si>
  <si>
    <t>闵愉娜</t>
  </si>
  <si>
    <t>韩英</t>
  </si>
  <si>
    <t>黄银实</t>
  </si>
  <si>
    <t>吴青美</t>
  </si>
  <si>
    <t>李清海</t>
  </si>
  <si>
    <t>朴美玉</t>
  </si>
  <si>
    <t>崔瑜洪</t>
  </si>
  <si>
    <t>金红梅</t>
  </si>
  <si>
    <t>申政源</t>
  </si>
  <si>
    <t>姜美延</t>
  </si>
  <si>
    <t>金贵福</t>
  </si>
  <si>
    <t>黄美燕</t>
  </si>
  <si>
    <t>姜莲花</t>
  </si>
  <si>
    <t>尹爱华</t>
  </si>
  <si>
    <t>朴京爱</t>
  </si>
  <si>
    <t>姜香花</t>
  </si>
  <si>
    <t>安月梅</t>
  </si>
  <si>
    <t>朴艺花</t>
  </si>
  <si>
    <t>朴雪花</t>
  </si>
  <si>
    <t>蒋英芯</t>
  </si>
  <si>
    <t>尹松月</t>
  </si>
  <si>
    <t>鱼弘</t>
  </si>
  <si>
    <t>朴丽晶</t>
  </si>
  <si>
    <t>太春女</t>
  </si>
  <si>
    <t>崔明海</t>
  </si>
  <si>
    <t>金英兰</t>
  </si>
  <si>
    <t>张丽娜</t>
  </si>
  <si>
    <t>崔银花</t>
  </si>
  <si>
    <t>池锦兰</t>
  </si>
  <si>
    <t>朱金兰</t>
  </si>
  <si>
    <t>玄琳</t>
  </si>
  <si>
    <t>千敏</t>
  </si>
  <si>
    <t>蔡星晖</t>
  </si>
  <si>
    <t>中医医生</t>
  </si>
  <si>
    <t>边玉花</t>
  </si>
  <si>
    <t>张金玲</t>
  </si>
  <si>
    <t>朴得权</t>
  </si>
  <si>
    <t>儿科医生</t>
  </si>
  <si>
    <t>陈春梅</t>
  </si>
  <si>
    <t>影像科医生</t>
  </si>
  <si>
    <t>李晓宇</t>
  </si>
  <si>
    <t>蔡明辰</t>
  </si>
  <si>
    <t>影像科技士</t>
  </si>
  <si>
    <t>笔试科目</t>
    <phoneticPr fontId="3" type="noConversion"/>
  </si>
  <si>
    <t>教育心理学</t>
    <phoneticPr fontId="6" type="noConversion"/>
  </si>
  <si>
    <t>护理学</t>
    <phoneticPr fontId="6" type="noConversion"/>
  </si>
  <si>
    <t>临床医学</t>
    <phoneticPr fontId="6" type="noConversion"/>
  </si>
  <si>
    <t>通用知识</t>
    <phoneticPr fontId="6" type="noConversion"/>
  </si>
  <si>
    <t>岗位唯一码</t>
    <phoneticPr fontId="3" type="noConversion"/>
  </si>
  <si>
    <t>金正兰</t>
  </si>
  <si>
    <t>龙井市广播电视台</t>
  </si>
  <si>
    <t>记者1</t>
  </si>
  <si>
    <t>任美燕</t>
  </si>
  <si>
    <t>金晓燕</t>
  </si>
  <si>
    <t>洪永权</t>
  </si>
  <si>
    <t>廉美仙</t>
  </si>
  <si>
    <t>权美兰</t>
  </si>
  <si>
    <t>金红花</t>
  </si>
  <si>
    <t>南银珠</t>
  </si>
  <si>
    <t>许艺琼</t>
  </si>
  <si>
    <t>南香伊</t>
  </si>
  <si>
    <t>白云男</t>
  </si>
  <si>
    <t>金银</t>
  </si>
  <si>
    <t>裴美娜</t>
  </si>
  <si>
    <t>金玲晖</t>
  </si>
  <si>
    <t>金海景</t>
  </si>
  <si>
    <t>金麟美</t>
  </si>
  <si>
    <t>金兰英</t>
  </si>
  <si>
    <t>梁艺花</t>
  </si>
  <si>
    <t>全永道</t>
  </si>
  <si>
    <t>记者2</t>
  </si>
  <si>
    <t>朴慧红</t>
  </si>
  <si>
    <t>申延美</t>
  </si>
  <si>
    <t>姜成杰</t>
  </si>
  <si>
    <t>朴相宇</t>
  </si>
  <si>
    <t>崔慧晶</t>
  </si>
  <si>
    <t>宋颖</t>
  </si>
  <si>
    <t>曹汉华</t>
  </si>
  <si>
    <t>李京花</t>
  </si>
  <si>
    <t>承雄杰</t>
  </si>
  <si>
    <t>郑莉馨</t>
  </si>
  <si>
    <t>郑慧</t>
  </si>
  <si>
    <t>李敏</t>
  </si>
  <si>
    <t>李知彥</t>
  </si>
  <si>
    <t>李强</t>
  </si>
  <si>
    <t>吴黎黎</t>
  </si>
  <si>
    <t>张香月</t>
  </si>
  <si>
    <t>韩兰花</t>
  </si>
  <si>
    <t>郑美贤</t>
  </si>
  <si>
    <t>许兰</t>
  </si>
  <si>
    <t>金娜英</t>
  </si>
  <si>
    <t xml:space="preserve">记者2 </t>
  </si>
  <si>
    <t xml:space="preserve">02 </t>
  </si>
  <si>
    <t>李梅</t>
  </si>
  <si>
    <t>朴丽颖</t>
  </si>
  <si>
    <t>朴昭洪</t>
  </si>
  <si>
    <t>文雪根</t>
  </si>
  <si>
    <t>金丽燕</t>
  </si>
  <si>
    <t>金仁善</t>
  </si>
  <si>
    <t>赵俐娜</t>
  </si>
  <si>
    <t>李英顺</t>
  </si>
  <si>
    <t>卜哲虎</t>
  </si>
  <si>
    <t>金琳杰</t>
  </si>
  <si>
    <t>安军花</t>
  </si>
  <si>
    <t>郑美善</t>
  </si>
  <si>
    <t>金英</t>
  </si>
  <si>
    <t>金贤英</t>
  </si>
  <si>
    <t>刘宁</t>
  </si>
  <si>
    <t>记者3</t>
  </si>
  <si>
    <t>相德权</t>
  </si>
  <si>
    <t>王鹤</t>
  </si>
  <si>
    <t>韩敬尧</t>
  </si>
  <si>
    <t>杨鑫</t>
  </si>
  <si>
    <t>相双</t>
  </si>
  <si>
    <t>李文琦</t>
  </si>
  <si>
    <t>唐薇</t>
  </si>
  <si>
    <t>高昕彤</t>
  </si>
  <si>
    <t>胡长海</t>
  </si>
  <si>
    <t>李天祥</t>
  </si>
  <si>
    <t>庞妍</t>
  </si>
  <si>
    <t>董昕晔</t>
  </si>
  <si>
    <t>范立强</t>
  </si>
  <si>
    <t>王胜男</t>
  </si>
  <si>
    <t>张庆宇</t>
  </si>
  <si>
    <t>徐丽丽</t>
  </si>
  <si>
    <t>郭帅</t>
  </si>
  <si>
    <t>孙显政</t>
  </si>
  <si>
    <t>程晓菲</t>
  </si>
  <si>
    <t>田斯丞</t>
  </si>
  <si>
    <t>张冬雪</t>
  </si>
  <si>
    <t>刘冠麟</t>
  </si>
  <si>
    <t>肖遥</t>
  </si>
  <si>
    <t>刘建超</t>
  </si>
  <si>
    <t>刘安怡</t>
  </si>
  <si>
    <t>王民超</t>
  </si>
  <si>
    <t>陆晓旭</t>
  </si>
  <si>
    <t>徐慧超</t>
  </si>
  <si>
    <t>韩涛</t>
  </si>
  <si>
    <t>陈雪娇</t>
  </si>
  <si>
    <t>潘强</t>
  </si>
  <si>
    <t>于洋</t>
  </si>
  <si>
    <t>柴云鹏</t>
  </si>
  <si>
    <t>李程建</t>
  </si>
  <si>
    <t>高杰</t>
  </si>
  <si>
    <t>杜思静</t>
  </si>
  <si>
    <t>刘思</t>
  </si>
  <si>
    <t>曹娜</t>
  </si>
  <si>
    <t>张传宇</t>
  </si>
  <si>
    <t>牟宏文秀</t>
  </si>
  <si>
    <t>滕菲</t>
  </si>
  <si>
    <t>邵哲</t>
  </si>
  <si>
    <t>崔铭函</t>
  </si>
  <si>
    <t>崔笑晨</t>
  </si>
  <si>
    <t>李振峰</t>
  </si>
  <si>
    <t>邸永强</t>
  </si>
  <si>
    <t>侯峥嵘</t>
  </si>
  <si>
    <t>周冰</t>
  </si>
  <si>
    <t>刘巧美</t>
  </si>
  <si>
    <t>邹文</t>
  </si>
  <si>
    <t>李佳</t>
  </si>
  <si>
    <t>焦思博</t>
  </si>
  <si>
    <t>播音与主持</t>
  </si>
  <si>
    <t>宁洪涛</t>
  </si>
  <si>
    <t>郭晓峰</t>
  </si>
  <si>
    <t>王学萍</t>
  </si>
  <si>
    <t>节目制作员</t>
  </si>
  <si>
    <t>边乘鹤</t>
  </si>
  <si>
    <t>马强</t>
  </si>
  <si>
    <t>王旭东</t>
  </si>
  <si>
    <t>盖阔</t>
  </si>
  <si>
    <t>龙井市人民政府开发和口岸管理服务中心</t>
  </si>
  <si>
    <t>口岸管理1</t>
  </si>
  <si>
    <t>徐坚翔</t>
  </si>
  <si>
    <t>张旭峰</t>
  </si>
  <si>
    <t>段玉果</t>
  </si>
  <si>
    <t>金辉</t>
  </si>
  <si>
    <t>杨雷</t>
  </si>
  <si>
    <t>王伟鹏</t>
  </si>
  <si>
    <t>口岸管理2</t>
  </si>
  <si>
    <t>姜丽娜</t>
  </si>
  <si>
    <t>朱立平</t>
  </si>
  <si>
    <t>崔丽花</t>
  </si>
  <si>
    <t>朴国丹</t>
  </si>
  <si>
    <t>朴寿吉</t>
  </si>
  <si>
    <t>杨磊</t>
  </si>
  <si>
    <t>龙井市财政投资评审中心</t>
  </si>
  <si>
    <t>评审员1</t>
  </si>
  <si>
    <t>郑熙学</t>
  </si>
  <si>
    <t>马千兴</t>
  </si>
  <si>
    <t>林建新</t>
  </si>
  <si>
    <t>杨菲</t>
  </si>
  <si>
    <t>陈岩</t>
  </si>
  <si>
    <t>明诗林</t>
  </si>
  <si>
    <t>高源</t>
  </si>
  <si>
    <t>吕银花</t>
  </si>
  <si>
    <t>张晓东</t>
  </si>
  <si>
    <t>玄振华</t>
  </si>
  <si>
    <t>杨殿祎</t>
  </si>
  <si>
    <t>李玉花</t>
  </si>
  <si>
    <t>吴语璇</t>
  </si>
  <si>
    <t>高广然</t>
  </si>
  <si>
    <t>宋昊</t>
  </si>
  <si>
    <t>车岩</t>
  </si>
  <si>
    <t>李松瑾</t>
  </si>
  <si>
    <t>杜依纯</t>
  </si>
  <si>
    <t>秦迪</t>
  </si>
  <si>
    <t>王盛健</t>
  </si>
  <si>
    <t>许传东</t>
  </si>
  <si>
    <t>李富龙</t>
  </si>
  <si>
    <t>郝智慧</t>
  </si>
  <si>
    <t>徐洋</t>
  </si>
  <si>
    <t>王薇</t>
  </si>
  <si>
    <t>布文豪</t>
  </si>
  <si>
    <t>侯增强</t>
  </si>
  <si>
    <t>周璇璇</t>
  </si>
  <si>
    <t>倪忠雨</t>
  </si>
  <si>
    <t>韦嘉文</t>
  </si>
  <si>
    <t>单亮</t>
  </si>
  <si>
    <t>崔子亨</t>
  </si>
  <si>
    <t>评审员3</t>
  </si>
  <si>
    <t>营兆林</t>
  </si>
  <si>
    <t>龙井市人民医院</t>
  </si>
  <si>
    <t>影像科技师</t>
  </si>
  <si>
    <t>王晔</t>
  </si>
  <si>
    <t>安万雪</t>
  </si>
  <si>
    <t>刘丽巍</t>
  </si>
  <si>
    <t>杜晓宇</t>
  </si>
  <si>
    <t>张强</t>
  </si>
  <si>
    <t>叶新</t>
  </si>
  <si>
    <t>龙井市中医医院</t>
  </si>
  <si>
    <t>内科医生</t>
  </si>
  <si>
    <t>金美玲</t>
  </si>
  <si>
    <t>金兰莲</t>
  </si>
  <si>
    <t>李虎星</t>
  </si>
  <si>
    <t>崔美香</t>
  </si>
  <si>
    <t>龙井市疾病预防控制中心</t>
  </si>
  <si>
    <t>公共卫生</t>
  </si>
  <si>
    <t>金春道</t>
  </si>
  <si>
    <t>张雪花</t>
  </si>
  <si>
    <t>崔健</t>
  </si>
  <si>
    <t>郑妍珠</t>
  </si>
  <si>
    <t>刘锦花</t>
  </si>
  <si>
    <t>宋慧玲</t>
  </si>
  <si>
    <t>检验科技师</t>
  </si>
  <si>
    <t>龙井市安民社区卫生服务中心</t>
  </si>
  <si>
    <t>孔祥玲</t>
  </si>
  <si>
    <t>宋扬</t>
  </si>
  <si>
    <t>周建旭</t>
  </si>
  <si>
    <t>张拓</t>
  </si>
  <si>
    <t>梅晓雪</t>
  </si>
  <si>
    <t>曹艳</t>
  </si>
  <si>
    <t>都书亚</t>
  </si>
  <si>
    <t>李思静</t>
  </si>
  <si>
    <t>李相君</t>
  </si>
  <si>
    <t>临床医生</t>
  </si>
  <si>
    <t>宋成珍</t>
  </si>
  <si>
    <t>龙井市老头沟镇铜佛寺卫生院</t>
  </si>
  <si>
    <t>栗嘉妍</t>
  </si>
  <si>
    <t>龙井市老头沟镇中心卫生院</t>
  </si>
  <si>
    <t>姜青华</t>
  </si>
  <si>
    <t>李东明</t>
  </si>
  <si>
    <t>龙井市开山屯镇农业技术推广站</t>
  </si>
  <si>
    <t>农业技术</t>
  </si>
  <si>
    <t>庄园</t>
  </si>
  <si>
    <t>刘吉乾</t>
  </si>
  <si>
    <t>苏婉莹</t>
  </si>
  <si>
    <t>孙盼盼</t>
  </si>
  <si>
    <t>刘文博</t>
  </si>
  <si>
    <t>金银兰</t>
  </si>
  <si>
    <t>龙井市三合镇农业技术推广站</t>
  </si>
  <si>
    <t>玄昌男</t>
  </si>
  <si>
    <t>崔艺馨</t>
  </si>
  <si>
    <t>龙井市三合镇农村经济管理服务中心</t>
  </si>
  <si>
    <t>会计</t>
  </si>
  <si>
    <t>李姬善</t>
  </si>
  <si>
    <t>尹晶敏</t>
  </si>
  <si>
    <t>龙井市白金乡农村经济管理服务中心</t>
  </si>
  <si>
    <t>李刚</t>
  </si>
  <si>
    <t>崔星</t>
  </si>
  <si>
    <t>龙井市老头沟镇农机技术推广站</t>
  </si>
  <si>
    <t>农机推广</t>
  </si>
  <si>
    <t>韩成学</t>
  </si>
  <si>
    <t>李晓鹏</t>
  </si>
  <si>
    <t>金香玉</t>
  </si>
  <si>
    <t>俞林春</t>
  </si>
  <si>
    <t>崔景豪</t>
  </si>
  <si>
    <t>李秀国</t>
  </si>
  <si>
    <t>全文杰</t>
  </si>
  <si>
    <t>南承君</t>
  </si>
  <si>
    <t>吴丽玲</t>
  </si>
  <si>
    <t>李洪吉</t>
  </si>
  <si>
    <t>全丹</t>
  </si>
  <si>
    <t>赵龙杰</t>
  </si>
  <si>
    <t>崔男</t>
  </si>
  <si>
    <t>蔡京超</t>
  </si>
  <si>
    <t>南丽燕</t>
  </si>
  <si>
    <t>郭云鹏</t>
  </si>
  <si>
    <t>王炜程</t>
  </si>
  <si>
    <t>张弓扩</t>
  </si>
  <si>
    <t>王娟</t>
  </si>
  <si>
    <t>张中正</t>
  </si>
  <si>
    <t>范佳明</t>
  </si>
  <si>
    <t>王迎欢</t>
  </si>
  <si>
    <t>张阳</t>
  </si>
  <si>
    <t>杜晓雪</t>
  </si>
  <si>
    <t>许嘉峰</t>
  </si>
  <si>
    <t>张奇</t>
  </si>
  <si>
    <t>张家豪</t>
  </si>
  <si>
    <t>李杨兵</t>
  </si>
  <si>
    <t>袁野</t>
  </si>
  <si>
    <t>耿振富</t>
  </si>
  <si>
    <t>韦明瑞</t>
  </si>
  <si>
    <t>马骏骁</t>
  </si>
  <si>
    <t>马继莹</t>
  </si>
  <si>
    <t>王佳祥</t>
  </si>
  <si>
    <t>薛超</t>
  </si>
  <si>
    <t>李迎</t>
  </si>
  <si>
    <t>刘佳鹏</t>
  </si>
  <si>
    <t>葛振宁</t>
  </si>
  <si>
    <t>唐承祖</t>
  </si>
  <si>
    <t>杨健</t>
  </si>
  <si>
    <t>李志超</t>
  </si>
  <si>
    <t>孙健</t>
  </si>
  <si>
    <t>秦学</t>
  </si>
  <si>
    <t>刘宇峰</t>
  </si>
  <si>
    <t>王坤</t>
  </si>
  <si>
    <t>荆玲玲</t>
  </si>
  <si>
    <t>于成志</t>
  </si>
  <si>
    <t>明伟彬</t>
  </si>
  <si>
    <t>王延成</t>
  </si>
  <si>
    <t>朱世博</t>
  </si>
  <si>
    <t>马玉光</t>
  </si>
  <si>
    <t>郭子源</t>
  </si>
  <si>
    <t>王冬</t>
  </si>
  <si>
    <t>冯磊</t>
  </si>
  <si>
    <t>崔富凯</t>
  </si>
  <si>
    <t>徐航</t>
  </si>
  <si>
    <t>栾磊</t>
  </si>
  <si>
    <t>魏鑫</t>
  </si>
  <si>
    <t>王凯强</t>
  </si>
  <si>
    <t>郭煜</t>
  </si>
  <si>
    <t>王延明</t>
  </si>
  <si>
    <t>魏德新</t>
  </si>
  <si>
    <t>董春隆</t>
  </si>
  <si>
    <t>席镱洋</t>
  </si>
  <si>
    <t>杨群</t>
  </si>
  <si>
    <t>赵修宇</t>
  </si>
  <si>
    <t>张利傲</t>
  </si>
  <si>
    <t>谭延龙</t>
  </si>
  <si>
    <t>葛延彬</t>
  </si>
  <si>
    <t>郎晓东</t>
  </si>
  <si>
    <t>郭曹晶</t>
  </si>
  <si>
    <t>刘昌文</t>
  </si>
  <si>
    <t>李明航</t>
  </si>
  <si>
    <t>卢沛然</t>
  </si>
  <si>
    <t>王雅琼</t>
  </si>
  <si>
    <t>王强</t>
  </si>
  <si>
    <t>南元</t>
  </si>
  <si>
    <t>龙井市东盛涌镇农机技术推广站</t>
  </si>
  <si>
    <t>朴哲华</t>
  </si>
  <si>
    <t>赵虎杰</t>
  </si>
  <si>
    <t>梁永根</t>
  </si>
  <si>
    <t>姜春林</t>
  </si>
  <si>
    <t>金文鹤</t>
  </si>
  <si>
    <t>朴文贤</t>
  </si>
  <si>
    <t>金一</t>
  </si>
  <si>
    <t>孙汉基</t>
  </si>
  <si>
    <t>张晋源</t>
  </si>
  <si>
    <t>姜成</t>
  </si>
  <si>
    <t>许露丹</t>
  </si>
  <si>
    <t>石凤今</t>
  </si>
  <si>
    <t>金银姬</t>
  </si>
  <si>
    <t>刘福顺</t>
  </si>
  <si>
    <t>龙井市三合镇兽医站</t>
  </si>
  <si>
    <t>兽医</t>
  </si>
  <si>
    <t>李延海</t>
  </si>
  <si>
    <t>杨裕坤</t>
  </si>
  <si>
    <t>王海英</t>
  </si>
  <si>
    <t>孙玉海</t>
  </si>
  <si>
    <t>王文斌</t>
  </si>
  <si>
    <t>徐峰</t>
  </si>
  <si>
    <t>龙井市开山屯镇畜牧兽医站</t>
  </si>
  <si>
    <t>徐成俊</t>
  </si>
  <si>
    <t>周天野</t>
  </si>
  <si>
    <t>卢世豪</t>
  </si>
  <si>
    <t>吴金桐</t>
  </si>
  <si>
    <t>闫瑞新</t>
  </si>
  <si>
    <t>李延龙</t>
  </si>
  <si>
    <t>龙井市白金乡畜牧兽医站</t>
  </si>
  <si>
    <t>于杰</t>
  </si>
  <si>
    <t>李艳燕</t>
  </si>
  <si>
    <t>卜冲</t>
  </si>
  <si>
    <t>李松</t>
  </si>
  <si>
    <t>黄文杰</t>
  </si>
  <si>
    <t>龙井市林业局乡村林业管理站</t>
  </si>
  <si>
    <t>林业管理</t>
  </si>
  <si>
    <t>金泽权</t>
  </si>
  <si>
    <t>李智勇</t>
  </si>
  <si>
    <t>李振</t>
  </si>
  <si>
    <t>安青云</t>
  </si>
  <si>
    <t>朴学哲</t>
  </si>
  <si>
    <t>南龙</t>
  </si>
  <si>
    <t>蔡京国</t>
  </si>
  <si>
    <t>董勋</t>
  </si>
  <si>
    <t>尹杰</t>
  </si>
  <si>
    <t>尹权优</t>
  </si>
  <si>
    <t>蔡银姬</t>
  </si>
  <si>
    <t>朴财林</t>
  </si>
  <si>
    <t>金成日</t>
  </si>
  <si>
    <t>孙诚</t>
  </si>
  <si>
    <t>崔贤</t>
  </si>
  <si>
    <t>朴贵金</t>
  </si>
  <si>
    <t>崔香美</t>
  </si>
  <si>
    <t>河健</t>
  </si>
  <si>
    <t>朴国禄</t>
  </si>
  <si>
    <t>龙井市东盛涌镇林业工作站</t>
  </si>
  <si>
    <t>李星南</t>
  </si>
  <si>
    <t>许世镐</t>
  </si>
  <si>
    <t>金松男</t>
  </si>
  <si>
    <t>徐文龙</t>
  </si>
  <si>
    <t>朴光允</t>
  </si>
  <si>
    <t>李昌根</t>
  </si>
  <si>
    <t>全勇</t>
  </si>
  <si>
    <t>柳燕</t>
  </si>
  <si>
    <t>郑波</t>
  </si>
  <si>
    <t>权林杰</t>
  </si>
  <si>
    <t>安成勋</t>
  </si>
  <si>
    <t>龙井市智新镇林业工作站</t>
  </si>
  <si>
    <t>朴勇浩</t>
  </si>
  <si>
    <t>许晁勋</t>
  </si>
  <si>
    <t>赵泰林</t>
  </si>
  <si>
    <t>李哲</t>
  </si>
  <si>
    <t>朴美星</t>
  </si>
  <si>
    <t>金光</t>
  </si>
  <si>
    <t>崔彪</t>
  </si>
  <si>
    <t>李昭贤</t>
  </si>
  <si>
    <t>金贤浩</t>
  </si>
  <si>
    <t>李哲旭</t>
  </si>
  <si>
    <t>李文慧</t>
  </si>
  <si>
    <t>金勇</t>
  </si>
  <si>
    <t>郑盛太</t>
  </si>
  <si>
    <t>韩杰</t>
  </si>
  <si>
    <t>李泉</t>
  </si>
  <si>
    <t>林太国</t>
  </si>
  <si>
    <t>洪辉</t>
  </si>
  <si>
    <t>金军</t>
  </si>
  <si>
    <t>许君</t>
  </si>
  <si>
    <t>金仁男</t>
  </si>
  <si>
    <t>张太国</t>
  </si>
  <si>
    <t>金一龙</t>
  </si>
  <si>
    <t>尹孟哲</t>
  </si>
  <si>
    <t>卢永权</t>
  </si>
  <si>
    <t>申柱花</t>
  </si>
  <si>
    <t>俞腾庸</t>
  </si>
  <si>
    <t>池泳涛</t>
  </si>
  <si>
    <t>龙井市海兰灌区管理所</t>
  </si>
  <si>
    <t>水利管理</t>
  </si>
  <si>
    <t>田志刚</t>
  </si>
  <si>
    <t>王昆</t>
  </si>
  <si>
    <t>王海燕</t>
  </si>
  <si>
    <t>李彦钊</t>
  </si>
  <si>
    <t>龙井市廉明灌区管理所</t>
  </si>
  <si>
    <t>金毅</t>
  </si>
  <si>
    <t>金光辉</t>
  </si>
  <si>
    <t>龙井市园林管理处</t>
  </si>
  <si>
    <t>园林工程设计</t>
  </si>
  <si>
    <t>孙羽鹏</t>
  </si>
  <si>
    <t>何笑然</t>
  </si>
  <si>
    <t>张廷宇</t>
  </si>
  <si>
    <t>张静涵</t>
  </si>
  <si>
    <t>常亚素</t>
  </si>
  <si>
    <t>巩凡</t>
  </si>
  <si>
    <t>朱秀秀</t>
  </si>
  <si>
    <t>刘勇鑫</t>
  </si>
  <si>
    <t>园林技术</t>
  </si>
  <si>
    <t>程子勇</t>
  </si>
  <si>
    <t>韩璐</t>
  </si>
  <si>
    <t>徐河源</t>
  </si>
  <si>
    <t>隋世琦</t>
  </si>
  <si>
    <t>张庆朋</t>
  </si>
  <si>
    <t>龙井市市政工程管理处</t>
  </si>
  <si>
    <t>市政工程</t>
  </si>
  <si>
    <t>张焱</t>
  </si>
  <si>
    <t>林瑾怡</t>
  </si>
  <si>
    <t>龙井市社会救助事业中心</t>
  </si>
  <si>
    <t>低保救助</t>
  </si>
  <si>
    <t>姜辉</t>
  </si>
  <si>
    <t>白明爱</t>
  </si>
  <si>
    <t>金爱花</t>
  </si>
  <si>
    <t>许银珠</t>
  </si>
  <si>
    <t>金顺姬</t>
  </si>
  <si>
    <t>段云龙</t>
  </si>
  <si>
    <t>计算机维护</t>
  </si>
  <si>
    <t>黄兰淑</t>
  </si>
  <si>
    <t>安静</t>
  </si>
  <si>
    <t>玄玉参</t>
  </si>
  <si>
    <t>金刚</t>
  </si>
  <si>
    <t>翟继宇</t>
  </si>
  <si>
    <t>金龙山</t>
  </si>
  <si>
    <t>成善桐</t>
  </si>
  <si>
    <t>朴军浩</t>
  </si>
  <si>
    <t>郑雷</t>
  </si>
  <si>
    <t>张国梁</t>
  </si>
  <si>
    <t>金银珠</t>
  </si>
  <si>
    <t>龙井市安民街道劳动保障所</t>
  </si>
  <si>
    <t>民政助理</t>
  </si>
  <si>
    <t>韩松男</t>
  </si>
  <si>
    <t>全成虎</t>
  </si>
  <si>
    <t>崔日</t>
  </si>
  <si>
    <t>全光</t>
  </si>
  <si>
    <t>蒋美英</t>
  </si>
  <si>
    <t>金慧玲</t>
  </si>
  <si>
    <t>金华旭</t>
  </si>
  <si>
    <t>陈昌熙</t>
  </si>
  <si>
    <t>崔爱丽</t>
  </si>
  <si>
    <t>金波</t>
  </si>
  <si>
    <t>金京虎</t>
  </si>
  <si>
    <t>李承男</t>
  </si>
  <si>
    <t>方爱玲</t>
  </si>
  <si>
    <t>金慧兰</t>
  </si>
  <si>
    <t>严鹤松</t>
  </si>
  <si>
    <t>刘军</t>
  </si>
  <si>
    <t>蔡青天</t>
  </si>
  <si>
    <t>林美兰</t>
  </si>
  <si>
    <t>千城斌</t>
  </si>
  <si>
    <t>黄健</t>
  </si>
  <si>
    <t>南波</t>
  </si>
  <si>
    <t>尹花</t>
  </si>
  <si>
    <t>李权益</t>
  </si>
  <si>
    <t>方海燕</t>
  </si>
  <si>
    <t>玄宇</t>
  </si>
  <si>
    <t>崔光浩</t>
  </si>
  <si>
    <t>金文光</t>
  </si>
  <si>
    <t>李虎正</t>
  </si>
  <si>
    <t>田仙花</t>
  </si>
  <si>
    <t>金瑞莹</t>
  </si>
  <si>
    <t>龙井市德新乡计划生育站</t>
  </si>
  <si>
    <t>文字综合</t>
  </si>
  <si>
    <t>朴峰花</t>
  </si>
  <si>
    <t>申燕</t>
  </si>
  <si>
    <t>尹姬</t>
  </si>
  <si>
    <t>蔡京恩</t>
  </si>
  <si>
    <t>玄晓燕</t>
  </si>
  <si>
    <t>沈燕</t>
  </si>
  <si>
    <t>朴敏华</t>
  </si>
  <si>
    <t>崔丽</t>
  </si>
  <si>
    <t>许覃</t>
  </si>
  <si>
    <t>朱河憬</t>
  </si>
  <si>
    <t>文贞姬</t>
  </si>
  <si>
    <t>李昌秀</t>
  </si>
  <si>
    <t>俞美善</t>
  </si>
  <si>
    <t>李向前</t>
  </si>
  <si>
    <t>金楹竣</t>
  </si>
  <si>
    <t>高文女</t>
  </si>
  <si>
    <t>蔡兰</t>
  </si>
  <si>
    <t>朱文波</t>
  </si>
  <si>
    <t>吴豪烨</t>
  </si>
  <si>
    <t>太春梅</t>
  </si>
  <si>
    <t>南香兰</t>
  </si>
  <si>
    <t>吕丽娜</t>
  </si>
  <si>
    <t>许仁花</t>
  </si>
  <si>
    <t>李勇俊</t>
  </si>
  <si>
    <t>金海莲</t>
  </si>
  <si>
    <t>金垠何</t>
  </si>
  <si>
    <t>金顺女</t>
  </si>
  <si>
    <t>金丽玲</t>
  </si>
  <si>
    <t>沈英花</t>
  </si>
  <si>
    <t>崔小燕</t>
  </si>
  <si>
    <t>张清华</t>
  </si>
  <si>
    <t>董香花</t>
  </si>
  <si>
    <t>崔丽琼</t>
  </si>
  <si>
    <t>车俞憬</t>
  </si>
  <si>
    <t>徐忠良</t>
  </si>
  <si>
    <t>龙井市开山屯镇计划生育服务站</t>
  </si>
  <si>
    <t>计划生育管理</t>
  </si>
  <si>
    <t>太美兰</t>
  </si>
  <si>
    <t>赵迪</t>
  </si>
  <si>
    <t>宿智</t>
  </si>
  <si>
    <t>耿湘茹</t>
  </si>
  <si>
    <t>河云花</t>
  </si>
  <si>
    <t>贾楠</t>
  </si>
  <si>
    <t>曹建琳</t>
  </si>
  <si>
    <t>邹鑫琪</t>
  </si>
  <si>
    <t>付鹏飞</t>
  </si>
  <si>
    <t>于诗航</t>
  </si>
  <si>
    <t>马嘉琪</t>
  </si>
  <si>
    <t>李楚君</t>
  </si>
  <si>
    <t>关娇</t>
  </si>
  <si>
    <t>李雪婷</t>
  </si>
  <si>
    <t>杨晶</t>
  </si>
  <si>
    <t>刘美善</t>
  </si>
  <si>
    <t>任启斌</t>
  </si>
  <si>
    <t>于洁</t>
  </si>
  <si>
    <t>杨洋</t>
  </si>
  <si>
    <t>王梦媛</t>
  </si>
  <si>
    <t>林欢</t>
  </si>
  <si>
    <t>宋佳</t>
  </si>
  <si>
    <t>辛馨</t>
  </si>
  <si>
    <t>文博</t>
  </si>
  <si>
    <t>池京洙</t>
  </si>
  <si>
    <t>孙澄</t>
  </si>
  <si>
    <t>刘杨</t>
  </si>
  <si>
    <t>金香梅</t>
  </si>
  <si>
    <t>仝慧</t>
  </si>
  <si>
    <t>刘月</t>
  </si>
  <si>
    <t>李洋</t>
  </si>
  <si>
    <t>姜熙文</t>
  </si>
  <si>
    <t>王征宇</t>
  </si>
  <si>
    <t>姜多妍</t>
  </si>
  <si>
    <t>宋婷婷</t>
  </si>
  <si>
    <t>高越</t>
  </si>
  <si>
    <t>崔佳美</t>
  </si>
  <si>
    <t>王姗姗</t>
  </si>
  <si>
    <t>敬飞</t>
  </si>
  <si>
    <t>王虹人</t>
  </si>
  <si>
    <t>国佳</t>
  </si>
  <si>
    <t>邹运德</t>
  </si>
  <si>
    <t>耿毅</t>
  </si>
  <si>
    <t>周金亮</t>
  </si>
  <si>
    <t>赵新</t>
  </si>
  <si>
    <t>文涛</t>
  </si>
  <si>
    <t>邢佳佳</t>
  </si>
  <si>
    <t>孙海平</t>
  </si>
  <si>
    <t>曹倩</t>
  </si>
  <si>
    <t>祝云桐</t>
  </si>
  <si>
    <t>宋涵</t>
  </si>
  <si>
    <t>白金玲</t>
  </si>
  <si>
    <t>翟倬慷</t>
  </si>
  <si>
    <t>王宏宇</t>
  </si>
  <si>
    <t>赵紫君</t>
  </si>
  <si>
    <t>卞艳</t>
  </si>
  <si>
    <t>任越蕾</t>
  </si>
  <si>
    <t>付微</t>
  </si>
  <si>
    <t>朱晓琳</t>
  </si>
  <si>
    <t>马业丰</t>
  </si>
  <si>
    <t>李淋诺</t>
  </si>
  <si>
    <t>宋雪娇</t>
  </si>
  <si>
    <t>黎明</t>
  </si>
  <si>
    <t>杜凯</t>
  </si>
  <si>
    <t>何亮</t>
  </si>
  <si>
    <t>王萍</t>
  </si>
  <si>
    <t>邓子骞</t>
  </si>
  <si>
    <t>赵润琪</t>
  </si>
  <si>
    <t>张铭</t>
  </si>
  <si>
    <t>李秀兴</t>
  </si>
  <si>
    <t>田艳</t>
  </si>
  <si>
    <t>姜莉</t>
  </si>
  <si>
    <t>曹建萍</t>
  </si>
  <si>
    <t>高敏</t>
  </si>
  <si>
    <t>马秀英</t>
  </si>
  <si>
    <t>金慧</t>
  </si>
  <si>
    <t>庞舒月</t>
  </si>
  <si>
    <t>张兆龙</t>
  </si>
  <si>
    <t>王玉博</t>
  </si>
  <si>
    <t>周勇德</t>
  </si>
  <si>
    <t>何婧</t>
  </si>
  <si>
    <t>王亚梅</t>
  </si>
  <si>
    <t>姜文秀</t>
  </si>
  <si>
    <t>赵巍巍</t>
  </si>
  <si>
    <t>董思佳</t>
  </si>
  <si>
    <t>李磊</t>
  </si>
  <si>
    <t>寇晓冰</t>
  </si>
  <si>
    <t>葛燕</t>
  </si>
  <si>
    <t>赵书竟</t>
  </si>
  <si>
    <t>郝驭江</t>
  </si>
  <si>
    <t>黄兰花</t>
  </si>
  <si>
    <t>胡彦燕</t>
  </si>
  <si>
    <t>张欣颖</t>
  </si>
  <si>
    <t>张家华</t>
  </si>
  <si>
    <t>乔琦</t>
  </si>
  <si>
    <t>龙井市白金乡文化体育站</t>
  </si>
  <si>
    <t>群文工作</t>
  </si>
  <si>
    <t>沈文浩</t>
  </si>
  <si>
    <t>李凤花</t>
  </si>
  <si>
    <t>朴庆勋</t>
  </si>
  <si>
    <t>姜知延</t>
  </si>
  <si>
    <t>全初燕</t>
  </si>
  <si>
    <t>李明洙</t>
  </si>
  <si>
    <t>许昌润</t>
  </si>
  <si>
    <t>文洙</t>
  </si>
  <si>
    <t>具丽花</t>
  </si>
  <si>
    <t>尹龙云</t>
  </si>
  <si>
    <t>朴君赫</t>
  </si>
  <si>
    <t>卓燕玉</t>
  </si>
  <si>
    <t>金美虹</t>
  </si>
  <si>
    <t>龙井市白金乡计划生育服务站</t>
  </si>
  <si>
    <t>统计</t>
  </si>
  <si>
    <t>金香月</t>
  </si>
  <si>
    <t>闵海仁</t>
  </si>
  <si>
    <t>丁明龙</t>
  </si>
  <si>
    <t>金松儒</t>
  </si>
  <si>
    <t>金红英</t>
  </si>
  <si>
    <t>金妍昕</t>
  </si>
  <si>
    <t>刘智贤</t>
  </si>
  <si>
    <t>崔京润</t>
  </si>
  <si>
    <t>金惠灵</t>
  </si>
  <si>
    <t>赵永范</t>
  </si>
  <si>
    <t>朴哲雄</t>
  </si>
  <si>
    <t>金钟洙</t>
  </si>
  <si>
    <t>朴顺兰</t>
  </si>
  <si>
    <t>洪敏</t>
  </si>
  <si>
    <t>朴莲花</t>
  </si>
  <si>
    <t>孙海燕</t>
  </si>
  <si>
    <t>张光日</t>
  </si>
  <si>
    <t>金钢</t>
  </si>
  <si>
    <t>金梅花</t>
  </si>
  <si>
    <t>许妍晶</t>
  </si>
  <si>
    <t>崔雪花</t>
  </si>
  <si>
    <t>徐琳智</t>
  </si>
  <si>
    <t>郑英爱</t>
  </si>
  <si>
    <t>李宝玉</t>
  </si>
  <si>
    <t>金小铃</t>
  </si>
  <si>
    <t>金善义</t>
  </si>
  <si>
    <t>尹海燕</t>
  </si>
  <si>
    <t>廉春香</t>
  </si>
  <si>
    <t>韩玉珠</t>
  </si>
  <si>
    <t>金艺花</t>
  </si>
  <si>
    <t>张雪莹</t>
  </si>
  <si>
    <t>赛佳颖</t>
  </si>
  <si>
    <t>于美</t>
  </si>
  <si>
    <t>孙丹</t>
  </si>
  <si>
    <t>杨柳</t>
  </si>
  <si>
    <t>14</t>
  </si>
  <si>
    <t>黄丹</t>
  </si>
  <si>
    <t>张玲玉</t>
  </si>
  <si>
    <t>16</t>
  </si>
  <si>
    <t>孟元</t>
  </si>
  <si>
    <t>魏瑜爽</t>
  </si>
  <si>
    <t>营莹</t>
  </si>
  <si>
    <t>李文花</t>
  </si>
  <si>
    <t>金萍</t>
  </si>
  <si>
    <t>朴香丹</t>
  </si>
  <si>
    <t>朴晓燕</t>
  </si>
  <si>
    <t>裴颖华</t>
  </si>
  <si>
    <t>王巧宇</t>
  </si>
  <si>
    <t>曲春秀</t>
  </si>
  <si>
    <t>陈毓</t>
  </si>
  <si>
    <t>黄美善</t>
  </si>
  <si>
    <t>霍霄</t>
  </si>
  <si>
    <t>陈雪妮</t>
  </si>
  <si>
    <t>马珊珊</t>
  </si>
  <si>
    <t>石迎</t>
  </si>
  <si>
    <t>庞月茹</t>
  </si>
  <si>
    <t>张欣</t>
  </si>
  <si>
    <t>马晨</t>
  </si>
  <si>
    <t>温泉</t>
  </si>
  <si>
    <t>杨梅</t>
  </si>
  <si>
    <t>常湘玉</t>
  </si>
  <si>
    <t>魏欣</t>
  </si>
  <si>
    <t>王婉</t>
  </si>
  <si>
    <t>王晓露</t>
  </si>
  <si>
    <t>孙焱</t>
  </si>
  <si>
    <t>安然</t>
  </si>
  <si>
    <t>张钰琦</t>
  </si>
  <si>
    <t>李菲菲</t>
  </si>
  <si>
    <t>范凯慧</t>
  </si>
  <si>
    <t>刘志丹</t>
  </si>
  <si>
    <t>潘蔷</t>
  </si>
  <si>
    <t>曲智丽</t>
  </si>
  <si>
    <t>潘振秀</t>
  </si>
  <si>
    <t>龙井市三合镇中心卫生院</t>
  </si>
  <si>
    <t>陈旎宁</t>
  </si>
  <si>
    <t>李翠翠</t>
  </si>
  <si>
    <t>李晶晶</t>
  </si>
  <si>
    <t>时雪</t>
  </si>
  <si>
    <t>孙美玲</t>
  </si>
  <si>
    <t>龙井市龙井高级中学</t>
  </si>
  <si>
    <t>孙健雄</t>
  </si>
  <si>
    <t>李云龙</t>
  </si>
  <si>
    <t>李锦娟</t>
  </si>
  <si>
    <t>龙井市第三中学</t>
  </si>
  <si>
    <t>包杰</t>
  </si>
  <si>
    <t>潘月娜</t>
  </si>
  <si>
    <t>图们市审计中心</t>
  </si>
  <si>
    <t>投资审计</t>
  </si>
  <si>
    <t>许哲</t>
  </si>
  <si>
    <t>图们市志诚小学</t>
  </si>
  <si>
    <t>图们市城市管理执法大队</t>
  </si>
  <si>
    <t>基层执法1</t>
  </si>
  <si>
    <t>黄美妍</t>
  </si>
  <si>
    <t>赵丽娜</t>
  </si>
  <si>
    <t>朴官勋</t>
  </si>
  <si>
    <t>韩幸善</t>
  </si>
  <si>
    <t>李正男</t>
  </si>
  <si>
    <t>尹范振</t>
  </si>
  <si>
    <t>基层执法2</t>
  </si>
  <si>
    <t>俞龙杰</t>
  </si>
  <si>
    <t>廉河育</t>
  </si>
  <si>
    <t>陈松男</t>
  </si>
  <si>
    <t>李勇</t>
  </si>
  <si>
    <t>尹承源</t>
  </si>
  <si>
    <t>图们市规划管理办公室</t>
  </si>
  <si>
    <t>工程预决算</t>
  </si>
  <si>
    <t>崔京</t>
  </si>
  <si>
    <t>崔勇</t>
  </si>
  <si>
    <t>金艺兰</t>
  </si>
  <si>
    <t>规划审批</t>
  </si>
  <si>
    <t>杨在坤</t>
  </si>
  <si>
    <t>葛芸雪</t>
  </si>
  <si>
    <t>黄冠</t>
  </si>
  <si>
    <t>徐茏</t>
  </si>
  <si>
    <t>曾今珍</t>
  </si>
  <si>
    <t>张贺</t>
  </si>
  <si>
    <t>张京女</t>
  </si>
  <si>
    <t>张一丹</t>
  </si>
  <si>
    <t>崔松兰</t>
  </si>
  <si>
    <t>殷延</t>
  </si>
  <si>
    <t>张晓奇</t>
  </si>
  <si>
    <t>张爽</t>
  </si>
  <si>
    <t>庞开元</t>
  </si>
  <si>
    <t>朱欣敏</t>
  </si>
  <si>
    <t>何丹</t>
  </si>
  <si>
    <t>王娜</t>
  </si>
  <si>
    <t>王雪莉</t>
  </si>
  <si>
    <t>图们市凉水镇林业工作站</t>
  </si>
  <si>
    <t>森林资源保护</t>
  </si>
  <si>
    <t>孙莉莉</t>
  </si>
  <si>
    <t>李姜涛</t>
  </si>
  <si>
    <t>倪萌</t>
  </si>
  <si>
    <t>李运成</t>
  </si>
  <si>
    <t>公丕伟</t>
  </si>
  <si>
    <t>王威璎</t>
  </si>
  <si>
    <t>王莹莹</t>
  </si>
  <si>
    <t>郭晓丹</t>
  </si>
  <si>
    <t>崔虎</t>
  </si>
  <si>
    <t>姚铎</t>
  </si>
  <si>
    <t>殷立鑫</t>
  </si>
  <si>
    <t>解飞</t>
  </si>
  <si>
    <t>蔡新宇</t>
  </si>
  <si>
    <t>图们市殡葬管理所</t>
  </si>
  <si>
    <t>殡葬技术</t>
  </si>
  <si>
    <t>何俏</t>
  </si>
  <si>
    <t>刘立安</t>
  </si>
  <si>
    <t>王立莉</t>
  </si>
  <si>
    <t>周雪</t>
  </si>
  <si>
    <t>刘芳芳</t>
  </si>
  <si>
    <t>图们市社会救助管理中心</t>
  </si>
  <si>
    <t>社会救助1</t>
  </si>
  <si>
    <t>金美善</t>
  </si>
  <si>
    <t>崔美花</t>
  </si>
  <si>
    <t>崔草香</t>
  </si>
  <si>
    <t>申秉澈</t>
  </si>
  <si>
    <t>赵洪哲</t>
  </si>
  <si>
    <t>金贤哲</t>
  </si>
  <si>
    <t>权丽颖</t>
  </si>
  <si>
    <t>林月梅</t>
  </si>
  <si>
    <t>崔桂花</t>
  </si>
  <si>
    <t>朴元哲</t>
  </si>
  <si>
    <t>李兰姬</t>
  </si>
  <si>
    <t>安艳</t>
  </si>
  <si>
    <t>柳今玉</t>
  </si>
  <si>
    <t>刘美玲</t>
  </si>
  <si>
    <t>卞美娜</t>
  </si>
  <si>
    <t>田鸿俊</t>
  </si>
  <si>
    <t>徐月花</t>
  </si>
  <si>
    <t>金哲</t>
  </si>
  <si>
    <t>李松原</t>
  </si>
  <si>
    <t>许海兰</t>
  </si>
  <si>
    <t>李权花</t>
  </si>
  <si>
    <t>姜泽华</t>
  </si>
  <si>
    <t>李彩瑜</t>
  </si>
  <si>
    <t>李丽虹</t>
  </si>
  <si>
    <t>全仙虎</t>
  </si>
  <si>
    <t>朴丽花</t>
  </si>
  <si>
    <t>韩明花</t>
  </si>
  <si>
    <t>全玉决</t>
  </si>
  <si>
    <t>安青龙</t>
  </si>
  <si>
    <t>朴兰</t>
  </si>
  <si>
    <t>张泉</t>
  </si>
  <si>
    <t>金玲</t>
  </si>
  <si>
    <t>李峰彬</t>
  </si>
  <si>
    <t>李爱兰</t>
  </si>
  <si>
    <t>张光浩</t>
  </si>
  <si>
    <t>金明</t>
  </si>
  <si>
    <t>金玉实</t>
  </si>
  <si>
    <t>洪祯寅</t>
  </si>
  <si>
    <t>安舒曼</t>
  </si>
  <si>
    <t>韩春燕</t>
  </si>
  <si>
    <t>严盛俊</t>
  </si>
  <si>
    <t>王子</t>
  </si>
  <si>
    <t>李文波</t>
  </si>
  <si>
    <t>张珉现</t>
  </si>
  <si>
    <t>崔静仁</t>
  </si>
  <si>
    <t>金福顺</t>
  </si>
  <si>
    <t>任美花</t>
  </si>
  <si>
    <t>李虎淳</t>
  </si>
  <si>
    <t>金虎范</t>
  </si>
  <si>
    <t>崔美月</t>
  </si>
  <si>
    <t>朴文杰</t>
  </si>
  <si>
    <t>赵美松</t>
  </si>
  <si>
    <t>尹明军</t>
  </si>
  <si>
    <t>郑春燕</t>
  </si>
  <si>
    <t>林爱玲</t>
  </si>
  <si>
    <t>全小瑛</t>
  </si>
  <si>
    <t>权贞姬</t>
  </si>
  <si>
    <t>林香燕</t>
  </si>
  <si>
    <t>文国花</t>
  </si>
  <si>
    <t>崔宁</t>
  </si>
  <si>
    <t>千成龙</t>
  </si>
  <si>
    <t>朴云喆</t>
  </si>
  <si>
    <t>金叙延</t>
  </si>
  <si>
    <t>金美香</t>
  </si>
  <si>
    <t>崔国花</t>
  </si>
  <si>
    <t>韩香花</t>
  </si>
  <si>
    <t>朴春美</t>
  </si>
  <si>
    <t>李美玲</t>
  </si>
  <si>
    <t>朴春姬</t>
  </si>
  <si>
    <t>崔敬敏</t>
  </si>
  <si>
    <t>社会救助2</t>
  </si>
  <si>
    <t>李晓慧</t>
  </si>
  <si>
    <t>张海霞</t>
  </si>
  <si>
    <t>何莲凤</t>
  </si>
  <si>
    <t>陈尧</t>
  </si>
  <si>
    <t>秦续荣</t>
  </si>
  <si>
    <t>李美莹</t>
  </si>
  <si>
    <t>张澜蓝</t>
  </si>
  <si>
    <t>崔馨桐</t>
  </si>
  <si>
    <t>李洁</t>
  </si>
  <si>
    <t>图们市农业机械管理总站</t>
  </si>
  <si>
    <t>农机技术</t>
  </si>
  <si>
    <t>沈在君</t>
  </si>
  <si>
    <t>太东辉</t>
  </si>
  <si>
    <t>图们市凉水镇畜牧兽医站</t>
  </si>
  <si>
    <t>动物冷配</t>
  </si>
  <si>
    <t>关喜冬</t>
  </si>
  <si>
    <t>崔雄</t>
  </si>
  <si>
    <t>刘恒旭</t>
  </si>
  <si>
    <t>图们市长安镇农村经济管理服务中心</t>
  </si>
  <si>
    <t>张兴路</t>
  </si>
  <si>
    <t>鲍磊</t>
  </si>
  <si>
    <t>苏赫</t>
  </si>
  <si>
    <t>金连花</t>
  </si>
  <si>
    <t>图们市三洞水库管理处</t>
  </si>
  <si>
    <t>野外水利施工</t>
  </si>
  <si>
    <t>宋海龙</t>
  </si>
  <si>
    <t>图们市石头河水利枢纽工程建设管理处</t>
  </si>
  <si>
    <t>宋宝林</t>
  </si>
  <si>
    <t>图们市河道堤防管理中心</t>
  </si>
  <si>
    <t>野外水利勘测</t>
  </si>
  <si>
    <t>侯守龙</t>
  </si>
  <si>
    <t>图们市信访信息中心</t>
  </si>
  <si>
    <t>人财管理</t>
  </si>
  <si>
    <t>金香丹</t>
  </si>
  <si>
    <t>卢晓璇</t>
  </si>
  <si>
    <t>孙艳秋</t>
  </si>
  <si>
    <t>沙红影</t>
  </si>
  <si>
    <t>赵庆蓉</t>
  </si>
  <si>
    <t>冷宝田</t>
  </si>
  <si>
    <t>邢姝</t>
  </si>
  <si>
    <t>张莹莹</t>
  </si>
  <si>
    <t>刘洪娟</t>
  </si>
  <si>
    <t>朱香</t>
  </si>
  <si>
    <t>柳润超</t>
  </si>
  <si>
    <t>张梦雪</t>
  </si>
  <si>
    <t>祁颖颖</t>
  </si>
  <si>
    <t>赵婉宁</t>
  </si>
  <si>
    <t>孙静静</t>
  </si>
  <si>
    <t>温雅</t>
  </si>
  <si>
    <t>刘洁</t>
  </si>
  <si>
    <t>王欣玥</t>
  </si>
  <si>
    <t>刘颖</t>
  </si>
  <si>
    <t>孙宝环</t>
  </si>
  <si>
    <t>郑琦</t>
  </si>
  <si>
    <t>许莹</t>
  </si>
  <si>
    <t>张婉军</t>
  </si>
  <si>
    <t>黄玲</t>
  </si>
  <si>
    <t>郎冬</t>
  </si>
  <si>
    <t>姜佳慧</t>
  </si>
  <si>
    <t>魏艳华</t>
  </si>
  <si>
    <t>曹莹</t>
  </si>
  <si>
    <t>曲倍嘉</t>
  </si>
  <si>
    <t>丁雪</t>
  </si>
  <si>
    <t>刘莹</t>
  </si>
  <si>
    <t>付涛</t>
  </si>
  <si>
    <t>刘丹</t>
  </si>
  <si>
    <t>彭涛</t>
  </si>
  <si>
    <t>于水艳</t>
  </si>
  <si>
    <t>刘佳棋</t>
  </si>
  <si>
    <t>潘云秀</t>
  </si>
  <si>
    <t>杨姗铭</t>
  </si>
  <si>
    <t>石磊</t>
  </si>
  <si>
    <t>于淼</t>
  </si>
  <si>
    <t>苏佳荣</t>
  </si>
  <si>
    <t>毕博</t>
  </si>
  <si>
    <t>饶宏</t>
  </si>
  <si>
    <t>赵月</t>
  </si>
  <si>
    <t>张净</t>
  </si>
  <si>
    <t>韩丽欣</t>
  </si>
  <si>
    <t>徐子怡</t>
  </si>
  <si>
    <t>接访1</t>
  </si>
  <si>
    <t>宋利文</t>
  </si>
  <si>
    <t>杨思雨</t>
  </si>
  <si>
    <t>刘琪</t>
  </si>
  <si>
    <t>张兆强</t>
  </si>
  <si>
    <t>孙戈</t>
  </si>
  <si>
    <t>冯金茹</t>
  </si>
  <si>
    <t>卜莲清</t>
  </si>
  <si>
    <t>郑旗杨</t>
  </si>
  <si>
    <t>李仕伟</t>
  </si>
  <si>
    <t>李海玥</t>
  </si>
  <si>
    <t>姜平</t>
  </si>
  <si>
    <t>史洪竹</t>
  </si>
  <si>
    <t>葛晓峰</t>
  </si>
  <si>
    <t>邰伟龙</t>
  </si>
  <si>
    <t>李德龙</t>
  </si>
  <si>
    <t>卢立磊</t>
  </si>
  <si>
    <t>贺鑫</t>
  </si>
  <si>
    <t>阮楠</t>
  </si>
  <si>
    <t>吕娜</t>
  </si>
  <si>
    <t>谢文达</t>
  </si>
  <si>
    <t>韦袆</t>
  </si>
  <si>
    <t>吕知仑</t>
  </si>
  <si>
    <t>张健</t>
  </si>
  <si>
    <t>杨帅</t>
  </si>
  <si>
    <t>郎新伟</t>
  </si>
  <si>
    <t>李思达</t>
  </si>
  <si>
    <t>位秋菊</t>
  </si>
  <si>
    <t>李金秋</t>
  </si>
  <si>
    <t>王帆</t>
  </si>
  <si>
    <t>于莎莎</t>
  </si>
  <si>
    <t>李桐</t>
  </si>
  <si>
    <t>孙阳</t>
  </si>
  <si>
    <t>张书瑜</t>
  </si>
  <si>
    <t>赵亮</t>
  </si>
  <si>
    <t>张君宏</t>
  </si>
  <si>
    <t>王姝</t>
  </si>
  <si>
    <t>尚兴隆</t>
  </si>
  <si>
    <t>段政</t>
  </si>
  <si>
    <t>王明丹</t>
  </si>
  <si>
    <t>翟羽迪</t>
  </si>
  <si>
    <t>于乐</t>
  </si>
  <si>
    <t>耿丽玉</t>
  </si>
  <si>
    <t>范磊</t>
  </si>
  <si>
    <t>卢伟昊</t>
  </si>
  <si>
    <t>庞晶榕</t>
  </si>
  <si>
    <t>郑景芫</t>
  </si>
  <si>
    <t>王进强</t>
  </si>
  <si>
    <t>刘甜</t>
  </si>
  <si>
    <t>杜思阅</t>
  </si>
  <si>
    <t>白英爽</t>
  </si>
  <si>
    <t>陈玲</t>
  </si>
  <si>
    <t>王志勇</t>
  </si>
  <si>
    <t>许赓</t>
  </si>
  <si>
    <t>马丽</t>
  </si>
  <si>
    <t>包晗</t>
  </si>
  <si>
    <t>尹荣</t>
  </si>
  <si>
    <t>王涵</t>
  </si>
  <si>
    <t>纪宪伟</t>
  </si>
  <si>
    <t>孙艳玲</t>
  </si>
  <si>
    <t>曹杉</t>
  </si>
  <si>
    <t>刘亮</t>
  </si>
  <si>
    <t>吴军</t>
  </si>
  <si>
    <t>曹可欣</t>
  </si>
  <si>
    <t>祖佳</t>
  </si>
  <si>
    <t>张晓彤</t>
  </si>
  <si>
    <t>王俊慧</t>
  </si>
  <si>
    <t>秦丕源</t>
  </si>
  <si>
    <t>周妍</t>
  </si>
  <si>
    <t>王鹰</t>
  </si>
  <si>
    <t>郑文娜</t>
  </si>
  <si>
    <t>马宇嘉</t>
  </si>
  <si>
    <t>宋晓慧</t>
  </si>
  <si>
    <t>赵倩文</t>
  </si>
  <si>
    <t>田伟佳</t>
  </si>
  <si>
    <t>崔荣</t>
  </si>
  <si>
    <t>丁颢轩</t>
  </si>
  <si>
    <t>郑姬</t>
  </si>
  <si>
    <t>王奕文</t>
  </si>
  <si>
    <t>李增智</t>
  </si>
  <si>
    <t>吕志军</t>
  </si>
  <si>
    <t>祖延新</t>
  </si>
  <si>
    <t>顾桐羽</t>
  </si>
  <si>
    <t>张鑫</t>
  </si>
  <si>
    <t>徐慧明</t>
  </si>
  <si>
    <t>朱姝月</t>
  </si>
  <si>
    <t>李雪楠</t>
  </si>
  <si>
    <t>王怡方</t>
  </si>
  <si>
    <t>吴智超</t>
  </si>
  <si>
    <t>刘重阳</t>
  </si>
  <si>
    <t>朱莹</t>
  </si>
  <si>
    <t>杨帆</t>
  </si>
  <si>
    <t>赵梓夷</t>
  </si>
  <si>
    <t>鲁衍凤</t>
  </si>
  <si>
    <t>苏瑶瑶</t>
  </si>
  <si>
    <t>吕昆</t>
  </si>
  <si>
    <t>徐文雅</t>
  </si>
  <si>
    <t>洪蕾</t>
  </si>
  <si>
    <t>曾兆瑞</t>
  </si>
  <si>
    <t>许崇洋</t>
  </si>
  <si>
    <t>周雪峰</t>
  </si>
  <si>
    <t>麻玉娇</t>
  </si>
  <si>
    <t>鲁羽竹</t>
  </si>
  <si>
    <t>邵巧玲</t>
  </si>
  <si>
    <t>苏昱烨</t>
  </si>
  <si>
    <t>白鹤</t>
  </si>
  <si>
    <t>汪际泉</t>
  </si>
  <si>
    <t>武琳强</t>
  </si>
  <si>
    <t>崔蕾</t>
  </si>
  <si>
    <t>宋春莹</t>
  </si>
  <si>
    <t>张世奇</t>
  </si>
  <si>
    <t>刘海燕</t>
  </si>
  <si>
    <t>刘慧敏</t>
  </si>
  <si>
    <t>王佳书</t>
  </si>
  <si>
    <t>郑小萌</t>
  </si>
  <si>
    <t>马弘倩</t>
  </si>
  <si>
    <t>李光</t>
  </si>
  <si>
    <t>毕帅</t>
  </si>
  <si>
    <t>温晟名</t>
  </si>
  <si>
    <t>赵金辉</t>
  </si>
  <si>
    <t>赵胜男</t>
  </si>
  <si>
    <t>唐晓妍</t>
  </si>
  <si>
    <t>周琳琳</t>
  </si>
  <si>
    <t>孙秀英</t>
  </si>
  <si>
    <t>庞国静</t>
  </si>
  <si>
    <t>刘云东</t>
  </si>
  <si>
    <t>于迪</t>
  </si>
  <si>
    <t>接访2</t>
  </si>
  <si>
    <t>姜全子</t>
  </si>
  <si>
    <t>王鹏</t>
  </si>
  <si>
    <t>金势振</t>
  </si>
  <si>
    <t>蔡美</t>
  </si>
  <si>
    <t>李欣</t>
  </si>
  <si>
    <t>王宏</t>
  </si>
  <si>
    <t>韩丹</t>
  </si>
  <si>
    <t>姜雪峰</t>
  </si>
  <si>
    <t>刘克敬</t>
  </si>
  <si>
    <t>刘诺</t>
  </si>
  <si>
    <t>丁航</t>
  </si>
  <si>
    <t>侯守东</t>
  </si>
  <si>
    <t>袁晓琦</t>
  </si>
  <si>
    <t>秦世通</t>
  </si>
  <si>
    <t>张婧菲</t>
  </si>
  <si>
    <t>纪晓婷</t>
  </si>
  <si>
    <t>杨丽丽</t>
  </si>
  <si>
    <t>图们市长安镇综合治理办公室</t>
  </si>
  <si>
    <t>刘赛</t>
  </si>
  <si>
    <t>李楠</t>
  </si>
  <si>
    <t>王昱涵</t>
  </si>
  <si>
    <t>王敏</t>
  </si>
  <si>
    <t>董诗宇</t>
  </si>
  <si>
    <t>张德威</t>
  </si>
  <si>
    <t>韩淑慧</t>
  </si>
  <si>
    <t>马明明</t>
  </si>
  <si>
    <t>李岩</t>
  </si>
  <si>
    <t>张嘉悦</t>
  </si>
  <si>
    <t>李钰峰</t>
  </si>
  <si>
    <t>宋玉珠</t>
  </si>
  <si>
    <t>马振博</t>
  </si>
  <si>
    <t>图们市图书馆</t>
  </si>
  <si>
    <t>朝文文献编目</t>
  </si>
  <si>
    <t>朴慧颖</t>
  </si>
  <si>
    <t>朴东哲</t>
  </si>
  <si>
    <t>李勇虎</t>
  </si>
  <si>
    <t>安光美</t>
  </si>
  <si>
    <t>金妍</t>
  </si>
  <si>
    <t>宋英玉</t>
  </si>
  <si>
    <t>李在辉</t>
  </si>
  <si>
    <t>金红</t>
  </si>
  <si>
    <t>朴旻晶</t>
  </si>
  <si>
    <t>金恩荷</t>
  </si>
  <si>
    <t>图们市文化馆</t>
  </si>
  <si>
    <t>演员</t>
  </si>
  <si>
    <t>图们市凉水镇     文化体育工作站</t>
  </si>
  <si>
    <t>项目指导</t>
  </si>
  <si>
    <t>李文星</t>
  </si>
  <si>
    <t>朴哲</t>
  </si>
  <si>
    <t>崔春燕</t>
  </si>
  <si>
    <t>李俊</t>
  </si>
  <si>
    <t>韩银珠</t>
  </si>
  <si>
    <t>郑浩</t>
  </si>
  <si>
    <t>朴虎成</t>
  </si>
  <si>
    <t>朴松鹤</t>
  </si>
  <si>
    <t>图们市向上街社区劳动保障服务站</t>
  </si>
  <si>
    <t>便民服务</t>
  </si>
  <si>
    <t>尹珩</t>
  </si>
  <si>
    <t>赵颖</t>
  </si>
  <si>
    <t>刘鸿鹏</t>
  </si>
  <si>
    <t>图们市检验检测中心</t>
  </si>
  <si>
    <t>行政咨询1</t>
  </si>
  <si>
    <t>赵喜亮</t>
  </si>
  <si>
    <t>王莹</t>
  </si>
  <si>
    <t>郑保斌</t>
  </si>
  <si>
    <t>曲伟涛</t>
  </si>
  <si>
    <t>尹雪</t>
  </si>
  <si>
    <t>曹东明</t>
  </si>
  <si>
    <t>芮云青</t>
  </si>
  <si>
    <t>杜守霞</t>
  </si>
  <si>
    <t>朴银珠</t>
  </si>
  <si>
    <t>韩雪</t>
  </si>
  <si>
    <t>崔恩子</t>
  </si>
  <si>
    <t>韩琭璐</t>
  </si>
  <si>
    <t>张禹</t>
  </si>
  <si>
    <t>韩真</t>
  </si>
  <si>
    <t>王英凯</t>
  </si>
  <si>
    <t>张永超</t>
  </si>
  <si>
    <t>李彦志</t>
  </si>
  <si>
    <t>邱长峰</t>
  </si>
  <si>
    <t>鲁欣然</t>
  </si>
  <si>
    <t>孙晓坤</t>
  </si>
  <si>
    <t>行政咨询2</t>
  </si>
  <si>
    <t>李禹庆</t>
  </si>
  <si>
    <t>金莲美</t>
  </si>
  <si>
    <t>文姜</t>
  </si>
  <si>
    <t>车国范</t>
  </si>
  <si>
    <t>蔡军哲</t>
  </si>
  <si>
    <t>金爱兰</t>
  </si>
  <si>
    <t>安春梅</t>
  </si>
  <si>
    <t>赵书庆</t>
  </si>
  <si>
    <t>崔根健</t>
  </si>
  <si>
    <t>沈鹤峰</t>
  </si>
  <si>
    <t>姜振虎</t>
  </si>
  <si>
    <t>金文浩</t>
  </si>
  <si>
    <t>尹丽虹</t>
  </si>
  <si>
    <t>方哲</t>
  </si>
  <si>
    <t>李俐燕</t>
  </si>
  <si>
    <t>张成国</t>
  </si>
  <si>
    <t>朴东辉</t>
  </si>
  <si>
    <t>质量检验</t>
  </si>
  <si>
    <t>马亮</t>
  </si>
  <si>
    <t>孙忠选</t>
  </si>
  <si>
    <t>柴光鑫</t>
  </si>
  <si>
    <t>冯利</t>
  </si>
  <si>
    <t>郑遵桥</t>
  </si>
  <si>
    <t>周少华</t>
  </si>
  <si>
    <t>检验检测1</t>
  </si>
  <si>
    <t>姜伯伦</t>
  </si>
  <si>
    <t>郑蕾</t>
  </si>
  <si>
    <t>奚宇</t>
  </si>
  <si>
    <t>高欣欣</t>
  </si>
  <si>
    <t>段宇龙</t>
  </si>
  <si>
    <t>张鑫杰</t>
  </si>
  <si>
    <t>朱弘</t>
  </si>
  <si>
    <t>金书伶</t>
  </si>
  <si>
    <t>孙蕾</t>
  </si>
  <si>
    <t>全永浩</t>
  </si>
  <si>
    <t>韩冰</t>
  </si>
  <si>
    <t>高莹</t>
  </si>
  <si>
    <t>兰雪</t>
  </si>
  <si>
    <t>唐晓旭</t>
  </si>
  <si>
    <t>李欢欢</t>
  </si>
  <si>
    <t>战阳</t>
  </si>
  <si>
    <t>检验检测2</t>
  </si>
  <si>
    <t>千君豪</t>
  </si>
  <si>
    <t>许雁</t>
  </si>
  <si>
    <t>金大翔</t>
  </si>
  <si>
    <t>崔勇汉</t>
  </si>
  <si>
    <t>化学检验</t>
  </si>
  <si>
    <t>宋广文</t>
  </si>
  <si>
    <t>黄雪</t>
  </si>
  <si>
    <t>金文</t>
  </si>
  <si>
    <t>姜秋燕</t>
  </si>
  <si>
    <t>郭静慧</t>
  </si>
  <si>
    <t>朴英兰</t>
  </si>
  <si>
    <t>金雪花</t>
  </si>
  <si>
    <t>金莲</t>
  </si>
  <si>
    <t>韩惠燕</t>
  </si>
  <si>
    <t>李琼</t>
  </si>
  <si>
    <t>金雪莲</t>
  </si>
  <si>
    <t>尹明姬</t>
  </si>
  <si>
    <t>图们经济开发区管理委员会</t>
  </si>
  <si>
    <t>张耀元</t>
  </si>
  <si>
    <t>许崇帅</t>
  </si>
  <si>
    <t>许萌</t>
  </si>
  <si>
    <t>王蒙</t>
  </si>
  <si>
    <t>张馨荷</t>
  </si>
  <si>
    <t>张珺</t>
  </si>
  <si>
    <t>牛春晖</t>
  </si>
  <si>
    <t>王连波</t>
  </si>
  <si>
    <t>李明原</t>
  </si>
  <si>
    <t>周凡琪</t>
  </si>
  <si>
    <t>曾梦瑶</t>
  </si>
  <si>
    <t>叶文娇</t>
  </si>
  <si>
    <t>图们市经济技术合作服务中心</t>
  </si>
  <si>
    <t>俄语翻译</t>
  </si>
  <si>
    <t>韩榕</t>
  </si>
  <si>
    <t>姜姗</t>
  </si>
  <si>
    <t>周磊</t>
  </si>
  <si>
    <t>巩雪</t>
  </si>
  <si>
    <t>吴伟</t>
  </si>
  <si>
    <t>王春威</t>
  </si>
  <si>
    <t>许浩</t>
  </si>
  <si>
    <t>郎月</t>
  </si>
  <si>
    <t>袁福生</t>
  </si>
  <si>
    <t>胡鑫磊</t>
  </si>
  <si>
    <t>丛姗</t>
  </si>
  <si>
    <t>张宇舒</t>
  </si>
  <si>
    <t>许峰</t>
  </si>
  <si>
    <t>谭笑</t>
  </si>
  <si>
    <t>赵玲</t>
  </si>
  <si>
    <t>范家赫</t>
  </si>
  <si>
    <t>聂晓晶</t>
  </si>
  <si>
    <t>孙晓伟</t>
  </si>
  <si>
    <t>胡宇欣</t>
  </si>
  <si>
    <t>黄文昱</t>
  </si>
  <si>
    <t>杨欣欣</t>
  </si>
  <si>
    <t>程彩云</t>
  </si>
  <si>
    <t>闫丽媛</t>
  </si>
  <si>
    <t>韩笑</t>
  </si>
  <si>
    <t>姜春旭</t>
  </si>
  <si>
    <t>张文嘉</t>
  </si>
  <si>
    <t>温丽萍</t>
  </si>
  <si>
    <t>张丞</t>
  </si>
  <si>
    <t>姜旭</t>
  </si>
  <si>
    <t>李同</t>
  </si>
  <si>
    <t>王宇轩</t>
  </si>
  <si>
    <t>沈乐</t>
  </si>
  <si>
    <t>王文</t>
  </si>
  <si>
    <t>肖雪</t>
  </si>
  <si>
    <t>邱晓杰</t>
  </si>
  <si>
    <t>刘蓉</t>
  </si>
  <si>
    <t>陈东辉</t>
  </si>
  <si>
    <t>李国娜</t>
  </si>
  <si>
    <t>刘雨薇</t>
  </si>
  <si>
    <t>夏洁</t>
  </si>
  <si>
    <t>吴淼</t>
  </si>
  <si>
    <t>程佳宁</t>
  </si>
  <si>
    <t>邰方园</t>
  </si>
  <si>
    <t>张赛乔</t>
  </si>
  <si>
    <t>图们市城市综合管理大队石岘中队</t>
  </si>
  <si>
    <t>电气技术</t>
  </si>
  <si>
    <t>秦鹏程</t>
  </si>
  <si>
    <t>高宇</t>
  </si>
  <si>
    <t>孙佳音</t>
  </si>
  <si>
    <t>侯宇</t>
  </si>
  <si>
    <t>王明绍</t>
  </si>
  <si>
    <t>图们市土地管理站</t>
  </si>
  <si>
    <t>土地测量1</t>
  </si>
  <si>
    <t>吴海瑞</t>
  </si>
  <si>
    <t>闫向懿</t>
  </si>
  <si>
    <t>唐家豪</t>
  </si>
  <si>
    <t>孙博</t>
  </si>
  <si>
    <t>窦金鑫</t>
  </si>
  <si>
    <t>张义鹏</t>
  </si>
  <si>
    <t>侯守一</t>
  </si>
  <si>
    <t>董洪钢</t>
  </si>
  <si>
    <t>姜可佳</t>
  </si>
  <si>
    <t>土地测量2</t>
  </si>
  <si>
    <t>李恒</t>
  </si>
  <si>
    <t>朴智光</t>
  </si>
  <si>
    <t>千旭</t>
  </si>
  <si>
    <t>图们市人才交流服务中心</t>
  </si>
  <si>
    <t>信息技术1</t>
  </si>
  <si>
    <t>朴国花</t>
  </si>
  <si>
    <t>吴星</t>
  </si>
  <si>
    <t>崔翔朝</t>
  </si>
  <si>
    <t>郑美静</t>
  </si>
  <si>
    <t>金锦实</t>
  </si>
  <si>
    <t>张涵</t>
  </si>
  <si>
    <t>柳智恩</t>
  </si>
  <si>
    <t>李辉</t>
  </si>
  <si>
    <t>安旭</t>
  </si>
  <si>
    <t>崔美雯</t>
  </si>
  <si>
    <t>金艺红</t>
  </si>
  <si>
    <t>金英花</t>
  </si>
  <si>
    <t>金英杰</t>
  </si>
  <si>
    <t>沈艺花</t>
  </si>
  <si>
    <t>全明花</t>
  </si>
  <si>
    <t>蔡香花</t>
  </si>
  <si>
    <t>朴成哲</t>
  </si>
  <si>
    <t>申琳庆</t>
  </si>
  <si>
    <t>安海花</t>
  </si>
  <si>
    <t>许花子</t>
  </si>
  <si>
    <t>蔡男吉</t>
  </si>
  <si>
    <t>金惠英</t>
  </si>
  <si>
    <t>李洪燕</t>
  </si>
  <si>
    <t>许美娜</t>
  </si>
  <si>
    <t>尹光熹</t>
  </si>
  <si>
    <t>康健</t>
  </si>
  <si>
    <t>金桂花</t>
  </si>
  <si>
    <t>金莲玉</t>
  </si>
  <si>
    <t>李姝颖</t>
  </si>
  <si>
    <t>韩星杰</t>
  </si>
  <si>
    <t>许福实</t>
  </si>
  <si>
    <t>金连姬</t>
  </si>
  <si>
    <t>韩虹</t>
  </si>
  <si>
    <t>张福花</t>
  </si>
  <si>
    <t>朴英洙</t>
  </si>
  <si>
    <t>洪玉艳</t>
  </si>
  <si>
    <t>金胜勋</t>
  </si>
  <si>
    <t>金郁</t>
  </si>
  <si>
    <t>全钟文</t>
  </si>
  <si>
    <t>信息技术2</t>
  </si>
  <si>
    <t>秦熒</t>
  </si>
  <si>
    <t>王蕾</t>
  </si>
  <si>
    <t>白娴梅</t>
  </si>
  <si>
    <t>闵春梅</t>
  </si>
  <si>
    <t>顾青雯</t>
  </si>
  <si>
    <t>朱枫</t>
  </si>
  <si>
    <t>李晓双</t>
  </si>
  <si>
    <t>李文学</t>
  </si>
  <si>
    <t>孙洪昕</t>
  </si>
  <si>
    <t>高永健</t>
  </si>
  <si>
    <t>宋妍</t>
  </si>
  <si>
    <t>史磊</t>
  </si>
  <si>
    <t>金晶</t>
  </si>
  <si>
    <t>苏前程</t>
  </si>
  <si>
    <t>张连花</t>
  </si>
  <si>
    <t>聂虹</t>
  </si>
  <si>
    <t>徐佳琦</t>
  </si>
  <si>
    <t>蔚济远</t>
  </si>
  <si>
    <t>图们市月宫街社区管理服务中心</t>
  </si>
  <si>
    <t>党建办1</t>
  </si>
  <si>
    <t>崔雯</t>
  </si>
  <si>
    <t>张欢欢</t>
  </si>
  <si>
    <t>李珍</t>
  </si>
  <si>
    <t>孙瑶</t>
  </si>
  <si>
    <t>党建办2</t>
  </si>
  <si>
    <t>吕博循</t>
  </si>
  <si>
    <t>高宇桐</t>
  </si>
  <si>
    <t>侯雪晶</t>
  </si>
  <si>
    <t>李爽</t>
  </si>
  <si>
    <t>陈楠</t>
  </si>
  <si>
    <t>仉晓颖</t>
  </si>
  <si>
    <t>栗莹莹</t>
  </si>
  <si>
    <t>齐雯雯</t>
  </si>
  <si>
    <t>尹嘉丽</t>
  </si>
  <si>
    <t>张宝媛</t>
  </si>
  <si>
    <t>潘跃</t>
  </si>
  <si>
    <t>黄圆</t>
  </si>
  <si>
    <t>孙明强</t>
  </si>
  <si>
    <t>魏然</t>
  </si>
  <si>
    <t>张钰晗</t>
  </si>
  <si>
    <t>张凯博</t>
  </si>
  <si>
    <t>马兰</t>
  </si>
  <si>
    <t>季庭军</t>
  </si>
  <si>
    <t>申丽英</t>
  </si>
  <si>
    <t>李思颖</t>
  </si>
  <si>
    <t>常青</t>
  </si>
  <si>
    <t>窦佳岑</t>
  </si>
  <si>
    <t>徐政海</t>
  </si>
  <si>
    <t>张琳</t>
  </si>
  <si>
    <t>图们市向上街社区管理服务中心</t>
  </si>
  <si>
    <t>高忠琳</t>
  </si>
  <si>
    <t>姜龙日</t>
  </si>
  <si>
    <t>秦裕霜</t>
  </si>
  <si>
    <t>邓慧萌</t>
  </si>
  <si>
    <t>杜荟燕</t>
  </si>
  <si>
    <t>王鸿帅</t>
  </si>
  <si>
    <t>丛彤日</t>
  </si>
  <si>
    <t>赵恩</t>
  </si>
  <si>
    <t>司增辉</t>
  </si>
  <si>
    <t>关鹏</t>
  </si>
  <si>
    <t>王子倍</t>
  </si>
  <si>
    <t>王翠</t>
  </si>
  <si>
    <t>张昊</t>
  </si>
  <si>
    <t>于仕玮</t>
  </si>
  <si>
    <t>于卉</t>
  </si>
  <si>
    <t>魏宇航</t>
  </si>
  <si>
    <t>霍东伟</t>
  </si>
  <si>
    <t>郎玉竹</t>
  </si>
  <si>
    <t>张涛</t>
  </si>
  <si>
    <t>曹彦卓</t>
  </si>
  <si>
    <t>李顺成</t>
  </si>
  <si>
    <t>马骏</t>
  </si>
  <si>
    <t>何爽</t>
  </si>
  <si>
    <t>郭士勇</t>
  </si>
  <si>
    <t>郎雪</t>
  </si>
  <si>
    <t>图们市新华街社区管理服务中心</t>
  </si>
  <si>
    <t>郭晓雪</t>
  </si>
  <si>
    <t>杜晓林</t>
  </si>
  <si>
    <t>韩燕</t>
  </si>
  <si>
    <t>莫红岩</t>
  </si>
  <si>
    <t>南君虎</t>
  </si>
  <si>
    <t>陈露怡</t>
  </si>
  <si>
    <t>荆晶</t>
  </si>
  <si>
    <t>邵薇</t>
  </si>
  <si>
    <t>刘敏</t>
  </si>
  <si>
    <t>李红宁</t>
  </si>
  <si>
    <t>裴一飞</t>
  </si>
  <si>
    <t>马鸿波</t>
  </si>
  <si>
    <t>丁文立</t>
  </si>
  <si>
    <t>颜祥亮</t>
  </si>
  <si>
    <t>朴美香</t>
  </si>
  <si>
    <t>夏鑫</t>
  </si>
  <si>
    <t>吴奇峰</t>
  </si>
  <si>
    <t>于跃跃</t>
  </si>
  <si>
    <t>胡巍</t>
  </si>
  <si>
    <t>曲博睿</t>
  </si>
  <si>
    <t>原琳</t>
  </si>
  <si>
    <t>殷晓婷</t>
  </si>
  <si>
    <t>程婕</t>
  </si>
  <si>
    <t>金香实</t>
  </si>
  <si>
    <t>孙业文</t>
  </si>
  <si>
    <t>陈思彤</t>
  </si>
  <si>
    <t>汲长雷</t>
  </si>
  <si>
    <t>王艳红</t>
  </si>
  <si>
    <t>图们市阳光幼儿园</t>
  </si>
  <si>
    <t>幼儿教师</t>
  </si>
  <si>
    <t>胡雅楠</t>
  </si>
  <si>
    <t>王可欣</t>
  </si>
  <si>
    <t>金彦伶</t>
  </si>
  <si>
    <t>金美延</t>
  </si>
  <si>
    <t>纪程玉</t>
  </si>
  <si>
    <t>王乐</t>
  </si>
  <si>
    <t>管小楠</t>
  </si>
  <si>
    <t>杨圆</t>
  </si>
  <si>
    <t>孟庆燕</t>
  </si>
  <si>
    <t>步凡</t>
  </si>
  <si>
    <t>李长月</t>
  </si>
  <si>
    <t>史圣洁</t>
  </si>
  <si>
    <t>李焱</t>
  </si>
  <si>
    <t>高天宇</t>
  </si>
  <si>
    <t>刘绍莹</t>
  </si>
  <si>
    <t>徐盼盼</t>
  </si>
  <si>
    <t>图们市先锋幼儿园</t>
  </si>
  <si>
    <t>吕晓方</t>
  </si>
  <si>
    <t>迟丹</t>
  </si>
  <si>
    <t>马玉洁</t>
  </si>
  <si>
    <t>李慧阳</t>
  </si>
  <si>
    <t>戚悦</t>
  </si>
  <si>
    <t>闫莉</t>
  </si>
  <si>
    <t>张晓晨</t>
  </si>
  <si>
    <t>全荟蓉</t>
  </si>
  <si>
    <t>张颜丽</t>
  </si>
  <si>
    <t>滕晓倩</t>
  </si>
  <si>
    <t>虞佳</t>
  </si>
  <si>
    <t>图们市朝鲜族幼儿园</t>
  </si>
  <si>
    <t>姜京花</t>
  </si>
  <si>
    <t>李敏晶</t>
  </si>
  <si>
    <t>方美香</t>
  </si>
  <si>
    <t>崔香善</t>
  </si>
  <si>
    <t>咸春燕</t>
  </si>
  <si>
    <t>金美燕</t>
  </si>
  <si>
    <t>金香美</t>
  </si>
  <si>
    <t>梁海月</t>
  </si>
  <si>
    <t>图们市石岘幼儿园</t>
  </si>
  <si>
    <t>刘钰</t>
  </si>
  <si>
    <t>马静</t>
  </si>
  <si>
    <t>孙雨琦</t>
  </si>
  <si>
    <t>姜荟洋</t>
  </si>
  <si>
    <t>崔莉涓</t>
  </si>
  <si>
    <t>图们市凉水镇中心小学校</t>
  </si>
  <si>
    <t>张俊秀</t>
  </si>
  <si>
    <t>赵巍</t>
  </si>
  <si>
    <t>黄佳乐</t>
  </si>
  <si>
    <t>王海宁</t>
  </si>
  <si>
    <t>张佳红</t>
  </si>
  <si>
    <t>图们市第一小学</t>
  </si>
  <si>
    <t>朱二峰</t>
  </si>
  <si>
    <t>柳艺妍</t>
  </si>
  <si>
    <t>班主任</t>
  </si>
  <si>
    <t>倪明菊</t>
  </si>
  <si>
    <t>马红利</t>
  </si>
  <si>
    <t>梁志慧</t>
  </si>
  <si>
    <t>程艳靖</t>
  </si>
  <si>
    <t>田佳佳</t>
  </si>
  <si>
    <t>刘明璐</t>
  </si>
  <si>
    <t>徐玲君</t>
  </si>
  <si>
    <t>于雨鑫</t>
  </si>
  <si>
    <t>方艳慧</t>
  </si>
  <si>
    <t>代梦影</t>
  </si>
  <si>
    <t>曹婷</t>
  </si>
  <si>
    <t>王海蓉</t>
  </si>
  <si>
    <t>吴美萱</t>
  </si>
  <si>
    <t>高佳玉</t>
  </si>
  <si>
    <t>张苗</t>
  </si>
  <si>
    <t>吕慧</t>
  </si>
  <si>
    <t>图们市第二小学</t>
  </si>
  <si>
    <t>尹成国</t>
  </si>
  <si>
    <t>李丽花</t>
  </si>
  <si>
    <t>朴菊花</t>
  </si>
  <si>
    <t>尹河程</t>
  </si>
  <si>
    <t>全文英</t>
  </si>
  <si>
    <t>韩美兰</t>
  </si>
  <si>
    <t>全彩斓</t>
  </si>
  <si>
    <t>高华英</t>
  </si>
  <si>
    <t>沈丽娜</t>
  </si>
  <si>
    <t>金今实</t>
  </si>
  <si>
    <t>李春梅</t>
  </si>
  <si>
    <t>金永男</t>
  </si>
  <si>
    <t>崔红阳</t>
  </si>
  <si>
    <t>马里新</t>
  </si>
  <si>
    <t>姚天民</t>
  </si>
  <si>
    <t>刘崇俊</t>
  </si>
  <si>
    <t>王学良</t>
  </si>
  <si>
    <t>马森</t>
  </si>
  <si>
    <t>马海隆</t>
  </si>
  <si>
    <t>图们市第三中学</t>
  </si>
  <si>
    <t xml:space="preserve"> 心理教师</t>
  </si>
  <si>
    <t>黄英花</t>
  </si>
  <si>
    <t>戴诗雨</t>
  </si>
  <si>
    <t>图们市第五中学</t>
  </si>
  <si>
    <t xml:space="preserve"> 体育教师</t>
  </si>
  <si>
    <t>朴延秀</t>
  </si>
  <si>
    <t>金星辉</t>
  </si>
  <si>
    <t>图们市第六中学</t>
  </si>
  <si>
    <t>柴嘉妮</t>
  </si>
  <si>
    <t>崔爱善</t>
  </si>
  <si>
    <t>邱薪燃</t>
  </si>
  <si>
    <t>栾冬雪</t>
  </si>
  <si>
    <t xml:space="preserve"> 语文教师</t>
  </si>
  <si>
    <t>陈文妍</t>
  </si>
  <si>
    <t>周成成</t>
  </si>
  <si>
    <t>朱玲玲</t>
  </si>
  <si>
    <t>图们市第一高级中学</t>
  </si>
  <si>
    <t xml:space="preserve"> 历史教师</t>
  </si>
  <si>
    <t>李根浩</t>
  </si>
  <si>
    <t>图们市职业教育中心</t>
  </si>
  <si>
    <t>图们市青少年活动中心</t>
  </si>
  <si>
    <t>声乐教师</t>
  </si>
  <si>
    <t>崔清玉</t>
  </si>
  <si>
    <t>图们市人民医院</t>
  </si>
  <si>
    <t>林海清</t>
  </si>
  <si>
    <t>池银波</t>
  </si>
  <si>
    <t>急诊科医生</t>
  </si>
  <si>
    <t>张宝佳</t>
  </si>
  <si>
    <t>丁维维</t>
  </si>
  <si>
    <t>检验</t>
  </si>
  <si>
    <t>张梦然</t>
  </si>
  <si>
    <t>周宏伟</t>
  </si>
  <si>
    <t>韩露</t>
  </si>
  <si>
    <t>助产士</t>
  </si>
  <si>
    <t>李红玲</t>
  </si>
  <si>
    <t>刘珊珊</t>
  </si>
  <si>
    <t>史福慧</t>
  </si>
  <si>
    <t>康复治疗师</t>
  </si>
  <si>
    <t>姜博文</t>
  </si>
  <si>
    <t>中医内科医生</t>
  </si>
  <si>
    <t>徐艾玲</t>
  </si>
  <si>
    <t>图们市疾病预防控制中心</t>
  </si>
  <si>
    <t>刁春媛</t>
  </si>
  <si>
    <t>李美珍</t>
  </si>
  <si>
    <t>严婉婷</t>
  </si>
  <si>
    <t>杨艳艳</t>
  </si>
  <si>
    <t>王艺静</t>
  </si>
  <si>
    <t>吴利伟</t>
  </si>
  <si>
    <t>李春晖</t>
  </si>
  <si>
    <t>潘晓妍</t>
  </si>
  <si>
    <t>崔元磊</t>
  </si>
  <si>
    <t>朱宇婷</t>
  </si>
  <si>
    <t>金芳</t>
  </si>
  <si>
    <t>黄壹铭</t>
  </si>
  <si>
    <t>林莉</t>
  </si>
  <si>
    <t>付雷</t>
  </si>
  <si>
    <t>常立辉</t>
  </si>
  <si>
    <t>郭维维</t>
  </si>
  <si>
    <t>乔焱</t>
  </si>
  <si>
    <t>图们市卫生局卫生监督所</t>
  </si>
  <si>
    <t>卫生监督</t>
  </si>
  <si>
    <t>金柱先</t>
  </si>
  <si>
    <t>崔成柱</t>
  </si>
  <si>
    <t>图们市结核病防治所</t>
  </si>
  <si>
    <t>护师1</t>
  </si>
  <si>
    <t>方婷</t>
  </si>
  <si>
    <t>花春阳</t>
  </si>
  <si>
    <t>护师2</t>
  </si>
  <si>
    <t>郭晓美</t>
  </si>
  <si>
    <t>李蓉菲</t>
  </si>
  <si>
    <t>杨杨</t>
  </si>
  <si>
    <t>黄微</t>
  </si>
  <si>
    <t>图们市无偿献血中心</t>
  </si>
  <si>
    <t>孙惠娟</t>
  </si>
  <si>
    <t>郑玉凤</t>
  </si>
  <si>
    <t>齐淑阳</t>
  </si>
  <si>
    <t>庞双奇</t>
  </si>
  <si>
    <t>图们市新型农村合作医疗管理中心</t>
  </si>
  <si>
    <t>新农合审核</t>
  </si>
  <si>
    <t>曹文旭</t>
  </si>
  <si>
    <t>高镇奎</t>
  </si>
  <si>
    <t>彭晶</t>
  </si>
  <si>
    <t>蔡京花</t>
  </si>
  <si>
    <t>图们市凉水镇中心卫生院</t>
  </si>
  <si>
    <t>金春姬</t>
  </si>
  <si>
    <t>张雅楠</t>
  </si>
  <si>
    <t>赵笑爽</t>
  </si>
  <si>
    <t>王楠楠</t>
  </si>
  <si>
    <t>张丽华</t>
  </si>
  <si>
    <t>杨铭</t>
  </si>
  <si>
    <t>楚兰昆</t>
  </si>
  <si>
    <t>图们市石岘镇中心卫生院</t>
  </si>
  <si>
    <t>李志强</t>
  </si>
  <si>
    <t xml:space="preserve">护士 </t>
  </si>
  <si>
    <t>王宇婷</t>
  </si>
  <si>
    <t>马欣宇</t>
  </si>
  <si>
    <t>丁微微</t>
  </si>
  <si>
    <t>朱琳</t>
  </si>
  <si>
    <t>张琦</t>
  </si>
  <si>
    <t>和龙市福洞镇卫生院</t>
  </si>
  <si>
    <t>30405</t>
  </si>
  <si>
    <t>药剂</t>
  </si>
  <si>
    <t>叶林</t>
  </si>
  <si>
    <t>刘德禹</t>
  </si>
  <si>
    <t>周莹</t>
  </si>
  <si>
    <t>程磊</t>
  </si>
  <si>
    <t>王喜凤</t>
  </si>
  <si>
    <t>毛丽姣</t>
  </si>
  <si>
    <t>雒赢</t>
  </si>
  <si>
    <t>王越</t>
  </si>
  <si>
    <t>杨景文</t>
  </si>
  <si>
    <t>崔龙吉</t>
  </si>
  <si>
    <t>和龙市头道镇中心卫生院</t>
  </si>
  <si>
    <t>30407</t>
  </si>
  <si>
    <t>医生</t>
  </si>
  <si>
    <t>齐本清</t>
  </si>
  <si>
    <t>和龙市光明社区卫生服务中心</t>
  </si>
  <si>
    <t>30410</t>
  </si>
  <si>
    <t>邢海霞</t>
  </si>
  <si>
    <t>麻醉科医生</t>
  </si>
  <si>
    <t>任美</t>
  </si>
  <si>
    <t>赵艳娇</t>
  </si>
  <si>
    <t>和龙市崇善镇卫生院</t>
  </si>
  <si>
    <t>30414</t>
  </si>
  <si>
    <t>财会</t>
  </si>
  <si>
    <t>刘薇</t>
  </si>
  <si>
    <t>崔君宇</t>
  </si>
  <si>
    <t>陈雪婷</t>
  </si>
  <si>
    <t>赵宝珍</t>
  </si>
  <si>
    <t>邓志强</t>
  </si>
  <si>
    <t>宋海燕</t>
  </si>
  <si>
    <t>和龙市社会救助事业中心</t>
  </si>
  <si>
    <t>30432</t>
  </si>
  <si>
    <t>低保管理</t>
  </si>
  <si>
    <t>李海月</t>
  </si>
  <si>
    <t>金洪吕</t>
  </si>
  <si>
    <t>申兰雪</t>
  </si>
  <si>
    <t>金昌国</t>
  </si>
  <si>
    <t>金光洙</t>
  </si>
  <si>
    <t>尹文女</t>
  </si>
  <si>
    <t>金松虎</t>
  </si>
  <si>
    <t>文美娜</t>
  </si>
  <si>
    <t>太美花</t>
  </si>
  <si>
    <t>洪波</t>
  </si>
  <si>
    <t>全巍</t>
  </si>
  <si>
    <t>崔花</t>
  </si>
  <si>
    <t>方华</t>
  </si>
  <si>
    <t>元香花</t>
  </si>
  <si>
    <t>黄银姬</t>
  </si>
  <si>
    <t>李莲</t>
  </si>
  <si>
    <t>张明灿</t>
  </si>
  <si>
    <t>姜若愚</t>
  </si>
  <si>
    <t>李洪日</t>
  </si>
  <si>
    <t>朴香美</t>
  </si>
  <si>
    <t>田珍雄</t>
  </si>
  <si>
    <t>金书江</t>
  </si>
  <si>
    <t>许慧贤</t>
  </si>
  <si>
    <t>南元杰</t>
  </si>
  <si>
    <t>林文杰</t>
  </si>
  <si>
    <t>金暑然</t>
  </si>
  <si>
    <t>朴美红</t>
  </si>
  <si>
    <t>崔勇斌</t>
  </si>
  <si>
    <t>全香雪</t>
  </si>
  <si>
    <t>徐玲</t>
  </si>
  <si>
    <t>李京哲</t>
  </si>
  <si>
    <t>郑春玉</t>
  </si>
  <si>
    <t>梁香兰</t>
  </si>
  <si>
    <t>孙松竹</t>
  </si>
  <si>
    <t>沈钰谨</t>
  </si>
  <si>
    <t>金眩</t>
  </si>
  <si>
    <t>姜京希</t>
  </si>
  <si>
    <t>文桂华</t>
  </si>
  <si>
    <t>郑善花</t>
  </si>
  <si>
    <t>金银实</t>
  </si>
  <si>
    <t>池燕</t>
  </si>
  <si>
    <t>李权活</t>
  </si>
  <si>
    <t>李松美</t>
  </si>
  <si>
    <t>方今海</t>
  </si>
  <si>
    <t>申成波</t>
  </si>
  <si>
    <t>金霞伟</t>
  </si>
  <si>
    <t>和龙市宗教事务管理服务中心</t>
  </si>
  <si>
    <t>30433</t>
  </si>
  <si>
    <t>李亭缘</t>
  </si>
  <si>
    <t>沈振宇</t>
  </si>
  <si>
    <t>文星</t>
  </si>
  <si>
    <t>金世贤</t>
  </si>
  <si>
    <t>申彬</t>
  </si>
  <si>
    <t>朴香花</t>
  </si>
  <si>
    <t>金礼娜</t>
  </si>
  <si>
    <t>李玉琼</t>
  </si>
  <si>
    <t>徐辉</t>
  </si>
  <si>
    <t>崔新顺</t>
  </si>
  <si>
    <t>张磊</t>
  </si>
  <si>
    <t>和龙市南坪镇社会保障事务所</t>
  </si>
  <si>
    <t>30436</t>
  </si>
  <si>
    <t>孙丽岩</t>
  </si>
  <si>
    <t>姬世国</t>
  </si>
  <si>
    <t>牟婧</t>
  </si>
  <si>
    <t>元琳晶</t>
  </si>
  <si>
    <t>高鹏飞</t>
  </si>
  <si>
    <t>于志鹏</t>
  </si>
  <si>
    <t>孔伟思</t>
  </si>
  <si>
    <t>和龙市煤炭局监测监控中心</t>
  </si>
  <si>
    <t>30435</t>
  </si>
  <si>
    <t>监测监控</t>
  </si>
  <si>
    <t>和龙市旅游质量监测服务中心</t>
  </si>
  <si>
    <t>30434</t>
  </si>
  <si>
    <t>旅游管理</t>
  </si>
  <si>
    <t>安丽花</t>
  </si>
  <si>
    <t>金弘范</t>
  </si>
  <si>
    <t>金香淑</t>
  </si>
  <si>
    <t>禹玲</t>
  </si>
  <si>
    <t>薛梅</t>
  </si>
  <si>
    <t>沈英英</t>
  </si>
  <si>
    <t>金乘秀</t>
  </si>
  <si>
    <t>刘美美</t>
  </si>
  <si>
    <t>李妍颖</t>
  </si>
  <si>
    <t>和龙市旅游质量检测服务中心</t>
  </si>
  <si>
    <t>丁银镇</t>
  </si>
  <si>
    <t>禹明姬</t>
  </si>
  <si>
    <t>朴姝艳</t>
  </si>
  <si>
    <t>韩雪花</t>
  </si>
  <si>
    <t>姜善今</t>
  </si>
  <si>
    <t>李玄美</t>
  </si>
  <si>
    <t>金兰</t>
  </si>
  <si>
    <t>王旭</t>
  </si>
  <si>
    <t>和龙市动物检疫站</t>
  </si>
  <si>
    <t>30430</t>
  </si>
  <si>
    <t>金正一</t>
  </si>
  <si>
    <t>闫松</t>
  </si>
  <si>
    <t>周鹏</t>
  </si>
  <si>
    <t>田兰芳</t>
  </si>
  <si>
    <t>殷国强</t>
  </si>
  <si>
    <t>耿伟健</t>
  </si>
  <si>
    <t>韩方园</t>
  </si>
  <si>
    <t>和龙市园林管理处</t>
  </si>
  <si>
    <t>30429</t>
  </si>
  <si>
    <t>王艳春</t>
  </si>
  <si>
    <t>王友鹏</t>
  </si>
  <si>
    <t>姚凯</t>
  </si>
  <si>
    <t>张德凤</t>
  </si>
  <si>
    <t>许婷婷</t>
  </si>
  <si>
    <t>李梦龙</t>
  </si>
  <si>
    <t>牟艳微</t>
  </si>
  <si>
    <t>邹海明</t>
  </si>
  <si>
    <t>牛庆林</t>
  </si>
  <si>
    <t>顾梓杨</t>
  </si>
  <si>
    <t>刘英实</t>
  </si>
  <si>
    <t>王凌雪</t>
  </si>
  <si>
    <t>巴蕾</t>
  </si>
  <si>
    <t>公丕琪</t>
  </si>
  <si>
    <t>冯春雨</t>
  </si>
  <si>
    <t>刘欣超</t>
  </si>
  <si>
    <t>蔡婧蕊</t>
  </si>
  <si>
    <t>杜雨辛</t>
  </si>
  <si>
    <t>金雪菲</t>
  </si>
  <si>
    <t>崔斯佳</t>
  </si>
  <si>
    <t>马元元</t>
  </si>
  <si>
    <t>金春</t>
  </si>
  <si>
    <t>和龙市图书馆</t>
  </si>
  <si>
    <t>30427</t>
  </si>
  <si>
    <t>和龙市药品稽查分局</t>
  </si>
  <si>
    <t>药品检验</t>
  </si>
  <si>
    <t>李尚秀</t>
  </si>
  <si>
    <t>崔勋</t>
  </si>
  <si>
    <t>和龙市消费者投诉受理中心</t>
  </si>
  <si>
    <t>食品检测人员</t>
  </si>
  <si>
    <t>韩明官</t>
  </si>
  <si>
    <t>30425</t>
  </si>
  <si>
    <t>洪国栋</t>
  </si>
  <si>
    <t>金胜权</t>
  </si>
  <si>
    <t>赵星植</t>
  </si>
  <si>
    <t>郑春</t>
  </si>
  <si>
    <t>崔德民</t>
  </si>
  <si>
    <t>金红娜</t>
  </si>
  <si>
    <t>崔爱莲</t>
  </si>
  <si>
    <t>池康</t>
  </si>
  <si>
    <t>和龙市消费投诉受理中心</t>
  </si>
  <si>
    <t>崔光国</t>
  </si>
  <si>
    <t>尹美</t>
  </si>
  <si>
    <t>金哲柱</t>
  </si>
  <si>
    <t>南忠金</t>
  </si>
  <si>
    <t>孙燕姬</t>
  </si>
  <si>
    <t>全星光</t>
  </si>
  <si>
    <t>蔡松哲</t>
  </si>
  <si>
    <t>安灵虎</t>
  </si>
  <si>
    <t>金男</t>
  </si>
  <si>
    <t>金梅</t>
  </si>
  <si>
    <t>黄香美</t>
  </si>
  <si>
    <t>郑玄宽</t>
  </si>
  <si>
    <t>李星学</t>
  </si>
  <si>
    <t>韩志慧</t>
  </si>
  <si>
    <t>刘明</t>
  </si>
  <si>
    <t>常国振</t>
  </si>
  <si>
    <t>刘晴</t>
  </si>
  <si>
    <t>阚朝侠</t>
  </si>
  <si>
    <t>焦雷</t>
  </si>
  <si>
    <t>刘秋霜</t>
  </si>
  <si>
    <t>柴晋</t>
  </si>
  <si>
    <t>董彦</t>
  </si>
  <si>
    <t>田丰欣</t>
  </si>
  <si>
    <t>付偲硕</t>
  </si>
  <si>
    <t>林海</t>
  </si>
  <si>
    <t>程莹</t>
  </si>
  <si>
    <t>穆思雯</t>
  </si>
  <si>
    <t>王虹</t>
  </si>
  <si>
    <t>王丽雪</t>
  </si>
  <si>
    <t>徐晗</t>
  </si>
  <si>
    <t>胡青伟</t>
  </si>
  <si>
    <t>杨金灵</t>
  </si>
  <si>
    <t>卢凤瑾</t>
  </si>
  <si>
    <t>谷晶晶</t>
  </si>
  <si>
    <t>王君伟</t>
  </si>
  <si>
    <t>代丽娜</t>
  </si>
  <si>
    <t>张欣然</t>
  </si>
  <si>
    <t>邹星宇</t>
  </si>
  <si>
    <t>柳仁龙</t>
  </si>
  <si>
    <t>胡丽媛</t>
  </si>
  <si>
    <t>杜慧芹</t>
  </si>
  <si>
    <t>韦宏健</t>
  </si>
  <si>
    <t>关怀智</t>
  </si>
  <si>
    <t>刘少聪</t>
  </si>
  <si>
    <t>王文琪</t>
  </si>
  <si>
    <t>张玉涛</t>
  </si>
  <si>
    <t>朱振华</t>
  </si>
  <si>
    <t>李霞</t>
  </si>
  <si>
    <t>张婧</t>
  </si>
  <si>
    <t>秦立峰</t>
  </si>
  <si>
    <t>李笑楠</t>
  </si>
  <si>
    <t>丛艳辉</t>
  </si>
  <si>
    <t>柳华雷</t>
  </si>
  <si>
    <t>李卓</t>
  </si>
  <si>
    <t>栾玮</t>
  </si>
  <si>
    <t>李冬玲</t>
  </si>
  <si>
    <t>王璇</t>
  </si>
  <si>
    <t>赵明</t>
  </si>
  <si>
    <t>徐治鹏</t>
  </si>
  <si>
    <t>包新梅</t>
  </si>
  <si>
    <t>王晓旭</t>
  </si>
  <si>
    <t>孙福海</t>
  </si>
  <si>
    <t>李汶通</t>
  </si>
  <si>
    <t>刘玉奇</t>
  </si>
  <si>
    <t>房瑞阳</t>
  </si>
  <si>
    <t>林桐</t>
  </si>
  <si>
    <t>孙翠</t>
  </si>
  <si>
    <t>李芸</t>
  </si>
  <si>
    <t>程子龙</t>
  </si>
  <si>
    <t>高岩</t>
  </si>
  <si>
    <t>张宁宁</t>
  </si>
  <si>
    <t>郭宇轩</t>
  </si>
  <si>
    <t>邵美玲</t>
  </si>
  <si>
    <t>闫侯奇</t>
  </si>
  <si>
    <t>蒋亭亭</t>
  </si>
  <si>
    <t>窦春花</t>
  </si>
  <si>
    <t>齐莹莹</t>
  </si>
  <si>
    <t>林宇佳</t>
  </si>
  <si>
    <t>门中博</t>
  </si>
  <si>
    <t>张腾月</t>
  </si>
  <si>
    <t>赵雪莹</t>
  </si>
  <si>
    <t>徐倩雯</t>
  </si>
  <si>
    <t>邢杨洋</t>
  </si>
  <si>
    <t>雷达</t>
  </si>
  <si>
    <t>许崇山</t>
  </si>
  <si>
    <t>宋晓姗</t>
  </si>
  <si>
    <t>吴丽</t>
  </si>
  <si>
    <t>程琳</t>
  </si>
  <si>
    <t>王世龙</t>
  </si>
  <si>
    <t>刘博文</t>
  </si>
  <si>
    <t>刘正宇</t>
  </si>
  <si>
    <t>李昊</t>
  </si>
  <si>
    <t>王志峰</t>
  </si>
  <si>
    <t>秦立强</t>
  </si>
  <si>
    <t>杜姗姗</t>
  </si>
  <si>
    <t>曹君</t>
  </si>
  <si>
    <t>王彬彬</t>
  </si>
  <si>
    <t>孟祥信</t>
  </si>
  <si>
    <t>刘亭婷</t>
  </si>
  <si>
    <t>朱一宁</t>
  </si>
  <si>
    <t>李文娟</t>
  </si>
  <si>
    <t>吴兴荣</t>
  </si>
  <si>
    <t>刘焕智</t>
  </si>
  <si>
    <t>田新宇</t>
  </si>
  <si>
    <t>柴芳印</t>
  </si>
  <si>
    <t>王梦宇</t>
  </si>
  <si>
    <t>王树德</t>
  </si>
  <si>
    <t>丁栗</t>
  </si>
  <si>
    <t>张楚晗</t>
  </si>
  <si>
    <t>马贺</t>
  </si>
  <si>
    <t>张宇</t>
  </si>
  <si>
    <t>虞涛</t>
  </si>
  <si>
    <t>解颖</t>
  </si>
  <si>
    <t>韩吉文</t>
  </si>
  <si>
    <t>徐魁</t>
  </si>
  <si>
    <t>郝书慧</t>
  </si>
  <si>
    <t>赵鑫岩</t>
  </si>
  <si>
    <t>张馨艺</t>
  </si>
  <si>
    <t>郭丹</t>
  </si>
  <si>
    <t>唐斌</t>
  </si>
  <si>
    <t>周勇强</t>
  </si>
  <si>
    <t>姜芳</t>
  </si>
  <si>
    <t>丁建梅</t>
  </si>
  <si>
    <t>张剑</t>
  </si>
  <si>
    <t>朱文山</t>
  </si>
  <si>
    <t>郑晨龙</t>
  </si>
  <si>
    <t>耿丽</t>
  </si>
  <si>
    <t>张丽媛</t>
  </si>
  <si>
    <t>邵婷</t>
  </si>
  <si>
    <t>宿秋影</t>
  </si>
  <si>
    <t>王建鑫</t>
  </si>
  <si>
    <t>王柴</t>
  </si>
  <si>
    <t>谭宏波</t>
  </si>
  <si>
    <t>边蕾</t>
  </si>
  <si>
    <t>马龙</t>
  </si>
  <si>
    <t>柳万涛</t>
  </si>
  <si>
    <t>毕元杰</t>
  </si>
  <si>
    <t>宿利强</t>
  </si>
  <si>
    <t>张金帅</t>
  </si>
  <si>
    <t>赵贤龙</t>
  </si>
  <si>
    <t>李欣然</t>
  </si>
  <si>
    <t>邹斯惠</t>
  </si>
  <si>
    <t>尹纪花</t>
  </si>
  <si>
    <t>甄兵兵</t>
  </si>
  <si>
    <t>吴非</t>
  </si>
  <si>
    <t>唐培宇</t>
  </si>
  <si>
    <t>王树彬</t>
  </si>
  <si>
    <t>安丰伟</t>
  </si>
  <si>
    <t>李岚琪</t>
  </si>
  <si>
    <t>丁明亮</t>
  </si>
  <si>
    <t>姜晓东</t>
  </si>
  <si>
    <t>王冰涵</t>
  </si>
  <si>
    <t>单彤</t>
  </si>
  <si>
    <t>魏婷</t>
  </si>
  <si>
    <t>刘均华</t>
  </si>
  <si>
    <t>张颖</t>
  </si>
  <si>
    <t>刘萍</t>
  </si>
  <si>
    <t>袁铭</t>
  </si>
  <si>
    <t>叶扬</t>
  </si>
  <si>
    <t>王琳琪</t>
  </si>
  <si>
    <t>裴浴如</t>
  </si>
  <si>
    <t>张蒙蒙</t>
  </si>
  <si>
    <t>曲诗雨</t>
  </si>
  <si>
    <t>韩宇</t>
  </si>
  <si>
    <t>范晓娜</t>
  </si>
  <si>
    <t>付腾蛟</t>
  </si>
  <si>
    <t>尹明</t>
  </si>
  <si>
    <t>晏丽娜</t>
  </si>
  <si>
    <t>沈文晶</t>
  </si>
  <si>
    <t>孙鹏</t>
  </si>
  <si>
    <t>黄馨</t>
  </si>
  <si>
    <t>黄珊</t>
  </si>
  <si>
    <t>张琪</t>
  </si>
  <si>
    <t>王志远</t>
  </si>
  <si>
    <t>张嘉铭</t>
  </si>
  <si>
    <t>郑豪</t>
  </si>
  <si>
    <t>和龙市东城镇水利工作站</t>
  </si>
  <si>
    <t>30421</t>
  </si>
  <si>
    <t>任建豪</t>
  </si>
  <si>
    <t>李春童</t>
  </si>
  <si>
    <t>尹英兰</t>
  </si>
  <si>
    <t>刘虎林</t>
  </si>
  <si>
    <t>金冬梅</t>
  </si>
  <si>
    <t>千成林</t>
  </si>
  <si>
    <t>韩龙</t>
  </si>
  <si>
    <t>崔文光</t>
  </si>
  <si>
    <t>黄秀景</t>
  </si>
  <si>
    <t>俞成霖</t>
  </si>
  <si>
    <t>杨雯程</t>
  </si>
  <si>
    <t>金春妍</t>
  </si>
  <si>
    <t>李慧英</t>
  </si>
  <si>
    <t>金明吉</t>
  </si>
  <si>
    <t>和龙市松月水库管理所</t>
  </si>
  <si>
    <t>30422</t>
  </si>
  <si>
    <t>鲁海光</t>
  </si>
  <si>
    <t>和龙广播电视台</t>
  </si>
  <si>
    <t>30420</t>
  </si>
  <si>
    <t>广电技术</t>
  </si>
  <si>
    <t>南光日</t>
  </si>
  <si>
    <t>赵奇贤</t>
  </si>
  <si>
    <t>金俊男</t>
  </si>
  <si>
    <t>和龙市广播电视台</t>
  </si>
  <si>
    <t>制作</t>
  </si>
  <si>
    <t>尹权男</t>
  </si>
  <si>
    <t>李华</t>
  </si>
  <si>
    <t>赵永浩</t>
  </si>
  <si>
    <t>金成龙</t>
  </si>
  <si>
    <t>尹峰</t>
  </si>
  <si>
    <t>朴福实</t>
  </si>
  <si>
    <t>翻译</t>
  </si>
  <si>
    <t>车美龄</t>
  </si>
  <si>
    <t>南成林</t>
  </si>
  <si>
    <t>姚兴琪</t>
  </si>
  <si>
    <t>和龙市科技信息服务中心</t>
  </si>
  <si>
    <t>30428</t>
  </si>
  <si>
    <t>闫家鑫</t>
  </si>
  <si>
    <t>刘婷玮</t>
  </si>
  <si>
    <t>纪玮泽</t>
  </si>
  <si>
    <t>马虹</t>
  </si>
  <si>
    <t>管恒瑞</t>
  </si>
  <si>
    <t>刘宇</t>
  </si>
  <si>
    <t>时晓楠</t>
  </si>
  <si>
    <t>于欣朋</t>
  </si>
  <si>
    <t>王诗甜</t>
  </si>
  <si>
    <t>王议萱</t>
  </si>
  <si>
    <t>刘长宇</t>
  </si>
  <si>
    <t>太福女</t>
  </si>
  <si>
    <t>金松华</t>
  </si>
  <si>
    <t>孙键荣</t>
  </si>
  <si>
    <t>李卿伊</t>
  </si>
  <si>
    <t>全桂花</t>
  </si>
  <si>
    <t>郑瑾玉</t>
  </si>
  <si>
    <t>崔英花</t>
  </si>
  <si>
    <t>韩春喜</t>
  </si>
  <si>
    <t>许美玲</t>
  </si>
  <si>
    <t>和龙市西城镇农村经济管理服务中心</t>
  </si>
  <si>
    <t>30415</t>
  </si>
  <si>
    <t>农经服务</t>
  </si>
  <si>
    <t>李柱龙</t>
  </si>
  <si>
    <t>金敏浩</t>
  </si>
  <si>
    <t>宋美玲</t>
  </si>
  <si>
    <t>朴哲君</t>
  </si>
  <si>
    <t>申贤权</t>
  </si>
  <si>
    <t>宋美莲</t>
  </si>
  <si>
    <t>崔林</t>
  </si>
  <si>
    <t>金星光</t>
  </si>
  <si>
    <t>金春瑛</t>
  </si>
  <si>
    <t>朴宽吉</t>
  </si>
  <si>
    <t>金贞花</t>
  </si>
  <si>
    <t>安龙海</t>
  </si>
  <si>
    <t>金承哲</t>
  </si>
  <si>
    <t>申星光</t>
  </si>
  <si>
    <t>和龙市南坪镇农村经济管理服务中心</t>
  </si>
  <si>
    <t>30416</t>
  </si>
  <si>
    <t>崔龙辉</t>
  </si>
  <si>
    <t>和龙市南屏镇农村经济管理服务中心</t>
  </si>
  <si>
    <t>李美英</t>
  </si>
  <si>
    <t>金东镇</t>
  </si>
  <si>
    <t>许承杰</t>
  </si>
  <si>
    <t>尹华杰</t>
  </si>
  <si>
    <t>金凤兰</t>
  </si>
  <si>
    <t>李旭</t>
  </si>
  <si>
    <t>崔美丽</t>
  </si>
  <si>
    <t>李延花</t>
  </si>
  <si>
    <t>玄峰</t>
  </si>
  <si>
    <t>朴哲文</t>
  </si>
  <si>
    <t>金文彪</t>
  </si>
  <si>
    <t>和龙市西城镇农业技术推广站</t>
  </si>
  <si>
    <t>30417</t>
  </si>
  <si>
    <t>技术推广</t>
  </si>
  <si>
    <t>许善姬</t>
  </si>
  <si>
    <t>全星华</t>
  </si>
  <si>
    <t>任妍</t>
  </si>
  <si>
    <t>姜臣颖</t>
  </si>
  <si>
    <t>姜浩</t>
  </si>
  <si>
    <t>李虎军</t>
  </si>
  <si>
    <t>尹彪</t>
  </si>
  <si>
    <t>方红</t>
  </si>
  <si>
    <t>蔡吉梅</t>
  </si>
  <si>
    <t>朴根</t>
  </si>
  <si>
    <t>和龙市农业机械技术推广站</t>
  </si>
  <si>
    <t>30418</t>
  </si>
  <si>
    <t>金勋</t>
  </si>
  <si>
    <t>池香花</t>
  </si>
  <si>
    <t>权哲奎</t>
  </si>
  <si>
    <t>吴美琳</t>
  </si>
  <si>
    <t>李龙俊</t>
  </si>
  <si>
    <t>玄清霞</t>
  </si>
  <si>
    <t>张艺玲</t>
  </si>
  <si>
    <t>宋信玉</t>
  </si>
  <si>
    <t>李雪琼</t>
  </si>
  <si>
    <t>洪国</t>
  </si>
  <si>
    <t>李仙梅</t>
  </si>
  <si>
    <t>许汉杰</t>
  </si>
  <si>
    <t>金林学</t>
  </si>
  <si>
    <t>和龙市农机安全监理站</t>
  </si>
  <si>
    <t>30419</t>
  </si>
  <si>
    <t>藤菲</t>
  </si>
  <si>
    <t>农机监理</t>
  </si>
  <si>
    <t>孟璐</t>
  </si>
  <si>
    <t>陈祥宇</t>
  </si>
  <si>
    <t>吕勤强</t>
  </si>
  <si>
    <t>李彤</t>
  </si>
  <si>
    <t>梁枫明</t>
  </si>
  <si>
    <t>温翔</t>
  </si>
  <si>
    <t>黄永亮</t>
  </si>
  <si>
    <t>房好丽</t>
  </si>
  <si>
    <t>张艳丽</t>
  </si>
  <si>
    <t>孟云杰</t>
  </si>
  <si>
    <t>刘艳辉</t>
  </si>
  <si>
    <t>赵芬</t>
  </si>
  <si>
    <t>李瑶</t>
  </si>
  <si>
    <t>王锡鹏</t>
  </si>
  <si>
    <t>张峰</t>
  </si>
  <si>
    <t>王晶晶</t>
  </si>
  <si>
    <t>薛璐</t>
  </si>
  <si>
    <t>程利</t>
  </si>
  <si>
    <t>刘超</t>
  </si>
  <si>
    <t>刘佳斌</t>
  </si>
  <si>
    <t>孟庆宇</t>
  </si>
  <si>
    <t>杨阳</t>
  </si>
  <si>
    <t>花晶</t>
  </si>
  <si>
    <t>李荣菁</t>
  </si>
  <si>
    <t>张益翔</t>
  </si>
  <si>
    <t>张莉</t>
  </si>
  <si>
    <t>方萍</t>
  </si>
  <si>
    <t>秦玥</t>
  </si>
  <si>
    <t>孙复玮</t>
  </si>
  <si>
    <t>佟辉</t>
  </si>
  <si>
    <t>徐悦</t>
  </si>
  <si>
    <t>朱文斌</t>
  </si>
  <si>
    <t>卢妍</t>
  </si>
  <si>
    <t>张玉</t>
  </si>
  <si>
    <t>刘畅达</t>
  </si>
  <si>
    <t>高单</t>
  </si>
  <si>
    <t>吴伟夫</t>
  </si>
  <si>
    <t>李倩</t>
  </si>
  <si>
    <t>刘晓雷</t>
  </si>
  <si>
    <t>樊鑫磊</t>
  </si>
  <si>
    <t>王戈迪</t>
  </si>
  <si>
    <t>孙程</t>
  </si>
  <si>
    <t>王丰</t>
  </si>
  <si>
    <t>杜蕾</t>
  </si>
  <si>
    <t>于广朝</t>
  </si>
  <si>
    <t>胡慧</t>
  </si>
  <si>
    <t>张冰</t>
  </si>
  <si>
    <t>姜诗怡</t>
  </si>
  <si>
    <t>李昱</t>
  </si>
  <si>
    <t>崔欣童</t>
  </si>
  <si>
    <t>邹斯奇</t>
  </si>
  <si>
    <t>郭海洋</t>
  </si>
  <si>
    <t>陈程</t>
  </si>
  <si>
    <t>段德政</t>
  </si>
  <si>
    <t>辛伟佳</t>
  </si>
  <si>
    <t>殷园东</t>
  </si>
  <si>
    <t>刁晓飞</t>
  </si>
  <si>
    <t>万策</t>
  </si>
  <si>
    <t>张治伟</t>
  </si>
  <si>
    <t>孙天翔</t>
  </si>
  <si>
    <t>梁静</t>
  </si>
  <si>
    <t>赵桂姣</t>
  </si>
  <si>
    <t>姜鹏</t>
  </si>
  <si>
    <t>张慧民</t>
  </si>
  <si>
    <t>李琦雯</t>
  </si>
  <si>
    <t>杨晓龙</t>
  </si>
  <si>
    <t>刘仁杰</t>
  </si>
  <si>
    <t>马欢</t>
  </si>
  <si>
    <t>李云霞</t>
  </si>
  <si>
    <t>江瑜</t>
  </si>
  <si>
    <t>张雪嘉</t>
  </si>
  <si>
    <t>丁学强</t>
  </si>
  <si>
    <t>孙岩</t>
  </si>
  <si>
    <t>魏志遥</t>
  </si>
  <si>
    <t>殷建超</t>
  </si>
  <si>
    <t>姜菱</t>
  </si>
  <si>
    <t>迟晓蒙</t>
  </si>
  <si>
    <t>李卓琳</t>
  </si>
  <si>
    <t>刘丽丽</t>
  </si>
  <si>
    <t>于玥</t>
  </si>
  <si>
    <t>尹凯</t>
  </si>
  <si>
    <t>林国娜</t>
  </si>
  <si>
    <t>陈健</t>
  </si>
  <si>
    <t>王世亮</t>
  </si>
  <si>
    <t>安丰华</t>
  </si>
  <si>
    <t>王怡</t>
  </si>
  <si>
    <t>冯彦博</t>
  </si>
  <si>
    <t>吴美美</t>
  </si>
  <si>
    <t>陈晓旭</t>
  </si>
  <si>
    <t>刘庆</t>
  </si>
  <si>
    <t>王丽娜</t>
  </si>
  <si>
    <t>于晓蕾</t>
  </si>
  <si>
    <t>张亢</t>
  </si>
  <si>
    <t>吕嘉懿</t>
  </si>
  <si>
    <t>张洁</t>
  </si>
  <si>
    <t>刘奕彤</t>
  </si>
  <si>
    <t>谢青波</t>
  </si>
  <si>
    <t>门蕾</t>
  </si>
  <si>
    <t>潘虹</t>
  </si>
  <si>
    <t>左士妮</t>
  </si>
  <si>
    <t>刘芯蕾</t>
  </si>
  <si>
    <t>刘羽</t>
  </si>
  <si>
    <t>杨欢</t>
  </si>
  <si>
    <t>李静</t>
  </si>
  <si>
    <t>吴香实</t>
  </si>
  <si>
    <t>郑福珠</t>
  </si>
  <si>
    <t>孙唯</t>
  </si>
  <si>
    <t>和龙市文化社区卫生服务中心</t>
  </si>
  <si>
    <t>30411</t>
  </si>
  <si>
    <t>叶琳</t>
  </si>
  <si>
    <t>尹佳惠</t>
  </si>
  <si>
    <t>石文奇</t>
  </si>
  <si>
    <t>段尊如</t>
  </si>
  <si>
    <t>张笑</t>
  </si>
  <si>
    <t>閤双双</t>
  </si>
  <si>
    <t>初世超</t>
  </si>
  <si>
    <t>林丽红</t>
  </si>
  <si>
    <t>崔梅花</t>
  </si>
  <si>
    <t>和龙市龙城镇卫生院</t>
  </si>
  <si>
    <t>30412</t>
  </si>
  <si>
    <t>许楠</t>
  </si>
  <si>
    <t>和龙市龙城镇土山子卫生院</t>
  </si>
  <si>
    <t>30413</t>
  </si>
  <si>
    <t>蓝银萍</t>
  </si>
  <si>
    <t>段奂婷</t>
  </si>
  <si>
    <t>张传禹</t>
  </si>
  <si>
    <t>朴千虎</t>
  </si>
  <si>
    <t>和龙市高级中学</t>
  </si>
  <si>
    <t>历史老师</t>
  </si>
  <si>
    <t>和龙高级中学</t>
  </si>
  <si>
    <t>30401</t>
  </si>
  <si>
    <t>李淑</t>
  </si>
  <si>
    <t>王万玲</t>
  </si>
  <si>
    <t>和龙市中等职业专业学校</t>
  </si>
  <si>
    <t>30402</t>
  </si>
  <si>
    <t>旅游管理教师</t>
  </si>
  <si>
    <t>宋君平</t>
  </si>
  <si>
    <t>和龙市中等职业技术学校</t>
  </si>
  <si>
    <t>汽车运用与维修教师</t>
  </si>
  <si>
    <t>王建</t>
  </si>
  <si>
    <t>张瑞夫</t>
  </si>
  <si>
    <t>韩娜娜</t>
  </si>
  <si>
    <t>秦相儒</t>
  </si>
  <si>
    <t>和龙市职业中等专业学校</t>
  </si>
  <si>
    <t>张丽韬</t>
  </si>
  <si>
    <t>张辉</t>
  </si>
  <si>
    <t>朴妍花</t>
  </si>
  <si>
    <t>和龙市第一幼儿园</t>
  </si>
  <si>
    <t>30403</t>
  </si>
  <si>
    <t>韩信福</t>
  </si>
  <si>
    <t>尹香梅</t>
  </si>
  <si>
    <t>申华</t>
  </si>
  <si>
    <t>和龙市八家子镇幼儿园</t>
  </si>
  <si>
    <t>30404</t>
  </si>
  <si>
    <t>朱慧颖</t>
  </si>
  <si>
    <t>王敬涵</t>
  </si>
  <si>
    <t>张美薪</t>
  </si>
  <si>
    <t>芮晓慧</t>
  </si>
  <si>
    <t>宋婉仟</t>
  </si>
  <si>
    <t>孟另娇</t>
  </si>
  <si>
    <t>张红</t>
  </si>
  <si>
    <t>刘丽萍</t>
  </si>
  <si>
    <t>赵鑫凤</t>
  </si>
  <si>
    <t>王丽轩</t>
  </si>
  <si>
    <t>王媛媛</t>
  </si>
  <si>
    <t>王诗语</t>
  </si>
  <si>
    <t>何佳</t>
  </si>
  <si>
    <t>王迪</t>
  </si>
  <si>
    <t>滕霖</t>
  </si>
  <si>
    <t>张微</t>
  </si>
  <si>
    <t>闫芝文</t>
  </si>
  <si>
    <t>蔡洋</t>
  </si>
  <si>
    <t>姜奇</t>
  </si>
  <si>
    <t>冯丹丹</t>
  </si>
  <si>
    <t>刘金月</t>
  </si>
  <si>
    <t>赵影</t>
  </si>
  <si>
    <t>王晓雪</t>
  </si>
  <si>
    <t>姜明</t>
  </si>
  <si>
    <t>刘宗杰</t>
  </si>
  <si>
    <t>卢品言</t>
  </si>
  <si>
    <t>刘琳</t>
  </si>
  <si>
    <t>刘洪辉</t>
  </si>
  <si>
    <t>张英男</t>
  </si>
  <si>
    <t>闫雯</t>
  </si>
  <si>
    <t>黄磊</t>
  </si>
  <si>
    <t>于冰</t>
  </si>
  <si>
    <t>李微微</t>
  </si>
  <si>
    <t>焦敏</t>
  </si>
  <si>
    <t>韩璐香</t>
  </si>
  <si>
    <t>孟薇</t>
  </si>
  <si>
    <t>徐文娟</t>
  </si>
  <si>
    <t>盛斌</t>
  </si>
  <si>
    <t>庄世明</t>
  </si>
  <si>
    <t>邓蕾</t>
  </si>
  <si>
    <t>焦思瑶</t>
  </si>
  <si>
    <t>李静静</t>
  </si>
  <si>
    <t>韩亭</t>
  </si>
  <si>
    <t>罗玲</t>
  </si>
  <si>
    <t>敦化市实验小学校</t>
  </si>
  <si>
    <t>李淑鸿</t>
  </si>
  <si>
    <t>孙荣玉</t>
  </si>
  <si>
    <t>齐诗瑶</t>
  </si>
  <si>
    <t>史雅晶</t>
  </si>
  <si>
    <t>崔兴</t>
  </si>
  <si>
    <t>孙国欣</t>
  </si>
  <si>
    <t>尚欣宇</t>
  </si>
  <si>
    <t>荀茹</t>
  </si>
  <si>
    <t>马明超</t>
  </si>
  <si>
    <t>王莲莲</t>
  </si>
  <si>
    <t>杨悦</t>
  </si>
  <si>
    <t>沈艳清</t>
  </si>
  <si>
    <t>马燕</t>
  </si>
  <si>
    <t>姚佳岐</t>
  </si>
  <si>
    <t>史国龙</t>
  </si>
  <si>
    <t>郭宏伟</t>
  </si>
  <si>
    <t>张金国</t>
  </si>
  <si>
    <t>初丽娜</t>
  </si>
  <si>
    <t>王建新</t>
  </si>
  <si>
    <t>任静</t>
  </si>
  <si>
    <t>初丛蕾</t>
  </si>
  <si>
    <t>艾吉文</t>
  </si>
  <si>
    <t>葛金龙</t>
  </si>
  <si>
    <t>李萌</t>
  </si>
  <si>
    <t>耿乐</t>
  </si>
  <si>
    <t>刘力源</t>
  </si>
  <si>
    <t>常新悦</t>
  </si>
  <si>
    <t>徐美艳</t>
  </si>
  <si>
    <t>敦化市第二实验小学校</t>
  </si>
  <si>
    <t>王慧宇</t>
  </si>
  <si>
    <t>潘蕾</t>
  </si>
  <si>
    <t>路鑫</t>
  </si>
  <si>
    <t>李冰洁</t>
  </si>
  <si>
    <t>路爽</t>
  </si>
  <si>
    <t>邱海霞</t>
  </si>
  <si>
    <t>李璐</t>
  </si>
  <si>
    <t>黄佳玉</t>
  </si>
  <si>
    <t>刘慧</t>
  </si>
  <si>
    <t>王丽阳</t>
  </si>
  <si>
    <t>石元元</t>
  </si>
  <si>
    <t>秦艺菲</t>
  </si>
  <si>
    <t>徐长艳</t>
  </si>
  <si>
    <t>沈飞</t>
  </si>
  <si>
    <t>王书瑶</t>
  </si>
  <si>
    <t>韩超</t>
  </si>
  <si>
    <t>赵晓宇</t>
  </si>
  <si>
    <t>曹丹</t>
  </si>
  <si>
    <t>严肃</t>
  </si>
  <si>
    <t>陈秋缘</t>
  </si>
  <si>
    <t>杨伟玲</t>
  </si>
  <si>
    <t>季新荟</t>
  </si>
  <si>
    <t>刘静婷</t>
  </si>
  <si>
    <t>尹艳红</t>
  </si>
  <si>
    <t>马晓燕</t>
  </si>
  <si>
    <t>李俊楠</t>
  </si>
  <si>
    <t>魏楠楠</t>
  </si>
  <si>
    <t>敦化市第二小学校</t>
  </si>
  <si>
    <t>赵康伯</t>
  </si>
  <si>
    <t>崔莉萍</t>
  </si>
  <si>
    <t>姜新香</t>
  </si>
  <si>
    <t>苗金凤</t>
  </si>
  <si>
    <t>邱海鹏</t>
  </si>
  <si>
    <t>徐晓丹</t>
  </si>
  <si>
    <t>蔡乔乔</t>
  </si>
  <si>
    <t>曲佳</t>
  </si>
  <si>
    <t>王艳平</t>
  </si>
  <si>
    <t>杨鹤</t>
  </si>
  <si>
    <t>王婧嘉</t>
  </si>
  <si>
    <t>胡欣</t>
  </si>
  <si>
    <t>崔洪影</t>
  </si>
  <si>
    <t>杨佳慧</t>
  </si>
  <si>
    <t>毕云霞</t>
  </si>
  <si>
    <t xml:space="preserve">体育教师 </t>
  </si>
  <si>
    <t>王立吉</t>
  </si>
  <si>
    <t>栾奥波</t>
  </si>
  <si>
    <t>赵智博</t>
  </si>
  <si>
    <t>任百川</t>
  </si>
  <si>
    <t>周颖</t>
  </si>
  <si>
    <t>李思涵</t>
  </si>
  <si>
    <t>熊鑫</t>
  </si>
  <si>
    <t>梁朝伟</t>
  </si>
  <si>
    <t>吴苑</t>
  </si>
  <si>
    <t>于嘉璐</t>
  </si>
  <si>
    <t>徐贵琳</t>
  </si>
  <si>
    <t>陈宇</t>
  </si>
  <si>
    <t>敦化市第三小学校</t>
  </si>
  <si>
    <t>孙玲</t>
  </si>
  <si>
    <t>单钰迪</t>
  </si>
  <si>
    <t>贾晓雪</t>
  </si>
  <si>
    <t>李春玲</t>
  </si>
  <si>
    <t>杨澜</t>
  </si>
  <si>
    <t>刘天琪</t>
  </si>
  <si>
    <t>王春美</t>
  </si>
  <si>
    <t>车小园</t>
  </si>
  <si>
    <t>赵晏慧</t>
  </si>
  <si>
    <t>王乙茜</t>
  </si>
  <si>
    <t>刘晓妍</t>
  </si>
  <si>
    <t>钟欢欢</t>
  </si>
  <si>
    <t>任铁明</t>
  </si>
  <si>
    <t>何莲萍</t>
  </si>
  <si>
    <t>陈露</t>
  </si>
  <si>
    <t>李杰</t>
  </si>
  <si>
    <t>袁嘉俪</t>
  </si>
  <si>
    <t>王丹婧</t>
  </si>
  <si>
    <t>佟维光</t>
  </si>
  <si>
    <t>王宪峰</t>
  </si>
  <si>
    <t>王全</t>
  </si>
  <si>
    <t>陈晨</t>
  </si>
  <si>
    <t>刘恩宇</t>
  </si>
  <si>
    <t>高文瑞</t>
  </si>
  <si>
    <t>邢峻搏</t>
  </si>
  <si>
    <t>朱乃鹏</t>
  </si>
  <si>
    <t>刘兴阳</t>
  </si>
  <si>
    <t>董锡伟</t>
  </si>
  <si>
    <t>杨宏委</t>
  </si>
  <si>
    <t>肖建明</t>
  </si>
  <si>
    <t>敦化市第四小学校</t>
  </si>
  <si>
    <t>汉语文教师</t>
  </si>
  <si>
    <t>敦化市第六小学校</t>
  </si>
  <si>
    <t>祝雪阳</t>
  </si>
  <si>
    <t>付雪</t>
  </si>
  <si>
    <t>刘聪</t>
  </si>
  <si>
    <t>路瑶</t>
  </si>
  <si>
    <t>尹琦</t>
  </si>
  <si>
    <t>申芳芳</t>
  </si>
  <si>
    <t>杨宇</t>
  </si>
  <si>
    <t>周琳琼</t>
  </si>
  <si>
    <t>郭歆</t>
  </si>
  <si>
    <t>郝佳蕾</t>
  </si>
  <si>
    <t>张艺茹</t>
  </si>
  <si>
    <t>姜海蛟</t>
  </si>
  <si>
    <t>张然</t>
  </si>
  <si>
    <t>李晗</t>
  </si>
  <si>
    <t>孙长富</t>
  </si>
  <si>
    <t>迟智博</t>
  </si>
  <si>
    <t>敦化市第七小学校</t>
  </si>
  <si>
    <t>任凯</t>
  </si>
  <si>
    <t>孙雪</t>
  </si>
  <si>
    <t>刘金才</t>
  </si>
  <si>
    <t>郑明明</t>
  </si>
  <si>
    <t>江瑶</t>
  </si>
  <si>
    <t>梁田</t>
  </si>
  <si>
    <t>包海杰</t>
  </si>
  <si>
    <t>刘林颖</t>
  </si>
  <si>
    <t>敦化市第九小学校</t>
  </si>
  <si>
    <t>王靖</t>
  </si>
  <si>
    <t>綦铭</t>
  </si>
  <si>
    <t>张玲玲</t>
  </si>
  <si>
    <t>张薇薇</t>
  </si>
  <si>
    <t>鲁巍</t>
  </si>
  <si>
    <t>沙芸竹</t>
  </si>
  <si>
    <t>董柏利</t>
  </si>
  <si>
    <t>刘程程</t>
  </si>
  <si>
    <t>苗恩阳</t>
  </si>
  <si>
    <t>杨霄佳</t>
  </si>
  <si>
    <t>邹思毓</t>
  </si>
  <si>
    <t>李明洋</t>
  </si>
  <si>
    <t>王惠</t>
  </si>
  <si>
    <t>张威</t>
  </si>
  <si>
    <t>李安平</t>
  </si>
  <si>
    <t>魏静雯</t>
  </si>
  <si>
    <t>左文文</t>
  </si>
  <si>
    <t>马秋莹</t>
  </si>
  <si>
    <t>李金婷</t>
  </si>
  <si>
    <t>田帅</t>
  </si>
  <si>
    <t>史瑞</t>
  </si>
  <si>
    <t>蔡文琳</t>
  </si>
  <si>
    <t>范洁</t>
  </si>
  <si>
    <t>宣雅杰</t>
  </si>
  <si>
    <t>邢基伟</t>
  </si>
  <si>
    <t>陈玉姣</t>
  </si>
  <si>
    <t>周伟强</t>
  </si>
  <si>
    <t>于晓菲</t>
  </si>
  <si>
    <t>刘莹莹</t>
  </si>
  <si>
    <t>王馨悦</t>
  </si>
  <si>
    <t>王颖杰</t>
  </si>
  <si>
    <t>张娟</t>
  </si>
  <si>
    <t>狄亭亭</t>
  </si>
  <si>
    <t>类成伟</t>
  </si>
  <si>
    <t>唐梦楠</t>
  </si>
  <si>
    <t>周文静</t>
  </si>
  <si>
    <t>周丹</t>
  </si>
  <si>
    <t>叶琦</t>
  </si>
  <si>
    <t>阚凤</t>
  </si>
  <si>
    <t>杜爽</t>
  </si>
  <si>
    <t>王雪晶</t>
  </si>
  <si>
    <t>薛可鑫</t>
  </si>
  <si>
    <t>沙莎</t>
  </si>
  <si>
    <t>王文芬</t>
  </si>
  <si>
    <t>孙焕波</t>
  </si>
  <si>
    <t>刘雪佳</t>
  </si>
  <si>
    <t>艾静婷</t>
  </si>
  <si>
    <t>于秀楠</t>
  </si>
  <si>
    <t>郑萌玉</t>
  </si>
  <si>
    <t>陈丽洁</t>
  </si>
  <si>
    <t>杨德龙</t>
  </si>
  <si>
    <t>杨雪娇</t>
  </si>
  <si>
    <t>王双双</t>
  </si>
  <si>
    <t>刘秀丽</t>
  </si>
  <si>
    <t>张路路</t>
  </si>
  <si>
    <t>褚红霞</t>
  </si>
  <si>
    <t>于佳</t>
  </si>
  <si>
    <t>王凯利</t>
  </si>
  <si>
    <t>张宇诗</t>
  </si>
  <si>
    <t>吴珂</t>
  </si>
  <si>
    <t>高秋红</t>
  </si>
  <si>
    <t>马洪阳</t>
  </si>
  <si>
    <t>李思博</t>
  </si>
  <si>
    <t>郑瑶</t>
  </si>
  <si>
    <t>张晓玲</t>
  </si>
  <si>
    <t>韩雪彬</t>
  </si>
  <si>
    <t>孙境含</t>
  </si>
  <si>
    <t>敦化市第一中学校</t>
  </si>
  <si>
    <t>宋智</t>
  </si>
  <si>
    <t>姜慧敏</t>
  </si>
  <si>
    <t>鞠婧文</t>
  </si>
  <si>
    <t>黄云凤</t>
  </si>
  <si>
    <t>马冰瑶</t>
  </si>
  <si>
    <t>于贺</t>
  </si>
  <si>
    <t>车娇</t>
  </si>
  <si>
    <t>王守云</t>
  </si>
  <si>
    <t>杨博慧</t>
  </si>
  <si>
    <t>李春秀</t>
  </si>
  <si>
    <t>王人平</t>
  </si>
  <si>
    <t>王诗朦</t>
  </si>
  <si>
    <t>李双双</t>
  </si>
  <si>
    <t>曲维伟</t>
  </si>
  <si>
    <t>牛彩云</t>
  </si>
  <si>
    <t>应译娴</t>
  </si>
  <si>
    <t>金秀花</t>
  </si>
  <si>
    <t>赵玉菲</t>
  </si>
  <si>
    <t>那丹</t>
  </si>
  <si>
    <t>付青竹</t>
  </si>
  <si>
    <t>马迎杨</t>
  </si>
  <si>
    <t>陶娜</t>
  </si>
  <si>
    <t>王泽南</t>
  </si>
  <si>
    <t>齐春洋</t>
  </si>
  <si>
    <t>卢姗姗</t>
  </si>
  <si>
    <t>徐楠</t>
  </si>
  <si>
    <t>刘乐</t>
  </si>
  <si>
    <t>宋历旸</t>
  </si>
  <si>
    <t>吴琼</t>
  </si>
  <si>
    <t>韩海燕</t>
  </si>
  <si>
    <t>孙凤珍</t>
  </si>
  <si>
    <t>敦化市第二中学</t>
  </si>
  <si>
    <t>朝语文教师</t>
  </si>
  <si>
    <t>申恩实</t>
  </si>
  <si>
    <t>日语教师</t>
  </si>
  <si>
    <t>金贵花</t>
  </si>
  <si>
    <t>邰子芳</t>
  </si>
  <si>
    <t>敦化市第三中学</t>
  </si>
  <si>
    <t>思想品德教师</t>
  </si>
  <si>
    <t>闫雪</t>
  </si>
  <si>
    <t>顾盼盼</t>
  </si>
  <si>
    <t>王想</t>
  </si>
  <si>
    <t>赵桂阳</t>
  </si>
  <si>
    <t>孙文竹</t>
  </si>
  <si>
    <t>井玉芳</t>
  </si>
  <si>
    <t>政治品德教师</t>
  </si>
  <si>
    <t>王红玉</t>
  </si>
  <si>
    <t>翟玉哲</t>
  </si>
  <si>
    <t>任娜</t>
  </si>
  <si>
    <t>潘丽</t>
  </si>
  <si>
    <t>高琳</t>
  </si>
  <si>
    <t>石海燕</t>
  </si>
  <si>
    <t>张佳慧</t>
  </si>
  <si>
    <t>尹永双</t>
  </si>
  <si>
    <t>李蒙爱</t>
  </si>
  <si>
    <t>黄大英</t>
  </si>
  <si>
    <t>杨光</t>
  </si>
  <si>
    <t>朱美嘉</t>
  </si>
  <si>
    <t>丁鹏丽</t>
  </si>
  <si>
    <t>张晓阅</t>
  </si>
  <si>
    <t>宫玉秀</t>
  </si>
  <si>
    <t>申娜</t>
  </si>
  <si>
    <t>邓思达</t>
  </si>
  <si>
    <t>左玉平</t>
  </si>
  <si>
    <t>牛雪静</t>
  </si>
  <si>
    <t>候琳</t>
  </si>
  <si>
    <t>刘志婷</t>
  </si>
  <si>
    <t>段梦颖</t>
  </si>
  <si>
    <t>张皓</t>
  </si>
  <si>
    <t>张晓静</t>
  </si>
  <si>
    <t>邢雨婷</t>
  </si>
  <si>
    <t>王相东</t>
  </si>
  <si>
    <t>翟霖浩</t>
  </si>
  <si>
    <t>徐榕泽</t>
  </si>
  <si>
    <t>庄桐杰</t>
  </si>
  <si>
    <t>王君鹏</t>
  </si>
  <si>
    <t>李旭涵</t>
  </si>
  <si>
    <t>邢宇婷</t>
  </si>
  <si>
    <t>敦化市第四中学</t>
  </si>
  <si>
    <t>毕诗广</t>
  </si>
  <si>
    <t>明欢</t>
  </si>
  <si>
    <t>潘金凤</t>
  </si>
  <si>
    <t>姚微</t>
  </si>
  <si>
    <t>崔永哲</t>
  </si>
  <si>
    <t>李梦媛</t>
  </si>
  <si>
    <t>于建洋</t>
  </si>
  <si>
    <t>关胜杰</t>
  </si>
  <si>
    <t>李树宏</t>
  </si>
  <si>
    <t>张孟尧</t>
  </si>
  <si>
    <t>刘鑫鹏</t>
  </si>
  <si>
    <t>孙长隽</t>
  </si>
  <si>
    <t>闫欣婷</t>
  </si>
  <si>
    <t>韩俊英</t>
  </si>
  <si>
    <t>周鹤</t>
  </si>
  <si>
    <t>王胤淼</t>
  </si>
  <si>
    <t>贾玉明</t>
  </si>
  <si>
    <t>李叶兰</t>
  </si>
  <si>
    <t>陈彦池</t>
  </si>
  <si>
    <t>宫明</t>
  </si>
  <si>
    <t>黄莹</t>
  </si>
  <si>
    <t>沙丽坤</t>
  </si>
  <si>
    <t>脱宝晶</t>
  </si>
  <si>
    <t>丁启红</t>
  </si>
  <si>
    <t>王云峰</t>
  </si>
  <si>
    <t>李美萱</t>
  </si>
  <si>
    <t>敦化市高级中学</t>
  </si>
  <si>
    <t>贾立成</t>
  </si>
  <si>
    <t>单梁</t>
  </si>
  <si>
    <t>任天良</t>
  </si>
  <si>
    <t>马驰</t>
  </si>
  <si>
    <t>周媛</t>
  </si>
  <si>
    <t>刘朵</t>
  </si>
  <si>
    <t>郭婉莹</t>
  </si>
  <si>
    <t>孙研</t>
  </si>
  <si>
    <t>王曦</t>
  </si>
  <si>
    <t>杨靓</t>
  </si>
  <si>
    <t>刘主婧</t>
  </si>
  <si>
    <t>宋然</t>
  </si>
  <si>
    <t>张美铭</t>
  </si>
  <si>
    <t>田雨艳</t>
  </si>
  <si>
    <t>孙楠</t>
  </si>
  <si>
    <t>柏美言</t>
  </si>
  <si>
    <t>刘贺</t>
  </si>
  <si>
    <t>葛芳倩</t>
  </si>
  <si>
    <t>段星宇</t>
  </si>
  <si>
    <t>赵丹丹</t>
  </si>
  <si>
    <t>徐亮</t>
  </si>
  <si>
    <t>魏影</t>
  </si>
  <si>
    <t>孙伟</t>
  </si>
  <si>
    <t>谷宏雨</t>
  </si>
  <si>
    <t>孙宇航</t>
  </si>
  <si>
    <t>邵琪</t>
  </si>
  <si>
    <t>丁聪</t>
  </si>
  <si>
    <t>隋萍</t>
  </si>
  <si>
    <t>张宏娜</t>
  </si>
  <si>
    <t>李珊</t>
  </si>
  <si>
    <t>李响</t>
  </si>
  <si>
    <t>孙雪迪</t>
  </si>
  <si>
    <t>武文斌</t>
  </si>
  <si>
    <t>孙关国</t>
  </si>
  <si>
    <t>徐进峰</t>
  </si>
  <si>
    <t>王立亭</t>
  </si>
  <si>
    <t>潘聪</t>
  </si>
  <si>
    <t>马玥</t>
  </si>
  <si>
    <t>赵磊</t>
  </si>
  <si>
    <t>魏志昕</t>
  </si>
  <si>
    <t>赵宇</t>
  </si>
  <si>
    <t>孙中浩</t>
  </si>
  <si>
    <t>颜堃</t>
  </si>
  <si>
    <t>张默</t>
  </si>
  <si>
    <t>陈赛</t>
  </si>
  <si>
    <t>赵安</t>
  </si>
  <si>
    <t>孙博强</t>
  </si>
  <si>
    <t>盖利伟</t>
  </si>
  <si>
    <t>姚立鹏</t>
  </si>
  <si>
    <t>董文超</t>
  </si>
  <si>
    <t>于伟胜</t>
  </si>
  <si>
    <t>韩文博</t>
  </si>
  <si>
    <t>胡春雨</t>
  </si>
  <si>
    <t>代忠</t>
  </si>
  <si>
    <t>郭彦超</t>
  </si>
  <si>
    <t>王静媛</t>
  </si>
  <si>
    <t>王湘会</t>
  </si>
  <si>
    <t>付婉冬</t>
  </si>
  <si>
    <t>高淑艳</t>
  </si>
  <si>
    <t>张金秋</t>
  </si>
  <si>
    <t>孙娜</t>
  </si>
  <si>
    <t>俞雪</t>
  </si>
  <si>
    <t>刘佳韵</t>
  </si>
  <si>
    <t>田庆迅</t>
  </si>
  <si>
    <t>曲金茹</t>
  </si>
  <si>
    <t>李遵国</t>
  </si>
  <si>
    <t>周振海</t>
  </si>
  <si>
    <t>黄蓉雯</t>
  </si>
  <si>
    <t>敦化市第六中学</t>
  </si>
  <si>
    <t>许娇娇</t>
  </si>
  <si>
    <t>程霞</t>
  </si>
  <si>
    <t>郑愈悦</t>
  </si>
  <si>
    <t>刘柏言</t>
  </si>
  <si>
    <t>郑吉</t>
  </si>
  <si>
    <t>薛杨</t>
  </si>
  <si>
    <t>卞俊岩</t>
  </si>
  <si>
    <t>魏海英</t>
  </si>
  <si>
    <t>王齐</t>
  </si>
  <si>
    <t>姜起帆</t>
  </si>
  <si>
    <t>盛会</t>
  </si>
  <si>
    <t>李康</t>
  </si>
  <si>
    <t>佟雪</t>
  </si>
  <si>
    <t>李艳丽</t>
  </si>
  <si>
    <t>王霞</t>
  </si>
  <si>
    <t>郑彤</t>
  </si>
  <si>
    <t>王阿雪</t>
  </si>
  <si>
    <t>谢雪姣</t>
  </si>
  <si>
    <t>地理科学</t>
  </si>
  <si>
    <t>马维遥</t>
  </si>
  <si>
    <t>金雪松</t>
  </si>
  <si>
    <t>王钊</t>
  </si>
  <si>
    <t>万丽佳</t>
  </si>
  <si>
    <t>张羽</t>
  </si>
  <si>
    <t>闫琦</t>
  </si>
  <si>
    <t>王源</t>
  </si>
  <si>
    <t>刘峻魁</t>
  </si>
  <si>
    <t>郭文秀</t>
  </si>
  <si>
    <t>娄海英</t>
  </si>
  <si>
    <t>孙畅</t>
  </si>
  <si>
    <t>孙然</t>
  </si>
  <si>
    <t>李坤妍</t>
  </si>
  <si>
    <t>闫丽娟</t>
  </si>
  <si>
    <t>冯启发</t>
  </si>
  <si>
    <t>席广凝</t>
  </si>
  <si>
    <t>李文一</t>
  </si>
  <si>
    <t>林楠</t>
  </si>
  <si>
    <t>赵婷</t>
  </si>
  <si>
    <t>张坤</t>
  </si>
  <si>
    <t>赵思婷</t>
  </si>
  <si>
    <t>谢乐</t>
  </si>
  <si>
    <t>徐子洋</t>
  </si>
  <si>
    <t>张鹏</t>
  </si>
  <si>
    <t>王丽婷</t>
  </si>
  <si>
    <t>胡冰</t>
  </si>
  <si>
    <t>杨滢</t>
  </si>
  <si>
    <t>敦化市实验中学</t>
  </si>
  <si>
    <t>李影</t>
  </si>
  <si>
    <t>王金焓</t>
  </si>
  <si>
    <t>刘启超</t>
  </si>
  <si>
    <t>邢诗妍</t>
  </si>
  <si>
    <t>魏玲</t>
  </si>
  <si>
    <t>管艳艳</t>
  </si>
  <si>
    <t>杨忠宇</t>
  </si>
  <si>
    <t>冯飞</t>
  </si>
  <si>
    <t>闫守春</t>
  </si>
  <si>
    <t>李艳婷</t>
  </si>
  <si>
    <t>李哲明</t>
  </si>
  <si>
    <t>朱迪</t>
  </si>
  <si>
    <t>陈丽丽</t>
  </si>
  <si>
    <t>安娜</t>
  </si>
  <si>
    <t>魏宁</t>
  </si>
  <si>
    <t>李静子</t>
  </si>
  <si>
    <t>宋丹</t>
  </si>
  <si>
    <t>殷晓文</t>
  </si>
  <si>
    <t>赵宇岩</t>
  </si>
  <si>
    <t>杨红波</t>
  </si>
  <si>
    <t>刘斌</t>
  </si>
  <si>
    <t>王庭奎</t>
  </si>
  <si>
    <t>张玉玲</t>
  </si>
  <si>
    <t>杨文新</t>
  </si>
  <si>
    <t>敦化市大石头镇中学</t>
  </si>
  <si>
    <t>韩蕾</t>
  </si>
  <si>
    <t>王莉莉</t>
  </si>
  <si>
    <t>庞晓丽</t>
  </si>
  <si>
    <t>李俊洋</t>
  </si>
  <si>
    <t>朱丽君</t>
  </si>
  <si>
    <t>郭欣钰</t>
  </si>
  <si>
    <t>刘春媛</t>
  </si>
  <si>
    <t>杨薪儒</t>
  </si>
  <si>
    <t>马春艳</t>
  </si>
  <si>
    <t>吕美霖</t>
  </si>
  <si>
    <t>桑慧</t>
  </si>
  <si>
    <t>李丹阳</t>
  </si>
  <si>
    <t>张馨予</t>
  </si>
  <si>
    <t>徐郅敏</t>
  </si>
  <si>
    <t>孟令雪</t>
  </si>
  <si>
    <t>吕婧</t>
  </si>
  <si>
    <t>宫晓旭</t>
  </si>
  <si>
    <t>孙浩</t>
  </si>
  <si>
    <t>田洪帅</t>
  </si>
  <si>
    <t>丁美凤</t>
  </si>
  <si>
    <t>敦化市第一幼儿园</t>
  </si>
  <si>
    <t>刘晓旭</t>
  </si>
  <si>
    <t>戚姗姗</t>
  </si>
  <si>
    <t>魏来</t>
  </si>
  <si>
    <t>刘帮英</t>
  </si>
  <si>
    <t>崔文竹</t>
  </si>
  <si>
    <t>刘德馨</t>
  </si>
  <si>
    <t>吴一鸣</t>
  </si>
  <si>
    <t>魏婷婷</t>
  </si>
  <si>
    <t>刘淑杰</t>
  </si>
  <si>
    <t>史保娇</t>
  </si>
  <si>
    <t>马瑞泽</t>
  </si>
  <si>
    <t>姚颖</t>
  </si>
  <si>
    <t>王鹤儒</t>
  </si>
  <si>
    <t>林香眙</t>
  </si>
  <si>
    <t>闫童</t>
  </si>
  <si>
    <t>徐子越</t>
  </si>
  <si>
    <t>关淑娟</t>
  </si>
  <si>
    <t>于茂辰</t>
  </si>
  <si>
    <t>冯梦汐</t>
  </si>
  <si>
    <t>高显政</t>
  </si>
  <si>
    <t>陈艳艳</t>
  </si>
  <si>
    <t>陈龙</t>
  </si>
  <si>
    <t>祖炳鑫</t>
  </si>
  <si>
    <t>薄存莉</t>
  </si>
  <si>
    <t>许琳珠</t>
  </si>
  <si>
    <t>敦化市第二幼儿园</t>
  </si>
  <si>
    <t>李文杰</t>
  </si>
  <si>
    <t>敦化市第三幼儿园</t>
  </si>
  <si>
    <t>薛冬云</t>
  </si>
  <si>
    <t>徐丹丹</t>
  </si>
  <si>
    <t>李盼盼</t>
  </si>
  <si>
    <t>郑骊曼</t>
  </si>
  <si>
    <t>曹洋</t>
  </si>
  <si>
    <t>李智博</t>
  </si>
  <si>
    <t>高嘉徽</t>
  </si>
  <si>
    <t>刘乃欣</t>
  </si>
  <si>
    <t>姚爽</t>
  </si>
  <si>
    <t>李双琦</t>
  </si>
  <si>
    <t>高玉倩</t>
  </si>
  <si>
    <t>马誉玮</t>
  </si>
  <si>
    <t>吴平</t>
  </si>
  <si>
    <t>代慧孟</t>
  </si>
  <si>
    <t>侯清俐</t>
  </si>
  <si>
    <t>陈熹</t>
  </si>
  <si>
    <t>王美懿</t>
  </si>
  <si>
    <t>刘丽颖</t>
  </si>
  <si>
    <t>文羽</t>
  </si>
  <si>
    <t>丁逸伟</t>
  </si>
  <si>
    <t>齐淑源</t>
  </si>
  <si>
    <t>刘美慧</t>
  </si>
  <si>
    <t>钟文月</t>
  </si>
  <si>
    <t>唐郡谣</t>
  </si>
  <si>
    <t>宋微</t>
  </si>
  <si>
    <t>赵媛媛</t>
  </si>
  <si>
    <t>秦晓彤</t>
  </si>
  <si>
    <t>孙世佳</t>
  </si>
  <si>
    <t>任海慧</t>
  </si>
  <si>
    <t>孙敏恒</t>
  </si>
  <si>
    <t>岳晓琳</t>
  </si>
  <si>
    <t>王颖</t>
  </si>
  <si>
    <t>胡朝莹</t>
  </si>
  <si>
    <t>王梦阳</t>
  </si>
  <si>
    <t>翟丽忱</t>
  </si>
  <si>
    <t>单会雯</t>
  </si>
  <si>
    <t>韩瑶</t>
  </si>
  <si>
    <t>丁奕丹</t>
  </si>
  <si>
    <t>王春燕</t>
  </si>
  <si>
    <t>田思琪</t>
  </si>
  <si>
    <t>赵红岩</t>
  </si>
  <si>
    <t>朱丽楠</t>
  </si>
  <si>
    <t>葛洪明</t>
  </si>
  <si>
    <t>于田田</t>
  </si>
  <si>
    <t>马冬雪</t>
  </si>
  <si>
    <t>敦化市第五幼儿园</t>
  </si>
  <si>
    <t>申小枫</t>
  </si>
  <si>
    <t>贾婷</t>
  </si>
  <si>
    <t>刘人境</t>
  </si>
  <si>
    <t>乔诗雯</t>
  </si>
  <si>
    <t>崔梦瑶</t>
  </si>
  <si>
    <t>王丹丹</t>
  </si>
  <si>
    <t>孙晶</t>
  </si>
  <si>
    <t>姜慧静</t>
  </si>
  <si>
    <t>颜君</t>
  </si>
  <si>
    <t>王彤</t>
  </si>
  <si>
    <t>李春蕾</t>
  </si>
  <si>
    <t>耿旭</t>
  </si>
  <si>
    <t>赵鑫华</t>
  </si>
  <si>
    <t>赵鹤</t>
  </si>
  <si>
    <t>高文静</t>
  </si>
  <si>
    <t>赵玥巍</t>
  </si>
  <si>
    <t>李思忱</t>
  </si>
  <si>
    <t>郭爽</t>
  </si>
  <si>
    <t>敦化市大石头镇第二小学校</t>
  </si>
  <si>
    <t>薛薇</t>
  </si>
  <si>
    <t>李雅楠</t>
  </si>
  <si>
    <t>高蕾</t>
  </si>
  <si>
    <t>邹书玉</t>
  </si>
  <si>
    <t>陈伟</t>
  </si>
  <si>
    <t>尹雪娇</t>
  </si>
  <si>
    <t>崔琦琦</t>
  </si>
  <si>
    <t>曾薇</t>
  </si>
  <si>
    <t>杨雪</t>
  </si>
  <si>
    <t>于晶</t>
  </si>
  <si>
    <t>沈金燕</t>
  </si>
  <si>
    <t>刘爽</t>
  </si>
  <si>
    <t>刘凤萍</t>
  </si>
  <si>
    <t>刘珂佳</t>
  </si>
  <si>
    <t>薛克莉</t>
  </si>
  <si>
    <t>戴婧</t>
  </si>
  <si>
    <t>范春雨</t>
  </si>
  <si>
    <t>崔影</t>
  </si>
  <si>
    <t>高爽</t>
  </si>
  <si>
    <t>孟庆楠</t>
  </si>
  <si>
    <t>田基伟</t>
  </si>
  <si>
    <t>王薇薇</t>
  </si>
  <si>
    <t>王立楠</t>
  </si>
  <si>
    <t>谭雪</t>
  </si>
  <si>
    <t>罗莉</t>
  </si>
  <si>
    <t xml:space="preserve"> 敦化市黄泥河第一幼儿园</t>
  </si>
  <si>
    <t>秦佳</t>
  </si>
  <si>
    <t>肖莹</t>
  </si>
  <si>
    <t>包红霞</t>
  </si>
  <si>
    <t>任小丹</t>
  </si>
  <si>
    <t>郑栩飞</t>
  </si>
  <si>
    <t>张可心</t>
  </si>
  <si>
    <t>敦化市官地镇中心小学校</t>
  </si>
  <si>
    <t>刘亚敏</t>
  </si>
  <si>
    <t xml:space="preserve">敦化市官地镇中心小学校
</t>
  </si>
  <si>
    <t>卢思颖</t>
  </si>
  <si>
    <t>王彬</t>
  </si>
  <si>
    <t>董美娜</t>
  </si>
  <si>
    <t>王远丽</t>
  </si>
  <si>
    <t>莆姗姗</t>
  </si>
  <si>
    <t>张瑞航</t>
  </si>
  <si>
    <t>尹晶</t>
  </si>
  <si>
    <t>黄迪</t>
  </si>
  <si>
    <t>崔璐</t>
  </si>
  <si>
    <t>姚久莹</t>
  </si>
  <si>
    <t>张悦</t>
  </si>
  <si>
    <t>徐锡洋</t>
  </si>
  <si>
    <t>陈鸿玲</t>
  </si>
  <si>
    <t>唐敏</t>
  </si>
  <si>
    <t>王贺</t>
  </si>
  <si>
    <t>柳冬雪</t>
  </si>
  <si>
    <t>张思俏</t>
  </si>
  <si>
    <t>敦化市黑石乡中心小学校</t>
  </si>
  <si>
    <t>宋丽丽</t>
  </si>
  <si>
    <t>段胜男</t>
  </si>
  <si>
    <t>卢佳</t>
  </si>
  <si>
    <t>王晓莹</t>
  </si>
  <si>
    <t>何向同</t>
  </si>
  <si>
    <t>卜思羽</t>
  </si>
  <si>
    <t>唱媛媛</t>
  </si>
  <si>
    <t>陈皆宏</t>
  </si>
  <si>
    <t>穆春华</t>
  </si>
  <si>
    <t>陈蓉</t>
  </si>
  <si>
    <t>谷丽</t>
  </si>
  <si>
    <t>敦化市贤儒镇中心小学校</t>
  </si>
  <si>
    <t>崔樱薷</t>
  </si>
  <si>
    <t>高子涵</t>
  </si>
  <si>
    <t>陈艳</t>
  </si>
  <si>
    <t>迟玉佳</t>
  </si>
  <si>
    <t>蔡明月</t>
  </si>
  <si>
    <t>纪雪</t>
  </si>
  <si>
    <t>李国艳</t>
  </si>
  <si>
    <t>王春芳</t>
  </si>
  <si>
    <t>柳春蕾</t>
  </si>
  <si>
    <t>敦化市江南镇中心学校</t>
  </si>
  <si>
    <t>包莹莹</t>
  </si>
  <si>
    <t>蔡悦</t>
  </si>
  <si>
    <t>唐越</t>
  </si>
  <si>
    <t>王喜兰</t>
  </si>
  <si>
    <t>周志超</t>
  </si>
  <si>
    <t>孙月梅</t>
  </si>
  <si>
    <t>刘思含</t>
  </si>
  <si>
    <t>石杨</t>
  </si>
  <si>
    <t>卢长影</t>
  </si>
  <si>
    <t>刘奕兵</t>
  </si>
  <si>
    <t>侯召菲</t>
  </si>
  <si>
    <t>毛慧阳</t>
  </si>
  <si>
    <t>王桥桥</t>
  </si>
  <si>
    <t>苏悦</t>
  </si>
  <si>
    <t>潘慧</t>
  </si>
  <si>
    <t>王静静</t>
  </si>
  <si>
    <t>刘微</t>
  </si>
  <si>
    <t>赵莹莹</t>
  </si>
  <si>
    <t>王佳岐</t>
  </si>
  <si>
    <t>王阿娇</t>
  </si>
  <si>
    <t>刘艳伟</t>
  </si>
  <si>
    <t>郑思彤</t>
  </si>
  <si>
    <t>吴妍</t>
  </si>
  <si>
    <t>邰明丽</t>
  </si>
  <si>
    <t>郭莹</t>
  </si>
  <si>
    <t>敦化市青少年校外教育活动中心</t>
  </si>
  <si>
    <t>宋利新</t>
  </si>
  <si>
    <t>敦化市医院</t>
  </si>
  <si>
    <t>杨珍珍</t>
  </si>
  <si>
    <t>陆伟琪</t>
  </si>
  <si>
    <t>李龙</t>
  </si>
  <si>
    <t>周声宇</t>
  </si>
  <si>
    <t>孙娟</t>
  </si>
  <si>
    <t>阚萍</t>
  </si>
  <si>
    <t>孙钟海</t>
  </si>
  <si>
    <t>孙敬龙</t>
  </si>
  <si>
    <t>CT影像医生</t>
  </si>
  <si>
    <t>孟孟</t>
  </si>
  <si>
    <t>迟陶</t>
  </si>
  <si>
    <t>薛娟</t>
  </si>
  <si>
    <t>康复医生</t>
  </si>
  <si>
    <t>田智博</t>
  </si>
  <si>
    <t>病理医生</t>
  </si>
  <si>
    <t>郭亮</t>
  </si>
  <si>
    <t>安丽莹</t>
  </si>
  <si>
    <t>刘风嫱</t>
  </si>
  <si>
    <t>刘太平</t>
  </si>
  <si>
    <t>孙洪丽</t>
  </si>
  <si>
    <t>雒伟宁</t>
  </si>
  <si>
    <t>赵婷婷</t>
  </si>
  <si>
    <t>赵方玉</t>
  </si>
  <si>
    <t>刘佳卉</t>
  </si>
  <si>
    <t>周家宾</t>
  </si>
  <si>
    <t>薛雯</t>
  </si>
  <si>
    <t>荣苗</t>
  </si>
  <si>
    <t>朱虹欣</t>
  </si>
  <si>
    <t>肖丽菲</t>
  </si>
  <si>
    <t>刘洪亮</t>
  </si>
  <si>
    <t>汤顺玲</t>
  </si>
  <si>
    <t>崔莹莹</t>
  </si>
  <si>
    <t>高华欣</t>
  </si>
  <si>
    <t>李晓晨</t>
  </si>
  <si>
    <t>尹立群</t>
  </si>
  <si>
    <t>高巧玲</t>
  </si>
  <si>
    <t>李学慧</t>
  </si>
  <si>
    <t>孙艳艳</t>
  </si>
  <si>
    <t>梁博强</t>
  </si>
  <si>
    <t>裴丽丽</t>
  </si>
  <si>
    <t>赵岩</t>
  </si>
  <si>
    <t>黄鹤</t>
  </si>
  <si>
    <t>敦化市中医院</t>
  </si>
  <si>
    <t>影像医生</t>
  </si>
  <si>
    <t>张克萍</t>
  </si>
  <si>
    <t>任艺</t>
  </si>
  <si>
    <t>许贺</t>
  </si>
  <si>
    <t>王宏晶</t>
  </si>
  <si>
    <t>梁熙东</t>
  </si>
  <si>
    <t>白晓龙</t>
  </si>
  <si>
    <t>王路</t>
  </si>
  <si>
    <t>王艳萍</t>
  </si>
  <si>
    <t>钱鑫</t>
  </si>
  <si>
    <t>贾晓</t>
  </si>
  <si>
    <t>孙振国</t>
  </si>
  <si>
    <t>翟方磊</t>
  </si>
  <si>
    <t>张兴龙</t>
  </si>
  <si>
    <t>张采娇</t>
  </si>
  <si>
    <t>孙振</t>
  </si>
  <si>
    <t>王刚</t>
  </si>
  <si>
    <t>金红莲</t>
  </si>
  <si>
    <t>单秋艳</t>
  </si>
  <si>
    <t>马晓婷</t>
  </si>
  <si>
    <t>张志娟</t>
  </si>
  <si>
    <t>高微</t>
  </si>
  <si>
    <t>敦化市大石头镇中心卫生院</t>
  </si>
  <si>
    <t>鲍颕</t>
  </si>
  <si>
    <t>王晓雨</t>
  </si>
  <si>
    <t>张学君</t>
  </si>
  <si>
    <t>邵蓝萱</t>
  </si>
  <si>
    <t>冯启洁</t>
  </si>
  <si>
    <t>吕梦茹</t>
  </si>
  <si>
    <t>郝丽华</t>
  </si>
  <si>
    <t>王伟琪</t>
  </si>
  <si>
    <t>赵红艳</t>
  </si>
  <si>
    <t>王智云</t>
  </si>
  <si>
    <t>宋楠</t>
  </si>
  <si>
    <t>孙爽</t>
  </si>
  <si>
    <t>董纹纹</t>
  </si>
  <si>
    <t>时艳红</t>
  </si>
  <si>
    <t>蒋晶</t>
  </si>
  <si>
    <t>杨美慧</t>
  </si>
  <si>
    <t>孙静</t>
  </si>
  <si>
    <t>李欣洋</t>
  </si>
  <si>
    <t>侯颕慧</t>
  </si>
  <si>
    <t>杨茜</t>
  </si>
  <si>
    <t>赵鸿楠</t>
  </si>
  <si>
    <t>葛秀丽</t>
  </si>
  <si>
    <t>唐佳荣</t>
  </si>
  <si>
    <t>张云华</t>
  </si>
  <si>
    <t>丁海超</t>
  </si>
  <si>
    <t>刁云飞</t>
  </si>
  <si>
    <t>敦化市官地镇中心卫生院</t>
  </si>
  <si>
    <t>周佳欢</t>
  </si>
  <si>
    <t>史晓红</t>
  </si>
  <si>
    <t>黄泥河镇中心卫生院</t>
  </si>
  <si>
    <t>外科医生</t>
  </si>
  <si>
    <t>王云磊</t>
  </si>
  <si>
    <t>骨科医生</t>
  </si>
  <si>
    <t>支爽</t>
  </si>
  <si>
    <t>敦化市秋梨沟镇卫生院</t>
  </si>
  <si>
    <t>刘文欣</t>
  </si>
  <si>
    <t>初娜</t>
  </si>
  <si>
    <t>史册</t>
  </si>
  <si>
    <t>孟迪</t>
  </si>
  <si>
    <t>昌天瑶</t>
  </si>
  <si>
    <t>李晓玲</t>
  </si>
  <si>
    <t>庄博雯</t>
  </si>
  <si>
    <t>高樱元</t>
  </si>
  <si>
    <t>刘慧欣</t>
  </si>
  <si>
    <t>马琳</t>
  </si>
  <si>
    <t>佐丽娜</t>
  </si>
  <si>
    <t>袁振华</t>
  </si>
  <si>
    <t>张昕昕</t>
  </si>
  <si>
    <t>闯昕妍</t>
  </si>
  <si>
    <t>邢哲敏</t>
  </si>
  <si>
    <t>王春颖</t>
  </si>
  <si>
    <t>刘然</t>
  </si>
  <si>
    <t>姚露馨</t>
  </si>
  <si>
    <t>高万钰</t>
  </si>
  <si>
    <t>马佳静</t>
  </si>
  <si>
    <t>石艳波</t>
  </si>
  <si>
    <t>史佳琪</t>
  </si>
  <si>
    <t>费圣迪</t>
  </si>
  <si>
    <t>姜思宇</t>
  </si>
  <si>
    <t>孔莉</t>
  </si>
  <si>
    <t>李铮</t>
  </si>
  <si>
    <t>敦化市江南镇卫生院</t>
  </si>
  <si>
    <t>谭庄金</t>
  </si>
  <si>
    <t>高艺兴</t>
  </si>
  <si>
    <t>医学检验</t>
  </si>
  <si>
    <t>吕伟</t>
  </si>
  <si>
    <t>红石乡卫生院</t>
  </si>
  <si>
    <t>迟庆珊</t>
  </si>
  <si>
    <t>夏双双</t>
  </si>
  <si>
    <t>张雪齐</t>
  </si>
  <si>
    <t>刘巍</t>
  </si>
  <si>
    <t>石金阳</t>
  </si>
  <si>
    <t>管清翠</t>
  </si>
  <si>
    <t>杜佳玉</t>
  </si>
  <si>
    <t>高圆</t>
  </si>
  <si>
    <t>王竞晨</t>
  </si>
  <si>
    <t>黄丹丹</t>
  </si>
  <si>
    <t>杨赫</t>
  </si>
  <si>
    <t>田甜</t>
  </si>
  <si>
    <t>张靖晗</t>
  </si>
  <si>
    <t>郝莉</t>
  </si>
  <si>
    <t>李汇慧</t>
  </si>
  <si>
    <t>张博</t>
  </si>
  <si>
    <t>于慧鑫</t>
  </si>
  <si>
    <t>敦化市贤儒镇中心卫生院</t>
  </si>
  <si>
    <t>张晓丹</t>
  </si>
  <si>
    <t>刘霁宁</t>
  </si>
  <si>
    <t>王竹吟</t>
  </si>
  <si>
    <t>敦化市沙河沿镇卫生院</t>
  </si>
  <si>
    <t>高媛</t>
  </si>
  <si>
    <t>许晓蕊</t>
  </si>
  <si>
    <t>付丽羽</t>
  </si>
  <si>
    <t>迟雪晶</t>
  </si>
  <si>
    <t>张静宇</t>
  </si>
  <si>
    <t>李昱辉</t>
  </si>
  <si>
    <t>张瑞媛</t>
  </si>
  <si>
    <t>刘欣洋</t>
  </si>
  <si>
    <t>李祉萱</t>
  </si>
  <si>
    <t>刘雪</t>
  </si>
  <si>
    <t>孙晓琳</t>
  </si>
  <si>
    <t>王佳琪</t>
  </si>
  <si>
    <t>林晓楚</t>
  </si>
  <si>
    <t>李佳宁</t>
  </si>
  <si>
    <t>高俨</t>
  </si>
  <si>
    <t>关明明</t>
  </si>
  <si>
    <t>朱光美</t>
  </si>
  <si>
    <t>孙玉</t>
  </si>
  <si>
    <t>敦化市大蒲柴河镇卫生院</t>
  </si>
  <si>
    <t>保健医生</t>
  </si>
  <si>
    <t>孙振安</t>
  </si>
  <si>
    <t>董春洁</t>
  </si>
  <si>
    <t>毕丽娜</t>
  </si>
  <si>
    <t>曹海月</t>
  </si>
  <si>
    <t>孙硕</t>
  </si>
  <si>
    <t>王思萌</t>
  </si>
  <si>
    <t>李江玥</t>
  </si>
  <si>
    <t>孙文悦</t>
  </si>
  <si>
    <t>王玉琳</t>
  </si>
  <si>
    <t>敦化市额穆镇中心卫生院</t>
  </si>
  <si>
    <t>中西医结合医生</t>
  </si>
  <si>
    <t>张桂秋</t>
  </si>
  <si>
    <t>中药剂</t>
  </si>
  <si>
    <t>孙志浩</t>
  </si>
  <si>
    <t>郭艳玲</t>
  </si>
  <si>
    <t>赵艳艳</t>
  </si>
  <si>
    <t>张小敏</t>
  </si>
  <si>
    <t>黄玉婷</t>
  </si>
  <si>
    <t>田雯</t>
  </si>
  <si>
    <t>敦化市黑石乡卫生院</t>
  </si>
  <si>
    <t>卢博远</t>
  </si>
  <si>
    <t>盛春颖</t>
  </si>
  <si>
    <t>高美香</t>
  </si>
  <si>
    <t>吕家琳</t>
  </si>
  <si>
    <t>谢丽君</t>
  </si>
  <si>
    <t>岳维丽</t>
  </si>
  <si>
    <t>韩立春</t>
  </si>
  <si>
    <t>潘兴莹</t>
  </si>
  <si>
    <t>康琪</t>
  </si>
  <si>
    <t>崔岩</t>
  </si>
  <si>
    <t>任思霖</t>
  </si>
  <si>
    <t>程传丽</t>
  </si>
  <si>
    <t>敦化市青沟子乡卫生院</t>
  </si>
  <si>
    <t>张楠楠</t>
  </si>
  <si>
    <t>王冬梅</t>
  </si>
  <si>
    <t>刘金爽</t>
  </si>
  <si>
    <t>魏林凤</t>
  </si>
  <si>
    <t>车欢欢</t>
  </si>
  <si>
    <t>卢彦君</t>
  </si>
  <si>
    <t>刘博</t>
  </si>
  <si>
    <t>鄢俏俏</t>
  </si>
  <si>
    <t>张蕾</t>
  </si>
  <si>
    <t>吕丽博</t>
  </si>
  <si>
    <t>金志颖</t>
  </si>
  <si>
    <t>敦化市献血中心</t>
  </si>
  <si>
    <t>体检医生</t>
  </si>
  <si>
    <t>刘蕊</t>
  </si>
  <si>
    <t>敦化市疾病预防控制中心</t>
  </si>
  <si>
    <t>计划免疫</t>
  </si>
  <si>
    <t>王丹阳</t>
  </si>
  <si>
    <t>邢超</t>
  </si>
  <si>
    <t>李靖</t>
  </si>
  <si>
    <t>于海涛</t>
  </si>
  <si>
    <t>地方病与慢性病防治</t>
  </si>
  <si>
    <t>姜竹</t>
  </si>
  <si>
    <t>史艳茹</t>
  </si>
  <si>
    <t>迟伟</t>
  </si>
  <si>
    <t>孟凡勃</t>
  </si>
  <si>
    <t>李阳雨</t>
  </si>
  <si>
    <t>王新开</t>
  </si>
  <si>
    <t>梁雪菲</t>
  </si>
  <si>
    <t>敦化市卫生监督所</t>
  </si>
  <si>
    <t>赵恒阳</t>
  </si>
  <si>
    <t>王喆</t>
  </si>
  <si>
    <t>王璐瑶</t>
  </si>
  <si>
    <t>赵慧萍</t>
  </si>
  <si>
    <t>潘瑞程</t>
  </si>
  <si>
    <t>敦化市妇幼保健计划生育服务中心</t>
  </si>
  <si>
    <t>于喜龙</t>
  </si>
  <si>
    <t>刘禹含</t>
  </si>
  <si>
    <t>张鸿钧</t>
  </si>
  <si>
    <t>张永强</t>
  </si>
  <si>
    <t>刘红</t>
  </si>
  <si>
    <t>万雪琦</t>
  </si>
  <si>
    <t>张雪婷</t>
  </si>
  <si>
    <t>宋迪</t>
  </si>
  <si>
    <t>吕晨</t>
  </si>
  <si>
    <t>邓郁</t>
  </si>
  <si>
    <t>李迪</t>
  </si>
  <si>
    <t>佟欣</t>
  </si>
  <si>
    <t>孙洋</t>
  </si>
  <si>
    <t>金贞善</t>
  </si>
  <si>
    <t>殷春晓</t>
  </si>
  <si>
    <t>刘婷</t>
  </si>
  <si>
    <t>窦文涛</t>
  </si>
  <si>
    <t>敦化市江南镇农业技术推广站</t>
  </si>
  <si>
    <t>化验</t>
  </si>
  <si>
    <t>赵君婷</t>
  </si>
  <si>
    <t>张晓露</t>
  </si>
  <si>
    <t>韩程</t>
  </si>
  <si>
    <t>敦化市黄泥河镇农业技术推广站</t>
  </si>
  <si>
    <t>农业技术指导</t>
  </si>
  <si>
    <t>张雨</t>
  </si>
  <si>
    <t>丁萌婧</t>
  </si>
  <si>
    <t>柳冠群</t>
  </si>
  <si>
    <t>高振翔</t>
  </si>
  <si>
    <t>唐禹佳</t>
  </si>
  <si>
    <t>王野</t>
  </si>
  <si>
    <t>敦化市雁鸣湖镇农业技术推广站</t>
  </si>
  <si>
    <t>刘双</t>
  </si>
  <si>
    <t>王玉</t>
  </si>
  <si>
    <t>孟娜</t>
  </si>
  <si>
    <t>潘修慧</t>
  </si>
  <si>
    <t>敦化市江源镇农业技术推广站</t>
  </si>
  <si>
    <t>覃海琴</t>
  </si>
  <si>
    <t>王庆云</t>
  </si>
  <si>
    <t>徐晶伟</t>
  </si>
  <si>
    <t>张巧雯</t>
  </si>
  <si>
    <t>王翔</t>
  </si>
  <si>
    <t>敦化市黄泥河镇文化体育工作站</t>
  </si>
  <si>
    <t>文化专干</t>
  </si>
  <si>
    <t>王朝</t>
  </si>
  <si>
    <t>关智博</t>
  </si>
  <si>
    <t>陈思同</t>
  </si>
  <si>
    <t>李大维</t>
  </si>
  <si>
    <t>敦化市黄泥河农村经济管理服务中心</t>
  </si>
  <si>
    <t>董玉婷</t>
  </si>
  <si>
    <t>李慧雯</t>
  </si>
  <si>
    <t>史遥</t>
  </si>
  <si>
    <t>魏雅晴</t>
  </si>
  <si>
    <t>董珊珊</t>
  </si>
  <si>
    <t>陆遥</t>
  </si>
  <si>
    <t>徐宏</t>
  </si>
  <si>
    <t>李一平</t>
  </si>
  <si>
    <t>敦化市社会救助事业中心</t>
  </si>
  <si>
    <t>社会救助</t>
  </si>
  <si>
    <t>王橄谱</t>
  </si>
  <si>
    <t>范云翱</t>
  </si>
  <si>
    <t>张军</t>
  </si>
  <si>
    <t>张敏</t>
  </si>
  <si>
    <t>田浚竹</t>
  </si>
  <si>
    <t>杨刚</t>
  </si>
  <si>
    <t>王杰</t>
  </si>
  <si>
    <t>李孟益</t>
  </si>
  <si>
    <t>李蕴娇</t>
  </si>
  <si>
    <t>侯婉男</t>
  </si>
  <si>
    <t>蔡晶</t>
  </si>
  <si>
    <t>马彩霞</t>
  </si>
  <si>
    <t>李大伟</t>
  </si>
  <si>
    <t>任雪</t>
  </si>
  <si>
    <t>沙爽</t>
  </si>
  <si>
    <t>高强</t>
  </si>
  <si>
    <t>刘婉莹</t>
  </si>
  <si>
    <t>孟宪烽</t>
  </si>
  <si>
    <t>孙运峰</t>
  </si>
  <si>
    <t>张秀艳</t>
  </si>
  <si>
    <t>刘金明</t>
  </si>
  <si>
    <t>赵晨</t>
  </si>
  <si>
    <t>梁真平</t>
  </si>
  <si>
    <t>何西婷</t>
  </si>
  <si>
    <t>郑焱鑫</t>
  </si>
  <si>
    <t>张佳丽</t>
  </si>
  <si>
    <t>杨雪健</t>
  </si>
  <si>
    <t>李申龙</t>
  </si>
  <si>
    <t>霍俊苹</t>
  </si>
  <si>
    <t>杨玲玲</t>
  </si>
  <si>
    <t>吴瑕</t>
  </si>
  <si>
    <t>陈秀婷</t>
  </si>
  <si>
    <t>常月</t>
  </si>
  <si>
    <t>王宣文</t>
  </si>
  <si>
    <t>焦靖惠</t>
  </si>
  <si>
    <t>时林</t>
  </si>
  <si>
    <t>侯凯</t>
  </si>
  <si>
    <t>张家瑞</t>
  </si>
  <si>
    <t>卢华楠</t>
  </si>
  <si>
    <t>邵辉</t>
  </si>
  <si>
    <t>尹馨悦</t>
  </si>
  <si>
    <t>曹琪</t>
  </si>
  <si>
    <t>赵海源</t>
  </si>
  <si>
    <t>贾晓晴</t>
  </si>
  <si>
    <t>曹馨月</t>
  </si>
  <si>
    <t>景继光</t>
  </si>
  <si>
    <t>孙士博</t>
  </si>
  <si>
    <t>薛美琪</t>
  </si>
  <si>
    <t>亓静</t>
  </si>
  <si>
    <t>代慧</t>
  </si>
  <si>
    <t>刘紫佳</t>
  </si>
  <si>
    <t>王佳慧</t>
  </si>
  <si>
    <t>冯琦</t>
  </si>
  <si>
    <t>许娜</t>
  </si>
  <si>
    <t>孟宪计</t>
  </si>
  <si>
    <t>关太顺</t>
  </si>
  <si>
    <t>姜艳</t>
  </si>
  <si>
    <t>裴欣博</t>
  </si>
  <si>
    <t>白晗</t>
  </si>
  <si>
    <t>杨博洋</t>
  </si>
  <si>
    <t>卜秋文</t>
  </si>
  <si>
    <t>李佳峻</t>
  </si>
  <si>
    <t>孙洪全</t>
  </si>
  <si>
    <t>于润田</t>
  </si>
  <si>
    <t>许野</t>
  </si>
  <si>
    <t>王彦</t>
  </si>
  <si>
    <t>宋宇声</t>
  </si>
  <si>
    <t>郭文晶</t>
  </si>
  <si>
    <t>贺禧</t>
  </si>
  <si>
    <t>王斌</t>
  </si>
  <si>
    <t>孙搏</t>
  </si>
  <si>
    <t>孙铭志</t>
  </si>
  <si>
    <t>严孝东</t>
  </si>
  <si>
    <t>雷宇</t>
  </si>
  <si>
    <t>董智超</t>
  </si>
  <si>
    <t>陈帅伯</t>
  </si>
  <si>
    <t>李特</t>
  </si>
  <si>
    <t>乔雪</t>
  </si>
  <si>
    <t>胡梦娇</t>
  </si>
  <si>
    <t>李振宁</t>
  </si>
  <si>
    <t>李思呈</t>
  </si>
  <si>
    <t>任思翰</t>
  </si>
  <si>
    <t>孙安琪</t>
  </si>
  <si>
    <t>罗惠</t>
  </si>
  <si>
    <t>王天昕</t>
  </si>
  <si>
    <t>马中原</t>
  </si>
  <si>
    <t>韩耀辉</t>
  </si>
  <si>
    <t>郝禹</t>
  </si>
  <si>
    <t>陈佳</t>
  </si>
  <si>
    <t>吴英伟</t>
  </si>
  <si>
    <t>王鹏蛟</t>
  </si>
  <si>
    <t>张冬</t>
  </si>
  <si>
    <t>李昂</t>
  </si>
  <si>
    <t>景瑞斌</t>
  </si>
  <si>
    <t>张静文</t>
  </si>
  <si>
    <t>代诚诚</t>
  </si>
  <si>
    <t>王洪斌</t>
  </si>
  <si>
    <t>吴玉起</t>
  </si>
  <si>
    <t>陈蕾</t>
  </si>
  <si>
    <t>张益铭</t>
  </si>
  <si>
    <t>孙田</t>
  </si>
  <si>
    <t>苏慧敏</t>
  </si>
  <si>
    <t>李祥伟</t>
  </si>
  <si>
    <t>朱冰</t>
  </si>
  <si>
    <t>张馨月</t>
  </si>
  <si>
    <t>孙婉懿</t>
  </si>
  <si>
    <t>毕玉波</t>
  </si>
  <si>
    <t>于红文</t>
  </si>
  <si>
    <t>衡剑平</t>
  </si>
  <si>
    <t>何红月</t>
  </si>
  <si>
    <t>杜峰</t>
  </si>
  <si>
    <t>王佳奇</t>
  </si>
  <si>
    <t>金海波</t>
  </si>
  <si>
    <t>刘中刚</t>
  </si>
  <si>
    <t>宿宏</t>
  </si>
  <si>
    <t>吴梦实</t>
  </si>
  <si>
    <t>焦慧雯</t>
  </si>
  <si>
    <t>范晴玮</t>
  </si>
  <si>
    <t>关宇</t>
  </si>
  <si>
    <t>包磊</t>
  </si>
  <si>
    <t>苗秋平</t>
  </si>
  <si>
    <t>伏莹</t>
  </si>
  <si>
    <t>丁淇</t>
  </si>
  <si>
    <t>卜宪凯</t>
  </si>
  <si>
    <t>刘加富</t>
  </si>
  <si>
    <t>周盼盼</t>
  </si>
  <si>
    <t>朱莉</t>
  </si>
  <si>
    <t>关文彬</t>
  </si>
  <si>
    <t>刁云玲</t>
  </si>
  <si>
    <t>张志勇</t>
  </si>
  <si>
    <t>许月</t>
  </si>
  <si>
    <t>聂萍</t>
  </si>
  <si>
    <t>张雪梅</t>
  </si>
  <si>
    <t>杨静辉</t>
  </si>
  <si>
    <t>王飞宇</t>
  </si>
  <si>
    <t>孙菁</t>
  </si>
  <si>
    <t>李丰羽</t>
  </si>
  <si>
    <t>张译丹</t>
  </si>
  <si>
    <t>代明斐</t>
  </si>
  <si>
    <t>高继茹</t>
  </si>
  <si>
    <t>时艳琦</t>
  </si>
  <si>
    <t>张潆心</t>
  </si>
  <si>
    <t>王志强</t>
  </si>
  <si>
    <t>张娴</t>
  </si>
  <si>
    <t>韩俊萍</t>
  </si>
  <si>
    <t>荣榕</t>
  </si>
  <si>
    <t>袁武</t>
  </si>
  <si>
    <t>丁明暄</t>
  </si>
  <si>
    <t>庞立波</t>
  </si>
  <si>
    <t>乔楠楠</t>
  </si>
  <si>
    <t>沈晓宇</t>
  </si>
  <si>
    <t>鲍婕</t>
  </si>
  <si>
    <t>贾凌茹</t>
  </si>
  <si>
    <t>李涵</t>
  </si>
  <si>
    <t>赵鹏敏</t>
  </si>
  <si>
    <t>张海明</t>
  </si>
  <si>
    <t>刘舰航</t>
  </si>
  <si>
    <t>王洪福</t>
  </si>
  <si>
    <t>宋航</t>
  </si>
  <si>
    <t>窦雨萌</t>
  </si>
  <si>
    <t>程兆荣</t>
  </si>
  <si>
    <t>苏婷</t>
  </si>
  <si>
    <t>付新蕊</t>
  </si>
  <si>
    <t>常明欣</t>
  </si>
  <si>
    <t>王微微</t>
  </si>
  <si>
    <t>高晨英</t>
  </si>
  <si>
    <t>陈晓宇</t>
  </si>
  <si>
    <t>李梦涵</t>
  </si>
  <si>
    <t>杨美兰</t>
  </si>
  <si>
    <t>徐宏娇</t>
  </si>
  <si>
    <t>朱峰</t>
  </si>
  <si>
    <t>刘家琪</t>
  </si>
  <si>
    <t>杨盼</t>
  </si>
  <si>
    <t>汪凯航</t>
  </si>
  <si>
    <t>孙鑫</t>
  </si>
  <si>
    <t>王丽嫚</t>
  </si>
  <si>
    <t>李非平</t>
  </si>
  <si>
    <t>李源</t>
  </si>
  <si>
    <t>宋晗</t>
  </si>
  <si>
    <t>郑欣</t>
  </si>
  <si>
    <t>朱佳楠</t>
  </si>
  <si>
    <t>阚兆欢</t>
  </si>
  <si>
    <t>仉经宇</t>
  </si>
  <si>
    <t>王竹超</t>
  </si>
  <si>
    <t>关茜予</t>
  </si>
  <si>
    <t>杨立杰</t>
  </si>
  <si>
    <t>李艺莹</t>
  </si>
  <si>
    <t>王欣欣</t>
  </si>
  <si>
    <t>祖小茗</t>
  </si>
  <si>
    <t>冯雪</t>
  </si>
  <si>
    <t>李孝民</t>
  </si>
  <si>
    <t>任爽爽</t>
  </si>
  <si>
    <t>张宇航</t>
  </si>
  <si>
    <t>康宁宁</t>
  </si>
  <si>
    <t>李霖</t>
  </si>
  <si>
    <t>姜珊</t>
  </si>
  <si>
    <t>王学刚</t>
  </si>
  <si>
    <t>杨海</t>
  </si>
  <si>
    <t>时隆基</t>
  </si>
  <si>
    <t>郭佳奇</t>
  </si>
  <si>
    <t>张兆雷</t>
  </si>
  <si>
    <t>景雪丽</t>
  </si>
  <si>
    <t>魏明坤</t>
  </si>
  <si>
    <t>郭兰</t>
  </si>
  <si>
    <t>于瑶</t>
  </si>
  <si>
    <t>张晓娇</t>
  </si>
  <si>
    <t>关舒心</t>
  </si>
  <si>
    <t>刘瑾</t>
  </si>
  <si>
    <t>朱冬梅</t>
  </si>
  <si>
    <t>赵子楸</t>
  </si>
  <si>
    <t>王一涵</t>
  </si>
  <si>
    <t>董庆玉</t>
  </si>
  <si>
    <t>孙小涵</t>
  </si>
  <si>
    <t>鲍捷</t>
  </si>
  <si>
    <t>邹文婧</t>
  </si>
  <si>
    <t>彭瑞</t>
  </si>
  <si>
    <t>宋明然</t>
  </si>
  <si>
    <t>李和龙</t>
  </si>
  <si>
    <t>于翰洋</t>
  </si>
  <si>
    <t>魏铭宏</t>
  </si>
  <si>
    <t>吴庆雨</t>
  </si>
  <si>
    <t>姚久辉</t>
  </si>
  <si>
    <t>杨涵</t>
  </si>
  <si>
    <t>朱天宇</t>
  </si>
  <si>
    <t>韩丽媛</t>
  </si>
  <si>
    <t>王耀强</t>
  </si>
  <si>
    <t>徐梓翔</t>
  </si>
  <si>
    <t>徐雷</t>
  </si>
  <si>
    <t>李新禹</t>
  </si>
  <si>
    <t>周阔</t>
  </si>
  <si>
    <t>王宏图</t>
  </si>
  <si>
    <t>乔艳军</t>
  </si>
  <si>
    <t>梁艳</t>
  </si>
  <si>
    <t>张慧远</t>
  </si>
  <si>
    <t>徐源励</t>
  </si>
  <si>
    <t>孙吉辰</t>
  </si>
  <si>
    <t>孙方圆</t>
  </si>
  <si>
    <t>柏慧</t>
  </si>
  <si>
    <t>齐伟民</t>
  </si>
  <si>
    <t>桑喜东</t>
  </si>
  <si>
    <t>王跃静</t>
  </si>
  <si>
    <t>刘栩辰</t>
  </si>
  <si>
    <t>张丽梅</t>
  </si>
  <si>
    <t>李升辉</t>
  </si>
  <si>
    <t>秦煜画</t>
  </si>
  <si>
    <t>关玉坤</t>
  </si>
  <si>
    <t>金瑛</t>
  </si>
  <si>
    <t>李霖田</t>
  </si>
  <si>
    <t>李遥</t>
  </si>
  <si>
    <t>杜志朋</t>
  </si>
  <si>
    <t>刘春言</t>
  </si>
  <si>
    <t>王俊燕</t>
  </si>
  <si>
    <t>李全鑫</t>
  </si>
  <si>
    <t>王成宝</t>
  </si>
  <si>
    <t>王禹</t>
  </si>
  <si>
    <t>徐艳</t>
  </si>
  <si>
    <t>靳钧</t>
  </si>
  <si>
    <t>娄海鸥</t>
  </si>
  <si>
    <t>郭健</t>
  </si>
  <si>
    <t>岳姗姗</t>
  </si>
  <si>
    <t>高显阳</t>
  </si>
  <si>
    <t>王诗瑶</t>
  </si>
  <si>
    <t>王敏祥</t>
  </si>
  <si>
    <t>杨远航</t>
  </si>
  <si>
    <t>孙佳雯</t>
  </si>
  <si>
    <t>吴永轶</t>
  </si>
  <si>
    <t>聂妍</t>
  </si>
  <si>
    <t>闫英超</t>
  </si>
  <si>
    <t>于颖丽</t>
  </si>
  <si>
    <t>李凌峰</t>
  </si>
  <si>
    <t>胡慧雯</t>
  </si>
  <si>
    <t>范成凤</t>
  </si>
  <si>
    <t>隋晓君</t>
  </si>
  <si>
    <t>尹晓蕾</t>
  </si>
  <si>
    <t>王子阳</t>
  </si>
  <si>
    <t>王丽丽</t>
  </si>
  <si>
    <t>张梦璐</t>
  </si>
  <si>
    <t>吴贺</t>
  </si>
  <si>
    <t>张静</t>
  </si>
  <si>
    <t>王祥丽</t>
  </si>
  <si>
    <t>牛嗣鑫</t>
  </si>
  <si>
    <t>陈琦</t>
  </si>
  <si>
    <t>高旭</t>
  </si>
  <si>
    <t>高永苹</t>
  </si>
  <si>
    <t>毕鑫豪</t>
  </si>
  <si>
    <t>张萌萌</t>
  </si>
  <si>
    <t>武妍</t>
  </si>
  <si>
    <t>李昀珊</t>
  </si>
  <si>
    <t>孙宏飞</t>
  </si>
  <si>
    <t>尤思杰</t>
  </si>
  <si>
    <t>姜雯</t>
  </si>
  <si>
    <t>韩忠宣</t>
  </si>
  <si>
    <t>崔雪琪</t>
  </si>
  <si>
    <t>崔洋洋</t>
  </si>
  <si>
    <t>张学伟</t>
  </si>
  <si>
    <t>陈虹宇</t>
  </si>
  <si>
    <t>蔺达</t>
  </si>
  <si>
    <t>邱欣欣</t>
  </si>
  <si>
    <t>李建伟</t>
  </si>
  <si>
    <t>于志鑫</t>
  </si>
  <si>
    <t>杨霞</t>
  </si>
  <si>
    <t>符胜男</t>
  </si>
  <si>
    <t>张秀华</t>
  </si>
  <si>
    <t>高存珍</t>
  </si>
  <si>
    <t>钱芳</t>
  </si>
  <si>
    <t>郑阳阳</t>
  </si>
  <si>
    <t>黄修龙</t>
  </si>
  <si>
    <t>包蕾</t>
  </si>
  <si>
    <t>王金楠</t>
  </si>
  <si>
    <t>何智慧</t>
  </si>
  <si>
    <t>尹玉洁</t>
  </si>
  <si>
    <t>崔光普</t>
  </si>
  <si>
    <t>刘诗洋</t>
  </si>
  <si>
    <t>赵妍</t>
  </si>
  <si>
    <t>段薇</t>
  </si>
  <si>
    <t>万婷婷</t>
  </si>
  <si>
    <t>潘兵兵</t>
  </si>
  <si>
    <t>徐阳</t>
  </si>
  <si>
    <t>孙宏越</t>
  </si>
  <si>
    <t>翟明</t>
  </si>
  <si>
    <t>方媛</t>
  </si>
  <si>
    <t>齐晨旭</t>
  </si>
  <si>
    <t>刘惠瑶</t>
  </si>
  <si>
    <t>刘瑞雪</t>
  </si>
  <si>
    <t>张潍</t>
  </si>
  <si>
    <t>张泰瑜</t>
  </si>
  <si>
    <t>王笙</t>
  </si>
  <si>
    <t>王晓真</t>
  </si>
  <si>
    <t>胡兰香</t>
  </si>
  <si>
    <t>辛莹</t>
  </si>
  <si>
    <t>朱思曼</t>
  </si>
  <si>
    <t>徐小力</t>
  </si>
  <si>
    <t>尹海星</t>
  </si>
  <si>
    <t>马书剑</t>
  </si>
  <si>
    <t>袁安</t>
  </si>
  <si>
    <t>李秀芬</t>
  </si>
  <si>
    <t>王富男</t>
  </si>
  <si>
    <t>金朝华</t>
  </si>
  <si>
    <t>丁天琪</t>
  </si>
  <si>
    <t>相静</t>
  </si>
  <si>
    <t>孔梓旭</t>
  </si>
  <si>
    <t>白慧敏</t>
  </si>
  <si>
    <t>陈祉名</t>
  </si>
  <si>
    <t>于潇</t>
  </si>
  <si>
    <t>张晶晶</t>
  </si>
  <si>
    <t>翟晓阳</t>
  </si>
  <si>
    <t>白杨</t>
  </si>
  <si>
    <t>那峰</t>
  </si>
  <si>
    <t>刘世强</t>
  </si>
  <si>
    <t>李鹏辉</t>
  </si>
  <si>
    <t>朴美丹</t>
  </si>
  <si>
    <t>王邦宇</t>
  </si>
  <si>
    <t>田冬雪</t>
  </si>
  <si>
    <t>杜雨涵</t>
  </si>
  <si>
    <t>王振羽</t>
  </si>
  <si>
    <t>汪兆琦</t>
  </si>
  <si>
    <t>杨航</t>
  </si>
  <si>
    <t>赵东依</t>
  </si>
  <si>
    <t>高维鸿</t>
  </si>
  <si>
    <t>秦东旭</t>
  </si>
  <si>
    <t>于天娇</t>
  </si>
  <si>
    <t>蒋坤</t>
  </si>
  <si>
    <t>杨文韬</t>
  </si>
  <si>
    <t>焦兰迪</t>
  </si>
  <si>
    <t>杨文龙</t>
  </si>
  <si>
    <t>吕晓秋</t>
  </si>
  <si>
    <t>姚梦莹</t>
  </si>
  <si>
    <t>魏俊文</t>
  </si>
  <si>
    <t>邱丽达</t>
  </si>
  <si>
    <t>王庆祝</t>
  </si>
  <si>
    <t>蔡玉</t>
  </si>
  <si>
    <t>许丽雅</t>
  </si>
  <si>
    <t>吴冬雪</t>
  </si>
  <si>
    <t>邹巧玲</t>
  </si>
  <si>
    <t>刘昕阳</t>
  </si>
  <si>
    <t>夏廷斌</t>
  </si>
  <si>
    <t>高建华</t>
  </si>
  <si>
    <t>朴春旭</t>
  </si>
  <si>
    <t>张烜耀</t>
  </si>
  <si>
    <t>滕云鹏</t>
  </si>
  <si>
    <t>高诗琪</t>
  </si>
  <si>
    <t>孙梦雪</t>
  </si>
  <si>
    <t>刘昱伯</t>
  </si>
  <si>
    <t>徐少玲</t>
  </si>
  <si>
    <t>黄金鹏</t>
  </si>
  <si>
    <t>李鹏</t>
  </si>
  <si>
    <t>韩美英</t>
  </si>
  <si>
    <t>毛娜</t>
  </si>
  <si>
    <t>李志伟</t>
  </si>
  <si>
    <t>路加琦</t>
  </si>
  <si>
    <t>潘高峰</t>
  </si>
  <si>
    <t>陶冠宇</t>
  </si>
  <si>
    <t>佟岩</t>
  </si>
  <si>
    <t>柴晓春</t>
  </si>
  <si>
    <t>朱晓晔</t>
  </si>
  <si>
    <t>汤博</t>
  </si>
  <si>
    <t>刘佳智</t>
  </si>
  <si>
    <t>李叶林</t>
  </si>
  <si>
    <t>刘虹杉</t>
  </si>
  <si>
    <t>崔立娟</t>
  </si>
  <si>
    <t>温晴</t>
  </si>
  <si>
    <t>张晋菘</t>
  </si>
  <si>
    <t>闫大为</t>
  </si>
  <si>
    <t>王淑媛</t>
  </si>
  <si>
    <t>孙秀婷</t>
  </si>
  <si>
    <t>刘双莹</t>
  </si>
  <si>
    <t>史浩然</t>
  </si>
  <si>
    <t>王雅楠</t>
  </si>
  <si>
    <t>焦译萱</t>
  </si>
  <si>
    <t>楚鹏</t>
  </si>
  <si>
    <t>张晶莹</t>
  </si>
  <si>
    <t>郭佳</t>
  </si>
  <si>
    <t>孙孟英</t>
  </si>
  <si>
    <t>庞小异</t>
  </si>
  <si>
    <t>苏洋</t>
  </si>
  <si>
    <t>邢竞文</t>
  </si>
  <si>
    <t>赵贺</t>
  </si>
  <si>
    <t>蒋宛辰</t>
  </si>
  <si>
    <t>张雪姣</t>
  </si>
  <si>
    <t>关云明</t>
  </si>
  <si>
    <t>王汉钊</t>
  </si>
  <si>
    <t>王雪雯</t>
  </si>
  <si>
    <t>刘京</t>
  </si>
  <si>
    <t>刘尧</t>
  </si>
  <si>
    <t>李瑞</t>
  </si>
  <si>
    <t>刘仁博</t>
  </si>
  <si>
    <t>宫晶</t>
  </si>
  <si>
    <t>高显</t>
  </si>
  <si>
    <t>丘月姣</t>
  </si>
  <si>
    <t>范文宇</t>
  </si>
  <si>
    <t>董娜娜</t>
  </si>
  <si>
    <t>郭航</t>
  </si>
  <si>
    <t>张凯勇</t>
  </si>
  <si>
    <t>焦薪竹</t>
  </si>
  <si>
    <t>黄彬彬</t>
  </si>
  <si>
    <t>冯志祥</t>
  </si>
  <si>
    <t>于海萍</t>
  </si>
  <si>
    <t>李洪</t>
  </si>
  <si>
    <t>刘站同</t>
  </si>
  <si>
    <t>胡晓双</t>
  </si>
  <si>
    <t>宋义丹</t>
  </si>
  <si>
    <t>刘梦恬</t>
  </si>
  <si>
    <t>聂倩文</t>
  </si>
  <si>
    <t>于艳蕾</t>
  </si>
  <si>
    <t>刘媛媛</t>
  </si>
  <si>
    <t>赵洪儒</t>
  </si>
  <si>
    <t>郑静怡</t>
  </si>
  <si>
    <t>张佳丰</t>
  </si>
  <si>
    <t>冷玉龙</t>
  </si>
  <si>
    <t>吕孟贞</t>
  </si>
  <si>
    <t>田珣</t>
  </si>
  <si>
    <t>姚盾</t>
  </si>
  <si>
    <t>孙婷庭</t>
  </si>
  <si>
    <t>赫珊姗</t>
  </si>
  <si>
    <t>孙君</t>
  </si>
  <si>
    <t>韩旭</t>
  </si>
  <si>
    <t>王贞</t>
  </si>
  <si>
    <t>曾莹</t>
  </si>
  <si>
    <t>暴巾凤</t>
  </si>
  <si>
    <t>李孝祯</t>
  </si>
  <si>
    <t>刘洪娜</t>
  </si>
  <si>
    <t>孔金凤</t>
  </si>
  <si>
    <t>马瑞</t>
  </si>
  <si>
    <t>姜巍巍</t>
  </si>
  <si>
    <t>翟德佳</t>
  </si>
  <si>
    <t>郝典</t>
  </si>
  <si>
    <t>李文媚</t>
  </si>
  <si>
    <t>曹峻源</t>
  </si>
  <si>
    <t>王耀宇</t>
  </si>
  <si>
    <t>朴文</t>
  </si>
  <si>
    <t>刘悦新</t>
  </si>
  <si>
    <t>敦化市城管执法大队</t>
  </si>
  <si>
    <t>城市管理执法</t>
  </si>
  <si>
    <t>林书羽</t>
  </si>
  <si>
    <t>万祥斌</t>
  </si>
  <si>
    <t>孙晓峰</t>
  </si>
  <si>
    <t>于雪</t>
  </si>
  <si>
    <t>牟丹丹</t>
  </si>
  <si>
    <t>贺凯</t>
  </si>
  <si>
    <t>刘国新</t>
  </si>
  <si>
    <t>柏海艳</t>
  </si>
  <si>
    <t>董桂秋</t>
  </si>
  <si>
    <t>石慧博</t>
  </si>
  <si>
    <t>李毅飞</t>
  </si>
  <si>
    <t>任相宇</t>
  </si>
  <si>
    <t>王大鹏</t>
  </si>
  <si>
    <t>刘景龙</t>
  </si>
  <si>
    <t>刘钊</t>
  </si>
  <si>
    <t>刘旭</t>
  </si>
  <si>
    <t>臧秋含</t>
  </si>
  <si>
    <t>韩雨轩</t>
  </si>
  <si>
    <t>李圣</t>
  </si>
  <si>
    <t>李欣钰</t>
  </si>
  <si>
    <t>窦云涛</t>
  </si>
  <si>
    <t>杨玉成</t>
  </si>
  <si>
    <t>于婷婷</t>
  </si>
  <si>
    <t>刘翔</t>
  </si>
  <si>
    <t>周雪源</t>
  </si>
  <si>
    <t>马雪巍</t>
  </si>
  <si>
    <t>梁海鹏</t>
  </si>
  <si>
    <t>陈成鳌</t>
  </si>
  <si>
    <t>王文强</t>
  </si>
  <si>
    <t>刘美龙</t>
  </si>
  <si>
    <t>李嘉夫</t>
  </si>
  <si>
    <t>卢禹含</t>
  </si>
  <si>
    <t>由英宏</t>
  </si>
  <si>
    <t>张枨</t>
  </si>
  <si>
    <t>孙冬晓</t>
  </si>
  <si>
    <t>郭俊成</t>
  </si>
  <si>
    <t>穆怀鑫</t>
  </si>
  <si>
    <t>董锁琦</t>
  </si>
  <si>
    <t>徐卿朕</t>
  </si>
  <si>
    <t>魏钰佳</t>
  </si>
  <si>
    <t>黄泽宇</t>
  </si>
  <si>
    <t>邵明智</t>
  </si>
  <si>
    <t>张浩宇</t>
  </si>
  <si>
    <t>孙琳</t>
  </si>
  <si>
    <t>陈有财</t>
  </si>
  <si>
    <t>李治广</t>
  </si>
  <si>
    <t>梁帅</t>
  </si>
  <si>
    <t>冷薇薇</t>
  </si>
  <si>
    <t>刘明姬</t>
  </si>
  <si>
    <t>胡启超</t>
  </si>
  <si>
    <t>杨慧贤</t>
  </si>
  <si>
    <t>王莉</t>
  </si>
  <si>
    <t>樊晓宇</t>
  </si>
  <si>
    <t>王治国</t>
  </si>
  <si>
    <t>宫慧</t>
  </si>
  <si>
    <t>李竺蒙</t>
  </si>
  <si>
    <t>刘强</t>
  </si>
  <si>
    <t>宋肖璇</t>
  </si>
  <si>
    <t>高宇巍</t>
  </si>
  <si>
    <t>孙志鸿</t>
  </si>
  <si>
    <t>魏林</t>
  </si>
  <si>
    <t>刘晓玮</t>
  </si>
  <si>
    <t>魏峥</t>
  </si>
  <si>
    <t>郭大程</t>
  </si>
  <si>
    <t>刘明铎</t>
  </si>
  <si>
    <t>周建宇</t>
  </si>
  <si>
    <t>闫铁</t>
  </si>
  <si>
    <t>于静雯</t>
  </si>
  <si>
    <t>魏俊慧</t>
  </si>
  <si>
    <t>张良</t>
  </si>
  <si>
    <t>赵一铭</t>
  </si>
  <si>
    <t>迟明亮</t>
  </si>
  <si>
    <t>毕巾迪</t>
  </si>
  <si>
    <t>李宗泉</t>
  </si>
  <si>
    <t>王欣楠</t>
  </si>
  <si>
    <t>刘贵财</t>
  </si>
  <si>
    <t>王天琦</t>
  </si>
  <si>
    <t>刘敬</t>
  </si>
  <si>
    <t>康文慧</t>
  </si>
  <si>
    <t>邹孟媛</t>
  </si>
  <si>
    <t>程凡</t>
  </si>
  <si>
    <t>董今强</t>
  </si>
  <si>
    <t>李传磊</t>
  </si>
  <si>
    <t>郭宇佳</t>
  </si>
  <si>
    <t>贺敏呐</t>
  </si>
  <si>
    <t>孙悦</t>
  </si>
  <si>
    <t>张晓蕾</t>
  </si>
  <si>
    <t>王凯</t>
  </si>
  <si>
    <t>邹艳艳</t>
  </si>
  <si>
    <t>李世博</t>
  </si>
  <si>
    <t>葛海峰</t>
  </si>
  <si>
    <t>辛禹奇</t>
  </si>
  <si>
    <t>李家乐</t>
  </si>
  <si>
    <t>才国玥</t>
  </si>
  <si>
    <t>孙意涛</t>
  </si>
  <si>
    <t>王丽忠</t>
  </si>
  <si>
    <t>李明</t>
  </si>
  <si>
    <t>刘洺君</t>
  </si>
  <si>
    <t>葛冰</t>
  </si>
  <si>
    <t>苏瑶</t>
  </si>
  <si>
    <t>王世鹏</t>
  </si>
  <si>
    <t>刘忠群</t>
  </si>
  <si>
    <t>张玉婷</t>
  </si>
  <si>
    <t>王璐莹</t>
  </si>
  <si>
    <t>王跃松</t>
  </si>
  <si>
    <t>张林阳</t>
  </si>
  <si>
    <t>张玥</t>
  </si>
  <si>
    <t>曹大伟</t>
  </si>
  <si>
    <t>时衍帅</t>
  </si>
  <si>
    <t>苏庆君</t>
  </si>
  <si>
    <t>田野</t>
  </si>
  <si>
    <t>杨广宇</t>
  </si>
  <si>
    <t>倪君</t>
  </si>
  <si>
    <t>纪承坤</t>
  </si>
  <si>
    <t>于敬贤</t>
  </si>
  <si>
    <t>赵强</t>
  </si>
  <si>
    <t>温晶莹</t>
  </si>
  <si>
    <t>赵美瑄</t>
  </si>
  <si>
    <t>王雪飞</t>
  </si>
  <si>
    <t>张晓宇</t>
  </si>
  <si>
    <t>葛鑫</t>
  </si>
  <si>
    <t>李寿霞</t>
  </si>
  <si>
    <t>张汝刚</t>
  </si>
  <si>
    <t>郝雁平</t>
  </si>
  <si>
    <t>孙天奇</t>
  </si>
  <si>
    <t>臧瑜</t>
  </si>
  <si>
    <t>钱泽文</t>
  </si>
  <si>
    <t>董石磊</t>
  </si>
  <si>
    <t>王立国</t>
  </si>
  <si>
    <t>吴俊慧</t>
  </si>
  <si>
    <t>贺伟</t>
  </si>
  <si>
    <t>李尚飞</t>
  </si>
  <si>
    <t>于梦娇</t>
  </si>
  <si>
    <t>王宏森</t>
  </si>
  <si>
    <t>徐大宇</t>
  </si>
  <si>
    <t>孟令钊</t>
  </si>
  <si>
    <t>刘津廷</t>
  </si>
  <si>
    <t>李百慧</t>
  </si>
  <si>
    <t>张峻玮</t>
  </si>
  <si>
    <t>高文博</t>
  </si>
  <si>
    <t>何乐</t>
  </si>
  <si>
    <t>聂鑫</t>
  </si>
  <si>
    <t>张公宇</t>
  </si>
  <si>
    <t>许晓冬</t>
  </si>
  <si>
    <t>佟威</t>
  </si>
  <si>
    <t>秦士行</t>
  </si>
  <si>
    <t>郭严夫</t>
  </si>
  <si>
    <t>施璐</t>
  </si>
  <si>
    <t>宋彥霖</t>
  </si>
  <si>
    <t>王百慧</t>
  </si>
  <si>
    <t>伏广志</t>
  </si>
  <si>
    <t>董帅</t>
  </si>
  <si>
    <t>郭振远</t>
  </si>
  <si>
    <t>张治宇</t>
  </si>
  <si>
    <t>霍宝华</t>
  </si>
  <si>
    <t>李澳</t>
  </si>
  <si>
    <t>郑意祥</t>
  </si>
  <si>
    <t>孙钰凯</t>
  </si>
  <si>
    <t>翟世宇</t>
  </si>
  <si>
    <t>聂庆威</t>
  </si>
  <si>
    <t>魏群</t>
  </si>
  <si>
    <t>朱叙任</t>
  </si>
  <si>
    <t>滕达</t>
  </si>
  <si>
    <t>郝天恒</t>
  </si>
  <si>
    <t>李波</t>
  </si>
  <si>
    <t>吴丹</t>
  </si>
  <si>
    <t>臧林</t>
  </si>
  <si>
    <t>朱友军</t>
  </si>
  <si>
    <t>付超</t>
  </si>
  <si>
    <t>潘龙</t>
  </si>
  <si>
    <t>王久飞</t>
  </si>
  <si>
    <t>尚星彤</t>
  </si>
  <si>
    <t>张智卓</t>
  </si>
  <si>
    <t>吴婷</t>
  </si>
  <si>
    <t>李丽丽</t>
  </si>
  <si>
    <t>郭云鹤</t>
  </si>
  <si>
    <t>马雨霏</t>
  </si>
  <si>
    <t>施浩</t>
  </si>
  <si>
    <t>崔丹</t>
  </si>
  <si>
    <t>张建勋</t>
  </si>
  <si>
    <t>朱万民</t>
  </si>
  <si>
    <t>徐梓铭</t>
  </si>
  <si>
    <t>孙云飞</t>
  </si>
  <si>
    <t>彭培颖</t>
  </si>
  <si>
    <t>张子轶</t>
  </si>
  <si>
    <t>姚虹</t>
  </si>
  <si>
    <t>王健楠</t>
  </si>
  <si>
    <t>张倩</t>
  </si>
  <si>
    <t>张汝强</t>
  </si>
  <si>
    <t>唐文玲</t>
  </si>
  <si>
    <t>王恩华</t>
  </si>
  <si>
    <t>张晓娜</t>
  </si>
  <si>
    <t>罗强</t>
  </si>
  <si>
    <t>赵志坚</t>
  </si>
  <si>
    <t>杨月</t>
  </si>
  <si>
    <t>程强</t>
  </si>
  <si>
    <t>尹舰</t>
  </si>
  <si>
    <t>王振东</t>
  </si>
  <si>
    <t>王思文</t>
  </si>
  <si>
    <t>吕天惠</t>
  </si>
  <si>
    <t>彭乐</t>
  </si>
  <si>
    <t>霍建梅</t>
  </si>
  <si>
    <t>张恒健</t>
  </si>
  <si>
    <t>李征航</t>
  </si>
  <si>
    <t>王海旭</t>
  </si>
  <si>
    <t>丁柏玲</t>
  </si>
  <si>
    <t>马一平</t>
  </si>
  <si>
    <t>赵大玮</t>
  </si>
  <si>
    <t>董岩</t>
  </si>
  <si>
    <t>杨瑷冰</t>
  </si>
  <si>
    <t>关志强</t>
  </si>
  <si>
    <t>杨元博</t>
  </si>
  <si>
    <t>刘双双</t>
  </si>
  <si>
    <t>宫超</t>
  </si>
  <si>
    <t>宋英实</t>
  </si>
  <si>
    <t>王锦鑫</t>
  </si>
  <si>
    <t>苗展硕</t>
  </si>
  <si>
    <t>贾峰柏</t>
  </si>
  <si>
    <t>丛铭</t>
  </si>
  <si>
    <t>韩纬亚</t>
  </si>
  <si>
    <t>王诗尧</t>
  </si>
  <si>
    <t>杜宇</t>
  </si>
  <si>
    <t>杨玉财</t>
  </si>
  <si>
    <t>赵传宇</t>
  </si>
  <si>
    <t>孙静茹</t>
  </si>
  <si>
    <t>陈志勇</t>
  </si>
  <si>
    <t>郑杰</t>
  </si>
  <si>
    <t>董丽波</t>
  </si>
  <si>
    <t>殷慧光</t>
  </si>
  <si>
    <t>王婧</t>
  </si>
  <si>
    <t>陈勇</t>
  </si>
  <si>
    <t>周长祺</t>
  </si>
  <si>
    <t>侯晓君</t>
  </si>
  <si>
    <t>吕希铭</t>
  </si>
  <si>
    <t>桑诗博</t>
  </si>
  <si>
    <t>栾惟麟</t>
  </si>
  <si>
    <t>窦艳莉</t>
  </si>
  <si>
    <t>钟海岩</t>
  </si>
  <si>
    <t>姜思齐</t>
  </si>
  <si>
    <t>武岳</t>
  </si>
  <si>
    <t>周游</t>
  </si>
  <si>
    <t>陈显文</t>
  </si>
  <si>
    <t>张天桐</t>
  </si>
  <si>
    <t>杨庆丰</t>
  </si>
  <si>
    <t>刘庆宾</t>
  </si>
  <si>
    <t>张明伦</t>
  </si>
  <si>
    <t>施爽</t>
  </si>
  <si>
    <t>邹礼徽</t>
  </si>
  <si>
    <t>张金龙</t>
  </si>
  <si>
    <t>江明轩</t>
  </si>
  <si>
    <t>金立鹏</t>
  </si>
  <si>
    <t>车强</t>
  </si>
  <si>
    <t>于鸿幸</t>
  </si>
  <si>
    <t>张林</t>
  </si>
  <si>
    <t>杨程程</t>
  </si>
  <si>
    <t>张泽文</t>
  </si>
  <si>
    <t>刘盼博</t>
  </si>
  <si>
    <t>刘世文</t>
  </si>
  <si>
    <t>周海鹏</t>
  </si>
  <si>
    <t>齐琳琳</t>
  </si>
  <si>
    <t>温颜嘉</t>
  </si>
  <si>
    <t>秦雪</t>
  </si>
  <si>
    <t>郑红伦</t>
  </si>
  <si>
    <t>庞鑫悦</t>
  </si>
  <si>
    <t>张立婷</t>
  </si>
  <si>
    <t>徐扬</t>
  </si>
  <si>
    <t>马丽娜</t>
  </si>
  <si>
    <t>王唯一</t>
  </si>
  <si>
    <t>荣琳</t>
  </si>
  <si>
    <t>毕名宇</t>
  </si>
  <si>
    <t>林子龙</t>
  </si>
  <si>
    <t>佟志</t>
  </si>
  <si>
    <t>李姝函</t>
  </si>
  <si>
    <t>孙鹏燕</t>
  </si>
  <si>
    <t>冉亮</t>
  </si>
  <si>
    <t>任永彬</t>
  </si>
  <si>
    <t>刘嘉森</t>
  </si>
  <si>
    <t>刘喜楠</t>
  </si>
  <si>
    <t>杨茹昱</t>
  </si>
  <si>
    <t>陈安钰</t>
  </si>
  <si>
    <t>郑璐</t>
  </si>
  <si>
    <t>杨风军</t>
  </si>
  <si>
    <t>李富荣</t>
  </si>
  <si>
    <t>周明君</t>
  </si>
  <si>
    <t>黑铁男</t>
  </si>
  <si>
    <t>毛英东</t>
  </si>
  <si>
    <t>卜蕾蕾</t>
  </si>
  <si>
    <t>乔柏杨</t>
  </si>
  <si>
    <t>刘继罡</t>
  </si>
  <si>
    <t>李昕龙</t>
  </si>
  <si>
    <t>尹志超</t>
  </si>
  <si>
    <t>王妃妃</t>
  </si>
  <si>
    <t>陈志彬</t>
  </si>
  <si>
    <t>祝昕荷</t>
  </si>
  <si>
    <t>许云举</t>
  </si>
  <si>
    <t>秦泗东</t>
  </si>
  <si>
    <t>刘志杨</t>
  </si>
  <si>
    <t>吴永鹏</t>
  </si>
  <si>
    <t>秦明</t>
  </si>
  <si>
    <t>马运思</t>
  </si>
  <si>
    <t>孙慧鹤</t>
  </si>
  <si>
    <t>庄旭娟</t>
  </si>
  <si>
    <t>李喜祥</t>
  </si>
  <si>
    <t>白烨</t>
  </si>
  <si>
    <t>黄巍</t>
  </si>
  <si>
    <t>于欣华</t>
  </si>
  <si>
    <t>李宇航</t>
  </si>
  <si>
    <t>郭江峰</t>
  </si>
  <si>
    <t>尹莹莹</t>
  </si>
  <si>
    <t>陈仲达</t>
  </si>
  <si>
    <t>徐波</t>
  </si>
  <si>
    <t>姜佳芮</t>
  </si>
  <si>
    <t>郑凯元</t>
  </si>
  <si>
    <t>张花宇</t>
  </si>
  <si>
    <t>孙冠鑫</t>
  </si>
  <si>
    <t>丁雪婷</t>
  </si>
  <si>
    <t>郑翔文</t>
  </si>
  <si>
    <t>齐新</t>
  </si>
  <si>
    <t>尹利舜</t>
  </si>
  <si>
    <t>文强</t>
  </si>
  <si>
    <t>张中伯</t>
  </si>
  <si>
    <t>李正文</t>
  </si>
  <si>
    <t>姜嘉冀</t>
  </si>
  <si>
    <t>马天书</t>
  </si>
  <si>
    <t>张小龙</t>
  </si>
  <si>
    <t>王玉龙</t>
  </si>
  <si>
    <t>王惠茹</t>
  </si>
  <si>
    <t>孙宇辉</t>
  </si>
  <si>
    <t>王文奇</t>
  </si>
  <si>
    <t>于荔</t>
  </si>
  <si>
    <t>张浩广</t>
  </si>
  <si>
    <t>刘德鹏</t>
  </si>
  <si>
    <t>宋莹莹</t>
  </si>
  <si>
    <t>邹迪</t>
  </si>
  <si>
    <t>鲍晓媛</t>
  </si>
  <si>
    <t>鲍晓亮</t>
  </si>
  <si>
    <t>李静松</t>
  </si>
  <si>
    <t>白丹</t>
  </si>
  <si>
    <t>吕晓婷</t>
  </si>
  <si>
    <t>苗昱茁</t>
  </si>
  <si>
    <t>赵鑫禹</t>
  </si>
  <si>
    <t>任彦冰</t>
  </si>
  <si>
    <t>王鹏宇</t>
  </si>
  <si>
    <t>仉兴宇</t>
  </si>
  <si>
    <t>朱学宝</t>
  </si>
  <si>
    <t>汤传宝</t>
  </si>
  <si>
    <t>冯丹</t>
  </si>
  <si>
    <t>李宜河</t>
  </si>
  <si>
    <t>王伟</t>
  </si>
  <si>
    <t>王童欣</t>
  </si>
  <si>
    <t>王锐</t>
  </si>
  <si>
    <t>王上源</t>
  </si>
  <si>
    <t>卢谭竹</t>
  </si>
  <si>
    <t>杜鸿键</t>
  </si>
  <si>
    <t>陈鹏</t>
  </si>
  <si>
    <t>徐文强</t>
  </si>
  <si>
    <t>范喜虎</t>
  </si>
  <si>
    <t>徐丽华</t>
  </si>
  <si>
    <t>明文威</t>
  </si>
  <si>
    <t>高鹏</t>
  </si>
  <si>
    <t>陈婷婷</t>
  </si>
  <si>
    <t>徐渐</t>
  </si>
  <si>
    <t>安艳伟</t>
  </si>
  <si>
    <t>周春来</t>
  </si>
  <si>
    <t>郝玉琢</t>
  </si>
  <si>
    <t>王艺霖</t>
  </si>
  <si>
    <t>谭杰</t>
  </si>
  <si>
    <t>赵崧迪</t>
  </si>
  <si>
    <t>王誉颖</t>
  </si>
  <si>
    <t>涂海斌</t>
  </si>
  <si>
    <t>别同丹</t>
  </si>
  <si>
    <t>李超</t>
  </si>
  <si>
    <t>隋宏伟</t>
  </si>
  <si>
    <t>徐耿华</t>
  </si>
  <si>
    <t>王羽鸽</t>
  </si>
  <si>
    <t>刘艺</t>
  </si>
  <si>
    <t>王志明</t>
  </si>
  <si>
    <t>隋庆峰</t>
  </si>
  <si>
    <t>徐景春</t>
  </si>
  <si>
    <t>孙曦</t>
  </si>
  <si>
    <t>马思远</t>
  </si>
  <si>
    <t>陈卫强</t>
  </si>
  <si>
    <t>赵丛新</t>
  </si>
  <si>
    <t>任龙</t>
  </si>
  <si>
    <t>徐向冬</t>
  </si>
  <si>
    <t>方寅旭</t>
  </si>
  <si>
    <t>代梓琳</t>
  </si>
  <si>
    <t>王珈</t>
  </si>
  <si>
    <t>李希铭</t>
  </si>
  <si>
    <t>张恒太</t>
  </si>
  <si>
    <t>段华山</t>
  </si>
  <si>
    <t>范文萍</t>
  </si>
  <si>
    <t>胡沛宇</t>
  </si>
  <si>
    <t>高月贺</t>
  </si>
  <si>
    <t>山长鑫</t>
  </si>
  <si>
    <t>徐勤谦</t>
  </si>
  <si>
    <t>刘晓佳</t>
  </si>
  <si>
    <t>王晶瑜</t>
  </si>
  <si>
    <t>刘玉婧</t>
  </si>
  <si>
    <t>张馨彤</t>
  </si>
  <si>
    <t>陈治潼</t>
  </si>
  <si>
    <t>王威</t>
  </si>
  <si>
    <t>刘立刚</t>
  </si>
  <si>
    <t>段华琦</t>
  </si>
  <si>
    <t>蔡佳</t>
  </si>
  <si>
    <t>姜红</t>
  </si>
  <si>
    <t>大石头镇农村经济管理服务中心</t>
  </si>
  <si>
    <t>孟李响</t>
  </si>
  <si>
    <t>解爽</t>
  </si>
  <si>
    <t>姜天一</t>
  </si>
  <si>
    <t>张路</t>
  </si>
  <si>
    <t>陆云璐</t>
  </si>
  <si>
    <t>赵梦姣</t>
  </si>
  <si>
    <t>刘馨瑶</t>
  </si>
  <si>
    <t>李晓亮</t>
  </si>
  <si>
    <t>邹文琪</t>
  </si>
  <si>
    <t>宋文强</t>
  </si>
  <si>
    <t>李晓熠</t>
  </si>
  <si>
    <t>刘飞</t>
  </si>
  <si>
    <t>关宏扬</t>
  </si>
  <si>
    <t>原洪涛</t>
  </si>
  <si>
    <t>栾超</t>
  </si>
  <si>
    <t>林洋</t>
  </si>
  <si>
    <t>黑石乡计划生育指导站</t>
  </si>
  <si>
    <t>殷新程</t>
  </si>
  <si>
    <t>刘昶宏</t>
  </si>
  <si>
    <t>庞晶</t>
  </si>
  <si>
    <t>周广权</t>
  </si>
  <si>
    <t>江山萌</t>
  </si>
  <si>
    <t>齐鑫</t>
  </si>
  <si>
    <t>曹杨</t>
  </si>
  <si>
    <t>许鑫</t>
  </si>
  <si>
    <t>于鑫</t>
  </si>
  <si>
    <t>敦化市职业技术学校</t>
  </si>
  <si>
    <t>机械设计教师</t>
  </si>
  <si>
    <t>刘雪飞</t>
  </si>
  <si>
    <t>秦培月</t>
  </si>
  <si>
    <t>高博</t>
  </si>
  <si>
    <t>王超鹏</t>
  </si>
  <si>
    <t>刘津玮</t>
  </si>
  <si>
    <t>慕秉恒</t>
  </si>
  <si>
    <t>杜红娇</t>
  </si>
  <si>
    <t>刘彦龙</t>
  </si>
  <si>
    <t>吕婷</t>
  </si>
  <si>
    <t>人力资源管理教师</t>
  </si>
  <si>
    <t>王艺桥</t>
  </si>
  <si>
    <t>彭宇晖</t>
  </si>
  <si>
    <t>管恩洋</t>
  </si>
  <si>
    <t>佟若明</t>
  </si>
  <si>
    <t>赵天一</t>
  </si>
  <si>
    <t>王得宇</t>
  </si>
  <si>
    <t>邹维</t>
  </si>
  <si>
    <t>樊佳慧</t>
  </si>
  <si>
    <t>王方婷</t>
  </si>
  <si>
    <t>潘泳霖</t>
  </si>
  <si>
    <t>商亮</t>
  </si>
  <si>
    <t>葛士强</t>
  </si>
  <si>
    <t>臧婉伯</t>
  </si>
  <si>
    <t>建筑工程技术辅导</t>
  </si>
  <si>
    <t>江贯男</t>
  </si>
  <si>
    <t>秦世滢</t>
  </si>
  <si>
    <t>张伟</t>
  </si>
  <si>
    <t>何志刚</t>
  </si>
  <si>
    <t>李琳</t>
  </si>
  <si>
    <t>王达</t>
  </si>
  <si>
    <t>戴麟权</t>
  </si>
  <si>
    <t>顾超</t>
  </si>
  <si>
    <t>侯宇峰</t>
  </si>
  <si>
    <t>郝靖婷</t>
  </si>
  <si>
    <t>孙伯健</t>
  </si>
  <si>
    <t>熊巧英</t>
  </si>
  <si>
    <t>张学鹏</t>
  </si>
  <si>
    <t>王鸿杰</t>
  </si>
  <si>
    <t>陈欢</t>
  </si>
  <si>
    <t>孙芳倩</t>
  </si>
  <si>
    <t>郭善超</t>
  </si>
  <si>
    <t>毛议德</t>
  </si>
  <si>
    <t>张树超</t>
  </si>
  <si>
    <t>魏宁伯</t>
  </si>
  <si>
    <t>孙冠磊</t>
  </si>
  <si>
    <t>于晓天</t>
  </si>
  <si>
    <t>王海涛</t>
  </si>
  <si>
    <t>尚俞辰</t>
  </si>
  <si>
    <t>柴伟健</t>
  </si>
  <si>
    <t>王奇</t>
  </si>
  <si>
    <t>徐帅</t>
  </si>
  <si>
    <t>段懿桓</t>
  </si>
  <si>
    <t>毛宪波</t>
  </si>
  <si>
    <t>李善琳</t>
  </si>
  <si>
    <t>高健堂</t>
  </si>
  <si>
    <t>王传霖</t>
  </si>
  <si>
    <t>包有航</t>
  </si>
  <si>
    <t>李蕊</t>
  </si>
  <si>
    <t>王思童</t>
  </si>
  <si>
    <t>于天航</t>
  </si>
  <si>
    <t>高俊辉</t>
  </si>
  <si>
    <t>孙诗棋</t>
  </si>
  <si>
    <t>刘福岗</t>
  </si>
  <si>
    <t>焊接技术辅导</t>
  </si>
  <si>
    <t>孙一鸣</t>
  </si>
  <si>
    <t>宁吉昕</t>
  </si>
  <si>
    <t>段东辰</t>
  </si>
  <si>
    <t>付新</t>
  </si>
  <si>
    <t>张艳宝</t>
  </si>
  <si>
    <t>陈祥永</t>
  </si>
  <si>
    <t>王铭澶</t>
  </si>
  <si>
    <t>敦化市图书馆</t>
  </si>
  <si>
    <t>外借部管理</t>
  </si>
  <si>
    <t>王欢欢</t>
  </si>
  <si>
    <t>张述辉</t>
  </si>
  <si>
    <t>冯靓</t>
  </si>
  <si>
    <t>刘璐璐</t>
  </si>
  <si>
    <t>高桥</t>
  </si>
  <si>
    <t>高天阳</t>
  </si>
  <si>
    <t>史宇</t>
  </si>
  <si>
    <t>郑立娟</t>
  </si>
  <si>
    <t>张艺彻</t>
  </si>
  <si>
    <t>薛停停</t>
  </si>
  <si>
    <t>刘舒</t>
  </si>
  <si>
    <t>修安宇</t>
  </si>
  <si>
    <t>张栗榕</t>
  </si>
  <si>
    <t>单丹蕾</t>
  </si>
  <si>
    <t>刘通</t>
  </si>
  <si>
    <t>吉俊喆</t>
  </si>
  <si>
    <t>金明慧</t>
  </si>
  <si>
    <t>王睿</t>
  </si>
  <si>
    <t>赵颖雯</t>
  </si>
  <si>
    <t>刘美宏</t>
  </si>
  <si>
    <t>周婧</t>
  </si>
  <si>
    <t>管畅</t>
  </si>
  <si>
    <t>苟萌萌</t>
  </si>
  <si>
    <t>王程远</t>
  </si>
  <si>
    <t>鞠震</t>
  </si>
  <si>
    <t>吴双</t>
  </si>
  <si>
    <t>图书编目</t>
  </si>
  <si>
    <t>冷寒</t>
  </si>
  <si>
    <t>王瑶</t>
  </si>
  <si>
    <t>李武成</t>
  </si>
  <si>
    <t>隋炎</t>
  </si>
  <si>
    <t>何悦</t>
  </si>
  <si>
    <t>栾宏玉</t>
  </si>
  <si>
    <t>王新宇</t>
  </si>
  <si>
    <t>王傲然</t>
  </si>
  <si>
    <t>姜泽萱</t>
  </si>
  <si>
    <t>张越</t>
  </si>
  <si>
    <t>陆文婷</t>
  </si>
  <si>
    <t>张琛</t>
  </si>
  <si>
    <t>孙美慧</t>
  </si>
  <si>
    <t>郭雨抒</t>
  </si>
  <si>
    <t>高显静</t>
  </si>
  <si>
    <t>许佳迪</t>
  </si>
  <si>
    <t>潘彩虹</t>
  </si>
  <si>
    <t>边世龙</t>
  </si>
  <si>
    <t>韩丽颖</t>
  </si>
  <si>
    <t>代佳莘</t>
  </si>
  <si>
    <t>崔雪</t>
  </si>
  <si>
    <t>郝俐颖</t>
  </si>
  <si>
    <t>王洪涛</t>
  </si>
  <si>
    <t>李欣阳</t>
  </si>
  <si>
    <t>叶慧</t>
  </si>
  <si>
    <t>李连侠</t>
  </si>
  <si>
    <t>张欣桐</t>
  </si>
  <si>
    <t>林彬</t>
  </si>
  <si>
    <t>李采骏</t>
  </si>
  <si>
    <t>高小新</t>
  </si>
  <si>
    <t>办公室财会</t>
  </si>
  <si>
    <t>丁禹心</t>
  </si>
  <si>
    <t>杜佳励</t>
  </si>
  <si>
    <t>李明波</t>
  </si>
  <si>
    <t>宋爽</t>
  </si>
  <si>
    <t>吴莹</t>
  </si>
  <si>
    <t>方琳</t>
  </si>
  <si>
    <t>栗中萌</t>
  </si>
  <si>
    <t>田文博</t>
  </si>
  <si>
    <t>闫双</t>
  </si>
  <si>
    <t>徐毅飞</t>
  </si>
  <si>
    <t>王馨笛</t>
  </si>
  <si>
    <t>黄诗淇</t>
  </si>
  <si>
    <t>刘晓欢</t>
  </si>
  <si>
    <t>张淇瑜</t>
  </si>
  <si>
    <t>英爽</t>
  </si>
  <si>
    <t>王禹晗</t>
  </si>
  <si>
    <t>张文竞</t>
  </si>
  <si>
    <t>赵佳佳</t>
  </si>
  <si>
    <t>秦一宁</t>
  </si>
  <si>
    <t>郑溪潼</t>
  </si>
  <si>
    <t>王泽霖</t>
  </si>
  <si>
    <t>青少年读者活动宣传策划管理</t>
  </si>
  <si>
    <t>苏虹</t>
  </si>
  <si>
    <t>马晓东</t>
  </si>
  <si>
    <t>徐成成</t>
  </si>
  <si>
    <t>魏松巍</t>
  </si>
  <si>
    <t>胡晓宇</t>
  </si>
  <si>
    <t>周晓旭</t>
  </si>
  <si>
    <t>张剑锋</t>
  </si>
  <si>
    <t>李娇娇</t>
  </si>
  <si>
    <t>陈旭</t>
  </si>
  <si>
    <t>张冰雪</t>
  </si>
  <si>
    <t>于文馨</t>
  </si>
  <si>
    <t>林雪莹</t>
  </si>
  <si>
    <t>庄谦容</t>
  </si>
  <si>
    <t>丁安琪</t>
  </si>
  <si>
    <t>蔺文婷</t>
  </si>
  <si>
    <t>刘丽洁</t>
  </si>
  <si>
    <t>代莹</t>
  </si>
  <si>
    <t>梅佳玮</t>
  </si>
  <si>
    <t>陶永旺</t>
  </si>
  <si>
    <t>网络中心管理</t>
  </si>
  <si>
    <t>杜欣健</t>
  </si>
  <si>
    <t>孙天微</t>
  </si>
  <si>
    <t>魏盈盈</t>
  </si>
  <si>
    <t>网路中心管理</t>
  </si>
  <si>
    <t>赵东旭</t>
  </si>
  <si>
    <t>庄宇</t>
  </si>
  <si>
    <t>殷建溥</t>
  </si>
  <si>
    <t>刘佳佳</t>
  </si>
  <si>
    <t>刘赫</t>
  </si>
  <si>
    <t>李伟</t>
  </si>
  <si>
    <t>韩丽娜</t>
  </si>
  <si>
    <t>官美媛</t>
  </si>
  <si>
    <t>张杨</t>
  </si>
  <si>
    <t>李瑞平</t>
  </si>
  <si>
    <t>张斌</t>
  </si>
  <si>
    <t>李健飞</t>
  </si>
  <si>
    <t>许贞铭</t>
  </si>
  <si>
    <t>钱欣欣</t>
  </si>
  <si>
    <t>耿亮</t>
  </si>
  <si>
    <t>李天宇</t>
  </si>
  <si>
    <t>郝佳</t>
  </si>
  <si>
    <t>杨金霜</t>
  </si>
  <si>
    <t>孙佳琪</t>
  </si>
  <si>
    <t>韩志冰</t>
  </si>
  <si>
    <t>赵贤民</t>
  </si>
  <si>
    <t>刘君</t>
  </si>
  <si>
    <t>李彦杰</t>
  </si>
  <si>
    <t>吕翠萍</t>
  </si>
  <si>
    <t>田祥女</t>
  </si>
  <si>
    <t>金华善</t>
  </si>
  <si>
    <t>武彩虹</t>
  </si>
  <si>
    <t>梁伟博</t>
  </si>
  <si>
    <t>单兆迪</t>
  </si>
  <si>
    <t>张晋</t>
  </si>
  <si>
    <t>车永彬</t>
  </si>
  <si>
    <t>庄慧宇</t>
  </si>
  <si>
    <t>谢洋洋</t>
  </si>
  <si>
    <t>李闯</t>
  </si>
  <si>
    <t>李洪剑</t>
  </si>
  <si>
    <t>张祥辉</t>
  </si>
  <si>
    <t>何佳鑫</t>
  </si>
  <si>
    <t>单爽</t>
  </si>
  <si>
    <t>邓启鹏</t>
  </si>
  <si>
    <t>张雅淇</t>
  </si>
  <si>
    <t>胡静</t>
  </si>
  <si>
    <t>任鑫</t>
  </si>
  <si>
    <t>王巍</t>
  </si>
  <si>
    <t>李伟婷</t>
  </si>
  <si>
    <t>王卓伟</t>
  </si>
  <si>
    <t>朱学惠</t>
  </si>
  <si>
    <t>战志钢</t>
  </si>
  <si>
    <t>姜永越</t>
  </si>
  <si>
    <t>敦化市动物疫病预防控制中心</t>
  </si>
  <si>
    <t>动物疫病检验</t>
  </si>
  <si>
    <t>肖婷</t>
  </si>
  <si>
    <t>范峻岑</t>
  </si>
  <si>
    <t>徐宝翔</t>
  </si>
  <si>
    <t>刘子铮</t>
  </si>
  <si>
    <t>袁丽娜</t>
  </si>
  <si>
    <t>李万君</t>
  </si>
  <si>
    <t>陈清华</t>
  </si>
  <si>
    <t>敦化市动物检疫站</t>
  </si>
  <si>
    <t>驻场检疫</t>
  </si>
  <si>
    <t>张春鸣</t>
  </si>
  <si>
    <t>李铁尧</t>
  </si>
  <si>
    <t>高京航</t>
  </si>
  <si>
    <t>赵阳</t>
  </si>
  <si>
    <t>史杰</t>
  </si>
  <si>
    <t>马旭东</t>
  </si>
  <si>
    <t>李孝龙</t>
  </si>
  <si>
    <t>杨文</t>
  </si>
  <si>
    <t>兰双艳</t>
  </si>
  <si>
    <t>刘善卓</t>
  </si>
  <si>
    <t>高月</t>
  </si>
  <si>
    <t>崔剑</t>
  </si>
  <si>
    <t>敦化市畜牧站</t>
  </si>
  <si>
    <t>良种繁育</t>
  </si>
  <si>
    <t>关振宇</t>
  </si>
  <si>
    <t>张俊杰</t>
  </si>
  <si>
    <t>唐凤帅</t>
  </si>
  <si>
    <t>梁云坤</t>
  </si>
  <si>
    <t>王相勇</t>
  </si>
  <si>
    <t>刘艳斌</t>
  </si>
  <si>
    <t>郭甜甜</t>
  </si>
  <si>
    <t>崔敏浩</t>
  </si>
  <si>
    <t>王辉</t>
  </si>
  <si>
    <t>李显泽</t>
  </si>
  <si>
    <t>徐宏宇</t>
  </si>
  <si>
    <t>祝莹</t>
  </si>
  <si>
    <t>王婕姝</t>
  </si>
  <si>
    <t>任彦久</t>
  </si>
  <si>
    <t>无公害产品监测</t>
  </si>
  <si>
    <t>邢新新</t>
  </si>
  <si>
    <t>马宇鑫</t>
  </si>
  <si>
    <t>吴艳艳</t>
  </si>
  <si>
    <t>高旭颖</t>
  </si>
  <si>
    <t>孙嘉慧</t>
  </si>
  <si>
    <t>蔺慧婷</t>
  </si>
  <si>
    <t>方爽</t>
  </si>
  <si>
    <t>高明吉</t>
  </si>
  <si>
    <t>李曼</t>
  </si>
  <si>
    <t>万佳旭</t>
  </si>
  <si>
    <t>魏田田</t>
  </si>
  <si>
    <t>崔晶晶</t>
  </si>
  <si>
    <t>张全</t>
  </si>
  <si>
    <t>安丽</t>
  </si>
  <si>
    <t>高成林</t>
  </si>
  <si>
    <t>敦化市动物卫生监督所</t>
  </si>
  <si>
    <t>动物卫生执法监督</t>
  </si>
  <si>
    <t>安莉颖</t>
  </si>
  <si>
    <t>马庆</t>
  </si>
  <si>
    <t>段广鑫</t>
  </si>
  <si>
    <t>孙焕</t>
  </si>
  <si>
    <t>许俊杰</t>
  </si>
  <si>
    <t>高志明</t>
  </si>
  <si>
    <t>秋梨沟镇畜牧兽医站</t>
  </si>
  <si>
    <t>兽医技术指导</t>
  </si>
  <si>
    <t>杨眉</t>
  </si>
  <si>
    <t>韩松</t>
  </si>
  <si>
    <t>潘绘羽</t>
  </si>
  <si>
    <t>王泰</t>
  </si>
  <si>
    <t>谢莹</t>
  </si>
  <si>
    <t>沙凯威</t>
  </si>
  <si>
    <t>柳文杨</t>
  </si>
  <si>
    <t>刘美含</t>
  </si>
  <si>
    <t>吴超</t>
  </si>
  <si>
    <t>薛永宽</t>
  </si>
  <si>
    <t>朱欣萍</t>
  </si>
  <si>
    <t>包秀强</t>
  </si>
  <si>
    <t>黄哲颖</t>
  </si>
  <si>
    <t>王诗晴</t>
  </si>
  <si>
    <t>吕静慧</t>
  </si>
  <si>
    <t>韩旭航</t>
  </si>
  <si>
    <t>王印</t>
  </si>
  <si>
    <t>孙海浦</t>
  </si>
  <si>
    <t>程晓印</t>
  </si>
  <si>
    <t>吴广富</t>
  </si>
  <si>
    <t>白怀利</t>
  </si>
  <si>
    <t>姜波</t>
  </si>
  <si>
    <t>田彦博</t>
  </si>
  <si>
    <t>敦化市额穆镇农村经济管理服务中心</t>
  </si>
  <si>
    <t>王东升</t>
  </si>
  <si>
    <t>张靖晨</t>
  </si>
  <si>
    <t>马淑芬</t>
  </si>
  <si>
    <t>刘东升</t>
  </si>
  <si>
    <t>毛迎波</t>
  </si>
  <si>
    <t>翟智韬</t>
  </si>
  <si>
    <t>路鹏刚</t>
  </si>
  <si>
    <t>王纯</t>
  </si>
  <si>
    <t>黄诗蒙</t>
  </si>
  <si>
    <t>张竞跃</t>
  </si>
  <si>
    <t>闫智慧</t>
  </si>
  <si>
    <t>丁久峰</t>
  </si>
  <si>
    <t>刘梦涛</t>
  </si>
  <si>
    <t>李雯竹</t>
  </si>
  <si>
    <t>张弛航</t>
  </si>
  <si>
    <t>孟祥荣</t>
  </si>
  <si>
    <t>王俊娇</t>
  </si>
  <si>
    <t>任晓慧</t>
  </si>
  <si>
    <t>李晓彤</t>
  </si>
  <si>
    <t>王嘉斌</t>
  </si>
  <si>
    <t>石超</t>
  </si>
  <si>
    <t>尹晶秋</t>
  </si>
  <si>
    <t>卢泰宇</t>
  </si>
  <si>
    <t>吴昊</t>
  </si>
  <si>
    <t>盛雅男</t>
  </si>
  <si>
    <t>徐传美</t>
  </si>
  <si>
    <t>孙建红</t>
  </si>
  <si>
    <t>周相宏</t>
  </si>
  <si>
    <t>孙明月</t>
  </si>
  <si>
    <t>高春鹏</t>
  </si>
  <si>
    <t>刘绍杰</t>
  </si>
  <si>
    <t>关超</t>
  </si>
  <si>
    <t>刁雪微</t>
  </si>
  <si>
    <t>黄宇</t>
  </si>
  <si>
    <t>房秀秀</t>
  </si>
  <si>
    <t>张洋洋</t>
  </si>
  <si>
    <t>辛晨</t>
  </si>
  <si>
    <t>邱萍</t>
  </si>
  <si>
    <t>王悦</t>
  </si>
  <si>
    <t>范勇</t>
  </si>
  <si>
    <t>赵薇薇</t>
  </si>
  <si>
    <t>汪兆龙</t>
  </si>
  <si>
    <t>万云龙</t>
  </si>
  <si>
    <t>刘慧莹</t>
  </si>
  <si>
    <t>刘丽敏</t>
  </si>
  <si>
    <t>李继宇</t>
  </si>
  <si>
    <t>孔丽杰</t>
  </si>
  <si>
    <t>赵俊丹</t>
  </si>
  <si>
    <t>袁琳</t>
  </si>
  <si>
    <t>王兴</t>
  </si>
  <si>
    <t>林兴华</t>
  </si>
  <si>
    <t>时鑫垚</t>
  </si>
  <si>
    <t>郑慧琳</t>
  </si>
  <si>
    <t>刘芷汐</t>
  </si>
  <si>
    <t>杨邵彭</t>
  </si>
  <si>
    <t>邓彬</t>
  </si>
  <si>
    <t>段艳茹</t>
  </si>
  <si>
    <t>韩冬</t>
  </si>
  <si>
    <t>敦化市额穆镇计划生育指导站</t>
  </si>
  <si>
    <t>张今</t>
  </si>
  <si>
    <t>孙丽丽</t>
  </si>
  <si>
    <t>温立宇</t>
  </si>
  <si>
    <t>敦化市小石河水库管理站</t>
  </si>
  <si>
    <t>水电站管理</t>
  </si>
  <si>
    <t>朱永亮</t>
  </si>
  <si>
    <t>卢薪州</t>
  </si>
  <si>
    <t>许金龙</t>
  </si>
  <si>
    <t>左振斌</t>
  </si>
  <si>
    <t>佐守龙</t>
  </si>
  <si>
    <t>王显泽</t>
  </si>
  <si>
    <t>王宣博</t>
  </si>
  <si>
    <t>朱钰由</t>
  </si>
  <si>
    <t>吕常鑫</t>
  </si>
  <si>
    <t>闫金标</t>
  </si>
  <si>
    <t>张竣杰</t>
  </si>
  <si>
    <t>王旭冬</t>
  </si>
  <si>
    <t>胡津豪</t>
  </si>
  <si>
    <t>谭寓严</t>
  </si>
  <si>
    <t>郝金辉</t>
  </si>
  <si>
    <t>刘泳辰</t>
  </si>
  <si>
    <t>王方龙</t>
  </si>
  <si>
    <t>牟林森</t>
  </si>
  <si>
    <t>尹建州</t>
  </si>
  <si>
    <t>施凯舰</t>
  </si>
  <si>
    <t>闫永升</t>
  </si>
  <si>
    <t>尚振宇</t>
  </si>
  <si>
    <t>刘书辰</t>
  </si>
  <si>
    <t>周海龙</t>
  </si>
  <si>
    <t>杨海军</t>
  </si>
  <si>
    <t>高峰钢</t>
  </si>
  <si>
    <t>段沛壮</t>
  </si>
  <si>
    <t>徐振童</t>
  </si>
  <si>
    <t>王延超</t>
  </si>
  <si>
    <t>丛宇威</t>
  </si>
  <si>
    <t>敦化市雁鸣湖水库管理站</t>
  </si>
  <si>
    <t>水利工程管理</t>
  </si>
  <si>
    <t>韩立志</t>
  </si>
  <si>
    <t>孙宝有</t>
  </si>
  <si>
    <t>丁思序</t>
  </si>
  <si>
    <t>付国强</t>
  </si>
  <si>
    <t>敦化市农村水利管理中心站</t>
  </si>
  <si>
    <t>张守艳</t>
  </si>
  <si>
    <t>张庆尧</t>
  </si>
  <si>
    <t>徐欣欣</t>
  </si>
  <si>
    <t>水利工程会计</t>
  </si>
  <si>
    <t>李思奇</t>
  </si>
  <si>
    <t>王一然</t>
  </si>
  <si>
    <t>马丽颖</t>
  </si>
  <si>
    <t>李鹏宇</t>
  </si>
  <si>
    <t>段慧雯</t>
  </si>
  <si>
    <t>毛艺霏</t>
  </si>
  <si>
    <t>孙冠男</t>
  </si>
  <si>
    <t>徐震莹</t>
  </si>
  <si>
    <t>张雨薇</t>
  </si>
  <si>
    <t>王多识</t>
  </si>
  <si>
    <t>李岳鸿</t>
  </si>
  <si>
    <t>张宪琪</t>
  </si>
  <si>
    <t>朱志强</t>
  </si>
  <si>
    <t>姚立博</t>
  </si>
  <si>
    <t>孙伟强</t>
  </si>
  <si>
    <t>辛佳俊</t>
  </si>
  <si>
    <t>敦化市水产技术推广站</t>
  </si>
  <si>
    <t>水产技术推广</t>
  </si>
  <si>
    <t>焦志成</t>
  </si>
  <si>
    <t>敦化市青沟子水利工作站</t>
  </si>
  <si>
    <t>王魁龙</t>
  </si>
  <si>
    <t>郝明钊</t>
  </si>
  <si>
    <t>张子男</t>
  </si>
  <si>
    <t>敦化市农机技术推广总站</t>
  </si>
  <si>
    <t>陈禹同</t>
  </si>
  <si>
    <t>刘扬</t>
  </si>
  <si>
    <t>于欣宇</t>
  </si>
  <si>
    <t>王克旭</t>
  </si>
  <si>
    <t>别雨婷</t>
  </si>
  <si>
    <t>刁宁</t>
  </si>
  <si>
    <t>朱颖</t>
  </si>
  <si>
    <t>姜世天</t>
  </si>
  <si>
    <t>王建成</t>
  </si>
  <si>
    <t>王鹤潼</t>
  </si>
  <si>
    <t>胡丹婷</t>
  </si>
  <si>
    <t>敦化市江南农机技术推广站</t>
  </si>
  <si>
    <t>齐琦</t>
  </si>
  <si>
    <t>张智聪</t>
  </si>
  <si>
    <t>刘殿林</t>
  </si>
  <si>
    <t>史泽阳</t>
  </si>
  <si>
    <t>朴玉珠</t>
  </si>
  <si>
    <t>孙嘉鹿</t>
  </si>
  <si>
    <t>解静</t>
  </si>
  <si>
    <t>杨镇旗</t>
  </si>
  <si>
    <t>于博</t>
  </si>
  <si>
    <t>刘宇彤</t>
  </si>
  <si>
    <t>杨天航</t>
  </si>
  <si>
    <t>王鹏飞</t>
  </si>
  <si>
    <t>郑美玲</t>
  </si>
  <si>
    <t>齐杰</t>
  </si>
  <si>
    <t>唐瀚蓬</t>
  </si>
  <si>
    <t>徐宏志</t>
  </si>
  <si>
    <t>岳俊杰</t>
  </si>
  <si>
    <t>赵玉国</t>
  </si>
  <si>
    <t>马思铭</t>
  </si>
  <si>
    <t>刘思超</t>
  </si>
  <si>
    <t>魏雪枫</t>
  </si>
  <si>
    <t>唐广庆</t>
  </si>
  <si>
    <t>李俊阳</t>
  </si>
  <si>
    <t>杜津慧</t>
  </si>
  <si>
    <t>路佳运</t>
  </si>
  <si>
    <t>张彤</t>
  </si>
  <si>
    <t>林琳</t>
  </si>
  <si>
    <t>康少熙</t>
  </si>
  <si>
    <t>腾越</t>
  </si>
  <si>
    <t>徐鹏</t>
  </si>
  <si>
    <t>臧伟</t>
  </si>
  <si>
    <t>王萌萌</t>
  </si>
  <si>
    <t>周详</t>
  </si>
  <si>
    <t>李春兰</t>
  </si>
  <si>
    <t>潘浩</t>
  </si>
  <si>
    <t>管御元</t>
  </si>
  <si>
    <t>郑健</t>
  </si>
  <si>
    <t>徐嘉银</t>
  </si>
  <si>
    <t>刘治铭</t>
  </si>
  <si>
    <t>孙钰莹</t>
  </si>
  <si>
    <t>姜莹</t>
  </si>
  <si>
    <t>张颖杰</t>
  </si>
  <si>
    <t>倪柏翠</t>
  </si>
  <si>
    <t>刘娜</t>
  </si>
  <si>
    <t>时斌</t>
  </si>
  <si>
    <t>侯杨</t>
  </si>
  <si>
    <t>王合梅</t>
  </si>
  <si>
    <t>尤治欢</t>
  </si>
  <si>
    <t>阚兆伟</t>
  </si>
  <si>
    <t>王浩旭</t>
  </si>
  <si>
    <t>王俊</t>
  </si>
  <si>
    <t>梁兆吉</t>
  </si>
  <si>
    <t>孙彤</t>
  </si>
  <si>
    <t>王嘉凤</t>
  </si>
  <si>
    <t>乔微</t>
  </si>
  <si>
    <t>李光达</t>
  </si>
  <si>
    <t>臧金艳</t>
  </si>
  <si>
    <t>潘丽丽</t>
  </si>
  <si>
    <t>张鲁宇</t>
  </si>
  <si>
    <t>周诗慧</t>
  </si>
  <si>
    <t>成永贺</t>
  </si>
  <si>
    <t>田亮</t>
  </si>
  <si>
    <t>田园</t>
  </si>
  <si>
    <t>李金奇</t>
  </si>
  <si>
    <t>梁旭</t>
  </si>
  <si>
    <t>刘冶</t>
  </si>
  <si>
    <t>秦玉斌</t>
  </si>
  <si>
    <t>范燕</t>
  </si>
  <si>
    <t>关永欣</t>
  </si>
  <si>
    <t>王良</t>
  </si>
  <si>
    <t>敦化市沙河沿农机技术推广站</t>
  </si>
  <si>
    <t>法律事务</t>
  </si>
  <si>
    <t>刘海波</t>
  </si>
  <si>
    <t>韩明</t>
  </si>
  <si>
    <t>宋嘉馨</t>
  </si>
  <si>
    <t>邵会楠</t>
  </si>
  <si>
    <t>於洋</t>
  </si>
  <si>
    <t>刘子杨</t>
  </si>
  <si>
    <t>姜瀚涛</t>
  </si>
  <si>
    <t>姜萍</t>
  </si>
  <si>
    <t>王昊欣</t>
  </si>
  <si>
    <t>刘影</t>
  </si>
  <si>
    <t>宋利洋</t>
  </si>
  <si>
    <t>朱旭</t>
  </si>
  <si>
    <t>马玉明</t>
  </si>
  <si>
    <t>刘晟男</t>
  </si>
  <si>
    <t>谢茂林</t>
  </si>
  <si>
    <t>梁丁</t>
  </si>
  <si>
    <t>蔡雨宸</t>
  </si>
  <si>
    <t>李东玲</t>
  </si>
  <si>
    <t>赵育霆</t>
  </si>
  <si>
    <t>吕鸿</t>
  </si>
  <si>
    <t>张慧杰</t>
  </si>
  <si>
    <t>吴涵</t>
  </si>
  <si>
    <t>徐巍</t>
  </si>
  <si>
    <t>吕承思</t>
  </si>
  <si>
    <t>孙艳</t>
  </si>
  <si>
    <t>苏萌</t>
  </si>
  <si>
    <t>姚婧</t>
  </si>
  <si>
    <t>高崇会</t>
  </si>
  <si>
    <t>王可</t>
  </si>
  <si>
    <t>郭红</t>
  </si>
  <si>
    <t>王子健</t>
  </si>
  <si>
    <t>李晓晗</t>
  </si>
  <si>
    <t>宿萌</t>
  </si>
  <si>
    <t>孙鸿宇</t>
  </si>
  <si>
    <t>张薇</t>
  </si>
  <si>
    <t>王思明</t>
  </si>
  <si>
    <t>姚智博</t>
  </si>
  <si>
    <t>吴娟</t>
  </si>
  <si>
    <t>林子琪</t>
  </si>
  <si>
    <t>赵严</t>
  </si>
  <si>
    <t>冯东强</t>
  </si>
  <si>
    <t>魏珊</t>
  </si>
  <si>
    <t>张海洋</t>
  </si>
  <si>
    <t>孙嘉悦</t>
  </si>
  <si>
    <t>李嘉琪</t>
  </si>
  <si>
    <t>许铭致</t>
  </si>
  <si>
    <t>商焕贞</t>
  </si>
  <si>
    <t>于丽媛</t>
  </si>
  <si>
    <t>孙成岩</t>
  </si>
  <si>
    <t>孙晴</t>
  </si>
  <si>
    <t>刘北</t>
  </si>
  <si>
    <t>刘士博</t>
  </si>
  <si>
    <t>孙晓红</t>
  </si>
  <si>
    <t>庄旭欣</t>
  </si>
  <si>
    <t>刘宣池</t>
  </si>
  <si>
    <t>李亚男</t>
  </si>
  <si>
    <t>于爽</t>
  </si>
  <si>
    <t>白琳</t>
  </si>
  <si>
    <t>张执生</t>
  </si>
  <si>
    <t>敦化市青沟子农机技术推广站</t>
  </si>
  <si>
    <t>田秋</t>
  </si>
  <si>
    <t>吴晓娟</t>
  </si>
  <si>
    <t>苑思明</t>
  </si>
  <si>
    <t>程宪明</t>
  </si>
  <si>
    <t>刘迪</t>
  </si>
  <si>
    <t>吕书涵</t>
  </si>
  <si>
    <t>肖刚</t>
  </si>
  <si>
    <t>韩佳蓉</t>
  </si>
  <si>
    <t>朱丽平</t>
  </si>
  <si>
    <t>王春蕾</t>
  </si>
  <si>
    <t>王琪</t>
  </si>
  <si>
    <t>卢伟帅</t>
  </si>
  <si>
    <t>王晓丹</t>
  </si>
  <si>
    <t>孙静文</t>
  </si>
  <si>
    <t>王耀芹</t>
  </si>
  <si>
    <t>李伟财</t>
  </si>
  <si>
    <t>韩雪丽</t>
  </si>
  <si>
    <t>赵鑫鑫</t>
  </si>
  <si>
    <t>陈紫盟</t>
  </si>
  <si>
    <t>崔涛</t>
  </si>
  <si>
    <t>庄众</t>
  </si>
  <si>
    <t>刘鑫群</t>
  </si>
  <si>
    <t>王悦潭</t>
  </si>
  <si>
    <t>腾金歌</t>
  </si>
  <si>
    <t>杨连波</t>
  </si>
  <si>
    <t>高嵩</t>
  </si>
  <si>
    <t>周璐敏</t>
  </si>
  <si>
    <t>刘晓翠</t>
  </si>
  <si>
    <t>王书琪</t>
  </si>
  <si>
    <t>律琛</t>
  </si>
  <si>
    <t>秦淑霞</t>
  </si>
  <si>
    <t>陈志森</t>
  </si>
  <si>
    <t>林晓旭</t>
  </si>
  <si>
    <t>刘晶</t>
  </si>
  <si>
    <t>魏顺宇</t>
  </si>
  <si>
    <t>刘志超</t>
  </si>
  <si>
    <t>钱瑜</t>
  </si>
  <si>
    <t>曲丽</t>
  </si>
  <si>
    <t>朱海龙</t>
  </si>
  <si>
    <t>石程程</t>
  </si>
  <si>
    <t>刘野</t>
  </si>
  <si>
    <t>姜俊辰</t>
  </si>
  <si>
    <t>王龙强</t>
  </si>
  <si>
    <t>任邵莹</t>
  </si>
  <si>
    <t>关玲丽</t>
  </si>
  <si>
    <t>李亚云</t>
  </si>
  <si>
    <t>杨华勇</t>
  </si>
  <si>
    <t>宁婧彤</t>
  </si>
  <si>
    <t>芦卓</t>
  </si>
  <si>
    <t>宋有财</t>
  </si>
  <si>
    <t>耿玥</t>
  </si>
  <si>
    <t>栗建文</t>
  </si>
  <si>
    <t>粮油品质卫生检验监测站</t>
  </si>
  <si>
    <t>宋安琪</t>
  </si>
  <si>
    <t>邢向文</t>
  </si>
  <si>
    <t>尚云博</t>
  </si>
  <si>
    <t>金飞超</t>
  </si>
  <si>
    <t>吴翔宇</t>
  </si>
  <si>
    <t>辛泽明</t>
  </si>
  <si>
    <t>安乔芃</t>
  </si>
  <si>
    <t>王廷廷</t>
  </si>
  <si>
    <t>胡艳辉</t>
  </si>
  <si>
    <t>邵馨方</t>
  </si>
  <si>
    <t>姚秀军</t>
  </si>
  <si>
    <t>张兆宇</t>
  </si>
  <si>
    <t>李雨桐</t>
  </si>
  <si>
    <t>陈艳秋</t>
  </si>
  <si>
    <t>褚博瑶</t>
  </si>
  <si>
    <t>孙德敏</t>
  </si>
  <si>
    <t>王昕宇</t>
  </si>
  <si>
    <t>石绍鹏</t>
  </si>
  <si>
    <t>李国轩</t>
  </si>
  <si>
    <t>马诗晴</t>
  </si>
  <si>
    <t>刘奕呈</t>
  </si>
  <si>
    <t>韩丽</t>
  </si>
  <si>
    <t>敦化市产品质量计量检测所</t>
  </si>
  <si>
    <t>食品质量检测</t>
  </si>
  <si>
    <t>李昕</t>
  </si>
  <si>
    <t>张雪娇</t>
  </si>
  <si>
    <t>邓立倩</t>
  </si>
  <si>
    <t>宋国强</t>
  </si>
  <si>
    <t>李金龙</t>
  </si>
  <si>
    <t>唐路</t>
  </si>
  <si>
    <t>刘畅锐</t>
  </si>
  <si>
    <t>许家臣</t>
  </si>
  <si>
    <t>姜超</t>
  </si>
  <si>
    <t>李夏梦</t>
  </si>
  <si>
    <t>武传波</t>
  </si>
  <si>
    <t>安嘉祺</t>
  </si>
  <si>
    <t>唐宇</t>
  </si>
  <si>
    <t>邹义莲</t>
  </si>
  <si>
    <t>侯雪</t>
  </si>
  <si>
    <t>宋萍</t>
  </si>
  <si>
    <t>刘禹辰</t>
  </si>
  <si>
    <t>刘越</t>
  </si>
  <si>
    <t>牟学园</t>
  </si>
  <si>
    <t>费日欣</t>
  </si>
  <si>
    <t>丁兆伟</t>
  </si>
  <si>
    <t>马巍铭</t>
  </si>
  <si>
    <t>张译文</t>
  </si>
  <si>
    <t>王春亮</t>
  </si>
  <si>
    <t>董德勇</t>
  </si>
  <si>
    <t>金学俊</t>
  </si>
  <si>
    <t>姚瑶</t>
  </si>
  <si>
    <t>王海鹰</t>
  </si>
  <si>
    <t>王诗惠</t>
  </si>
  <si>
    <t>范微微</t>
  </si>
  <si>
    <t>马楠</t>
  </si>
  <si>
    <t>马新扬</t>
  </si>
  <si>
    <t>邰瑞莹</t>
  </si>
  <si>
    <t>崔晨</t>
  </si>
  <si>
    <t>郑纯龙</t>
  </si>
  <si>
    <t>计量检测</t>
  </si>
  <si>
    <t>钱志恒</t>
  </si>
  <si>
    <t>王扬超</t>
  </si>
  <si>
    <t>边文龙</t>
  </si>
  <si>
    <t>李红骄</t>
  </si>
  <si>
    <t>李学达</t>
  </si>
  <si>
    <t>闫鹏</t>
  </si>
  <si>
    <t>刘博寻</t>
  </si>
  <si>
    <t>单连博</t>
  </si>
  <si>
    <t>赵云龙</t>
  </si>
  <si>
    <t>马占奎</t>
  </si>
  <si>
    <t>山丰鸣</t>
  </si>
  <si>
    <t>刘晨旸</t>
  </si>
  <si>
    <t>肖本鑫</t>
  </si>
  <si>
    <t>霍连城</t>
  </si>
  <si>
    <t>郭沛然</t>
  </si>
  <si>
    <t>吴振洋</t>
  </si>
  <si>
    <t>孟小力</t>
  </si>
  <si>
    <t>郑丽丽</t>
  </si>
  <si>
    <t>冷金燕</t>
  </si>
  <si>
    <t>栾博涵</t>
  </si>
  <si>
    <t>王心言</t>
  </si>
  <si>
    <t>董彦彤</t>
  </si>
  <si>
    <t>魏尚斌</t>
  </si>
  <si>
    <t>李佳轩</t>
  </si>
  <si>
    <t>刘菲</t>
  </si>
  <si>
    <t>王一帆</t>
  </si>
  <si>
    <t>安丰宇</t>
  </si>
  <si>
    <t>李垚</t>
  </si>
  <si>
    <t>王伟达</t>
  </si>
  <si>
    <t>裴悦宏</t>
  </si>
  <si>
    <t>郑海旭</t>
  </si>
  <si>
    <t>王惠蔓</t>
  </si>
  <si>
    <t>魏尚男</t>
  </si>
  <si>
    <t>马莹</t>
  </si>
  <si>
    <t>张守超</t>
  </si>
  <si>
    <t>孙雪君</t>
  </si>
  <si>
    <t>窦彩凤</t>
  </si>
  <si>
    <t>赵维儒</t>
  </si>
  <si>
    <t>生物制品检测</t>
  </si>
  <si>
    <t>孟凡娟</t>
  </si>
  <si>
    <t>邬迪</t>
  </si>
  <si>
    <t>于婉丽</t>
  </si>
  <si>
    <t>于静文</t>
  </si>
  <si>
    <t>解伟</t>
  </si>
  <si>
    <t>由晶</t>
  </si>
  <si>
    <t>侯国良</t>
  </si>
  <si>
    <t>杨立菲</t>
  </si>
  <si>
    <t>李银熙</t>
  </si>
  <si>
    <t>迟晓娟</t>
  </si>
  <si>
    <t>韩存利</t>
  </si>
  <si>
    <t>何雷</t>
  </si>
  <si>
    <t>王峰</t>
  </si>
  <si>
    <t>付敬雯</t>
  </si>
  <si>
    <t>厉复羽</t>
  </si>
  <si>
    <t>于典艳</t>
  </si>
  <si>
    <t>郭晓弘</t>
  </si>
  <si>
    <t>魏钰铭</t>
  </si>
  <si>
    <t>赵大海</t>
  </si>
  <si>
    <t>王鸿宇</t>
  </si>
  <si>
    <t>郭支海</t>
  </si>
  <si>
    <t>林晓磊</t>
  </si>
  <si>
    <t>曲琳琳</t>
  </si>
  <si>
    <t>李世明</t>
  </si>
  <si>
    <t>吴翰琦</t>
  </si>
  <si>
    <t>胡廷宫</t>
  </si>
  <si>
    <t>陈雨</t>
  </si>
  <si>
    <t>徐菲</t>
  </si>
  <si>
    <t>张春光</t>
  </si>
  <si>
    <t>李冰</t>
  </si>
  <si>
    <t>周巍</t>
  </si>
  <si>
    <t>敦化市规划局</t>
  </si>
  <si>
    <t>规划设计</t>
  </si>
  <si>
    <t>姜航</t>
  </si>
  <si>
    <t>朱殿聪</t>
  </si>
  <si>
    <t>陶然</t>
  </si>
  <si>
    <t>张胜男</t>
  </si>
  <si>
    <t>赵岩卿</t>
  </si>
  <si>
    <t>刘东明</t>
  </si>
  <si>
    <t>赵春雨</t>
  </si>
  <si>
    <t>刘严</t>
  </si>
  <si>
    <t>刘冠龙</t>
  </si>
  <si>
    <t>阚明春</t>
  </si>
  <si>
    <t>刘丰硕</t>
  </si>
  <si>
    <t>曲云翔</t>
  </si>
  <si>
    <t>顾拯文</t>
  </si>
  <si>
    <t>申林</t>
  </si>
  <si>
    <t>宋锡林</t>
  </si>
  <si>
    <t>许洪峰</t>
  </si>
  <si>
    <t>隋达菲</t>
  </si>
  <si>
    <t>时衍强</t>
  </si>
  <si>
    <t>李思远</t>
  </si>
  <si>
    <t>孙论达</t>
  </si>
  <si>
    <t>王皓</t>
  </si>
  <si>
    <t>孙源</t>
  </si>
  <si>
    <t>金梅子</t>
  </si>
  <si>
    <t>赵家慧</t>
  </si>
  <si>
    <t>乔楚</t>
  </si>
  <si>
    <t>周玉莹</t>
  </si>
  <si>
    <t>李兆勋</t>
  </si>
  <si>
    <t>康志达</t>
  </si>
  <si>
    <t>贾婷婷</t>
  </si>
  <si>
    <t>周会</t>
  </si>
  <si>
    <t>敦化市中小企业服务中心</t>
  </si>
  <si>
    <t>行政管理</t>
  </si>
  <si>
    <t>李媛</t>
  </si>
  <si>
    <t>毕贺</t>
  </si>
  <si>
    <t>孙齐</t>
  </si>
  <si>
    <t>孙海洋</t>
  </si>
  <si>
    <t>张伟男</t>
  </si>
  <si>
    <t>高莉朋</t>
  </si>
  <si>
    <t>邢智</t>
  </si>
  <si>
    <t>刘新鹏</t>
  </si>
  <si>
    <t>高树鹏</t>
  </si>
  <si>
    <t>郭新宇</t>
  </si>
  <si>
    <t>张志</t>
  </si>
  <si>
    <t>张谕</t>
  </si>
  <si>
    <t>徐向东</t>
  </si>
  <si>
    <t>李文帆</t>
  </si>
  <si>
    <t>战英丽</t>
  </si>
  <si>
    <t>高佳欣</t>
  </si>
  <si>
    <t>田慧</t>
  </si>
  <si>
    <t>高金凤</t>
  </si>
  <si>
    <t>付颖</t>
  </si>
  <si>
    <t>刘家俊</t>
  </si>
  <si>
    <t>秦泗亮</t>
  </si>
  <si>
    <t>付艳胜</t>
  </si>
  <si>
    <t>敦化市城市建设档案馆</t>
  </si>
  <si>
    <t>业务指导</t>
  </si>
  <si>
    <t>邢振宇</t>
  </si>
  <si>
    <t>刘炎松</t>
  </si>
  <si>
    <t>艾洪屹</t>
  </si>
  <si>
    <t>张子龙</t>
  </si>
  <si>
    <t>郭霖</t>
  </si>
  <si>
    <t>叶宇</t>
  </si>
  <si>
    <t>敦化市创新创业服务中心</t>
  </si>
  <si>
    <t>翟乔</t>
  </si>
  <si>
    <t>金茉莉</t>
  </si>
  <si>
    <t>董明明</t>
  </si>
  <si>
    <t>吕晓洛</t>
  </si>
  <si>
    <t>丛妍</t>
  </si>
  <si>
    <t>单超</t>
  </si>
  <si>
    <t>张一平</t>
  </si>
  <si>
    <t>于娇龙</t>
  </si>
  <si>
    <t>高帅</t>
  </si>
  <si>
    <t>马君</t>
  </si>
  <si>
    <t>出纳</t>
  </si>
  <si>
    <t>黎笑君</t>
  </si>
  <si>
    <t>张海阅</t>
  </si>
  <si>
    <t>陈裔扉</t>
  </si>
  <si>
    <t>卢秋宇</t>
  </si>
  <si>
    <t>谭琳</t>
  </si>
  <si>
    <t>刘珂欣</t>
  </si>
  <si>
    <t>梁莉莉</t>
  </si>
  <si>
    <t>李俊颖</t>
  </si>
  <si>
    <t>赵培芳</t>
  </si>
  <si>
    <t>孙宇</t>
  </si>
  <si>
    <t>王熠宁</t>
  </si>
  <si>
    <t>侯蕾</t>
  </si>
  <si>
    <t>杨涛</t>
  </si>
  <si>
    <t>仉如月</t>
  </si>
  <si>
    <t>闫雪莹</t>
  </si>
  <si>
    <t>孙梦甜</t>
  </si>
  <si>
    <t>林雪</t>
  </si>
  <si>
    <t>周子雯</t>
  </si>
  <si>
    <t>孙滢</t>
  </si>
  <si>
    <t>王译晗</t>
  </si>
  <si>
    <t>鲁凤婷</t>
  </si>
  <si>
    <t>张佳琦</t>
  </si>
  <si>
    <t>邓楠</t>
  </si>
  <si>
    <t>创业孵化管理</t>
  </si>
  <si>
    <t>尹慧姣</t>
  </si>
  <si>
    <t>焦建锋</t>
  </si>
  <si>
    <t>李向国</t>
  </si>
  <si>
    <t>孙超</t>
  </si>
  <si>
    <t>朱佳强</t>
  </si>
  <si>
    <t>王建匀</t>
  </si>
  <si>
    <t>杨婷婷</t>
  </si>
  <si>
    <t>赵健</t>
  </si>
  <si>
    <t>孙著波</t>
  </si>
  <si>
    <t>王海前</t>
  </si>
  <si>
    <t>张笑寒</t>
  </si>
  <si>
    <t>魏巍</t>
  </si>
  <si>
    <t>崔冰昱</t>
  </si>
  <si>
    <t>杨佳琪</t>
  </si>
  <si>
    <t>董雨</t>
  </si>
  <si>
    <t>苗菀</t>
  </si>
  <si>
    <t>王宪宇</t>
  </si>
  <si>
    <t>初晓蕾</t>
  </si>
  <si>
    <t>闫忠政</t>
  </si>
  <si>
    <t>闫伟群</t>
  </si>
  <si>
    <t>王闻重</t>
  </si>
  <si>
    <t>安辉</t>
  </si>
  <si>
    <t>苏鹏文</t>
  </si>
  <si>
    <t>刘澎</t>
  </si>
  <si>
    <t>邹虹</t>
  </si>
  <si>
    <t>杜萍</t>
  </si>
  <si>
    <t>张任杰</t>
  </si>
  <si>
    <t>李宗强</t>
  </si>
  <si>
    <t>贺岩</t>
  </si>
  <si>
    <t>张兴</t>
  </si>
  <si>
    <t>王文超</t>
  </si>
  <si>
    <t>姜雨佳</t>
  </si>
  <si>
    <t>李浩</t>
  </si>
  <si>
    <t>柳恒鹏</t>
  </si>
  <si>
    <t>武晶</t>
  </si>
  <si>
    <t>段欣月</t>
  </si>
  <si>
    <t>安佰超</t>
  </si>
  <si>
    <t>陈颖</t>
  </si>
  <si>
    <t>陈雷</t>
  </si>
  <si>
    <t>刘德春</t>
  </si>
  <si>
    <t>王融融</t>
  </si>
  <si>
    <t>郑佳</t>
  </si>
  <si>
    <t>刘鑫博</t>
  </si>
  <si>
    <t>盛武</t>
  </si>
  <si>
    <t>刘天娇</t>
  </si>
  <si>
    <t>明柳岑</t>
  </si>
  <si>
    <t>张守玉</t>
  </si>
  <si>
    <t>宁洪波</t>
  </si>
  <si>
    <t>吴亚男</t>
  </si>
  <si>
    <t>王佳</t>
  </si>
  <si>
    <t>马文佳</t>
  </si>
  <si>
    <t>徐文博</t>
  </si>
  <si>
    <t>张春雨</t>
  </si>
  <si>
    <t>王瑞琦</t>
  </si>
  <si>
    <t>王根远</t>
  </si>
  <si>
    <t>李铭</t>
  </si>
  <si>
    <t>何箭</t>
  </si>
  <si>
    <t>林湘然</t>
  </si>
  <si>
    <t>任增姣</t>
  </si>
  <si>
    <t>张志慧</t>
  </si>
  <si>
    <t>邵诗博</t>
  </si>
  <si>
    <t>张育嘉</t>
  </si>
  <si>
    <t>于鲖江</t>
  </si>
  <si>
    <t>杨丹彤</t>
  </si>
  <si>
    <t>孙彩峰</t>
  </si>
  <si>
    <t>郭凯峰</t>
  </si>
  <si>
    <t>毕鹏程</t>
  </si>
  <si>
    <t>管延伟</t>
  </si>
  <si>
    <t>王贵巍</t>
  </si>
  <si>
    <t>孙语阳</t>
  </si>
  <si>
    <t>藏欣莹</t>
  </si>
  <si>
    <t>姜晓亮</t>
  </si>
  <si>
    <t>许景涛</t>
  </si>
  <si>
    <t>卢雨繁</t>
  </si>
  <si>
    <t>张昕</t>
  </si>
  <si>
    <t>马金红</t>
  </si>
  <si>
    <t>车彬</t>
  </si>
  <si>
    <t>文秘</t>
  </si>
  <si>
    <t>万超男</t>
  </si>
  <si>
    <t>丁聪泉</t>
  </si>
  <si>
    <t>尹思元</t>
  </si>
  <si>
    <t>张微微</t>
  </si>
  <si>
    <t>李多</t>
  </si>
  <si>
    <t>孙若非</t>
  </si>
  <si>
    <t>黄圣贻</t>
  </si>
  <si>
    <t>田雨佳</t>
  </si>
  <si>
    <t>张永梅</t>
  </si>
  <si>
    <t>付婧</t>
  </si>
  <si>
    <t>柏文慧</t>
  </si>
  <si>
    <t>孙艺铭</t>
  </si>
  <si>
    <t>滑悦含</t>
  </si>
  <si>
    <t>吴旭丹</t>
  </si>
  <si>
    <t>王侠力</t>
  </si>
  <si>
    <t>张桐</t>
  </si>
  <si>
    <t>李业淼</t>
  </si>
  <si>
    <t>刘晓婷</t>
  </si>
  <si>
    <t>李显贺</t>
  </si>
  <si>
    <t>崔杨</t>
  </si>
  <si>
    <t>苗壮</t>
  </si>
  <si>
    <t>黄晶</t>
  </si>
  <si>
    <t>邵博楠</t>
  </si>
  <si>
    <t>霍明悦</t>
  </si>
  <si>
    <t>李东骏</t>
  </si>
  <si>
    <t>张美佳</t>
  </si>
  <si>
    <t>王宪娟</t>
  </si>
  <si>
    <t>张晶</t>
  </si>
  <si>
    <t>高翔</t>
  </si>
  <si>
    <t>安菲</t>
  </si>
  <si>
    <t>宋时平</t>
  </si>
  <si>
    <t>徐畅</t>
  </si>
  <si>
    <t>邢天娇</t>
  </si>
  <si>
    <t>李晴</t>
  </si>
  <si>
    <t>牟丽华</t>
  </si>
  <si>
    <t>叶飞</t>
  </si>
  <si>
    <t>郑婷婷</t>
  </si>
  <si>
    <t>董婧茹</t>
  </si>
  <si>
    <t>赵晓桐</t>
  </si>
  <si>
    <t>郑涵予</t>
  </si>
  <si>
    <t>孔媛媛</t>
  </si>
  <si>
    <t>杨晓宇</t>
  </si>
  <si>
    <t>逄爽</t>
  </si>
  <si>
    <t>宋俊炎</t>
  </si>
  <si>
    <t>高妮</t>
  </si>
  <si>
    <t>杨雪姣</t>
  </si>
  <si>
    <t>曹立阳</t>
  </si>
  <si>
    <t>马畅阳</t>
  </si>
  <si>
    <t>陈麒然</t>
  </si>
  <si>
    <t>张珮珩</t>
  </si>
  <si>
    <t>关淳</t>
  </si>
  <si>
    <t>周瑛琦</t>
  </si>
  <si>
    <t>宋昕伟</t>
  </si>
  <si>
    <t>高宏玉</t>
  </si>
  <si>
    <t>赵庆龄</t>
  </si>
  <si>
    <t>韩越</t>
  </si>
  <si>
    <t>姜晓旭</t>
  </si>
  <si>
    <t>郭永芳</t>
  </si>
  <si>
    <t>王源鸿</t>
  </si>
  <si>
    <t>张丽馨</t>
  </si>
  <si>
    <t>韩光彬</t>
  </si>
  <si>
    <t>马艳秋</t>
  </si>
  <si>
    <t>许太权</t>
  </si>
  <si>
    <t>艺术设计</t>
  </si>
  <si>
    <t>王永恒</t>
  </si>
  <si>
    <t>栾鸣辰</t>
  </si>
  <si>
    <t>董玉成</t>
  </si>
  <si>
    <t>杜光全</t>
  </si>
  <si>
    <t>董野</t>
  </si>
  <si>
    <t>张诗童</t>
  </si>
  <si>
    <t>李诗禹</t>
  </si>
  <si>
    <t>李松洋</t>
  </si>
  <si>
    <t>杜嘉曌</t>
  </si>
  <si>
    <t>李欣颖</t>
  </si>
  <si>
    <t>董仁博</t>
  </si>
  <si>
    <t>索杨阳</t>
  </si>
  <si>
    <t>张传正</t>
  </si>
  <si>
    <t>卢小飞</t>
  </si>
  <si>
    <t>安百超</t>
  </si>
  <si>
    <t>赵元</t>
  </si>
  <si>
    <t>万博文</t>
  </si>
  <si>
    <t>田永杰</t>
  </si>
  <si>
    <t>刘吉顺</t>
  </si>
  <si>
    <t>肖钰翔</t>
  </si>
  <si>
    <t>叶文滨</t>
  </si>
  <si>
    <t>马鑫</t>
  </si>
  <si>
    <t>于铭月</t>
  </si>
  <si>
    <t>郝鑫</t>
  </si>
  <si>
    <t>郭强</t>
  </si>
  <si>
    <t>孙汇</t>
  </si>
  <si>
    <t>张博泓</t>
  </si>
  <si>
    <t>田佳林</t>
  </si>
  <si>
    <t>蔚承芯</t>
  </si>
  <si>
    <t>邱晨</t>
  </si>
  <si>
    <t>马颜</t>
  </si>
  <si>
    <t>曹恩铭</t>
  </si>
  <si>
    <t>董楠</t>
  </si>
  <si>
    <t>李为</t>
  </si>
  <si>
    <t>张照</t>
  </si>
  <si>
    <t>邵会斌</t>
  </si>
  <si>
    <t>辛袖语</t>
  </si>
  <si>
    <t>李业虹</t>
  </si>
  <si>
    <t>鲍雪娜</t>
  </si>
  <si>
    <t>许晓红</t>
  </si>
  <si>
    <t>孙桦君</t>
  </si>
  <si>
    <t>凌思全</t>
  </si>
  <si>
    <t>钟源</t>
  </si>
  <si>
    <t>徐春梅</t>
  </si>
  <si>
    <t>徐雪飞</t>
  </si>
  <si>
    <t>苏畅</t>
  </si>
  <si>
    <t>胡馨予</t>
  </si>
  <si>
    <t>张金津</t>
  </si>
  <si>
    <t>邓舒文</t>
  </si>
  <si>
    <t>林雪娇</t>
  </si>
  <si>
    <t>创业培训</t>
  </si>
  <si>
    <t>廉松林</t>
  </si>
  <si>
    <t>孔香华</t>
  </si>
  <si>
    <t>路程</t>
  </si>
  <si>
    <t>马铭</t>
  </si>
  <si>
    <t>王滔</t>
  </si>
  <si>
    <t>张纯苏</t>
  </si>
  <si>
    <t>王跃楠</t>
  </si>
  <si>
    <t>刘东丽</t>
  </si>
  <si>
    <t>王琳琳</t>
  </si>
  <si>
    <t>张春雪</t>
  </si>
  <si>
    <t>张亮亮</t>
  </si>
  <si>
    <t>郭琳</t>
  </si>
  <si>
    <t>刘天文</t>
  </si>
  <si>
    <t>程佳</t>
  </si>
  <si>
    <t>董国来</t>
  </si>
  <si>
    <t>伏广源</t>
  </si>
  <si>
    <t>张宇琦</t>
  </si>
  <si>
    <t>韩国凤</t>
  </si>
  <si>
    <t>张所洋</t>
  </si>
  <si>
    <t>温笑雪</t>
  </si>
  <si>
    <t>梁小龙</t>
  </si>
  <si>
    <t>王晓亮</t>
  </si>
  <si>
    <t>曹群</t>
  </si>
  <si>
    <t>张瀚文</t>
  </si>
  <si>
    <t>李思盈</t>
  </si>
  <si>
    <t>钟文</t>
  </si>
  <si>
    <t>朴银实</t>
  </si>
  <si>
    <t>倪冰玉</t>
  </si>
  <si>
    <t>梁颖</t>
  </si>
  <si>
    <t>王媛迪</t>
  </si>
  <si>
    <t>史艳飞</t>
  </si>
  <si>
    <t>丁武婧</t>
  </si>
  <si>
    <t>赵人寰</t>
  </si>
  <si>
    <t>由晓飞</t>
  </si>
  <si>
    <t>赵加强</t>
  </si>
  <si>
    <t>王叙人</t>
  </si>
  <si>
    <t>相叙</t>
  </si>
  <si>
    <t>程慧</t>
  </si>
  <si>
    <t>闵哲远</t>
  </si>
  <si>
    <t>于重丽</t>
  </si>
  <si>
    <t>颜石</t>
  </si>
  <si>
    <t>赵雪</t>
  </si>
  <si>
    <t>杨丽</t>
  </si>
  <si>
    <t>于跃</t>
  </si>
  <si>
    <t>段雪婷</t>
  </si>
  <si>
    <t>隋美芳</t>
  </si>
  <si>
    <t>范胜男</t>
  </si>
  <si>
    <t>颜俊</t>
  </si>
  <si>
    <t>卞良策</t>
  </si>
  <si>
    <t>滕飞飞</t>
  </si>
  <si>
    <t>卢欣欣</t>
  </si>
  <si>
    <t>孙迎迎</t>
  </si>
  <si>
    <t>陈长迪</t>
  </si>
  <si>
    <t>陈常顺</t>
  </si>
  <si>
    <t>张东宇</t>
  </si>
  <si>
    <t>周东辉</t>
  </si>
  <si>
    <t>曲思尧</t>
  </si>
  <si>
    <t>李程姝</t>
  </si>
  <si>
    <t>徐晓晨</t>
  </si>
  <si>
    <t>孙维娜</t>
  </si>
  <si>
    <t>杨思博</t>
  </si>
  <si>
    <t>田鹏炜</t>
  </si>
  <si>
    <t>徐世文</t>
  </si>
  <si>
    <t>陆春涛</t>
  </si>
  <si>
    <t>信息系统维护</t>
  </si>
  <si>
    <t>秦培源</t>
  </si>
  <si>
    <t>梁巍丹</t>
  </si>
  <si>
    <t>贺楚涵</t>
  </si>
  <si>
    <t>郭伟博</t>
  </si>
  <si>
    <t>谭洋</t>
  </si>
  <si>
    <t>吕大成</t>
  </si>
  <si>
    <t>徐晓含</t>
  </si>
  <si>
    <t>张国兴</t>
  </si>
  <si>
    <t>王百卉</t>
  </si>
  <si>
    <t>播音讲解</t>
  </si>
  <si>
    <t>孙千淇</t>
  </si>
  <si>
    <t>李苗</t>
  </si>
  <si>
    <t>韩馥伊</t>
  </si>
  <si>
    <t>蒋岳岐</t>
  </si>
  <si>
    <t>珲春市春化转播台</t>
  </si>
  <si>
    <t>值机员</t>
  </si>
  <si>
    <t>刘林</t>
  </si>
  <si>
    <t>通用知识</t>
  </si>
  <si>
    <t>30006</t>
  </si>
  <si>
    <t>珲春市马鞍山转播台</t>
  </si>
  <si>
    <t>孙炀</t>
  </si>
  <si>
    <t>珲春市水库水电管理中心</t>
  </si>
  <si>
    <t>水库水电管理员</t>
  </si>
  <si>
    <t>林杉</t>
  </si>
  <si>
    <t>董海廷</t>
  </si>
  <si>
    <t>刘宴辰</t>
  </si>
  <si>
    <t>珲春市灌区管理中心</t>
  </si>
  <si>
    <t>工程管理员</t>
  </si>
  <si>
    <t>刘思远</t>
  </si>
  <si>
    <t>崔国强</t>
  </si>
  <si>
    <t>谢东旭</t>
  </si>
  <si>
    <t>姜勇</t>
  </si>
  <si>
    <t>谢佩峰</t>
  </si>
  <si>
    <t>吴春琳</t>
  </si>
  <si>
    <t>刘伊袁</t>
  </si>
  <si>
    <t>郝迪</t>
  </si>
  <si>
    <t>许海亮</t>
  </si>
  <si>
    <t>陈国栋</t>
  </si>
  <si>
    <t>郭峰</t>
  </si>
  <si>
    <t>陈忠玉</t>
  </si>
  <si>
    <t>刘少中</t>
  </si>
  <si>
    <t>崔文杰</t>
  </si>
  <si>
    <t>李虹</t>
  </si>
  <si>
    <t>李明睿</t>
  </si>
  <si>
    <t>张雨亭</t>
  </si>
  <si>
    <t>张议元</t>
  </si>
  <si>
    <t>张松旭</t>
  </si>
  <si>
    <t>珲春市土地整理中心</t>
  </si>
  <si>
    <t>国土资源管理</t>
  </si>
  <si>
    <t>朴哲俊</t>
  </si>
  <si>
    <t>许研</t>
  </si>
  <si>
    <t>朴翼鹏</t>
  </si>
  <si>
    <t>金美妍</t>
  </si>
  <si>
    <t>金美</t>
  </si>
  <si>
    <t>金雪</t>
  </si>
  <si>
    <t>太美英</t>
  </si>
  <si>
    <t>朱松峰</t>
  </si>
  <si>
    <t>李雄</t>
  </si>
  <si>
    <t>秦成岩</t>
  </si>
  <si>
    <t>金泰昊</t>
  </si>
  <si>
    <t>金娜演</t>
  </si>
  <si>
    <t>珲春市职业高中</t>
  </si>
  <si>
    <t>电子商务教师</t>
  </si>
  <si>
    <t>方美玲</t>
  </si>
  <si>
    <t>蔡花</t>
  </si>
  <si>
    <t>黄凯东</t>
  </si>
  <si>
    <t>崔铖</t>
  </si>
  <si>
    <t>宋子杨</t>
  </si>
  <si>
    <t>田权守</t>
  </si>
  <si>
    <t>于冰雪</t>
  </si>
  <si>
    <t>珲春市第一幼儿园</t>
  </si>
  <si>
    <t>廉玄女</t>
  </si>
  <si>
    <t>卢春美</t>
  </si>
  <si>
    <t>成爱玲</t>
  </si>
  <si>
    <t>金惠燕</t>
  </si>
  <si>
    <t>孙一华</t>
  </si>
  <si>
    <t>珲春市第三幼儿园</t>
  </si>
  <si>
    <t>黄超</t>
  </si>
  <si>
    <t>王续晗</t>
  </si>
  <si>
    <t>吕梦婷</t>
  </si>
  <si>
    <t>王菲</t>
  </si>
  <si>
    <t>谭竞</t>
  </si>
  <si>
    <t>孟家毅</t>
  </si>
  <si>
    <t>徐艳艳</t>
  </si>
  <si>
    <t>潘琪</t>
  </si>
  <si>
    <t>任妍霏</t>
  </si>
  <si>
    <t>方楠</t>
  </si>
  <si>
    <t>杜微</t>
  </si>
  <si>
    <t>宋嘉</t>
  </si>
  <si>
    <t>王思慧</t>
  </si>
  <si>
    <t>王佳敏</t>
  </si>
  <si>
    <t>江尚轩</t>
  </si>
  <si>
    <t>孙裕</t>
  </si>
  <si>
    <t>王家琪</t>
  </si>
  <si>
    <t>吕雪静</t>
  </si>
  <si>
    <t>雷丹</t>
  </si>
  <si>
    <t>郎冰</t>
  </si>
  <si>
    <t>奚梦</t>
  </si>
  <si>
    <t>施娜</t>
  </si>
  <si>
    <t>郑雯馨</t>
  </si>
  <si>
    <t>史晓雪</t>
  </si>
  <si>
    <t>秦子祎</t>
  </si>
  <si>
    <t>司炜昱</t>
  </si>
  <si>
    <t>赵璐</t>
  </si>
  <si>
    <t>任珍珍</t>
  </si>
  <si>
    <t>丁雅奇</t>
  </si>
  <si>
    <t>曲伟</t>
  </si>
  <si>
    <t>姜嘉莉</t>
  </si>
  <si>
    <t>曹坤</t>
  </si>
  <si>
    <t>周秋敏</t>
  </si>
  <si>
    <t>李海旭</t>
  </si>
  <si>
    <t>耿雪玲</t>
  </si>
  <si>
    <t>杨红丽</t>
  </si>
  <si>
    <t>珲春市第七中学校</t>
  </si>
  <si>
    <t>孙静阳</t>
  </si>
  <si>
    <t>兰莉果</t>
  </si>
  <si>
    <t>刘一男</t>
  </si>
  <si>
    <t>高灵路</t>
  </si>
  <si>
    <t>丁子航</t>
  </si>
  <si>
    <t>车鸣</t>
  </si>
  <si>
    <t>翁芳芳</t>
  </si>
  <si>
    <t>郎健</t>
  </si>
  <si>
    <t>郎梦茹</t>
  </si>
  <si>
    <t>珲春市板石镇中学校</t>
  </si>
  <si>
    <t>吕正操</t>
  </si>
  <si>
    <t>王奕丹</t>
  </si>
  <si>
    <t>池丽燕</t>
  </si>
  <si>
    <t>刘丽艳</t>
  </si>
  <si>
    <t>肖太梁</t>
  </si>
  <si>
    <t>刘志君</t>
  </si>
  <si>
    <t>郭美佳</t>
  </si>
  <si>
    <t>王东晖</t>
  </si>
  <si>
    <t>郑烨新</t>
  </si>
  <si>
    <t>心理教师</t>
  </si>
  <si>
    <t>娄晓颖</t>
  </si>
  <si>
    <t>张超群</t>
  </si>
  <si>
    <t>梅继元</t>
  </si>
  <si>
    <t>蔡文香</t>
  </si>
  <si>
    <t>郑艳</t>
  </si>
  <si>
    <t>黄丽颖</t>
  </si>
  <si>
    <t>金东贤</t>
  </si>
  <si>
    <t>张芳瑜</t>
  </si>
  <si>
    <t>闫琳</t>
  </si>
  <si>
    <t>朴香玉</t>
  </si>
  <si>
    <t>刘槟</t>
  </si>
  <si>
    <t>陈萌萌</t>
  </si>
  <si>
    <t>韩玉</t>
  </si>
  <si>
    <t>李鹤</t>
  </si>
  <si>
    <t>黄元杰</t>
  </si>
  <si>
    <t>季莹玉</t>
  </si>
  <si>
    <t>朱宏伟</t>
  </si>
  <si>
    <t>孙卓群</t>
  </si>
  <si>
    <t>赵子辉</t>
  </si>
  <si>
    <t>黄美娜</t>
  </si>
  <si>
    <t>周历丽</t>
  </si>
  <si>
    <t>珲春市春化镇学校</t>
  </si>
  <si>
    <t>王霄</t>
  </si>
  <si>
    <t>郝悦彤</t>
  </si>
  <si>
    <t>吕守坤</t>
  </si>
  <si>
    <t>郑羽茜</t>
  </si>
  <si>
    <t>胡亚芳</t>
  </si>
  <si>
    <t>王婷玉</t>
  </si>
  <si>
    <t>张依玉</t>
  </si>
  <si>
    <t>刘鑫鑫</t>
  </si>
  <si>
    <t>时阳</t>
  </si>
  <si>
    <t>满佳梅</t>
  </si>
  <si>
    <t>张艳娇</t>
  </si>
  <si>
    <t>朱美玲</t>
  </si>
  <si>
    <t>曾祥睿</t>
  </si>
  <si>
    <t>王黎明</t>
  </si>
  <si>
    <t>宋月明</t>
  </si>
  <si>
    <t>王朦</t>
  </si>
  <si>
    <t>程晓彤</t>
  </si>
  <si>
    <t>安晶晶</t>
  </si>
  <si>
    <t>金姬</t>
  </si>
  <si>
    <t>康佳</t>
  </si>
  <si>
    <t>刘艳慧</t>
  </si>
  <si>
    <t>李玥</t>
  </si>
  <si>
    <t>吕扬</t>
  </si>
  <si>
    <t>于雷</t>
  </si>
  <si>
    <t>赵玉莹</t>
  </si>
  <si>
    <t>王飞</t>
  </si>
  <si>
    <t>李欣欣</t>
  </si>
  <si>
    <t>付莹</t>
  </si>
  <si>
    <t>姜修竹</t>
  </si>
  <si>
    <t>沙雪</t>
  </si>
  <si>
    <t>黄雅倩</t>
  </si>
  <si>
    <t>李梓韧</t>
  </si>
  <si>
    <t>董雪</t>
  </si>
  <si>
    <t>闫冠妃</t>
  </si>
  <si>
    <t>郝佳娈</t>
  </si>
  <si>
    <t>孔影</t>
  </si>
  <si>
    <t>王思懿</t>
  </si>
  <si>
    <t>叶桐</t>
  </si>
  <si>
    <t>鲁雪娇</t>
  </si>
  <si>
    <t>王青珂</t>
  </si>
  <si>
    <t>曹秀</t>
  </si>
  <si>
    <t>宋佳南</t>
  </si>
  <si>
    <t>乔庆丽</t>
  </si>
  <si>
    <t>原冶</t>
  </si>
  <si>
    <t>宋雪</t>
  </si>
  <si>
    <t>孟庆敏</t>
  </si>
  <si>
    <t>孔令娇</t>
  </si>
  <si>
    <t>关晓月</t>
  </si>
  <si>
    <t>赵曦</t>
  </si>
  <si>
    <t>许影</t>
  </si>
  <si>
    <t>张紫威</t>
  </si>
  <si>
    <t>姬嘉伟</t>
  </si>
  <si>
    <t>郎艳</t>
  </si>
  <si>
    <t>姜冬雪</t>
  </si>
  <si>
    <t>田丹</t>
  </si>
  <si>
    <t>芦文婷</t>
  </si>
  <si>
    <t>珲春市哈达门乡中学校</t>
  </si>
  <si>
    <t>郭晶</t>
  </si>
  <si>
    <t>田照润</t>
  </si>
  <si>
    <t>何鑫</t>
  </si>
  <si>
    <t>段美玲</t>
  </si>
  <si>
    <t>孙越</t>
  </si>
  <si>
    <t>金文帅</t>
  </si>
  <si>
    <t>朱基鹏</t>
  </si>
  <si>
    <t>杨雪冬</t>
  </si>
  <si>
    <t>郑日洙</t>
  </si>
  <si>
    <t>金君</t>
  </si>
  <si>
    <t>金军虎</t>
  </si>
  <si>
    <t>崔永彬</t>
  </si>
  <si>
    <t>申永日</t>
  </si>
  <si>
    <t>珲春市英安镇中学校</t>
  </si>
  <si>
    <t>李松模</t>
  </si>
  <si>
    <t>珲春市三家子满族乡学校</t>
  </si>
  <si>
    <t>安凤淑</t>
  </si>
  <si>
    <t>张洋</t>
  </si>
  <si>
    <t>具林艳</t>
  </si>
  <si>
    <t>珲春市敬信镇学校</t>
  </si>
  <si>
    <t>朱香燕</t>
  </si>
  <si>
    <t>冯英豪</t>
  </si>
  <si>
    <t>崔春花</t>
  </si>
  <si>
    <t>珲春市英才学校</t>
  </si>
  <si>
    <t>金东彦</t>
  </si>
  <si>
    <t>王洪晶</t>
  </si>
  <si>
    <t>吕守昕</t>
  </si>
  <si>
    <t>邓春娜</t>
  </si>
  <si>
    <t>叶若涵</t>
  </si>
  <si>
    <t>王跃佳</t>
  </si>
  <si>
    <t>任航</t>
  </si>
  <si>
    <t>葛南</t>
  </si>
  <si>
    <t>毛丹</t>
  </si>
  <si>
    <t>李思慧</t>
  </si>
  <si>
    <t>何海洋</t>
  </si>
  <si>
    <t>战鋆</t>
  </si>
  <si>
    <t>于然</t>
  </si>
  <si>
    <t>綦颖</t>
  </si>
  <si>
    <t>于晗</t>
  </si>
  <si>
    <t>李双</t>
  </si>
  <si>
    <t>张海林</t>
  </si>
  <si>
    <t>姜明花</t>
  </si>
  <si>
    <t>丁桂斌</t>
  </si>
  <si>
    <t>杨丝竹</t>
  </si>
  <si>
    <t>关磊</t>
  </si>
  <si>
    <t>肖洋</t>
  </si>
  <si>
    <t>王东旭</t>
  </si>
  <si>
    <t>金彪</t>
  </si>
  <si>
    <t>董玲希</t>
  </si>
  <si>
    <t>安秀菊</t>
  </si>
  <si>
    <t>郑吉寿</t>
  </si>
  <si>
    <t>李雪花</t>
  </si>
  <si>
    <t>丁艳梅</t>
  </si>
  <si>
    <t>珲春市第二实验小学校</t>
  </si>
  <si>
    <t>关兴达</t>
  </si>
  <si>
    <t>禚治</t>
  </si>
  <si>
    <t>王理洋</t>
  </si>
  <si>
    <t>何磊</t>
  </si>
  <si>
    <t>李臣锐</t>
  </si>
  <si>
    <t>王通宇</t>
  </si>
  <si>
    <t>何毅</t>
  </si>
  <si>
    <t>娄丽丽</t>
  </si>
  <si>
    <t>郭慧</t>
  </si>
  <si>
    <t>黎航</t>
  </si>
  <si>
    <t>王曼</t>
  </si>
  <si>
    <t>吴洪涛</t>
  </si>
  <si>
    <t>别怀林</t>
  </si>
  <si>
    <t>郎旭</t>
  </si>
  <si>
    <t>张盼盼</t>
  </si>
  <si>
    <t>张汇</t>
  </si>
  <si>
    <t>周佳祥</t>
  </si>
  <si>
    <t>于莹莹</t>
  </si>
  <si>
    <t>张成铭</t>
  </si>
  <si>
    <t>皱丽佳</t>
  </si>
  <si>
    <t>何洋洋</t>
  </si>
  <si>
    <t>王孟学</t>
  </si>
  <si>
    <t>艾向鹏</t>
  </si>
  <si>
    <t>于梦雪</t>
  </si>
  <si>
    <t>陈英丽</t>
  </si>
  <si>
    <t>鲁晓飞</t>
  </si>
  <si>
    <t>李文博</t>
  </si>
  <si>
    <t>赵志娇</t>
  </si>
  <si>
    <t>孙邈</t>
  </si>
  <si>
    <t>王茂玲</t>
  </si>
  <si>
    <t>吕雪</t>
  </si>
  <si>
    <t>苏珊</t>
  </si>
  <si>
    <t>尹春燕</t>
  </si>
  <si>
    <t>姜鑫</t>
  </si>
  <si>
    <t>任小旭</t>
  </si>
  <si>
    <t>王庆芳</t>
  </si>
  <si>
    <t>肖霜</t>
  </si>
  <si>
    <t>王姝懿</t>
  </si>
  <si>
    <t>王小东</t>
  </si>
  <si>
    <t>王东</t>
  </si>
  <si>
    <t>周珊</t>
  </si>
  <si>
    <t>申琳</t>
  </si>
  <si>
    <t>李国慧</t>
  </si>
  <si>
    <t>谢芳</t>
  </si>
  <si>
    <t>崔莹</t>
  </si>
  <si>
    <t>纪昕辰</t>
  </si>
  <si>
    <t>崔露露</t>
  </si>
  <si>
    <t>董怡欢</t>
  </si>
  <si>
    <t>崔辉</t>
  </si>
  <si>
    <t>珲春市第八小学校</t>
  </si>
  <si>
    <t>高峰</t>
  </si>
  <si>
    <t>张思佳</t>
  </si>
  <si>
    <t>纪明月</t>
  </si>
  <si>
    <t>申彤</t>
  </si>
  <si>
    <t>王倩雯</t>
  </si>
  <si>
    <t>秦微微</t>
  </si>
  <si>
    <t>马泽宸</t>
  </si>
  <si>
    <t>董文静</t>
  </si>
  <si>
    <t>刘桂云</t>
  </si>
  <si>
    <t>潘姿余</t>
  </si>
  <si>
    <t>珲春市第十小学校</t>
  </si>
  <si>
    <t>曹文佳</t>
  </si>
  <si>
    <t>卜晓宁</t>
  </si>
  <si>
    <t>王月兰</t>
  </si>
  <si>
    <t>曹正</t>
  </si>
  <si>
    <t>冷梅</t>
  </si>
  <si>
    <t>冯晓萌</t>
  </si>
  <si>
    <t>刘雁秋</t>
  </si>
  <si>
    <t>代世辉</t>
  </si>
  <si>
    <t>钟慧</t>
  </si>
  <si>
    <t>郎俊娇</t>
  </si>
  <si>
    <t>谢静</t>
  </si>
  <si>
    <t>李双华</t>
  </si>
  <si>
    <t>翟珊</t>
  </si>
  <si>
    <t>陈淑玉</t>
  </si>
  <si>
    <t>宋思慧</t>
  </si>
  <si>
    <t>刘奇</t>
  </si>
  <si>
    <t>董玉鑫</t>
  </si>
  <si>
    <t>李戈</t>
  </si>
  <si>
    <t>卢智慧</t>
  </si>
  <si>
    <t>李伟伟</t>
  </si>
  <si>
    <t>金春秋</t>
  </si>
  <si>
    <t>郎彬</t>
  </si>
  <si>
    <t>金珍国</t>
  </si>
  <si>
    <t>黄琳辉</t>
  </si>
  <si>
    <t>孙嘉君</t>
  </si>
  <si>
    <t>翁会鹏</t>
  </si>
  <si>
    <t>韩银花</t>
  </si>
  <si>
    <t>刘兴中</t>
  </si>
  <si>
    <t>高彩燕</t>
  </si>
  <si>
    <t>朱孟岩</t>
  </si>
  <si>
    <t>郎晓颖</t>
  </si>
  <si>
    <t>李欣桐</t>
  </si>
  <si>
    <t>张弘弘</t>
  </si>
  <si>
    <t>顾玉龙</t>
  </si>
  <si>
    <t>鉏帛儒</t>
  </si>
  <si>
    <t>吕娇婕</t>
  </si>
  <si>
    <t>王婧婷</t>
  </si>
  <si>
    <t>于舒岩</t>
  </si>
  <si>
    <t>刘梦蝶</t>
  </si>
  <si>
    <t>杨静思</t>
  </si>
  <si>
    <t>纪明圆</t>
  </si>
  <si>
    <t>满晓旭</t>
  </si>
  <si>
    <t>孙萌</t>
  </si>
  <si>
    <t>王硕</t>
  </si>
  <si>
    <t>李雨彤</t>
  </si>
  <si>
    <t>宋洋</t>
  </si>
  <si>
    <t>卜怡凡</t>
  </si>
  <si>
    <t>秦思敏</t>
  </si>
  <si>
    <t>山世巍</t>
  </si>
  <si>
    <t>王云凤</t>
  </si>
  <si>
    <t>陈洁</t>
  </si>
  <si>
    <t>王暖</t>
  </si>
  <si>
    <t>王凡</t>
  </si>
  <si>
    <t>吴越</t>
  </si>
  <si>
    <t>闫婷</t>
  </si>
  <si>
    <t>姜俞</t>
  </si>
  <si>
    <t>孟庆美</t>
  </si>
  <si>
    <t>卢宏云</t>
  </si>
  <si>
    <t>张文静</t>
  </si>
  <si>
    <t>王宏玲</t>
  </si>
  <si>
    <t>刘延超</t>
  </si>
  <si>
    <t>刘桐</t>
  </si>
  <si>
    <t>谭凯</t>
  </si>
  <si>
    <t>姜婉莹</t>
  </si>
  <si>
    <t>杨为玮</t>
  </si>
  <si>
    <t>珲春市哈达门乡小学校</t>
  </si>
  <si>
    <t>杨凯潆</t>
  </si>
  <si>
    <t>李丽华</t>
  </si>
  <si>
    <t>高丽花</t>
  </si>
  <si>
    <t>珲春市板石镇小学校</t>
  </si>
  <si>
    <t>安莲花</t>
  </si>
  <si>
    <t>金成福</t>
  </si>
  <si>
    <t>珲春市英安镇小学校</t>
  </si>
  <si>
    <t>蔡美娜</t>
  </si>
  <si>
    <t>韩丽巍</t>
  </si>
  <si>
    <t>侯迪</t>
  </si>
  <si>
    <t>徐金凤</t>
  </si>
  <si>
    <t>郑慧莲</t>
  </si>
  <si>
    <t>崔松仙</t>
  </si>
  <si>
    <t>许香梅</t>
  </si>
  <si>
    <t>王平平</t>
  </si>
  <si>
    <t>胡玉华</t>
  </si>
  <si>
    <t>崔今姬</t>
  </si>
  <si>
    <t>林泓男</t>
  </si>
  <si>
    <t>金善姬</t>
  </si>
  <si>
    <t>赵香梅</t>
  </si>
  <si>
    <t>金美瑛</t>
  </si>
  <si>
    <t>信息技术</t>
  </si>
  <si>
    <t>衣铁宁</t>
  </si>
  <si>
    <t>全美娜</t>
  </si>
  <si>
    <t>金龙哲</t>
  </si>
  <si>
    <t>严英美</t>
  </si>
  <si>
    <t>金炫何</t>
  </si>
  <si>
    <t>珲春市马川子乡小学校</t>
  </si>
  <si>
    <t>高子力</t>
  </si>
  <si>
    <t>葛晓雨</t>
  </si>
  <si>
    <t>朴丽玲</t>
  </si>
  <si>
    <t>姜春梅</t>
  </si>
  <si>
    <t>金玉</t>
  </si>
  <si>
    <t>珲春市杨泡满族乡小学校</t>
  </si>
  <si>
    <t>冯成</t>
  </si>
  <si>
    <t>郎岩</t>
  </si>
  <si>
    <t>赵雨薇</t>
  </si>
  <si>
    <t>张舰</t>
  </si>
  <si>
    <t>邓嘉宁</t>
  </si>
  <si>
    <t>姜海珠</t>
  </si>
  <si>
    <t>王丽美</t>
  </si>
  <si>
    <t>王凤</t>
  </si>
  <si>
    <t>汪亚楠</t>
  </si>
  <si>
    <t>郎爽</t>
  </si>
  <si>
    <t>张扬</t>
  </si>
  <si>
    <t>王恩琳</t>
  </si>
  <si>
    <t>李凯悦</t>
  </si>
  <si>
    <t>刘明星</t>
  </si>
  <si>
    <t>许菲菲</t>
  </si>
  <si>
    <t>邵关城</t>
  </si>
  <si>
    <t>费佳楠</t>
  </si>
  <si>
    <t>珲春市人民医院</t>
  </si>
  <si>
    <t>安宪哲</t>
  </si>
  <si>
    <t>临床医学</t>
  </si>
  <si>
    <t>石佳宁</t>
  </si>
  <si>
    <t>宋世凯</t>
  </si>
  <si>
    <t>张弘毅</t>
  </si>
  <si>
    <t>珲春市中医医院</t>
  </si>
  <si>
    <t>刘云鹏</t>
  </si>
  <si>
    <t>金旭</t>
  </si>
  <si>
    <t>金焱</t>
  </si>
  <si>
    <t>金源</t>
  </si>
  <si>
    <t>郑继伟</t>
  </si>
  <si>
    <t>侯佳琦</t>
  </si>
  <si>
    <t>叶娟</t>
  </si>
  <si>
    <t>崔玲</t>
  </si>
  <si>
    <t>韩林延</t>
  </si>
  <si>
    <t>珲春市疾病预防控制中心</t>
  </si>
  <si>
    <t>公共预防</t>
  </si>
  <si>
    <t>崔青龙</t>
  </si>
  <si>
    <t>金成杰</t>
  </si>
  <si>
    <t>朱艳艳</t>
  </si>
  <si>
    <t>珲春市妇幼保健计划生育服务中心</t>
  </si>
  <si>
    <t>曹健</t>
  </si>
  <si>
    <t>李春锋</t>
  </si>
  <si>
    <t>王佳琨</t>
  </si>
  <si>
    <t>房芳</t>
  </si>
  <si>
    <t>刘静</t>
  </si>
  <si>
    <t>珲春市结核病防治所</t>
  </si>
  <si>
    <t>疾病防治</t>
  </si>
  <si>
    <t>李光振</t>
  </si>
  <si>
    <t>季爱宇</t>
  </si>
  <si>
    <t>马跃南</t>
  </si>
  <si>
    <t>柴鹤</t>
  </si>
  <si>
    <t>于海航</t>
  </si>
  <si>
    <t>朴文学</t>
  </si>
  <si>
    <t>于梦莹</t>
  </si>
  <si>
    <t>宋定财</t>
  </si>
  <si>
    <t>珲春市新型农村合作医疗管理中心</t>
  </si>
  <si>
    <t>医疗审核</t>
  </si>
  <si>
    <t>郑明花</t>
  </si>
  <si>
    <t>高钰舒</t>
  </si>
  <si>
    <t>王美南</t>
  </si>
  <si>
    <t>魏慧英</t>
  </si>
  <si>
    <t>孔英杰</t>
  </si>
  <si>
    <t>李苑实</t>
  </si>
  <si>
    <t>关翠宇</t>
  </si>
  <si>
    <t>孙姝丽</t>
  </si>
  <si>
    <t>刘睿博</t>
  </si>
  <si>
    <t>孙玉婷</t>
  </si>
  <si>
    <t>黄鑫铜</t>
  </si>
  <si>
    <t>李政航</t>
  </si>
  <si>
    <t>珲春市靖和社区卫生服务中心</t>
  </si>
  <si>
    <t>尚文</t>
  </si>
  <si>
    <t>孙贞爱</t>
  </si>
  <si>
    <t>珲春市新安社区卫生服务中心</t>
  </si>
  <si>
    <t>全科医生</t>
  </si>
  <si>
    <t>史姗姗</t>
  </si>
  <si>
    <t>井长顺</t>
  </si>
  <si>
    <t>张世博</t>
  </si>
  <si>
    <t>李成君</t>
  </si>
  <si>
    <t>珲春市英安镇三道岭卫生院</t>
  </si>
  <si>
    <t>张佰婷</t>
  </si>
  <si>
    <t>封雪</t>
  </si>
  <si>
    <t>陈雪松</t>
  </si>
  <si>
    <t>30634</t>
  </si>
  <si>
    <t>吴桐</t>
  </si>
  <si>
    <t>刘昌尧</t>
  </si>
  <si>
    <t>邰莹莹</t>
  </si>
  <si>
    <t>金振</t>
  </si>
  <si>
    <t>佟宇辉</t>
  </si>
  <si>
    <t>张航</t>
  </si>
  <si>
    <t>李晓霞</t>
  </si>
  <si>
    <t>魏嘉</t>
  </si>
  <si>
    <t>程伟</t>
  </si>
  <si>
    <t>周启航</t>
  </si>
  <si>
    <t>珲春市春化镇小西南岔卫生院</t>
  </si>
  <si>
    <t>颜美娜</t>
  </si>
  <si>
    <t>护理学</t>
  </si>
  <si>
    <t>赵萌</t>
  </si>
  <si>
    <t>陈璐</t>
  </si>
  <si>
    <t>安子良</t>
  </si>
  <si>
    <t>袁晓红</t>
  </si>
  <si>
    <t>陈佳男</t>
  </si>
  <si>
    <t>何欢</t>
  </si>
  <si>
    <t>黄庆新</t>
  </si>
  <si>
    <t>张立影</t>
  </si>
  <si>
    <t>殷波</t>
  </si>
  <si>
    <t>吕艳梅</t>
  </si>
  <si>
    <t>郎雅雯</t>
  </si>
  <si>
    <t>李鹤华</t>
  </si>
  <si>
    <t>付冉</t>
  </si>
  <si>
    <t>全京华</t>
  </si>
  <si>
    <t>珲春市劳动保障监察大队</t>
  </si>
  <si>
    <t>综合执法</t>
  </si>
  <si>
    <t>高子愉</t>
  </si>
  <si>
    <t>董雪薇</t>
  </si>
  <si>
    <t>葛麟</t>
  </si>
  <si>
    <t>孙伟宁</t>
  </si>
  <si>
    <t>罗嘉琦</t>
  </si>
  <si>
    <t>张连坤</t>
  </si>
  <si>
    <t>董万鹏</t>
  </si>
  <si>
    <t>夏莉雯</t>
  </si>
  <si>
    <t>胡洋</t>
  </si>
  <si>
    <t>金昌杰</t>
  </si>
  <si>
    <t>杜金鹏</t>
  </si>
  <si>
    <t>高鑫</t>
  </si>
  <si>
    <t>姜美灵</t>
  </si>
  <si>
    <t>金永明</t>
  </si>
  <si>
    <t>冯博</t>
  </si>
  <si>
    <t>高宏</t>
  </si>
  <si>
    <t>池晓丹</t>
  </si>
  <si>
    <t>孙微</t>
  </si>
  <si>
    <t>吕怡恬</t>
  </si>
  <si>
    <t>许香美</t>
  </si>
  <si>
    <t>毕微微</t>
  </si>
  <si>
    <t>单春会</t>
  </si>
  <si>
    <t>郝雨</t>
  </si>
  <si>
    <t>袁娜</t>
  </si>
  <si>
    <t>徐晶</t>
  </si>
  <si>
    <t>栾国琴</t>
  </si>
  <si>
    <t>姜杨</t>
  </si>
  <si>
    <t>姚顺宇</t>
  </si>
  <si>
    <t>许东俊</t>
  </si>
  <si>
    <t>郭娟</t>
  </si>
  <si>
    <t>夏爽</t>
  </si>
  <si>
    <t>崔莲</t>
  </si>
  <si>
    <t>王慧明</t>
  </si>
  <si>
    <t>赵程程</t>
  </si>
  <si>
    <t>吴文杰</t>
  </si>
  <si>
    <t>姚磊</t>
  </si>
  <si>
    <t>王柏岩</t>
  </si>
  <si>
    <t>秦利剑</t>
  </si>
  <si>
    <t>祖延峰</t>
  </si>
  <si>
    <t>教育心理学</t>
  </si>
  <si>
    <t>张建明</t>
  </si>
  <si>
    <t>汪清县人民医院</t>
  </si>
  <si>
    <t>金盛宇</t>
  </si>
  <si>
    <t>孙美萍</t>
  </si>
  <si>
    <t>电诊科医生</t>
  </si>
  <si>
    <t>李佳颖</t>
  </si>
  <si>
    <t>汪清县中医院</t>
  </si>
  <si>
    <t>医务管理</t>
  </si>
  <si>
    <t>吕晓菲</t>
  </si>
  <si>
    <t>王世程</t>
  </si>
  <si>
    <t>贾波</t>
  </si>
  <si>
    <t>丁玉晶</t>
  </si>
  <si>
    <t>汪清县妇幼保健计划生育服务中心</t>
  </si>
  <si>
    <t>陈思思</t>
  </si>
  <si>
    <t>姜杰</t>
  </si>
  <si>
    <t>刘文</t>
  </si>
  <si>
    <t>30701</t>
  </si>
  <si>
    <t>历辉</t>
  </si>
  <si>
    <t>陈慧娜</t>
  </si>
  <si>
    <t>史翠婷</t>
  </si>
  <si>
    <t>杨雯雯</t>
  </si>
  <si>
    <t>郭春丽</t>
  </si>
  <si>
    <t>张贵敏</t>
  </si>
  <si>
    <t>潘阳</t>
  </si>
  <si>
    <t>张瑛琦</t>
  </si>
  <si>
    <t>杜琳</t>
  </si>
  <si>
    <t>郭宏娇</t>
  </si>
  <si>
    <t>盖姗姗</t>
  </si>
  <si>
    <t>昌娜</t>
  </si>
  <si>
    <t>赵萍萍</t>
  </si>
  <si>
    <t>高月香</t>
  </si>
  <si>
    <t>李彩云</t>
  </si>
  <si>
    <t>邢晓艳</t>
  </si>
  <si>
    <t>沙美琳</t>
  </si>
  <si>
    <t>赵莉</t>
  </si>
  <si>
    <t>潘静</t>
  </si>
  <si>
    <t>康雪</t>
  </si>
  <si>
    <t>吴春雁</t>
  </si>
  <si>
    <t>李杨</t>
  </si>
  <si>
    <t>康晶</t>
  </si>
  <si>
    <t>朴燕</t>
  </si>
  <si>
    <t>护士3</t>
  </si>
  <si>
    <t>宋美燕</t>
  </si>
  <si>
    <t>咸香梅</t>
  </si>
  <si>
    <t>林双</t>
  </si>
  <si>
    <t>中医护士1</t>
  </si>
  <si>
    <t>刘慧恬</t>
  </si>
  <si>
    <t>李诗琪</t>
  </si>
  <si>
    <t>周华</t>
  </si>
  <si>
    <t>30702</t>
  </si>
  <si>
    <t>崔娜</t>
  </si>
  <si>
    <t>刘洋洋</t>
  </si>
  <si>
    <t>韩妍妍</t>
  </si>
  <si>
    <t>赵金金</t>
  </si>
  <si>
    <t>任艳娟</t>
  </si>
  <si>
    <t>马宏晶</t>
  </si>
  <si>
    <t>宋莹</t>
  </si>
  <si>
    <t>赵喜凤</t>
  </si>
  <si>
    <t>杨美玉</t>
  </si>
  <si>
    <t>魏泽清</t>
  </si>
  <si>
    <t>宋秀丽</t>
  </si>
  <si>
    <t>胡玉晴</t>
  </si>
  <si>
    <t>中医护士2</t>
  </si>
  <si>
    <t>杨雪莹</t>
  </si>
  <si>
    <t>徐佳</t>
  </si>
  <si>
    <t>胡冬晶</t>
  </si>
  <si>
    <t>王娇</t>
  </si>
  <si>
    <t>刘桐桐</t>
  </si>
  <si>
    <t>林荣媛</t>
  </si>
  <si>
    <t>佟鑫</t>
  </si>
  <si>
    <t>戴妍</t>
  </si>
  <si>
    <t>宋晓宇</t>
  </si>
  <si>
    <t>李晓娜</t>
  </si>
  <si>
    <t>范琳琳</t>
  </si>
  <si>
    <t>芦远飞</t>
  </si>
  <si>
    <t>30703</t>
  </si>
  <si>
    <t>吴杰</t>
  </si>
  <si>
    <t>王宇超</t>
  </si>
  <si>
    <t>祝少佳</t>
  </si>
  <si>
    <t>汪清县疾病预防控制中心</t>
  </si>
  <si>
    <t>30704</t>
  </si>
  <si>
    <t>孙艳平</t>
  </si>
  <si>
    <t>谢雯迪</t>
  </si>
  <si>
    <t>陈萌</t>
  </si>
  <si>
    <t>杜伟</t>
  </si>
  <si>
    <t>倪萍</t>
  </si>
  <si>
    <t>赵可心</t>
  </si>
  <si>
    <t>殷源</t>
  </si>
  <si>
    <t>汪清县汪清镇中心卫生院</t>
  </si>
  <si>
    <t>陈钰琨</t>
  </si>
  <si>
    <t>30706</t>
  </si>
  <si>
    <t>王维娜</t>
  </si>
  <si>
    <t>吴凤</t>
  </si>
  <si>
    <t>宋薇</t>
  </si>
  <si>
    <t>宋丽晶</t>
  </si>
  <si>
    <t>张东蕾</t>
  </si>
  <si>
    <t>宋文杰</t>
  </si>
  <si>
    <t>汪清县罗子沟镇中心卫生院</t>
  </si>
  <si>
    <t>30707</t>
  </si>
  <si>
    <t>石岩</t>
  </si>
  <si>
    <t>崔璐璐</t>
  </si>
  <si>
    <t>王彩霞</t>
  </si>
  <si>
    <t>汪清县百草沟镇中心卫生院</t>
  </si>
  <si>
    <t>崔嘉宝</t>
  </si>
  <si>
    <t>30708</t>
  </si>
  <si>
    <t>李微</t>
  </si>
  <si>
    <t>张美婷</t>
  </si>
  <si>
    <t>张超</t>
  </si>
  <si>
    <t>柴颖</t>
  </si>
  <si>
    <t>黄彩云</t>
  </si>
  <si>
    <t>杜启芳</t>
  </si>
  <si>
    <t>汪清县大兴沟镇中心卫生院</t>
  </si>
  <si>
    <t>任娅旭</t>
  </si>
  <si>
    <t>刘梦瑶</t>
  </si>
  <si>
    <t>全鑫</t>
  </si>
  <si>
    <t>孙玉杰</t>
  </si>
  <si>
    <t>汪清县天桥岭镇卫生院</t>
  </si>
  <si>
    <t>陈慧</t>
  </si>
  <si>
    <t>30710</t>
  </si>
  <si>
    <t>卢娜</t>
  </si>
  <si>
    <t>尹德玉</t>
  </si>
  <si>
    <t>孙鑫娜</t>
  </si>
  <si>
    <t>苗鑫</t>
  </si>
  <si>
    <t>徐志丽</t>
  </si>
  <si>
    <t>何捷</t>
  </si>
  <si>
    <t>汪清县复兴镇卫生院</t>
  </si>
  <si>
    <t>管晓源</t>
  </si>
  <si>
    <t>贾艺颖</t>
  </si>
  <si>
    <t>胡靓</t>
  </si>
  <si>
    <t>汪清县东光镇卫生院</t>
  </si>
  <si>
    <t>董欢</t>
  </si>
  <si>
    <t>刘虹</t>
  </si>
  <si>
    <t>孙琪琪</t>
  </si>
  <si>
    <t>赵淑娇</t>
  </si>
  <si>
    <t>汪清县春阳镇卫生院</t>
  </si>
  <si>
    <t>30713</t>
  </si>
  <si>
    <t>孟颖</t>
  </si>
  <si>
    <t>霍婷婷</t>
  </si>
  <si>
    <t>汪清县鸡冠乡卫生院</t>
  </si>
  <si>
    <t>权奇花</t>
  </si>
  <si>
    <t>汪清县第二实验小学校</t>
  </si>
  <si>
    <t>朝文教师</t>
  </si>
  <si>
    <t>金泛财</t>
  </si>
  <si>
    <t>崔多玎</t>
  </si>
  <si>
    <t>朴桂花</t>
  </si>
  <si>
    <t>黄誉莹</t>
  </si>
  <si>
    <t>白阳</t>
  </si>
  <si>
    <t>汪清县汪清第四中学</t>
  </si>
  <si>
    <t>李莲姬</t>
  </si>
  <si>
    <t>金桂红</t>
  </si>
  <si>
    <t>许权</t>
  </si>
  <si>
    <t>赵艺</t>
  </si>
  <si>
    <t>汪清县罗子沟镇中心小学校</t>
  </si>
  <si>
    <t>娄水玉</t>
  </si>
  <si>
    <t>张雪芹</t>
  </si>
  <si>
    <t>谭梦杰</t>
  </si>
  <si>
    <t>曹欣</t>
  </si>
  <si>
    <t>程癸停</t>
  </si>
  <si>
    <t>张明馨</t>
  </si>
  <si>
    <t>邢莉丽</t>
  </si>
  <si>
    <t>丁佳欣</t>
  </si>
  <si>
    <t>邵杰</t>
  </si>
  <si>
    <t>孔令雨</t>
  </si>
  <si>
    <t>张念荣</t>
  </si>
  <si>
    <t>肖春宇</t>
  </si>
  <si>
    <t>姜罗娜</t>
  </si>
  <si>
    <t>张吉清</t>
  </si>
  <si>
    <t>卜范娜</t>
  </si>
  <si>
    <t>高艺菲</t>
  </si>
  <si>
    <t>黄银珠</t>
  </si>
  <si>
    <t>汪清县大兴沟镇第一学校</t>
  </si>
  <si>
    <t>方善女</t>
  </si>
  <si>
    <t>金丽华</t>
  </si>
  <si>
    <t>朴艺玲</t>
  </si>
  <si>
    <t>汪清县天桥岭镇东新学校</t>
  </si>
  <si>
    <t>石琳</t>
  </si>
  <si>
    <t>汪清县天桥岭林业幼儿园</t>
  </si>
  <si>
    <t>孟庆群</t>
  </si>
  <si>
    <t>吴思琪</t>
  </si>
  <si>
    <t>聂莉</t>
  </si>
  <si>
    <t>崔晶</t>
  </si>
  <si>
    <t>宿柳娜</t>
  </si>
  <si>
    <t>宿清云</t>
  </si>
  <si>
    <t>薄倩倩</t>
  </si>
  <si>
    <t>孙兴华</t>
  </si>
  <si>
    <t>张永新</t>
  </si>
  <si>
    <t>赵楠</t>
  </si>
  <si>
    <t>张冬荣</t>
  </si>
  <si>
    <t>赵依琳</t>
  </si>
  <si>
    <t>王雨晴</t>
  </si>
  <si>
    <t>王丹凤</t>
  </si>
  <si>
    <t>周慧</t>
  </si>
  <si>
    <t>汪清县天桥岭林业小学</t>
  </si>
  <si>
    <t>陈秋僮</t>
  </si>
  <si>
    <t>吴欣瑶</t>
  </si>
  <si>
    <t>赵欣</t>
  </si>
  <si>
    <t>关丽莉</t>
  </si>
  <si>
    <t>申延梅</t>
  </si>
  <si>
    <t>张翠容</t>
  </si>
  <si>
    <t>张亚萍</t>
  </si>
  <si>
    <t>张欣宇</t>
  </si>
  <si>
    <t>苗苗</t>
  </si>
  <si>
    <t>王卉丽</t>
  </si>
  <si>
    <t>邹甜甜</t>
  </si>
  <si>
    <t>刘雨萌</t>
  </si>
  <si>
    <t>陈凤娇</t>
  </si>
  <si>
    <t>殷季微</t>
  </si>
  <si>
    <t>宋玉杰</t>
  </si>
  <si>
    <t>郁婷</t>
  </si>
  <si>
    <t>祝东</t>
  </si>
  <si>
    <t>宋冰</t>
  </si>
  <si>
    <t>赵慧媛</t>
  </si>
  <si>
    <t>李林</t>
  </si>
  <si>
    <t>苏晓杰</t>
  </si>
  <si>
    <t>丁乐</t>
  </si>
  <si>
    <t>谭晓琪</t>
  </si>
  <si>
    <t>赵显荣</t>
  </si>
  <si>
    <t>白丽萍</t>
  </si>
  <si>
    <t>穆欣</t>
  </si>
  <si>
    <t>陈佳慧</t>
  </si>
  <si>
    <t>闫露</t>
  </si>
  <si>
    <t>王婉琦</t>
  </si>
  <si>
    <t>夏静</t>
  </si>
  <si>
    <t>王晓梅</t>
  </si>
  <si>
    <t>孙佳慧</t>
  </si>
  <si>
    <t>汪清县汪清第五中学</t>
  </si>
  <si>
    <t>沈红梅</t>
  </si>
  <si>
    <t>朱志鹏</t>
  </si>
  <si>
    <t>郑文成</t>
  </si>
  <si>
    <t>尹法鑫</t>
  </si>
  <si>
    <t>闫丛飞</t>
  </si>
  <si>
    <t>孟祥霞</t>
  </si>
  <si>
    <t>政治教师</t>
  </si>
  <si>
    <t>李蕾</t>
  </si>
  <si>
    <t>付秀婷</t>
  </si>
  <si>
    <t>季晓然</t>
  </si>
  <si>
    <t>艾鑫</t>
  </si>
  <si>
    <t>季英连</t>
  </si>
  <si>
    <t>张娇</t>
  </si>
  <si>
    <t>王涛</t>
  </si>
  <si>
    <t>曲乐乐</t>
  </si>
  <si>
    <t>高安琦</t>
  </si>
  <si>
    <t>山越</t>
  </si>
  <si>
    <t>汪清县罗子沟镇中学</t>
  </si>
  <si>
    <t>张杰</t>
  </si>
  <si>
    <t>崔安娜</t>
  </si>
  <si>
    <t>汪清县第一职业技术高中</t>
  </si>
  <si>
    <t>张雨嘉</t>
  </si>
  <si>
    <t>汪清县第六中学</t>
  </si>
  <si>
    <t>姜之宇</t>
  </si>
  <si>
    <t>高宁</t>
  </si>
  <si>
    <t>尹丹</t>
  </si>
  <si>
    <t>朱光焱</t>
  </si>
  <si>
    <t>装饰指导</t>
  </si>
  <si>
    <t>薛琦</t>
  </si>
  <si>
    <t>马艺薇</t>
  </si>
  <si>
    <t>郎建萍</t>
  </si>
  <si>
    <t>肖尧</t>
  </si>
  <si>
    <t>朱围波</t>
  </si>
  <si>
    <t>蒋胜凤</t>
  </si>
  <si>
    <t>姚妍</t>
  </si>
  <si>
    <t>车迅</t>
  </si>
  <si>
    <t>毛传文</t>
  </si>
  <si>
    <t>姜瑶瑶</t>
  </si>
  <si>
    <t>张玲</t>
  </si>
  <si>
    <t>马丽娟</t>
  </si>
  <si>
    <t>吴德恒</t>
  </si>
  <si>
    <t>陈盼</t>
  </si>
  <si>
    <t>狄娜</t>
  </si>
  <si>
    <t>郑巍</t>
  </si>
  <si>
    <t>臧家百慧</t>
  </si>
  <si>
    <t>金成浩</t>
  </si>
  <si>
    <t>王晓溪</t>
  </si>
  <si>
    <t>邵笑</t>
  </si>
  <si>
    <t>李姗娜</t>
  </si>
  <si>
    <t>李龙财</t>
  </si>
  <si>
    <t>安润泽</t>
  </si>
  <si>
    <t>中医康复技师</t>
  </si>
  <si>
    <t>王晓冬</t>
  </si>
  <si>
    <t>郑银丹</t>
  </si>
  <si>
    <t>康复技师</t>
  </si>
  <si>
    <t>刘思歧</t>
  </si>
  <si>
    <t>周伟鑫</t>
  </si>
  <si>
    <t>代嘉炜</t>
  </si>
  <si>
    <t>刘天婷</t>
  </si>
  <si>
    <t>闫永生</t>
  </si>
  <si>
    <t>中药士</t>
  </si>
  <si>
    <t>崔悦</t>
  </si>
  <si>
    <t>徐玉玲</t>
  </si>
  <si>
    <t>安柏林</t>
  </si>
  <si>
    <t>陈维晶</t>
  </si>
  <si>
    <t>樊金龙</t>
  </si>
  <si>
    <t>亓雪娇</t>
  </si>
  <si>
    <t>刘铭琪</t>
  </si>
  <si>
    <t>赵丹</t>
  </si>
  <si>
    <t>口腔医生</t>
  </si>
  <si>
    <t>王彦欢</t>
  </si>
  <si>
    <t>邓佳</t>
  </si>
  <si>
    <t>王丽艳</t>
  </si>
  <si>
    <t>何春晓</t>
  </si>
  <si>
    <t>朱文凤</t>
  </si>
  <si>
    <t>于文杰</t>
  </si>
  <si>
    <t>刘淋淋</t>
  </si>
  <si>
    <t>鹿子欣</t>
  </si>
  <si>
    <t>张思慧</t>
  </si>
  <si>
    <t>安龙</t>
  </si>
  <si>
    <t>安建华</t>
  </si>
  <si>
    <t>田圣文</t>
  </si>
  <si>
    <t>车红兰</t>
  </si>
  <si>
    <t>武晓蒙</t>
  </si>
  <si>
    <t>曲艺</t>
  </si>
  <si>
    <t>影像技师</t>
  </si>
  <si>
    <t>孟琪</t>
  </si>
  <si>
    <t>梁馨月</t>
  </si>
  <si>
    <t>赵惠</t>
  </si>
  <si>
    <t>放射技师</t>
  </si>
  <si>
    <t>韩智超</t>
  </si>
  <si>
    <t>崔效添</t>
  </si>
  <si>
    <t>金春花</t>
  </si>
  <si>
    <t>张雅慧</t>
  </si>
  <si>
    <t>检验技师</t>
  </si>
  <si>
    <t>张艺伟</t>
  </si>
  <si>
    <t>马嵩</t>
  </si>
  <si>
    <t>高宗媛</t>
  </si>
  <si>
    <t>崔阅</t>
  </si>
  <si>
    <t>医疗设备数控技师</t>
  </si>
  <si>
    <t>曹敬源</t>
  </si>
  <si>
    <t>衡冲</t>
  </si>
  <si>
    <t>郜建君</t>
  </si>
  <si>
    <t>左彬</t>
  </si>
  <si>
    <t>张喜鹏</t>
  </si>
  <si>
    <t>毕鹏成</t>
  </si>
  <si>
    <t>史立伟</t>
  </si>
  <si>
    <t>张乐</t>
  </si>
  <si>
    <t>王昊</t>
  </si>
  <si>
    <t>唐奇</t>
  </si>
  <si>
    <t>李美玉</t>
  </si>
  <si>
    <t>李光洙</t>
  </si>
  <si>
    <t>金银哲</t>
  </si>
  <si>
    <t>金春鹤</t>
  </si>
  <si>
    <t>郑彦荣</t>
  </si>
  <si>
    <t>胡兆佳</t>
  </si>
  <si>
    <t>祝微</t>
  </si>
  <si>
    <t>马鸿涛</t>
  </si>
  <si>
    <t>冯邵琨</t>
  </si>
  <si>
    <t>秦欣彤</t>
  </si>
  <si>
    <t>于成龙</t>
  </si>
  <si>
    <t>宫丽娟</t>
  </si>
  <si>
    <t>王群</t>
  </si>
  <si>
    <t>初文静</t>
  </si>
  <si>
    <t>王田田</t>
  </si>
  <si>
    <t>宋维艳</t>
  </si>
  <si>
    <t>乔爱莹</t>
  </si>
  <si>
    <t>李乐乐</t>
  </si>
  <si>
    <t>何容容</t>
  </si>
  <si>
    <t>于安娜</t>
  </si>
  <si>
    <t>谭红昱</t>
  </si>
  <si>
    <t>田秀英</t>
  </si>
  <si>
    <t>孙丽莉</t>
  </si>
  <si>
    <t>孙静美</t>
  </si>
  <si>
    <t>于巍然</t>
  </si>
  <si>
    <t>宋维萍</t>
  </si>
  <si>
    <t>栾晶</t>
  </si>
  <si>
    <t>严鸿月</t>
  </si>
  <si>
    <t>谭庆艳</t>
  </si>
  <si>
    <t>闫晓姗</t>
  </si>
  <si>
    <t>吕传艳</t>
  </si>
  <si>
    <t>王恒月</t>
  </si>
  <si>
    <t>倪振鑫</t>
  </si>
  <si>
    <t>徐瑞雪</t>
  </si>
  <si>
    <t>刘红彦</t>
  </si>
  <si>
    <t>马悦</t>
  </si>
  <si>
    <t>汪清县献血中心</t>
  </si>
  <si>
    <t>李思琦</t>
  </si>
  <si>
    <t>高美玲</t>
  </si>
  <si>
    <t>刘瑶</t>
  </si>
  <si>
    <t>徐响龙</t>
  </si>
  <si>
    <t>曲丽静</t>
  </si>
  <si>
    <t>王苗</t>
  </si>
  <si>
    <t>董丽建</t>
  </si>
  <si>
    <t>孙婧娜</t>
  </si>
  <si>
    <t>王颖超</t>
  </si>
  <si>
    <t>药士</t>
  </si>
  <si>
    <t>呼金阳</t>
  </si>
  <si>
    <t>石晶</t>
  </si>
  <si>
    <t>李炅徽</t>
  </si>
  <si>
    <t>冯琳</t>
  </si>
  <si>
    <t>肖光海</t>
  </si>
  <si>
    <t>李营</t>
  </si>
  <si>
    <t>苏毅</t>
  </si>
  <si>
    <t>宋坤</t>
  </si>
  <si>
    <t>孙学磊</t>
  </si>
  <si>
    <t>宁云花</t>
  </si>
  <si>
    <t>张国徽</t>
  </si>
  <si>
    <t>徐宏杨</t>
  </si>
  <si>
    <t>邓宇</t>
  </si>
  <si>
    <t>名宪章</t>
  </si>
  <si>
    <t>刘美洁</t>
  </si>
  <si>
    <t>张孝明</t>
  </si>
  <si>
    <t>汪清县汪清镇农业技术推广站</t>
  </si>
  <si>
    <t>农业技术推广</t>
  </si>
  <si>
    <t>张明慧</t>
  </si>
  <si>
    <t>于帅</t>
  </si>
  <si>
    <t>朱梦迪</t>
  </si>
  <si>
    <t>30729</t>
  </si>
  <si>
    <t>于丹</t>
  </si>
  <si>
    <t>张平</t>
  </si>
  <si>
    <t>李金雪</t>
  </si>
  <si>
    <t>关瑶</t>
  </si>
  <si>
    <t>姚喜晶</t>
  </si>
  <si>
    <t>庄元园</t>
  </si>
  <si>
    <t>汪清县天桥岭镇农业技术推广站</t>
  </si>
  <si>
    <t>30731</t>
  </si>
  <si>
    <t>梁悦</t>
  </si>
  <si>
    <t>庄智媛</t>
  </si>
  <si>
    <t>王丽萍</t>
  </si>
  <si>
    <t>綦振峰</t>
  </si>
  <si>
    <t>孟范彬</t>
  </si>
  <si>
    <t>汪清县春阳镇农业技术推广站</t>
  </si>
  <si>
    <t>30732</t>
  </si>
  <si>
    <t>陈平</t>
  </si>
  <si>
    <t>陈政宇</t>
  </si>
  <si>
    <t>汪清县农村经济管理总站</t>
  </si>
  <si>
    <t>农业环境检验检测</t>
  </si>
  <si>
    <t>30733</t>
  </si>
  <si>
    <t>武广帅</t>
  </si>
  <si>
    <t>王植生</t>
  </si>
  <si>
    <t>马仙丹</t>
  </si>
  <si>
    <t>玄美玲</t>
  </si>
  <si>
    <t>孙学智</t>
  </si>
  <si>
    <t>徐元玲</t>
  </si>
  <si>
    <t>孙琦</t>
  </si>
  <si>
    <t>李康楠</t>
  </si>
  <si>
    <t>赵敏淑</t>
  </si>
  <si>
    <t>罗威</t>
  </si>
  <si>
    <t>赵圣衍</t>
  </si>
  <si>
    <t>刘祥林</t>
  </si>
  <si>
    <t>周博雯</t>
  </si>
  <si>
    <t>农业执法</t>
  </si>
  <si>
    <t>陈育新</t>
  </si>
  <si>
    <t>孙晓青</t>
  </si>
  <si>
    <t>尹相丽</t>
  </si>
  <si>
    <t>程维远</t>
  </si>
  <si>
    <t>白平</t>
  </si>
  <si>
    <t>李云</t>
  </si>
  <si>
    <t>王珺莹</t>
  </si>
  <si>
    <t>唐丽莹</t>
  </si>
  <si>
    <t>孙丽薇</t>
  </si>
  <si>
    <t>甄婕</t>
  </si>
  <si>
    <t>冷腾飞</t>
  </si>
  <si>
    <t>高若天</t>
  </si>
  <si>
    <t>徐曌宇</t>
  </si>
  <si>
    <t>杜婧姝</t>
  </si>
  <si>
    <t>纪海燕</t>
  </si>
  <si>
    <t>邢珍德</t>
  </si>
  <si>
    <t>徐亚楠</t>
  </si>
  <si>
    <t>汪清县复兴镇农村经济管理服务中心</t>
  </si>
  <si>
    <t>陈媛媛</t>
  </si>
  <si>
    <t>30734</t>
  </si>
  <si>
    <t>刘天宇</t>
  </si>
  <si>
    <t>高晶</t>
  </si>
  <si>
    <t>刘震</t>
  </si>
  <si>
    <t>范文秀</t>
  </si>
  <si>
    <t>江霖</t>
  </si>
  <si>
    <t>张爱娜</t>
  </si>
  <si>
    <t>30735</t>
  </si>
  <si>
    <t>程显欣</t>
  </si>
  <si>
    <t>汪清县鸡冠乡农村经济管理服务中心</t>
  </si>
  <si>
    <t>姚雨菲</t>
  </si>
  <si>
    <t>铁晓宇</t>
  </si>
  <si>
    <t>李芳伦</t>
  </si>
  <si>
    <t>30736</t>
  </si>
  <si>
    <t>刘馨玫</t>
  </si>
  <si>
    <t>张洁璇</t>
  </si>
  <si>
    <t>高岩松</t>
  </si>
  <si>
    <t>任侠</t>
  </si>
  <si>
    <t>田佳晶</t>
  </si>
  <si>
    <t>汪清县罗子沟镇农村经济管理服务中心</t>
  </si>
  <si>
    <t>成开旭</t>
  </si>
  <si>
    <t>30737</t>
  </si>
  <si>
    <t>张婉婷</t>
  </si>
  <si>
    <t>贾晓玉</t>
  </si>
  <si>
    <t>韩磊</t>
  </si>
  <si>
    <t>吴吟雪</t>
  </si>
  <si>
    <t>刘玉欢</t>
  </si>
  <si>
    <t>吴茜</t>
  </si>
  <si>
    <t>季义颖</t>
  </si>
  <si>
    <t>汪清广播电视台</t>
  </si>
  <si>
    <t>张健权</t>
  </si>
  <si>
    <t>高悦</t>
  </si>
  <si>
    <t>武松霖</t>
  </si>
  <si>
    <t>路伟东</t>
  </si>
  <si>
    <t>30738</t>
  </si>
  <si>
    <t>李金翠</t>
  </si>
  <si>
    <t>张晓丽</t>
  </si>
  <si>
    <t>宋甜甜</t>
  </si>
  <si>
    <t>姜源</t>
  </si>
  <si>
    <t>王明珍</t>
  </si>
  <si>
    <t>胡凯</t>
  </si>
  <si>
    <t>伊洋</t>
  </si>
  <si>
    <t>戴玲玲</t>
  </si>
  <si>
    <t>许艳微</t>
  </si>
  <si>
    <t>王雅桥</t>
  </si>
  <si>
    <t>张显峰</t>
  </si>
  <si>
    <t>杨明晗</t>
  </si>
  <si>
    <t>太雪英</t>
  </si>
  <si>
    <t>高铭</t>
  </si>
  <si>
    <t>节目广告制作</t>
  </si>
  <si>
    <t>王鑫雅</t>
  </si>
  <si>
    <t>蔡莉</t>
  </si>
  <si>
    <t>毛梦祯</t>
  </si>
  <si>
    <t>邵瑞雪</t>
  </si>
  <si>
    <t>马春慧</t>
  </si>
  <si>
    <t>毕经坤</t>
  </si>
  <si>
    <t>周静</t>
  </si>
  <si>
    <t>金晖逢</t>
  </si>
  <si>
    <t>袁也</t>
  </si>
  <si>
    <t>汪清县宗教事务管理服务中心</t>
  </si>
  <si>
    <t>时前福</t>
  </si>
  <si>
    <t>刘毓涵</t>
  </si>
  <si>
    <t>30739</t>
  </si>
  <si>
    <t>姚美艺</t>
  </si>
  <si>
    <t>路晓彤</t>
  </si>
  <si>
    <t>徐婷婷</t>
  </si>
  <si>
    <t>卢虎</t>
  </si>
  <si>
    <t>刘钰琦</t>
  </si>
  <si>
    <t>王凤志</t>
  </si>
  <si>
    <t>姜星道</t>
  </si>
  <si>
    <t>汪清县土地收购储备中心</t>
  </si>
  <si>
    <t>土地储备资源管理</t>
  </si>
  <si>
    <t>路长明</t>
  </si>
  <si>
    <t>马瑞祥</t>
  </si>
  <si>
    <t>胡美莹</t>
  </si>
  <si>
    <t>高原</t>
  </si>
  <si>
    <t>30740</t>
  </si>
  <si>
    <t>娄春燚</t>
  </si>
  <si>
    <t>雷洋</t>
  </si>
  <si>
    <t>蔡博</t>
  </si>
  <si>
    <t>孙雷</t>
  </si>
  <si>
    <t>黄明阳</t>
  </si>
  <si>
    <t>不动产登记中心</t>
  </si>
  <si>
    <t>软件系统维护</t>
  </si>
  <si>
    <t>李学奎</t>
  </si>
  <si>
    <t>关云鹏</t>
  </si>
  <si>
    <t>王泽龙</t>
  </si>
  <si>
    <t>王佳琦</t>
  </si>
  <si>
    <t>郝晓微</t>
  </si>
  <si>
    <t>孙小峰</t>
  </si>
  <si>
    <t>田培元</t>
  </si>
  <si>
    <t>30741</t>
  </si>
  <si>
    <t>魏泽鑫</t>
  </si>
  <si>
    <t>王力伟</t>
  </si>
  <si>
    <t>葛丽媛</t>
  </si>
  <si>
    <t>施志权</t>
  </si>
  <si>
    <t>王文丽</t>
  </si>
  <si>
    <t>郎翠</t>
  </si>
  <si>
    <t>孔鑫</t>
  </si>
  <si>
    <t>许佳玉</t>
  </si>
  <si>
    <t>蔡丽娜</t>
  </si>
  <si>
    <t>朱雪琪</t>
  </si>
  <si>
    <t>刘向燕</t>
  </si>
  <si>
    <t>肖杉</t>
  </si>
  <si>
    <t>罗婷婷</t>
  </si>
  <si>
    <t>程天歌</t>
  </si>
  <si>
    <t>曾强</t>
  </si>
  <si>
    <t>沈名扬</t>
  </si>
  <si>
    <t>张晓良</t>
  </si>
  <si>
    <t>韦玮</t>
  </si>
  <si>
    <t>李岚</t>
  </si>
  <si>
    <t>布玉芳</t>
  </si>
  <si>
    <t>王贵芳</t>
  </si>
  <si>
    <t>宋佳殷</t>
  </si>
  <si>
    <t>秦岩</t>
  </si>
  <si>
    <t>徐博</t>
  </si>
  <si>
    <t>朱俊伟</t>
  </si>
  <si>
    <t>关童月</t>
  </si>
  <si>
    <t>贾淑敏</t>
  </si>
  <si>
    <t>周文婷</t>
  </si>
  <si>
    <t>高广娜</t>
  </si>
  <si>
    <t>李月秀</t>
  </si>
  <si>
    <t>李晓婧</t>
  </si>
  <si>
    <t>关鹏宇</t>
  </si>
  <si>
    <t>陈玉琦</t>
  </si>
  <si>
    <t>王玉鑫</t>
  </si>
  <si>
    <t>尚洪帆</t>
  </si>
  <si>
    <t>石鑫</t>
  </si>
  <si>
    <t>汪清县市政公用设施管理处</t>
  </si>
  <si>
    <t>市政监督</t>
  </si>
  <si>
    <t>马振楠</t>
  </si>
  <si>
    <t>于海滨</t>
  </si>
  <si>
    <t>郭晓亮</t>
  </si>
  <si>
    <t>30742</t>
  </si>
  <si>
    <t>陈冠宇</t>
  </si>
  <si>
    <t>冯德龙</t>
  </si>
  <si>
    <t>周忠林</t>
  </si>
  <si>
    <t>朱楠</t>
  </si>
  <si>
    <t>刁志强</t>
  </si>
  <si>
    <t>王佳彬</t>
  </si>
  <si>
    <t>汪清县建设工程质量监督站</t>
  </si>
  <si>
    <t>工程质量监督</t>
  </si>
  <si>
    <t>田宇石</t>
  </si>
  <si>
    <t>李伟东</t>
  </si>
  <si>
    <t>龚磊</t>
  </si>
  <si>
    <t>王志辉</t>
  </si>
  <si>
    <t>邓晓龙</t>
  </si>
  <si>
    <t>30743</t>
  </si>
  <si>
    <t>翟龙帅</t>
  </si>
  <si>
    <t>孙庆辉</t>
  </si>
  <si>
    <t>郑任轩</t>
  </si>
  <si>
    <t>李锡楠</t>
  </si>
  <si>
    <t>宋正硕</t>
  </si>
  <si>
    <t>南胜华</t>
  </si>
  <si>
    <t>姚玉剑</t>
  </si>
  <si>
    <t>高广泰</t>
  </si>
  <si>
    <t>梅延彬</t>
  </si>
  <si>
    <t>张秀娟</t>
  </si>
  <si>
    <t>于菲菲</t>
  </si>
  <si>
    <t>汪清县春阳镇文化站</t>
  </si>
  <si>
    <t>文体辅导</t>
  </si>
  <si>
    <t>田艳秋</t>
  </si>
  <si>
    <t>潘瑞琪</t>
  </si>
  <si>
    <t>惠彬</t>
  </si>
  <si>
    <t>金虎根</t>
  </si>
  <si>
    <t>郑旭</t>
  </si>
  <si>
    <t>严加艳</t>
  </si>
  <si>
    <t>徐英爱</t>
  </si>
  <si>
    <t>刘倩</t>
  </si>
  <si>
    <t>汪清县大兴沟镇计生站</t>
  </si>
  <si>
    <t>朱玉翠</t>
  </si>
  <si>
    <t>任亚双</t>
  </si>
  <si>
    <t>赵学强</t>
  </si>
  <si>
    <t>于佳琪</t>
  </si>
  <si>
    <t>毕爽</t>
  </si>
  <si>
    <t>郭宁</t>
  </si>
  <si>
    <t>30745</t>
  </si>
  <si>
    <t>孙雪杉</t>
  </si>
  <si>
    <t>赵艳</t>
  </si>
  <si>
    <t>杨丽敏</t>
  </si>
  <si>
    <t>杨飞</t>
  </si>
  <si>
    <t>邹孝阳</t>
  </si>
  <si>
    <t>油甜</t>
  </si>
  <si>
    <t>耿继波</t>
  </si>
  <si>
    <t>孙策</t>
  </si>
  <si>
    <t>吕辉</t>
  </si>
  <si>
    <t>任宇楠</t>
  </si>
  <si>
    <t>胡俊秀</t>
  </si>
  <si>
    <t>宿路路</t>
  </si>
  <si>
    <t>李心</t>
  </si>
  <si>
    <t>陈聪丽</t>
  </si>
  <si>
    <t>姜南</t>
  </si>
  <si>
    <t>于海伦</t>
  </si>
  <si>
    <t>韩红花</t>
  </si>
  <si>
    <t>李晓莹</t>
  </si>
  <si>
    <t>王翠秀</t>
  </si>
  <si>
    <t>霍慧娟</t>
  </si>
  <si>
    <t>孙格</t>
  </si>
  <si>
    <t>汤燕</t>
  </si>
  <si>
    <t>杨艺</t>
  </si>
  <si>
    <t>宗洋</t>
  </si>
  <si>
    <t>陈季娇</t>
  </si>
  <si>
    <t>冯颖</t>
  </si>
  <si>
    <t>王文佳</t>
  </si>
  <si>
    <t>郑敏</t>
  </si>
  <si>
    <t>牛健鹏</t>
  </si>
  <si>
    <t>朱杰</t>
  </si>
  <si>
    <t>杜娟</t>
  </si>
  <si>
    <t>嵇晓雯</t>
  </si>
  <si>
    <t>刘学娇</t>
  </si>
  <si>
    <t>具姬延</t>
  </si>
  <si>
    <t>杨馥宁</t>
  </si>
  <si>
    <t>田雪</t>
  </si>
  <si>
    <t>宋亚楠</t>
  </si>
  <si>
    <t>姜志丹</t>
  </si>
  <si>
    <t>崔海伦</t>
  </si>
  <si>
    <t>姜玲</t>
  </si>
  <si>
    <t>孙彬</t>
  </si>
  <si>
    <t>袁宇思</t>
  </si>
  <si>
    <t>吕英鑫</t>
  </si>
  <si>
    <t>邱杨</t>
  </si>
  <si>
    <t>姚运利</t>
  </si>
  <si>
    <t>高阳</t>
  </si>
  <si>
    <t>李永梅</t>
  </si>
  <si>
    <t>史春燕</t>
  </si>
  <si>
    <t>于静</t>
  </si>
  <si>
    <t>于龙凤</t>
  </si>
  <si>
    <t>杨天野</t>
  </si>
  <si>
    <t>刘敏阳</t>
  </si>
  <si>
    <t>孙小川</t>
  </si>
  <si>
    <t>王兰</t>
  </si>
  <si>
    <t>丁杰</t>
  </si>
  <si>
    <t>李欣瑶</t>
  </si>
  <si>
    <t>隋圩乐</t>
  </si>
  <si>
    <t>徐倩</t>
  </si>
  <si>
    <t>唐婉霞</t>
  </si>
  <si>
    <t>刘亚双</t>
  </si>
  <si>
    <t>赵青苹</t>
  </si>
  <si>
    <t>张文文</t>
  </si>
  <si>
    <t>宋誉</t>
  </si>
  <si>
    <t>张寒</t>
  </si>
  <si>
    <t>周晓宇</t>
  </si>
  <si>
    <t>栗瑞雪</t>
  </si>
  <si>
    <t>刘嘉琦</t>
  </si>
  <si>
    <t>赵赫男</t>
  </si>
  <si>
    <t>潘水卿</t>
  </si>
  <si>
    <t>代露</t>
  </si>
  <si>
    <t>郎姗姗</t>
  </si>
  <si>
    <t>李琪</t>
  </si>
  <si>
    <t>李家琪</t>
  </si>
  <si>
    <t>于惠媛</t>
  </si>
  <si>
    <t>邵昆宇</t>
  </si>
  <si>
    <t>管淑娟</t>
  </si>
  <si>
    <t>刘雪娇</t>
  </si>
  <si>
    <t>梁文静</t>
  </si>
  <si>
    <t>房海伦</t>
  </si>
  <si>
    <t>孙晓雪</t>
  </si>
  <si>
    <t>谢金玲</t>
  </si>
  <si>
    <t>古爱文</t>
  </si>
  <si>
    <t>孟婧</t>
  </si>
  <si>
    <t>汪清县大兴沟镇文化体育工作站</t>
  </si>
  <si>
    <t>孙华颖</t>
  </si>
  <si>
    <t>30746</t>
  </si>
  <si>
    <t>高婧</t>
  </si>
  <si>
    <t>唐光玲</t>
  </si>
  <si>
    <t>朱佳宝</t>
  </si>
  <si>
    <t>刘德鑫</t>
  </si>
  <si>
    <t>金明霞</t>
  </si>
  <si>
    <t>杨东</t>
  </si>
  <si>
    <t>高庆飞</t>
  </si>
  <si>
    <t>汪清县大兴沟镇农机站</t>
  </si>
  <si>
    <t>吕舒仪</t>
  </si>
  <si>
    <t>徐玉洁</t>
  </si>
  <si>
    <t>顾晓丹</t>
  </si>
  <si>
    <t>潘萌萌</t>
  </si>
  <si>
    <t>柳强强</t>
  </si>
  <si>
    <t>崔惜铭</t>
  </si>
  <si>
    <t>孙莉</t>
  </si>
  <si>
    <t>呼咏娜</t>
  </si>
  <si>
    <t>刘照伟</t>
  </si>
  <si>
    <t>姜文一</t>
  </si>
  <si>
    <t>30747</t>
  </si>
  <si>
    <t>王雪涵</t>
  </si>
  <si>
    <t>徐爽</t>
  </si>
  <si>
    <t>王洋洋</t>
  </si>
  <si>
    <t>郭昕</t>
  </si>
  <si>
    <t>周涛</t>
  </si>
  <si>
    <t>孔相红</t>
  </si>
  <si>
    <t>蔡红霞</t>
  </si>
  <si>
    <t>吕兴华</t>
  </si>
  <si>
    <t>魏牧野</t>
  </si>
  <si>
    <t>韦玉波</t>
  </si>
  <si>
    <t>王晓东</t>
  </si>
  <si>
    <t>刘国欢</t>
  </si>
  <si>
    <t>卢政勇</t>
  </si>
  <si>
    <t>孙纯涛</t>
  </si>
  <si>
    <t>杨金慧</t>
  </si>
  <si>
    <t>何长春</t>
  </si>
  <si>
    <t>甄西春</t>
  </si>
  <si>
    <t>张庆华</t>
  </si>
  <si>
    <t>李沫</t>
  </si>
  <si>
    <t>初丽冬</t>
  </si>
  <si>
    <t>王研</t>
  </si>
  <si>
    <t>樊万萌</t>
  </si>
  <si>
    <t>王植美</t>
  </si>
  <si>
    <t>周蕾</t>
  </si>
  <si>
    <t>高金玉</t>
  </si>
  <si>
    <t>刘春英</t>
  </si>
  <si>
    <t>陈磊</t>
  </si>
  <si>
    <t>李恩伟</t>
  </si>
  <si>
    <t>黄秋月</t>
  </si>
  <si>
    <t>刘正国</t>
  </si>
  <si>
    <t>吴秀红</t>
  </si>
  <si>
    <t>闫向禹</t>
  </si>
  <si>
    <t>卞莉娜</t>
  </si>
  <si>
    <t>郭姗姗</t>
  </si>
  <si>
    <t>曲鑫</t>
  </si>
  <si>
    <t>李哲民</t>
  </si>
  <si>
    <t>逯轩</t>
  </si>
  <si>
    <t>朱美香</t>
  </si>
  <si>
    <t>任淑青</t>
  </si>
  <si>
    <t>王浩淳</t>
  </si>
  <si>
    <t>徐宏柳</t>
  </si>
  <si>
    <t>董学勇</t>
  </si>
  <si>
    <t>王佳佳</t>
  </si>
  <si>
    <t>吴洋</t>
  </si>
  <si>
    <t>畜牧兽医</t>
  </si>
  <si>
    <t>代晓刚</t>
  </si>
  <si>
    <t>王丽娟</t>
  </si>
  <si>
    <t>张秋美</t>
  </si>
  <si>
    <t>卜冰</t>
  </si>
  <si>
    <t>杨晨</t>
  </si>
  <si>
    <t>魏岩鹏</t>
  </si>
  <si>
    <t>王冰</t>
  </si>
  <si>
    <t>李健</t>
  </si>
  <si>
    <t>尹静</t>
  </si>
  <si>
    <t>周琪</t>
  </si>
  <si>
    <t>金贤</t>
  </si>
  <si>
    <t>李艾程</t>
  </si>
  <si>
    <t>冯晶晶</t>
  </si>
  <si>
    <t>尹程程</t>
  </si>
  <si>
    <t>刘旭楠</t>
  </si>
  <si>
    <t>樊一</t>
  </si>
  <si>
    <t>曲晓慧</t>
  </si>
  <si>
    <t>金元东</t>
  </si>
  <si>
    <t>何欣</t>
  </si>
  <si>
    <t>任海涛</t>
  </si>
  <si>
    <t>张家民</t>
  </si>
  <si>
    <t>曹俊</t>
  </si>
  <si>
    <t>娄漾</t>
  </si>
  <si>
    <t>张鹏飞</t>
  </si>
  <si>
    <t>复兴镇文化体育工作站</t>
  </si>
  <si>
    <t>于立鹏</t>
  </si>
  <si>
    <t>孙建伟</t>
  </si>
  <si>
    <t>孙亮东</t>
  </si>
  <si>
    <t>许春雨</t>
  </si>
  <si>
    <t>赵晓岩</t>
  </si>
  <si>
    <t>崔强</t>
  </si>
  <si>
    <t>纪晓蕾</t>
  </si>
  <si>
    <t>汪清县罗子沟镇计划生育指导站</t>
  </si>
  <si>
    <t>倪金媛</t>
  </si>
  <si>
    <t>荆晓旭</t>
  </si>
  <si>
    <t>30749</t>
  </si>
  <si>
    <t>邓凯</t>
  </si>
  <si>
    <t>程秀艳</t>
  </si>
  <si>
    <t>刘彩云</t>
  </si>
  <si>
    <t>李恩强</t>
  </si>
  <si>
    <t>刘永民</t>
  </si>
  <si>
    <t>张榕</t>
  </si>
  <si>
    <t>赵卉佳</t>
  </si>
  <si>
    <t>史晓鑫</t>
  </si>
  <si>
    <t>刘志坤</t>
  </si>
  <si>
    <t>郭常兰</t>
  </si>
  <si>
    <t>刘振</t>
  </si>
  <si>
    <t>潘孝臣</t>
  </si>
  <si>
    <t>孙乐</t>
  </si>
  <si>
    <t>徐冉</t>
  </si>
  <si>
    <t>郎祁</t>
  </si>
  <si>
    <t>黄兴东</t>
  </si>
  <si>
    <t>郎丽娇</t>
  </si>
  <si>
    <t>王岚</t>
  </si>
  <si>
    <t>霍丹丹</t>
  </si>
  <si>
    <t>徐培丽</t>
  </si>
  <si>
    <t>邹菲</t>
  </si>
  <si>
    <t>徐海龙</t>
  </si>
  <si>
    <t>李元珍</t>
  </si>
  <si>
    <t>徐强</t>
  </si>
  <si>
    <t>张春华</t>
  </si>
  <si>
    <t>冯欣甜</t>
  </si>
  <si>
    <t>石剑</t>
  </si>
  <si>
    <t>徐丽娜</t>
  </si>
  <si>
    <t>赵静茹</t>
  </si>
  <si>
    <t>赵欣彤</t>
  </si>
  <si>
    <t>尤嘉</t>
  </si>
  <si>
    <t>孙玉鑫</t>
  </si>
  <si>
    <t>郑秀丽</t>
  </si>
  <si>
    <t>高雅楠</t>
  </si>
  <si>
    <t>张建鑫</t>
  </si>
  <si>
    <t>陈敏</t>
  </si>
  <si>
    <t>于慧慧</t>
  </si>
  <si>
    <t>高婷</t>
  </si>
  <si>
    <t>程巍</t>
  </si>
  <si>
    <t>张晖</t>
  </si>
  <si>
    <t>类昕彤</t>
  </si>
  <si>
    <t>商雅菲</t>
  </si>
  <si>
    <t>官宏尧</t>
  </si>
  <si>
    <t>汪清县罗子沟镇文化工作站</t>
  </si>
  <si>
    <t>王佳宁</t>
  </si>
  <si>
    <t>30750</t>
  </si>
  <si>
    <t>孙燃</t>
  </si>
  <si>
    <t>袁长明</t>
  </si>
  <si>
    <t>陈富强</t>
  </si>
  <si>
    <t>张卫伟</t>
  </si>
  <si>
    <t>刘刚</t>
  </si>
  <si>
    <t>孙贞慧</t>
  </si>
  <si>
    <t>江禹锋</t>
  </si>
  <si>
    <t>程荣舒</t>
  </si>
  <si>
    <t>侯忠宇</t>
  </si>
  <si>
    <t>杨子健</t>
  </si>
  <si>
    <t>代敦磊</t>
  </si>
  <si>
    <t>房娜</t>
  </si>
  <si>
    <t>马慧杰</t>
  </si>
  <si>
    <t>于杨</t>
  </si>
  <si>
    <t>齐茹双</t>
  </si>
  <si>
    <t>冯琪双</t>
  </si>
  <si>
    <t>李京华</t>
  </si>
  <si>
    <t>陈修平</t>
  </si>
  <si>
    <t>姜皓淞</t>
  </si>
  <si>
    <t>朱赫</t>
  </si>
  <si>
    <t>仪钧</t>
  </si>
  <si>
    <t>辛聪</t>
  </si>
  <si>
    <t>赵延</t>
  </si>
  <si>
    <t>董德强</t>
  </si>
  <si>
    <t>隋学飞</t>
  </si>
  <si>
    <t>闫晨</t>
  </si>
  <si>
    <t>孙语</t>
  </si>
  <si>
    <t>安国青</t>
  </si>
  <si>
    <t>任佳琪</t>
  </si>
  <si>
    <t>谢美杰</t>
  </si>
  <si>
    <t>樊敦丽</t>
  </si>
  <si>
    <t>苏艳</t>
  </si>
  <si>
    <t>孙庆超</t>
  </si>
  <si>
    <t>刘佳伟</t>
  </si>
  <si>
    <t>王宇航</t>
  </si>
  <si>
    <t>吕睿翰</t>
  </si>
  <si>
    <t>薛磊</t>
  </si>
  <si>
    <t>李金程</t>
  </si>
  <si>
    <t>孙颖娴</t>
  </si>
  <si>
    <t>魏子栋</t>
  </si>
  <si>
    <t>庄元伟</t>
  </si>
  <si>
    <t>张舒恺</t>
  </si>
  <si>
    <t>刁志超</t>
  </si>
  <si>
    <t>张海燕</t>
  </si>
  <si>
    <t>杨婧</t>
  </si>
  <si>
    <t>李丽雅</t>
  </si>
  <si>
    <t>祖涛</t>
  </si>
  <si>
    <t>李宗歧</t>
  </si>
  <si>
    <t>田莹</t>
  </si>
  <si>
    <t>徐萌</t>
  </si>
  <si>
    <t>汪清县百草沟镇计划生育指导站</t>
  </si>
  <si>
    <t>马文娟</t>
  </si>
  <si>
    <t>刘汉超</t>
  </si>
  <si>
    <t>30751</t>
  </si>
  <si>
    <t>姜彬</t>
  </si>
  <si>
    <t>郝毓慧</t>
  </si>
  <si>
    <t>李宝凤</t>
  </si>
  <si>
    <t>秦绪叶</t>
  </si>
  <si>
    <t>类诗卉</t>
  </si>
  <si>
    <t>文春花</t>
  </si>
  <si>
    <t>高广州</t>
  </si>
  <si>
    <t>汪清县百草沟镇农业机械推广站</t>
  </si>
  <si>
    <t>柳健</t>
  </si>
  <si>
    <t>全美子</t>
  </si>
  <si>
    <t>赵明花</t>
  </si>
  <si>
    <t>李美林</t>
  </si>
  <si>
    <t>崔莉瑛</t>
  </si>
  <si>
    <t>李香美</t>
  </si>
  <si>
    <t>具学吉</t>
  </si>
  <si>
    <t>姚林红</t>
  </si>
  <si>
    <t>30752</t>
  </si>
  <si>
    <t>方锦丹</t>
  </si>
  <si>
    <t>朴美英</t>
  </si>
  <si>
    <t>李国权</t>
  </si>
  <si>
    <t>赵龙根</t>
  </si>
  <si>
    <t>俞洋</t>
  </si>
  <si>
    <t>南伟君</t>
  </si>
  <si>
    <t>裴成埈</t>
  </si>
  <si>
    <t>成梅</t>
  </si>
  <si>
    <t>许银淑</t>
  </si>
  <si>
    <t>金苹</t>
  </si>
  <si>
    <t>崔润男</t>
  </si>
  <si>
    <t>李明姬</t>
  </si>
  <si>
    <t>刘松林</t>
  </si>
  <si>
    <t>李友</t>
  </si>
  <si>
    <t>朴贤美</t>
  </si>
  <si>
    <t>李恩顺</t>
  </si>
  <si>
    <t>吴春燕</t>
  </si>
  <si>
    <t>金妍虹</t>
  </si>
  <si>
    <t>邵程慧</t>
  </si>
  <si>
    <t>汪清县林业检查科</t>
  </si>
  <si>
    <t>郭磊</t>
  </si>
  <si>
    <t>张培伟</t>
  </si>
  <si>
    <t>李俊韬</t>
  </si>
  <si>
    <t>刘祥吉</t>
  </si>
  <si>
    <t>李照阳</t>
  </si>
  <si>
    <t>孙帆智</t>
  </si>
  <si>
    <t>徐守文</t>
  </si>
  <si>
    <t>30753</t>
  </si>
  <si>
    <t>丛群东</t>
  </si>
  <si>
    <t>公维健</t>
  </si>
  <si>
    <t>胡学东</t>
  </si>
  <si>
    <t>姜红利</t>
  </si>
  <si>
    <t>冯展龙</t>
  </si>
  <si>
    <t>张陈宇</t>
  </si>
  <si>
    <t>李方健</t>
  </si>
  <si>
    <t>翟志鹏</t>
  </si>
  <si>
    <t>尹海波</t>
  </si>
  <si>
    <t>李正发</t>
  </si>
  <si>
    <t>曲鹏飞</t>
  </si>
  <si>
    <t>杨东兴</t>
  </si>
  <si>
    <t>闫金玉</t>
  </si>
  <si>
    <t>李晓文</t>
  </si>
  <si>
    <t>李鹏飞</t>
  </si>
  <si>
    <t>张相春</t>
  </si>
  <si>
    <t>周航</t>
  </si>
  <si>
    <t>安帅</t>
  </si>
  <si>
    <t>徐月龙</t>
  </si>
  <si>
    <t>由志朋</t>
  </si>
  <si>
    <t>高有鹏</t>
  </si>
  <si>
    <t>祝嗣军</t>
  </si>
  <si>
    <t>徐永萍</t>
  </si>
  <si>
    <t>侯勇旭</t>
  </si>
  <si>
    <t>王志佳</t>
  </si>
  <si>
    <t>郭扬</t>
  </si>
  <si>
    <t>郜天宇</t>
  </si>
  <si>
    <t>王洪亮</t>
  </si>
  <si>
    <t>张帅</t>
  </si>
  <si>
    <t>吴晓芳</t>
  </si>
  <si>
    <t>满美娇</t>
  </si>
  <si>
    <t>李晓琳</t>
  </si>
  <si>
    <t>赵晓晨</t>
  </si>
  <si>
    <t>金光范</t>
  </si>
  <si>
    <t>鸡冠乡林业工作站</t>
  </si>
  <si>
    <t>朴奎灿</t>
  </si>
  <si>
    <t>崔皓琳</t>
  </si>
  <si>
    <t>30754</t>
  </si>
  <si>
    <t>李湖</t>
  </si>
  <si>
    <t>金东波</t>
  </si>
  <si>
    <t>玄国</t>
  </si>
  <si>
    <t>全杰</t>
  </si>
  <si>
    <t>宋文峰</t>
  </si>
  <si>
    <t>金民</t>
  </si>
  <si>
    <t>金男杰</t>
  </si>
  <si>
    <t>赵峰</t>
  </si>
  <si>
    <t>李贤</t>
  </si>
  <si>
    <t>朴春国</t>
  </si>
  <si>
    <t>张松久</t>
  </si>
  <si>
    <t>王森浩</t>
  </si>
  <si>
    <t>金辰国</t>
  </si>
  <si>
    <t>吴佳玲</t>
  </si>
  <si>
    <t>林业技术</t>
  </si>
  <si>
    <t>齐翠翠</t>
  </si>
  <si>
    <t>崔伟</t>
  </si>
  <si>
    <t>郭晓光</t>
  </si>
  <si>
    <t>赵庆华</t>
  </si>
  <si>
    <t>刘金</t>
  </si>
  <si>
    <t>刘长亮</t>
  </si>
  <si>
    <t>张增刚</t>
  </si>
  <si>
    <t>黄泽南</t>
  </si>
  <si>
    <t>徐麟</t>
  </si>
  <si>
    <t>汪清县机构编制信息中心</t>
  </si>
  <si>
    <t>30755</t>
  </si>
  <si>
    <t>胡庆峰</t>
  </si>
  <si>
    <t>刘雯</t>
  </si>
  <si>
    <t>刘蕾</t>
  </si>
  <si>
    <t>闫文鹏</t>
  </si>
  <si>
    <t>刘思慧</t>
  </si>
  <si>
    <t>吴一萌</t>
  </si>
  <si>
    <t>董峰</t>
  </si>
  <si>
    <t>汪清县交通运输管理所</t>
  </si>
  <si>
    <t>运政执法</t>
  </si>
  <si>
    <t>刘炎</t>
  </si>
  <si>
    <t>张振昭</t>
  </si>
  <si>
    <t>葛志强</t>
  </si>
  <si>
    <t>王俊锋</t>
  </si>
  <si>
    <t>朴健</t>
  </si>
  <si>
    <t>姚志强</t>
  </si>
  <si>
    <t>金文昊</t>
  </si>
  <si>
    <t>于家祥</t>
  </si>
  <si>
    <t>30756</t>
  </si>
  <si>
    <t>周明</t>
  </si>
  <si>
    <t>郑玮</t>
  </si>
  <si>
    <t>郎方超</t>
  </si>
  <si>
    <t>李乃鑫</t>
  </si>
  <si>
    <t>李嵘峰</t>
  </si>
  <si>
    <t>金敏花</t>
  </si>
  <si>
    <t>田宇</t>
  </si>
  <si>
    <t>栾晓龙</t>
  </si>
  <si>
    <t>许德强</t>
  </si>
  <si>
    <t>赵利鑫</t>
  </si>
  <si>
    <t>周忠军</t>
  </si>
  <si>
    <t>王亚男</t>
  </si>
  <si>
    <t>吴玉昆</t>
  </si>
  <si>
    <t>穆鹏</t>
  </si>
  <si>
    <t>于凯</t>
  </si>
  <si>
    <t>张通</t>
  </si>
  <si>
    <t>焦鹏</t>
  </si>
  <si>
    <t>韦和禹</t>
  </si>
  <si>
    <t>纪志强</t>
  </si>
  <si>
    <t>金文中</t>
  </si>
  <si>
    <t>李帅</t>
  </si>
  <si>
    <t>杜继佳</t>
  </si>
  <si>
    <t>刘俊海</t>
  </si>
  <si>
    <t>庞升贺</t>
  </si>
  <si>
    <t>邹吉玮</t>
  </si>
  <si>
    <t>桓晓宇</t>
  </si>
  <si>
    <t>李福玮</t>
  </si>
  <si>
    <t>毛文鑫</t>
  </si>
  <si>
    <t>郑晴月</t>
  </si>
  <si>
    <t>曹爽</t>
  </si>
  <si>
    <t>乔传虎</t>
  </si>
  <si>
    <t>郭鑫</t>
  </si>
  <si>
    <t>曹亮</t>
  </si>
  <si>
    <t>朱彦华</t>
  </si>
  <si>
    <t>刘雪峰</t>
  </si>
  <si>
    <t>刘子毅</t>
  </si>
  <si>
    <t>周野</t>
  </si>
  <si>
    <t>邵帅</t>
  </si>
  <si>
    <t>秦绪杉</t>
  </si>
  <si>
    <t>孟庆斌</t>
  </si>
  <si>
    <t>张成志</t>
  </si>
  <si>
    <t>白浩永</t>
  </si>
  <si>
    <t>孔德国</t>
  </si>
  <si>
    <t>车贵男</t>
  </si>
  <si>
    <t>王献海</t>
  </si>
  <si>
    <t>刘兆健</t>
  </si>
  <si>
    <t>王新</t>
  </si>
  <si>
    <t>安昕</t>
  </si>
  <si>
    <t>闫佳玮</t>
  </si>
  <si>
    <t>纪晨鑫</t>
  </si>
  <si>
    <t>岳海波</t>
  </si>
  <si>
    <t>赵威</t>
  </si>
  <si>
    <t>韩亚丽</t>
  </si>
  <si>
    <t>韦唯</t>
  </si>
  <si>
    <t>宫恩涛</t>
  </si>
  <si>
    <t>刘红心</t>
  </si>
  <si>
    <t>李长瑶</t>
  </si>
  <si>
    <t>孙偲旗</t>
  </si>
  <si>
    <t>孙婷</t>
  </si>
  <si>
    <t>韩志超</t>
  </si>
  <si>
    <t>朴春虎</t>
  </si>
  <si>
    <t>田堂伟</t>
  </si>
  <si>
    <t>刘昱辰</t>
  </si>
  <si>
    <t>李亮</t>
  </si>
  <si>
    <t>任嘉慧</t>
  </si>
  <si>
    <t>王明</t>
  </si>
  <si>
    <t>李相霖</t>
  </si>
  <si>
    <t>汪清县公路管理段</t>
  </si>
  <si>
    <t>30757</t>
  </si>
  <si>
    <t>公路养护</t>
  </si>
  <si>
    <t>刘瑞涛</t>
  </si>
  <si>
    <t>陶立建</t>
  </si>
  <si>
    <t>金仁杰</t>
  </si>
  <si>
    <t>罗英男</t>
  </si>
  <si>
    <t>路政执法</t>
  </si>
  <si>
    <t>赵天宇</t>
  </si>
  <si>
    <t>曹红涛</t>
  </si>
  <si>
    <t>王亮</t>
  </si>
  <si>
    <t>甄诚</t>
  </si>
  <si>
    <t>张雁昕</t>
  </si>
  <si>
    <t>廖晓青</t>
  </si>
  <si>
    <t>杨忠全</t>
  </si>
  <si>
    <t>李媛婷</t>
  </si>
  <si>
    <t>张瀚跃</t>
  </si>
  <si>
    <t>袁媛</t>
  </si>
  <si>
    <t>刘飞飞</t>
  </si>
  <si>
    <t>肖昆</t>
  </si>
  <si>
    <t>王兴斗</t>
  </si>
  <si>
    <t>闫欢</t>
  </si>
  <si>
    <t>马文秀</t>
  </si>
  <si>
    <t>王晓艳</t>
  </si>
  <si>
    <t>财务</t>
  </si>
  <si>
    <t>张宗旭</t>
  </si>
  <si>
    <t>管丽娜</t>
  </si>
  <si>
    <t>李濛</t>
  </si>
  <si>
    <t>贾贺</t>
  </si>
  <si>
    <t>安国凤</t>
  </si>
  <si>
    <t>黄旭</t>
  </si>
  <si>
    <t>张竹</t>
  </si>
  <si>
    <t>王晨辰</t>
  </si>
  <si>
    <t>安图县新合乡中心学校</t>
  </si>
  <si>
    <t>丁婷婷</t>
  </si>
  <si>
    <t>费晓娜</t>
  </si>
  <si>
    <t>洪爱琳</t>
  </si>
  <si>
    <t>邵丽娜</t>
  </si>
  <si>
    <t>褚雪英</t>
  </si>
  <si>
    <t>闫雨</t>
  </si>
  <si>
    <t>安图县万宝镇中学</t>
  </si>
  <si>
    <t>章海涛</t>
  </si>
  <si>
    <t>刘孟洁</t>
  </si>
  <si>
    <t>孙铮</t>
  </si>
  <si>
    <t>刘岩磊</t>
  </si>
  <si>
    <t>刘金林</t>
  </si>
  <si>
    <t>王家强</t>
  </si>
  <si>
    <t>谷星宇</t>
  </si>
  <si>
    <t>安图县万宝镇中心小学校</t>
  </si>
  <si>
    <t>李兆艳</t>
  </si>
  <si>
    <t>殷国荣</t>
  </si>
  <si>
    <t>任丽娜</t>
  </si>
  <si>
    <t>张珠博</t>
  </si>
  <si>
    <t>刘英</t>
  </si>
  <si>
    <t>王丽捷</t>
  </si>
  <si>
    <t>田春晓</t>
  </si>
  <si>
    <t>孙金芳</t>
  </si>
  <si>
    <t>林丽颖</t>
  </si>
  <si>
    <t>张雨佳</t>
  </si>
  <si>
    <t>齐琳</t>
  </si>
  <si>
    <t>兰艳文</t>
  </si>
  <si>
    <t>宋常鹏</t>
  </si>
  <si>
    <t>安图县松江镇三道中学</t>
  </si>
  <si>
    <t>李秀举</t>
  </si>
  <si>
    <t>刘加文</t>
  </si>
  <si>
    <t>于苗苗</t>
  </si>
  <si>
    <t>赵新颖</t>
  </si>
  <si>
    <t>高思宇</t>
  </si>
  <si>
    <t>文欣</t>
  </si>
  <si>
    <t>安图县松江镇三道中心小学校</t>
  </si>
  <si>
    <t>郑锡巍</t>
  </si>
  <si>
    <t>孙禹瞳</t>
  </si>
  <si>
    <t>高华丹</t>
  </si>
  <si>
    <t>安图县松江镇小沙河中心小学校</t>
  </si>
  <si>
    <t>邱建莹</t>
  </si>
  <si>
    <t>李富鑫</t>
  </si>
  <si>
    <t>纪婉莹</t>
  </si>
  <si>
    <t>王艳婷</t>
  </si>
  <si>
    <t>王丽红</t>
  </si>
  <si>
    <t>王淑艳</t>
  </si>
  <si>
    <t>周志远</t>
  </si>
  <si>
    <t>赵峻禄</t>
  </si>
  <si>
    <t>安图县松江镇中心小学校</t>
  </si>
  <si>
    <t>姜会会</t>
  </si>
  <si>
    <t>邢颖</t>
  </si>
  <si>
    <t>黄贞丽</t>
  </si>
  <si>
    <t>李鑫铭</t>
  </si>
  <si>
    <t>刘梦洁</t>
  </si>
  <si>
    <t>王吉迎</t>
  </si>
  <si>
    <t>刘彤彤</t>
  </si>
  <si>
    <t>刘凡</t>
  </si>
  <si>
    <t>于美慧</t>
  </si>
  <si>
    <t>罗雪峰</t>
  </si>
  <si>
    <t>秦晟凯</t>
  </si>
  <si>
    <t>安图县职业教育中心</t>
  </si>
  <si>
    <t>金融学教师</t>
  </si>
  <si>
    <t>王晓丽</t>
  </si>
  <si>
    <t>安图县两江镇中学</t>
  </si>
  <si>
    <t>孙久闻</t>
  </si>
  <si>
    <t>冯永强</t>
  </si>
  <si>
    <t>初阳</t>
  </si>
  <si>
    <t>杨历</t>
  </si>
  <si>
    <t>安图县两江镇大兴川学校</t>
  </si>
  <si>
    <t>杨易升</t>
  </si>
  <si>
    <t>汪迪</t>
  </si>
  <si>
    <t>臧传坤</t>
  </si>
  <si>
    <t>臧婧羽</t>
  </si>
  <si>
    <t>刘思扬</t>
  </si>
  <si>
    <t>石门镇畜牧兽医站</t>
  </si>
  <si>
    <t>黄和璐</t>
  </si>
  <si>
    <t>范明哲</t>
  </si>
  <si>
    <t>张枫燃</t>
  </si>
  <si>
    <t>朱晓明</t>
  </si>
  <si>
    <t>李聪颖</t>
  </si>
  <si>
    <t>万宝镇畜牧兽医站</t>
  </si>
  <si>
    <t>马永强</t>
  </si>
  <si>
    <t>郭景徽</t>
  </si>
  <si>
    <t>洪雪峰</t>
  </si>
  <si>
    <t>倪雪东</t>
  </si>
  <si>
    <t>刘佳浩</t>
  </si>
  <si>
    <t>闻磊</t>
  </si>
  <si>
    <t>李英强</t>
  </si>
  <si>
    <t>任增飞</t>
  </si>
  <si>
    <t>王东文</t>
  </si>
  <si>
    <t>艾凌峰</t>
  </si>
  <si>
    <t>闫蕾</t>
  </si>
  <si>
    <t>胡希龙</t>
  </si>
  <si>
    <t>张潆</t>
  </si>
  <si>
    <t>安图县明月镇卫生院</t>
  </si>
  <si>
    <t>张庆峰</t>
  </si>
  <si>
    <t>丁健城</t>
  </si>
  <si>
    <t>马雨薇</t>
  </si>
  <si>
    <t>安图县万宝镇中心卫生院</t>
  </si>
  <si>
    <t>柳云飞</t>
  </si>
  <si>
    <t>安图县石门镇卫生院</t>
  </si>
  <si>
    <t>慕宏伟</t>
  </si>
  <si>
    <t>翟永峰</t>
  </si>
  <si>
    <t>安图县亮兵镇卫生院</t>
  </si>
  <si>
    <t>许崇瑞</t>
  </si>
  <si>
    <t>安图县明月镇长兴卫生院</t>
  </si>
  <si>
    <t>崔大海</t>
  </si>
  <si>
    <t>王靖林</t>
  </si>
  <si>
    <t>安图县新合乡卫生院</t>
  </si>
  <si>
    <t>庚新</t>
  </si>
  <si>
    <t>安图县疾病预防控制中心</t>
  </si>
  <si>
    <t>金祥宇</t>
  </si>
  <si>
    <t>秦誓晨</t>
  </si>
  <si>
    <t>徐卫来</t>
  </si>
  <si>
    <t>钟红毓</t>
  </si>
  <si>
    <t>任晓雪</t>
  </si>
  <si>
    <t>衣慧婧</t>
  </si>
  <si>
    <t>张金艳</t>
  </si>
  <si>
    <t>杨世平</t>
  </si>
  <si>
    <t>程莉莉</t>
  </si>
  <si>
    <t>王新铜</t>
  </si>
  <si>
    <t>安图县长白山天然矿泉水饮用水水源保护区管理局</t>
  </si>
  <si>
    <t>规划办科员</t>
  </si>
  <si>
    <t>于宁</t>
  </si>
  <si>
    <t>董超</t>
  </si>
  <si>
    <t>柳益鑫</t>
  </si>
  <si>
    <t>王云辉</t>
  </si>
  <si>
    <t>冯继文</t>
  </si>
  <si>
    <t>齐峰</t>
  </si>
  <si>
    <t>赵文慧</t>
  </si>
  <si>
    <t>蔡龙权</t>
  </si>
  <si>
    <t>刘嘉玲</t>
  </si>
  <si>
    <t>李雁</t>
  </si>
  <si>
    <t>邓敏刚</t>
  </si>
  <si>
    <t>杨佳佳</t>
  </si>
  <si>
    <t>李宏财</t>
  </si>
  <si>
    <t>张祚滔</t>
  </si>
  <si>
    <t>杨福龙</t>
  </si>
  <si>
    <t>李艳文</t>
  </si>
  <si>
    <t>于红蕾</t>
  </si>
  <si>
    <t>金智勇</t>
  </si>
  <si>
    <t>李洪伟</t>
  </si>
  <si>
    <t>王羽佳</t>
  </si>
  <si>
    <t>刘伟</t>
  </si>
  <si>
    <t>徐实</t>
  </si>
  <si>
    <t>孙玉扬</t>
  </si>
  <si>
    <t>吴非凡</t>
  </si>
  <si>
    <t>刘汉雨</t>
  </si>
  <si>
    <t>祁昕</t>
  </si>
  <si>
    <t>王永媛</t>
  </si>
  <si>
    <t>赵乐</t>
  </si>
  <si>
    <t>张浩</t>
  </si>
  <si>
    <t>尹芳</t>
  </si>
  <si>
    <t>赵诊磊</t>
  </si>
  <si>
    <t>顾烨</t>
  </si>
  <si>
    <t>杨济华</t>
  </si>
  <si>
    <t>孙志强</t>
  </si>
  <si>
    <t>刘宇鑫</t>
  </si>
  <si>
    <t>祝艳梅</t>
  </si>
  <si>
    <t>尚秀荣</t>
  </si>
  <si>
    <t>王万鹏</t>
  </si>
  <si>
    <t>王巍霖</t>
  </si>
  <si>
    <t>房晶</t>
  </si>
  <si>
    <t>唐诗</t>
  </si>
  <si>
    <t>王业臻</t>
  </si>
  <si>
    <t>李巍</t>
  </si>
  <si>
    <t>张春鹏</t>
  </si>
  <si>
    <t>方秋月</t>
  </si>
  <si>
    <t>刘延焘</t>
  </si>
  <si>
    <t>袁秋宇</t>
  </si>
  <si>
    <t>国聪</t>
  </si>
  <si>
    <t>郝延航</t>
  </si>
  <si>
    <t>隋东青</t>
  </si>
  <si>
    <t>王海霞</t>
  </si>
  <si>
    <t>宋远志</t>
  </si>
  <si>
    <t>朱纹辉</t>
  </si>
  <si>
    <t>安图县社会救助事业中心（明月镇人民政府民政办）</t>
  </si>
  <si>
    <t>柴雅静</t>
  </si>
  <si>
    <t>韩笑笑</t>
  </si>
  <si>
    <t>赵雯玲</t>
  </si>
  <si>
    <t>朱梦莹</t>
  </si>
  <si>
    <t>徐培媛</t>
  </si>
  <si>
    <t>孙玉辉</t>
  </si>
  <si>
    <t>董元丽</t>
  </si>
  <si>
    <t>孙丽楠</t>
  </si>
  <si>
    <t>皮晓萌</t>
  </si>
  <si>
    <t>黄美兰</t>
  </si>
  <si>
    <t>安图县社会救助事业中心（石门镇人民政府民政办）</t>
  </si>
  <si>
    <t>李嵩己</t>
  </si>
  <si>
    <t>金春吉</t>
  </si>
  <si>
    <t>崔曼</t>
  </si>
  <si>
    <t>金晟</t>
  </si>
  <si>
    <t>崔红梅</t>
  </si>
  <si>
    <t>李君英</t>
  </si>
  <si>
    <t>李春星</t>
  </si>
  <si>
    <t>蔡云鹤</t>
  </si>
  <si>
    <t>金明顺</t>
  </si>
  <si>
    <t>黄石山</t>
  </si>
  <si>
    <t>姜桂顺</t>
  </si>
  <si>
    <t>李辉君</t>
  </si>
  <si>
    <t>安鹤林</t>
  </si>
  <si>
    <t>金虹成</t>
  </si>
  <si>
    <t>崔光勋</t>
  </si>
  <si>
    <t>全勇燮</t>
  </si>
  <si>
    <t>安图县社会救助事业中心（亮兵镇人民政府民政办）</t>
  </si>
  <si>
    <t>姜海林</t>
  </si>
  <si>
    <t>吴明艳</t>
  </si>
  <si>
    <t>元文泰</t>
  </si>
  <si>
    <t>孔明杰</t>
  </si>
  <si>
    <t>金勇伟</t>
  </si>
  <si>
    <t>李珉赫</t>
  </si>
  <si>
    <t>廉春梅</t>
  </si>
  <si>
    <t>金知恩</t>
  </si>
  <si>
    <t>河美子</t>
  </si>
  <si>
    <t>姜善姬</t>
  </si>
  <si>
    <t>朴荣赫</t>
  </si>
  <si>
    <t>尹雯娜</t>
  </si>
  <si>
    <t>金郑哲</t>
  </si>
  <si>
    <t>金基成</t>
  </si>
  <si>
    <t>袁守杰</t>
  </si>
  <si>
    <t>安图县社会救助事业中心（新合乡人民政府民政办）</t>
  </si>
  <si>
    <t>董晴</t>
  </si>
  <si>
    <t>宫亦博</t>
  </si>
  <si>
    <t>张迪翔</t>
  </si>
  <si>
    <t>王宝鑫</t>
  </si>
  <si>
    <t>鞠琳琳</t>
  </si>
  <si>
    <t>周云来</t>
  </si>
  <si>
    <t>刘慧君</t>
  </si>
  <si>
    <t>袁和智</t>
  </si>
  <si>
    <t>曲峰永</t>
  </si>
  <si>
    <t>吕梦娇</t>
  </si>
  <si>
    <t>张晓甜</t>
  </si>
  <si>
    <t>孙宝强</t>
  </si>
  <si>
    <t>孙蕉</t>
  </si>
  <si>
    <t>杨春苗</t>
  </si>
  <si>
    <t>解修博</t>
  </si>
  <si>
    <t>孙萍</t>
  </si>
  <si>
    <t>朱丹</t>
  </si>
  <si>
    <t>汪旭东</t>
  </si>
  <si>
    <t>杨艳</t>
  </si>
  <si>
    <t>钟桂琳</t>
  </si>
  <si>
    <t>王微</t>
  </si>
  <si>
    <t>贾珊珊</t>
  </si>
  <si>
    <t>段春田</t>
  </si>
  <si>
    <t>丁洋</t>
  </si>
  <si>
    <t>孙林</t>
  </si>
  <si>
    <t>杨桂龙</t>
  </si>
  <si>
    <t>毕蕊</t>
  </si>
  <si>
    <t>付琳</t>
  </si>
  <si>
    <t>隋艺</t>
  </si>
  <si>
    <t>孙玲飞</t>
  </si>
  <si>
    <t>殷明杰</t>
  </si>
  <si>
    <t>王伟鑫</t>
  </si>
  <si>
    <t>秦婷婷</t>
  </si>
  <si>
    <t>金玉婷</t>
  </si>
  <si>
    <t>郭立君</t>
  </si>
  <si>
    <t>张巍</t>
  </si>
  <si>
    <t>郭旭东</t>
  </si>
  <si>
    <t>王斯雯</t>
  </si>
  <si>
    <t>安图县社会救助事业中心（万宝镇人民政府民政办）</t>
  </si>
  <si>
    <t>付云鹏</t>
  </si>
  <si>
    <t>李家欣</t>
  </si>
  <si>
    <t>孟祥娜</t>
  </si>
  <si>
    <t>王鸿业</t>
  </si>
  <si>
    <t>李文娜</t>
  </si>
  <si>
    <t>朱波</t>
  </si>
  <si>
    <t>李连慧</t>
  </si>
  <si>
    <t>栾微</t>
  </si>
  <si>
    <t>张少伟</t>
  </si>
  <si>
    <t>王远超</t>
  </si>
  <si>
    <t>朱秀芬</t>
  </si>
  <si>
    <t>季尧</t>
  </si>
  <si>
    <t>张雪巍</t>
  </si>
  <si>
    <t>杨宇光</t>
  </si>
  <si>
    <t>聂雪洁</t>
  </si>
  <si>
    <t>于航</t>
  </si>
  <si>
    <t>王桂芝</t>
  </si>
  <si>
    <t>曲慧慧</t>
  </si>
  <si>
    <t>韩金峰</t>
  </si>
  <si>
    <t>李婷婷</t>
  </si>
  <si>
    <t>厉柏君</t>
  </si>
  <si>
    <t>吕佩</t>
  </si>
  <si>
    <t>尹娟</t>
  </si>
  <si>
    <t>李志成</t>
  </si>
  <si>
    <t>郝禹封</t>
  </si>
  <si>
    <t>王金帅</t>
  </si>
  <si>
    <t>王恩磊</t>
  </si>
  <si>
    <t>刘洺宇</t>
  </si>
  <si>
    <t>王梦颖</t>
  </si>
  <si>
    <t>刘振威</t>
  </si>
  <si>
    <t>郭宏美</t>
  </si>
  <si>
    <t>袁嫒</t>
  </si>
  <si>
    <t>安图县社会救助事业中心（永庆乡人民政府民政办）</t>
  </si>
  <si>
    <t>张秋思</t>
  </si>
  <si>
    <t>孙凤杰</t>
  </si>
  <si>
    <t>张永鑫</t>
  </si>
  <si>
    <t>孙振超</t>
  </si>
  <si>
    <t>沙旭</t>
  </si>
  <si>
    <t>杨静</t>
  </si>
  <si>
    <t>潘月利</t>
  </si>
  <si>
    <t>王福杰</t>
  </si>
  <si>
    <t>刘桂朋</t>
  </si>
  <si>
    <t>杨鹏宇</t>
  </si>
  <si>
    <t>秦坤尧</t>
  </si>
  <si>
    <t>张靖</t>
  </si>
  <si>
    <t>佟家澄</t>
  </si>
  <si>
    <t>牟丽龙</t>
  </si>
  <si>
    <t>史芳</t>
  </si>
  <si>
    <t>陈宏天</t>
  </si>
  <si>
    <t>张艺凡</t>
  </si>
  <si>
    <t>王文靖</t>
  </si>
  <si>
    <t>尚秀强</t>
  </si>
  <si>
    <t>刘忠良</t>
  </si>
  <si>
    <t>闯振颖</t>
  </si>
  <si>
    <t>王誉达</t>
  </si>
  <si>
    <t>刘少庆</t>
  </si>
  <si>
    <t>闫婷婷</t>
  </si>
  <si>
    <t>祝贵如</t>
  </si>
  <si>
    <t>相明</t>
  </si>
  <si>
    <t>李金明</t>
  </si>
  <si>
    <t>郭晓双</t>
  </si>
  <si>
    <t>朱红</t>
  </si>
  <si>
    <t>王金萍</t>
  </si>
  <si>
    <t>安图县社会救助事业中心（松江镇人民政府民政办）</t>
  </si>
  <si>
    <t>徐云峰</t>
  </si>
  <si>
    <t>胡明雪</t>
  </si>
  <si>
    <t>徐永晶</t>
  </si>
  <si>
    <t>王冬丽</t>
  </si>
  <si>
    <t>蒋凤春</t>
  </si>
  <si>
    <t>丁晓楠</t>
  </si>
  <si>
    <t>刘希丰</t>
  </si>
  <si>
    <t>裴明俊</t>
  </si>
  <si>
    <t>杭厚雪</t>
  </si>
  <si>
    <t>樊莹莹</t>
  </si>
  <si>
    <t>唐婷婷</t>
  </si>
  <si>
    <t>魏婧婷</t>
  </si>
  <si>
    <t>王圆</t>
  </si>
  <si>
    <t>刘芯彤</t>
  </si>
  <si>
    <t>陈永梁</t>
  </si>
  <si>
    <t>于娟</t>
  </si>
  <si>
    <t>张芳玲</t>
  </si>
  <si>
    <t>崔荣华</t>
  </si>
  <si>
    <t>冯白斌</t>
  </si>
  <si>
    <t>周宇</t>
  </si>
  <si>
    <t>金政</t>
  </si>
  <si>
    <t>郑羽希</t>
  </si>
  <si>
    <t>安图县社会救助事业中心（两江镇人民政府民政办）</t>
  </si>
  <si>
    <t>房有田</t>
  </si>
  <si>
    <t>毕玉欣</t>
  </si>
  <si>
    <t>沈靖涵</t>
  </si>
  <si>
    <t>范佳</t>
  </si>
  <si>
    <t>李思蓉</t>
  </si>
  <si>
    <t>康明娜</t>
  </si>
  <si>
    <t>徐紫涵</t>
  </si>
  <si>
    <t>田雪鹏</t>
  </si>
  <si>
    <t>纪秋林</t>
  </si>
  <si>
    <t>王永慧</t>
  </si>
  <si>
    <t>王宇飞</t>
  </si>
  <si>
    <t>闫增年</t>
  </si>
  <si>
    <t>王朝阳</t>
  </si>
  <si>
    <t>崔言娇</t>
  </si>
  <si>
    <t>黄荣</t>
  </si>
  <si>
    <t>刘晓宇</t>
  </si>
  <si>
    <t>于晶晶</t>
  </si>
  <si>
    <t>张婉娇</t>
  </si>
  <si>
    <t>朱敬伟</t>
  </si>
  <si>
    <t>祝婷婷</t>
  </si>
  <si>
    <t>孙芳芳</t>
  </si>
  <si>
    <t>于金玲</t>
  </si>
  <si>
    <t>尹金锐</t>
  </si>
  <si>
    <t>段景兰</t>
  </si>
  <si>
    <t>孙敏</t>
  </si>
  <si>
    <t>孙亚楠</t>
  </si>
  <si>
    <t>李秀</t>
  </si>
  <si>
    <t>``</t>
  </si>
  <si>
    <t>迟承昊</t>
  </si>
  <si>
    <t>谢静杰</t>
  </si>
  <si>
    <t>安图县社会救助事业中心（二道镇人民政府民政办）</t>
  </si>
  <si>
    <t>王禹佳</t>
  </si>
  <si>
    <t>田鹏翔</t>
  </si>
  <si>
    <t>吕亚魁</t>
  </si>
  <si>
    <t>周彬</t>
  </si>
  <si>
    <t>代兵</t>
  </si>
  <si>
    <t>许书铭</t>
  </si>
  <si>
    <t>张金月</t>
  </si>
  <si>
    <t>范丽娟</t>
  </si>
  <si>
    <t>王晨</t>
  </si>
  <si>
    <t>宋伟</t>
  </si>
  <si>
    <t>金椿森</t>
  </si>
  <si>
    <t>薛皓月</t>
  </si>
  <si>
    <t>瞿冰</t>
  </si>
  <si>
    <t>齐迹</t>
  </si>
  <si>
    <t>宫爽</t>
  </si>
  <si>
    <t>景冬雪</t>
  </si>
  <si>
    <t>郭萌</t>
  </si>
  <si>
    <t>尤娜</t>
  </si>
  <si>
    <t>王晓艺</t>
  </si>
  <si>
    <t>曹艳鹏</t>
  </si>
  <si>
    <t>孙宏图</t>
  </si>
  <si>
    <t>常莉婕</t>
  </si>
  <si>
    <t>王忠成</t>
  </si>
  <si>
    <t>相桂萍</t>
  </si>
  <si>
    <t>高金太</t>
  </si>
  <si>
    <t>牟晋会</t>
  </si>
  <si>
    <t>宫庆晶</t>
  </si>
  <si>
    <t>赵倩</t>
  </si>
  <si>
    <t>柳青</t>
  </si>
  <si>
    <t>王琨</t>
  </si>
  <si>
    <t>艾利楠</t>
  </si>
  <si>
    <t>李丰源</t>
  </si>
  <si>
    <t>顾航</t>
  </si>
  <si>
    <t>马晓宇</t>
  </si>
  <si>
    <t>张旭日</t>
  </si>
  <si>
    <t>董晶</t>
  </si>
  <si>
    <t>林奕君</t>
  </si>
  <si>
    <t>赵宇玮</t>
  </si>
  <si>
    <t>项蓓磊</t>
  </si>
  <si>
    <t>傅娇娇</t>
  </si>
  <si>
    <t>田慧敏</t>
  </si>
  <si>
    <t>刘翠竹</t>
  </si>
  <si>
    <t>王宇然</t>
  </si>
  <si>
    <t>杜艺轩</t>
  </si>
  <si>
    <t>鲁文平</t>
  </si>
  <si>
    <t>李斌</t>
  </si>
  <si>
    <t>宋操</t>
  </si>
  <si>
    <t>徐连勇</t>
  </si>
  <si>
    <t>崔翔</t>
  </si>
  <si>
    <t>王素青</t>
  </si>
  <si>
    <t>臧秋</t>
  </si>
  <si>
    <t>吕冰</t>
  </si>
  <si>
    <t>王锴</t>
  </si>
  <si>
    <t>穆乃市</t>
  </si>
  <si>
    <t>陈瑶</t>
  </si>
  <si>
    <t>安图县市场监督管理局药品稽查分局</t>
  </si>
  <si>
    <t>监督执法</t>
  </si>
  <si>
    <t>臧宇婷</t>
  </si>
  <si>
    <t>唐合龙</t>
  </si>
  <si>
    <t>钮厚发</t>
  </si>
  <si>
    <t>石佳雨</t>
  </si>
  <si>
    <t>刘茂华</t>
  </si>
  <si>
    <t>王宜德</t>
  </si>
  <si>
    <t>李明俐</t>
  </si>
  <si>
    <t>金昊成</t>
  </si>
  <si>
    <t>卜存存</t>
  </si>
  <si>
    <t>张佳音</t>
  </si>
  <si>
    <t>孙洁</t>
  </si>
  <si>
    <t>刘敦平</t>
  </si>
  <si>
    <t>王禹之</t>
  </si>
  <si>
    <t>徐文洋</t>
  </si>
  <si>
    <t>刘昊</t>
  </si>
  <si>
    <t>赵冬奥</t>
  </si>
  <si>
    <t>祝贺</t>
  </si>
  <si>
    <t>高庆伟</t>
  </si>
  <si>
    <t>董立鹏</t>
  </si>
  <si>
    <t>郝睿超</t>
  </si>
  <si>
    <t>许成珠</t>
  </si>
  <si>
    <t>盛健</t>
  </si>
  <si>
    <t>安图县不动产登记中心</t>
  </si>
  <si>
    <t>李静如</t>
  </si>
  <si>
    <t>郑卉</t>
  </si>
  <si>
    <t>张雪娜</t>
  </si>
  <si>
    <t>孙秀华</t>
  </si>
  <si>
    <t>孔静</t>
  </si>
  <si>
    <t>李晓雨</t>
  </si>
  <si>
    <t>王征</t>
  </si>
  <si>
    <t>逄伟</t>
  </si>
  <si>
    <t>张凌</t>
  </si>
  <si>
    <t>刘亨妹</t>
  </si>
  <si>
    <t>朱洪亮</t>
  </si>
  <si>
    <t>安君哲</t>
  </si>
  <si>
    <t>刘思岑</t>
  </si>
  <si>
    <t>田铖铖</t>
  </si>
  <si>
    <t>付晓微</t>
  </si>
  <si>
    <t>刘连文</t>
  </si>
  <si>
    <t>吴永敏</t>
  </si>
  <si>
    <t>李长丽</t>
  </si>
  <si>
    <t>宋旭升</t>
  </si>
  <si>
    <t>毕建佳</t>
  </si>
  <si>
    <t>刘运成</t>
  </si>
  <si>
    <t>王帅元</t>
  </si>
  <si>
    <t>黄少华</t>
  </si>
  <si>
    <t>崔冉</t>
  </si>
  <si>
    <t>信息管理</t>
  </si>
  <si>
    <t>钟云峰</t>
  </si>
  <si>
    <t>冯奇缘</t>
  </si>
  <si>
    <t>裴勇哲</t>
  </si>
  <si>
    <t>许东辉</t>
  </si>
  <si>
    <t>孟祥冲</t>
  </si>
  <si>
    <t>宫献明</t>
  </si>
  <si>
    <t>马牧然</t>
  </si>
  <si>
    <t>张光赫</t>
  </si>
  <si>
    <t>张义雪</t>
  </si>
  <si>
    <t>胡志瑶</t>
  </si>
  <si>
    <t>王德民</t>
  </si>
  <si>
    <t>王靖茹</t>
  </si>
  <si>
    <t>安图县宗教事务管理服务中心</t>
  </si>
  <si>
    <t>宗教事务</t>
  </si>
  <si>
    <t>财务监督</t>
  </si>
  <si>
    <t>金纹如</t>
  </si>
  <si>
    <t>姜贞姬</t>
  </si>
  <si>
    <t>郑海今</t>
  </si>
  <si>
    <t>张夕珊</t>
  </si>
  <si>
    <t>安图县永庆乡卫生院</t>
  </si>
  <si>
    <t>董立晶</t>
  </si>
  <si>
    <t>周秋月</t>
  </si>
  <si>
    <t>安图县两江镇中心卫生院</t>
  </si>
  <si>
    <t>马晓娟</t>
  </si>
  <si>
    <t>王海娇</t>
  </si>
  <si>
    <t>姓名</t>
  </si>
  <si>
    <t>班级代码</t>
  </si>
  <si>
    <t>30001</t>
  </si>
  <si>
    <t>朱嘉林</t>
  </si>
  <si>
    <t>赵洋</t>
  </si>
  <si>
    <t>宋婕</t>
  </si>
  <si>
    <t>吴珊</t>
  </si>
  <si>
    <t>30002</t>
  </si>
  <si>
    <t>杨主林</t>
  </si>
  <si>
    <t>房明旭</t>
  </si>
  <si>
    <t>30003</t>
  </si>
  <si>
    <t>张晓微</t>
  </si>
  <si>
    <t>30004</t>
  </si>
  <si>
    <t>30007</t>
  </si>
  <si>
    <t>王晓彤</t>
  </si>
  <si>
    <t>王峥蕾</t>
  </si>
  <si>
    <t>张文竹</t>
  </si>
  <si>
    <t>高苗苗</t>
  </si>
  <si>
    <t>30008</t>
  </si>
  <si>
    <t>崔佳</t>
  </si>
  <si>
    <t>谷彦朋</t>
  </si>
  <si>
    <t>姚远</t>
  </si>
  <si>
    <t>庞宇辉</t>
  </si>
  <si>
    <t>30050</t>
  </si>
  <si>
    <t>高明烨</t>
  </si>
  <si>
    <t>张凤玲</t>
  </si>
  <si>
    <t>朱星嘉</t>
  </si>
  <si>
    <t>肖凯日</t>
  </si>
  <si>
    <t>赵航</t>
  </si>
  <si>
    <t>刘超玉</t>
  </si>
  <si>
    <t>修伟</t>
  </si>
  <si>
    <t>30051</t>
  </si>
  <si>
    <t>魏爽</t>
  </si>
  <si>
    <t>吴雨桐</t>
  </si>
  <si>
    <t>任晓光</t>
  </si>
  <si>
    <t>储长雪</t>
  </si>
  <si>
    <t>赵志辉</t>
  </si>
  <si>
    <t>考试科目</t>
  </si>
  <si>
    <t>客观题成绩</t>
  </si>
  <si>
    <t>作文题</t>
  </si>
  <si>
    <t>序号</t>
  </si>
  <si>
    <t>主管部门</t>
  </si>
  <si>
    <t>单位代码</t>
    <phoneticPr fontId="12" type="noConversion"/>
  </si>
  <si>
    <t>招聘岗位名称</t>
    <phoneticPr fontId="12" type="noConversion"/>
  </si>
  <si>
    <t>岗位代码</t>
    <phoneticPr fontId="12" type="noConversion"/>
  </si>
  <si>
    <t>岗位
级别</t>
  </si>
  <si>
    <t>招聘岗位经费形式</t>
  </si>
  <si>
    <t>民族</t>
    <phoneticPr fontId="12" type="noConversion"/>
  </si>
  <si>
    <t>招聘人数</t>
  </si>
  <si>
    <t>招聘岗位资格条件</t>
  </si>
  <si>
    <t>笔试科目</t>
    <phoneticPr fontId="12" type="noConversion"/>
  </si>
  <si>
    <t>报名地点及
咨询电话</t>
    <phoneticPr fontId="12" type="noConversion"/>
  </si>
  <si>
    <t>延吉市卫生和计划生育局</t>
  </si>
  <si>
    <t>内科医生1</t>
    <phoneticPr fontId="12" type="noConversion"/>
  </si>
  <si>
    <t>01</t>
    <phoneticPr fontId="12" type="noConversion"/>
  </si>
  <si>
    <t>专业技术初级</t>
    <phoneticPr fontId="12" type="noConversion"/>
  </si>
  <si>
    <t>财政差额拨款</t>
  </si>
  <si>
    <t>朝鲜族</t>
  </si>
  <si>
    <t>35周岁以下，全日制统招硕士及以上学历学位，内科学专业，具有执业医师资格证书。</t>
    <phoneticPr fontId="12" type="noConversion"/>
  </si>
  <si>
    <t>延吉市人民路2239号
延吉市人力资源和社会保障局
0433-4303535</t>
    <phoneticPr fontId="12" type="noConversion"/>
  </si>
  <si>
    <t/>
  </si>
  <si>
    <t>内科医生2</t>
    <phoneticPr fontId="12" type="noConversion"/>
  </si>
  <si>
    <t>专业技术初级</t>
  </si>
  <si>
    <t>不限</t>
    <phoneticPr fontId="12" type="noConversion"/>
  </si>
  <si>
    <t>35周岁以下，全日制统招本科及以上学历学位，临床医学专业，具有执业医师资格证书。</t>
    <phoneticPr fontId="12" type="noConversion"/>
  </si>
  <si>
    <t>内科医生3</t>
    <phoneticPr fontId="12" type="noConversion"/>
  </si>
  <si>
    <t>35周岁以下，全日制统招硕士及以上学历学位，儿科学专业，具有执业医师资格证书。</t>
    <phoneticPr fontId="12" type="noConversion"/>
  </si>
  <si>
    <t>影像科医生</t>
    <phoneticPr fontId="12" type="noConversion"/>
  </si>
  <si>
    <t>35周岁以下，全日制统招本科及以上学历学位， 医学影像技术专业，具有执业医师资格证书。</t>
    <phoneticPr fontId="12" type="noConversion"/>
  </si>
  <si>
    <t>影像科技士</t>
    <phoneticPr fontId="12" type="noConversion"/>
  </si>
  <si>
    <t>35周岁以下，本科及以上学历，医学影像技术专业，具有技士及以上专业技术资格证书。</t>
    <phoneticPr fontId="12" type="noConversion"/>
  </si>
  <si>
    <t>专业技术中级</t>
  </si>
  <si>
    <t>35周岁以下，全日制统招本科及以上学历学位， 药物制剂专业，具有执业药师资格证书或主管药师及以上专业技术资格证书。</t>
    <phoneticPr fontId="12" type="noConversion"/>
  </si>
  <si>
    <t>通用知识</t>
    <phoneticPr fontId="12" type="noConversion"/>
  </si>
  <si>
    <t>35周岁以下，全日制统招本科及以上学历学位，会计学、财务管理专业，具有会计师及以上专业技术资格证书。</t>
    <phoneticPr fontId="12" type="noConversion"/>
  </si>
  <si>
    <t>35周岁以下，全日制统招硕士及以上学历学位，中西医结合临床专业，在二甲及以上综合医院工作满两年及以上，并具有主治医师及以上专业技术资格证书。</t>
    <phoneticPr fontId="12" type="noConversion"/>
  </si>
  <si>
    <t>护士1</t>
    <phoneticPr fontId="12" type="noConversion"/>
  </si>
  <si>
    <t>35周岁以下，本科及以上学历，护理学专业，在二甲及以上综合医院工作满两年及以上，并具有护师及以上专业技术资格证书。</t>
    <phoneticPr fontId="12" type="noConversion"/>
  </si>
  <si>
    <t>护士2</t>
    <phoneticPr fontId="12" type="noConversion"/>
  </si>
  <si>
    <t>延吉市中医医院</t>
  </si>
  <si>
    <t>危重症科医生</t>
    <phoneticPr fontId="12" type="noConversion"/>
  </si>
  <si>
    <t>专业技术中级</t>
    <phoneticPr fontId="12" type="noConversion"/>
  </si>
  <si>
    <t xml:space="preserve">35周岁以下，全日制统招硕士及以上学历学位，第一学历为全日制统招本科，急诊医学专业，在二甲及以上综合医院工作满两年及以上，并具有主治医师及以上专业技术资格证书。 </t>
  </si>
  <si>
    <t>临床医学</t>
    <phoneticPr fontId="12" type="noConversion"/>
  </si>
  <si>
    <t>普外科医生</t>
    <phoneticPr fontId="12" type="noConversion"/>
  </si>
  <si>
    <t xml:space="preserve">35周岁以下，全日制统招硕士及以上学历学位，第一学历为全日制统招本科，外科学专业，在二甲及以上综合医院工作满两年及以上，并具有主治医师及以上专业技术资格证书。 </t>
  </si>
  <si>
    <t>超声波医生</t>
    <phoneticPr fontId="12" type="noConversion"/>
  </si>
  <si>
    <t>40周岁以下，全日制统招本科及以上学历学位，医学影像技术专业，在二甲及以上综合医院工作满两年及以上，并具有主治医师及以上专业技术资格证书。</t>
    <phoneticPr fontId="12" type="noConversion"/>
  </si>
  <si>
    <t>放射线诊断
医生</t>
  </si>
  <si>
    <t>40周岁以下，全日制统招本科及以上学历学位，医学影像技术，在二甲及以上综合医院工作满两年及以上，并具有主治医师及以上专业技术资格证书。</t>
    <phoneticPr fontId="12" type="noConversion"/>
  </si>
  <si>
    <t>中医医生</t>
    <phoneticPr fontId="12" type="noConversion"/>
  </si>
  <si>
    <t>35周岁以下，全日制统招博士及以上学历学位，第一学历为全日制统招本科，中医学专业，具有主治医师及以上专业技术资格证书。</t>
  </si>
  <si>
    <t>眼科医生</t>
  </si>
  <si>
    <t>35周岁以下，全日制统招硕士及以上学历学位，第一学历为全日制统招本科，眼科学专业，具有主治医师及以上专业技术资格证书。</t>
  </si>
  <si>
    <t>财政全额拨款</t>
  </si>
  <si>
    <t>35周岁以下，全日制统招中专及以上学历，护理、护理学（不含涉外护理、高级护理）专业，具有护士执业证书。</t>
    <phoneticPr fontId="12" type="noConversion"/>
  </si>
  <si>
    <t>护理学</t>
    <phoneticPr fontId="12" type="noConversion"/>
  </si>
  <si>
    <t>40周岁以下，全日制统招大专及以上学历，临床医学、中医学、中西医结合专业，具有执业医师资格证书。</t>
    <phoneticPr fontId="12" type="noConversion"/>
  </si>
  <si>
    <t>延吉市教育局</t>
  </si>
  <si>
    <t>延吉市第一高级中学</t>
    <phoneticPr fontId="12" type="noConversion"/>
  </si>
  <si>
    <t>物理教师</t>
    <phoneticPr fontId="12" type="noConversion"/>
  </si>
  <si>
    <t>35周岁以下，全日制统招本科及以上学历学位，物理学类、学科教学（物理）、课程与教学论（物理）专业，具有高级中学及以上教师资格证书，教师资格证专业与所报岗位相符。</t>
    <phoneticPr fontId="12" type="noConversion"/>
  </si>
  <si>
    <t>教育学心理学</t>
    <phoneticPr fontId="12" type="noConversion"/>
  </si>
  <si>
    <t>生物教师</t>
    <phoneticPr fontId="12" type="noConversion"/>
  </si>
  <si>
    <t>不限</t>
  </si>
  <si>
    <t>35周岁以下，全日制统招本科及以上学历学位，生物科学类、生物工程、学科教学（生物）、课程与教学论（生物）专业，具有高级中学及以上教师资格证书，教师资格证专业与所报岗位相符。</t>
    <phoneticPr fontId="12" type="noConversion"/>
  </si>
  <si>
    <t>化学教师</t>
    <phoneticPr fontId="12" type="noConversion"/>
  </si>
  <si>
    <t>35周岁以下，全日制统招本科及以上学历学位，化学类、学科教学（化学）、课程与教学论（化学）专业，具有高级中学及以上教师资格证书，教师资格证专业与所报岗位相符。</t>
    <phoneticPr fontId="12" type="noConversion"/>
  </si>
  <si>
    <t>35周岁以下，全日制统招本科及以上学历学位，中国语言文学类、学科教学（语文）、课程与教学论（语文）专业，具有高级中学及以上教师资格证书，教师资格证专业与所报岗位相符。</t>
    <phoneticPr fontId="12" type="noConversion"/>
  </si>
  <si>
    <t>35周岁以下，全日制统招本科及以上学历学位，历史学类、学科教学（历史）、课程与教学论（历史）专业，具有高级中学及以上教师资格证书，教师资格证专业与所报岗位相符。</t>
    <phoneticPr fontId="12" type="noConversion"/>
  </si>
  <si>
    <t>面试需朝鲜语答题</t>
  </si>
  <si>
    <t>35周岁以下，全日制统招本科及以上学历学位，数学类、学科教学（数学）、课程与教学论（数学）专业，具有高级中学及以上教师资格证书，教师资格证专业与所报岗位相符。</t>
    <phoneticPr fontId="12" type="noConversion"/>
  </si>
  <si>
    <t>35周岁以下，全日制统招本科及以上学历学位，地理科学类、学科教学（地理）、课程与教学论（地理）专业，具有高级中学及以上教师资格证书，教师资格证专业与所报岗位相符。</t>
    <phoneticPr fontId="12" type="noConversion"/>
  </si>
  <si>
    <t>延吉市第三高级中学</t>
    <phoneticPr fontId="12" type="noConversion"/>
  </si>
  <si>
    <t>地理教师</t>
    <phoneticPr fontId="12" type="noConversion"/>
  </si>
  <si>
    <t>管理十级职员</t>
    <phoneticPr fontId="12" type="noConversion"/>
  </si>
  <si>
    <t>35周岁以下，全日制统招本科及以上学历学位，历史学类、学科教学（历史）、课程与教学论（历史）专业。具有高级中学及以上教师资格证书，教师资格证专业与所报岗位相符。</t>
    <phoneticPr fontId="12" type="noConversion"/>
  </si>
  <si>
    <t>延吉市第三中学</t>
    <phoneticPr fontId="12" type="noConversion"/>
  </si>
  <si>
    <t>35周岁以下，全日制统招本科及以上学历学位，数学类、学科教学（数学）、课程与教学论（数学）专业，具有初级中学及以上教师资格证书，教师资格证专业与所报岗位相符。</t>
    <phoneticPr fontId="12" type="noConversion"/>
  </si>
  <si>
    <t>35周岁以下，全日制统招本科及以上学历学位，物理学类、学科教学（物理）、课程与教学论（物理）专业，具有初级中学及以上教师资格证书，教师资格证专业与所报岗位相符。</t>
    <phoneticPr fontId="12" type="noConversion"/>
  </si>
  <si>
    <t>35周岁以下，全日制统招本科及以上学历学位，地理科学类、学科教学（地理）、课程与教学论（地理）专业，具有初级中学及以上教师资格证书，教师资格证专业与所报岗位相符。</t>
    <phoneticPr fontId="12" type="noConversion"/>
  </si>
  <si>
    <t>35周岁以下，全日制统招本科及以上学历学位，英语、英语语言文学、学科教学（英语）、课程与教学论（英语）专业，具有初级中学及以上教师资格证书，教师资格证专业与所报岗位相符。</t>
    <phoneticPr fontId="12" type="noConversion"/>
  </si>
  <si>
    <t>延吉市第四中学</t>
    <phoneticPr fontId="12" type="noConversion"/>
  </si>
  <si>
    <t>思想政治教师</t>
    <phoneticPr fontId="12" type="noConversion"/>
  </si>
  <si>
    <t>35周岁以下,全日制统招本科及以上学历学位，思想政治教育、学科教学（思政）、课程与教学论（政治）专业，具有初级中学及以上教师资格证书，教师资格证专业与所报岗位相符。</t>
    <phoneticPr fontId="12" type="noConversion"/>
  </si>
  <si>
    <t>35周岁以下,全日制统招本科及以上学历学位，体育学类、学科教学（体育）专业，具有初级中学及以上教师资格证书，教师资格证专业与所报岗位相符。</t>
    <phoneticPr fontId="12" type="noConversion"/>
  </si>
  <si>
    <t>延吉市第五中学</t>
    <phoneticPr fontId="12" type="noConversion"/>
  </si>
  <si>
    <t>35周岁以下，全日制统招本科及以上学历学位，生物科学类、生物工程、学科教学（生物）、课程与教学论（生物）专业，具有初级中学及以上教师资格证书，教师资格证专业与所报岗位相符。</t>
    <phoneticPr fontId="12" type="noConversion"/>
  </si>
  <si>
    <t>朝鲜语文教师</t>
    <phoneticPr fontId="12" type="noConversion"/>
  </si>
  <si>
    <t>35周岁以下，全日制统招本科及以上学历学位，朝鲜语、朝鲜语言文学、中国少数民族语言文学、亚非语言文学、课程与教学论（朝鲜语文）专业，具有初级中学及以上教师资格证书，教师资格证专业与所报岗位相符。</t>
    <phoneticPr fontId="12" type="noConversion"/>
  </si>
  <si>
    <t>35周岁以下，全日制统招本科及以上学历学位，历史学类、学科教学（历史）、课程与教学论（历史）专业。具有初级中学及以上教师资格证书，教师资格证专业与所报岗位相符。</t>
    <phoneticPr fontId="12" type="noConversion"/>
  </si>
  <si>
    <t>35周岁以下，全日制统招本科及以上学历学位，中国语言文学类、学科教学（语文）、课程与教学论（语文）专业，具有初级中学及以上教师资格证书，教师资格证专业与所报岗位相符。</t>
    <phoneticPr fontId="12" type="noConversion"/>
  </si>
  <si>
    <t>财务管理</t>
    <phoneticPr fontId="12" type="noConversion"/>
  </si>
  <si>
    <t>35周岁以下，全日制统招本科及以上学历学位，会计学、财务管理、审计学、工商管理专业，具有会计从业资格证书。</t>
    <phoneticPr fontId="12" type="noConversion"/>
  </si>
  <si>
    <t>延吉市第六中学</t>
    <phoneticPr fontId="12" type="noConversion"/>
  </si>
  <si>
    <t>35周岁以下，全日制统招本科及以上学历学位，历史学类、学科教学（历史）、课程与教学论（历史）专业，具有初级中学及以上教师资格证书，教师资格证专业与所报岗位相符。</t>
    <phoneticPr fontId="12" type="noConversion"/>
  </si>
  <si>
    <t>延吉市第八中学</t>
    <phoneticPr fontId="12" type="noConversion"/>
  </si>
  <si>
    <t>35周岁以下，全日制统招本科及以上学历学位，数学类、学科教学（数学）、课程与教学论（数学）专业，初级中学及以上教师资格证书，教师资格证专业与所报岗位相符。</t>
    <phoneticPr fontId="12" type="noConversion"/>
  </si>
  <si>
    <t>延吉市第九中学</t>
    <phoneticPr fontId="12" type="noConversion"/>
  </si>
  <si>
    <t>心理健康教师</t>
    <phoneticPr fontId="12" type="noConversion"/>
  </si>
  <si>
    <t>02</t>
    <phoneticPr fontId="12" type="noConversion"/>
  </si>
  <si>
    <t>35周岁以下，全日制统招本科及以上学历学位，心理学类专业，具有初级中学及以上教师资格证书，教师资格证专业与所报岗位相符。</t>
    <phoneticPr fontId="12" type="noConversion"/>
  </si>
  <si>
    <t>延吉市第十中学</t>
    <phoneticPr fontId="12" type="noConversion"/>
  </si>
  <si>
    <t>延吉市第十二中学</t>
    <phoneticPr fontId="12" type="noConversion"/>
  </si>
  <si>
    <t>延吉市第十三中学</t>
    <phoneticPr fontId="12" type="noConversion"/>
  </si>
  <si>
    <t>35周岁以下，全日制统招本科及以上学历学位，计算机类、教育技术学专业，具有初级中学及以上教师资格证书，教师资格证专业与所报岗位相符。</t>
    <phoneticPr fontId="12" type="noConversion"/>
  </si>
  <si>
    <t>延吉市实验中学</t>
    <phoneticPr fontId="12" type="noConversion"/>
  </si>
  <si>
    <t>延吉市北山小学（东校区）</t>
    <phoneticPr fontId="12" type="noConversion"/>
  </si>
  <si>
    <t>35周岁以下，全日制统招本科及以上学历学位，英语、英语语言文学、小学教育（英语）、学科教学（英语）、课程与教学论（英语）专业，具有小学及以上教师资格证书，教师资格证专业与所报岗位相符。</t>
    <phoneticPr fontId="12" type="noConversion"/>
  </si>
  <si>
    <t>延吉市北山小学（西校区）</t>
    <phoneticPr fontId="12" type="noConversion"/>
  </si>
  <si>
    <t>舞蹈教师</t>
    <phoneticPr fontId="12" type="noConversion"/>
  </si>
  <si>
    <t>35周岁以下，全日制统招本科及以上学历学位，舞蹈学、舞蹈表演、舞蹈编导专业，具有小学及以上教师资格证书。</t>
    <phoneticPr fontId="12" type="noConversion"/>
  </si>
  <si>
    <t>音乐教师</t>
    <phoneticPr fontId="12" type="noConversion"/>
  </si>
  <si>
    <t>35周岁以下，全日制统招本科及以上学历学位，音乐学、音乐表演、学科教学（音乐）专业，具有小学及以上教师资格证书，教师资格证专业与所报岗位相符。</t>
    <phoneticPr fontId="12" type="noConversion"/>
  </si>
  <si>
    <t>35周岁以下,全日制统招本科及以上学历学位，体育学类、学科教学（体育）专业，具有小学及以上教师资格证书，教师资格证专业与所报岗位相符。</t>
    <phoneticPr fontId="12" type="noConversion"/>
  </si>
  <si>
    <t>35周岁以下，全日制统招本科及以上学历学位，计算机类、教育技术学专业，具有小学及以上教师资格证书，教师资格证专业与所报岗位相符。</t>
    <phoneticPr fontId="12" type="noConversion"/>
  </si>
  <si>
    <t>35周岁以下，全日制统招本科及以上学历学位，美术学类、艺术设计学、学科教学（美术）专业，具有小学及以上教师资格证书，教师资格证专业与所报岗位相符。</t>
    <phoneticPr fontId="12" type="noConversion"/>
  </si>
  <si>
    <t>35周岁以下，全日制统招本科及以上学历学位，中国语言文学类、小学教育、学科教学（语文）、课程与教学论（语文）专业，具有小学及以上教师资格证书，教师资格证专业与所报岗位相符。</t>
    <phoneticPr fontId="12" type="noConversion"/>
  </si>
  <si>
    <t>延吉市北山小学(西校区)</t>
    <phoneticPr fontId="12" type="noConversion"/>
  </si>
  <si>
    <t>延吉市中央小学</t>
    <phoneticPr fontId="12" type="noConversion"/>
  </si>
  <si>
    <t>跆拳道教师</t>
    <phoneticPr fontId="12" type="noConversion"/>
  </si>
  <si>
    <t>朝鲜族</t>
    <phoneticPr fontId="12" type="noConversion"/>
  </si>
  <si>
    <t>35周岁以下,全日制统招本科及以上学历学位，体育学类（跆拳道方向）、学科教学（体育）专业，具有小学及以上教师资格证书。</t>
    <phoneticPr fontId="12" type="noConversion"/>
  </si>
  <si>
    <t>体育教师</t>
    <phoneticPr fontId="12" type="noConversion"/>
  </si>
  <si>
    <t>延吉市中央小学校</t>
  </si>
  <si>
    <t>35周岁以下，全日制统招本科及以上学历学位，朝鲜语、朝鲜语言文学、小学教育、中国少数民族语言文学、亚非语言文学、课程与教学论（朝鲜语文）专业，具有小学及以上教师资格证书，教师资格证专业与所报岗位相符。</t>
    <phoneticPr fontId="12" type="noConversion"/>
  </si>
  <si>
    <t>延吉市公园小学</t>
    <phoneticPr fontId="12" type="noConversion"/>
  </si>
  <si>
    <t>35周岁以下，全日制统招本科及以上学历学位，科学教育、物理学类、小学教育、学科教学（物理）、课程与教学论（物理）专业，具有小学及以上教师资格证书，教师资格证专业与所报岗位相符。</t>
    <phoneticPr fontId="12" type="noConversion"/>
  </si>
  <si>
    <t>35周岁以下，全日制统招本科及以上学历学位，心理学类专业，具有小学及以上教师资格证书，教师资格证专业与所报岗位相符。</t>
    <phoneticPr fontId="12" type="noConversion"/>
  </si>
  <si>
    <t>品德教师</t>
    <phoneticPr fontId="12" type="noConversion"/>
  </si>
  <si>
    <t>35周岁以下,全日制统招本科及以上学历学位，思想政治教育、小学教育、学科教学（思政）、课程与教学论（政治）专业，具有小学及以上教师资格证书，教师资格证专业与所报岗位相符。</t>
    <phoneticPr fontId="12" type="noConversion"/>
  </si>
  <si>
    <t>延吉市进学小学</t>
    <phoneticPr fontId="12" type="noConversion"/>
  </si>
  <si>
    <t>延吉市建工小学</t>
    <phoneticPr fontId="12" type="noConversion"/>
  </si>
  <si>
    <t>35周岁以下，全日制统招大专及以上学历，数学类、数学教育、小学教育、初等教育、学科教学（数学）、课程与教学论（数学）专业，具有小学及以上教师资格证书，教师资格证专业与所报岗位相符。</t>
    <phoneticPr fontId="12" type="noConversion"/>
  </si>
  <si>
    <t>35周岁以下，全日制统招大专及以上学历，计算机类、教育技术学、现代教育技术、初等教育专业，具有小学及以上教师资格证书，教师资格证专业与所报岗位相符。</t>
    <phoneticPr fontId="12" type="noConversion"/>
  </si>
  <si>
    <t>延吉市新兴小学</t>
    <phoneticPr fontId="12" type="noConversion"/>
  </si>
  <si>
    <t>延吉市河南小学</t>
    <phoneticPr fontId="12" type="noConversion"/>
  </si>
  <si>
    <t>足球教师</t>
    <phoneticPr fontId="12" type="noConversion"/>
  </si>
  <si>
    <t>35周岁以下,全日制统招本科及以上学历学位，体育学类（足球方向）、学科教学（体育）专业，具有小学及以上教师资格证书。</t>
    <phoneticPr fontId="12" type="noConversion"/>
  </si>
  <si>
    <t>延边大学师范分院附属小学</t>
    <phoneticPr fontId="12" type="noConversion"/>
  </si>
  <si>
    <t>35周岁以下，全日制统招大专及以上学历，应用韩语、朝鲜语、朝鲜语言文学、中国少数民族语言文学、小学教育、初等教育、亚非语言文学、课程与教学论（朝鲜语文）专业，具有小学及以上教师资格证书，教师资格证专业与所报岗位相符。</t>
    <phoneticPr fontId="12" type="noConversion"/>
  </si>
  <si>
    <t>35周岁以下，全日制统招本科及以上学历学位，数学类、小学教育、学科教学（数学）、课程与教学论（数学）专业，具有小学及以上教师资格证书，教师资格证专业与所报岗位相符。</t>
    <phoneticPr fontId="12" type="noConversion"/>
  </si>
  <si>
    <t>35周岁以下，全日制统招大专及以上学历，中国语言文学类、语文教育、汉语、学科教育（语文）、小学教育、初等教育、课程与教学论（语文）专业，具有小学及以上教师资格证书，教师资格证专业与所报岗位相符。</t>
    <phoneticPr fontId="12" type="noConversion"/>
  </si>
  <si>
    <t>延吉市梨花小学</t>
    <phoneticPr fontId="12" type="noConversion"/>
  </si>
  <si>
    <t>延吉市延新小学</t>
    <phoneticPr fontId="12" type="noConversion"/>
  </si>
  <si>
    <t>延吉市延河小学</t>
    <phoneticPr fontId="12" type="noConversion"/>
  </si>
  <si>
    <t>延吉市延南小学</t>
    <phoneticPr fontId="12" type="noConversion"/>
  </si>
  <si>
    <t>延吉市东山小学</t>
    <phoneticPr fontId="12" type="noConversion"/>
  </si>
  <si>
    <t>35周岁以下，全日制统招大专及以上学历，应用韩语、朝鲜语、朝鲜语言文学、小学教育、初等教育、中国少数民族语言文学、亚非语言文学、课程与教学论（朝鲜语文）专业，具有小学及以上教师资格证书，教师资格证专业与所报岗位相符。</t>
    <phoneticPr fontId="12" type="noConversion"/>
  </si>
  <si>
    <t>延吉市朝阳川镇光华小学</t>
    <phoneticPr fontId="12" type="noConversion"/>
  </si>
  <si>
    <t>篮球教师</t>
    <phoneticPr fontId="12" type="noConversion"/>
  </si>
  <si>
    <t>35周岁以下,全日制统招本科及以上学历学位，体育学类（篮球方向）、学科教学（体育）专业，具有小学及以上教师资格证书。</t>
    <phoneticPr fontId="12" type="noConversion"/>
  </si>
  <si>
    <t>延吉市教育局</t>
    <phoneticPr fontId="12" type="noConversion"/>
  </si>
  <si>
    <t>延吉市职业高级中学</t>
    <phoneticPr fontId="12" type="noConversion"/>
  </si>
  <si>
    <t>财会教师1</t>
    <phoneticPr fontId="12" type="noConversion"/>
  </si>
  <si>
    <t>财政全额拨款</t>
    <phoneticPr fontId="12" type="noConversion"/>
  </si>
  <si>
    <t>35周岁以下，全日制统招本科及以上学历学位，会计学、财务管理、审计学专业，具有高级中学（中等职业）及以上教师资格证书和会计从业资格证书，教师资格证专业与所报岗位相符。</t>
    <phoneticPr fontId="12" type="noConversion"/>
  </si>
  <si>
    <t>财会教师2</t>
  </si>
  <si>
    <t>美术教师</t>
    <phoneticPr fontId="12" type="noConversion"/>
  </si>
  <si>
    <t>35周岁以下，全日制统招本科及以上学历学位，美术学类专业，具有高级中学（中等职业）及以上教师资格证书，教师资格证专业与所报岗位相符。</t>
    <phoneticPr fontId="12" type="noConversion"/>
  </si>
  <si>
    <t>烹饪教师</t>
    <phoneticPr fontId="12" type="noConversion"/>
  </si>
  <si>
    <t>35周岁以下，全日制统招大专及以上学历，烹饪工艺与营养、食品科学与工程（类）专业，具有中级中式面点师、西式面点师及以上职业资格证书。</t>
    <phoneticPr fontId="12" type="noConversion"/>
  </si>
  <si>
    <t>焊接教师</t>
    <phoneticPr fontId="12" type="noConversion"/>
  </si>
  <si>
    <t>35周岁以下，全日制统招大专及以上学历，焊接技术及自动化、焊接技术与工程专业，具有中级电焊工及以上职业资格证书。</t>
    <phoneticPr fontId="12" type="noConversion"/>
  </si>
  <si>
    <t>美容教师</t>
    <phoneticPr fontId="12" type="noConversion"/>
  </si>
  <si>
    <t>35周岁以下，女，全日制统招大专及以上学历，人物形象设计、针灸推拿学专业，具有中级美容师及以上职业资格证书。</t>
    <phoneticPr fontId="12" type="noConversion"/>
  </si>
  <si>
    <t>延吉市青少年活动中心</t>
    <phoneticPr fontId="12" type="noConversion"/>
  </si>
  <si>
    <t>计算机教师</t>
    <phoneticPr fontId="12" type="noConversion"/>
  </si>
  <si>
    <t>35周岁以下，全日制统招本科及以上学历学位，计算机类、教育技术学专业，具有高级中学及以上教师资格证书，教师资格证专业与所报岗位相符。</t>
    <phoneticPr fontId="12" type="noConversion"/>
  </si>
  <si>
    <t>汉语教师</t>
    <phoneticPr fontId="12" type="noConversion"/>
  </si>
  <si>
    <t>管理九级职员</t>
    <phoneticPr fontId="12" type="noConversion"/>
  </si>
  <si>
    <t>35周岁以下，全日制统招硕士及以上学历学位，英语语言文学、学科教学（英语）、课程与教学论（英语）专业，具有高级中学及以上教师资格证书，教师资格证专业与所报岗位相符，并具有英语专业八级资格证书。</t>
    <phoneticPr fontId="12" type="noConversion"/>
  </si>
  <si>
    <t>小号教师</t>
    <phoneticPr fontId="12" type="noConversion"/>
  </si>
  <si>
    <t>35周岁以下，全日制统招本科及以上学历学位，音乐表演、音乐学专业，具有小学及以上教师资格证书。</t>
    <phoneticPr fontId="12" type="noConversion"/>
  </si>
  <si>
    <t>黑管教师</t>
    <phoneticPr fontId="12" type="noConversion"/>
  </si>
  <si>
    <t>钢琴教师</t>
    <phoneticPr fontId="12" type="noConversion"/>
  </si>
  <si>
    <t>35周岁以下，全日制统招本科及以上学历学位，舞蹈学、舞蹈表演、舞蹈编导专业，具有高级中学及以上教师资格证书。</t>
    <phoneticPr fontId="12" type="noConversion"/>
  </si>
  <si>
    <t>作曲教师</t>
    <phoneticPr fontId="12" type="noConversion"/>
  </si>
  <si>
    <t xml:space="preserve">35周岁以下，全日制统招本科及以上学历学位，作曲与作曲技术理论专业。 </t>
    <phoneticPr fontId="12" type="noConversion"/>
  </si>
  <si>
    <t>35周岁以下，全日制统招硕士及以上学历学位，美术学、艺术设计学、学科教学（美术）专业，具有高级中学及以上教师资格证书，教师资格证专业与所报岗位相符。</t>
    <phoneticPr fontId="12" type="noConversion"/>
  </si>
  <si>
    <t>35周岁以下，全日制统招本科及以上学历学位，体育学类专业（跆拳道方向），具有高级中学及以上教师资格证书，并具有跆拳道黑带一段及以上资格证书。</t>
    <phoneticPr fontId="12" type="noConversion"/>
  </si>
  <si>
    <t>乒乓球教师</t>
    <phoneticPr fontId="12" type="noConversion"/>
  </si>
  <si>
    <t>35周岁以下，全日制统招本科及以上学历学位，体育学类专业(乒乓球方向)，具有高级中学及以上教师资格证书。</t>
    <phoneticPr fontId="12" type="noConversion"/>
  </si>
  <si>
    <t>延吉市文化广电新闻出版局</t>
    <phoneticPr fontId="12" type="noConversion"/>
  </si>
  <si>
    <t>延吉市全民健身中心</t>
    <phoneticPr fontId="12" type="noConversion"/>
  </si>
  <si>
    <t>用电管理</t>
    <phoneticPr fontId="12" type="noConversion"/>
  </si>
  <si>
    <t>35周岁以下，男，全日制统招本科及以上学历学位，光电信息科学与工程专业，从事电工专业工作满两年及以上，具有高压类及以上电工进网作业许可证。</t>
    <phoneticPr fontId="12" type="noConversion"/>
  </si>
  <si>
    <t>政府直属</t>
    <phoneticPr fontId="12" type="noConversion"/>
  </si>
  <si>
    <t>龙井市广播电视台</t>
    <phoneticPr fontId="12" type="noConversion"/>
  </si>
  <si>
    <t>记者1</t>
    <phoneticPr fontId="12" type="noConversion"/>
  </si>
  <si>
    <t>35周岁以下，全日制统招本科及以上学历学位，新闻学、广播电视学、广播电视新闻学、传播学、广播电视编导、播音与主持艺术、汉语言、汉语言文学、社会学、法学（二级学科）、哲学专业，具有延边州户籍。</t>
    <phoneticPr fontId="12" type="noConversion"/>
  </si>
  <si>
    <t>龙井市海兰西路251号（龙延路与原延边农学院路口交汇处）
龙井市人力资源和社会保障局一楼大厅
0433-3132117</t>
    <phoneticPr fontId="12" type="noConversion"/>
  </si>
  <si>
    <t>记者2</t>
    <phoneticPr fontId="12" type="noConversion"/>
  </si>
  <si>
    <t>35周岁以下，全日制统招本科及以上学历学位，专业不限，具有延边州户籍。</t>
    <phoneticPr fontId="12" type="noConversion"/>
  </si>
  <si>
    <t>记者3</t>
    <phoneticPr fontId="12" type="noConversion"/>
  </si>
  <si>
    <t>03</t>
    <phoneticPr fontId="12" type="noConversion"/>
  </si>
  <si>
    <t>35周岁以下，全日制统招本科及以上学历学位，专业不限。</t>
    <phoneticPr fontId="12" type="noConversion"/>
  </si>
  <si>
    <t>长期在乡下工作，适合男性报考。</t>
  </si>
  <si>
    <t>播音与主持</t>
    <phoneticPr fontId="12" type="noConversion"/>
  </si>
  <si>
    <t>04</t>
    <phoneticPr fontId="12" type="noConversion"/>
  </si>
  <si>
    <t>35周岁以下，男，全日制统招大专及以上学历，主持与播音、播音与主持艺术专业。</t>
    <phoneticPr fontId="12" type="noConversion"/>
  </si>
  <si>
    <t>节目制作员</t>
    <phoneticPr fontId="12" type="noConversion"/>
  </si>
  <si>
    <t>05</t>
    <phoneticPr fontId="12" type="noConversion"/>
  </si>
  <si>
    <r>
      <t>35周岁以下，全日制统招大专及以上学历，电视节目制作、影视摄影与制作</t>
    </r>
    <r>
      <rPr>
        <sz val="10"/>
        <color indexed="8"/>
        <rFont val="宋体"/>
        <family val="3"/>
        <charset val="134"/>
      </rPr>
      <t>专业。</t>
    </r>
    <phoneticPr fontId="12" type="noConversion"/>
  </si>
  <si>
    <t>龙井市人民政府开发和口岸管理服务中心</t>
    <phoneticPr fontId="12" type="noConversion"/>
  </si>
  <si>
    <t>口岸管理1</t>
    <phoneticPr fontId="12" type="noConversion"/>
  </si>
  <si>
    <t>35周岁以下，全日制统招本科及以上学历学位，土木类专业。</t>
    <phoneticPr fontId="12" type="noConversion"/>
  </si>
  <si>
    <t>口岸管理2</t>
    <phoneticPr fontId="12" type="noConversion"/>
  </si>
  <si>
    <t>35周岁以下，全日制统招本科及以上学历学位，物流管理专业。</t>
    <phoneticPr fontId="12" type="noConversion"/>
  </si>
  <si>
    <t>龙井市财政局</t>
    <phoneticPr fontId="12" type="noConversion"/>
  </si>
  <si>
    <t>龙井市财政投资评审中心</t>
    <phoneticPr fontId="12" type="noConversion"/>
  </si>
  <si>
    <t>评审员1</t>
    <phoneticPr fontId="12" type="noConversion"/>
  </si>
  <si>
    <t>35周岁以下，全日制统招本科及以上学历学位，土木工程、工程管理专业。</t>
    <phoneticPr fontId="12" type="noConversion"/>
  </si>
  <si>
    <t>评审员2</t>
    <phoneticPr fontId="12" type="noConversion"/>
  </si>
  <si>
    <t>35周岁以下，全日制统招本科及以上学历学位，水务工程专业。</t>
    <phoneticPr fontId="12" type="noConversion"/>
  </si>
  <si>
    <t>评审员3</t>
    <phoneticPr fontId="12" type="noConversion"/>
  </si>
  <si>
    <t>35周岁以下，全日制统招本科及以上学历学位，道路桥梁与渡河工程专业。</t>
  </si>
  <si>
    <t>龙井市卫生和计划生育局</t>
  </si>
  <si>
    <t>妇产科医生</t>
  </si>
  <si>
    <t>财政差额拨款</t>
    <phoneticPr fontId="12" type="noConversion"/>
  </si>
  <si>
    <t>35周岁以下，全日制统招本科及以上学历，临床医学专业，具有执业医师资格证书。</t>
  </si>
  <si>
    <t>35周岁以下，全日制统招本科及以上学历，临床医学专业，具有执业医师资格证书。</t>
    <phoneticPr fontId="12" type="noConversion"/>
  </si>
  <si>
    <t>35周岁以下，全日制统招本科及以上学历，临床医学、医学影像学专业，具有执业医师资格证书。</t>
    <phoneticPr fontId="12" type="noConversion"/>
  </si>
  <si>
    <t>06</t>
    <phoneticPr fontId="12" type="noConversion"/>
  </si>
  <si>
    <t>35周岁以下，全日制统招大专及以上学历，医学影像学、医学影像技术、医学影像工程专业。</t>
    <phoneticPr fontId="12" type="noConversion"/>
  </si>
  <si>
    <t>07</t>
    <phoneticPr fontId="12" type="noConversion"/>
  </si>
  <si>
    <t>35周岁以下，全日制统招中专及以上学历，护理、护理学（包括涉外、高级护理）专业，具有执业护士资格证书。</t>
    <phoneticPr fontId="12" type="noConversion"/>
  </si>
  <si>
    <t>35周岁以下，全日制统招本科及以上学历，临床医学、医学影像学专业，具有执业医师资格证书。</t>
  </si>
  <si>
    <t>35周岁以下、全日制统招本科及以上学历，中医学、中西医临床医学专业，具有执业医师资格证书。</t>
  </si>
  <si>
    <t>龙井市妇幼保健计划生育服务中心</t>
  </si>
  <si>
    <t>妇科医生</t>
  </si>
  <si>
    <t>五官科医生</t>
  </si>
  <si>
    <t>龙井市妇幼保健计划生育服务中心</t>
    <phoneticPr fontId="12" type="noConversion"/>
  </si>
  <si>
    <t>35周岁以下，全日制统招大专及以上学历，医学影像学专业，具有执业医师资格证书。</t>
    <phoneticPr fontId="12" type="noConversion"/>
  </si>
  <si>
    <t>妇幼保健医生</t>
  </si>
  <si>
    <t>公共卫生</t>
    <phoneticPr fontId="12" type="noConversion"/>
  </si>
  <si>
    <t>35周岁以下，大专及以上学历，临床医学、口腔医学、预防医学专业。</t>
    <phoneticPr fontId="12" type="noConversion"/>
  </si>
  <si>
    <t>35周岁以下，全日制统招中专及以上学历，医学检验、医学检验技术专业。</t>
  </si>
  <si>
    <t>龙井市疾病预防控制中心</t>
    <phoneticPr fontId="12" type="noConversion"/>
  </si>
  <si>
    <t>35周岁以下，全日制统招大专及以上学历，临床医学、预防医学专业。</t>
    <phoneticPr fontId="12" type="noConversion"/>
  </si>
  <si>
    <t>35周岁以下，全日制统招大专及以上学历，医学检验、医学检验技术专业。</t>
    <phoneticPr fontId="12" type="noConversion"/>
  </si>
  <si>
    <t>龙井市安民社区卫生服务中心</t>
    <phoneticPr fontId="12" type="noConversion"/>
  </si>
  <si>
    <t>35周岁以下，全日制统招大专及以上学历，中医学、中西医临床医学专业，具有执业医师资格证书。</t>
    <phoneticPr fontId="12" type="noConversion"/>
  </si>
  <si>
    <t xml:space="preserve">龙井市老头沟镇铜佛寺卫生院 </t>
  </si>
  <si>
    <t>35周岁以下，全日制统招大专及以上学历，中医学、中西医临床医学专业，具有执业助理级及以上执业医师资格证书。</t>
    <phoneticPr fontId="12" type="noConversion"/>
  </si>
  <si>
    <t>护士</t>
    <phoneticPr fontId="12" type="noConversion"/>
  </si>
  <si>
    <t>35周岁以下、全日制统招中专及以上学历，护理、护理学（包括涉外、高级护理）专业，具有执业护士资格证书。</t>
    <phoneticPr fontId="12" type="noConversion"/>
  </si>
  <si>
    <t>龙井市开山屯镇中心卫生院</t>
  </si>
  <si>
    <t>35周岁以下，全日制统招大专及以上学历，临床医学专业，具有执业助理级及以上执业医师资格证书。</t>
    <phoneticPr fontId="12" type="noConversion"/>
  </si>
  <si>
    <t>35周岁以下，全日制统招大专及以上学历，临床医学、中西医临床医学、预防医学专业。</t>
    <phoneticPr fontId="12" type="noConversion"/>
  </si>
  <si>
    <t>35周岁以下，全日制统招大专及以上学历，护理、护理学（包括涉外、高级护理）专业，具有执业护士资格证书。</t>
    <phoneticPr fontId="12" type="noConversion"/>
  </si>
  <si>
    <t>龙井市智新镇中心卫生院</t>
  </si>
  <si>
    <t>35周岁以下，全日制统招大专及以上学历，中医学专业，具有执业助理级及以上执业医师资格证书。</t>
    <phoneticPr fontId="12" type="noConversion"/>
  </si>
  <si>
    <t>龙井市白金乡卫生院</t>
  </si>
  <si>
    <t>35周岁以下，全日制统招大专及以上学历，临床医学、中西医临床医学专业，具有执业助理级及以上执业医师资格证书。</t>
    <phoneticPr fontId="12" type="noConversion"/>
  </si>
  <si>
    <t>龙井市农业局</t>
  </si>
  <si>
    <t>龙井市开山屯镇农业技术推广站</t>
    <phoneticPr fontId="12" type="noConversion"/>
  </si>
  <si>
    <t>农业技术</t>
    <phoneticPr fontId="12" type="noConversion"/>
  </si>
  <si>
    <t>35周岁以下，全日制统招大专及以上学历，植物保护、植物检疫、农学专业。</t>
    <phoneticPr fontId="12" type="noConversion"/>
  </si>
  <si>
    <t>长期在野外工作，适宜男性报考</t>
  </si>
  <si>
    <t>龙井市三合镇农业技术推广站</t>
    <phoneticPr fontId="12" type="noConversion"/>
  </si>
  <si>
    <t>长期从事野外工作，适宜男性报考</t>
  </si>
  <si>
    <t>龙井市三合镇农村经济管理服务中心</t>
    <phoneticPr fontId="12" type="noConversion"/>
  </si>
  <si>
    <t>35周岁以下，全日制统招大专及以上学历，财务管理专业，具有延边州户籍。</t>
    <phoneticPr fontId="12" type="noConversion"/>
  </si>
  <si>
    <t>龙井市白金乡农村经济管理服务中心</t>
    <phoneticPr fontId="12" type="noConversion"/>
  </si>
  <si>
    <t>龙井市老头沟镇农机技术推广站</t>
    <phoneticPr fontId="12" type="noConversion"/>
  </si>
  <si>
    <t>农机推广</t>
    <phoneticPr fontId="12" type="noConversion"/>
  </si>
  <si>
    <t>35周岁以下，全日制统招大专及以上学历，专业不限，具有延边州户籍。</t>
    <phoneticPr fontId="12" type="noConversion"/>
  </si>
  <si>
    <t>35周岁以下，全日制统招大专及以上学历，专业不限，具有延边州户籍。</t>
  </si>
  <si>
    <t>龙井市东盛涌镇农机技术推广站</t>
    <phoneticPr fontId="12" type="noConversion"/>
  </si>
  <si>
    <t>龙井市三合镇兽医站</t>
    <phoneticPr fontId="12" type="noConversion"/>
  </si>
  <si>
    <t>35周岁以下，中专及以上学历，畜牧兽医类、动物生产类、动物医学类专业。</t>
    <phoneticPr fontId="12" type="noConversion"/>
  </si>
  <si>
    <t>本岗位从事繁改等工作，条件艰苦，事宜男性报考。</t>
  </si>
  <si>
    <t>龙井市林业局</t>
    <phoneticPr fontId="12" type="noConversion"/>
  </si>
  <si>
    <t>龙井市林业局乡村林业管理站</t>
    <phoneticPr fontId="12" type="noConversion"/>
  </si>
  <si>
    <t>林业管理</t>
    <phoneticPr fontId="12" type="noConversion"/>
  </si>
  <si>
    <t>长期从事野外危险或高强度工作，适合男性报考。</t>
  </si>
  <si>
    <t>龙井市东盛涌镇林业工作站</t>
    <phoneticPr fontId="12" type="noConversion"/>
  </si>
  <si>
    <t>35周岁以下，全日制统招大专及以上学历，电子商务专业，具有延边州户籍。</t>
    <phoneticPr fontId="12" type="noConversion"/>
  </si>
  <si>
    <t>龙井市智新镇林业工作站</t>
    <phoneticPr fontId="12" type="noConversion"/>
  </si>
  <si>
    <t>龙井市水利局</t>
    <phoneticPr fontId="12" type="noConversion"/>
  </si>
  <si>
    <t>龙井市海兰灌区管理所</t>
    <phoneticPr fontId="12" type="noConversion"/>
  </si>
  <si>
    <t>35周岁以下，全日制统招大专及以上学历，水文与水资源类、水利工程与管理类、水土保持与水环境类、水利类专业。</t>
    <phoneticPr fontId="12" type="noConversion"/>
  </si>
  <si>
    <t>长期在野外工作，适合男性报考。</t>
  </si>
  <si>
    <t>龙井市廉明灌区管理所</t>
    <phoneticPr fontId="12" type="noConversion"/>
  </si>
  <si>
    <t>龙井市
住房和城乡建设局</t>
    <phoneticPr fontId="12" type="noConversion"/>
  </si>
  <si>
    <t>龙井市园林管理处</t>
    <phoneticPr fontId="12" type="noConversion"/>
  </si>
  <si>
    <t>园林工程设计</t>
    <phoneticPr fontId="12" type="noConversion"/>
  </si>
  <si>
    <t>35周岁以下，全日制统招本科及以上学历学位，风景园林、景观建筑设计、景观学、园林专业。</t>
    <phoneticPr fontId="12" type="noConversion"/>
  </si>
  <si>
    <t>野外作业
适合男性报考</t>
  </si>
  <si>
    <t>园林技术</t>
    <phoneticPr fontId="12" type="noConversion"/>
  </si>
  <si>
    <t>35周岁以下，全日制统招大专及以上学历，园林技术、风景园林、景观建筑设计、景观学、园林专业。</t>
    <phoneticPr fontId="12" type="noConversion"/>
  </si>
  <si>
    <t>龙井市市政工程管理处</t>
    <phoneticPr fontId="12" type="noConversion"/>
  </si>
  <si>
    <t>市政工程</t>
    <phoneticPr fontId="12" type="noConversion"/>
  </si>
  <si>
    <t>35周岁以下，全日制统招本科及以上学历学位，给排水科学与工程、给水排水工程专业。</t>
    <phoneticPr fontId="12" type="noConversion"/>
  </si>
  <si>
    <t>龙井市民政局</t>
    <phoneticPr fontId="12" type="noConversion"/>
  </si>
  <si>
    <t>龙井市社会救助事业中心</t>
    <phoneticPr fontId="12" type="noConversion"/>
  </si>
  <si>
    <t>35周岁以下，全日制统招本科及以上学历学位，法学（二级学科）、社会学专业。</t>
    <phoneticPr fontId="12" type="noConversion"/>
  </si>
  <si>
    <t>在乡镇岗位工作，深入边远村屯适合男性报考</t>
  </si>
  <si>
    <t>计算机维护</t>
    <phoneticPr fontId="12" type="noConversion"/>
  </si>
  <si>
    <t>35周岁以下，全日制统招本科及以上学历学位，计算机类专业，具有延边州户籍。</t>
    <phoneticPr fontId="12" type="noConversion"/>
  </si>
  <si>
    <t>龙井市龙门街道办事处</t>
  </si>
  <si>
    <t>管理九级职员</t>
    <phoneticPr fontId="12" type="noConversion"/>
  </si>
  <si>
    <t>岗位艰苦，长期在基层工作，经常入户调查，适合男性报考。</t>
  </si>
  <si>
    <t>龙井市德新乡人民政府</t>
    <phoneticPr fontId="12" type="noConversion"/>
  </si>
  <si>
    <t>龙井市德新乡计划生育站</t>
    <phoneticPr fontId="12" type="noConversion"/>
  </si>
  <si>
    <t>龙井市开山屯镇人民政府</t>
    <phoneticPr fontId="12" type="noConversion"/>
  </si>
  <si>
    <t>龙井市开山屯镇计划生育服务站</t>
    <phoneticPr fontId="12" type="noConversion"/>
  </si>
  <si>
    <t>计划生育管理</t>
    <phoneticPr fontId="12" type="noConversion"/>
  </si>
  <si>
    <t>龙井市白金乡人民政府</t>
    <phoneticPr fontId="12" type="noConversion"/>
  </si>
  <si>
    <t>九级
职员</t>
  </si>
  <si>
    <t>35周岁以下，全日制统招大专及以上学历，专业不限，具有2年工作经历，具有延边州户籍。</t>
    <phoneticPr fontId="12" type="noConversion"/>
  </si>
  <si>
    <t>条件偏远艰苦，需要长期在乡镇居住。</t>
  </si>
  <si>
    <t>龙井市白金乡计划生育服务站</t>
    <phoneticPr fontId="12" type="noConversion"/>
  </si>
  <si>
    <t>统计</t>
    <phoneticPr fontId="12" type="noConversion"/>
  </si>
  <si>
    <t>35周岁以下，大专及以上学历，专业不限，具有2年工作经历，具有延边州户籍。</t>
    <phoneticPr fontId="12" type="noConversion"/>
  </si>
  <si>
    <t>龙井市教育局</t>
    <phoneticPr fontId="12" type="noConversion"/>
  </si>
  <si>
    <t>龙井市龙井高级中学</t>
    <phoneticPr fontId="12" type="noConversion"/>
  </si>
  <si>
    <t>数学教师</t>
    <phoneticPr fontId="12" type="noConversion"/>
  </si>
  <si>
    <t>35周岁以下，全日制统招本科及以上学历学位，数学类专业，具有高级中学教师资格证书，教师资格证专业与所报岗位相符。</t>
    <phoneticPr fontId="12" type="noConversion"/>
  </si>
  <si>
    <t>35周岁以下，全日制统招本科及以上学历学位，地理科学、地理信息科学、地理信息系统专业，具有高级中学教师资格证书，教师资格证专业与所报岗位相符。</t>
    <phoneticPr fontId="12" type="noConversion"/>
  </si>
  <si>
    <t>35周岁以下，全日制统招本科及以上学历学位，体育教育、运动训练专业，具有高级中学教师资格证书，教师资格证专业与所报岗位相符。</t>
    <phoneticPr fontId="12" type="noConversion"/>
  </si>
  <si>
    <t>龙井市第三中学</t>
    <phoneticPr fontId="12" type="noConversion"/>
  </si>
  <si>
    <t>35周岁以下，全日制统招本科及以上学历学位，化学类专业，具有高级中学教师资格证书，教师资格证专业与所报岗位相符。</t>
    <phoneticPr fontId="12" type="noConversion"/>
  </si>
  <si>
    <t>35周岁以下，全日制统招本科及以上学历学位，物理学类，具有高级中学教师资格证书，教师资格证专业与所报岗位相符。</t>
    <phoneticPr fontId="12" type="noConversion"/>
  </si>
  <si>
    <t>图们市审计局</t>
  </si>
  <si>
    <t>35周岁以下，全日制统招大专及以上学历，财务会计类、会计学、财务管理专业,具有全国建筑工程造价员资格证书、延边州户籍。</t>
  </si>
  <si>
    <t>图们市锦水街416号
图们市人力资源和社会保障局二楼大厅
0433-3668536</t>
    <phoneticPr fontId="12" type="noConversion"/>
  </si>
  <si>
    <t>35周岁以下，全日制统招本科及以上学历，法学类专业，具有延边州户籍。</t>
  </si>
  <si>
    <t>35周岁以下，全日制统招大专及以上学历，公安管理类、公安学类专业，具有延边州户籍。</t>
  </si>
  <si>
    <t>图们市住房和城乡建设局</t>
  </si>
  <si>
    <t>35周岁以下，全日制统招大专及以上学历,工程造价专业。</t>
  </si>
  <si>
    <t>测绘管理</t>
  </si>
  <si>
    <t>35周岁以下，全日制统招大专及以上学历,测绘工程、工程测量技术、遥感科学与技术专业。</t>
  </si>
  <si>
    <t>35周岁以下，全日制统招本科及以上学历,城乡规划、建筑学专业。</t>
  </si>
  <si>
    <t>35周岁以下，全日制统招大专及以上学历，园林、园林工程技术、园林技术专业。</t>
    <phoneticPr fontId="12" type="noConversion"/>
  </si>
  <si>
    <t>图们市林业局</t>
  </si>
  <si>
    <t>35周岁以下，全日制统招大专及以上学历，电子信息类、计算机类、通信类、计算机科学与技术专业，具有延边州户籍。</t>
  </si>
  <si>
    <t>图们市民政局</t>
  </si>
  <si>
    <t>35周岁以下，全日制统招大专及以上学历,专业不限，选派到图们市服务期满且考核合格的“选聘高校毕业生到村任职工作”、“农村义务教育阶段学校教师特设岗位计划”、“三支一扶”计划、“大学生志愿服务西部计划”和吉林省统一选派的“一村一名大学生计划”、“社区大学生助理”的人员。</t>
  </si>
  <si>
    <t>35周岁以下，全日制统招大专及以上学历，专业不限。</t>
  </si>
  <si>
    <t>35周岁以下，全日制统招大专及以上学历，民政管理、社区管理与服务、社会福利事业管理、公共事业管理专业,具有延边州户籍。</t>
  </si>
  <si>
    <t>图们市农业和畜牧业局</t>
  </si>
  <si>
    <t>35周岁以下，全日制统招本科及以上学历，农业机械化及其自动化、农业电气化与自动化、农业机械化工程、机械设计制造及其自动化专业，具有延边州户籍。</t>
  </si>
  <si>
    <t>35周岁以下，全日制统招大专及以上学历，兽医、动物医学专业，男性，具有延边州户籍。</t>
  </si>
  <si>
    <t>35周岁以下，全日制统招大专及以上学历，农业经济管理、经济学、乡镇企业管理、农学专业,具有延边州户籍。</t>
  </si>
  <si>
    <t>图们市水利局</t>
  </si>
  <si>
    <t>35周岁以下，全日制统招大专及以上学历，水文与水资源类、水利工程与管理类、水利水电设备类、水土保持与水环境类、水利类专业。</t>
  </si>
  <si>
    <t>长期从事野外作业，条件艰苦，适宜男性报考</t>
  </si>
  <si>
    <t>图们市信访局</t>
  </si>
  <si>
    <t>35周岁以下，全日制统招大专及以上学历，专业不限，具有会计从业资格证书、延边州户籍。</t>
  </si>
  <si>
    <t>35周岁以下，全日制统招大专及以上学历，专业不限，延边州户籍。</t>
  </si>
  <si>
    <t>35周岁以下，全日制统招大专及以上学历，电子信息类专业，具有延边州户籍。</t>
  </si>
  <si>
    <t>图们市长安镇人民政府</t>
  </si>
  <si>
    <t>35周岁以下，全日制统招大专及以上学历，会计、会计学、会计电算化、财务管理专业,具有会计从业资格证书、延边州户籍。</t>
  </si>
  <si>
    <t>图们市文化广电新闻出版局</t>
  </si>
  <si>
    <t>35周岁以下，全日制统招本科及以上学历，朝鲜语言文学专业。</t>
  </si>
  <si>
    <t>28周岁以下，全日制统招本科及以上学历，音乐表演（民族声乐方向）专业，女性，延边州户籍。</t>
  </si>
  <si>
    <t>免笔试</t>
  </si>
  <si>
    <t>图们市凉水镇人民政府</t>
  </si>
  <si>
    <t>35周岁以下，全日制统招大专及以上学历，经济贸易类、经济学专业,具有延边州户籍。</t>
  </si>
  <si>
    <t>图们市向上街道办事处</t>
  </si>
  <si>
    <t>图们市市场监督管理局</t>
  </si>
  <si>
    <t>35周岁以下，全日制统招大专及以上学历，计算机类、计算机科学与技术专业，具有延边州户籍。</t>
  </si>
  <si>
    <t>35周岁以下，全日制统招大专及以上学历，工商管理、工商企业管理、工商行政管理专业，具有延边州户籍。</t>
  </si>
  <si>
    <t>35周岁以下，全日制统招大专及以上学历，控制理论与控制工程、检测技术及应用、检测技术与自动化装置、精密仪器及机械、机械设计制造及其自动化专业，具有延边州户籍。</t>
  </si>
  <si>
    <t>35周岁以下，全日制统招大专及以上学历，生物科学、生物技术、生物信息学、生物技术及应用、食品科学与工程专业，具有延边州户籍。</t>
  </si>
  <si>
    <t>35周岁以下，全日制统招大专及以上学历，生物科学、生物技术、生物信息学、生物技术及应用专业，具有延边州户籍。</t>
  </si>
  <si>
    <t>35周岁以下，全日制统招大专及以上学历，无机化学、分析化学、有机化学、物理化学、高分子化学与物理、化学、应用化学、化学生物学、分子科学与工程专业、化学工程、化学工艺、生物化工、工业催化、化学工程与工艺、制药工程、应用化工技术、有机化工生产技术、高聚物生产技术专业，具有延边州户籍。</t>
  </si>
  <si>
    <t>35周岁以下，全日制统招大专及以上学历，财务会计类、会计学、财务管理专业,具有会计从业资格证书，具有延边州户籍。</t>
  </si>
  <si>
    <t>35周岁以下，全日制统招大专及以上学历，汉语言文学、汉语言、文秘专业。</t>
  </si>
  <si>
    <t>档案技术</t>
  </si>
  <si>
    <t>35周岁以下，全日制统招大专及以上学历，档案（学）、图书档案管理、档案管理专业。</t>
  </si>
  <si>
    <t>图们市外事商务局</t>
  </si>
  <si>
    <t>35周岁以下，全日制统招大专及以上学历，俄语、应用俄语专业。</t>
  </si>
  <si>
    <t>图们市石岘镇人民政府</t>
  </si>
  <si>
    <t>35周岁以下，全日制统招本科及以上学历，电气类专业，具有延边州户籍。</t>
  </si>
  <si>
    <t>图们市国土资源局</t>
  </si>
  <si>
    <t>35周岁以下，全日制统招大专及以上学历，测绘工程、地矿学、土地资源管理、测绘类专业。</t>
  </si>
  <si>
    <t>条件艰苦，适宜男性报考</t>
  </si>
  <si>
    <t>35周岁以下，大专及以上学历，测绘工程、地矿学、土地资源管理、测绘类专业。</t>
  </si>
  <si>
    <t>图们市人力资源和社会保障局</t>
  </si>
  <si>
    <t>35周岁以下，全日制统招大专及以上学历，社会工作、人力资源管理、劳动与社会保障专业，具有延边州户籍。</t>
  </si>
  <si>
    <t>图们市月宫街道办事处</t>
  </si>
  <si>
    <t>35周岁以下，全日制统招大专及以上学历,专业不限，选派到图们市服务期满且考核合格的“选聘高校毕业生到村任职工作”、“农村义务教育阶段学校教师特设岗位计划”、“三支一扶”计划、“大学生志愿服务西部计划”和吉林省统一选派的“一村一名大学生计划”、“社区大学生助理”的人员，中共党员。</t>
  </si>
  <si>
    <t>35周岁以下，全日制统招大专及以上学历，专业不限，中共党员，具有延边州户籍。</t>
  </si>
  <si>
    <t>图们市新华街办事处</t>
  </si>
  <si>
    <t>35周岁以下，全日制统招大专及以上学历，专业不限，现任图们市社区党组织委员以上、居委会委员以上的优秀社区干部，中共党员。</t>
  </si>
  <si>
    <t>图们市教育局</t>
  </si>
  <si>
    <t>35周岁以下，中专及以上学历（含职高幼师），学前教育、学前教育学专业，具有幼儿园及以上教师资格证书。</t>
  </si>
  <si>
    <t>教育学心理学</t>
    <phoneticPr fontId="12" type="noConversion"/>
  </si>
  <si>
    <t>35周岁以下，中专及以上学历（含职高幼师），专业不限，具有教师资格证书。</t>
  </si>
  <si>
    <t>35周岁以下，中专及以上学历（含职高幼师），学前教育、学前教育学专业，具有幼儿园及以上教师资格证书，具有延边州户籍。</t>
  </si>
  <si>
    <t>35周岁以下，全日制统招大专及以上学历，计算机类、计算机科学与技术专业，具有教师资格证书，具有延边州户籍。</t>
  </si>
  <si>
    <t>35周岁以下，全日制统招大专及以上学历，美术教育、美术学专业,具有小学及以上教师资格证书，教师资格证专业与所报岗位相符。</t>
  </si>
  <si>
    <t>35周岁以下，全日制统招大专及以上学历，汉语言、汉语言文学、语文教育、数学教育、初等教育、小学教育专业,具有小学及以上教师资格证书，教师资格证专业与所报岗位相符，具有延边州户籍。</t>
  </si>
  <si>
    <t>35周岁以下，全日制统招大专及以上学历，专业不限,具有教师资格证书。</t>
  </si>
  <si>
    <t>35周岁以下，全日制统招本科及以上学历，舞蹈学专业,具有小学及以上教师资格证书，教师资格证专业与所报岗位相符。</t>
  </si>
  <si>
    <t>35周岁以下，全日制统招大专及以上学历，体育教育、体育运动、运动训练、体育教育训练学专业，具有小学及以上教师资格证书，教师资格证专业与所报岗位相符，具有延边州户籍。</t>
  </si>
  <si>
    <t xml:space="preserve"> 计算机        教师</t>
  </si>
  <si>
    <t>35周岁以下，全日制统招本科及以上学历，计算机类、计算机科学与技术专业，具有初级中学及以上教师资格证书，教师资格证专业与所报岗位相符。</t>
  </si>
  <si>
    <t>35周岁以下，全日制统招本科及以上学历，心理学、应用心理学专业，具有初级中学及以上教师资格证书，教师资格证专业与所报岗位相符。</t>
  </si>
  <si>
    <t>35周岁以下，全日制统招本科及以上学历，运动训练专业，具有初级中学及以上教师资格证书，教师资格证专业与所报岗位相符。</t>
  </si>
  <si>
    <t xml:space="preserve"> 化学教师</t>
  </si>
  <si>
    <t>35周岁以下，全日制统招本科及以上学历，化学类专业，具有初级中学及以上教师资格证书，教师资格证专业与所报岗位相符。</t>
  </si>
  <si>
    <t>35周岁以下，全日制统招本科及以上学历，英语、商务英语专业，具有初级中学及以上教师资格证书，教师资格证专业与所报岗位相符。</t>
  </si>
  <si>
    <t>35周岁以下，全日制统招本科及以上学历，汉语言、汉语言文学专业，具有初级中学及以上教师资格证书，教师资格证专业与所报岗位相符。</t>
  </si>
  <si>
    <t>35周岁以下，全日制统招本科及以上学历，化学类专业，具有高级中学及以上教师资格证书，教师资格证专业与所报岗位相符。</t>
  </si>
  <si>
    <t>35周岁以下，全日制统招本科及以上学历，历史学类专业，具有高级中学及以上教师资格证书，教师资格证专业与所报岗位相符。</t>
  </si>
  <si>
    <t>35周岁以下，全日制统招本科及以上学历，舞蹈学专业,具有中等职业学校或高级中学及以上教师资格证书，教师资格证专业与所报岗位相符。</t>
  </si>
  <si>
    <t>35周岁以下，全日制统招本科及以上学历，计算机类、计算机科学与技术专业，具有中等职业学校或高级中学及以上教师资格证书，教师资格证专业与所报岗位相符。</t>
  </si>
  <si>
    <t>35周岁以下，全日制统招本科及以上学历，音乐表演（声乐方向）专业。</t>
  </si>
  <si>
    <t>图们市卫生和计划生育局</t>
  </si>
  <si>
    <t>35周岁以下，全日制统招大专及以上学历，临床医学专业，具有执业医师资格证书。</t>
  </si>
  <si>
    <t>35周岁以下，大专及以上学历，临床医学专业，具有执业医师资格证书。</t>
  </si>
  <si>
    <t>35周岁以下，全日制统招本科及以上学历，麻醉学专业，具有执业医师资格证书。</t>
  </si>
  <si>
    <t>35周岁以下，全日制统招本科及以上学历，医学影像学专业，具有执业医师资格证书。</t>
  </si>
  <si>
    <t>药剂师</t>
  </si>
  <si>
    <t>35周岁以下，全日制统招本科及以上学历，临床药学专业。</t>
  </si>
  <si>
    <t>35周岁以下，全日制统招本科及以上学历，医学检验专业，具有检验技师资格证书。</t>
  </si>
  <si>
    <t>35周岁以下，全日制统招大专及以上学历，护理、护理学(不含涉外护理、高级护理）专业，具有执业护士资格证书。</t>
  </si>
  <si>
    <t>35周岁以下，全日制统招中专及以上学历，助产、护理、护理学(不含涉外护理、高级护理）专业，具有母婴保健技术考核合格证书和执业护士资格证书。</t>
  </si>
  <si>
    <t>35周岁以下，全日制统招大专及以上学历，康复治疗学、康复治疗技术专业。</t>
  </si>
  <si>
    <t>35周岁以下，全日制统招硕士及以上学历，中医学专业，具有执业医师资格证书。</t>
  </si>
  <si>
    <t>35周岁以下，大专及以上学历，会计、会计学、财务管理、会计电算化专业,具有会计从业资格证书，具有延边州户籍。</t>
  </si>
  <si>
    <t>35周岁以下，全日制统招本科及以上学历，预防医学、中医学、临床医学专业。</t>
  </si>
  <si>
    <t>35周岁以下，大专及以上学历，护理、护理学(不含涉外护理、高级护理）、药学专业，护理专业应具有执业护士资格证书。</t>
  </si>
  <si>
    <t>医士</t>
  </si>
  <si>
    <t>35周岁以下，大专及以上学历，临床医学、医学影像学专业，具有执业医师资格证书。</t>
  </si>
  <si>
    <t>35周岁以下，大专及以上学历，临床医学、中医学专业。</t>
  </si>
  <si>
    <t>35周岁以下，中专及以上学历，护理、护理学(不含涉外护理、高级护理）专业，具有执业护士资格证书。</t>
  </si>
  <si>
    <t>35周岁以下，大专及以上学历，临床医学专业，具有助理及以上执业医师资格证书。</t>
  </si>
  <si>
    <t>图们市月晴镇卫生院</t>
  </si>
  <si>
    <t>35周岁以下，全日制统招大专及以上学历，中医学专业，具有助理及以上执业医师资格证书。</t>
  </si>
  <si>
    <t>图们市长安镇卫生院</t>
  </si>
  <si>
    <t>35周岁以下，大专及以上学历，中医学专业，具有助理及以上执业医师资格证书。</t>
  </si>
  <si>
    <t>35周岁以下，全日制统招本科及以上学历，中医学专业。</t>
  </si>
  <si>
    <t>35周岁以下，全日制统招中专及以上学历，护理、护理学(不含涉外护理、高级护理）专业，具有执业护士资格证书。</t>
  </si>
  <si>
    <t>和龙市教育局</t>
  </si>
  <si>
    <t>35周岁以下，全日制统招本科及以上学历学位，历史学类、历史学专业，具有高级中学及以上教师资格证书，教师资格证专业与所报岗位相符。</t>
    <phoneticPr fontId="12" type="noConversion"/>
  </si>
  <si>
    <t>教育学心理学</t>
  </si>
  <si>
    <t>和龙市人民大街60号
和龙市人力资源与社会保障局
0433--4222621</t>
    <phoneticPr fontId="12" type="noConversion"/>
  </si>
  <si>
    <t>35周岁以下，全日制统招本科及以上学历学位，物理学类及物理学专业，具有高级中学及以上教师资格证书，教师资格证专业与所报岗位相符。</t>
    <phoneticPr fontId="12" type="noConversion"/>
  </si>
  <si>
    <t>35周岁以下，全日制统招本科及以上学历学位，朝鲜语专业，具有高级中学及以上教师资格证书，教师资格证专业与所报岗位相符。</t>
    <phoneticPr fontId="12" type="noConversion"/>
  </si>
  <si>
    <t>35周岁以下，全日制统招本科及以上学历学位，生物科学类、生物学专业，具有高级中学及以上教师资格证书，教师资格证专业与所报岗位相符。</t>
    <phoneticPr fontId="12" type="noConversion"/>
  </si>
  <si>
    <t>35周岁以下，全日制统招本科及以上学历学位，电子商务类，具有中等职业学校（高级中学）及以上教师资格证书，教师资格证专业与所报岗位相符。</t>
    <phoneticPr fontId="12" type="noConversion"/>
  </si>
  <si>
    <t>和龙市中等职业专业学校</t>
    <phoneticPr fontId="12" type="noConversion"/>
  </si>
  <si>
    <t>35周岁以下，全日制统招本科及以上学历学位，旅游管理类、旅游管理与服务教育专业，具有中等职业学校（高级中学）及以上教师资格证书，教师资格证专业与所报岗位相符。</t>
    <phoneticPr fontId="12" type="noConversion"/>
  </si>
  <si>
    <t>汽车运用与维修教师</t>
    <phoneticPr fontId="12" type="noConversion"/>
  </si>
  <si>
    <t>35周岁以下，全日制统招本科及以上学历学位，汽车维修工程教育专业，具有中等职业学校（高级中学）及以上教师资格证书，教师资格证专业与所报岗位相符。</t>
    <phoneticPr fontId="12" type="noConversion"/>
  </si>
  <si>
    <t>35周岁以下，全日制统招本科及以上学历学位，中国语言文学类及中国语言文学专业，具有中等职业学校文化课（高级中学）及以上教师资格证书，教师资格证专业与所报岗位相符。</t>
    <phoneticPr fontId="12" type="noConversion"/>
  </si>
  <si>
    <t>幼儿教师</t>
    <phoneticPr fontId="12" type="noConversion"/>
  </si>
  <si>
    <t>35周岁以下，全日制统招中专及以上学历（含职高幼师），学前教育学、学前教育、幼儿教育、艺术学、音乐学、美术学、舞蹈学、音乐教育、美术教育、音乐表演、舞蹈表演专业，具有幼儿园及以上教师资格证书，教师资格证专业与所报岗位相符。</t>
    <phoneticPr fontId="12" type="noConversion"/>
  </si>
  <si>
    <t>到头道二幼工作三年，满三年后回到所报考的原招聘岗位工作。</t>
  </si>
  <si>
    <t>和龙市卫生和计划生育局</t>
    <phoneticPr fontId="12" type="noConversion"/>
  </si>
  <si>
    <t>药剂</t>
    <phoneticPr fontId="12" type="noConversion"/>
  </si>
  <si>
    <t>35周岁以下，大专及以上学历，药学类、中药学类专业，具有延边州户籍。</t>
    <phoneticPr fontId="12" type="noConversion"/>
  </si>
  <si>
    <t>和龙市卫生和计划生育局</t>
  </si>
  <si>
    <t>和龙市头道镇龙水卫生院</t>
  </si>
  <si>
    <t>医生</t>
    <phoneticPr fontId="12" type="noConversion"/>
  </si>
  <si>
    <t>35周岁以下，大专及以上学历，临床医学类、中医学类、中西医结合类，临床医学专业毕业，具有助理及以上执业医师资格证书。</t>
    <phoneticPr fontId="12" type="noConversion"/>
  </si>
  <si>
    <t>35周岁以下，中专及以上学历，护理类、护理学类专业（不含涉外护理、高级护理），具有执业护士资格证书、延边州户籍。</t>
    <phoneticPr fontId="12" type="noConversion"/>
  </si>
  <si>
    <t>药剂</t>
    <phoneticPr fontId="12" type="noConversion"/>
  </si>
  <si>
    <t>和龙市南坪镇中心卫生院</t>
  </si>
  <si>
    <t>和龙市龙城镇富兴卫生院</t>
  </si>
  <si>
    <t>35周岁以下，大专及以上学历，临床医学类、中医学类、中西医结合类，临床医学专业毕业，具有执业医师资格证书。</t>
    <phoneticPr fontId="12" type="noConversion"/>
  </si>
  <si>
    <t>检验</t>
    <phoneticPr fontId="12" type="noConversion"/>
  </si>
  <si>
    <t>35周岁以下，全日制统招大专及以上学历、医学检验技术，临床检验诊断学，具有延边州户籍。</t>
    <phoneticPr fontId="12" type="noConversion"/>
  </si>
  <si>
    <t>和龙市光明社区卫生服务中心</t>
    <phoneticPr fontId="12" type="noConversion"/>
  </si>
  <si>
    <t>麻醉科医生</t>
    <phoneticPr fontId="12" type="noConversion"/>
  </si>
  <si>
    <t>35周岁以下，大专及以上学历，临床医学类、中医学类、中西医结合类、临床医学专业毕业，具有执业医师资格证书。</t>
    <phoneticPr fontId="12" type="noConversion"/>
  </si>
  <si>
    <t>妇产科医生</t>
    <phoneticPr fontId="12" type="noConversion"/>
  </si>
  <si>
    <t>08</t>
    <phoneticPr fontId="12" type="noConversion"/>
  </si>
  <si>
    <t>35周岁以下，中专及以上学历，护理类、护理学类专业（不含涉外护理、高级护理），具有执业护士资格证书，具有延边州户籍。</t>
    <phoneticPr fontId="12" type="noConversion"/>
  </si>
  <si>
    <t>和龙市文化社区卫生服务中心</t>
    <phoneticPr fontId="12" type="noConversion"/>
  </si>
  <si>
    <t>五官科医生</t>
    <phoneticPr fontId="12" type="noConversion"/>
  </si>
  <si>
    <t>儿科医生</t>
    <phoneticPr fontId="12" type="noConversion"/>
  </si>
  <si>
    <t>放射科医生</t>
    <phoneticPr fontId="12" type="noConversion"/>
  </si>
  <si>
    <t>财会</t>
    <phoneticPr fontId="12" type="noConversion"/>
  </si>
  <si>
    <t xml:space="preserve">35周岁以下，全日制统招大专及以上学历,财务会计类专业，具有延边州户籍。          </t>
    <phoneticPr fontId="12" type="noConversion"/>
  </si>
  <si>
    <t>和龙市农业局</t>
    <phoneticPr fontId="12" type="noConversion"/>
  </si>
  <si>
    <t>和龙市西城镇农村经济管理服务中心</t>
    <phoneticPr fontId="12" type="noConversion"/>
  </si>
  <si>
    <t>农经服务</t>
    <phoneticPr fontId="12" type="noConversion"/>
  </si>
  <si>
    <t>和龙市南坪镇农村经济管理服务中心</t>
    <phoneticPr fontId="12" type="noConversion"/>
  </si>
  <si>
    <t>和龙市西城镇农业技术推广站</t>
    <phoneticPr fontId="12" type="noConversion"/>
  </si>
  <si>
    <t>技术推广</t>
    <phoneticPr fontId="12" type="noConversion"/>
  </si>
  <si>
    <t>和龙市农业机械技术推广站</t>
    <phoneticPr fontId="12" type="noConversion"/>
  </si>
  <si>
    <t>和龙市农机安全监理站</t>
    <phoneticPr fontId="12" type="noConversion"/>
  </si>
  <si>
    <t>农机监理</t>
    <phoneticPr fontId="12" type="noConversion"/>
  </si>
  <si>
    <t>和龙广播电视台</t>
    <phoneticPr fontId="12" type="noConversion"/>
  </si>
  <si>
    <t>35周岁以下，全日制统招大专及以上学历，广播电视技术、广播电视工程、电磁场与无线技术、电波传播与天线、电子信息科学与技术、无线电技术、物理学、理论物理、应用物理、无线电物理专业。</t>
    <phoneticPr fontId="12" type="noConversion"/>
  </si>
  <si>
    <t>设备维护维修岗位，适宜男性报考。</t>
  </si>
  <si>
    <t>35周岁以下，全日制统招大专及以上学历，计算机类、计算机科学与技术专业。</t>
    <phoneticPr fontId="12" type="noConversion"/>
  </si>
  <si>
    <t>35周岁以下，全日制统招大专及以上学历，朝鲜语、朝鲜语言文学、汉语言、汉语言文学、语文教育、新闻学、 新闻传播学专业。</t>
    <phoneticPr fontId="12" type="noConversion"/>
  </si>
  <si>
    <t>和龙市水利局</t>
  </si>
  <si>
    <t>水利管理</t>
    <phoneticPr fontId="12" type="noConversion"/>
  </si>
  <si>
    <t>35周岁以下，全日制统招大专及以上学历，专业不限。</t>
    <phoneticPr fontId="12" type="noConversion"/>
  </si>
  <si>
    <t>35周岁以下，全日制统招大专及以上学历，水利类专业。</t>
    <phoneticPr fontId="12" type="noConversion"/>
  </si>
  <si>
    <t>和龙市市场和质量监督管理局</t>
  </si>
  <si>
    <t>和龙市产品质量计量检测所</t>
  </si>
  <si>
    <t>质量检验</t>
    <phoneticPr fontId="12" type="noConversion"/>
  </si>
  <si>
    <t>35周岁以下，全日制统招大专及以上学历,计量测量类、质检、计量测试、标准计量与质量管理、计量技术、检测技术、力学计量测试、化工专业。</t>
    <phoneticPr fontId="12" type="noConversion"/>
  </si>
  <si>
    <t>和龙市市场和质量监督管理局</t>
    <phoneticPr fontId="12" type="noConversion"/>
  </si>
  <si>
    <t>和龙市药品稽查分局</t>
    <phoneticPr fontId="12" type="noConversion"/>
  </si>
  <si>
    <t>药品检验</t>
    <phoneticPr fontId="12" type="noConversion"/>
  </si>
  <si>
    <t>35周岁以下，全日制统招大专及以上学历,生物制约技术、药物分析技术、中药制药技术、化学制药技术、药物制剂技术、药学、药品质量检测技术、中药学、生药学、药物分析学、化学、物理化学、药物制剂、生物技术、生物化学与分子生物学、环境检测与技术专业。</t>
    <phoneticPr fontId="12" type="noConversion"/>
  </si>
  <si>
    <t>和龙市消费投诉受理中心</t>
    <phoneticPr fontId="12" type="noConversion"/>
  </si>
  <si>
    <t>食品检测人员</t>
    <phoneticPr fontId="12" type="noConversion"/>
  </si>
  <si>
    <t>专业技术人员</t>
    <phoneticPr fontId="12" type="noConversion"/>
  </si>
  <si>
    <t>35周岁以下，大专以上学历，专业不限。</t>
    <phoneticPr fontId="12" type="noConversion"/>
  </si>
  <si>
    <t>行政管理人员</t>
    <phoneticPr fontId="12" type="noConversion"/>
  </si>
  <si>
    <t>35周岁以下，全日制统招大专及以上学历，食品科学与工程、农产品储运与加工、食品工艺、烹饪与营养、食品质量与安全、食品营养与检验（检测）、乳品工程、粮食工程、酿酒工程、葡萄与葡萄酒工程、食品加工技术、食品贮运与营销：生物科学、生物技术、生物工程、应用生物教育、化学生物学、分子科学与工程、生物信息学、生物信息技术、生物科学与生物技术、动植物检疫、生物化学与分子生物学、植物生物技术、动物生物技术、生物资源科学、生物安全、植物科学与技术、应用生物科学、植物资源工程。</t>
    <phoneticPr fontId="12" type="noConversion"/>
  </si>
  <si>
    <t>和龙市文化广电新闻出版局</t>
    <phoneticPr fontId="12" type="noConversion"/>
  </si>
  <si>
    <t>和龙市体育馆</t>
    <phoneticPr fontId="12" type="noConversion"/>
  </si>
  <si>
    <t>速滑教练</t>
    <phoneticPr fontId="12" type="noConversion"/>
  </si>
  <si>
    <t>35周岁以下，全日制统招中专及以上学历，体育教育、运动训练、竞技体育、社会体育专业。</t>
    <phoneticPr fontId="12" type="noConversion"/>
  </si>
  <si>
    <t>免笔试</t>
    <phoneticPr fontId="12" type="noConversion"/>
  </si>
  <si>
    <t>和龙市图书馆</t>
    <phoneticPr fontId="12" type="noConversion"/>
  </si>
  <si>
    <t>35周岁以下，全日制统招大专及以上学历，汉语、汉语言文学专业。</t>
    <phoneticPr fontId="12" type="noConversion"/>
  </si>
  <si>
    <t>和龙市工业和信息化局</t>
    <phoneticPr fontId="12" type="noConversion"/>
  </si>
  <si>
    <t>和龙市科技信息服务中心</t>
    <phoneticPr fontId="12" type="noConversion"/>
  </si>
  <si>
    <t>35周岁以下，全日制统招本科及以上学历，财务会计类专业,具有会计从业资格证书。</t>
    <phoneticPr fontId="12" type="noConversion"/>
  </si>
  <si>
    <t>和龙市工业和信息化局</t>
  </si>
  <si>
    <t>35周岁以下，全日制统招大专及以上学历，财务会计类专业。</t>
  </si>
  <si>
    <t>文字综合</t>
    <phoneticPr fontId="12" type="noConversion"/>
  </si>
  <si>
    <t>35周岁以下，全日制统招大专及以上学历，中国语言文学类专业。</t>
    <phoneticPr fontId="12" type="noConversion"/>
  </si>
  <si>
    <t>和龙市住房和城乡建设局</t>
  </si>
  <si>
    <t xml:space="preserve">35周岁以下，全日制统招大专及以上学历，园艺、园艺技术、园林、园林技术、园林植物与观赏园艺专业、风景园林、园林工程技术、植物保护专业。
</t>
    <phoneticPr fontId="12" type="noConversion"/>
  </si>
  <si>
    <t>和龙市畜牧业管理局</t>
    <phoneticPr fontId="12" type="noConversion"/>
  </si>
  <si>
    <t>和龙市动物检疫站</t>
    <phoneticPr fontId="12" type="noConversion"/>
  </si>
  <si>
    <t xml:space="preserve">兽医
</t>
    <phoneticPr fontId="12" type="noConversion"/>
  </si>
  <si>
    <t>35周岁以下，大专及以上学历，基础兽医学、预防兽医学、临床兽医学、动物遗传育种与繁殖、动物营养与饲料科学、动物医学、动物科学、畜牧兽医类专业，具有延边州户籍。</t>
    <phoneticPr fontId="12" type="noConversion"/>
  </si>
  <si>
    <t>从事动物诊疗工作，条件艰苦，适宜男性报考（工作地点在乡镇）。</t>
  </si>
  <si>
    <t>和龙市光明街道办事处</t>
    <phoneticPr fontId="12" type="noConversion"/>
  </si>
  <si>
    <t>和龙市社区管理服务中心</t>
    <phoneticPr fontId="12" type="noConversion"/>
  </si>
  <si>
    <t>文字综合</t>
    <phoneticPr fontId="12" type="noConversion"/>
  </si>
  <si>
    <t>35周岁以下，中专及以上学历，汉语、汉语言文学专业。</t>
    <phoneticPr fontId="12" type="noConversion"/>
  </si>
  <si>
    <t>和龙市民政局</t>
  </si>
  <si>
    <t>和龙市社会救助事业中心</t>
    <phoneticPr fontId="12" type="noConversion"/>
  </si>
  <si>
    <t>低保管理</t>
    <phoneticPr fontId="12" type="noConversion"/>
  </si>
  <si>
    <t>和龙市民族宗教局</t>
    <phoneticPr fontId="12" type="noConversion"/>
  </si>
  <si>
    <t>35周岁以下，全日制统招本科及以上学历，法学类、法学专业。</t>
    <phoneticPr fontId="12" type="noConversion"/>
  </si>
  <si>
    <t>需在周日深入宗教活动场所开展工作并经常加班。</t>
  </si>
  <si>
    <t>35周岁以下，全日制统招本科及以上学历，财务会计类专业。</t>
    <phoneticPr fontId="12" type="noConversion"/>
  </si>
  <si>
    <t>和龙市旅游局</t>
    <phoneticPr fontId="12" type="noConversion"/>
  </si>
  <si>
    <t>和龙市旅游质量监测服务中心</t>
    <phoneticPr fontId="12" type="noConversion"/>
  </si>
  <si>
    <t xml:space="preserve">旅游管理
</t>
    <phoneticPr fontId="12" type="noConversion"/>
  </si>
  <si>
    <t>35周岁以下,全日制统招大专及以上学历，旅游管理类专业。</t>
    <phoneticPr fontId="12" type="noConversion"/>
  </si>
  <si>
    <t>和龙市煤炭事业管理局</t>
  </si>
  <si>
    <t>监测监控</t>
    <phoneticPr fontId="12" type="noConversion"/>
  </si>
  <si>
    <t>35周岁以下，大专及以上学历，地质工程与技术类、矿业工程类、矿业类、地质类专业。</t>
    <phoneticPr fontId="12" type="noConversion"/>
  </si>
  <si>
    <t>需要派驻煤矿企业，条件艰苦，适宜男性报考。</t>
  </si>
  <si>
    <t>和龙市南坪镇人民政府</t>
    <phoneticPr fontId="12" type="noConversion"/>
  </si>
  <si>
    <t>和龙市南坪镇社会保障事务所</t>
    <phoneticPr fontId="12" type="noConversion"/>
  </si>
  <si>
    <t>管理九级职员</t>
  </si>
  <si>
    <t>35周岁以下，全日制统招大专及以上学历，财务会计类专业，两年以上工作经历。</t>
    <phoneticPr fontId="12" type="noConversion"/>
  </si>
  <si>
    <t>敦化市教育局</t>
    <phoneticPr fontId="12" type="noConversion"/>
  </si>
  <si>
    <t>敦化市实验小学校</t>
    <phoneticPr fontId="12" type="noConversion"/>
  </si>
  <si>
    <t>语文教师</t>
    <phoneticPr fontId="12" type="noConversion"/>
  </si>
  <si>
    <t>01</t>
    <phoneticPr fontId="12" type="noConversion"/>
  </si>
  <si>
    <t>35周岁以下，全日制统招大专及以上学历，小学教育、初等教育、语文教育、中国语言文学类（中国少数民族语言文学除外）专业，具有小学及以上教师资格证书，教师资格证专业与所报岗位相符。</t>
    <phoneticPr fontId="12" type="noConversion"/>
  </si>
  <si>
    <t>敦化市敖东北大街1051号
敦化市人力资源和社会保障局 一楼大厅
农民工市民化服务中心
0433-6223376</t>
    <phoneticPr fontId="12" type="noConversion"/>
  </si>
  <si>
    <t>35周岁以下，全日制统招大专及以上学历，小学教育、初等教育、数学教育、数学类、基础数学专业，具有小学及以上教师资格证书，教师资格证专业与所报岗位相符。</t>
    <phoneticPr fontId="12" type="noConversion"/>
  </si>
  <si>
    <t>35周岁以下，全日制统招大专及以上学历，体育教育、体育学类、运动训练专业，具有小学及以上教师资格证书，教师资格证专业与所报岗位相符。</t>
    <phoneticPr fontId="12" type="noConversion"/>
  </si>
  <si>
    <t>35周岁以下，全日制统招大专及以上学历，音乐教育、表演艺术类、音乐与舞蹈学类专、音乐学、舞蹈学专业，具有小学及以上教师资格证书，教师资格证专业与所报岗位相符。</t>
    <phoneticPr fontId="12" type="noConversion"/>
  </si>
  <si>
    <t>敦化市第二实验小学校</t>
    <phoneticPr fontId="12" type="noConversion"/>
  </si>
  <si>
    <t>敦化市第二小学校</t>
    <phoneticPr fontId="12" type="noConversion"/>
  </si>
  <si>
    <r>
      <t>0</t>
    </r>
    <r>
      <rPr>
        <sz val="10"/>
        <color indexed="8"/>
        <rFont val="宋体"/>
        <family val="3"/>
        <charset val="134"/>
      </rPr>
      <t>2</t>
    </r>
    <phoneticPr fontId="12" type="noConversion"/>
  </si>
  <si>
    <r>
      <t>0</t>
    </r>
    <r>
      <rPr>
        <sz val="10"/>
        <color indexed="8"/>
        <rFont val="宋体"/>
        <family val="3"/>
        <charset val="134"/>
      </rPr>
      <t>3</t>
    </r>
    <phoneticPr fontId="12" type="noConversion"/>
  </si>
  <si>
    <r>
      <t>0</t>
    </r>
    <r>
      <rPr>
        <sz val="10"/>
        <color indexed="8"/>
        <rFont val="宋体"/>
        <family val="3"/>
        <charset val="134"/>
      </rPr>
      <t>4</t>
    </r>
    <phoneticPr fontId="12" type="noConversion"/>
  </si>
  <si>
    <t>35周岁以下，全日制统招大专及以上学历，音乐教育、表演艺术类、音乐与舞蹈学类、音乐学、舞蹈学专业，具有小学及以上教师资格证书，教师资格证专业与所报岗位相符。</t>
    <phoneticPr fontId="12" type="noConversion"/>
  </si>
  <si>
    <t>敦化市第三小学校</t>
    <phoneticPr fontId="12" type="noConversion"/>
  </si>
  <si>
    <t>敦化市第四小学校</t>
    <phoneticPr fontId="12" type="noConversion"/>
  </si>
  <si>
    <t>朝语文教师</t>
    <phoneticPr fontId="12" type="noConversion"/>
  </si>
  <si>
    <t>35周岁以下，全日制统招大专及以上学历，初等教育、小学教育、应用韩语、朝鲜语、韩国语专业，具有小学及以上教师资格证书，教师资格证专业与所报岗位相符。</t>
    <phoneticPr fontId="12" type="noConversion"/>
  </si>
  <si>
    <t>汉语文教师</t>
    <phoneticPr fontId="12" type="noConversion"/>
  </si>
  <si>
    <t>敦化市第六小学校</t>
    <phoneticPr fontId="12" type="noConversion"/>
  </si>
  <si>
    <t>敦化市第七小学校</t>
    <phoneticPr fontId="12" type="noConversion"/>
  </si>
  <si>
    <t>35周岁以下，全日制统招大专及以上学历小学教育、初等教育、数学教育、数学类、基础数学专业，具有小学及以上教师资格证书，教师资格证专业与所报岗位相符。</t>
    <phoneticPr fontId="12" type="noConversion"/>
  </si>
  <si>
    <t>敦化市第九小学校</t>
    <phoneticPr fontId="12" type="noConversion"/>
  </si>
  <si>
    <t>英语教师</t>
    <phoneticPr fontId="12" type="noConversion"/>
  </si>
  <si>
    <t>35周岁以下，全日制统招大专及以上学历，小学教育（英语方向）、初等教育（英语方向｝、英语语言文学、英语类、英语教育专业，具有小学及以上教师资格证书，教师资格证专业与所报岗位相符。</t>
    <phoneticPr fontId="12" type="noConversion"/>
  </si>
  <si>
    <t>敦化市第一中学校</t>
    <phoneticPr fontId="12" type="noConversion"/>
  </si>
  <si>
    <t>35周岁以下，全日制统招本科及以上学历，音乐与舞蹈学类、音乐学、舞蹈学专业，具有初级中学及以上教师资格证书，教师资格证专业与所报岗位相符。</t>
    <phoneticPr fontId="12" type="noConversion"/>
  </si>
  <si>
    <t>35周岁以下，全日制统招本科及以上学历，生物科学类、生物学类专业，具有初级中学及以上教师资格证书，教师资格证专业与所报岗位相符。</t>
    <phoneticPr fontId="12" type="noConversion"/>
  </si>
  <si>
    <t>35周岁以下，全日制统招本科及以上学历，化学工程与技术类、化学类专业，具有初级中学及以上教师资格证书，教师资格证专业与所报岗位相符。</t>
    <phoneticPr fontId="12" type="noConversion"/>
  </si>
  <si>
    <t>35周岁以下，全日制统招本科及以上学历，数学类专业，具有初级中学及以上教师资格证书，教师资格证专业与所报岗位相符。</t>
    <phoneticPr fontId="12" type="noConversion"/>
  </si>
  <si>
    <t>敦化市第二中学</t>
    <phoneticPr fontId="12" type="noConversion"/>
  </si>
  <si>
    <t>35周岁以下，全日制统招本科及以上学历，朝鲜语、韩国语、专业，具有中学及以上教师资格证书，教师资格证专业与所报岗位相符。</t>
    <phoneticPr fontId="12" type="noConversion"/>
  </si>
  <si>
    <t>日语教师</t>
    <phoneticPr fontId="12" type="noConversion"/>
  </si>
  <si>
    <t>35周岁以下，全日制统招本科及以上学历，日语、日语语言文学专业，具有初级中学及以上教师资格证书，教师资格证专业与所报岗位相符。</t>
    <phoneticPr fontId="12" type="noConversion"/>
  </si>
  <si>
    <t>敦化市第三中学</t>
    <phoneticPr fontId="12" type="noConversion"/>
  </si>
  <si>
    <t>思想品德教师</t>
    <phoneticPr fontId="12" type="noConversion"/>
  </si>
  <si>
    <t>35周岁以下，全日制统招本科及以上学历，哲学类、政治学类、马克思主义理论类专业，具有初级中学及以上教师资格证书，教师资格证专业与所报岗位相符。</t>
    <phoneticPr fontId="12" type="noConversion"/>
  </si>
  <si>
    <t>历史教师</t>
    <phoneticPr fontId="12" type="noConversion"/>
  </si>
  <si>
    <t>35周岁以下，全日制统招本科及以上学历，历史学类专业，具有初级中学及以上教师资格证书，教师资格证专业与所报岗位相符。</t>
    <phoneticPr fontId="12" type="noConversion"/>
  </si>
  <si>
    <t>35周岁以下，全日制统招本科及以上学历，中国语言文学类（中国少数民族语言文学除外）专业，具有初级中学及以上教师资格证书，教师资格证专业与所报岗位相符。</t>
    <phoneticPr fontId="12" type="noConversion"/>
  </si>
  <si>
    <t>敦化市第四中学</t>
    <phoneticPr fontId="12" type="noConversion"/>
  </si>
  <si>
    <t>35周岁以下，全日制统招本科及以上学历，体育学类、运动训练专业，具有初级中学及以上教师资格证书，教师资格证专业与所报岗位相符。</t>
    <phoneticPr fontId="12" type="noConversion"/>
  </si>
  <si>
    <t>教育学心理学</t>
    <phoneticPr fontId="12" type="noConversion"/>
  </si>
  <si>
    <t>敦化市教育局</t>
    <phoneticPr fontId="12" type="noConversion"/>
  </si>
  <si>
    <t>敦化市第四中学</t>
    <phoneticPr fontId="12" type="noConversion"/>
  </si>
  <si>
    <t>信息技术教师</t>
    <phoneticPr fontId="12" type="noConversion"/>
  </si>
  <si>
    <t>03</t>
    <phoneticPr fontId="12" type="noConversion"/>
  </si>
  <si>
    <t>不限</t>
    <phoneticPr fontId="12" type="noConversion"/>
  </si>
  <si>
    <t>35周岁以下，全日制统招本科及以上学历，计算机类、计算机科学与技术类专业，具有初级中学及以上教师资格证书，教师资格证专业与所报岗位相符。</t>
    <phoneticPr fontId="12" type="noConversion"/>
  </si>
  <si>
    <t>敦化市高级中学</t>
    <phoneticPr fontId="12" type="noConversion"/>
  </si>
  <si>
    <t>数学教师</t>
    <phoneticPr fontId="12" type="noConversion"/>
  </si>
  <si>
    <t>01</t>
    <phoneticPr fontId="12" type="noConversion"/>
  </si>
  <si>
    <t>35周岁以下，全日制统招本科及以上学历，数学类专业，具有高级中学及以上教师资格证书，教师资格证专业与所报岗位相符。</t>
    <phoneticPr fontId="12" type="noConversion"/>
  </si>
  <si>
    <t>语文教师</t>
    <phoneticPr fontId="12" type="noConversion"/>
  </si>
  <si>
    <t>35周岁以下，全日制统招本科及以上学历，中国语言文学类（中国少数民族语言文学除外）专业，具有高级中学及以上教师资格证书，教师资格证专业与所报岗位相符。</t>
    <phoneticPr fontId="12" type="noConversion"/>
  </si>
  <si>
    <t>英语教师</t>
    <phoneticPr fontId="12" type="noConversion"/>
  </si>
  <si>
    <t>35周岁以下，全日制统招本科及以上学历商务英语、英语、英语语言文学专业，具有高级中学及以上教师资格证书，教师资格证专业与所报岗位相符。</t>
    <phoneticPr fontId="12" type="noConversion"/>
  </si>
  <si>
    <t>历史教师</t>
    <phoneticPr fontId="12" type="noConversion"/>
  </si>
  <si>
    <t>35周岁以下，全日制统招本科及以上学历，历史学类专业，具有高级中学及以上教师资格证书，教师资格证专业与所报岗位相符。</t>
    <phoneticPr fontId="12" type="noConversion"/>
  </si>
  <si>
    <t>地理教师</t>
    <phoneticPr fontId="12" type="noConversion"/>
  </si>
  <si>
    <t>35周岁以下，全日制统招本科及以上学历，地理科学类、地理学类专业，具有高级中学及以上教师资格证书，教师资格证专业与所报岗位相符。</t>
    <phoneticPr fontId="12" type="noConversion"/>
  </si>
  <si>
    <t>体育教师</t>
    <phoneticPr fontId="12" type="noConversion"/>
  </si>
  <si>
    <t>35周岁以下，全日制统招本科及以上学历体育学类、运动训练专业，具有高级中学及以上教师资格证书，教师资格证专业与所报岗位相符。</t>
    <phoneticPr fontId="12" type="noConversion"/>
  </si>
  <si>
    <t>生物教师</t>
    <phoneticPr fontId="12" type="noConversion"/>
  </si>
  <si>
    <t>07</t>
    <phoneticPr fontId="12" type="noConversion"/>
  </si>
  <si>
    <t>35周岁以下，全日制统招本科及以上学历，生物科学类、生物学类专业，具有高级中学及以上教师资格证书，教师资格证专业与所报岗位相符。</t>
    <phoneticPr fontId="12" type="noConversion"/>
  </si>
  <si>
    <t>敦化市第六中学</t>
    <phoneticPr fontId="12" type="noConversion"/>
  </si>
  <si>
    <t>35周岁以下，全日制统招本科及以上学历，中国语言文学类（中国少数民族语言文学除外）专业，具有初级中学及以上教师资格证书，教师资格证专业与所报岗位相符。</t>
    <phoneticPr fontId="12" type="noConversion"/>
  </si>
  <si>
    <t>02</t>
    <phoneticPr fontId="12" type="noConversion"/>
  </si>
  <si>
    <t>不限</t>
    <phoneticPr fontId="12" type="noConversion"/>
  </si>
  <si>
    <t>35周岁以下，全日制统招本科及以上学历，数学类专业，具有初级中学及以上教师资格证书，教师资格证专业与所报岗位相符。</t>
    <phoneticPr fontId="12" type="noConversion"/>
  </si>
  <si>
    <t>教育学心理学</t>
    <phoneticPr fontId="12" type="noConversion"/>
  </si>
  <si>
    <t>敦化市教育局</t>
    <phoneticPr fontId="12" type="noConversion"/>
  </si>
  <si>
    <t>敦化市第六中学</t>
    <phoneticPr fontId="12" type="noConversion"/>
  </si>
  <si>
    <t>地理教师</t>
    <phoneticPr fontId="12" type="noConversion"/>
  </si>
  <si>
    <t>03</t>
    <phoneticPr fontId="12" type="noConversion"/>
  </si>
  <si>
    <t>不限</t>
    <phoneticPr fontId="12" type="noConversion"/>
  </si>
  <si>
    <t>35周岁以下，全日制统招本科及以上学历，地理科学类、地理学类专业，具有初级中学及以上教师资格证书，教师资格证专业与所报岗位相符。</t>
    <phoneticPr fontId="12" type="noConversion"/>
  </si>
  <si>
    <t>美术教师</t>
    <phoneticPr fontId="12" type="noConversion"/>
  </si>
  <si>
    <t>04</t>
    <phoneticPr fontId="12" type="noConversion"/>
  </si>
  <si>
    <t>35周岁以下,全日制统招本科及以上学历美术学类、美术学、设计学类、设计艺术学专业,具有初级中学及以上教师资格证书，教师资格证专业与所报岗位相符。</t>
    <phoneticPr fontId="12" type="noConversion"/>
  </si>
  <si>
    <t>敦化市实验中学</t>
    <phoneticPr fontId="12" type="noConversion"/>
  </si>
  <si>
    <t>化学教师</t>
    <phoneticPr fontId="12" type="noConversion"/>
  </si>
  <si>
    <t>01</t>
    <phoneticPr fontId="12" type="noConversion"/>
  </si>
  <si>
    <t>35周岁以下，全日制统招本科及以上学历，化学工程与技术类、化学类专业，具有高级中学及以上教师资格证书，教师资格证专业与所报岗位相符。</t>
    <phoneticPr fontId="12" type="noConversion"/>
  </si>
  <si>
    <t>历史教师</t>
    <phoneticPr fontId="12" type="noConversion"/>
  </si>
  <si>
    <t>02</t>
    <phoneticPr fontId="12" type="noConversion"/>
  </si>
  <si>
    <t>35周岁以下，全日制统招本科及以上学历，历史学类专业，具有高级中学及以上教师资格证书，教师资格证专业与所报岗位相符。</t>
    <phoneticPr fontId="12" type="noConversion"/>
  </si>
  <si>
    <t>语文教师</t>
    <phoneticPr fontId="12" type="noConversion"/>
  </si>
  <si>
    <t>35周岁以下，全日制统招本科及以上学历，中国语言文学类（中国少数民族语言文学除外）专业，具有高级中学及以上教师资格证书，教师资格证专业与所报岗位相符。</t>
    <phoneticPr fontId="12" type="noConversion"/>
  </si>
  <si>
    <t>敦化市大石头镇中学</t>
    <phoneticPr fontId="12" type="noConversion"/>
  </si>
  <si>
    <t>数学教师</t>
    <phoneticPr fontId="12" type="noConversion"/>
  </si>
  <si>
    <t>35周岁以下，全日制统招本科及以上学历，数学类专业，具有高级中学及以上教师资格证书，教师资格证专业与所报岗位相符。</t>
    <phoneticPr fontId="12" type="noConversion"/>
  </si>
  <si>
    <t>英语教师</t>
    <phoneticPr fontId="12" type="noConversion"/>
  </si>
  <si>
    <t>35周岁以下，全日制统招本科及以上学历，商务英语、英语、英语语言文学专业，具有高级中学及以上教师资格证书，教师资格证专业与所报岗位相符。</t>
    <phoneticPr fontId="12" type="noConversion"/>
  </si>
  <si>
    <t>敦化市第一幼儿园</t>
    <phoneticPr fontId="12" type="noConversion"/>
  </si>
  <si>
    <t>幼儿教师</t>
    <phoneticPr fontId="12" type="noConversion"/>
  </si>
  <si>
    <t>35周岁以下，全日制统招中专及以上学历，（含职高幼师）学前教育、初等教育、音乐教育、艺术教育、舞蹈教育、音乐与舞蹈学类专业，具有幼儿园及以上教师资格证书。</t>
    <phoneticPr fontId="12" type="noConversion"/>
  </si>
  <si>
    <t>35周岁以下，全日制统招中专及以上学历，（含职高幼师）体育教育、体育学类专业，具有幼儿园及以上教师资格证书。</t>
    <phoneticPr fontId="12" type="noConversion"/>
  </si>
  <si>
    <t>敦化市第二幼儿园</t>
    <phoneticPr fontId="12" type="noConversion"/>
  </si>
  <si>
    <t>朝鲜族</t>
    <phoneticPr fontId="12" type="noConversion"/>
  </si>
  <si>
    <t>35周岁以下，全日制统招中专及以上学历，（含职高幼师）学前教育、初等教育专业，具有幼儿园及以上教师资格证书。</t>
    <phoneticPr fontId="12" type="noConversion"/>
  </si>
  <si>
    <t>敦化市第三幼儿园</t>
    <phoneticPr fontId="12" type="noConversion"/>
  </si>
  <si>
    <t>35周岁以下，全日制统招中专及以上学历（含职高幼师）学前教育、初等教育、音乐教育专业，具有幼儿园及以上教师资格证书</t>
    <phoneticPr fontId="12" type="noConversion"/>
  </si>
  <si>
    <t>敦化市第五幼儿园</t>
    <phoneticPr fontId="12" type="noConversion"/>
  </si>
  <si>
    <t>35周岁以下，全日制统招中专及以上学历，（含职高幼师）音乐教育、舞蹈教育、舞蹈类专业，具有幼儿园及以上教师资格证书</t>
    <phoneticPr fontId="12" type="noConversion"/>
  </si>
  <si>
    <t>35周岁以下，全日制统招中专及以上学历，（含职高幼师）学前教育、初等教育、体育教育、体育学类、计算机教育专业，具有幼儿园及以上教师资格证书。</t>
    <phoneticPr fontId="12" type="noConversion"/>
  </si>
  <si>
    <t>敦化市大石头第二小学</t>
    <phoneticPr fontId="12" type="noConversion"/>
  </si>
  <si>
    <t>35周岁以下，全日制统招中专及以上学历，（含职高幼师）学前教育、初等教育、音乐教育、艺术教育专业，具有幼儿园及以上教师资格证书。</t>
    <phoneticPr fontId="12" type="noConversion"/>
  </si>
  <si>
    <t>35周岁以下，全日制统招中专及以上学历，（含职高幼师）音乐教育、艺术教育、音乐与舞蹈类专业，具有幼儿园及以上教师资格证书。</t>
    <phoneticPr fontId="12" type="noConversion"/>
  </si>
  <si>
    <t>敦化市大石头第二小学校</t>
    <phoneticPr fontId="12" type="noConversion"/>
  </si>
  <si>
    <t>35周岁以下，全日制统招中专及以上学历，（含职高幼师）计算机教育、信息技术、电脑艺术设计专业，具有幼儿园及以上教师资格证书。</t>
    <phoneticPr fontId="12" type="noConversion"/>
  </si>
  <si>
    <t>敦化市黄泥河第一幼儿园</t>
    <phoneticPr fontId="12" type="noConversion"/>
  </si>
  <si>
    <t>35周岁以下，全日制统招中专及以上学历，（含职高幼师）音乐教育、舞蹈教育、舞蹈类专业，具有幼儿园及以上教师资格证书。</t>
    <phoneticPr fontId="12" type="noConversion"/>
  </si>
  <si>
    <t>敦化市官地镇中心小校</t>
    <phoneticPr fontId="12" type="noConversion"/>
  </si>
  <si>
    <t>35周岁以下，全日制统招中专及以上学历，（含职高幼师）学前教育、初等教育、小学教育、音乐教育、艺术教育专业，具有幼儿园及以上教师资格证书。</t>
    <phoneticPr fontId="12" type="noConversion"/>
  </si>
  <si>
    <t>敦化市黑石乡中心校</t>
    <phoneticPr fontId="12" type="noConversion"/>
  </si>
  <si>
    <t>敦化市贤儒镇中心校</t>
    <phoneticPr fontId="12" type="noConversion"/>
  </si>
  <si>
    <t>敦化市江南镇中心学校</t>
    <phoneticPr fontId="12" type="noConversion"/>
  </si>
  <si>
    <t>敦化市青少年校外教育指导中心</t>
    <phoneticPr fontId="12" type="noConversion"/>
  </si>
  <si>
    <t>音乐教师</t>
    <phoneticPr fontId="12" type="noConversion"/>
  </si>
  <si>
    <t>35周岁以下，全日制统招本科及以上学历，舞蹈学、舞蹈编导、舞蹈表演专业，具有初级中学及以上教师资格证书，教师资格证专业与所报岗位相符。</t>
    <phoneticPr fontId="12" type="noConversion"/>
  </si>
  <si>
    <t>敦化市卫生和计划生育局</t>
    <phoneticPr fontId="12" type="noConversion"/>
  </si>
  <si>
    <t>临床医生</t>
    <phoneticPr fontId="12" type="noConversion"/>
  </si>
  <si>
    <t>35周岁以下，全日制统招本科及以上学历，临床医学专业，具有执业医师资格证书。</t>
    <phoneticPr fontId="12" type="noConversion"/>
  </si>
  <si>
    <t>临床医学</t>
    <phoneticPr fontId="12" type="noConversion"/>
  </si>
  <si>
    <t>CT影像医生</t>
    <phoneticPr fontId="12" type="noConversion"/>
  </si>
  <si>
    <t>35周岁以下，全日制统招本科及以上学历，临床医学、医学影像学专业，具有执业医师资格证书。</t>
    <phoneticPr fontId="12" type="noConversion"/>
  </si>
  <si>
    <t>康复医生</t>
    <phoneticPr fontId="12" type="noConversion"/>
  </si>
  <si>
    <t>35周岁以下，全日制统招本科及以上学历，临床医学、病理学与病理生理学专业，具有执业医师资格证书。</t>
    <phoneticPr fontId="12" type="noConversion"/>
  </si>
  <si>
    <t>35周岁以下，全日制统招本科及以上学历，护理学专业（不含涉外护理、高级护理专业），具有执业护士资格证书。</t>
    <phoneticPr fontId="12" type="noConversion"/>
  </si>
  <si>
    <t>护理学</t>
    <phoneticPr fontId="12" type="noConversion"/>
  </si>
  <si>
    <t>影像医生</t>
    <phoneticPr fontId="12" type="noConversion"/>
  </si>
  <si>
    <t>35周岁以下，全日制统招大专及以上学历，医学影像学、临床医学专业，具有执业医师资格证书。</t>
    <phoneticPr fontId="12" type="noConversion"/>
  </si>
  <si>
    <t>通用知识</t>
    <phoneticPr fontId="12" type="noConversion"/>
  </si>
  <si>
    <t>中医医生</t>
    <phoneticPr fontId="12" type="noConversion"/>
  </si>
  <si>
    <t>35周岁以下，全日制统招本科及以上学历，中医学专业，具有执业医师资格证书。</t>
    <phoneticPr fontId="12" type="noConversion"/>
  </si>
  <si>
    <t>35周岁以下，全日制统招本科以上学历，护理学专业（不含涉外护理、高级护理专业），具有执业护士资格证书。</t>
    <phoneticPr fontId="12" type="noConversion"/>
  </si>
  <si>
    <t>敦化市大石头镇中心卫生院</t>
    <phoneticPr fontId="12" type="noConversion"/>
  </si>
  <si>
    <t>护士</t>
    <phoneticPr fontId="12" type="noConversion"/>
  </si>
  <si>
    <t>35周岁以下，中专及以上学历，护理、护理学、高级护理专业（不含涉外护理专业），具有执业护士资格证书。</t>
    <phoneticPr fontId="12" type="noConversion"/>
  </si>
  <si>
    <t>敦化市官地镇中心卫生院</t>
    <phoneticPr fontId="12" type="noConversion"/>
  </si>
  <si>
    <t>35周岁以下，全日制统招大专及以上学历，临床医学专业，具有助理及以上执业医师资格证书。</t>
    <phoneticPr fontId="12" type="noConversion"/>
  </si>
  <si>
    <t>敦化市黄泥河镇中心卫生院</t>
    <phoneticPr fontId="12" type="noConversion"/>
  </si>
  <si>
    <t>外科医生</t>
    <phoneticPr fontId="12" type="noConversion"/>
  </si>
  <si>
    <t>骨科医生</t>
    <phoneticPr fontId="12" type="noConversion"/>
  </si>
  <si>
    <t>敦化市秋梨沟镇卫生院</t>
    <phoneticPr fontId="12" type="noConversion"/>
  </si>
  <si>
    <t>35周岁以下，全日制统招中专及以上学历，护理、护理学、高级护理专业（不含涉外护理）具有执业护士资格证书。</t>
    <phoneticPr fontId="12" type="noConversion"/>
  </si>
  <si>
    <t>敦化市江南镇卫生院</t>
    <phoneticPr fontId="12" type="noConversion"/>
  </si>
  <si>
    <t>35周岁以下，全日制统招大专及以上学历，康复治疗技术、康复治疗学专业。</t>
    <phoneticPr fontId="12" type="noConversion"/>
  </si>
  <si>
    <t>医学检验</t>
    <phoneticPr fontId="12" type="noConversion"/>
  </si>
  <si>
    <t>35周岁以下，全日制统招大专及以上学历，医学检验技术、医学检验、临床检验诊断学专业，具有检验士及以上检验资格证书。</t>
    <phoneticPr fontId="12" type="noConversion"/>
  </si>
  <si>
    <t>敦化市红石乡卫生院</t>
    <phoneticPr fontId="12" type="noConversion"/>
  </si>
  <si>
    <t>35周岁以下，全日制统招中专及以上学历，护理、护理学、高级护理专业（不含涉外护理），具有执业护士资格证书。</t>
    <phoneticPr fontId="12" type="noConversion"/>
  </si>
  <si>
    <t>敦化市贤儒镇中心卫生院</t>
    <phoneticPr fontId="12" type="noConversion"/>
  </si>
  <si>
    <t>汉族</t>
  </si>
  <si>
    <t>35周岁以下，大专及以上学历，中医学、针灸推拿、针炙推拿学、中西医结合临床、中西医临床医学、中西医结合、中医骨伤、中医骨伤科学专业，具有助理及以上执业医师资格证书。</t>
    <phoneticPr fontId="12" type="noConversion"/>
  </si>
  <si>
    <t>35周岁以下，全日制统招大专及以上学历，护理、护理学专业（不含涉外护理），具有执业护士资格证书。</t>
    <phoneticPr fontId="12" type="noConversion"/>
  </si>
  <si>
    <t>敦化市大蒲柴河镇卫生院</t>
    <phoneticPr fontId="12" type="noConversion"/>
  </si>
  <si>
    <t>保健医生</t>
    <phoneticPr fontId="12" type="noConversion"/>
  </si>
  <si>
    <t>35周岁以下，全日制统招中专及以上学历，社区医学、妇幼医士、妇幼保健医学专业，具有助理及以上执业医师资格证书。</t>
    <phoneticPr fontId="12" type="noConversion"/>
  </si>
  <si>
    <t>敦化市额穆镇中心卫生院</t>
    <phoneticPr fontId="12" type="noConversion"/>
  </si>
  <si>
    <t>中西医结合医生</t>
    <phoneticPr fontId="12" type="noConversion"/>
  </si>
  <si>
    <t>专业技术中级</t>
    <phoneticPr fontId="12" type="noConversion"/>
  </si>
  <si>
    <t>40周岁以下，大专及以上学历，中西医结合、中西医结合临床、中西医临床医学专业，主治医师（中级）及以上技术职称，具有助理及以上执业医师资格证书。</t>
    <phoneticPr fontId="12" type="noConversion"/>
  </si>
  <si>
    <t>中药剂</t>
    <phoneticPr fontId="12" type="noConversion"/>
  </si>
  <si>
    <t>40周岁以下，大专及以上学历，中医、中医学、中药、中药学专业，具有助理及以上执业药师资格证书。</t>
    <phoneticPr fontId="12" type="noConversion"/>
  </si>
  <si>
    <t>敦化市黑石乡卫生院</t>
    <phoneticPr fontId="12" type="noConversion"/>
  </si>
  <si>
    <t>医生</t>
    <phoneticPr fontId="12" type="noConversion"/>
  </si>
  <si>
    <t>35周岁以下，中专及以上学历，社区医学、妇幼医士、妇幼保健医学、临床医学、中医学专业，具有助理及以上执业医师资格证书。</t>
    <phoneticPr fontId="12" type="noConversion"/>
  </si>
  <si>
    <t>35周岁以下，中专及以上学历，护理、护理学、高级护理专业（不含涉外护理），具有执业护士资格证书。</t>
    <phoneticPr fontId="12" type="noConversion"/>
  </si>
  <si>
    <t>敦化市献血中心</t>
    <phoneticPr fontId="12" type="noConversion"/>
  </si>
  <si>
    <t>体检医生</t>
    <phoneticPr fontId="12" type="noConversion"/>
  </si>
  <si>
    <t>财政全额拨款</t>
    <phoneticPr fontId="12" type="noConversion"/>
  </si>
  <si>
    <t>35周岁以下，全日制统招本科及本科以上学历，临床医学专业，具有执业医师资格证书。</t>
    <phoneticPr fontId="12" type="noConversion"/>
  </si>
  <si>
    <t>敦化市结核病防治所</t>
    <phoneticPr fontId="12" type="noConversion"/>
  </si>
  <si>
    <t>电诊医生</t>
    <phoneticPr fontId="12" type="noConversion"/>
  </si>
  <si>
    <t>35周岁以下，全日制统招大专及以上学历，医学影像技术、医学影像学专业，具有执业医师资格证书。</t>
    <phoneticPr fontId="12" type="noConversion"/>
  </si>
  <si>
    <t>敦化市疾病预防控制中心</t>
    <phoneticPr fontId="12" type="noConversion"/>
  </si>
  <si>
    <t>计划免疫</t>
    <phoneticPr fontId="12" type="noConversion"/>
  </si>
  <si>
    <t>专业技术初级</t>
    <phoneticPr fontId="12" type="noConversion"/>
  </si>
  <si>
    <t>35周岁以下，全日制统招本科及以上学历，预防医学、临床医学专业。</t>
    <phoneticPr fontId="12" type="noConversion"/>
  </si>
  <si>
    <t>地方病与慢性病防治</t>
    <phoneticPr fontId="12" type="noConversion"/>
  </si>
  <si>
    <t>35周岁以下，全日制统招大专及以上学历，预防医学、临床医学专业。</t>
    <phoneticPr fontId="12" type="noConversion"/>
  </si>
  <si>
    <t>敦化市卫生监督所</t>
    <phoneticPr fontId="12" type="noConversion"/>
  </si>
  <si>
    <t>卫生监督</t>
    <phoneticPr fontId="12" type="noConversion"/>
  </si>
  <si>
    <t>35周岁以下，全日制统招本科及以上学历，口腔医学、口腔临床医学、临床医学、卫生监督专业。</t>
    <phoneticPr fontId="12" type="noConversion"/>
  </si>
  <si>
    <t>敦化市妇幼保健计划生育服务中心</t>
    <phoneticPr fontId="12" type="noConversion"/>
  </si>
  <si>
    <t>妇科影像医生</t>
    <phoneticPr fontId="12" type="noConversion"/>
  </si>
  <si>
    <t>35周岁以下，全日制统招大专及以上学历，医学影像学、医学影像技术专业，具有执业医师资格证书。</t>
    <phoneticPr fontId="12" type="noConversion"/>
  </si>
  <si>
    <t>35周岁以下，全日制统招大专及以上学历，医学检验、医学检验技术、临床检验诊断学专业，具有检验士及以上检验资格证书。</t>
    <phoneticPr fontId="12" type="noConversion"/>
  </si>
  <si>
    <t>会计</t>
    <phoneticPr fontId="12" type="noConversion"/>
  </si>
  <si>
    <t>35周岁以下，全日制统招大专及以上学历，财务会计类、会计学、财务管理专业，具有会计从业资格证书。</t>
    <phoneticPr fontId="12" type="noConversion"/>
  </si>
  <si>
    <t>敦化市农业局</t>
    <phoneticPr fontId="12" type="noConversion"/>
  </si>
  <si>
    <t>敦化市江南镇农业技术推广站</t>
    <phoneticPr fontId="12" type="noConversion"/>
  </si>
  <si>
    <t>化验</t>
    <phoneticPr fontId="12" type="noConversion"/>
  </si>
  <si>
    <t>35周岁以下，全日制统招本科及以上学历学位，农业资源利用、农业资源与环境专业。</t>
    <phoneticPr fontId="12" type="noConversion"/>
  </si>
  <si>
    <t>农业技术指导</t>
    <phoneticPr fontId="12" type="noConversion"/>
  </si>
  <si>
    <t>35周岁以下，全日制统招本科及以上学历学位，植物生产类、作物学类、园艺学类、农业资源利用、植物保护专业。</t>
    <phoneticPr fontId="12" type="noConversion"/>
  </si>
  <si>
    <t>长期下乡，适合男性报考</t>
  </si>
  <si>
    <t>敦化市黄泥河镇人民政府</t>
    <phoneticPr fontId="12" type="noConversion"/>
  </si>
  <si>
    <t>敦化市黄泥河镇文化体育工作站</t>
    <phoneticPr fontId="12" type="noConversion"/>
  </si>
  <si>
    <t>35周岁以下，全日制统招大专及以上学历，舞蹈表演、音乐表演、音乐学、舞蹈学专业。</t>
    <phoneticPr fontId="12" type="noConversion"/>
  </si>
  <si>
    <t>35周岁以下，全日制统招大专及以上学历，会计、会计电算化、会计学、财务管理、会计与审计、审计实务、审计学专业，具有会计从业资格证书。</t>
    <phoneticPr fontId="12" type="noConversion"/>
  </si>
  <si>
    <t>敦化市民政局</t>
    <phoneticPr fontId="12" type="noConversion"/>
  </si>
  <si>
    <t>敦化市社会救助事业中心</t>
    <phoneticPr fontId="12" type="noConversion"/>
  </si>
  <si>
    <t>社会救助</t>
    <phoneticPr fontId="12" type="noConversion"/>
  </si>
  <si>
    <t>35周岁以下，全日制统招本科及以上学历，专业不限。</t>
    <phoneticPr fontId="12" type="noConversion"/>
  </si>
  <si>
    <t>工作地点在官地镇</t>
  </si>
  <si>
    <t>工作地点在江南镇</t>
  </si>
  <si>
    <t>工作地点在大石头镇</t>
  </si>
  <si>
    <t>工作地点在沙河沿镇</t>
  </si>
  <si>
    <t>工作地点在黄泥河镇</t>
  </si>
  <si>
    <t>工作地点在雁鸣湖镇</t>
  </si>
  <si>
    <t>35周岁以下，大专及以上学历，专业不限。</t>
    <phoneticPr fontId="12" type="noConversion"/>
  </si>
  <si>
    <t>工作地点在额穆镇</t>
  </si>
  <si>
    <t>工作地点在贤儒镇</t>
  </si>
  <si>
    <t>工作地点在江源镇</t>
  </si>
  <si>
    <t>工作地点在大蒲柴河镇</t>
  </si>
  <si>
    <t>工作地点在秋梨沟镇</t>
  </si>
  <si>
    <t>工作地点在民主街道办事处</t>
  </si>
  <si>
    <t>工作地点在渤海街道办事处</t>
  </si>
  <si>
    <t>工作地点在胜利街道办事处</t>
  </si>
  <si>
    <t>工作地点在丹江街道办事处</t>
  </si>
  <si>
    <t>敦化市城市管理行政执法局</t>
    <phoneticPr fontId="12" type="noConversion"/>
  </si>
  <si>
    <t>敦化市城管执法大队</t>
    <phoneticPr fontId="12" type="noConversion"/>
  </si>
  <si>
    <t xml:space="preserve"> 城市管理执法</t>
    <phoneticPr fontId="12" type="noConversion"/>
  </si>
  <si>
    <t>管理九级职员</t>
    <phoneticPr fontId="12" type="noConversion"/>
  </si>
  <si>
    <t>敦化市大石头镇政府</t>
    <phoneticPr fontId="12" type="noConversion"/>
  </si>
  <si>
    <t>35周岁以下，全日制统招大专及以上学历，会计、会计学、会计电算化、财务管理专业，具有会计从业资格证。</t>
    <phoneticPr fontId="12" type="noConversion"/>
  </si>
  <si>
    <t>35周岁以下，全日制统招大专及以上学历，农业技术类、植物生产类、自然保护与环境生态类、作物学类、园艺学类、农业资源利用类专业。</t>
    <phoneticPr fontId="12" type="noConversion"/>
  </si>
  <si>
    <t>工作条件艰苦，适合男性</t>
  </si>
  <si>
    <t>敦化市黑石乡人民政府</t>
    <phoneticPr fontId="12" type="noConversion"/>
  </si>
  <si>
    <t>敦化市黑石乡计划生育指导站</t>
    <phoneticPr fontId="12" type="noConversion"/>
  </si>
  <si>
    <t>35周岁以下，全日制统招大专及以上学历，财务会计类、会计学、财务管理专业。</t>
    <phoneticPr fontId="12" type="noConversion"/>
  </si>
  <si>
    <t>敦化市人民政府</t>
    <phoneticPr fontId="12" type="noConversion"/>
  </si>
  <si>
    <t>敦化市职业技术学校</t>
    <phoneticPr fontId="12" type="noConversion"/>
  </si>
  <si>
    <t>机械设计教师</t>
    <phoneticPr fontId="12" type="noConversion"/>
  </si>
  <si>
    <t>35周岁以下，全日制统招本科及以上学历学位，机械设计制造及其自动化、机械制造及其自动化专业，具有中等职业学校专业课教师资格证书，教师资格证与所报专业岗位相符。</t>
    <phoneticPr fontId="12" type="noConversion"/>
  </si>
  <si>
    <t>人力资源管理教师</t>
    <phoneticPr fontId="12" type="noConversion"/>
  </si>
  <si>
    <t>35周岁以下，全日制统招本科及以上学历学位，人力资源管理专业。</t>
    <phoneticPr fontId="12" type="noConversion"/>
  </si>
  <si>
    <t>建筑工程技术辅导</t>
    <phoneticPr fontId="12" type="noConversion"/>
  </si>
  <si>
    <t>35周岁以下，全日制统招大专及以上学历，建筑工程技术、建筑工程教育、土木工程专业。</t>
    <phoneticPr fontId="12" type="noConversion"/>
  </si>
  <si>
    <t>焊接技术辅导</t>
    <phoneticPr fontId="12" type="noConversion"/>
  </si>
  <si>
    <t>35周岁以下，全日制统招大专及以上学历，焊接技术与工程、焊接技术及自动化专业。</t>
    <phoneticPr fontId="12" type="noConversion"/>
  </si>
  <si>
    <t>敦化市文化新闻出版和体育局</t>
  </si>
  <si>
    <t>敦化市图书馆</t>
    <phoneticPr fontId="12" type="noConversion"/>
  </si>
  <si>
    <t>外借部管理</t>
    <phoneticPr fontId="12" type="noConversion"/>
  </si>
  <si>
    <t>35周岁以下，全日制统招大专及以上学历，图书档案管理、图书馆学、情报学、信息资源管理、汉语、汉语言文学、汉语言文字学、应用韩语、朝鲜语专业。</t>
    <phoneticPr fontId="12" type="noConversion"/>
  </si>
  <si>
    <t>图书编目</t>
    <phoneticPr fontId="12" type="noConversion"/>
  </si>
  <si>
    <t>35周岁以下，全日制统招本科及以上学历学位，图书馆学、情报学、信息资源管理、汉语言文学、汉语言文字学、英语、英语语言文学、朝鲜语专业。</t>
    <phoneticPr fontId="12" type="noConversion"/>
  </si>
  <si>
    <t>办公室财会</t>
    <phoneticPr fontId="12" type="noConversion"/>
  </si>
  <si>
    <t>35周岁以下，全日制统招本科及以上学历学位，财务管理、会计学、审计学专业。</t>
    <phoneticPr fontId="12" type="noConversion"/>
  </si>
  <si>
    <t>青少年读者活动宣传策划管理</t>
    <phoneticPr fontId="12" type="noConversion"/>
  </si>
  <si>
    <t>35周岁以下，全日制统招大专及以上学历，初等教育、小学教育、广告设计与制作专业。</t>
    <phoneticPr fontId="12" type="noConversion"/>
  </si>
  <si>
    <t>网络中心管理</t>
    <phoneticPr fontId="12" type="noConversion"/>
  </si>
  <si>
    <t>35周岁以下，全日制统招大专及以上学历，计算机类、计算机科学与技术类、图书档案管理、图书馆学、情报学、信息资源管理专业。</t>
    <phoneticPr fontId="12" type="noConversion"/>
  </si>
  <si>
    <t>35周岁以下，全日制统招本科及以上学历学位，计算机类、计算机科学与技术类专业。</t>
    <phoneticPr fontId="12" type="noConversion"/>
  </si>
  <si>
    <t>敦化市畜牧业管理局</t>
    <phoneticPr fontId="12" type="noConversion"/>
  </si>
  <si>
    <t>敦化市动物疫病预防控制中心</t>
    <phoneticPr fontId="12" type="noConversion"/>
  </si>
  <si>
    <t>动物疫病检验</t>
    <phoneticPr fontId="12" type="noConversion"/>
  </si>
  <si>
    <t>35周岁以下，本科及以上学历，动物医学、预防兽医学、临床兽医学、基础兽医学专业。</t>
    <phoneticPr fontId="12" type="noConversion"/>
  </si>
  <si>
    <t>敦化市动物检疫站</t>
    <phoneticPr fontId="12" type="noConversion"/>
  </si>
  <si>
    <t>驻场检疫</t>
    <phoneticPr fontId="12" type="noConversion"/>
  </si>
  <si>
    <t>35周岁以下，中专及以上学历，动物医学、预防兽医学、临床兽医学、基础兽医学、动物科学、动植物检疫、动物防疫与检疫专业。</t>
    <phoneticPr fontId="12" type="noConversion"/>
  </si>
  <si>
    <t>敦化市畜牧站</t>
    <phoneticPr fontId="12" type="noConversion"/>
  </si>
  <si>
    <t>良种繁育</t>
    <phoneticPr fontId="12" type="noConversion"/>
  </si>
  <si>
    <t>35周岁以下，大专及以上学历，动物科学、动物遗传育种与繁殖、畜牧兽医、兽医、动物医学、预防兽医学、临床兽医学、基础兽医学专业。</t>
    <phoneticPr fontId="12" type="noConversion"/>
  </si>
  <si>
    <t>无公害产品监测</t>
    <phoneticPr fontId="12" type="noConversion"/>
  </si>
  <si>
    <t>35周岁以下，大专及以上学历，动物医学、预防兽医学、临床兽医学、基础兽医学、动物科学、动物防疫与检疫、动植物检疫、畜牧兽医、兽医专业。</t>
    <phoneticPr fontId="12" type="noConversion"/>
  </si>
  <si>
    <t>敦化市动物卫生监督所</t>
    <phoneticPr fontId="12" type="noConversion"/>
  </si>
  <si>
    <t>动物卫生执法监督</t>
    <phoneticPr fontId="12" type="noConversion"/>
  </si>
  <si>
    <t>条件艰苦，适合男性报考</t>
  </si>
  <si>
    <t>秋梨沟镇畜牧兽医站</t>
    <phoneticPr fontId="12" type="noConversion"/>
  </si>
  <si>
    <t>兽医技术指导</t>
    <phoneticPr fontId="12" type="noConversion"/>
  </si>
  <si>
    <t>35周岁以下，中专及以上学历，动物医学、预防兽医学、临床兽医学、基础兽医学、动物科学、动植物检疫、动物防疫与检疫、畜牧兽医、兽医专业。</t>
    <phoneticPr fontId="12" type="noConversion"/>
  </si>
  <si>
    <t xml:space="preserve"> </t>
  </si>
  <si>
    <t>敦化市额穆镇政府</t>
    <phoneticPr fontId="12" type="noConversion"/>
  </si>
  <si>
    <t>敦化市额穆镇农村经济管理服务中心</t>
    <phoneticPr fontId="12" type="noConversion"/>
  </si>
  <si>
    <t>统计</t>
    <phoneticPr fontId="12" type="noConversion"/>
  </si>
  <si>
    <t>35周岁以下，全日制统招大专及以上学历，专业不限。</t>
    <phoneticPr fontId="12" type="noConversion"/>
  </si>
  <si>
    <t>敦化市额穆镇计划生育指导站</t>
    <phoneticPr fontId="12" type="noConversion"/>
  </si>
  <si>
    <t>敦化市水利局</t>
    <phoneticPr fontId="12" type="noConversion"/>
  </si>
  <si>
    <t>水电站管理</t>
    <phoneticPr fontId="12" type="noConversion"/>
  </si>
  <si>
    <t>35周岁以下，全日制统招大专及以上学历，机电一体化技术 、电气自动化技术、电力系统自动化技术、电气工程及其自动化、电力系统及其自动化专业。</t>
    <phoneticPr fontId="12" type="noConversion"/>
  </si>
  <si>
    <t>报考专业适用水电站，长期乡镇工 作，适合男性</t>
  </si>
  <si>
    <t>水利工程   管理</t>
    <phoneticPr fontId="12" type="noConversion"/>
  </si>
  <si>
    <t>35周岁以下，大专及以上学历，水利水电建筑工程、水利水电工程管理、水利水电工程专业。</t>
    <phoneticPr fontId="12" type="noConversion"/>
  </si>
  <si>
    <t>长期乡镇工作，适合男性</t>
  </si>
  <si>
    <t>敦化市农村水利管理中心站</t>
    <phoneticPr fontId="12" type="noConversion"/>
  </si>
  <si>
    <t>35周岁以下，大专及以上学历，水利水电建筑工程、水利水电工程管理、水利水电工程专业，具有助理工程师及以上资格证书。</t>
    <phoneticPr fontId="12" type="noConversion"/>
  </si>
  <si>
    <t>长期下乡，适合男性</t>
  </si>
  <si>
    <t xml:space="preserve"> 水利工程会计</t>
    <phoneticPr fontId="12" type="noConversion"/>
  </si>
  <si>
    <t>35周岁以下，本科及以上学历，会计学、财务管理专业。</t>
    <phoneticPr fontId="12" type="noConversion"/>
  </si>
  <si>
    <t>水产技术推广</t>
    <phoneticPr fontId="12" type="noConversion"/>
  </si>
  <si>
    <t>35周岁以下，全日制统招大专及以上学历，淡水养殖、水产养殖学、渔业资源与渔政管理、水产养殖技术、水生动植物保护、水产养殖、渔业资源专业。</t>
    <phoneticPr fontId="12" type="noConversion"/>
  </si>
  <si>
    <t>水利工程管理</t>
    <phoneticPr fontId="12" type="noConversion"/>
  </si>
  <si>
    <t>敦化市农业机械管理总站</t>
  </si>
  <si>
    <t>35周岁以下，全日制统招大专及以上学历，会计、会计学、会计电算化、财务管理专业。</t>
    <phoneticPr fontId="12" type="noConversion"/>
  </si>
  <si>
    <t>35周岁以下，大专及以上学历，法律文秘、法律事务、法学、诉讼法学、经济法学、民商法学（含劳动法学、社会保障法学）专业。</t>
    <phoneticPr fontId="12" type="noConversion"/>
  </si>
  <si>
    <t>敦化市粮食局</t>
    <phoneticPr fontId="12" type="noConversion"/>
  </si>
  <si>
    <t>粮油品质卫生检验监测站</t>
    <phoneticPr fontId="12" type="noConversion"/>
  </si>
  <si>
    <t>35周岁以下，全日制统招本科及以上学历学位，财务管理、会计学、会计电算化专业，具有两年以上会计工作经历，具有会计从业资格证书。</t>
    <phoneticPr fontId="12" type="noConversion"/>
  </si>
  <si>
    <t>文字综合</t>
    <phoneticPr fontId="12" type="noConversion"/>
  </si>
  <si>
    <t>35周岁以下，全日制统招本科及以上学历学位，汉语言文学、汉语言、汉语言文字学，马克思主义理论类专业。</t>
    <phoneticPr fontId="12" type="noConversion"/>
  </si>
  <si>
    <t>敦化市市场和质量监督管理局</t>
    <phoneticPr fontId="12" type="noConversion"/>
  </si>
  <si>
    <t>敦化市产品质量计量检测所</t>
    <phoneticPr fontId="12" type="noConversion"/>
  </si>
  <si>
    <t>食品质量检测</t>
    <phoneticPr fontId="12" type="noConversion"/>
  </si>
  <si>
    <t>财政差额拨款</t>
    <phoneticPr fontId="12" type="noConversion"/>
  </si>
  <si>
    <t>35周岁以下，全日制统招本科及以上学历学位，食品质量与安全、食品科学与工程专业，具有食品、化学检验相关职业资格证书。</t>
    <phoneticPr fontId="12" type="noConversion"/>
  </si>
  <si>
    <t>计量检测</t>
    <phoneticPr fontId="12" type="noConversion"/>
  </si>
  <si>
    <t>35周岁以下，全日制统招本科及以上学历学位，仪器类、精密仪器及机械、测试计量技术及仪器、自动化、计算机类、计算机科学与技术类专业。</t>
    <phoneticPr fontId="12" type="noConversion"/>
  </si>
  <si>
    <t>35周岁以下，本科及以上学历，会计学、审计学、财务管理专业，具有会计从业资格证书。</t>
    <phoneticPr fontId="12" type="noConversion"/>
  </si>
  <si>
    <t>生物制品检测</t>
    <phoneticPr fontId="12" type="noConversion"/>
  </si>
  <si>
    <t>35周岁以下，本科及以上学历，生物科学、生物工程类、应用化学专业。</t>
    <phoneticPr fontId="12" type="noConversion"/>
  </si>
  <si>
    <t>敦化市规划局</t>
    <phoneticPr fontId="12" type="noConversion"/>
  </si>
  <si>
    <t>规划设计</t>
    <phoneticPr fontId="12" type="noConversion"/>
  </si>
  <si>
    <t>35周岁以下，全日制统招本科及以上学历学位，城乡规划、城市规划与设计专业。</t>
    <phoneticPr fontId="12" type="noConversion"/>
  </si>
  <si>
    <t>35周岁以下，全日制统招本科及以上学历学位，给排水科学与工程专业。</t>
    <phoneticPr fontId="12" type="noConversion"/>
  </si>
  <si>
    <t>35周岁以下，全日制统招本科及以上学历学位，电气工程及其自动化、电力系统及其自动化专业。</t>
    <phoneticPr fontId="12" type="noConversion"/>
  </si>
  <si>
    <t>35周岁以下，全日制统招本科及以上学历学位，环境设计专业。</t>
    <phoneticPr fontId="12" type="noConversion"/>
  </si>
  <si>
    <t>敦化市工业和信息化局</t>
    <phoneticPr fontId="12" type="noConversion"/>
  </si>
  <si>
    <t>敦化市中小企业服务中心</t>
    <phoneticPr fontId="12" type="noConversion"/>
  </si>
  <si>
    <t>行政管理</t>
    <phoneticPr fontId="12" type="noConversion"/>
  </si>
  <si>
    <t>35周岁以下，全日制统招本科及以上学历学位，计算机科学与技术、计算机科学与技术类、自动化专业。</t>
    <phoneticPr fontId="12" type="noConversion"/>
  </si>
  <si>
    <t>敦化市住建局</t>
  </si>
  <si>
    <t>敦化市城市建设档案馆</t>
    <phoneticPr fontId="12" type="noConversion"/>
  </si>
  <si>
    <t>35周岁以下，全日制统招本科及以上学历学位，电气工程及其自动化、电力系统及其自动化专业，具有二年以上工作经历。</t>
    <phoneticPr fontId="12" type="noConversion"/>
  </si>
  <si>
    <t>高空外业，适合男性</t>
  </si>
  <si>
    <t>敦化市人力资源和社会保障局</t>
    <phoneticPr fontId="12" type="noConversion"/>
  </si>
  <si>
    <t>敦化市创新创业服务中心</t>
    <phoneticPr fontId="12" type="noConversion"/>
  </si>
  <si>
    <t>35周岁以下，全日制统招大专及以上学历，会计、会计学、会计电算化、财务管理专业，具有二年以上工作经历。</t>
    <phoneticPr fontId="12" type="noConversion"/>
  </si>
  <si>
    <t>出纳</t>
    <phoneticPr fontId="12" type="noConversion"/>
  </si>
  <si>
    <t>创业孵化管理</t>
    <phoneticPr fontId="12" type="noConversion"/>
  </si>
  <si>
    <t>35周岁以下，全日制统招大专及以上学历，专业不限，具有二年以上工作经历。</t>
    <phoneticPr fontId="12" type="noConversion"/>
  </si>
  <si>
    <t>文秘</t>
    <phoneticPr fontId="12" type="noConversion"/>
  </si>
  <si>
    <t>35周岁以下，全日制统招本科及以上学历学位，专业不限。</t>
    <phoneticPr fontId="12" type="noConversion"/>
  </si>
  <si>
    <t>艺术设计</t>
    <phoneticPr fontId="12" type="noConversion"/>
  </si>
  <si>
    <t>35周岁以下，全日制统招本科及以上学历学位，艺术设计专业。</t>
    <phoneticPr fontId="12" type="noConversion"/>
  </si>
  <si>
    <t>创业培训</t>
    <phoneticPr fontId="12" type="noConversion"/>
  </si>
  <si>
    <t>35周岁以下，全日制统招本科及以上学历学位，专业不限，具有二年以上工作经历。</t>
    <phoneticPr fontId="12" type="noConversion"/>
  </si>
  <si>
    <t>信息系统维护</t>
    <phoneticPr fontId="12" type="noConversion"/>
  </si>
  <si>
    <t>播音讲解</t>
    <phoneticPr fontId="12" type="noConversion"/>
  </si>
  <si>
    <t>35周岁以下，全日制统招大专及以上学历，主持与播音、播音与主持艺术、传播学专业，具有二年以上工作经历。</t>
    <phoneticPr fontId="12" type="noConversion"/>
  </si>
  <si>
    <t>珲春广播电视台</t>
  </si>
  <si>
    <t>35周岁以下，全日制统招大专及以上学历,有线电视工程技术、广播电视工程、信息与通信工程专业。</t>
  </si>
  <si>
    <t>珲春市站前西大街466号
珲春市人力资源和社会保障局一楼
0433-7517601</t>
    <phoneticPr fontId="12" type="noConversion"/>
  </si>
  <si>
    <t>长期在山区工作，需要值班，适合男性报考</t>
  </si>
  <si>
    <t>珲春市水利局</t>
    <phoneticPr fontId="12" type="noConversion"/>
  </si>
  <si>
    <t>35周岁以下，全日制统招本科及以上学历，农业水利工程、水文与水资源工程专业。</t>
    <phoneticPr fontId="12" type="noConversion"/>
  </si>
  <si>
    <t>珲春市水利局</t>
  </si>
  <si>
    <t>工程管理员</t>
    <phoneticPr fontId="12" type="noConversion"/>
  </si>
  <si>
    <t>35周岁以下，全日制统招大专及以上学历，水文与水资源、水文与水资源工程、农业水利工程、土木工程专业。</t>
    <phoneticPr fontId="12" type="noConversion"/>
  </si>
  <si>
    <t>珲春市国土资源局</t>
    <phoneticPr fontId="12" type="noConversion"/>
  </si>
  <si>
    <t>珲春市土地整理中心</t>
    <phoneticPr fontId="12" type="noConversion"/>
  </si>
  <si>
    <t>国土资源管理</t>
    <phoneticPr fontId="12" type="noConversion"/>
  </si>
  <si>
    <t>35周岁以下，全日制统招大专及以上学历，公共管理类专业。</t>
    <phoneticPr fontId="12" type="noConversion"/>
  </si>
  <si>
    <t>珲春市教育局</t>
  </si>
  <si>
    <t>35周岁以下，全日制统招本科及以上学历，电子商务类专业。</t>
  </si>
  <si>
    <t>35周岁以下，全日制统招中专学历（含职高幼师），学前教育专业，具有幼儿园及以上教师资格证书，教师资格证专业与所报岗位相符；全日制统招大专及以上学历，专业不限，具有幼儿园及以上教师资格证书。</t>
    <phoneticPr fontId="12" type="noConversion"/>
  </si>
  <si>
    <t>35周岁以下，全日制统招中专及以上学历（含职高幼师），学前教育、学前教育学专业，具有幼儿园及以上教师资格证书，教师资格证专业与所报岗位相符。</t>
  </si>
  <si>
    <t>35周岁以下，全日制统招本科及以上学历学位，生物科学类、生物工程类、生物医学工程类、生物学专业，具有初级中学及以上教师资格证书，教师资格证专业与所报岗位相符。</t>
  </si>
  <si>
    <t>35周岁以下，全日制统招本科及以上学历学位，数学类、数学专业，具有初级中学及以上教师资格证书，教师资格证专业与所报岗位相符。</t>
  </si>
  <si>
    <t>35周岁以下，全日制统招本科及以上学历，地理科学类、地理学专业，具有初级中学及以上教师资格证书，教师资格证专业与所报岗位相符。</t>
  </si>
  <si>
    <t>35周岁以下，全日制统招本科及以上学历学位，心理学类、心理学专业，具有初中及以上教师资格证书，教师资格证专业与所报岗位相符。</t>
  </si>
  <si>
    <t>35周岁以下，全日制统招本科及以上学历学位，中国语言文学类、中国语言文学专业，具有初级中学及以上教师资格证书，教师资格证专业与所报岗位相符。</t>
  </si>
  <si>
    <t>05</t>
    <phoneticPr fontId="12" type="noConversion"/>
  </si>
  <si>
    <t>35周岁以下，全日制统招本科及以上学历学位，朝鲜语、中国少数民族语言文学专业，具有初级中学及以上教师资格证书，教师资格证专业与所报岗位相符。</t>
    <phoneticPr fontId="12" type="noConversion"/>
  </si>
  <si>
    <t>35周岁以下，全日制统招大专及以上学历，音乐表演、音乐教育、舞蹈表演、音乐与舞蹈学类、音乐学专业，具有小学及以上教师资格证书，教师资格证专业与所报岗位相符。</t>
  </si>
  <si>
    <t>35周岁以下，全日制统招本科及以上学历，英语、商务英语、英语语言文学专业，具有初级中学及以上教师资格证书，教师资格证专业与所报岗位相符。</t>
  </si>
  <si>
    <t>35周岁以下，全日制统招大专及以上学历，数学教育、语文教育、汉语、初等教育、小学教育、数学类、中国语言文学类专业，具有小学及以上教师资格证书，教师资格证专业与所报岗位相符。</t>
  </si>
  <si>
    <t>35周岁以下，全日制统招本科及以上学历学位，体育教育、运动训练、体育教育训练学专业，具有初级中学及以上教师资格证书，教师资格证专业与所报岗位相符。</t>
    <phoneticPr fontId="12" type="noConversion"/>
  </si>
  <si>
    <t>35周岁以下，全日制统招本科及以上学历学位，物理学类、物理学专业，具有初级中学及以上教师资格证书，教师资格证专业与所报岗位相符。</t>
  </si>
  <si>
    <t>珲春市英安镇中学校</t>
    <phoneticPr fontId="12" type="noConversion"/>
  </si>
  <si>
    <t>35周岁以下，全日制统招大专及以上学历，语文教育、初等教育、小学教育、中国语言文学类专业，具有小学及以上教师资格证书，教师资格证专业与所报岗位相符。</t>
  </si>
  <si>
    <t>35周岁以下，全日制统招本科及以上学历学位，计算机类、教育技术学、计算机科学与技术专业，具有初级中学及以上教师资格证书,教师资格证专业与所报岗位相符。</t>
  </si>
  <si>
    <t>35周岁以下，全日制统招本科及以上学历学位，历史学类、历史学专业，具有初级中学及以上教师资格证书，教师资格证专业与所报岗位相符。</t>
  </si>
  <si>
    <t>35周岁以下，全日制统招本科及以上学历，化学类、化学、化学工程与技术专业，具有初级中学及以上教师资格证书，教师资格证专业与所报岗位相符。</t>
  </si>
  <si>
    <t>35周岁以下，全日制统招大专及以上学历学位，美术教育、美术学类、美术学、艺术设计、艺术设计学专业，具有小学及以上教师资格证书,教师资格证专业与所报岗位相符。</t>
    <phoneticPr fontId="12" type="noConversion"/>
  </si>
  <si>
    <t>35周岁以下，全日制统招大专及以上学历，计算机类、教育技术学、计算机科学与技术、现代教育技术、小学教育专业，具有小学及以上教师资格证书,教师资格证专业与所报岗位相符。</t>
    <phoneticPr fontId="12" type="noConversion"/>
  </si>
  <si>
    <t>35周岁以下，全日制统招大专及以上学历，具有足球国家二级及以上运动员证书或足球教练员D级及以上证书。</t>
    <phoneticPr fontId="12" type="noConversion"/>
  </si>
  <si>
    <t>35周岁以下，全日制统招大专及以上学历，数学教育、语文教育、汉语、初等教育、小学教育、数学类、中国语言文学类专业，具有小学及以上教师资格证书，教师资格证专业与所报岗位相符。</t>
    <phoneticPr fontId="12" type="noConversion"/>
  </si>
  <si>
    <t>35周岁以下，全日制统招大专及以上学历，数学教育、语文教育、汉语、初等教育、小学教育、朝鲜语、中国少数民族语言文学（朝鲜族）、数学类、中国语言文学类专业，具有小学及以上教师资格证书，教师资格证专业与所报岗位相符。</t>
  </si>
  <si>
    <t>珲春市卫生和计划生育局</t>
  </si>
  <si>
    <t>35周岁以下，全日制统招本科及以上学历，临床医学、外科学专业，具有执业医师资格证书。</t>
    <phoneticPr fontId="12" type="noConversion"/>
  </si>
  <si>
    <t>男性应急急诊救护</t>
  </si>
  <si>
    <t>35周岁以下，全日制统招本科及以上学历，临床医学、外科学专业，具有执业医师资格证书。</t>
  </si>
  <si>
    <t>35周岁以下，全日制统招本科及以上学历，临床医学、内科学专业，具有执业医师资格证书。</t>
    <phoneticPr fontId="12" type="noConversion"/>
  </si>
  <si>
    <t>35周岁以下，全日制统招本科及以上学历，临床医学、内科学专业，具有执业医师资格证书。</t>
  </si>
  <si>
    <t>35周岁以下，全日制统招本科及以上学历，临床医学、妇产科学专业，具有执业医师资格证书。</t>
  </si>
  <si>
    <t>35周岁以下，全日制统招本科及以上学历，中医学、中医学类专业，具有执业医师资格证书。</t>
    <phoneticPr fontId="12" type="noConversion"/>
  </si>
  <si>
    <t>从事男性患者救治工作</t>
  </si>
  <si>
    <t>35周岁以下，全日制统招本科及以上学历，中医学、中医学类专业，具有执业医师资格证书。</t>
  </si>
  <si>
    <t>女性应急急诊救护</t>
  </si>
  <si>
    <t>公共预防</t>
    <phoneticPr fontId="12" type="noConversion"/>
  </si>
  <si>
    <t>35周岁以下，全日制统招大专及以上学历，公共卫生管理、公共卫生与预防医学专业。</t>
    <phoneticPr fontId="12" type="noConversion"/>
  </si>
  <si>
    <t>长期从事野外预防检测工作，适合男性报考</t>
  </si>
  <si>
    <t>35周岁以下，全日制统招大专及以上学历，公共卫生管理、公共卫生与预防医学专业。</t>
  </si>
  <si>
    <t>珲春市卫生监督所</t>
  </si>
  <si>
    <t>综合卫生监督</t>
  </si>
  <si>
    <t>35周岁以下，大专及以上学历，卫生管理类、公共卫生与预防医学类、公共卫生与预防医学专业。</t>
    <phoneticPr fontId="12" type="noConversion"/>
  </si>
  <si>
    <t>长期从事野外水源检测工作，适合男性报考</t>
  </si>
  <si>
    <t>35周岁以下，全日制统招大专及以上学历，临床医学、内科学、儿科学专业，具有执业医师资格证书。</t>
    <phoneticPr fontId="12" type="noConversion"/>
  </si>
  <si>
    <t>从事男性婚检工作</t>
  </si>
  <si>
    <t>35周岁以下，全日制统招大专及以上学历，医学检验技术、医学检验诊断学专业。</t>
    <phoneticPr fontId="12" type="noConversion"/>
  </si>
  <si>
    <t>疾病防治</t>
    <phoneticPr fontId="12" type="noConversion"/>
  </si>
  <si>
    <t>35周岁以下，全日制统招大专以上学历，临床医学、内科学专业。</t>
    <phoneticPr fontId="12" type="noConversion"/>
  </si>
  <si>
    <t>35周岁以下，全日制统招大专以上学历，医学检验技术、医学检验诊断学专业。</t>
  </si>
  <si>
    <t>35周岁以下，全日制统招大专及以上学历，临床医学类、药学类专业。</t>
    <phoneticPr fontId="12" type="noConversion"/>
  </si>
  <si>
    <t>35周岁以下，全日制统招大专及以上学历，临床医学、内科学、临床检验诊断学专业，具有执业医师资格证书。</t>
    <phoneticPr fontId="12" type="noConversion"/>
  </si>
  <si>
    <t>35周岁以下，全日制统招本科及以上学历，中西医临床医学、中西医结合临床专业，具有两年以上工作经验，具有执业医师资格证书。</t>
    <phoneticPr fontId="12" type="noConversion"/>
  </si>
  <si>
    <t>35周岁以下，本科及以上学历，中医学、中医内科学专业，具有两年以上工作经验，具有执业医师资格证书。</t>
    <phoneticPr fontId="12" type="noConversion"/>
  </si>
  <si>
    <t>35周岁以下，全日制统招大专及以上学历，会计、会计学专业，具有会计从业资格证书。</t>
  </si>
  <si>
    <t>35周岁以下，全日制统招大专及以上学历，临床医学、内科学专业，具有执业医师资格证书。</t>
  </si>
  <si>
    <t>35周岁以下，全日制统招大专及以上学历，护理、高级护理、护理学（不含涉外护理）专业，具有执业护士资格证书。</t>
    <phoneticPr fontId="12" type="noConversion"/>
  </si>
  <si>
    <t>珲春市人力资源和社会保障局</t>
    <phoneticPr fontId="12" type="noConversion"/>
  </si>
  <si>
    <t>珲春市劳动保障监察大队</t>
    <phoneticPr fontId="12" type="noConversion"/>
  </si>
  <si>
    <t>综合执法</t>
    <phoneticPr fontId="12" type="noConversion"/>
  </si>
  <si>
    <t>35周岁以下，全日制统招本科及以上学历，法学专业，全日制统招硕士及以上学历专业不限。</t>
    <phoneticPr fontId="12" type="noConversion"/>
  </si>
  <si>
    <t>汪清县卫生和计划生育局</t>
  </si>
  <si>
    <t>35周岁以下，全日制统招本科及以上学历，临床医学专业、麻醉学专业，具有执业医师资格证书。</t>
  </si>
  <si>
    <t>汪清县温州路787号
汪清县人力资源和社会保障局二楼就业大厅 0433-8814262</t>
    <phoneticPr fontId="12" type="noConversion"/>
  </si>
  <si>
    <t>电诊科
医生</t>
  </si>
  <si>
    <t>35周岁以下，全日制统招本科及以上学历，医学影像技术、医学影像学专业，具有执业医师资格证书。</t>
  </si>
  <si>
    <t>35周岁以下，全日制统招本科及以上学历，中医学、针灸推拿学、中西医结合类专业，具有执业医师资格证书。</t>
  </si>
  <si>
    <t>35周岁以下，全日制统招本科及以上学历，中医学、针灸推拿学、中西医结合类专业。</t>
  </si>
  <si>
    <t>35周岁以下， 全日制统招大专及以上学历，康复治疗学、康复治疗技术专业。</t>
    <phoneticPr fontId="12" type="noConversion"/>
  </si>
  <si>
    <t>35周岁以下， 全日制统招中专及以上学历，护理类、护理学（含涉外护理、高级护理）专业，具有执业护士资格证书、延边州户籍。</t>
  </si>
  <si>
    <t xml:space="preserve">35周岁以下， 全日制统招本科及以上学历，中药学专业。 </t>
  </si>
  <si>
    <t>35周岁以下， 大专及以上学历，口腔医学技术、口腔医学专业，具有执业医师资格证书。</t>
  </si>
  <si>
    <t>通用知识</t>
    <phoneticPr fontId="12" type="noConversion"/>
  </si>
  <si>
    <t>35周岁以下，全日制统招大专及以上学历，会计学、财务会计教育、审计学、会计电算化、财务管理专业，具有会计从业资格证书、延边州户籍。</t>
    <phoneticPr fontId="12" type="noConversion"/>
  </si>
  <si>
    <t>35周岁以下，大专及以上学历，计算机类、电子信息类专业，具有延边州户籍。</t>
  </si>
  <si>
    <t>35周岁以下，全日制统招大专及以上学历，临床医学专业，具有执业医师资格证书。</t>
    <phoneticPr fontId="12" type="noConversion"/>
  </si>
  <si>
    <t>放射医生</t>
  </si>
  <si>
    <t>35周岁以下，全日制统招大专及以上学历，临床医学、医学影像技术、医学影像学、放射医学专业，具有执业医师资格证书，执业范围为医学影像和放射治疗。</t>
    <phoneticPr fontId="12" type="noConversion"/>
  </si>
  <si>
    <t>35周岁以下，全日制统招大专及以上学历，临床医学、医学影像技术、医学影像学、放射医学专业，具有执业医师资格证书，执业范围为医学影像和放射治疗。</t>
  </si>
  <si>
    <t>35周岁以下，全日制统招大专及以上学历，临床医学类专业，具有延边州户籍。</t>
  </si>
  <si>
    <t>35周岁以下，全日制统招大专及以上学历，医学影像技术、医学影像学专业。</t>
  </si>
  <si>
    <t>35周岁以下，全日制统招大专及以上学历，医学检验技术专业。</t>
  </si>
  <si>
    <t>35周岁以下，全日制统招大专及以上学历，数控技术、测控技术与仪器专业。</t>
  </si>
  <si>
    <t>35周岁以下，全日制统招本科及以上学历，计算机类、电子信息类专业，具有延边州户籍。</t>
  </si>
  <si>
    <t>35周岁以下，全日制统招大专及以上学历，会计学、财务会计教育、审计学、会计电算化、财务管理专业，具有会计从业资格证书、延边州户籍。</t>
  </si>
  <si>
    <t>35周岁以下，中专及以上学历，医学检验技术、医学检验专业，具有延边州户籍。</t>
  </si>
  <si>
    <t>35周岁以下，大专及以上学历，口腔医学技术、口腔医学专业，具有执业医师资格证书。</t>
  </si>
  <si>
    <t>专业技术初级以上</t>
  </si>
  <si>
    <t>35周岁以下，大专及以上学历，基础医学类、预防医学类、临床医学类、医学技术类专业，具有助理及以上执业医师资格证书。</t>
  </si>
  <si>
    <t>35周岁以下，大专及以上学历，中医学、中西医临床医学专业，具有助理及以上执业医师资格证书。</t>
  </si>
  <si>
    <t>35周岁以下，大专及以上学历，中药制药技术、中药制药、药学类专业，具有延边州户籍。</t>
  </si>
  <si>
    <t>35周岁以下，大专及以上学历，口腔医学技术、口腔医学专业，具有助理及以上执业医师资格证书。</t>
  </si>
  <si>
    <t>汪清县教育局</t>
  </si>
  <si>
    <t xml:space="preserve">35周岁以下,全日制统招大专及以上学历，应用韩语、朝鲜语、朝鲜语言文学、小学教育、初等教育专业，具有小学及以上教师资格证书，教师资格证专业与所报岗位相符。 </t>
  </si>
  <si>
    <t>35周岁以下,全日制统招中专及以上学历，音乐学、音乐表演、音乐教育专业，具有小学及以上教师资格证书，教师资格证专业与所报岗位相符。</t>
  </si>
  <si>
    <t xml:space="preserve">35周岁以下，全日制统招中专及以上学历（含职高幼师），学前教育、小学教育、初等教育专业或师范院校其他专业，具有幼儿园及以上教师资格证书，教师资格证专业与所报岗位相符。 </t>
  </si>
  <si>
    <t>汪清县汪清第二中学</t>
  </si>
  <si>
    <t>35周岁以下，全日制统招本科及以上学历学位，计算机类专业，具有高级中学及以上教师资格证书，教师资格证专业与所报岗位相符，具有延边州户籍。</t>
  </si>
  <si>
    <t>35周岁以下，全日制统招本科及以上学历学位，美术学类、 设计学类专业，具有高级中学及以上教师资格证书，教师资格证专业与所报岗位相符。</t>
  </si>
  <si>
    <t>35周岁以下，全日制统招本科及以上学历学位，物理学类专业，具有高级中学及以上教师资格证书，教师资格证专业与所报岗位相符，具有延边州户籍。</t>
  </si>
  <si>
    <t>35周岁以下，全日制统招大专及以上学历，应用韩语、朝鲜语、朝鲜语言文学、初等教育专业，具有初级中学及以上教师资格证书。</t>
  </si>
  <si>
    <t>35周岁以下，全日制统招大专及以上学历，中国语言文学类、汉语、语文教育专业，具有初级中学及以上教师资格证书，教师资格证专业与所报岗位相符。</t>
  </si>
  <si>
    <t>35周岁以下，全日制统招大专及以上学历，化学类、化学教育专业，具有初级中学及以上教师资格证书，教师资格证专业与所报岗位相符。</t>
  </si>
  <si>
    <t>35周岁以下，全日制统招中专及以上学历（含职高幼师），学前教育专业，具有幼儿园教师资格证书，教师资格证专业与所报岗位相符，具有延边州户籍。</t>
  </si>
  <si>
    <t>35周岁以下，全日制统招中专及以上学历，音乐学、音乐表演、音乐教育专业，具有小学及以上教师资格证书，教师资格证专业与所报岗位相符。</t>
  </si>
  <si>
    <t>35周岁以下，全日制统招本科及以上学历学位，思想政治教育、政治学类专业，具有高级中学及以上教师资格证书，教师资格证专业与所报岗位相符，具有延边州户籍。</t>
  </si>
  <si>
    <t>35周岁以下，全日制统招本科及以上学历学位，地理科学类、地理学类专业，具有高级中学及以上教师资格证书，教师资格证专业与所报岗位相符，具有延边州户籍。</t>
  </si>
  <si>
    <t>35周岁以下，全日制统招本科及以上学历学位，音乐学、音乐表演、音乐教育专业，具有高级中学及以上教师资格证书，教师资格证专业与所报岗位相符。</t>
  </si>
  <si>
    <t>35周岁以下，全日制统招本科及以上学历学位，化学类专业，具有初级中学及以上教师资格证书，教师资格证专业与所报岗位相符，具有延边州户籍。</t>
  </si>
  <si>
    <t>35周岁以下，全日制统招本科及以上学历学位，数学类专业，具有初级中学及以上教师资格证书，教师资格证专业与所报岗位相符，具有延边州户籍。</t>
  </si>
  <si>
    <t>35周岁以下，全日制统招本科及以上学历学位，思想政治教育、政治学类专业，具有初级中学及以上教师资格证书，教师资格证专业与所报岗位相符，具有延边州户籍。</t>
  </si>
  <si>
    <t>35周岁以下，全日制统招中专及以上学历，运动训练专业主修足球，具有小学及以上教师资格证书，教师资格证专业与所报岗位相符。</t>
  </si>
  <si>
    <t>汪清县天桥岭林业中学</t>
  </si>
  <si>
    <t>35周岁以下，全日制统招大专及以上学历，运动训练专业主修足球，具有初级中学及以上教师资格证书，教师资格证专业与所报岗位相符。</t>
  </si>
  <si>
    <t>35周岁以下，全日制统招本科及以上学历学位，数学类专业，具有高级中学及以上教师资格证书，教师资格证专业与所报岗位相符，具有延边州户籍。</t>
  </si>
  <si>
    <t xml:space="preserve">35周岁以下,全日制统招本科及以上学历学位，体育学类，体育教育、运动训练专业，具有高级中学及以上教师资格证书，教师资格证专业与所报岗位相符。 </t>
  </si>
  <si>
    <t>财会教师</t>
  </si>
  <si>
    <t xml:space="preserve">35周岁以下，全日制统招本科及以上学历学位，会计学、财务管理、财务会计教育、审计学专业，具有高级中学及以上教师资格证书，教师资格证专业与所报岗位相符。 </t>
  </si>
  <si>
    <t>汽车维修教师</t>
  </si>
  <si>
    <t xml:space="preserve">35周岁以下，全日制统招大专及以上学历，汽车检测与维修技术、汽车维修工程教育、交通运输、交通运输工程专业，具有高级中学及以上教师资格证书，教师资格证专业与所报岗位相符。  </t>
  </si>
  <si>
    <t>35周岁以下，全日制统招大专及以上学历，艺术设计学、装横艺术设计、装饰艺术设计、雕塑艺术设计、电脑艺术设计专业。</t>
  </si>
  <si>
    <t>汪清县水利局</t>
  </si>
  <si>
    <t>汪清县水利工程建设与管理站</t>
  </si>
  <si>
    <t>水利工程</t>
  </si>
  <si>
    <t>35周岁以下，全日制统招大专及以上学历，水利水电工程、水务工程、水文与水资源工程、水利工程与管理类专业，具有水利专业的助理工程师资格证。</t>
  </si>
  <si>
    <t xml:space="preserve"> 需要野外勘测及施工现场监督管理，适合男性报考。</t>
  </si>
  <si>
    <t>汪清县农业局</t>
  </si>
  <si>
    <t>35周岁以下，全日制统招大专及以上学历，农业技术类、植物生产类专业，具有延边州户籍。</t>
  </si>
  <si>
    <t>汪清县百草沟镇农业技术推广站</t>
  </si>
  <si>
    <t>农业环境
检验检测</t>
  </si>
  <si>
    <t>35周岁以下，本科及以上学历，环境科学与工程类、自然保护与环境生态类专业，具有延边州户籍。</t>
  </si>
  <si>
    <t>35周岁以下，本科及以上学历，植物生产类、法学类专业，具有延边州户籍。</t>
  </si>
  <si>
    <t>35周岁以下，大专及以上学历，农村经济管理类、会计学、财务会计教育、审计学、会计电算化、财务管理专业（持有会计从业资格证书)，具有延边州户籍。</t>
  </si>
  <si>
    <t>汪清县天桥岭镇农村经济管理服务中心</t>
  </si>
  <si>
    <t>35周岁以下，大专及以上学历，农村经济管理类、会计学、财务会计教育、审计学、会计电算化、财务管理专业（持有会计从业资格证书)，具有延边州户籍。</t>
    <phoneticPr fontId="12" type="noConversion"/>
  </si>
  <si>
    <t>汪清县委宣传部</t>
    <phoneticPr fontId="12" type="noConversion"/>
  </si>
  <si>
    <t>35周岁以下，大专及以上学历，汉语言、汉语言文字学、汉语言文学、新闻学、传播学、广播电视学、新闻采编与制作、摄影摄像技术专业，具有记者证或全国编辑记者资格考试合格证（无证者需具有大学本科及以上学历），具有延边州户籍。</t>
  </si>
  <si>
    <t xml:space="preserve"> 35周岁以下，大专及以上学历，新闻采编与制作、电视节目制作、广告学、广告设计与制作专业，具有延边州户籍。</t>
  </si>
  <si>
    <t>汪清县民族宗教局</t>
  </si>
  <si>
    <t>35周岁以下，全日制统招本科及以上学历，会计学、财务管理、财务会计教育、审计学专业，具有会计从业资格证，延边州户籍。</t>
  </si>
  <si>
    <t>汪清县国土资源局</t>
  </si>
  <si>
    <t>35周岁以下，全日制统招大专及以上学历，管理科学与工程类、工程管理、房地产开发与管理、工程造价专业，具有延边州户籍。</t>
  </si>
  <si>
    <t>长期外业调查工作，适合男性报考。</t>
  </si>
  <si>
    <t>35周岁以下，本科及以上学历，计算机类，软件工程、网络工程、信息安全专业，具有延边州户籍。</t>
  </si>
  <si>
    <t>35周岁以下，本科及以上学历，中国语言文学类专业，具有延边州户籍。</t>
  </si>
  <si>
    <t>汪清县住房和城乡建设局</t>
  </si>
  <si>
    <t>35周岁以下，本科及以上学历，机电工程、给排水、市政道路与桥梁、暖通、给排水、电气工程、土木工程专业。</t>
  </si>
  <si>
    <t>施工现场外业质量监督，适合男性报考。</t>
  </si>
  <si>
    <t>35周岁以下，本科及以上学历，道路与桥梁、暖通、给排水、电气工程、土木工程专业。</t>
  </si>
  <si>
    <t>汪清县春阳镇人民政府</t>
  </si>
  <si>
    <t>35周岁以下，全日制统招大专及以上学历，专业不限，选派到汪清县服务期已满且考核合格的“选聘高校毕业生到村任职工作”、“农村义务教育阶段学校教师特设岗位计划”、“三支一扶”、“大学生志愿服务西部计划”和吉林省统一选派的“一村一名大学生计划”、“社区大学生助理”的人员，具有延边州户籍。</t>
  </si>
  <si>
    <t>汪清县大兴沟人民政府</t>
  </si>
  <si>
    <t>35周岁以下，大专及以上学历，专业不限，具有延边州户籍。</t>
  </si>
  <si>
    <t>复兴镇人民政府</t>
  </si>
  <si>
    <t>35周岁以下，大专及以上学历，体育（学）类专业，具有延边州户籍。</t>
  </si>
  <si>
    <t>罗子沟镇政府</t>
  </si>
  <si>
    <t>百草沟镇人民政府</t>
  </si>
  <si>
    <t>35周岁以下，本科以上学历，专业不限，具有延边州户籍。</t>
  </si>
  <si>
    <t>汪清县林业局</t>
  </si>
  <si>
    <t>自收自支</t>
  </si>
  <si>
    <t>35周岁以下，大专及以上学历，会计学、财务会计教育、审计学、会计电算化、财务管理专业，具有会计从业资格证书，具有延边州户籍。</t>
  </si>
  <si>
    <t>35周岁以下，大专及以上学历,专业不限，具有延边州户籍。</t>
  </si>
  <si>
    <t>35周岁以下，中专及以上学历，林业技术类、林业工程类、林学类专业，具有二年以上工作经验，延边州户籍。</t>
  </si>
  <si>
    <t>汪清县机构编制委员会办公室</t>
  </si>
  <si>
    <t>35周岁以下，全日制统招本科及以上学历，计算机类专业。</t>
  </si>
  <si>
    <t>汪清县交通运输局</t>
  </si>
  <si>
    <t>35周岁以下，本科及以上学历，专业不限，具有延边州户籍。</t>
  </si>
  <si>
    <t>需经常上路执法，适合男性报考。</t>
  </si>
  <si>
    <t>35周岁以下，本科及以上学历，交通工程专业。</t>
  </si>
  <si>
    <t>35周岁以下，本科及以上学历，法学类专业。</t>
  </si>
  <si>
    <t>35周岁以下，本科及以上学历，中国语言文学类专业。</t>
  </si>
  <si>
    <t>35周岁以下，本科及以上学历，会计学、财务管理专业，具有会计从业资格证书。</t>
  </si>
  <si>
    <t>安图县教育局</t>
  </si>
  <si>
    <t>35周岁以下，全日制统招大专及以上学历，英语教育、商务英语、英语、应用英语、旅游英语专业，具有中学及以上教师资格证书，教师资格证专业与所报岗位相符，具有延边州户籍。</t>
    <phoneticPr fontId="12" type="noConversion"/>
  </si>
  <si>
    <t>安图县明月镇明安路
安图县人力资源和社会保障局6楼大会议室 0433--5896304</t>
    <phoneticPr fontId="12" type="noConversion"/>
  </si>
  <si>
    <t>35周岁以下，全日制统招大专及以上学历，历史教育、历史学、世界史专业，具有中学及以上教师资格证书，教师资格证专业与所报岗位相符，具有延边州户籍。</t>
    <phoneticPr fontId="12" type="noConversion"/>
  </si>
  <si>
    <t>35周岁以下，全日制统招大专及以上学历，体育教育、竞技体育、社会体育、运动训练专业，具有中学及以上教师资格证书，教师资格证专业与所报岗位相符，具有延边州户籍。</t>
    <phoneticPr fontId="12" type="noConversion"/>
  </si>
  <si>
    <t>35周岁以下，全日制统招大专及以上学历，英语教育、商务英语、英语、初等教育（英语）、应用英语、旅游英语专业，具有小学及以上教师资格证书，教师资格证专业与所报岗位相符，具有延边州户籍。</t>
    <phoneticPr fontId="12" type="noConversion"/>
  </si>
  <si>
    <t>35周岁以下，全日制统招大专及以上学历，初等教育（美术）、美术教育、美术学、绘画、雕塑、摄影、中国画专业，具有小学及以上教师资格证书，教师资格证专业与所报岗位相符，具有延边州户籍。</t>
    <phoneticPr fontId="12" type="noConversion"/>
  </si>
  <si>
    <t>35周岁以下，全日制统招大专及以上学历，初等教育（体育）、体育教育、竞技体育、社会体育、运动训练专业，具有小学及以上教师资格证书，教师资格证专业与所报岗位相符，具有延边州户籍。</t>
    <phoneticPr fontId="12" type="noConversion"/>
  </si>
  <si>
    <t>35周岁以下，全日制统招大专及以上学历，数学教育、数学与应用数学、数理基础科学专业，具有中学及以上教师资格证书，教师资格证专业与所报岗位相符，具有延边州户籍。</t>
    <phoneticPr fontId="12" type="noConversion"/>
  </si>
  <si>
    <t>35周岁以下，全日制统招大专及以上学历，物理教育、物理学、应用物理学专业，具有中学及以上教师资格证书，教师资格证专业与所报岗位相符，具有延边州户籍。</t>
    <phoneticPr fontId="12" type="noConversion"/>
  </si>
  <si>
    <t>35周岁以下，全日制统招大专及以上学历，小学教育、语文教育、初等教育、初等教育（汉师）、汉语言、汉语言文学专业，具有小学及以上教师资格证书，教师资格证专业与所报岗位相符，具有延边州户籍。</t>
    <phoneticPr fontId="12" type="noConversion"/>
  </si>
  <si>
    <t>35周岁以下，全日制统招大专及以上学历，小学教育、初等教育、初等教育（汉师）、数学教育、数学与应用数学、数理基础科学专业，具有小学及以上教师资格证书，教师资格证专业与所报岗位相符，有据延边州户籍。</t>
    <phoneticPr fontId="12" type="noConversion"/>
  </si>
  <si>
    <t>到松江镇双丰小学校工作</t>
  </si>
  <si>
    <t>35周岁以下，全日制统招大专及以上学历，计算机应用技术、计算机网络技术、初等教育（计算机）、计算机多媒体技术、计算机系统维护、计算机信息管理、网络系统管理、软件技术、图形图像制作、动漫设计与制作、计算机科学与技术、软件工程专业，具有小学及以上教师资格证书，教师资格证专业与所报岗位相符，具有延边州户籍。</t>
    <phoneticPr fontId="12" type="noConversion"/>
  </si>
  <si>
    <t>到松江镇兴隆小学校工作</t>
  </si>
  <si>
    <t>金融学
教师</t>
  </si>
  <si>
    <t>35周岁以下，全日制统招大专及以上学历，金融管理与实务、国际金融、金融与证券、金融保险、金融学类专业，具有教师资格证书，教师资格证专业与所报岗位相符，具有延边州户籍。</t>
    <phoneticPr fontId="12" type="noConversion"/>
  </si>
  <si>
    <t>35周岁以下，全日制统招大专及以上学历，小学教育、初等教育、语文教育、初等教育、初等教育（汉师）、汉语言、汉语言文学专业，具有小学及以上教师资格证书，教师资格证专业与所报岗位相符，延边州户籍。</t>
    <phoneticPr fontId="12" type="noConversion"/>
  </si>
  <si>
    <t>安图县畜牧兽医局</t>
  </si>
  <si>
    <t>35周岁及以下，全日制统招大专及以上学历，畜牧兽医类、动物医学、动物科学专业。</t>
  </si>
  <si>
    <t>安图县卫生和计划生育生局</t>
  </si>
  <si>
    <t xml:space="preserve"> 不限</t>
  </si>
  <si>
    <t>35周岁以下，全日制统招大专及以上学历，预防医学、临床医学、内科学、妇产科学专业。</t>
  </si>
  <si>
    <t>安图县卫生和计划生育局</t>
  </si>
  <si>
    <t>35周岁以下，中专及以上学历，预防医学、临床医学、中西医结合、中西医临床医学、中医学专业。</t>
  </si>
  <si>
    <t>35周岁以下，大专及以上学历，预防医学、临床医学、中西医结合、中西医临床医学、中医学专业。</t>
  </si>
  <si>
    <t>35周岁以下，全日制统招大专及以上学历，预防医学、临床医学、中西医结合、中西医临床医学、中医学专业。</t>
  </si>
  <si>
    <t>安图县明月镇福兴卫生院</t>
  </si>
  <si>
    <t>35周岁以下，大专及以上学历，临床医学、中西医结合、中西医临床医学、中医学专业，具有执业医师资格证书、延边州户籍。</t>
    <phoneticPr fontId="12" type="noConversion"/>
  </si>
  <si>
    <t>35周岁以下，大专及以上学历，预防医学、临床医学专业。</t>
  </si>
  <si>
    <t>35周岁以下，全日制统招大专及以上学历，护理、护理学专业(不含涉外护理、高级护理专业），具有2年以上工作经历，具有执业护士证书，户籍地为延边州。</t>
    <phoneticPr fontId="12" type="noConversion"/>
  </si>
  <si>
    <t>35周岁以下，大专及以上学历，护理、护理学专业(不含涉外护理、高级护理专业），具有2年以上工作经历，具有执业护士资格证书，户籍地为延边州。</t>
    <phoneticPr fontId="12" type="noConversion"/>
  </si>
  <si>
    <t>安图县疾病控制中心</t>
  </si>
  <si>
    <t>35周岁以下，全日制统招大专及以上学历，食品营养与检验、食品生物技术、卫生检验与检疫技术、水环境监测与分析、制药工程专业。</t>
  </si>
  <si>
    <t>安图县人民政府</t>
    <phoneticPr fontId="12" type="noConversion"/>
  </si>
  <si>
    <t>能适应高强度工作和野外工作。</t>
  </si>
  <si>
    <t>安图县民政局</t>
  </si>
  <si>
    <t>安图县社会救助事业中心（县社会救助家庭经济状况认定指导中心）明月镇人民政府民政办</t>
  </si>
  <si>
    <t>35周岁以下，全日制统招大专及以上学历，财务管理专业，具有会计从业资格证书。</t>
  </si>
  <si>
    <t>安图县社会救助事业中心（县社会救助家庭经济状况认定指导中心）石门镇人民政府民政办</t>
  </si>
  <si>
    <t>安图县社会救助事业中心（县社会救助家庭经济状况认定指导中心）亮兵镇人民政府民政办</t>
  </si>
  <si>
    <t>安图县社会救助事业中心（县社会救助家庭经济状况认定指导中心）新合乡人民政府民政办</t>
  </si>
  <si>
    <t>安图县社会救助事业中心（县社会救助家庭经济状况认定指导中心）万宝镇人民政府民政办</t>
  </si>
  <si>
    <t>安图县社会救助事业中心（县社会救助家庭经济状况认定指导中心）永庆乡人民政府民政办</t>
  </si>
  <si>
    <t>安图县社会救助事业中心（县社会救助家庭经济状况认定指导中心）松江镇人民政府民政办</t>
  </si>
  <si>
    <t>安图县社会救助事业中心（县社会救助家庭经济状况认定指导中心）两江镇人民政府民政办</t>
  </si>
  <si>
    <t>安图县社会救助事业中心（县社会救助家庭经济状况认定指导中心）二道镇人民政府民政办</t>
  </si>
  <si>
    <t>安图县水利局</t>
  </si>
  <si>
    <t>安图县农村水利管理总站</t>
  </si>
  <si>
    <t>35周岁以下，全日制统招大专及以上学历,灌溉与排水技术、水利工程监理、水利水电工程专业，应届毕业生。</t>
  </si>
  <si>
    <t>安图县市场监督管理局</t>
  </si>
  <si>
    <t>35周岁以下，本科及以上学历，经济学、制药工程、食品科学与工程类专业。</t>
  </si>
  <si>
    <t>安图县国土资源局</t>
  </si>
  <si>
    <t>35周岁以下，本科及以上学历，汉语语言文学、法学类专业，具有两年及以上工作经历。</t>
  </si>
  <si>
    <t xml:space="preserve">35周岁以下，全日制统招本科及以上学历 ，计算机类专业。 </t>
  </si>
  <si>
    <t>安图县民族宗教局</t>
  </si>
  <si>
    <t>35周岁及以下，全日制统招本科及以上学历，法学专业，具有延边州户籍。</t>
    <phoneticPr fontId="12" type="noConversion"/>
  </si>
  <si>
    <t xml:space="preserve">通用知识   </t>
  </si>
  <si>
    <t>35周岁及以下，全日制统招本科及以上学历，会计学、审计学、财务管理专业，具有延边州户籍。</t>
    <phoneticPr fontId="12" type="noConversion"/>
  </si>
  <si>
    <t>招聘人数</t>
    <phoneticPr fontId="3" type="noConversion"/>
  </si>
  <si>
    <t>招聘人数</t>
    <phoneticPr fontId="3" type="noConversion"/>
  </si>
  <si>
    <t>岗位唯一码</t>
  </si>
  <si>
    <t>01</t>
    <phoneticPr fontId="3" type="noConversion"/>
  </si>
  <si>
    <t>01</t>
    <phoneticPr fontId="3" type="noConversion"/>
  </si>
  <si>
    <t>03</t>
    <phoneticPr fontId="3" type="noConversion"/>
  </si>
  <si>
    <t>04</t>
    <phoneticPr fontId="3" type="noConversion"/>
  </si>
  <si>
    <t>汪清县人民医院</t>
    <phoneticPr fontId="3" type="noConversion"/>
  </si>
  <si>
    <t>汪清县人民医院</t>
    <phoneticPr fontId="3" type="noConversion"/>
  </si>
  <si>
    <t>安图县万宝镇中学</t>
    <phoneticPr fontId="3" type="noConversion"/>
  </si>
  <si>
    <t>★</t>
    <phoneticPr fontId="3" type="noConversion"/>
  </si>
  <si>
    <t>敦化市医院</t>
    <phoneticPr fontId="3" type="noConversion"/>
  </si>
  <si>
    <t>敦化市职业技术学校</t>
    <phoneticPr fontId="6" type="noConversion"/>
  </si>
  <si>
    <t>人力资源管理教师</t>
    <phoneticPr fontId="6" type="noConversion"/>
  </si>
  <si>
    <t>毕延芹</t>
    <phoneticPr fontId="3" type="noConversion"/>
  </si>
  <si>
    <t>安图县石门镇卫生院</t>
    <phoneticPr fontId="3" type="noConversion"/>
  </si>
  <si>
    <t>★</t>
  </si>
  <si>
    <t>检查栏</t>
    <phoneticPr fontId="3" type="noConversion"/>
  </si>
  <si>
    <t>李童</t>
  </si>
  <si>
    <t>宁宇</t>
  </si>
  <si>
    <t>何静</t>
  </si>
  <si>
    <t>王琰</t>
  </si>
  <si>
    <t>冯璐</t>
  </si>
  <si>
    <t>秦阳</t>
  </si>
  <si>
    <t>朱艳</t>
  </si>
  <si>
    <t>宋琳</t>
  </si>
  <si>
    <t>邢程</t>
  </si>
  <si>
    <t>戴欣</t>
  </si>
  <si>
    <t>卜爽</t>
  </si>
  <si>
    <t>戚妍</t>
  </si>
  <si>
    <t>杨露</t>
  </si>
  <si>
    <t>任嫱</t>
  </si>
  <si>
    <t>金仪</t>
  </si>
  <si>
    <t>冯爽</t>
  </si>
  <si>
    <t>张媛</t>
  </si>
  <si>
    <t>冯彬</t>
  </si>
  <si>
    <t>解晶</t>
  </si>
  <si>
    <t>施迪</t>
  </si>
  <si>
    <t>戴莹</t>
  </si>
  <si>
    <t>付宇</t>
  </si>
  <si>
    <t>苏旭</t>
  </si>
  <si>
    <t>孙可</t>
  </si>
  <si>
    <t>刘健</t>
  </si>
  <si>
    <t>吴燕</t>
  </si>
  <si>
    <t>于月</t>
  </si>
  <si>
    <t>李畅</t>
  </si>
  <si>
    <t>南楠</t>
  </si>
  <si>
    <t>金烨</t>
  </si>
  <si>
    <t>苏日古嘎</t>
  </si>
  <si>
    <t>闫冬</t>
  </si>
  <si>
    <t>杨鹏</t>
  </si>
  <si>
    <t>翟雪</t>
  </si>
  <si>
    <t>姜喆</t>
  </si>
  <si>
    <t>纪龙</t>
  </si>
  <si>
    <t>褚涛</t>
  </si>
  <si>
    <t>薛博</t>
  </si>
  <si>
    <t>胡辛</t>
  </si>
  <si>
    <t>潘靓</t>
  </si>
  <si>
    <t>张晛</t>
  </si>
  <si>
    <t>范维</t>
  </si>
  <si>
    <t>李淋</t>
  </si>
  <si>
    <t>夏磊</t>
  </si>
  <si>
    <t>王瑜</t>
  </si>
  <si>
    <t>秦毓</t>
  </si>
  <si>
    <t>汪朕</t>
  </si>
  <si>
    <t>金梁</t>
  </si>
  <si>
    <t>王君</t>
  </si>
  <si>
    <t>王淳</t>
  </si>
  <si>
    <t>任蕾</t>
  </si>
  <si>
    <t>张隋</t>
  </si>
  <si>
    <t>修阳</t>
  </si>
  <si>
    <t>张绮</t>
  </si>
  <si>
    <t>曹阳</t>
  </si>
  <si>
    <t>顾卓</t>
  </si>
  <si>
    <t>程菲</t>
  </si>
  <si>
    <t>安宁</t>
  </si>
  <si>
    <t>吴梦</t>
  </si>
  <si>
    <r>
      <t>注：1.备注栏里标注“</t>
    </r>
    <r>
      <rPr>
        <sz val="11"/>
        <color rgb="FFFF0000"/>
        <rFont val="宋体"/>
        <family val="3"/>
        <charset val="134"/>
        <scheme val="minor"/>
      </rPr>
      <t>★</t>
    </r>
    <r>
      <rPr>
        <sz val="11"/>
        <color theme="1"/>
        <rFont val="宋体"/>
        <family val="2"/>
        <charset val="134"/>
        <scheme val="minor"/>
      </rPr>
      <t xml:space="preserve">”的为进入面试人员。
    2.笔试成绩为加分政策人员加完分数之后的最终成绩。
    3.笔试结束后，按笔试成绩从高分到低分，按招聘岗位计划数1:3的比例依次确定面试人选（实际人数达不到1:3比例的，按实际人数确定；笔试成绩在1:3比例范围内，有多人成绩相同的，按笔试成绩排序确定）。
</t>
    </r>
    <phoneticPr fontId="3" type="noConversion"/>
  </si>
</sst>
</file>

<file path=xl/styles.xml><?xml version="1.0" encoding="utf-8"?>
<styleSheet xmlns="http://schemas.openxmlformats.org/spreadsheetml/2006/main">
  <numFmts count="3">
    <numFmt numFmtId="44" formatCode="_ &quot;¥&quot;* #,##0.00_ ;_ &quot;¥&quot;* \-#,##0.00_ ;_ &quot;¥&quot;* &quot;-&quot;??_ ;_ @_ "/>
    <numFmt numFmtId="176" formatCode="0.0_ "/>
    <numFmt numFmtId="177" formatCode="_ \¥* #,##0.00_ ;_ \¥* \-#,##0.00_ ;_ \¥* &quot;-&quot;??_ ;_ @_ "/>
  </numFmts>
  <fonts count="24"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2"/>
      <charset val="134"/>
      <scheme val="minor"/>
    </font>
    <font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22"/>
      <name val="宋体"/>
      <family val="3"/>
      <charset val="134"/>
    </font>
    <font>
      <b/>
      <sz val="12"/>
      <color theme="1"/>
      <name val="宋体"/>
      <family val="3"/>
      <charset val="134"/>
    </font>
    <font>
      <sz val="9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Arial"/>
      <family val="2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b/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11"/>
      <color rgb="FFFF0000"/>
      <name val="宋体"/>
      <family val="2"/>
      <charset val="134"/>
      <scheme val="minor"/>
    </font>
    <font>
      <sz val="11"/>
      <color rgb="FFFF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3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/>
    <xf numFmtId="0" fontId="4" fillId="0" borderId="0"/>
    <xf numFmtId="44" fontId="9" fillId="0" borderId="0" applyFont="0" applyFill="0" applyBorder="0" applyAlignment="0" applyProtection="0">
      <alignment vertical="center"/>
    </xf>
    <xf numFmtId="0" fontId="15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</cellStyleXfs>
  <cellXfs count="132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5" fillId="0" borderId="3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176" fontId="0" fillId="0" borderId="0" xfId="0" applyNumberFormat="1">
      <alignment vertical="center"/>
    </xf>
    <xf numFmtId="0" fontId="10" fillId="0" borderId="0" xfId="0" applyFont="1" applyAlignment="1">
      <alignment horizontal="center" vertical="center"/>
    </xf>
    <xf numFmtId="0" fontId="11" fillId="3" borderId="4" xfId="1" applyFont="1" applyFill="1" applyBorder="1" applyAlignment="1">
      <alignment horizontal="center" vertical="center" wrapText="1"/>
    </xf>
    <xf numFmtId="0" fontId="11" fillId="3" borderId="5" xfId="1" applyFont="1" applyFill="1" applyBorder="1" applyAlignment="1">
      <alignment horizontal="center" vertical="center" wrapText="1"/>
    </xf>
    <xf numFmtId="49" fontId="11" fillId="3" borderId="5" xfId="1" applyNumberFormat="1" applyFont="1" applyFill="1" applyBorder="1" applyAlignment="1">
      <alignment horizontal="center" vertical="center" wrapText="1"/>
    </xf>
    <xf numFmtId="0" fontId="11" fillId="3" borderId="6" xfId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13" fillId="3" borderId="1" xfId="25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left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1" xfId="1" applyNumberFormat="1" applyFont="1" applyFill="1" applyBorder="1" applyAlignment="1">
      <alignment horizontal="center" vertical="center" wrapText="1"/>
    </xf>
    <xf numFmtId="0" fontId="13" fillId="3" borderId="1" xfId="26" applyFont="1" applyFill="1" applyBorder="1" applyAlignment="1">
      <alignment horizontal="center" vertical="center" wrapText="1"/>
    </xf>
    <xf numFmtId="0" fontId="13" fillId="3" borderId="1" xfId="26" applyNumberFormat="1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3" fillId="3" borderId="1" xfId="26" applyFont="1" applyFill="1" applyBorder="1" applyAlignment="1">
      <alignment horizontal="left" vertical="center" wrapText="1"/>
    </xf>
    <xf numFmtId="0" fontId="13" fillId="3" borderId="1" xfId="27" applyFont="1" applyFill="1" applyBorder="1" applyAlignment="1">
      <alignment horizontal="left" vertical="center" wrapText="1"/>
    </xf>
    <xf numFmtId="0" fontId="13" fillId="3" borderId="1" xfId="1" applyFont="1" applyFill="1" applyBorder="1" applyAlignment="1">
      <alignment vertical="center" wrapText="1"/>
    </xf>
    <xf numFmtId="0" fontId="16" fillId="3" borderId="1" xfId="1" applyFont="1" applyFill="1" applyBorder="1" applyAlignment="1">
      <alignment horizontal="center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left" vertical="center" wrapText="1"/>
    </xf>
    <xf numFmtId="0" fontId="13" fillId="3" borderId="1" xfId="26" applyNumberFormat="1" applyFont="1" applyFill="1" applyBorder="1" applyAlignment="1">
      <alignment horizontal="left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1" xfId="1" applyNumberFormat="1" applyFont="1" applyFill="1" applyBorder="1" applyAlignment="1">
      <alignment horizontal="center" vertical="center" wrapText="1"/>
    </xf>
    <xf numFmtId="0" fontId="13" fillId="3" borderId="1" xfId="25" applyFont="1" applyFill="1" applyBorder="1" applyAlignment="1">
      <alignment horizontal="left" vertical="center" wrapText="1"/>
    </xf>
    <xf numFmtId="0" fontId="18" fillId="3" borderId="8" xfId="26" applyFont="1" applyFill="1" applyBorder="1" applyAlignment="1">
      <alignment horizontal="center" vertical="center" wrapText="1"/>
    </xf>
    <xf numFmtId="0" fontId="13" fillId="3" borderId="8" xfId="25" applyFont="1" applyFill="1" applyBorder="1" applyAlignment="1">
      <alignment horizontal="center" vertical="center" wrapText="1"/>
    </xf>
    <xf numFmtId="0" fontId="13" fillId="3" borderId="8" xfId="26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28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49" fontId="13" fillId="3" borderId="1" xfId="1" applyNumberFormat="1" applyFont="1" applyFill="1" applyBorder="1" applyAlignment="1">
      <alignment horizontal="center" vertical="center" wrapText="1" shrinkToFit="1"/>
    </xf>
    <xf numFmtId="0" fontId="13" fillId="3" borderId="1" xfId="29" applyFont="1" applyFill="1" applyBorder="1" applyAlignment="1">
      <alignment horizontal="center" vertical="center" wrapText="1"/>
    </xf>
    <xf numFmtId="0" fontId="13" fillId="3" borderId="1" xfId="29" applyNumberFormat="1" applyFont="1" applyFill="1" applyBorder="1" applyAlignment="1">
      <alignment horizontal="center" vertical="center" wrapText="1"/>
    </xf>
    <xf numFmtId="0" fontId="13" fillId="3" borderId="1" xfId="29" applyFont="1" applyFill="1" applyBorder="1" applyAlignment="1">
      <alignment horizontal="left" vertical="center" wrapText="1"/>
    </xf>
    <xf numFmtId="0" fontId="13" fillId="3" borderId="8" xfId="30" applyFont="1" applyFill="1" applyBorder="1" applyAlignment="1">
      <alignment horizontal="center" vertical="center" wrapText="1"/>
    </xf>
    <xf numFmtId="0" fontId="13" fillId="3" borderId="1" xfId="31" applyFont="1" applyFill="1" applyBorder="1" applyAlignment="1">
      <alignment horizontal="center" vertical="center" wrapText="1"/>
    </xf>
    <xf numFmtId="0" fontId="17" fillId="3" borderId="1" xfId="31" applyFont="1" applyFill="1" applyBorder="1" applyAlignment="1">
      <alignment horizontal="center" vertical="center" wrapText="1"/>
    </xf>
    <xf numFmtId="49" fontId="17" fillId="3" borderId="1" xfId="31" applyNumberFormat="1" applyFont="1" applyFill="1" applyBorder="1" applyAlignment="1">
      <alignment horizontal="center" vertical="center" wrapText="1"/>
    </xf>
    <xf numFmtId="0" fontId="13" fillId="3" borderId="1" xfId="31" applyFont="1" applyFill="1" applyBorder="1" applyAlignment="1">
      <alignment horizontal="left" vertical="center" wrapText="1"/>
    </xf>
    <xf numFmtId="49" fontId="13" fillId="3" borderId="1" xfId="31" applyNumberFormat="1" applyFont="1" applyFill="1" applyBorder="1" applyAlignment="1">
      <alignment horizontal="left" vertical="center" wrapText="1"/>
    </xf>
    <xf numFmtId="49" fontId="19" fillId="3" borderId="1" xfId="31" applyNumberFormat="1" applyFont="1" applyFill="1" applyBorder="1" applyAlignment="1">
      <alignment horizontal="center" vertical="center" wrapText="1"/>
    </xf>
    <xf numFmtId="0" fontId="17" fillId="3" borderId="1" xfId="26" applyFont="1" applyFill="1" applyBorder="1" applyAlignment="1">
      <alignment horizontal="center" vertical="center" wrapText="1"/>
    </xf>
    <xf numFmtId="49" fontId="17" fillId="3" borderId="1" xfId="26" applyNumberFormat="1" applyFont="1" applyFill="1" applyBorder="1" applyAlignment="1">
      <alignment horizontal="center" vertical="center" wrapText="1"/>
    </xf>
    <xf numFmtId="0" fontId="13" fillId="3" borderId="1" xfId="30" applyFont="1" applyFill="1" applyBorder="1" applyAlignment="1">
      <alignment horizontal="center" vertical="center" wrapText="1"/>
    </xf>
    <xf numFmtId="0" fontId="19" fillId="3" borderId="1" xfId="30" applyFont="1" applyFill="1" applyBorder="1" applyAlignment="1">
      <alignment horizontal="center" vertical="center" wrapText="1"/>
    </xf>
    <xf numFmtId="49" fontId="19" fillId="3" borderId="1" xfId="26" applyNumberFormat="1" applyFont="1" applyFill="1" applyBorder="1" applyAlignment="1">
      <alignment horizontal="center" vertical="center" wrapText="1"/>
    </xf>
    <xf numFmtId="0" fontId="17" fillId="3" borderId="1" xfId="30" applyFont="1" applyFill="1" applyBorder="1" applyAlignment="1">
      <alignment horizontal="center" vertical="center" wrapText="1"/>
    </xf>
    <xf numFmtId="0" fontId="13" fillId="3" borderId="1" xfId="32" applyNumberFormat="1" applyFont="1" applyFill="1" applyBorder="1" applyAlignment="1">
      <alignment horizontal="center" vertical="center" wrapText="1"/>
    </xf>
    <xf numFmtId="49" fontId="17" fillId="3" borderId="1" xfId="32" applyNumberFormat="1" applyFont="1" applyFill="1" applyBorder="1" applyAlignment="1">
      <alignment horizontal="center" vertical="center" wrapText="1"/>
    </xf>
    <xf numFmtId="0" fontId="13" fillId="3" borderId="1" xfId="32" applyFont="1" applyFill="1" applyBorder="1" applyAlignment="1">
      <alignment horizontal="center" vertical="center" wrapText="1"/>
    </xf>
    <xf numFmtId="0" fontId="13" fillId="3" borderId="8" xfId="32" applyFont="1" applyFill="1" applyBorder="1" applyAlignment="1">
      <alignment horizontal="center" vertical="center" wrapText="1"/>
    </xf>
    <xf numFmtId="0" fontId="13" fillId="3" borderId="1" xfId="30" applyNumberFormat="1" applyFont="1" applyFill="1" applyBorder="1" applyAlignment="1">
      <alignment horizontal="center" vertical="center" wrapText="1"/>
    </xf>
    <xf numFmtId="0" fontId="19" fillId="3" borderId="1" xfId="30" applyNumberFormat="1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49" fontId="19" fillId="3" borderId="1" xfId="1" applyNumberFormat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 vertical="center" wrapText="1"/>
    </xf>
    <xf numFmtId="49" fontId="17" fillId="3" borderId="1" xfId="1" applyNumberFormat="1" applyFont="1" applyFill="1" applyBorder="1" applyAlignment="1">
      <alignment horizontal="center" vertical="center" wrapText="1"/>
    </xf>
    <xf numFmtId="0" fontId="19" fillId="3" borderId="1" xfId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9" fontId="16" fillId="3" borderId="1" xfId="1" applyNumberFormat="1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left" vertical="center" wrapText="1"/>
    </xf>
    <xf numFmtId="49" fontId="13" fillId="3" borderId="1" xfId="2" applyNumberFormat="1" applyFont="1" applyFill="1" applyBorder="1" applyAlignment="1">
      <alignment horizontal="left" vertical="center" wrapText="1"/>
    </xf>
    <xf numFmtId="0" fontId="13" fillId="3" borderId="1" xfId="2" applyFont="1" applyFill="1" applyBorder="1" applyAlignment="1">
      <alignment horizontal="left" vertical="center" wrapText="1" shrinkToFit="1"/>
    </xf>
    <xf numFmtId="49" fontId="13" fillId="3" borderId="1" xfId="2" applyNumberFormat="1" applyFont="1" applyFill="1" applyBorder="1" applyAlignment="1">
      <alignment horizontal="center" vertical="center" wrapText="1"/>
    </xf>
    <xf numFmtId="49" fontId="13" fillId="3" borderId="8" xfId="2" applyNumberFormat="1" applyFont="1" applyFill="1" applyBorder="1" applyAlignment="1">
      <alignment horizontal="center" vertical="center" wrapText="1"/>
    </xf>
    <xf numFmtId="0" fontId="16" fillId="3" borderId="1" xfId="9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26" applyNumberFormat="1" applyFont="1" applyFill="1" applyBorder="1" applyAlignment="1">
      <alignment horizontal="center" vertical="center" wrapText="1"/>
    </xf>
    <xf numFmtId="0" fontId="16" fillId="3" borderId="1" xfId="26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  <protection locked="0"/>
    </xf>
    <xf numFmtId="177" fontId="13" fillId="3" borderId="8" xfId="24" applyNumberFormat="1" applyFont="1" applyFill="1" applyBorder="1" applyAlignment="1">
      <alignment horizontal="center" vertical="center" wrapText="1"/>
    </xf>
    <xf numFmtId="0" fontId="16" fillId="3" borderId="8" xfId="9" applyFont="1" applyFill="1" applyBorder="1" applyAlignment="1">
      <alignment horizontal="center" vertical="center" wrapText="1"/>
    </xf>
    <xf numFmtId="0" fontId="13" fillId="3" borderId="1" xfId="16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  <xf numFmtId="0" fontId="21" fillId="3" borderId="1" xfId="1" applyNumberFormat="1" applyFont="1" applyFill="1" applyBorder="1" applyAlignment="1">
      <alignment horizontal="center" vertical="center" wrapText="1"/>
    </xf>
    <xf numFmtId="0" fontId="21" fillId="3" borderId="1" xfId="1" applyNumberFormat="1" applyFont="1" applyFill="1" applyBorder="1" applyAlignment="1">
      <alignment horizontal="left" vertical="center" wrapText="1"/>
    </xf>
    <xf numFmtId="0" fontId="21" fillId="3" borderId="8" xfId="1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3" fillId="3" borderId="10" xfId="1" applyFont="1" applyFill="1" applyBorder="1" applyAlignment="1">
      <alignment horizontal="center" vertical="center" wrapText="1"/>
    </xf>
    <xf numFmtId="49" fontId="13" fillId="3" borderId="10" xfId="1" applyNumberFormat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left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1" xfId="25" applyFont="1" applyFill="1" applyBorder="1" applyAlignment="1">
      <alignment horizontal="center" vertical="top" wrapText="1"/>
    </xf>
    <xf numFmtId="0" fontId="13" fillId="3" borderId="10" xfId="25" applyFont="1" applyFill="1" applyBorder="1" applyAlignment="1">
      <alignment horizontal="center" vertical="top" wrapText="1"/>
    </xf>
    <xf numFmtId="0" fontId="13" fillId="3" borderId="2" xfId="25" applyFont="1" applyFill="1" applyBorder="1" applyAlignment="1">
      <alignment horizontal="center" vertical="top" wrapText="1"/>
    </xf>
    <xf numFmtId="0" fontId="13" fillId="3" borderId="3" xfId="25" applyFont="1" applyFill="1" applyBorder="1" applyAlignment="1">
      <alignment horizontal="center" vertical="top" wrapText="1"/>
    </xf>
    <xf numFmtId="0" fontId="13" fillId="3" borderId="9" xfId="25" applyFont="1" applyFill="1" applyBorder="1" applyAlignment="1">
      <alignment horizontal="center" vertical="top" wrapText="1"/>
    </xf>
    <xf numFmtId="0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176" fontId="0" fillId="0" borderId="0" xfId="0" applyNumberFormat="1" applyFill="1">
      <alignment vertical="center"/>
    </xf>
    <xf numFmtId="0" fontId="23" fillId="0" borderId="1" xfId="0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0" fontId="0" fillId="0" borderId="0" xfId="0" applyFill="1" applyAlignment="1">
      <alignment horizontal="right" vertical="center"/>
    </xf>
    <xf numFmtId="0" fontId="0" fillId="0" borderId="12" xfId="0" applyNumberFormat="1" applyFill="1" applyBorder="1" applyAlignment="1">
      <alignment horizontal="left" vertical="center" wrapText="1"/>
    </xf>
    <xf numFmtId="0" fontId="0" fillId="0" borderId="12" xfId="0" applyNumberFormat="1" applyFill="1" applyBorder="1" applyAlignment="1">
      <alignment horizontal="left" vertical="center"/>
    </xf>
  </cellXfs>
  <cellStyles count="33">
    <cellStyle name="差 2" xfId="7"/>
    <cellStyle name="常规" xfId="0" builtinId="0"/>
    <cellStyle name="常规 10" xfId="6"/>
    <cellStyle name="常规 11" xfId="5"/>
    <cellStyle name="常规 12" xfId="4"/>
    <cellStyle name="常规 2" xfId="1"/>
    <cellStyle name="常规 2 2" xfId="3"/>
    <cellStyle name="常规 2 2 2" xfId="9"/>
    <cellStyle name="常规 2 2 2 2" xfId="23"/>
    <cellStyle name="常规 2 2 4 2 2 2 2" xfId="10"/>
    <cellStyle name="常规 2 3" xfId="11"/>
    <cellStyle name="常规 2 4" xfId="12"/>
    <cellStyle name="常规 2 5" xfId="13"/>
    <cellStyle name="常规 2 6" xfId="14"/>
    <cellStyle name="常规 2 7" xfId="15"/>
    <cellStyle name="常规 2 8" xfId="8"/>
    <cellStyle name="常规 3" xfId="2"/>
    <cellStyle name="常规 3 2" xfId="22"/>
    <cellStyle name="常规 4" xfId="16"/>
    <cellStyle name="常规 5" xfId="17"/>
    <cellStyle name="常规 6" xfId="18"/>
    <cellStyle name="常规 7" xfId="19"/>
    <cellStyle name="常规 8" xfId="20"/>
    <cellStyle name="常规 9" xfId="21"/>
    <cellStyle name="常规_2008年全国事业汇总表x" xfId="28"/>
    <cellStyle name="常规_Sheet1" xfId="25"/>
    <cellStyle name="常规_Sheet2_按编制招聘" xfId="27"/>
    <cellStyle name="常规_Sheet7 2 2" xfId="26"/>
    <cellStyle name="常规_Sheet7_招聘岗位及资格条件一览表" xfId="29"/>
    <cellStyle name="常规_Sheet7_招聘岗位及资格条件一览表 (5月18报改）" xfId="32"/>
    <cellStyle name="常规_示例" xfId="30"/>
    <cellStyle name="常规_示例_1" xfId="31"/>
    <cellStyle name="货币" xfId="24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558"/>
  <sheetViews>
    <sheetView tabSelected="1" topLeftCell="A1518" workbookViewId="0">
      <selection activeCell="P1541" sqref="P1541"/>
    </sheetView>
  </sheetViews>
  <sheetFormatPr defaultRowHeight="13.5"/>
  <cols>
    <col min="1" max="1" width="11.875" style="122" customWidth="1"/>
    <col min="2" max="2" width="25.125" style="108" customWidth="1"/>
    <col min="3" max="3" width="10.875" style="108" customWidth="1"/>
    <col min="4" max="4" width="10.375" style="108" customWidth="1"/>
    <col min="5" max="5" width="6.875" style="108" customWidth="1"/>
    <col min="6" max="6" width="11.75" style="108" customWidth="1"/>
    <col min="7" max="7" width="9" style="108"/>
    <col min="8" max="8" width="9" style="123"/>
    <col min="9" max="9" width="0" style="108" hidden="1" customWidth="1"/>
    <col min="10" max="10" width="14.375" style="108" hidden="1" customWidth="1"/>
    <col min="11" max="11" width="0" style="108" hidden="1" customWidth="1"/>
    <col min="12" max="13" width="0" style="109" hidden="1" customWidth="1"/>
    <col min="14" max="16384" width="9" style="109"/>
  </cols>
  <sheetData>
    <row r="1" spans="1:13" ht="27">
      <c r="A1" s="105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4" t="s">
        <v>1569</v>
      </c>
      <c r="G1" s="106" t="s">
        <v>5</v>
      </c>
      <c r="H1" s="106" t="s">
        <v>7</v>
      </c>
      <c r="I1" s="106" t="s">
        <v>10317</v>
      </c>
      <c r="J1" s="4" t="s">
        <v>10318</v>
      </c>
      <c r="K1" s="113"/>
      <c r="L1" s="114"/>
      <c r="M1" s="114" t="s">
        <v>10333</v>
      </c>
    </row>
    <row r="2" spans="1:13">
      <c r="A2" s="116">
        <v>300015025</v>
      </c>
      <c r="B2" s="110" t="s">
        <v>1477</v>
      </c>
      <c r="C2" s="110">
        <v>30101</v>
      </c>
      <c r="D2" s="110" t="s">
        <v>1499</v>
      </c>
      <c r="E2" s="110" t="s">
        <v>11</v>
      </c>
      <c r="F2" s="110" t="s">
        <v>1572</v>
      </c>
      <c r="G2" s="110">
        <v>70</v>
      </c>
      <c r="H2" s="121" t="s">
        <v>10332</v>
      </c>
      <c r="I2" s="110">
        <v>1</v>
      </c>
      <c r="J2" s="110">
        <v>3010101</v>
      </c>
      <c r="K2" s="113" t="str">
        <f t="shared" ref="K2:K65" si="0">IF(ROW(J2)=2,"★",IF(G2=0,"",IF(J1-J2=0,IF(ROW(J2)-MATCH(J2,J:J,0)&lt;I2*3,"★",""),"★")))</f>
        <v>★</v>
      </c>
      <c r="L2" s="114" t="str">
        <f t="shared" ref="L2:L65" ca="1" si="1">IF(G2=0,"",IF(ROW(J2)+1-MATCH(J2,J:J,0)&gt;I2*3,IF(G2=INDIRECT(ADDRESS(MATCH(J2,J:J,0)+2+(I2-1)*3,7)),"同分",""),""))</f>
        <v/>
      </c>
      <c r="M2" s="114" t="str">
        <f ca="1">IF(H2=K2&amp;L2,"","危险")</f>
        <v/>
      </c>
    </row>
    <row r="3" spans="1:13">
      <c r="A3" s="116">
        <v>300015026</v>
      </c>
      <c r="B3" s="110" t="s">
        <v>1477</v>
      </c>
      <c r="C3" s="110">
        <v>30101</v>
      </c>
      <c r="D3" s="110" t="s">
        <v>1501</v>
      </c>
      <c r="E3" s="110" t="s">
        <v>36</v>
      </c>
      <c r="F3" s="110" t="s">
        <v>1572</v>
      </c>
      <c r="G3" s="110">
        <v>79</v>
      </c>
      <c r="H3" s="121" t="s">
        <v>10332</v>
      </c>
      <c r="I3" s="110">
        <v>1</v>
      </c>
      <c r="J3" s="110">
        <v>3010102</v>
      </c>
      <c r="K3" s="113" t="str">
        <f t="shared" si="0"/>
        <v>★</v>
      </c>
      <c r="L3" s="114" t="str">
        <f t="shared" ca="1" si="1"/>
        <v/>
      </c>
      <c r="M3" s="114" t="str">
        <f t="shared" ref="M3:M66" ca="1" si="2">IF(H3=K3&amp;L3,"","危险")</f>
        <v/>
      </c>
    </row>
    <row r="4" spans="1:13">
      <c r="A4" s="116">
        <v>300015028</v>
      </c>
      <c r="B4" s="110" t="s">
        <v>1477</v>
      </c>
      <c r="C4" s="110">
        <v>30101</v>
      </c>
      <c r="D4" s="110" t="s">
        <v>1501</v>
      </c>
      <c r="E4" s="110" t="s">
        <v>36</v>
      </c>
      <c r="F4" s="110" t="s">
        <v>1572</v>
      </c>
      <c r="G4" s="110">
        <v>70.5</v>
      </c>
      <c r="H4" s="121" t="s">
        <v>10332</v>
      </c>
      <c r="I4" s="110">
        <v>1</v>
      </c>
      <c r="J4" s="110">
        <v>3010102</v>
      </c>
      <c r="K4" s="113" t="str">
        <f t="shared" si="0"/>
        <v>★</v>
      </c>
      <c r="L4" s="114" t="str">
        <f t="shared" ca="1" si="1"/>
        <v/>
      </c>
      <c r="M4" s="114" t="str">
        <f t="shared" ca="1" si="2"/>
        <v/>
      </c>
    </row>
    <row r="5" spans="1:13">
      <c r="A5" s="116">
        <v>300015027</v>
      </c>
      <c r="B5" s="110" t="s">
        <v>1477</v>
      </c>
      <c r="C5" s="110">
        <v>30101</v>
      </c>
      <c r="D5" s="110" t="s">
        <v>1501</v>
      </c>
      <c r="E5" s="110" t="s">
        <v>36</v>
      </c>
      <c r="F5" s="110" t="s">
        <v>1572</v>
      </c>
      <c r="G5" s="110">
        <v>68.5</v>
      </c>
      <c r="H5" s="121" t="s">
        <v>10332</v>
      </c>
      <c r="I5" s="110">
        <v>1</v>
      </c>
      <c r="J5" s="110">
        <v>3010102</v>
      </c>
      <c r="K5" s="113" t="str">
        <f t="shared" si="0"/>
        <v>★</v>
      </c>
      <c r="L5" s="114" t="str">
        <f t="shared" ca="1" si="1"/>
        <v/>
      </c>
      <c r="M5" s="114" t="str">
        <f t="shared" ca="1" si="2"/>
        <v/>
      </c>
    </row>
    <row r="6" spans="1:13">
      <c r="A6" s="116">
        <v>300015030</v>
      </c>
      <c r="B6" s="110" t="s">
        <v>1477</v>
      </c>
      <c r="C6" s="110">
        <v>30101</v>
      </c>
      <c r="D6" s="110" t="s">
        <v>1505</v>
      </c>
      <c r="E6" s="110" t="s">
        <v>15</v>
      </c>
      <c r="F6" s="110" t="s">
        <v>1572</v>
      </c>
      <c r="G6" s="110">
        <v>69</v>
      </c>
      <c r="H6" s="121" t="s">
        <v>10332</v>
      </c>
      <c r="I6" s="110">
        <v>5</v>
      </c>
      <c r="J6" s="110">
        <v>3010103</v>
      </c>
      <c r="K6" s="113" t="str">
        <f t="shared" si="0"/>
        <v>★</v>
      </c>
      <c r="L6" s="114" t="str">
        <f t="shared" ca="1" si="1"/>
        <v/>
      </c>
      <c r="M6" s="114" t="str">
        <f t="shared" ca="1" si="2"/>
        <v/>
      </c>
    </row>
    <row r="7" spans="1:13">
      <c r="A7" s="116">
        <v>300015223</v>
      </c>
      <c r="B7" s="110" t="s">
        <v>1477</v>
      </c>
      <c r="C7" s="110">
        <v>30101</v>
      </c>
      <c r="D7" s="110" t="s">
        <v>1505</v>
      </c>
      <c r="E7" s="110" t="s">
        <v>15</v>
      </c>
      <c r="F7" s="110" t="s">
        <v>1572</v>
      </c>
      <c r="G7" s="110">
        <v>69</v>
      </c>
      <c r="H7" s="121" t="s">
        <v>10332</v>
      </c>
      <c r="I7" s="110">
        <v>5</v>
      </c>
      <c r="J7" s="110">
        <v>3010103</v>
      </c>
      <c r="K7" s="113" t="str">
        <f t="shared" si="0"/>
        <v>★</v>
      </c>
      <c r="L7" s="114" t="str">
        <f t="shared" ca="1" si="1"/>
        <v/>
      </c>
      <c r="M7" s="114" t="str">
        <f t="shared" ca="1" si="2"/>
        <v/>
      </c>
    </row>
    <row r="8" spans="1:13">
      <c r="A8" s="116">
        <v>300015224</v>
      </c>
      <c r="B8" s="110" t="s">
        <v>1477</v>
      </c>
      <c r="C8" s="110">
        <v>30101</v>
      </c>
      <c r="D8" s="110" t="s">
        <v>1505</v>
      </c>
      <c r="E8" s="110" t="s">
        <v>15</v>
      </c>
      <c r="F8" s="110" t="s">
        <v>1572</v>
      </c>
      <c r="G8" s="110">
        <v>62</v>
      </c>
      <c r="H8" s="121" t="s">
        <v>10332</v>
      </c>
      <c r="I8" s="110">
        <v>5</v>
      </c>
      <c r="J8" s="110">
        <v>3010103</v>
      </c>
      <c r="K8" s="113" t="str">
        <f t="shared" si="0"/>
        <v>★</v>
      </c>
      <c r="L8" s="114" t="str">
        <f t="shared" ca="1" si="1"/>
        <v/>
      </c>
      <c r="M8" s="114" t="str">
        <f t="shared" ca="1" si="2"/>
        <v/>
      </c>
    </row>
    <row r="9" spans="1:13">
      <c r="A9" s="116">
        <v>300015222</v>
      </c>
      <c r="B9" s="110" t="s">
        <v>1477</v>
      </c>
      <c r="C9" s="110">
        <v>30101</v>
      </c>
      <c r="D9" s="110" t="s">
        <v>1505</v>
      </c>
      <c r="E9" s="110" t="s">
        <v>15</v>
      </c>
      <c r="F9" s="110" t="s">
        <v>1572</v>
      </c>
      <c r="G9" s="110">
        <v>60.5</v>
      </c>
      <c r="H9" s="121" t="s">
        <v>10332</v>
      </c>
      <c r="I9" s="110">
        <v>5</v>
      </c>
      <c r="J9" s="110">
        <v>3010103</v>
      </c>
      <c r="K9" s="113" t="str">
        <f t="shared" si="0"/>
        <v>★</v>
      </c>
      <c r="L9" s="114" t="str">
        <f t="shared" ca="1" si="1"/>
        <v/>
      </c>
      <c r="M9" s="114" t="str">
        <f t="shared" ca="1" si="2"/>
        <v/>
      </c>
    </row>
    <row r="10" spans="1:13">
      <c r="A10" s="116">
        <v>300015029</v>
      </c>
      <c r="B10" s="110" t="s">
        <v>1477</v>
      </c>
      <c r="C10" s="110">
        <v>30101</v>
      </c>
      <c r="D10" s="110" t="s">
        <v>1505</v>
      </c>
      <c r="E10" s="110" t="s">
        <v>15</v>
      </c>
      <c r="F10" s="110" t="s">
        <v>1572</v>
      </c>
      <c r="G10" s="110">
        <v>0</v>
      </c>
      <c r="H10" s="121"/>
      <c r="I10" s="110">
        <v>5</v>
      </c>
      <c r="J10" s="110">
        <v>3010103</v>
      </c>
      <c r="K10" s="113" t="str">
        <f t="shared" si="0"/>
        <v/>
      </c>
      <c r="L10" s="114" t="str">
        <f t="shared" ca="1" si="1"/>
        <v/>
      </c>
      <c r="M10" s="114" t="str">
        <f t="shared" ca="1" si="2"/>
        <v/>
      </c>
    </row>
    <row r="11" spans="1:13">
      <c r="A11" s="116">
        <v>300015225</v>
      </c>
      <c r="B11" s="110" t="s">
        <v>1477</v>
      </c>
      <c r="C11" s="110">
        <v>30101</v>
      </c>
      <c r="D11" s="110" t="s">
        <v>1563</v>
      </c>
      <c r="E11" s="110" t="s">
        <v>115</v>
      </c>
      <c r="F11" s="110" t="s">
        <v>1572</v>
      </c>
      <c r="G11" s="110">
        <v>71.5</v>
      </c>
      <c r="H11" s="121" t="s">
        <v>10332</v>
      </c>
      <c r="I11" s="110">
        <v>1</v>
      </c>
      <c r="J11" s="110">
        <v>3010104</v>
      </c>
      <c r="K11" s="113" t="str">
        <f t="shared" si="0"/>
        <v>★</v>
      </c>
      <c r="L11" s="114" t="str">
        <f t="shared" ca="1" si="1"/>
        <v/>
      </c>
      <c r="M11" s="114" t="str">
        <f t="shared" ca="1" si="2"/>
        <v/>
      </c>
    </row>
    <row r="12" spans="1:13">
      <c r="A12" s="116">
        <v>300015227</v>
      </c>
      <c r="B12" s="110" t="s">
        <v>1477</v>
      </c>
      <c r="C12" s="110">
        <v>30101</v>
      </c>
      <c r="D12" s="110" t="s">
        <v>1565</v>
      </c>
      <c r="E12" s="110" t="s">
        <v>18</v>
      </c>
      <c r="F12" s="110" t="s">
        <v>1572</v>
      </c>
      <c r="G12" s="110">
        <v>73</v>
      </c>
      <c r="H12" s="121" t="s">
        <v>10332</v>
      </c>
      <c r="I12" s="110">
        <v>1</v>
      </c>
      <c r="J12" s="110">
        <v>3010105</v>
      </c>
      <c r="K12" s="113" t="str">
        <f t="shared" si="0"/>
        <v>★</v>
      </c>
      <c r="L12" s="114" t="str">
        <f t="shared" ca="1" si="1"/>
        <v/>
      </c>
      <c r="M12" s="114" t="str">
        <f t="shared" ca="1" si="2"/>
        <v/>
      </c>
    </row>
    <row r="13" spans="1:13">
      <c r="A13" s="116">
        <v>300015226</v>
      </c>
      <c r="B13" s="110" t="s">
        <v>1477</v>
      </c>
      <c r="C13" s="110">
        <v>30101</v>
      </c>
      <c r="D13" s="110" t="s">
        <v>1565</v>
      </c>
      <c r="E13" s="110" t="s">
        <v>18</v>
      </c>
      <c r="F13" s="110" t="s">
        <v>1572</v>
      </c>
      <c r="G13" s="110">
        <v>69.5</v>
      </c>
      <c r="H13" s="121" t="s">
        <v>10332</v>
      </c>
      <c r="I13" s="110">
        <v>1</v>
      </c>
      <c r="J13" s="110">
        <v>3010105</v>
      </c>
      <c r="K13" s="113" t="str">
        <f t="shared" si="0"/>
        <v>★</v>
      </c>
      <c r="L13" s="114" t="str">
        <f t="shared" ca="1" si="1"/>
        <v/>
      </c>
      <c r="M13" s="114" t="str">
        <f t="shared" ca="1" si="2"/>
        <v/>
      </c>
    </row>
    <row r="14" spans="1:13">
      <c r="A14" s="116">
        <v>300015228</v>
      </c>
      <c r="B14" s="110" t="s">
        <v>1477</v>
      </c>
      <c r="C14" s="110">
        <v>30101</v>
      </c>
      <c r="D14" s="110" t="s">
        <v>1568</v>
      </c>
      <c r="E14" s="110" t="s">
        <v>245</v>
      </c>
      <c r="F14" s="110" t="s">
        <v>1572</v>
      </c>
      <c r="G14" s="110">
        <v>71</v>
      </c>
      <c r="H14" s="121" t="s">
        <v>10332</v>
      </c>
      <c r="I14" s="110">
        <v>1</v>
      </c>
      <c r="J14" s="110">
        <v>3010106</v>
      </c>
      <c r="K14" s="113" t="str">
        <f t="shared" si="0"/>
        <v>★</v>
      </c>
      <c r="L14" s="114" t="str">
        <f t="shared" ca="1" si="1"/>
        <v/>
      </c>
      <c r="M14" s="114" t="str">
        <f t="shared" ca="1" si="2"/>
        <v/>
      </c>
    </row>
    <row r="15" spans="1:13">
      <c r="A15" s="116">
        <v>300015229</v>
      </c>
      <c r="B15" s="110" t="s">
        <v>1477</v>
      </c>
      <c r="C15" s="110">
        <v>30101</v>
      </c>
      <c r="D15" s="110" t="s">
        <v>1568</v>
      </c>
      <c r="E15" s="110" t="s">
        <v>245</v>
      </c>
      <c r="F15" s="110" t="s">
        <v>1572</v>
      </c>
      <c r="G15" s="110">
        <v>46</v>
      </c>
      <c r="H15" s="121" t="s">
        <v>10332</v>
      </c>
      <c r="I15" s="110">
        <v>1</v>
      </c>
      <c r="J15" s="110">
        <v>3010106</v>
      </c>
      <c r="K15" s="113" t="str">
        <f t="shared" si="0"/>
        <v>★</v>
      </c>
      <c r="L15" s="114" t="str">
        <f t="shared" ca="1" si="1"/>
        <v/>
      </c>
      <c r="M15" s="114" t="str">
        <f t="shared" ca="1" si="2"/>
        <v/>
      </c>
    </row>
    <row r="16" spans="1:13">
      <c r="A16" s="116">
        <v>300015108</v>
      </c>
      <c r="B16" s="110" t="s">
        <v>1477</v>
      </c>
      <c r="C16" s="110">
        <v>30101</v>
      </c>
      <c r="D16" s="110" t="s">
        <v>1518</v>
      </c>
      <c r="E16" s="110" t="s">
        <v>21</v>
      </c>
      <c r="F16" s="110" t="s">
        <v>1573</v>
      </c>
      <c r="G16" s="110">
        <v>66.2</v>
      </c>
      <c r="H16" s="121" t="s">
        <v>10332</v>
      </c>
      <c r="I16" s="110">
        <v>1</v>
      </c>
      <c r="J16" s="110">
        <v>3010107</v>
      </c>
      <c r="K16" s="113" t="str">
        <f t="shared" si="0"/>
        <v>★</v>
      </c>
      <c r="L16" s="114" t="str">
        <f t="shared" ca="1" si="1"/>
        <v/>
      </c>
      <c r="M16" s="114" t="str">
        <f t="shared" ca="1" si="2"/>
        <v/>
      </c>
    </row>
    <row r="17" spans="1:13">
      <c r="A17" s="116">
        <v>300015109</v>
      </c>
      <c r="B17" s="110" t="s">
        <v>1477</v>
      </c>
      <c r="C17" s="110">
        <v>30101</v>
      </c>
      <c r="D17" s="110" t="s">
        <v>1520</v>
      </c>
      <c r="E17" s="110" t="s">
        <v>784</v>
      </c>
      <c r="F17" s="110" t="s">
        <v>1573</v>
      </c>
      <c r="G17" s="110">
        <v>86</v>
      </c>
      <c r="H17" s="121" t="s">
        <v>10332</v>
      </c>
      <c r="I17" s="110">
        <v>2</v>
      </c>
      <c r="J17" s="110">
        <v>3010108</v>
      </c>
      <c r="K17" s="113" t="str">
        <f t="shared" si="0"/>
        <v>★</v>
      </c>
      <c r="L17" s="114" t="str">
        <f t="shared" ca="1" si="1"/>
        <v/>
      </c>
      <c r="M17" s="114" t="str">
        <f t="shared" ca="1" si="2"/>
        <v/>
      </c>
    </row>
    <row r="18" spans="1:13">
      <c r="A18" s="116">
        <v>300015110</v>
      </c>
      <c r="B18" s="110" t="s">
        <v>1477</v>
      </c>
      <c r="C18" s="110">
        <v>30101</v>
      </c>
      <c r="D18" s="110" t="s">
        <v>1520</v>
      </c>
      <c r="E18" s="110" t="s">
        <v>784</v>
      </c>
      <c r="F18" s="110" t="s">
        <v>1573</v>
      </c>
      <c r="G18" s="110">
        <v>73.599999999999994</v>
      </c>
      <c r="H18" s="121" t="s">
        <v>10332</v>
      </c>
      <c r="I18" s="110">
        <v>2</v>
      </c>
      <c r="J18" s="110">
        <v>3010108</v>
      </c>
      <c r="K18" s="113" t="str">
        <f t="shared" si="0"/>
        <v>★</v>
      </c>
      <c r="L18" s="114" t="str">
        <f t="shared" ca="1" si="1"/>
        <v/>
      </c>
      <c r="M18" s="114" t="str">
        <f t="shared" ca="1" si="2"/>
        <v/>
      </c>
    </row>
    <row r="19" spans="1:13">
      <c r="A19" s="116">
        <v>300015111</v>
      </c>
      <c r="B19" s="110" t="s">
        <v>1477</v>
      </c>
      <c r="C19" s="110">
        <v>30101</v>
      </c>
      <c r="D19" s="110" t="s">
        <v>1520</v>
      </c>
      <c r="E19" s="110" t="s">
        <v>784</v>
      </c>
      <c r="F19" s="110" t="s">
        <v>1573</v>
      </c>
      <c r="G19" s="110">
        <v>68.599999999999994</v>
      </c>
      <c r="H19" s="121" t="s">
        <v>10332</v>
      </c>
      <c r="I19" s="110">
        <v>2</v>
      </c>
      <c r="J19" s="110">
        <v>3010108</v>
      </c>
      <c r="K19" s="113" t="str">
        <f t="shared" si="0"/>
        <v>★</v>
      </c>
      <c r="L19" s="114" t="str">
        <f t="shared" ca="1" si="1"/>
        <v/>
      </c>
      <c r="M19" s="114" t="str">
        <f t="shared" ca="1" si="2"/>
        <v/>
      </c>
    </row>
    <row r="20" spans="1:13">
      <c r="A20" s="116">
        <v>300015112</v>
      </c>
      <c r="B20" s="110" t="s">
        <v>1477</v>
      </c>
      <c r="C20" s="110">
        <v>30101</v>
      </c>
      <c r="D20" s="110" t="s">
        <v>1520</v>
      </c>
      <c r="E20" s="110" t="s">
        <v>784</v>
      </c>
      <c r="F20" s="110" t="s">
        <v>1573</v>
      </c>
      <c r="G20" s="110">
        <v>64.400000000000006</v>
      </c>
      <c r="H20" s="121" t="s">
        <v>10332</v>
      </c>
      <c r="I20" s="110">
        <v>2</v>
      </c>
      <c r="J20" s="110">
        <v>3010108</v>
      </c>
      <c r="K20" s="113" t="str">
        <f t="shared" si="0"/>
        <v>★</v>
      </c>
      <c r="L20" s="114" t="str">
        <f t="shared" ca="1" si="1"/>
        <v/>
      </c>
      <c r="M20" s="114" t="str">
        <f t="shared" ca="1" si="2"/>
        <v/>
      </c>
    </row>
    <row r="21" spans="1:13">
      <c r="A21" s="116">
        <v>300015221</v>
      </c>
      <c r="B21" s="110" t="s">
        <v>1477</v>
      </c>
      <c r="C21" s="110">
        <v>30101</v>
      </c>
      <c r="D21" s="110" t="s">
        <v>1559</v>
      </c>
      <c r="E21" s="110" t="s">
        <v>24</v>
      </c>
      <c r="F21" s="110" t="s">
        <v>1573</v>
      </c>
      <c r="G21" s="110">
        <v>59.4</v>
      </c>
      <c r="H21" s="121" t="s">
        <v>10332</v>
      </c>
      <c r="I21" s="110">
        <v>1</v>
      </c>
      <c r="J21" s="110">
        <v>3010109</v>
      </c>
      <c r="K21" s="113" t="str">
        <f t="shared" si="0"/>
        <v>★</v>
      </c>
      <c r="L21" s="114" t="str">
        <f t="shared" ca="1" si="1"/>
        <v/>
      </c>
      <c r="M21" s="114" t="str">
        <f t="shared" ca="1" si="2"/>
        <v/>
      </c>
    </row>
    <row r="22" spans="1:13">
      <c r="A22" s="116">
        <v>300015007</v>
      </c>
      <c r="B22" s="110" t="s">
        <v>1477</v>
      </c>
      <c r="C22" s="110">
        <v>30101</v>
      </c>
      <c r="D22" s="110" t="s">
        <v>1478</v>
      </c>
      <c r="E22" s="110">
        <v>10</v>
      </c>
      <c r="F22" s="110" t="s">
        <v>1571</v>
      </c>
      <c r="G22" s="110">
        <v>79</v>
      </c>
      <c r="H22" s="121" t="s">
        <v>10332</v>
      </c>
      <c r="I22" s="110">
        <v>4</v>
      </c>
      <c r="J22" s="110">
        <v>3010110</v>
      </c>
      <c r="K22" s="113" t="str">
        <f t="shared" si="0"/>
        <v>★</v>
      </c>
      <c r="L22" s="114" t="str">
        <f t="shared" ca="1" si="1"/>
        <v/>
      </c>
      <c r="M22" s="114" t="str">
        <f t="shared" ca="1" si="2"/>
        <v/>
      </c>
    </row>
    <row r="23" spans="1:13">
      <c r="A23" s="116">
        <v>300015008</v>
      </c>
      <c r="B23" s="110" t="s">
        <v>1477</v>
      </c>
      <c r="C23" s="110">
        <v>30101</v>
      </c>
      <c r="D23" s="110" t="s">
        <v>1478</v>
      </c>
      <c r="E23" s="110">
        <v>10</v>
      </c>
      <c r="F23" s="110" t="s">
        <v>1571</v>
      </c>
      <c r="G23" s="110">
        <v>74.5</v>
      </c>
      <c r="H23" s="121" t="s">
        <v>10332</v>
      </c>
      <c r="I23" s="110">
        <v>4</v>
      </c>
      <c r="J23" s="110">
        <v>3010110</v>
      </c>
      <c r="K23" s="113" t="str">
        <f t="shared" si="0"/>
        <v>★</v>
      </c>
      <c r="L23" s="114" t="str">
        <f t="shared" ca="1" si="1"/>
        <v/>
      </c>
      <c r="M23" s="114" t="str">
        <f t="shared" ca="1" si="2"/>
        <v/>
      </c>
    </row>
    <row r="24" spans="1:13">
      <c r="A24" s="116">
        <v>300015006</v>
      </c>
      <c r="B24" s="110" t="s">
        <v>1477</v>
      </c>
      <c r="C24" s="110">
        <v>30101</v>
      </c>
      <c r="D24" s="110" t="s">
        <v>1478</v>
      </c>
      <c r="E24" s="110" t="s">
        <v>1374</v>
      </c>
      <c r="F24" s="110" t="s">
        <v>1571</v>
      </c>
      <c r="G24" s="110">
        <v>72.5</v>
      </c>
      <c r="H24" s="121" t="s">
        <v>10332</v>
      </c>
      <c r="I24" s="110">
        <v>4</v>
      </c>
      <c r="J24" s="110">
        <v>3010110</v>
      </c>
      <c r="K24" s="113" t="str">
        <f t="shared" si="0"/>
        <v>★</v>
      </c>
      <c r="L24" s="114" t="str">
        <f t="shared" ca="1" si="1"/>
        <v/>
      </c>
      <c r="M24" s="114" t="str">
        <f t="shared" ca="1" si="2"/>
        <v/>
      </c>
    </row>
    <row r="25" spans="1:13">
      <c r="A25" s="116">
        <v>300015005</v>
      </c>
      <c r="B25" s="110" t="s">
        <v>1477</v>
      </c>
      <c r="C25" s="110">
        <v>30101</v>
      </c>
      <c r="D25" s="110" t="s">
        <v>1478</v>
      </c>
      <c r="E25" s="110" t="s">
        <v>1374</v>
      </c>
      <c r="F25" s="110" t="s">
        <v>1571</v>
      </c>
      <c r="G25" s="110">
        <v>72</v>
      </c>
      <c r="H25" s="121" t="s">
        <v>10332</v>
      </c>
      <c r="I25" s="110">
        <v>4</v>
      </c>
      <c r="J25" s="110">
        <v>3010110</v>
      </c>
      <c r="K25" s="113" t="str">
        <f t="shared" si="0"/>
        <v>★</v>
      </c>
      <c r="L25" s="114" t="str">
        <f t="shared" ca="1" si="1"/>
        <v/>
      </c>
      <c r="M25" s="114" t="str">
        <f t="shared" ca="1" si="2"/>
        <v/>
      </c>
    </row>
    <row r="26" spans="1:13">
      <c r="A26" s="116">
        <v>300015004</v>
      </c>
      <c r="B26" s="110" t="s">
        <v>1477</v>
      </c>
      <c r="C26" s="110">
        <v>30101</v>
      </c>
      <c r="D26" s="110" t="s">
        <v>1478</v>
      </c>
      <c r="E26" s="110" t="s">
        <v>1374</v>
      </c>
      <c r="F26" s="110" t="s">
        <v>1571</v>
      </c>
      <c r="G26" s="110">
        <v>71.5</v>
      </c>
      <c r="H26" s="121" t="s">
        <v>10332</v>
      </c>
      <c r="I26" s="110">
        <v>4</v>
      </c>
      <c r="J26" s="110">
        <v>3010110</v>
      </c>
      <c r="K26" s="113" t="str">
        <f t="shared" si="0"/>
        <v>★</v>
      </c>
      <c r="L26" s="114" t="str">
        <f t="shared" ca="1" si="1"/>
        <v/>
      </c>
      <c r="M26" s="114" t="str">
        <f t="shared" ca="1" si="2"/>
        <v/>
      </c>
    </row>
    <row r="27" spans="1:13">
      <c r="A27" s="116">
        <v>300015011</v>
      </c>
      <c r="B27" s="110" t="s">
        <v>1477</v>
      </c>
      <c r="C27" s="110">
        <v>30101</v>
      </c>
      <c r="D27" s="110" t="s">
        <v>1478</v>
      </c>
      <c r="E27" s="110">
        <v>10</v>
      </c>
      <c r="F27" s="110" t="s">
        <v>1571</v>
      </c>
      <c r="G27" s="110">
        <v>70</v>
      </c>
      <c r="H27" s="121" t="s">
        <v>10332</v>
      </c>
      <c r="I27" s="110">
        <v>4</v>
      </c>
      <c r="J27" s="110">
        <v>3010110</v>
      </c>
      <c r="K27" s="113" t="str">
        <f t="shared" si="0"/>
        <v>★</v>
      </c>
      <c r="L27" s="114" t="str">
        <f t="shared" ca="1" si="1"/>
        <v/>
      </c>
      <c r="M27" s="114" t="str">
        <f t="shared" ca="1" si="2"/>
        <v/>
      </c>
    </row>
    <row r="28" spans="1:13">
      <c r="A28" s="116">
        <v>300015010</v>
      </c>
      <c r="B28" s="110" t="s">
        <v>1477</v>
      </c>
      <c r="C28" s="110">
        <v>30101</v>
      </c>
      <c r="D28" s="110" t="s">
        <v>1478</v>
      </c>
      <c r="E28" s="110">
        <v>10</v>
      </c>
      <c r="F28" s="110" t="s">
        <v>1571</v>
      </c>
      <c r="G28" s="110">
        <v>68</v>
      </c>
      <c r="H28" s="121" t="s">
        <v>10332</v>
      </c>
      <c r="I28" s="110">
        <v>4</v>
      </c>
      <c r="J28" s="110">
        <v>3010110</v>
      </c>
      <c r="K28" s="113" t="str">
        <f t="shared" si="0"/>
        <v>★</v>
      </c>
      <c r="L28" s="114" t="str">
        <f t="shared" ca="1" si="1"/>
        <v/>
      </c>
      <c r="M28" s="114" t="str">
        <f t="shared" ca="1" si="2"/>
        <v/>
      </c>
    </row>
    <row r="29" spans="1:13">
      <c r="A29" s="116">
        <v>300015009</v>
      </c>
      <c r="B29" s="110" t="s">
        <v>1477</v>
      </c>
      <c r="C29" s="110">
        <v>30101</v>
      </c>
      <c r="D29" s="110" t="s">
        <v>1478</v>
      </c>
      <c r="E29" s="110">
        <v>10</v>
      </c>
      <c r="F29" s="110" t="s">
        <v>1571</v>
      </c>
      <c r="G29" s="110">
        <v>59.5</v>
      </c>
      <c r="H29" s="121" t="s">
        <v>10332</v>
      </c>
      <c r="I29" s="110">
        <v>4</v>
      </c>
      <c r="J29" s="110">
        <v>3010110</v>
      </c>
      <c r="K29" s="113" t="str">
        <f t="shared" si="0"/>
        <v>★</v>
      </c>
      <c r="L29" s="114" t="str">
        <f t="shared" ca="1" si="1"/>
        <v/>
      </c>
      <c r="M29" s="114" t="str">
        <f t="shared" ca="1" si="2"/>
        <v/>
      </c>
    </row>
    <row r="30" spans="1:13">
      <c r="A30" s="116">
        <v>300015013</v>
      </c>
      <c r="B30" s="110" t="s">
        <v>1477</v>
      </c>
      <c r="C30" s="110">
        <v>30101</v>
      </c>
      <c r="D30" s="110" t="s">
        <v>1487</v>
      </c>
      <c r="E30" s="110" t="s">
        <v>27</v>
      </c>
      <c r="F30" s="110" t="s">
        <v>1571</v>
      </c>
      <c r="G30" s="110">
        <v>86.5</v>
      </c>
      <c r="H30" s="121" t="s">
        <v>10332</v>
      </c>
      <c r="I30" s="110">
        <v>2</v>
      </c>
      <c r="J30" s="110">
        <v>3010111</v>
      </c>
      <c r="K30" s="113" t="str">
        <f t="shared" si="0"/>
        <v>★</v>
      </c>
      <c r="L30" s="114" t="str">
        <f t="shared" ca="1" si="1"/>
        <v/>
      </c>
      <c r="M30" s="114" t="str">
        <f t="shared" ca="1" si="2"/>
        <v/>
      </c>
    </row>
    <row r="31" spans="1:13">
      <c r="A31" s="116">
        <v>300015024</v>
      </c>
      <c r="B31" s="110" t="s">
        <v>1477</v>
      </c>
      <c r="C31" s="110">
        <v>30101</v>
      </c>
      <c r="D31" s="110" t="s">
        <v>1487</v>
      </c>
      <c r="E31" s="110" t="s">
        <v>27</v>
      </c>
      <c r="F31" s="110" t="s">
        <v>1571</v>
      </c>
      <c r="G31" s="110">
        <v>80</v>
      </c>
      <c r="H31" s="121" t="s">
        <v>10332</v>
      </c>
      <c r="I31" s="110">
        <v>2</v>
      </c>
      <c r="J31" s="110">
        <v>3010111</v>
      </c>
      <c r="K31" s="113" t="str">
        <f t="shared" si="0"/>
        <v>★</v>
      </c>
      <c r="L31" s="114" t="str">
        <f t="shared" ca="1" si="1"/>
        <v/>
      </c>
      <c r="M31" s="114" t="str">
        <f t="shared" ca="1" si="2"/>
        <v/>
      </c>
    </row>
    <row r="32" spans="1:13">
      <c r="A32" s="116">
        <v>300015015</v>
      </c>
      <c r="B32" s="110" t="s">
        <v>1477</v>
      </c>
      <c r="C32" s="110">
        <v>30101</v>
      </c>
      <c r="D32" s="110" t="s">
        <v>1487</v>
      </c>
      <c r="E32" s="110" t="s">
        <v>27</v>
      </c>
      <c r="F32" s="110" t="s">
        <v>1571</v>
      </c>
      <c r="G32" s="110">
        <v>74.5</v>
      </c>
      <c r="H32" s="121" t="s">
        <v>10332</v>
      </c>
      <c r="I32" s="110">
        <v>2</v>
      </c>
      <c r="J32" s="110">
        <v>3010111</v>
      </c>
      <c r="K32" s="113" t="str">
        <f t="shared" si="0"/>
        <v>★</v>
      </c>
      <c r="L32" s="114" t="str">
        <f t="shared" ca="1" si="1"/>
        <v/>
      </c>
      <c r="M32" s="114" t="str">
        <f t="shared" ca="1" si="2"/>
        <v/>
      </c>
    </row>
    <row r="33" spans="1:13">
      <c r="A33" s="116">
        <v>300015019</v>
      </c>
      <c r="B33" s="110" t="s">
        <v>1477</v>
      </c>
      <c r="C33" s="110">
        <v>30101</v>
      </c>
      <c r="D33" s="110" t="s">
        <v>1487</v>
      </c>
      <c r="E33" s="110" t="s">
        <v>27</v>
      </c>
      <c r="F33" s="110" t="s">
        <v>1571</v>
      </c>
      <c r="G33" s="110">
        <v>74.5</v>
      </c>
      <c r="H33" s="121" t="s">
        <v>10332</v>
      </c>
      <c r="I33" s="110">
        <v>2</v>
      </c>
      <c r="J33" s="110">
        <v>3010111</v>
      </c>
      <c r="K33" s="113" t="str">
        <f t="shared" si="0"/>
        <v>★</v>
      </c>
      <c r="L33" s="114" t="str">
        <f t="shared" ca="1" si="1"/>
        <v/>
      </c>
      <c r="M33" s="114" t="str">
        <f t="shared" ca="1" si="2"/>
        <v/>
      </c>
    </row>
    <row r="34" spans="1:13">
      <c r="A34" s="116">
        <v>300015023</v>
      </c>
      <c r="B34" s="110" t="s">
        <v>1477</v>
      </c>
      <c r="C34" s="110">
        <v>30101</v>
      </c>
      <c r="D34" s="110" t="s">
        <v>1487</v>
      </c>
      <c r="E34" s="110" t="s">
        <v>27</v>
      </c>
      <c r="F34" s="110" t="s">
        <v>1571</v>
      </c>
      <c r="G34" s="110">
        <v>74</v>
      </c>
      <c r="H34" s="121" t="s">
        <v>10332</v>
      </c>
      <c r="I34" s="110">
        <v>2</v>
      </c>
      <c r="J34" s="110">
        <v>3010111</v>
      </c>
      <c r="K34" s="113" t="str">
        <f t="shared" si="0"/>
        <v>★</v>
      </c>
      <c r="L34" s="114" t="str">
        <f t="shared" ca="1" si="1"/>
        <v/>
      </c>
      <c r="M34" s="114" t="str">
        <f t="shared" ca="1" si="2"/>
        <v/>
      </c>
    </row>
    <row r="35" spans="1:13">
      <c r="A35" s="116">
        <v>300015021</v>
      </c>
      <c r="B35" s="110" t="s">
        <v>1477</v>
      </c>
      <c r="C35" s="110">
        <v>30101</v>
      </c>
      <c r="D35" s="110" t="s">
        <v>1487</v>
      </c>
      <c r="E35" s="110" t="s">
        <v>27</v>
      </c>
      <c r="F35" s="110" t="s">
        <v>1571</v>
      </c>
      <c r="G35" s="110">
        <v>73.5</v>
      </c>
      <c r="H35" s="121" t="s">
        <v>10332</v>
      </c>
      <c r="I35" s="110">
        <v>2</v>
      </c>
      <c r="J35" s="110">
        <v>3010111</v>
      </c>
      <c r="K35" s="113" t="str">
        <f t="shared" si="0"/>
        <v>★</v>
      </c>
      <c r="L35" s="114" t="str">
        <f t="shared" ca="1" si="1"/>
        <v/>
      </c>
      <c r="M35" s="114" t="str">
        <f t="shared" ca="1" si="2"/>
        <v/>
      </c>
    </row>
    <row r="36" spans="1:13">
      <c r="A36" s="116">
        <v>300015020</v>
      </c>
      <c r="B36" s="110" t="s">
        <v>1477</v>
      </c>
      <c r="C36" s="110">
        <v>30101</v>
      </c>
      <c r="D36" s="110" t="s">
        <v>1487</v>
      </c>
      <c r="E36" s="110" t="s">
        <v>27</v>
      </c>
      <c r="F36" s="110" t="s">
        <v>1571</v>
      </c>
      <c r="G36" s="110">
        <v>71.5</v>
      </c>
      <c r="H36" s="121"/>
      <c r="I36" s="110">
        <v>2</v>
      </c>
      <c r="J36" s="110">
        <v>3010111</v>
      </c>
      <c r="K36" s="113" t="str">
        <f t="shared" si="0"/>
        <v/>
      </c>
      <c r="L36" s="114" t="str">
        <f t="shared" ca="1" si="1"/>
        <v/>
      </c>
      <c r="M36" s="114" t="str">
        <f t="shared" ca="1" si="2"/>
        <v/>
      </c>
    </row>
    <row r="37" spans="1:13">
      <c r="A37" s="116">
        <v>300015022</v>
      </c>
      <c r="B37" s="110" t="s">
        <v>1477</v>
      </c>
      <c r="C37" s="110">
        <v>30101</v>
      </c>
      <c r="D37" s="110" t="s">
        <v>1487</v>
      </c>
      <c r="E37" s="110" t="s">
        <v>27</v>
      </c>
      <c r="F37" s="110" t="s">
        <v>1571</v>
      </c>
      <c r="G37" s="110">
        <v>67.5</v>
      </c>
      <c r="H37" s="121"/>
      <c r="I37" s="110">
        <v>2</v>
      </c>
      <c r="J37" s="110">
        <v>3010111</v>
      </c>
      <c r="K37" s="113" t="str">
        <f t="shared" si="0"/>
        <v/>
      </c>
      <c r="L37" s="114" t="str">
        <f t="shared" ca="1" si="1"/>
        <v/>
      </c>
      <c r="M37" s="114" t="str">
        <f t="shared" ca="1" si="2"/>
        <v/>
      </c>
    </row>
    <row r="38" spans="1:13">
      <c r="A38" s="116">
        <v>300015018</v>
      </c>
      <c r="B38" s="110" t="s">
        <v>1477</v>
      </c>
      <c r="C38" s="110">
        <v>30101</v>
      </c>
      <c r="D38" s="110" t="s">
        <v>1487</v>
      </c>
      <c r="E38" s="110" t="s">
        <v>27</v>
      </c>
      <c r="F38" s="110" t="s">
        <v>1571</v>
      </c>
      <c r="G38" s="110">
        <v>66.5</v>
      </c>
      <c r="H38" s="121"/>
      <c r="I38" s="110">
        <v>2</v>
      </c>
      <c r="J38" s="110">
        <v>3010111</v>
      </c>
      <c r="K38" s="113" t="str">
        <f t="shared" si="0"/>
        <v/>
      </c>
      <c r="L38" s="114" t="str">
        <f t="shared" ca="1" si="1"/>
        <v/>
      </c>
      <c r="M38" s="114" t="str">
        <f t="shared" ca="1" si="2"/>
        <v/>
      </c>
    </row>
    <row r="39" spans="1:13">
      <c r="A39" s="116">
        <v>300015012</v>
      </c>
      <c r="B39" s="110" t="s">
        <v>1477</v>
      </c>
      <c r="C39" s="110">
        <v>30101</v>
      </c>
      <c r="D39" s="110" t="s">
        <v>1487</v>
      </c>
      <c r="E39" s="110" t="s">
        <v>27</v>
      </c>
      <c r="F39" s="110" t="s">
        <v>1571</v>
      </c>
      <c r="G39" s="110">
        <v>65.5</v>
      </c>
      <c r="H39" s="121"/>
      <c r="I39" s="110">
        <v>2</v>
      </c>
      <c r="J39" s="110">
        <v>3010111</v>
      </c>
      <c r="K39" s="113" t="str">
        <f t="shared" si="0"/>
        <v/>
      </c>
      <c r="L39" s="114" t="str">
        <f t="shared" ca="1" si="1"/>
        <v/>
      </c>
      <c r="M39" s="114" t="str">
        <f t="shared" ca="1" si="2"/>
        <v/>
      </c>
    </row>
    <row r="40" spans="1:13">
      <c r="A40" s="116">
        <v>300015016</v>
      </c>
      <c r="B40" s="110" t="s">
        <v>1477</v>
      </c>
      <c r="C40" s="110">
        <v>30101</v>
      </c>
      <c r="D40" s="110" t="s">
        <v>1487</v>
      </c>
      <c r="E40" s="110" t="s">
        <v>27</v>
      </c>
      <c r="F40" s="110" t="s">
        <v>1571</v>
      </c>
      <c r="G40" s="110">
        <v>60</v>
      </c>
      <c r="H40" s="121"/>
      <c r="I40" s="110">
        <v>2</v>
      </c>
      <c r="J40" s="110">
        <v>3010111</v>
      </c>
      <c r="K40" s="113" t="str">
        <f t="shared" si="0"/>
        <v/>
      </c>
      <c r="L40" s="114" t="str">
        <f t="shared" ca="1" si="1"/>
        <v/>
      </c>
      <c r="M40" s="114" t="str">
        <f t="shared" ca="1" si="2"/>
        <v/>
      </c>
    </row>
    <row r="41" spans="1:13">
      <c r="A41" s="116">
        <v>300015014</v>
      </c>
      <c r="B41" s="110" t="s">
        <v>1477</v>
      </c>
      <c r="C41" s="110">
        <v>30101</v>
      </c>
      <c r="D41" s="110" t="s">
        <v>1487</v>
      </c>
      <c r="E41" s="110" t="s">
        <v>27</v>
      </c>
      <c r="F41" s="110" t="s">
        <v>1571</v>
      </c>
      <c r="G41" s="110">
        <v>53.5</v>
      </c>
      <c r="H41" s="121"/>
      <c r="I41" s="110">
        <v>2</v>
      </c>
      <c r="J41" s="110">
        <v>3010111</v>
      </c>
      <c r="K41" s="113" t="str">
        <f t="shared" si="0"/>
        <v/>
      </c>
      <c r="L41" s="114" t="str">
        <f t="shared" ca="1" si="1"/>
        <v/>
      </c>
      <c r="M41" s="114" t="str">
        <f t="shared" ca="1" si="2"/>
        <v/>
      </c>
    </row>
    <row r="42" spans="1:13">
      <c r="A42" s="116">
        <v>300015017</v>
      </c>
      <c r="B42" s="110" t="s">
        <v>1477</v>
      </c>
      <c r="C42" s="110">
        <v>30101</v>
      </c>
      <c r="D42" s="110" t="s">
        <v>1487</v>
      </c>
      <c r="E42" s="110" t="s">
        <v>27</v>
      </c>
      <c r="F42" s="110" t="s">
        <v>1571</v>
      </c>
      <c r="G42" s="110">
        <v>0</v>
      </c>
      <c r="H42" s="121"/>
      <c r="I42" s="110">
        <v>2</v>
      </c>
      <c r="J42" s="110">
        <v>3010111</v>
      </c>
      <c r="K42" s="113" t="str">
        <f t="shared" si="0"/>
        <v/>
      </c>
      <c r="L42" s="114" t="str">
        <f t="shared" ca="1" si="1"/>
        <v/>
      </c>
      <c r="M42" s="114" t="str">
        <f t="shared" ca="1" si="2"/>
        <v/>
      </c>
    </row>
    <row r="43" spans="1:13">
      <c r="A43" s="116">
        <v>300014721</v>
      </c>
      <c r="B43" s="110" t="s">
        <v>1389</v>
      </c>
      <c r="C43" s="110">
        <v>30103</v>
      </c>
      <c r="D43" s="110" t="s">
        <v>1390</v>
      </c>
      <c r="E43" s="110" t="s">
        <v>11</v>
      </c>
      <c r="F43" s="110" t="s">
        <v>1571</v>
      </c>
      <c r="G43" s="110">
        <v>79</v>
      </c>
      <c r="H43" s="121" t="s">
        <v>10332</v>
      </c>
      <c r="I43" s="110">
        <v>4</v>
      </c>
      <c r="J43" s="110">
        <v>3010301</v>
      </c>
      <c r="K43" s="113" t="str">
        <f t="shared" si="0"/>
        <v>★</v>
      </c>
      <c r="L43" s="114" t="str">
        <f t="shared" ca="1" si="1"/>
        <v/>
      </c>
      <c r="M43" s="114" t="str">
        <f t="shared" ca="1" si="2"/>
        <v/>
      </c>
    </row>
    <row r="44" spans="1:13">
      <c r="A44" s="116">
        <v>300014807</v>
      </c>
      <c r="B44" s="110" t="s">
        <v>1389</v>
      </c>
      <c r="C44" s="110">
        <v>30103</v>
      </c>
      <c r="D44" s="110" t="s">
        <v>1390</v>
      </c>
      <c r="E44" s="110" t="s">
        <v>11</v>
      </c>
      <c r="F44" s="110" t="s">
        <v>1571</v>
      </c>
      <c r="G44" s="110">
        <v>78</v>
      </c>
      <c r="H44" s="121" t="s">
        <v>10332</v>
      </c>
      <c r="I44" s="110">
        <v>4</v>
      </c>
      <c r="J44" s="110">
        <v>3010301</v>
      </c>
      <c r="K44" s="113" t="str">
        <f t="shared" si="0"/>
        <v>★</v>
      </c>
      <c r="L44" s="114" t="str">
        <f t="shared" ca="1" si="1"/>
        <v/>
      </c>
      <c r="M44" s="114" t="str">
        <f t="shared" ca="1" si="2"/>
        <v/>
      </c>
    </row>
    <row r="45" spans="1:13">
      <c r="A45" s="116">
        <v>300014720</v>
      </c>
      <c r="B45" s="110" t="s">
        <v>1389</v>
      </c>
      <c r="C45" s="110">
        <v>30103</v>
      </c>
      <c r="D45" s="110" t="s">
        <v>1390</v>
      </c>
      <c r="E45" s="110" t="s">
        <v>11</v>
      </c>
      <c r="F45" s="110" t="s">
        <v>1571</v>
      </c>
      <c r="G45" s="110">
        <v>77.5</v>
      </c>
      <c r="H45" s="121" t="s">
        <v>10332</v>
      </c>
      <c r="I45" s="110">
        <v>4</v>
      </c>
      <c r="J45" s="110">
        <v>3010301</v>
      </c>
      <c r="K45" s="113" t="str">
        <f t="shared" si="0"/>
        <v>★</v>
      </c>
      <c r="L45" s="114" t="str">
        <f t="shared" ca="1" si="1"/>
        <v/>
      </c>
      <c r="M45" s="114" t="str">
        <f t="shared" ca="1" si="2"/>
        <v/>
      </c>
    </row>
    <row r="46" spans="1:13">
      <c r="A46" s="116">
        <v>300014929</v>
      </c>
      <c r="B46" s="110" t="s">
        <v>1389</v>
      </c>
      <c r="C46" s="110">
        <v>30103</v>
      </c>
      <c r="D46" s="110" t="s">
        <v>1390</v>
      </c>
      <c r="E46" s="110" t="s">
        <v>11</v>
      </c>
      <c r="F46" s="110" t="s">
        <v>1571</v>
      </c>
      <c r="G46" s="110">
        <v>77</v>
      </c>
      <c r="H46" s="121" t="s">
        <v>10332</v>
      </c>
      <c r="I46" s="110">
        <v>4</v>
      </c>
      <c r="J46" s="110">
        <v>3010301</v>
      </c>
      <c r="K46" s="113" t="str">
        <f t="shared" si="0"/>
        <v>★</v>
      </c>
      <c r="L46" s="114" t="str">
        <f t="shared" ca="1" si="1"/>
        <v/>
      </c>
      <c r="M46" s="114" t="str">
        <f t="shared" ca="1" si="2"/>
        <v/>
      </c>
    </row>
    <row r="47" spans="1:13">
      <c r="A47" s="116">
        <v>300014715</v>
      </c>
      <c r="B47" s="110" t="s">
        <v>1389</v>
      </c>
      <c r="C47" s="110">
        <v>30103</v>
      </c>
      <c r="D47" s="110" t="s">
        <v>1390</v>
      </c>
      <c r="E47" s="110" t="s">
        <v>11</v>
      </c>
      <c r="F47" s="110" t="s">
        <v>1571</v>
      </c>
      <c r="G47" s="110">
        <v>76.5</v>
      </c>
      <c r="H47" s="121" t="s">
        <v>10332</v>
      </c>
      <c r="I47" s="110">
        <v>4</v>
      </c>
      <c r="J47" s="110">
        <v>3010301</v>
      </c>
      <c r="K47" s="113" t="str">
        <f t="shared" si="0"/>
        <v>★</v>
      </c>
      <c r="L47" s="114" t="str">
        <f t="shared" ca="1" si="1"/>
        <v/>
      </c>
      <c r="M47" s="114" t="str">
        <f t="shared" ca="1" si="2"/>
        <v/>
      </c>
    </row>
    <row r="48" spans="1:13">
      <c r="A48" s="116">
        <v>300014716</v>
      </c>
      <c r="B48" s="110" t="s">
        <v>1389</v>
      </c>
      <c r="C48" s="110">
        <v>30103</v>
      </c>
      <c r="D48" s="110" t="s">
        <v>1390</v>
      </c>
      <c r="E48" s="110" t="s">
        <v>11</v>
      </c>
      <c r="F48" s="110" t="s">
        <v>1571</v>
      </c>
      <c r="G48" s="110">
        <v>75.5</v>
      </c>
      <c r="H48" s="121" t="s">
        <v>10332</v>
      </c>
      <c r="I48" s="110">
        <v>4</v>
      </c>
      <c r="J48" s="110">
        <v>3010301</v>
      </c>
      <c r="K48" s="113" t="str">
        <f t="shared" si="0"/>
        <v>★</v>
      </c>
      <c r="L48" s="114" t="str">
        <f t="shared" ca="1" si="1"/>
        <v/>
      </c>
      <c r="M48" s="114" t="str">
        <f t="shared" ca="1" si="2"/>
        <v/>
      </c>
    </row>
    <row r="49" spans="1:13">
      <c r="A49" s="116">
        <v>300014820</v>
      </c>
      <c r="B49" s="110" t="s">
        <v>1389</v>
      </c>
      <c r="C49" s="110">
        <v>30103</v>
      </c>
      <c r="D49" s="110" t="s">
        <v>1390</v>
      </c>
      <c r="E49" s="110" t="s">
        <v>11</v>
      </c>
      <c r="F49" s="110" t="s">
        <v>1571</v>
      </c>
      <c r="G49" s="110">
        <v>75</v>
      </c>
      <c r="H49" s="121" t="s">
        <v>10332</v>
      </c>
      <c r="I49" s="110">
        <v>4</v>
      </c>
      <c r="J49" s="110">
        <v>3010301</v>
      </c>
      <c r="K49" s="113" t="str">
        <f t="shared" si="0"/>
        <v>★</v>
      </c>
      <c r="L49" s="114" t="str">
        <f t="shared" ca="1" si="1"/>
        <v/>
      </c>
      <c r="M49" s="114" t="str">
        <f t="shared" ca="1" si="2"/>
        <v/>
      </c>
    </row>
    <row r="50" spans="1:13">
      <c r="A50" s="116">
        <v>300014824</v>
      </c>
      <c r="B50" s="110" t="s">
        <v>1389</v>
      </c>
      <c r="C50" s="110">
        <v>30103</v>
      </c>
      <c r="D50" s="110" t="s">
        <v>1390</v>
      </c>
      <c r="E50" s="110" t="s">
        <v>11</v>
      </c>
      <c r="F50" s="110" t="s">
        <v>1571</v>
      </c>
      <c r="G50" s="110">
        <v>74.5</v>
      </c>
      <c r="H50" s="121" t="s">
        <v>10332</v>
      </c>
      <c r="I50" s="110">
        <v>4</v>
      </c>
      <c r="J50" s="110">
        <v>3010301</v>
      </c>
      <c r="K50" s="113" t="str">
        <f t="shared" si="0"/>
        <v>★</v>
      </c>
      <c r="L50" s="114" t="str">
        <f t="shared" ca="1" si="1"/>
        <v/>
      </c>
      <c r="M50" s="114" t="str">
        <f t="shared" ca="1" si="2"/>
        <v/>
      </c>
    </row>
    <row r="51" spans="1:13">
      <c r="A51" s="116">
        <v>300014702</v>
      </c>
      <c r="B51" s="110" t="s">
        <v>1389</v>
      </c>
      <c r="C51" s="110">
        <v>30103</v>
      </c>
      <c r="D51" s="110" t="s">
        <v>1390</v>
      </c>
      <c r="E51" s="110" t="s">
        <v>11</v>
      </c>
      <c r="F51" s="110" t="s">
        <v>1571</v>
      </c>
      <c r="G51" s="110">
        <v>74</v>
      </c>
      <c r="H51" s="121" t="s">
        <v>10332</v>
      </c>
      <c r="I51" s="110">
        <v>4</v>
      </c>
      <c r="J51" s="110">
        <v>3010301</v>
      </c>
      <c r="K51" s="113" t="str">
        <f t="shared" si="0"/>
        <v>★</v>
      </c>
      <c r="L51" s="114" t="str">
        <f t="shared" ca="1" si="1"/>
        <v/>
      </c>
      <c r="M51" s="114" t="str">
        <f t="shared" ca="1" si="2"/>
        <v/>
      </c>
    </row>
    <row r="52" spans="1:13">
      <c r="A52" s="116">
        <v>300014812</v>
      </c>
      <c r="B52" s="110" t="s">
        <v>1389</v>
      </c>
      <c r="C52" s="110">
        <v>30103</v>
      </c>
      <c r="D52" s="110" t="s">
        <v>1390</v>
      </c>
      <c r="E52" s="110" t="s">
        <v>11</v>
      </c>
      <c r="F52" s="110" t="s">
        <v>1571</v>
      </c>
      <c r="G52" s="110">
        <v>72.5</v>
      </c>
      <c r="H52" s="121" t="s">
        <v>10332</v>
      </c>
      <c r="I52" s="110">
        <v>4</v>
      </c>
      <c r="J52" s="110">
        <v>3010301</v>
      </c>
      <c r="K52" s="113" t="str">
        <f t="shared" si="0"/>
        <v>★</v>
      </c>
      <c r="L52" s="114" t="str">
        <f t="shared" ca="1" si="1"/>
        <v/>
      </c>
      <c r="M52" s="114" t="str">
        <f t="shared" ca="1" si="2"/>
        <v/>
      </c>
    </row>
    <row r="53" spans="1:13">
      <c r="A53" s="116">
        <v>300014724</v>
      </c>
      <c r="B53" s="110" t="s">
        <v>1389</v>
      </c>
      <c r="C53" s="110">
        <v>30103</v>
      </c>
      <c r="D53" s="110" t="s">
        <v>1390</v>
      </c>
      <c r="E53" s="110" t="s">
        <v>11</v>
      </c>
      <c r="F53" s="110" t="s">
        <v>1571</v>
      </c>
      <c r="G53" s="110">
        <v>72</v>
      </c>
      <c r="H53" s="121" t="s">
        <v>10332</v>
      </c>
      <c r="I53" s="110">
        <v>4</v>
      </c>
      <c r="J53" s="110">
        <v>3010301</v>
      </c>
      <c r="K53" s="113" t="str">
        <f t="shared" si="0"/>
        <v>★</v>
      </c>
      <c r="L53" s="114" t="str">
        <f t="shared" ca="1" si="1"/>
        <v/>
      </c>
      <c r="M53" s="114" t="str">
        <f t="shared" ca="1" si="2"/>
        <v/>
      </c>
    </row>
    <row r="54" spans="1:13">
      <c r="A54" s="116">
        <v>300014714</v>
      </c>
      <c r="B54" s="110" t="s">
        <v>1389</v>
      </c>
      <c r="C54" s="110">
        <v>30103</v>
      </c>
      <c r="D54" s="110" t="s">
        <v>1390</v>
      </c>
      <c r="E54" s="110" t="s">
        <v>11</v>
      </c>
      <c r="F54" s="110" t="s">
        <v>1571</v>
      </c>
      <c r="G54" s="110">
        <v>71.5</v>
      </c>
      <c r="H54" s="121" t="s">
        <v>10332</v>
      </c>
      <c r="I54" s="110">
        <v>4</v>
      </c>
      <c r="J54" s="110">
        <v>3010301</v>
      </c>
      <c r="K54" s="113" t="str">
        <f t="shared" si="0"/>
        <v>★</v>
      </c>
      <c r="L54" s="114" t="str">
        <f t="shared" ca="1" si="1"/>
        <v/>
      </c>
      <c r="M54" s="114" t="str">
        <f t="shared" ca="1" si="2"/>
        <v/>
      </c>
    </row>
    <row r="55" spans="1:13">
      <c r="A55" s="116">
        <v>300014725</v>
      </c>
      <c r="B55" s="110" t="s">
        <v>1389</v>
      </c>
      <c r="C55" s="110">
        <v>30103</v>
      </c>
      <c r="D55" s="110" t="s">
        <v>1390</v>
      </c>
      <c r="E55" s="110" t="s">
        <v>11</v>
      </c>
      <c r="F55" s="110" t="s">
        <v>1571</v>
      </c>
      <c r="G55" s="110">
        <v>71.5</v>
      </c>
      <c r="H55" s="121" t="s">
        <v>10332</v>
      </c>
      <c r="I55" s="110">
        <v>4</v>
      </c>
      <c r="J55" s="110">
        <v>3010301</v>
      </c>
      <c r="K55" s="113" t="str">
        <f t="shared" si="0"/>
        <v/>
      </c>
      <c r="L55" s="114" t="str">
        <f t="shared" ca="1" si="1"/>
        <v>同分</v>
      </c>
      <c r="M55" s="114" t="str">
        <f t="shared" ca="1" si="2"/>
        <v>危险</v>
      </c>
    </row>
    <row r="56" spans="1:13">
      <c r="A56" s="116">
        <v>300014727</v>
      </c>
      <c r="B56" s="110" t="s">
        <v>1389</v>
      </c>
      <c r="C56" s="110">
        <v>30103</v>
      </c>
      <c r="D56" s="110" t="s">
        <v>1390</v>
      </c>
      <c r="E56" s="110" t="s">
        <v>11</v>
      </c>
      <c r="F56" s="110" t="s">
        <v>1571</v>
      </c>
      <c r="G56" s="110">
        <v>71.5</v>
      </c>
      <c r="H56" s="121" t="s">
        <v>10332</v>
      </c>
      <c r="I56" s="110">
        <v>4</v>
      </c>
      <c r="J56" s="110">
        <v>3010301</v>
      </c>
      <c r="K56" s="113" t="str">
        <f t="shared" si="0"/>
        <v/>
      </c>
      <c r="L56" s="114" t="str">
        <f t="shared" ca="1" si="1"/>
        <v>同分</v>
      </c>
      <c r="M56" s="114" t="str">
        <f t="shared" ca="1" si="2"/>
        <v>危险</v>
      </c>
    </row>
    <row r="57" spans="1:13">
      <c r="A57" s="116">
        <v>300014816</v>
      </c>
      <c r="B57" s="110" t="s">
        <v>1389</v>
      </c>
      <c r="C57" s="110">
        <v>30103</v>
      </c>
      <c r="D57" s="110" t="s">
        <v>1390</v>
      </c>
      <c r="E57" s="110" t="s">
        <v>11</v>
      </c>
      <c r="F57" s="110" t="s">
        <v>1571</v>
      </c>
      <c r="G57" s="110">
        <v>71.5</v>
      </c>
      <c r="H57" s="121" t="s">
        <v>10332</v>
      </c>
      <c r="I57" s="110">
        <v>4</v>
      </c>
      <c r="J57" s="110">
        <v>3010301</v>
      </c>
      <c r="K57" s="113" t="str">
        <f t="shared" si="0"/>
        <v/>
      </c>
      <c r="L57" s="114" t="str">
        <f t="shared" ca="1" si="1"/>
        <v>同分</v>
      </c>
      <c r="M57" s="114" t="str">
        <f t="shared" ca="1" si="2"/>
        <v>危险</v>
      </c>
    </row>
    <row r="58" spans="1:13">
      <c r="A58" s="116">
        <v>300014918</v>
      </c>
      <c r="B58" s="110" t="s">
        <v>1389</v>
      </c>
      <c r="C58" s="110">
        <v>30103</v>
      </c>
      <c r="D58" s="110" t="s">
        <v>1390</v>
      </c>
      <c r="E58" s="110" t="s">
        <v>11</v>
      </c>
      <c r="F58" s="110" t="s">
        <v>1571</v>
      </c>
      <c r="G58" s="110">
        <v>71.5</v>
      </c>
      <c r="H58" s="121" t="s">
        <v>10332</v>
      </c>
      <c r="I58" s="110">
        <v>4</v>
      </c>
      <c r="J58" s="110">
        <v>3010301</v>
      </c>
      <c r="K58" s="113" t="str">
        <f t="shared" si="0"/>
        <v/>
      </c>
      <c r="L58" s="114" t="str">
        <f t="shared" ca="1" si="1"/>
        <v>同分</v>
      </c>
      <c r="M58" s="114" t="str">
        <f t="shared" ca="1" si="2"/>
        <v>危险</v>
      </c>
    </row>
    <row r="59" spans="1:13">
      <c r="A59" s="116">
        <v>300014922</v>
      </c>
      <c r="B59" s="110" t="s">
        <v>1389</v>
      </c>
      <c r="C59" s="110">
        <v>30103</v>
      </c>
      <c r="D59" s="110" t="s">
        <v>1390</v>
      </c>
      <c r="E59" s="110" t="s">
        <v>11</v>
      </c>
      <c r="F59" s="110" t="s">
        <v>1571</v>
      </c>
      <c r="G59" s="110">
        <v>71.5</v>
      </c>
      <c r="H59" s="121" t="s">
        <v>10332</v>
      </c>
      <c r="I59" s="110">
        <v>4</v>
      </c>
      <c r="J59" s="110">
        <v>3010301</v>
      </c>
      <c r="K59" s="113" t="str">
        <f t="shared" si="0"/>
        <v/>
      </c>
      <c r="L59" s="114" t="str">
        <f t="shared" ca="1" si="1"/>
        <v>同分</v>
      </c>
      <c r="M59" s="114" t="str">
        <f t="shared" ca="1" si="2"/>
        <v>危险</v>
      </c>
    </row>
    <row r="60" spans="1:13">
      <c r="A60" s="116">
        <v>300014713</v>
      </c>
      <c r="B60" s="110" t="s">
        <v>1389</v>
      </c>
      <c r="C60" s="110">
        <v>30103</v>
      </c>
      <c r="D60" s="110" t="s">
        <v>1390</v>
      </c>
      <c r="E60" s="110" t="s">
        <v>11</v>
      </c>
      <c r="F60" s="110" t="s">
        <v>1571</v>
      </c>
      <c r="G60" s="110">
        <v>71</v>
      </c>
      <c r="H60" s="121"/>
      <c r="I60" s="110">
        <v>4</v>
      </c>
      <c r="J60" s="110">
        <v>3010301</v>
      </c>
      <c r="K60" s="113" t="str">
        <f t="shared" si="0"/>
        <v/>
      </c>
      <c r="L60" s="114" t="str">
        <f t="shared" ca="1" si="1"/>
        <v/>
      </c>
      <c r="M60" s="114" t="str">
        <f t="shared" ca="1" si="2"/>
        <v/>
      </c>
    </row>
    <row r="61" spans="1:13">
      <c r="A61" s="116">
        <v>300014701</v>
      </c>
      <c r="B61" s="110" t="s">
        <v>1389</v>
      </c>
      <c r="C61" s="110">
        <v>30103</v>
      </c>
      <c r="D61" s="110" t="s">
        <v>1390</v>
      </c>
      <c r="E61" s="110" t="s">
        <v>11</v>
      </c>
      <c r="F61" s="110" t="s">
        <v>1571</v>
      </c>
      <c r="G61" s="110">
        <v>70.5</v>
      </c>
      <c r="H61" s="121"/>
      <c r="I61" s="110">
        <v>4</v>
      </c>
      <c r="J61" s="110">
        <v>3010301</v>
      </c>
      <c r="K61" s="113" t="str">
        <f t="shared" si="0"/>
        <v/>
      </c>
      <c r="L61" s="114" t="str">
        <f t="shared" ca="1" si="1"/>
        <v/>
      </c>
      <c r="M61" s="114" t="str">
        <f t="shared" ca="1" si="2"/>
        <v/>
      </c>
    </row>
    <row r="62" spans="1:13">
      <c r="A62" s="116">
        <v>300014711</v>
      </c>
      <c r="B62" s="110" t="s">
        <v>1389</v>
      </c>
      <c r="C62" s="110">
        <v>30103</v>
      </c>
      <c r="D62" s="110" t="s">
        <v>1390</v>
      </c>
      <c r="E62" s="110" t="s">
        <v>11</v>
      </c>
      <c r="F62" s="110" t="s">
        <v>1571</v>
      </c>
      <c r="G62" s="110">
        <v>70.5</v>
      </c>
      <c r="H62" s="121"/>
      <c r="I62" s="110">
        <v>4</v>
      </c>
      <c r="J62" s="110">
        <v>3010301</v>
      </c>
      <c r="K62" s="113" t="str">
        <f t="shared" si="0"/>
        <v/>
      </c>
      <c r="L62" s="114" t="str">
        <f t="shared" ca="1" si="1"/>
        <v/>
      </c>
      <c r="M62" s="114" t="str">
        <f t="shared" ca="1" si="2"/>
        <v/>
      </c>
    </row>
    <row r="63" spans="1:13">
      <c r="A63" s="116">
        <v>300014825</v>
      </c>
      <c r="B63" s="110" t="s">
        <v>1389</v>
      </c>
      <c r="C63" s="110">
        <v>30103</v>
      </c>
      <c r="D63" s="110" t="s">
        <v>1390</v>
      </c>
      <c r="E63" s="110" t="s">
        <v>11</v>
      </c>
      <c r="F63" s="110" t="s">
        <v>1571</v>
      </c>
      <c r="G63" s="110">
        <v>70.5</v>
      </c>
      <c r="H63" s="121"/>
      <c r="I63" s="110">
        <v>4</v>
      </c>
      <c r="J63" s="110">
        <v>3010301</v>
      </c>
      <c r="K63" s="113" t="str">
        <f t="shared" si="0"/>
        <v/>
      </c>
      <c r="L63" s="114" t="str">
        <f t="shared" ca="1" si="1"/>
        <v/>
      </c>
      <c r="M63" s="114" t="str">
        <f t="shared" ca="1" si="2"/>
        <v/>
      </c>
    </row>
    <row r="64" spans="1:13">
      <c r="A64" s="116">
        <v>300014926</v>
      </c>
      <c r="B64" s="110" t="s">
        <v>1389</v>
      </c>
      <c r="C64" s="110">
        <v>30103</v>
      </c>
      <c r="D64" s="110" t="s">
        <v>1390</v>
      </c>
      <c r="E64" s="110" t="s">
        <v>11</v>
      </c>
      <c r="F64" s="110" t="s">
        <v>1571</v>
      </c>
      <c r="G64" s="110">
        <v>70.5</v>
      </c>
      <c r="H64" s="121"/>
      <c r="I64" s="110">
        <v>4</v>
      </c>
      <c r="J64" s="110">
        <v>3010301</v>
      </c>
      <c r="K64" s="113" t="str">
        <f t="shared" si="0"/>
        <v/>
      </c>
      <c r="L64" s="114" t="str">
        <f t="shared" ca="1" si="1"/>
        <v/>
      </c>
      <c r="M64" s="114" t="str">
        <f t="shared" ca="1" si="2"/>
        <v/>
      </c>
    </row>
    <row r="65" spans="1:13">
      <c r="A65" s="116">
        <v>300014821</v>
      </c>
      <c r="B65" s="110" t="s">
        <v>1389</v>
      </c>
      <c r="C65" s="110">
        <v>30103</v>
      </c>
      <c r="D65" s="110" t="s">
        <v>1390</v>
      </c>
      <c r="E65" s="110" t="s">
        <v>11</v>
      </c>
      <c r="F65" s="110" t="s">
        <v>1571</v>
      </c>
      <c r="G65" s="110">
        <v>70</v>
      </c>
      <c r="H65" s="121"/>
      <c r="I65" s="110">
        <v>4</v>
      </c>
      <c r="J65" s="110">
        <v>3010301</v>
      </c>
      <c r="K65" s="113" t="str">
        <f t="shared" si="0"/>
        <v/>
      </c>
      <c r="L65" s="114" t="str">
        <f t="shared" ca="1" si="1"/>
        <v/>
      </c>
      <c r="M65" s="114" t="str">
        <f t="shared" ca="1" si="2"/>
        <v/>
      </c>
    </row>
    <row r="66" spans="1:13">
      <c r="A66" s="116">
        <v>300014905</v>
      </c>
      <c r="B66" s="110" t="s">
        <v>1389</v>
      </c>
      <c r="C66" s="110">
        <v>30103</v>
      </c>
      <c r="D66" s="110" t="s">
        <v>1390</v>
      </c>
      <c r="E66" s="110" t="s">
        <v>11</v>
      </c>
      <c r="F66" s="110" t="s">
        <v>1571</v>
      </c>
      <c r="G66" s="110">
        <v>70</v>
      </c>
      <c r="H66" s="121"/>
      <c r="I66" s="110">
        <v>4</v>
      </c>
      <c r="J66" s="110">
        <v>3010301</v>
      </c>
      <c r="K66" s="113" t="str">
        <f t="shared" ref="K66:K129" si="3">IF(ROW(J66)=2,"★",IF(G66=0,"",IF(J65-J66=0,IF(ROW(J66)-MATCH(J66,J:J,0)&lt;I66*3,"★",""),"★")))</f>
        <v/>
      </c>
      <c r="L66" s="114" t="str">
        <f t="shared" ref="L66:L129" ca="1" si="4">IF(G66=0,"",IF(ROW(J66)+1-MATCH(J66,J:J,0)&gt;I66*3,IF(G66=INDIRECT(ADDRESS(MATCH(J66,J:J,0)+2+(I66-1)*3,7)),"同分",""),""))</f>
        <v/>
      </c>
      <c r="M66" s="114" t="str">
        <f t="shared" ca="1" si="2"/>
        <v/>
      </c>
    </row>
    <row r="67" spans="1:13">
      <c r="A67" s="116">
        <v>300014806</v>
      </c>
      <c r="B67" s="110" t="s">
        <v>1389</v>
      </c>
      <c r="C67" s="110">
        <v>30103</v>
      </c>
      <c r="D67" s="110" t="s">
        <v>1390</v>
      </c>
      <c r="E67" s="110" t="s">
        <v>11</v>
      </c>
      <c r="F67" s="110" t="s">
        <v>1571</v>
      </c>
      <c r="G67" s="110">
        <v>69.5</v>
      </c>
      <c r="H67" s="121"/>
      <c r="I67" s="110">
        <v>4</v>
      </c>
      <c r="J67" s="110">
        <v>3010301</v>
      </c>
      <c r="K67" s="113" t="str">
        <f t="shared" si="3"/>
        <v/>
      </c>
      <c r="L67" s="114" t="str">
        <f t="shared" ca="1" si="4"/>
        <v/>
      </c>
      <c r="M67" s="114" t="str">
        <f t="shared" ref="M67:M130" ca="1" si="5">IF(H67=K67&amp;L67,"","危险")</f>
        <v/>
      </c>
    </row>
    <row r="68" spans="1:13">
      <c r="A68" s="116">
        <v>300014916</v>
      </c>
      <c r="B68" s="110" t="s">
        <v>1389</v>
      </c>
      <c r="C68" s="110">
        <v>30103</v>
      </c>
      <c r="D68" s="110" t="s">
        <v>1390</v>
      </c>
      <c r="E68" s="110" t="s">
        <v>11</v>
      </c>
      <c r="F68" s="110" t="s">
        <v>1571</v>
      </c>
      <c r="G68" s="110">
        <v>69.5</v>
      </c>
      <c r="H68" s="121"/>
      <c r="I68" s="110">
        <v>4</v>
      </c>
      <c r="J68" s="110">
        <v>3010301</v>
      </c>
      <c r="K68" s="113" t="str">
        <f t="shared" si="3"/>
        <v/>
      </c>
      <c r="L68" s="114" t="str">
        <f t="shared" ca="1" si="4"/>
        <v/>
      </c>
      <c r="M68" s="114" t="str">
        <f t="shared" ca="1" si="5"/>
        <v/>
      </c>
    </row>
    <row r="69" spans="1:13">
      <c r="A69" s="116">
        <v>300014729</v>
      </c>
      <c r="B69" s="110" t="s">
        <v>1389</v>
      </c>
      <c r="C69" s="110">
        <v>30103</v>
      </c>
      <c r="D69" s="110" t="s">
        <v>1390</v>
      </c>
      <c r="E69" s="110" t="s">
        <v>11</v>
      </c>
      <c r="F69" s="110" t="s">
        <v>1571</v>
      </c>
      <c r="G69" s="110">
        <v>69</v>
      </c>
      <c r="H69" s="121"/>
      <c r="I69" s="110">
        <v>4</v>
      </c>
      <c r="J69" s="110">
        <v>3010301</v>
      </c>
      <c r="K69" s="113" t="str">
        <f t="shared" si="3"/>
        <v/>
      </c>
      <c r="L69" s="114" t="str">
        <f t="shared" ca="1" si="4"/>
        <v/>
      </c>
      <c r="M69" s="114" t="str">
        <f t="shared" ca="1" si="5"/>
        <v/>
      </c>
    </row>
    <row r="70" spans="1:13">
      <c r="A70" s="116">
        <v>300014920</v>
      </c>
      <c r="B70" s="110" t="s">
        <v>1389</v>
      </c>
      <c r="C70" s="110">
        <v>30103</v>
      </c>
      <c r="D70" s="110" t="s">
        <v>1390</v>
      </c>
      <c r="E70" s="110" t="s">
        <v>11</v>
      </c>
      <c r="F70" s="110" t="s">
        <v>1571</v>
      </c>
      <c r="G70" s="110">
        <v>68.5</v>
      </c>
      <c r="H70" s="121"/>
      <c r="I70" s="110">
        <v>4</v>
      </c>
      <c r="J70" s="110">
        <v>3010301</v>
      </c>
      <c r="K70" s="113" t="str">
        <f t="shared" si="3"/>
        <v/>
      </c>
      <c r="L70" s="114" t="str">
        <f t="shared" ca="1" si="4"/>
        <v/>
      </c>
      <c r="M70" s="114" t="str">
        <f t="shared" ca="1" si="5"/>
        <v/>
      </c>
    </row>
    <row r="71" spans="1:13">
      <c r="A71" s="116">
        <v>300014917</v>
      </c>
      <c r="B71" s="110" t="s">
        <v>1389</v>
      </c>
      <c r="C71" s="110">
        <v>30103</v>
      </c>
      <c r="D71" s="110" t="s">
        <v>1390</v>
      </c>
      <c r="E71" s="110" t="s">
        <v>11</v>
      </c>
      <c r="F71" s="110" t="s">
        <v>1571</v>
      </c>
      <c r="G71" s="110">
        <v>68</v>
      </c>
      <c r="H71" s="121"/>
      <c r="I71" s="110">
        <v>4</v>
      </c>
      <c r="J71" s="110">
        <v>3010301</v>
      </c>
      <c r="K71" s="113" t="str">
        <f t="shared" si="3"/>
        <v/>
      </c>
      <c r="L71" s="114" t="str">
        <f t="shared" ca="1" si="4"/>
        <v/>
      </c>
      <c r="M71" s="114" t="str">
        <f t="shared" ca="1" si="5"/>
        <v/>
      </c>
    </row>
    <row r="72" spans="1:13">
      <c r="A72" s="116">
        <v>300014906</v>
      </c>
      <c r="B72" s="110" t="s">
        <v>1389</v>
      </c>
      <c r="C72" s="110">
        <v>30103</v>
      </c>
      <c r="D72" s="110" t="s">
        <v>1390</v>
      </c>
      <c r="E72" s="110" t="s">
        <v>11</v>
      </c>
      <c r="F72" s="110" t="s">
        <v>1571</v>
      </c>
      <c r="G72" s="110">
        <v>67.5</v>
      </c>
      <c r="H72" s="121"/>
      <c r="I72" s="110">
        <v>4</v>
      </c>
      <c r="J72" s="110">
        <v>3010301</v>
      </c>
      <c r="K72" s="113" t="str">
        <f t="shared" si="3"/>
        <v/>
      </c>
      <c r="L72" s="114" t="str">
        <f t="shared" ca="1" si="4"/>
        <v/>
      </c>
      <c r="M72" s="114" t="str">
        <f t="shared" ca="1" si="5"/>
        <v/>
      </c>
    </row>
    <row r="73" spans="1:13">
      <c r="A73" s="116">
        <v>300014708</v>
      </c>
      <c r="B73" s="110" t="s">
        <v>1389</v>
      </c>
      <c r="C73" s="110">
        <v>30103</v>
      </c>
      <c r="D73" s="110" t="s">
        <v>1390</v>
      </c>
      <c r="E73" s="110" t="s">
        <v>11</v>
      </c>
      <c r="F73" s="110" t="s">
        <v>1571</v>
      </c>
      <c r="G73" s="110">
        <v>67</v>
      </c>
      <c r="H73" s="121"/>
      <c r="I73" s="110">
        <v>4</v>
      </c>
      <c r="J73" s="110">
        <v>3010301</v>
      </c>
      <c r="K73" s="113" t="str">
        <f t="shared" si="3"/>
        <v/>
      </c>
      <c r="L73" s="114" t="str">
        <f t="shared" ca="1" si="4"/>
        <v/>
      </c>
      <c r="M73" s="114" t="str">
        <f t="shared" ca="1" si="5"/>
        <v/>
      </c>
    </row>
    <row r="74" spans="1:13">
      <c r="A74" s="116">
        <v>300014712</v>
      </c>
      <c r="B74" s="110" t="s">
        <v>1389</v>
      </c>
      <c r="C74" s="110">
        <v>30103</v>
      </c>
      <c r="D74" s="110" t="s">
        <v>1390</v>
      </c>
      <c r="E74" s="110" t="s">
        <v>11</v>
      </c>
      <c r="F74" s="110" t="s">
        <v>1571</v>
      </c>
      <c r="G74" s="110">
        <v>67</v>
      </c>
      <c r="H74" s="121"/>
      <c r="I74" s="110">
        <v>4</v>
      </c>
      <c r="J74" s="110">
        <v>3010301</v>
      </c>
      <c r="K74" s="113" t="str">
        <f t="shared" si="3"/>
        <v/>
      </c>
      <c r="L74" s="114" t="str">
        <f t="shared" ca="1" si="4"/>
        <v/>
      </c>
      <c r="M74" s="114" t="str">
        <f t="shared" ca="1" si="5"/>
        <v/>
      </c>
    </row>
    <row r="75" spans="1:13">
      <c r="A75" s="116">
        <v>300014718</v>
      </c>
      <c r="B75" s="110" t="s">
        <v>1389</v>
      </c>
      <c r="C75" s="110">
        <v>30103</v>
      </c>
      <c r="D75" s="110" t="s">
        <v>1390</v>
      </c>
      <c r="E75" s="110" t="s">
        <v>11</v>
      </c>
      <c r="F75" s="110" t="s">
        <v>1571</v>
      </c>
      <c r="G75" s="110">
        <v>67</v>
      </c>
      <c r="H75" s="121"/>
      <c r="I75" s="110">
        <v>4</v>
      </c>
      <c r="J75" s="110">
        <v>3010301</v>
      </c>
      <c r="K75" s="113" t="str">
        <f t="shared" si="3"/>
        <v/>
      </c>
      <c r="L75" s="114" t="str">
        <f t="shared" ca="1" si="4"/>
        <v/>
      </c>
      <c r="M75" s="114" t="str">
        <f t="shared" ca="1" si="5"/>
        <v/>
      </c>
    </row>
    <row r="76" spans="1:13">
      <c r="A76" s="116">
        <v>300014730</v>
      </c>
      <c r="B76" s="110" t="s">
        <v>1389</v>
      </c>
      <c r="C76" s="110">
        <v>30103</v>
      </c>
      <c r="D76" s="110" t="s">
        <v>1390</v>
      </c>
      <c r="E76" s="110" t="s">
        <v>11</v>
      </c>
      <c r="F76" s="110" t="s">
        <v>1571</v>
      </c>
      <c r="G76" s="110">
        <v>67</v>
      </c>
      <c r="H76" s="121"/>
      <c r="I76" s="110">
        <v>4</v>
      </c>
      <c r="J76" s="110">
        <v>3010301</v>
      </c>
      <c r="K76" s="113" t="str">
        <f t="shared" si="3"/>
        <v/>
      </c>
      <c r="L76" s="114" t="str">
        <f t="shared" ca="1" si="4"/>
        <v/>
      </c>
      <c r="M76" s="114" t="str">
        <f t="shared" ca="1" si="5"/>
        <v/>
      </c>
    </row>
    <row r="77" spans="1:13">
      <c r="A77" s="116">
        <v>300014803</v>
      </c>
      <c r="B77" s="110" t="s">
        <v>1389</v>
      </c>
      <c r="C77" s="110">
        <v>30103</v>
      </c>
      <c r="D77" s="110" t="s">
        <v>1390</v>
      </c>
      <c r="E77" s="110" t="s">
        <v>11</v>
      </c>
      <c r="F77" s="110" t="s">
        <v>1571</v>
      </c>
      <c r="G77" s="110">
        <v>67</v>
      </c>
      <c r="H77" s="121"/>
      <c r="I77" s="110">
        <v>4</v>
      </c>
      <c r="J77" s="110">
        <v>3010301</v>
      </c>
      <c r="K77" s="113" t="str">
        <f t="shared" si="3"/>
        <v/>
      </c>
      <c r="L77" s="114" t="str">
        <f t="shared" ca="1" si="4"/>
        <v/>
      </c>
      <c r="M77" s="114" t="str">
        <f t="shared" ca="1" si="5"/>
        <v/>
      </c>
    </row>
    <row r="78" spans="1:13">
      <c r="A78" s="116">
        <v>300014811</v>
      </c>
      <c r="B78" s="110" t="s">
        <v>1389</v>
      </c>
      <c r="C78" s="110">
        <v>30103</v>
      </c>
      <c r="D78" s="110" t="s">
        <v>1390</v>
      </c>
      <c r="E78" s="110" t="s">
        <v>11</v>
      </c>
      <c r="F78" s="110" t="s">
        <v>1571</v>
      </c>
      <c r="G78" s="110">
        <v>67</v>
      </c>
      <c r="H78" s="121"/>
      <c r="I78" s="110">
        <v>4</v>
      </c>
      <c r="J78" s="110">
        <v>3010301</v>
      </c>
      <c r="K78" s="113" t="str">
        <f t="shared" si="3"/>
        <v/>
      </c>
      <c r="L78" s="114" t="str">
        <f t="shared" ca="1" si="4"/>
        <v/>
      </c>
      <c r="M78" s="114" t="str">
        <f t="shared" ca="1" si="5"/>
        <v/>
      </c>
    </row>
    <row r="79" spans="1:13">
      <c r="A79" s="116">
        <v>300014704</v>
      </c>
      <c r="B79" s="110" t="s">
        <v>1389</v>
      </c>
      <c r="C79" s="110">
        <v>30103</v>
      </c>
      <c r="D79" s="110" t="s">
        <v>1390</v>
      </c>
      <c r="E79" s="110" t="s">
        <v>11</v>
      </c>
      <c r="F79" s="110" t="s">
        <v>1571</v>
      </c>
      <c r="G79" s="110">
        <v>66</v>
      </c>
      <c r="H79" s="121"/>
      <c r="I79" s="110">
        <v>4</v>
      </c>
      <c r="J79" s="110">
        <v>3010301</v>
      </c>
      <c r="K79" s="113" t="str">
        <f t="shared" si="3"/>
        <v/>
      </c>
      <c r="L79" s="114" t="str">
        <f t="shared" ca="1" si="4"/>
        <v/>
      </c>
      <c r="M79" s="114" t="str">
        <f t="shared" ca="1" si="5"/>
        <v/>
      </c>
    </row>
    <row r="80" spans="1:13">
      <c r="A80" s="116">
        <v>300014912</v>
      </c>
      <c r="B80" s="110" t="s">
        <v>1389</v>
      </c>
      <c r="C80" s="110">
        <v>30103</v>
      </c>
      <c r="D80" s="110" t="s">
        <v>1390</v>
      </c>
      <c r="E80" s="110" t="s">
        <v>11</v>
      </c>
      <c r="F80" s="110" t="s">
        <v>1571</v>
      </c>
      <c r="G80" s="110">
        <v>65.5</v>
      </c>
      <c r="H80" s="121"/>
      <c r="I80" s="110">
        <v>4</v>
      </c>
      <c r="J80" s="110">
        <v>3010301</v>
      </c>
      <c r="K80" s="113" t="str">
        <f t="shared" si="3"/>
        <v/>
      </c>
      <c r="L80" s="114" t="str">
        <f t="shared" ca="1" si="4"/>
        <v/>
      </c>
      <c r="M80" s="114" t="str">
        <f t="shared" ca="1" si="5"/>
        <v/>
      </c>
    </row>
    <row r="81" spans="1:13">
      <c r="A81" s="116">
        <v>300014930</v>
      </c>
      <c r="B81" s="110" t="s">
        <v>1389</v>
      </c>
      <c r="C81" s="110">
        <v>30103</v>
      </c>
      <c r="D81" s="110" t="s">
        <v>1390</v>
      </c>
      <c r="E81" s="110" t="s">
        <v>11</v>
      </c>
      <c r="F81" s="110" t="s">
        <v>1571</v>
      </c>
      <c r="G81" s="110">
        <v>65.5</v>
      </c>
      <c r="H81" s="121"/>
      <c r="I81" s="110">
        <v>4</v>
      </c>
      <c r="J81" s="110">
        <v>3010301</v>
      </c>
      <c r="K81" s="113" t="str">
        <f t="shared" si="3"/>
        <v/>
      </c>
      <c r="L81" s="114" t="str">
        <f t="shared" ca="1" si="4"/>
        <v/>
      </c>
      <c r="M81" s="114" t="str">
        <f t="shared" ca="1" si="5"/>
        <v/>
      </c>
    </row>
    <row r="82" spans="1:13">
      <c r="A82" s="116">
        <v>300014717</v>
      </c>
      <c r="B82" s="110" t="s">
        <v>1389</v>
      </c>
      <c r="C82" s="110">
        <v>30103</v>
      </c>
      <c r="D82" s="110" t="s">
        <v>1390</v>
      </c>
      <c r="E82" s="110" t="s">
        <v>11</v>
      </c>
      <c r="F82" s="110" t="s">
        <v>1571</v>
      </c>
      <c r="G82" s="110">
        <v>65</v>
      </c>
      <c r="H82" s="121"/>
      <c r="I82" s="110">
        <v>4</v>
      </c>
      <c r="J82" s="110">
        <v>3010301</v>
      </c>
      <c r="K82" s="113" t="str">
        <f t="shared" si="3"/>
        <v/>
      </c>
      <c r="L82" s="114" t="str">
        <f t="shared" ca="1" si="4"/>
        <v/>
      </c>
      <c r="M82" s="114" t="str">
        <f t="shared" ca="1" si="5"/>
        <v/>
      </c>
    </row>
    <row r="83" spans="1:13">
      <c r="A83" s="116">
        <v>300014903</v>
      </c>
      <c r="B83" s="110" t="s">
        <v>1389</v>
      </c>
      <c r="C83" s="110">
        <v>30103</v>
      </c>
      <c r="D83" s="110" t="s">
        <v>1390</v>
      </c>
      <c r="E83" s="110" t="s">
        <v>11</v>
      </c>
      <c r="F83" s="110" t="s">
        <v>1571</v>
      </c>
      <c r="G83" s="110">
        <v>65</v>
      </c>
      <c r="H83" s="121"/>
      <c r="I83" s="110">
        <v>4</v>
      </c>
      <c r="J83" s="110">
        <v>3010301</v>
      </c>
      <c r="K83" s="113" t="str">
        <f t="shared" si="3"/>
        <v/>
      </c>
      <c r="L83" s="114" t="str">
        <f t="shared" ca="1" si="4"/>
        <v/>
      </c>
      <c r="M83" s="114" t="str">
        <f t="shared" ca="1" si="5"/>
        <v/>
      </c>
    </row>
    <row r="84" spans="1:13">
      <c r="A84" s="116">
        <v>300014723</v>
      </c>
      <c r="B84" s="110" t="s">
        <v>1389</v>
      </c>
      <c r="C84" s="110">
        <v>30103</v>
      </c>
      <c r="D84" s="110" t="s">
        <v>1390</v>
      </c>
      <c r="E84" s="110" t="s">
        <v>11</v>
      </c>
      <c r="F84" s="110" t="s">
        <v>1571</v>
      </c>
      <c r="G84" s="110">
        <v>64.5</v>
      </c>
      <c r="H84" s="121"/>
      <c r="I84" s="110">
        <v>4</v>
      </c>
      <c r="J84" s="110">
        <v>3010301</v>
      </c>
      <c r="K84" s="113" t="str">
        <f t="shared" si="3"/>
        <v/>
      </c>
      <c r="L84" s="114" t="str">
        <f t="shared" ca="1" si="4"/>
        <v/>
      </c>
      <c r="M84" s="114" t="str">
        <f t="shared" ca="1" si="5"/>
        <v/>
      </c>
    </row>
    <row r="85" spans="1:13">
      <c r="A85" s="116">
        <v>300014805</v>
      </c>
      <c r="B85" s="110" t="s">
        <v>1389</v>
      </c>
      <c r="C85" s="110">
        <v>30103</v>
      </c>
      <c r="D85" s="110" t="s">
        <v>1390</v>
      </c>
      <c r="E85" s="110" t="s">
        <v>11</v>
      </c>
      <c r="F85" s="110" t="s">
        <v>1571</v>
      </c>
      <c r="G85" s="110">
        <v>64.5</v>
      </c>
      <c r="H85" s="121"/>
      <c r="I85" s="110">
        <v>4</v>
      </c>
      <c r="J85" s="110">
        <v>3010301</v>
      </c>
      <c r="K85" s="113" t="str">
        <f t="shared" si="3"/>
        <v/>
      </c>
      <c r="L85" s="114" t="str">
        <f t="shared" ca="1" si="4"/>
        <v/>
      </c>
      <c r="M85" s="114" t="str">
        <f t="shared" ca="1" si="5"/>
        <v/>
      </c>
    </row>
    <row r="86" spans="1:13">
      <c r="A86" s="116">
        <v>300014809</v>
      </c>
      <c r="B86" s="110" t="s">
        <v>1389</v>
      </c>
      <c r="C86" s="110">
        <v>30103</v>
      </c>
      <c r="D86" s="110" t="s">
        <v>1390</v>
      </c>
      <c r="E86" s="110" t="s">
        <v>11</v>
      </c>
      <c r="F86" s="110" t="s">
        <v>1571</v>
      </c>
      <c r="G86" s="110">
        <v>64.5</v>
      </c>
      <c r="H86" s="121"/>
      <c r="I86" s="110">
        <v>4</v>
      </c>
      <c r="J86" s="110">
        <v>3010301</v>
      </c>
      <c r="K86" s="113" t="str">
        <f t="shared" si="3"/>
        <v/>
      </c>
      <c r="L86" s="114" t="str">
        <f t="shared" ca="1" si="4"/>
        <v/>
      </c>
      <c r="M86" s="114" t="str">
        <f t="shared" ca="1" si="5"/>
        <v/>
      </c>
    </row>
    <row r="87" spans="1:13">
      <c r="A87" s="116">
        <v>300014829</v>
      </c>
      <c r="B87" s="110" t="s">
        <v>1389</v>
      </c>
      <c r="C87" s="110">
        <v>30103</v>
      </c>
      <c r="D87" s="110" t="s">
        <v>1390</v>
      </c>
      <c r="E87" s="110" t="s">
        <v>11</v>
      </c>
      <c r="F87" s="110" t="s">
        <v>1571</v>
      </c>
      <c r="G87" s="110">
        <v>64.5</v>
      </c>
      <c r="H87" s="121"/>
      <c r="I87" s="110">
        <v>4</v>
      </c>
      <c r="J87" s="110">
        <v>3010301</v>
      </c>
      <c r="K87" s="113" t="str">
        <f t="shared" si="3"/>
        <v/>
      </c>
      <c r="L87" s="114" t="str">
        <f t="shared" ca="1" si="4"/>
        <v/>
      </c>
      <c r="M87" s="114" t="str">
        <f t="shared" ca="1" si="5"/>
        <v/>
      </c>
    </row>
    <row r="88" spans="1:13">
      <c r="A88" s="116">
        <v>300014904</v>
      </c>
      <c r="B88" s="110" t="s">
        <v>1389</v>
      </c>
      <c r="C88" s="110">
        <v>30103</v>
      </c>
      <c r="D88" s="110" t="s">
        <v>1390</v>
      </c>
      <c r="E88" s="110" t="s">
        <v>11</v>
      </c>
      <c r="F88" s="110" t="s">
        <v>1571</v>
      </c>
      <c r="G88" s="110">
        <v>64.5</v>
      </c>
      <c r="H88" s="121"/>
      <c r="I88" s="110">
        <v>4</v>
      </c>
      <c r="J88" s="110">
        <v>3010301</v>
      </c>
      <c r="K88" s="113" t="str">
        <f t="shared" si="3"/>
        <v/>
      </c>
      <c r="L88" s="114" t="str">
        <f t="shared" ca="1" si="4"/>
        <v/>
      </c>
      <c r="M88" s="114" t="str">
        <f t="shared" ca="1" si="5"/>
        <v/>
      </c>
    </row>
    <row r="89" spans="1:13">
      <c r="A89" s="116">
        <v>300014913</v>
      </c>
      <c r="B89" s="110" t="s">
        <v>1389</v>
      </c>
      <c r="C89" s="110">
        <v>30103</v>
      </c>
      <c r="D89" s="110" t="s">
        <v>1390</v>
      </c>
      <c r="E89" s="110" t="s">
        <v>11</v>
      </c>
      <c r="F89" s="110" t="s">
        <v>1571</v>
      </c>
      <c r="G89" s="110">
        <v>64.5</v>
      </c>
      <c r="H89" s="121"/>
      <c r="I89" s="110">
        <v>4</v>
      </c>
      <c r="J89" s="110">
        <v>3010301</v>
      </c>
      <c r="K89" s="113" t="str">
        <f t="shared" si="3"/>
        <v/>
      </c>
      <c r="L89" s="114" t="str">
        <f t="shared" ca="1" si="4"/>
        <v/>
      </c>
      <c r="M89" s="114" t="str">
        <f t="shared" ca="1" si="5"/>
        <v/>
      </c>
    </row>
    <row r="90" spans="1:13">
      <c r="A90" s="116">
        <v>300014910</v>
      </c>
      <c r="B90" s="110" t="s">
        <v>1389</v>
      </c>
      <c r="C90" s="110">
        <v>30103</v>
      </c>
      <c r="D90" s="110" t="s">
        <v>1390</v>
      </c>
      <c r="E90" s="110" t="s">
        <v>11</v>
      </c>
      <c r="F90" s="110" t="s">
        <v>1571</v>
      </c>
      <c r="G90" s="110">
        <v>64</v>
      </c>
      <c r="H90" s="121"/>
      <c r="I90" s="110">
        <v>4</v>
      </c>
      <c r="J90" s="110">
        <v>3010301</v>
      </c>
      <c r="K90" s="113" t="str">
        <f t="shared" si="3"/>
        <v/>
      </c>
      <c r="L90" s="114" t="str">
        <f t="shared" ca="1" si="4"/>
        <v/>
      </c>
      <c r="M90" s="114" t="str">
        <f t="shared" ca="1" si="5"/>
        <v/>
      </c>
    </row>
    <row r="91" spans="1:13">
      <c r="A91" s="116">
        <v>300014826</v>
      </c>
      <c r="B91" s="110" t="s">
        <v>1389</v>
      </c>
      <c r="C91" s="110">
        <v>30103</v>
      </c>
      <c r="D91" s="110" t="s">
        <v>1390</v>
      </c>
      <c r="E91" s="110" t="s">
        <v>11</v>
      </c>
      <c r="F91" s="110" t="s">
        <v>1571</v>
      </c>
      <c r="G91" s="110">
        <v>63.5</v>
      </c>
      <c r="H91" s="121"/>
      <c r="I91" s="110">
        <v>4</v>
      </c>
      <c r="J91" s="110">
        <v>3010301</v>
      </c>
      <c r="K91" s="113" t="str">
        <f t="shared" si="3"/>
        <v/>
      </c>
      <c r="L91" s="114" t="str">
        <f t="shared" ca="1" si="4"/>
        <v/>
      </c>
      <c r="M91" s="114" t="str">
        <f t="shared" ca="1" si="5"/>
        <v/>
      </c>
    </row>
    <row r="92" spans="1:13">
      <c r="A92" s="116">
        <v>300015002</v>
      </c>
      <c r="B92" s="110" t="s">
        <v>1389</v>
      </c>
      <c r="C92" s="110">
        <v>30103</v>
      </c>
      <c r="D92" s="110" t="s">
        <v>1390</v>
      </c>
      <c r="E92" s="110" t="s">
        <v>11</v>
      </c>
      <c r="F92" s="110" t="s">
        <v>1571</v>
      </c>
      <c r="G92" s="110">
        <v>63.5</v>
      </c>
      <c r="H92" s="121"/>
      <c r="I92" s="110">
        <v>4</v>
      </c>
      <c r="J92" s="110">
        <v>3010301</v>
      </c>
      <c r="K92" s="113" t="str">
        <f t="shared" si="3"/>
        <v/>
      </c>
      <c r="L92" s="114" t="str">
        <f t="shared" ca="1" si="4"/>
        <v/>
      </c>
      <c r="M92" s="114" t="str">
        <f t="shared" ca="1" si="5"/>
        <v/>
      </c>
    </row>
    <row r="93" spans="1:13">
      <c r="A93" s="116">
        <v>300014813</v>
      </c>
      <c r="B93" s="110" t="s">
        <v>1389</v>
      </c>
      <c r="C93" s="110">
        <v>30103</v>
      </c>
      <c r="D93" s="110" t="s">
        <v>1390</v>
      </c>
      <c r="E93" s="110" t="s">
        <v>11</v>
      </c>
      <c r="F93" s="110" t="s">
        <v>1571</v>
      </c>
      <c r="G93" s="110">
        <v>63</v>
      </c>
      <c r="H93" s="121"/>
      <c r="I93" s="110">
        <v>4</v>
      </c>
      <c r="J93" s="110">
        <v>3010301</v>
      </c>
      <c r="K93" s="113" t="str">
        <f t="shared" si="3"/>
        <v/>
      </c>
      <c r="L93" s="114" t="str">
        <f t="shared" ca="1" si="4"/>
        <v/>
      </c>
      <c r="M93" s="114" t="str">
        <f t="shared" ca="1" si="5"/>
        <v/>
      </c>
    </row>
    <row r="94" spans="1:13">
      <c r="A94" s="116">
        <v>300014914</v>
      </c>
      <c r="B94" s="110" t="s">
        <v>1389</v>
      </c>
      <c r="C94" s="110">
        <v>30103</v>
      </c>
      <c r="D94" s="110" t="s">
        <v>1390</v>
      </c>
      <c r="E94" s="110" t="s">
        <v>11</v>
      </c>
      <c r="F94" s="110" t="s">
        <v>1571</v>
      </c>
      <c r="G94" s="110">
        <v>63</v>
      </c>
      <c r="H94" s="121"/>
      <c r="I94" s="110">
        <v>4</v>
      </c>
      <c r="J94" s="110">
        <v>3010301</v>
      </c>
      <c r="K94" s="113" t="str">
        <f t="shared" si="3"/>
        <v/>
      </c>
      <c r="L94" s="114" t="str">
        <f t="shared" ca="1" si="4"/>
        <v/>
      </c>
      <c r="M94" s="114" t="str">
        <f t="shared" ca="1" si="5"/>
        <v/>
      </c>
    </row>
    <row r="95" spans="1:13">
      <c r="A95" s="116">
        <v>300014928</v>
      </c>
      <c r="B95" s="110" t="s">
        <v>1389</v>
      </c>
      <c r="C95" s="110">
        <v>30103</v>
      </c>
      <c r="D95" s="110" t="s">
        <v>1390</v>
      </c>
      <c r="E95" s="110" t="s">
        <v>11</v>
      </c>
      <c r="F95" s="110" t="s">
        <v>1571</v>
      </c>
      <c r="G95" s="110">
        <v>62.5</v>
      </c>
      <c r="H95" s="121"/>
      <c r="I95" s="110">
        <v>4</v>
      </c>
      <c r="J95" s="110">
        <v>3010301</v>
      </c>
      <c r="K95" s="113" t="str">
        <f t="shared" si="3"/>
        <v/>
      </c>
      <c r="L95" s="114" t="str">
        <f t="shared" ca="1" si="4"/>
        <v/>
      </c>
      <c r="M95" s="114" t="str">
        <f t="shared" ca="1" si="5"/>
        <v/>
      </c>
    </row>
    <row r="96" spans="1:13">
      <c r="A96" s="116">
        <v>300014710</v>
      </c>
      <c r="B96" s="110" t="s">
        <v>1389</v>
      </c>
      <c r="C96" s="110">
        <v>30103</v>
      </c>
      <c r="D96" s="110" t="s">
        <v>1390</v>
      </c>
      <c r="E96" s="110" t="s">
        <v>11</v>
      </c>
      <c r="F96" s="110" t="s">
        <v>1571</v>
      </c>
      <c r="G96" s="110">
        <v>62</v>
      </c>
      <c r="H96" s="121"/>
      <c r="I96" s="110">
        <v>4</v>
      </c>
      <c r="J96" s="110">
        <v>3010301</v>
      </c>
      <c r="K96" s="113" t="str">
        <f t="shared" si="3"/>
        <v/>
      </c>
      <c r="L96" s="114" t="str">
        <f t="shared" ca="1" si="4"/>
        <v/>
      </c>
      <c r="M96" s="114" t="str">
        <f t="shared" ca="1" si="5"/>
        <v/>
      </c>
    </row>
    <row r="97" spans="1:13">
      <c r="A97" s="116">
        <v>300014728</v>
      </c>
      <c r="B97" s="110" t="s">
        <v>1389</v>
      </c>
      <c r="C97" s="110">
        <v>30103</v>
      </c>
      <c r="D97" s="110" t="s">
        <v>1390</v>
      </c>
      <c r="E97" s="110" t="s">
        <v>11</v>
      </c>
      <c r="F97" s="110" t="s">
        <v>1571</v>
      </c>
      <c r="G97" s="110">
        <v>62</v>
      </c>
      <c r="H97" s="121"/>
      <c r="I97" s="110">
        <v>4</v>
      </c>
      <c r="J97" s="110">
        <v>3010301</v>
      </c>
      <c r="K97" s="113" t="str">
        <f t="shared" si="3"/>
        <v/>
      </c>
      <c r="L97" s="114" t="str">
        <f t="shared" ca="1" si="4"/>
        <v/>
      </c>
      <c r="M97" s="114" t="str">
        <f t="shared" ca="1" si="5"/>
        <v/>
      </c>
    </row>
    <row r="98" spans="1:13">
      <c r="A98" s="116">
        <v>300014908</v>
      </c>
      <c r="B98" s="110" t="s">
        <v>1389</v>
      </c>
      <c r="C98" s="110">
        <v>30103</v>
      </c>
      <c r="D98" s="110" t="s">
        <v>1390</v>
      </c>
      <c r="E98" s="110" t="s">
        <v>11</v>
      </c>
      <c r="F98" s="110" t="s">
        <v>1571</v>
      </c>
      <c r="G98" s="110">
        <v>62</v>
      </c>
      <c r="H98" s="121"/>
      <c r="I98" s="110">
        <v>4</v>
      </c>
      <c r="J98" s="110">
        <v>3010301</v>
      </c>
      <c r="K98" s="113" t="str">
        <f t="shared" si="3"/>
        <v/>
      </c>
      <c r="L98" s="114" t="str">
        <f t="shared" ca="1" si="4"/>
        <v/>
      </c>
      <c r="M98" s="114" t="str">
        <f t="shared" ca="1" si="5"/>
        <v/>
      </c>
    </row>
    <row r="99" spans="1:13">
      <c r="A99" s="116">
        <v>300014722</v>
      </c>
      <c r="B99" s="110" t="s">
        <v>1389</v>
      </c>
      <c r="C99" s="110">
        <v>30103</v>
      </c>
      <c r="D99" s="110" t="s">
        <v>1390</v>
      </c>
      <c r="E99" s="110" t="s">
        <v>11</v>
      </c>
      <c r="F99" s="110" t="s">
        <v>1571</v>
      </c>
      <c r="G99" s="110">
        <v>61.5</v>
      </c>
      <c r="H99" s="121"/>
      <c r="I99" s="110">
        <v>4</v>
      </c>
      <c r="J99" s="110">
        <v>3010301</v>
      </c>
      <c r="K99" s="113" t="str">
        <f t="shared" si="3"/>
        <v/>
      </c>
      <c r="L99" s="114" t="str">
        <f t="shared" ca="1" si="4"/>
        <v/>
      </c>
      <c r="M99" s="114" t="str">
        <f t="shared" ca="1" si="5"/>
        <v/>
      </c>
    </row>
    <row r="100" spans="1:13">
      <c r="A100" s="116">
        <v>300014902</v>
      </c>
      <c r="B100" s="110" t="s">
        <v>1389</v>
      </c>
      <c r="C100" s="110">
        <v>30103</v>
      </c>
      <c r="D100" s="110" t="s">
        <v>1390</v>
      </c>
      <c r="E100" s="110" t="s">
        <v>11</v>
      </c>
      <c r="F100" s="110" t="s">
        <v>1571</v>
      </c>
      <c r="G100" s="110">
        <v>61.5</v>
      </c>
      <c r="H100" s="121"/>
      <c r="I100" s="110">
        <v>4</v>
      </c>
      <c r="J100" s="110">
        <v>3010301</v>
      </c>
      <c r="K100" s="113" t="str">
        <f t="shared" si="3"/>
        <v/>
      </c>
      <c r="L100" s="114" t="str">
        <f t="shared" ca="1" si="4"/>
        <v/>
      </c>
      <c r="M100" s="114" t="str">
        <f t="shared" ca="1" si="5"/>
        <v/>
      </c>
    </row>
    <row r="101" spans="1:13">
      <c r="A101" s="116">
        <v>300014921</v>
      </c>
      <c r="B101" s="110" t="s">
        <v>1389</v>
      </c>
      <c r="C101" s="110">
        <v>30103</v>
      </c>
      <c r="D101" s="110" t="s">
        <v>1390</v>
      </c>
      <c r="E101" s="110" t="s">
        <v>11</v>
      </c>
      <c r="F101" s="110" t="s">
        <v>1571</v>
      </c>
      <c r="G101" s="110">
        <v>61.5</v>
      </c>
      <c r="H101" s="121"/>
      <c r="I101" s="110">
        <v>4</v>
      </c>
      <c r="J101" s="110">
        <v>3010301</v>
      </c>
      <c r="K101" s="113" t="str">
        <f t="shared" si="3"/>
        <v/>
      </c>
      <c r="L101" s="114" t="str">
        <f t="shared" ca="1" si="4"/>
        <v/>
      </c>
      <c r="M101" s="114" t="str">
        <f t="shared" ca="1" si="5"/>
        <v/>
      </c>
    </row>
    <row r="102" spans="1:13">
      <c r="A102" s="116">
        <v>300014823</v>
      </c>
      <c r="B102" s="110" t="s">
        <v>1389</v>
      </c>
      <c r="C102" s="110">
        <v>30103</v>
      </c>
      <c r="D102" s="110" t="s">
        <v>1390</v>
      </c>
      <c r="E102" s="110" t="s">
        <v>11</v>
      </c>
      <c r="F102" s="110" t="s">
        <v>1571</v>
      </c>
      <c r="G102" s="110">
        <v>61</v>
      </c>
      <c r="H102" s="121"/>
      <c r="I102" s="110">
        <v>4</v>
      </c>
      <c r="J102" s="110">
        <v>3010301</v>
      </c>
      <c r="K102" s="113" t="str">
        <f t="shared" si="3"/>
        <v/>
      </c>
      <c r="L102" s="114" t="str">
        <f t="shared" ca="1" si="4"/>
        <v/>
      </c>
      <c r="M102" s="114" t="str">
        <f t="shared" ca="1" si="5"/>
        <v/>
      </c>
    </row>
    <row r="103" spans="1:13">
      <c r="A103" s="116">
        <v>300014703</v>
      </c>
      <c r="B103" s="110" t="s">
        <v>1389</v>
      </c>
      <c r="C103" s="110">
        <v>30103</v>
      </c>
      <c r="D103" s="110" t="s">
        <v>1390</v>
      </c>
      <c r="E103" s="110" t="s">
        <v>11</v>
      </c>
      <c r="F103" s="110" t="s">
        <v>1571</v>
      </c>
      <c r="G103" s="110">
        <v>60.5</v>
      </c>
      <c r="H103" s="121"/>
      <c r="I103" s="110">
        <v>4</v>
      </c>
      <c r="J103" s="110">
        <v>3010301</v>
      </c>
      <c r="K103" s="113" t="str">
        <f t="shared" si="3"/>
        <v/>
      </c>
      <c r="L103" s="114" t="str">
        <f t="shared" ca="1" si="4"/>
        <v/>
      </c>
      <c r="M103" s="114" t="str">
        <f t="shared" ca="1" si="5"/>
        <v/>
      </c>
    </row>
    <row r="104" spans="1:13">
      <c r="A104" s="116">
        <v>300014815</v>
      </c>
      <c r="B104" s="110" t="s">
        <v>1389</v>
      </c>
      <c r="C104" s="110">
        <v>30103</v>
      </c>
      <c r="D104" s="110" t="s">
        <v>1390</v>
      </c>
      <c r="E104" s="110" t="s">
        <v>11</v>
      </c>
      <c r="F104" s="110" t="s">
        <v>1571</v>
      </c>
      <c r="G104" s="110">
        <v>60.5</v>
      </c>
      <c r="H104" s="121"/>
      <c r="I104" s="110">
        <v>4</v>
      </c>
      <c r="J104" s="110">
        <v>3010301</v>
      </c>
      <c r="K104" s="113" t="str">
        <f t="shared" si="3"/>
        <v/>
      </c>
      <c r="L104" s="114" t="str">
        <f t="shared" ca="1" si="4"/>
        <v/>
      </c>
      <c r="M104" s="114" t="str">
        <f t="shared" ca="1" si="5"/>
        <v/>
      </c>
    </row>
    <row r="105" spans="1:13">
      <c r="A105" s="116">
        <v>300014817</v>
      </c>
      <c r="B105" s="110" t="s">
        <v>1389</v>
      </c>
      <c r="C105" s="110">
        <v>30103</v>
      </c>
      <c r="D105" s="110" t="s">
        <v>1390</v>
      </c>
      <c r="E105" s="110" t="s">
        <v>11</v>
      </c>
      <c r="F105" s="110" t="s">
        <v>1571</v>
      </c>
      <c r="G105" s="110">
        <v>60.5</v>
      </c>
      <c r="H105" s="121"/>
      <c r="I105" s="110">
        <v>4</v>
      </c>
      <c r="J105" s="110">
        <v>3010301</v>
      </c>
      <c r="K105" s="113" t="str">
        <f t="shared" si="3"/>
        <v/>
      </c>
      <c r="L105" s="114" t="str">
        <f t="shared" ca="1" si="4"/>
        <v/>
      </c>
      <c r="M105" s="114" t="str">
        <f t="shared" ca="1" si="5"/>
        <v/>
      </c>
    </row>
    <row r="106" spans="1:13">
      <c r="A106" s="116">
        <v>300014927</v>
      </c>
      <c r="B106" s="110" t="s">
        <v>1389</v>
      </c>
      <c r="C106" s="110">
        <v>30103</v>
      </c>
      <c r="D106" s="110" t="s">
        <v>1390</v>
      </c>
      <c r="E106" s="110" t="s">
        <v>11</v>
      </c>
      <c r="F106" s="110" t="s">
        <v>1571</v>
      </c>
      <c r="G106" s="110">
        <v>60.5</v>
      </c>
      <c r="H106" s="121"/>
      <c r="I106" s="110">
        <v>4</v>
      </c>
      <c r="J106" s="110">
        <v>3010301</v>
      </c>
      <c r="K106" s="113" t="str">
        <f t="shared" si="3"/>
        <v/>
      </c>
      <c r="L106" s="114" t="str">
        <f t="shared" ca="1" si="4"/>
        <v/>
      </c>
      <c r="M106" s="114" t="str">
        <f t="shared" ca="1" si="5"/>
        <v/>
      </c>
    </row>
    <row r="107" spans="1:13">
      <c r="A107" s="116">
        <v>300014830</v>
      </c>
      <c r="B107" s="110" t="s">
        <v>1389</v>
      </c>
      <c r="C107" s="110">
        <v>30103</v>
      </c>
      <c r="D107" s="110" t="s">
        <v>1390</v>
      </c>
      <c r="E107" s="110" t="s">
        <v>11</v>
      </c>
      <c r="F107" s="110" t="s">
        <v>1571</v>
      </c>
      <c r="G107" s="110">
        <v>60</v>
      </c>
      <c r="H107" s="121"/>
      <c r="I107" s="110">
        <v>4</v>
      </c>
      <c r="J107" s="110">
        <v>3010301</v>
      </c>
      <c r="K107" s="113" t="str">
        <f t="shared" si="3"/>
        <v/>
      </c>
      <c r="L107" s="114" t="str">
        <f t="shared" ca="1" si="4"/>
        <v/>
      </c>
      <c r="M107" s="114" t="str">
        <f t="shared" ca="1" si="5"/>
        <v/>
      </c>
    </row>
    <row r="108" spans="1:13">
      <c r="A108" s="116">
        <v>300014911</v>
      </c>
      <c r="B108" s="110" t="s">
        <v>1389</v>
      </c>
      <c r="C108" s="110">
        <v>30103</v>
      </c>
      <c r="D108" s="110" t="s">
        <v>1390</v>
      </c>
      <c r="E108" s="110" t="s">
        <v>11</v>
      </c>
      <c r="F108" s="110" t="s">
        <v>1571</v>
      </c>
      <c r="G108" s="110">
        <v>60</v>
      </c>
      <c r="H108" s="121"/>
      <c r="I108" s="110">
        <v>4</v>
      </c>
      <c r="J108" s="110">
        <v>3010301</v>
      </c>
      <c r="K108" s="113" t="str">
        <f t="shared" si="3"/>
        <v/>
      </c>
      <c r="L108" s="114" t="str">
        <f t="shared" ca="1" si="4"/>
        <v/>
      </c>
      <c r="M108" s="114" t="str">
        <f t="shared" ca="1" si="5"/>
        <v/>
      </c>
    </row>
    <row r="109" spans="1:13">
      <c r="A109" s="116">
        <v>300015001</v>
      </c>
      <c r="B109" s="110" t="s">
        <v>1389</v>
      </c>
      <c r="C109" s="110">
        <v>30103</v>
      </c>
      <c r="D109" s="110" t="s">
        <v>1390</v>
      </c>
      <c r="E109" s="110" t="s">
        <v>11</v>
      </c>
      <c r="F109" s="110" t="s">
        <v>1571</v>
      </c>
      <c r="G109" s="110">
        <v>60</v>
      </c>
      <c r="H109" s="121"/>
      <c r="I109" s="110">
        <v>4</v>
      </c>
      <c r="J109" s="110">
        <v>3010301</v>
      </c>
      <c r="K109" s="113" t="str">
        <f t="shared" si="3"/>
        <v/>
      </c>
      <c r="L109" s="114" t="str">
        <f t="shared" ca="1" si="4"/>
        <v/>
      </c>
      <c r="M109" s="114" t="str">
        <f t="shared" ca="1" si="5"/>
        <v/>
      </c>
    </row>
    <row r="110" spans="1:13">
      <c r="A110" s="116">
        <v>300014804</v>
      </c>
      <c r="B110" s="110" t="s">
        <v>1389</v>
      </c>
      <c r="C110" s="110">
        <v>30103</v>
      </c>
      <c r="D110" s="110" t="s">
        <v>1390</v>
      </c>
      <c r="E110" s="110" t="s">
        <v>11</v>
      </c>
      <c r="F110" s="110" t="s">
        <v>1571</v>
      </c>
      <c r="G110" s="110">
        <v>59.5</v>
      </c>
      <c r="H110" s="121"/>
      <c r="I110" s="110">
        <v>4</v>
      </c>
      <c r="J110" s="110">
        <v>3010301</v>
      </c>
      <c r="K110" s="113" t="str">
        <f t="shared" si="3"/>
        <v/>
      </c>
      <c r="L110" s="114" t="str">
        <f t="shared" ca="1" si="4"/>
        <v/>
      </c>
      <c r="M110" s="114" t="str">
        <f t="shared" ca="1" si="5"/>
        <v/>
      </c>
    </row>
    <row r="111" spans="1:13">
      <c r="A111" s="116">
        <v>300014909</v>
      </c>
      <c r="B111" s="110" t="s">
        <v>1389</v>
      </c>
      <c r="C111" s="110">
        <v>30103</v>
      </c>
      <c r="D111" s="110" t="s">
        <v>1390</v>
      </c>
      <c r="E111" s="110" t="s">
        <v>11</v>
      </c>
      <c r="F111" s="110" t="s">
        <v>1571</v>
      </c>
      <c r="G111" s="110">
        <v>59.5</v>
      </c>
      <c r="H111" s="121"/>
      <c r="I111" s="110">
        <v>4</v>
      </c>
      <c r="J111" s="110">
        <v>3010301</v>
      </c>
      <c r="K111" s="113" t="str">
        <f t="shared" si="3"/>
        <v/>
      </c>
      <c r="L111" s="114" t="str">
        <f t="shared" ca="1" si="4"/>
        <v/>
      </c>
      <c r="M111" s="114" t="str">
        <f t="shared" ca="1" si="5"/>
        <v/>
      </c>
    </row>
    <row r="112" spans="1:13">
      <c r="A112" s="116">
        <v>300014827</v>
      </c>
      <c r="B112" s="110" t="s">
        <v>1389</v>
      </c>
      <c r="C112" s="110">
        <v>30103</v>
      </c>
      <c r="D112" s="110" t="s">
        <v>1390</v>
      </c>
      <c r="E112" s="110" t="s">
        <v>11</v>
      </c>
      <c r="F112" s="110" t="s">
        <v>1571</v>
      </c>
      <c r="G112" s="110">
        <v>59</v>
      </c>
      <c r="H112" s="121"/>
      <c r="I112" s="110">
        <v>4</v>
      </c>
      <c r="J112" s="110">
        <v>3010301</v>
      </c>
      <c r="K112" s="113" t="str">
        <f t="shared" si="3"/>
        <v/>
      </c>
      <c r="L112" s="114" t="str">
        <f t="shared" ca="1" si="4"/>
        <v/>
      </c>
      <c r="M112" s="114" t="str">
        <f t="shared" ca="1" si="5"/>
        <v/>
      </c>
    </row>
    <row r="113" spans="1:13">
      <c r="A113" s="116">
        <v>300015003</v>
      </c>
      <c r="B113" s="110" t="s">
        <v>1389</v>
      </c>
      <c r="C113" s="110">
        <v>30103</v>
      </c>
      <c r="D113" s="110" t="s">
        <v>1390</v>
      </c>
      <c r="E113" s="110" t="s">
        <v>11</v>
      </c>
      <c r="F113" s="110" t="s">
        <v>1571</v>
      </c>
      <c r="G113" s="110">
        <v>58.5</v>
      </c>
      <c r="H113" s="121"/>
      <c r="I113" s="110">
        <v>4</v>
      </c>
      <c r="J113" s="110">
        <v>3010301</v>
      </c>
      <c r="K113" s="113" t="str">
        <f t="shared" si="3"/>
        <v/>
      </c>
      <c r="L113" s="114" t="str">
        <f t="shared" ca="1" si="4"/>
        <v/>
      </c>
      <c r="M113" s="114" t="str">
        <f t="shared" ca="1" si="5"/>
        <v/>
      </c>
    </row>
    <row r="114" spans="1:13">
      <c r="A114" s="116">
        <v>300014709</v>
      </c>
      <c r="B114" s="110" t="s">
        <v>1389</v>
      </c>
      <c r="C114" s="110">
        <v>30103</v>
      </c>
      <c r="D114" s="110" t="s">
        <v>1390</v>
      </c>
      <c r="E114" s="110" t="s">
        <v>11</v>
      </c>
      <c r="F114" s="110" t="s">
        <v>1571</v>
      </c>
      <c r="G114" s="110">
        <v>57.5</v>
      </c>
      <c r="H114" s="121"/>
      <c r="I114" s="110">
        <v>4</v>
      </c>
      <c r="J114" s="110">
        <v>3010301</v>
      </c>
      <c r="K114" s="113" t="str">
        <f t="shared" si="3"/>
        <v/>
      </c>
      <c r="L114" s="114" t="str">
        <f t="shared" ca="1" si="4"/>
        <v/>
      </c>
      <c r="M114" s="114" t="str">
        <f t="shared" ca="1" si="5"/>
        <v/>
      </c>
    </row>
    <row r="115" spans="1:13">
      <c r="A115" s="116">
        <v>300014907</v>
      </c>
      <c r="B115" s="110" t="s">
        <v>1389</v>
      </c>
      <c r="C115" s="110">
        <v>30103</v>
      </c>
      <c r="D115" s="110" t="s">
        <v>1390</v>
      </c>
      <c r="E115" s="110" t="s">
        <v>11</v>
      </c>
      <c r="F115" s="110" t="s">
        <v>1571</v>
      </c>
      <c r="G115" s="110">
        <v>57.5</v>
      </c>
      <c r="H115" s="121"/>
      <c r="I115" s="110">
        <v>4</v>
      </c>
      <c r="J115" s="110">
        <v>3010301</v>
      </c>
      <c r="K115" s="113" t="str">
        <f t="shared" si="3"/>
        <v/>
      </c>
      <c r="L115" s="114" t="str">
        <f t="shared" ca="1" si="4"/>
        <v/>
      </c>
      <c r="M115" s="114" t="str">
        <f t="shared" ca="1" si="5"/>
        <v/>
      </c>
    </row>
    <row r="116" spans="1:13">
      <c r="A116" s="116">
        <v>300014915</v>
      </c>
      <c r="B116" s="110" t="s">
        <v>1389</v>
      </c>
      <c r="C116" s="110">
        <v>30103</v>
      </c>
      <c r="D116" s="110" t="s">
        <v>1390</v>
      </c>
      <c r="E116" s="110" t="s">
        <v>11</v>
      </c>
      <c r="F116" s="110" t="s">
        <v>1571</v>
      </c>
      <c r="G116" s="110">
        <v>57.5</v>
      </c>
      <c r="H116" s="121"/>
      <c r="I116" s="110">
        <v>4</v>
      </c>
      <c r="J116" s="110">
        <v>3010301</v>
      </c>
      <c r="K116" s="113" t="str">
        <f t="shared" si="3"/>
        <v/>
      </c>
      <c r="L116" s="114" t="str">
        <f t="shared" ca="1" si="4"/>
        <v/>
      </c>
      <c r="M116" s="114" t="str">
        <f t="shared" ca="1" si="5"/>
        <v/>
      </c>
    </row>
    <row r="117" spans="1:13">
      <c r="A117" s="116">
        <v>300014901</v>
      </c>
      <c r="B117" s="110" t="s">
        <v>1389</v>
      </c>
      <c r="C117" s="110">
        <v>30103</v>
      </c>
      <c r="D117" s="110" t="s">
        <v>1390</v>
      </c>
      <c r="E117" s="110" t="s">
        <v>11</v>
      </c>
      <c r="F117" s="110" t="s">
        <v>1571</v>
      </c>
      <c r="G117" s="110">
        <v>57</v>
      </c>
      <c r="H117" s="121"/>
      <c r="I117" s="110">
        <v>4</v>
      </c>
      <c r="J117" s="110">
        <v>3010301</v>
      </c>
      <c r="K117" s="113" t="str">
        <f t="shared" si="3"/>
        <v/>
      </c>
      <c r="L117" s="114" t="str">
        <f t="shared" ca="1" si="4"/>
        <v/>
      </c>
      <c r="M117" s="114" t="str">
        <f t="shared" ca="1" si="5"/>
        <v/>
      </c>
    </row>
    <row r="118" spans="1:13">
      <c r="A118" s="116">
        <v>300014818</v>
      </c>
      <c r="B118" s="110" t="s">
        <v>1389</v>
      </c>
      <c r="C118" s="110">
        <v>30103</v>
      </c>
      <c r="D118" s="110" t="s">
        <v>1390</v>
      </c>
      <c r="E118" s="110" t="s">
        <v>11</v>
      </c>
      <c r="F118" s="110" t="s">
        <v>1571</v>
      </c>
      <c r="G118" s="110">
        <v>56.5</v>
      </c>
      <c r="H118" s="121"/>
      <c r="I118" s="110">
        <v>4</v>
      </c>
      <c r="J118" s="110">
        <v>3010301</v>
      </c>
      <c r="K118" s="113" t="str">
        <f t="shared" si="3"/>
        <v/>
      </c>
      <c r="L118" s="114" t="str">
        <f t="shared" ca="1" si="4"/>
        <v/>
      </c>
      <c r="M118" s="114" t="str">
        <f t="shared" ca="1" si="5"/>
        <v/>
      </c>
    </row>
    <row r="119" spans="1:13">
      <c r="A119" s="116">
        <v>300014726</v>
      </c>
      <c r="B119" s="110" t="s">
        <v>1389</v>
      </c>
      <c r="C119" s="110">
        <v>30103</v>
      </c>
      <c r="D119" s="110" t="s">
        <v>1390</v>
      </c>
      <c r="E119" s="110" t="s">
        <v>11</v>
      </c>
      <c r="F119" s="110" t="s">
        <v>1571</v>
      </c>
      <c r="G119" s="110">
        <v>56</v>
      </c>
      <c r="H119" s="121"/>
      <c r="I119" s="110">
        <v>4</v>
      </c>
      <c r="J119" s="110">
        <v>3010301</v>
      </c>
      <c r="K119" s="113" t="str">
        <f t="shared" si="3"/>
        <v/>
      </c>
      <c r="L119" s="114" t="str">
        <f t="shared" ca="1" si="4"/>
        <v/>
      </c>
      <c r="M119" s="114" t="str">
        <f t="shared" ca="1" si="5"/>
        <v/>
      </c>
    </row>
    <row r="120" spans="1:13">
      <c r="A120" s="116">
        <v>300014925</v>
      </c>
      <c r="B120" s="110" t="s">
        <v>1389</v>
      </c>
      <c r="C120" s="110">
        <v>30103</v>
      </c>
      <c r="D120" s="110" t="s">
        <v>1390</v>
      </c>
      <c r="E120" s="110" t="s">
        <v>11</v>
      </c>
      <c r="F120" s="110" t="s">
        <v>1571</v>
      </c>
      <c r="G120" s="110">
        <v>56</v>
      </c>
      <c r="H120" s="121"/>
      <c r="I120" s="110">
        <v>4</v>
      </c>
      <c r="J120" s="110">
        <v>3010301</v>
      </c>
      <c r="K120" s="113" t="str">
        <f t="shared" si="3"/>
        <v/>
      </c>
      <c r="L120" s="114" t="str">
        <f t="shared" ca="1" si="4"/>
        <v/>
      </c>
      <c r="M120" s="114" t="str">
        <f t="shared" ca="1" si="5"/>
        <v/>
      </c>
    </row>
    <row r="121" spans="1:13">
      <c r="A121" s="116">
        <v>300014814</v>
      </c>
      <c r="B121" s="110" t="s">
        <v>1389</v>
      </c>
      <c r="C121" s="110">
        <v>30103</v>
      </c>
      <c r="D121" s="110" t="s">
        <v>1390</v>
      </c>
      <c r="E121" s="110" t="s">
        <v>11</v>
      </c>
      <c r="F121" s="110" t="s">
        <v>1571</v>
      </c>
      <c r="G121" s="110">
        <v>53.5</v>
      </c>
      <c r="H121" s="121"/>
      <c r="I121" s="110">
        <v>4</v>
      </c>
      <c r="J121" s="110">
        <v>3010301</v>
      </c>
      <c r="K121" s="113" t="str">
        <f t="shared" si="3"/>
        <v/>
      </c>
      <c r="L121" s="114" t="str">
        <f t="shared" ca="1" si="4"/>
        <v/>
      </c>
      <c r="M121" s="114" t="str">
        <f t="shared" ca="1" si="5"/>
        <v/>
      </c>
    </row>
    <row r="122" spans="1:13">
      <c r="A122" s="116">
        <v>300014819</v>
      </c>
      <c r="B122" s="110" t="s">
        <v>1389</v>
      </c>
      <c r="C122" s="110">
        <v>30103</v>
      </c>
      <c r="D122" s="110" t="s">
        <v>1390</v>
      </c>
      <c r="E122" s="110" t="s">
        <v>11</v>
      </c>
      <c r="F122" s="110" t="s">
        <v>1571</v>
      </c>
      <c r="G122" s="110">
        <v>53.5</v>
      </c>
      <c r="H122" s="121"/>
      <c r="I122" s="110">
        <v>4</v>
      </c>
      <c r="J122" s="110">
        <v>3010301</v>
      </c>
      <c r="K122" s="113" t="str">
        <f t="shared" si="3"/>
        <v/>
      </c>
      <c r="L122" s="114" t="str">
        <f t="shared" ca="1" si="4"/>
        <v/>
      </c>
      <c r="M122" s="114" t="str">
        <f t="shared" ca="1" si="5"/>
        <v/>
      </c>
    </row>
    <row r="123" spans="1:13">
      <c r="A123" s="116">
        <v>300014924</v>
      </c>
      <c r="B123" s="110" t="s">
        <v>1389</v>
      </c>
      <c r="C123" s="110">
        <v>30103</v>
      </c>
      <c r="D123" s="110" t="s">
        <v>1390</v>
      </c>
      <c r="E123" s="110" t="s">
        <v>11</v>
      </c>
      <c r="F123" s="110" t="s">
        <v>1571</v>
      </c>
      <c r="G123" s="110">
        <v>53.5</v>
      </c>
      <c r="H123" s="121"/>
      <c r="I123" s="110">
        <v>4</v>
      </c>
      <c r="J123" s="110">
        <v>3010301</v>
      </c>
      <c r="K123" s="113" t="str">
        <f t="shared" si="3"/>
        <v/>
      </c>
      <c r="L123" s="114" t="str">
        <f t="shared" ca="1" si="4"/>
        <v/>
      </c>
      <c r="M123" s="114" t="str">
        <f t="shared" ca="1" si="5"/>
        <v/>
      </c>
    </row>
    <row r="124" spans="1:13">
      <c r="A124" s="116">
        <v>300014801</v>
      </c>
      <c r="B124" s="110" t="s">
        <v>1389</v>
      </c>
      <c r="C124" s="110">
        <v>30103</v>
      </c>
      <c r="D124" s="110" t="s">
        <v>1390</v>
      </c>
      <c r="E124" s="110" t="s">
        <v>11</v>
      </c>
      <c r="F124" s="110" t="s">
        <v>1571</v>
      </c>
      <c r="G124" s="110">
        <v>53</v>
      </c>
      <c r="H124" s="121"/>
      <c r="I124" s="110">
        <v>4</v>
      </c>
      <c r="J124" s="110">
        <v>3010301</v>
      </c>
      <c r="K124" s="113" t="str">
        <f t="shared" si="3"/>
        <v/>
      </c>
      <c r="L124" s="114" t="str">
        <f t="shared" ca="1" si="4"/>
        <v/>
      </c>
      <c r="M124" s="114" t="str">
        <f t="shared" ca="1" si="5"/>
        <v/>
      </c>
    </row>
    <row r="125" spans="1:13">
      <c r="A125" s="116">
        <v>300014802</v>
      </c>
      <c r="B125" s="110" t="s">
        <v>1389</v>
      </c>
      <c r="C125" s="110">
        <v>30103</v>
      </c>
      <c r="D125" s="110" t="s">
        <v>1390</v>
      </c>
      <c r="E125" s="110" t="s">
        <v>11</v>
      </c>
      <c r="F125" s="110" t="s">
        <v>1571</v>
      </c>
      <c r="G125" s="110">
        <v>53</v>
      </c>
      <c r="H125" s="121"/>
      <c r="I125" s="110">
        <v>4</v>
      </c>
      <c r="J125" s="110">
        <v>3010301</v>
      </c>
      <c r="K125" s="113" t="str">
        <f t="shared" si="3"/>
        <v/>
      </c>
      <c r="L125" s="114" t="str">
        <f t="shared" ca="1" si="4"/>
        <v/>
      </c>
      <c r="M125" s="114" t="str">
        <f t="shared" ca="1" si="5"/>
        <v/>
      </c>
    </row>
    <row r="126" spans="1:13">
      <c r="A126" s="116">
        <v>300014707</v>
      </c>
      <c r="B126" s="110" t="s">
        <v>1389</v>
      </c>
      <c r="C126" s="110">
        <v>30103</v>
      </c>
      <c r="D126" s="110" t="s">
        <v>1390</v>
      </c>
      <c r="E126" s="110" t="s">
        <v>11</v>
      </c>
      <c r="F126" s="110" t="s">
        <v>1571</v>
      </c>
      <c r="G126" s="110">
        <v>51.5</v>
      </c>
      <c r="H126" s="121"/>
      <c r="I126" s="110">
        <v>4</v>
      </c>
      <c r="J126" s="110">
        <v>3010301</v>
      </c>
      <c r="K126" s="113" t="str">
        <f t="shared" si="3"/>
        <v/>
      </c>
      <c r="L126" s="114" t="str">
        <f t="shared" ca="1" si="4"/>
        <v/>
      </c>
      <c r="M126" s="114" t="str">
        <f t="shared" ca="1" si="5"/>
        <v/>
      </c>
    </row>
    <row r="127" spans="1:13">
      <c r="A127" s="116">
        <v>300014706</v>
      </c>
      <c r="B127" s="110" t="s">
        <v>1389</v>
      </c>
      <c r="C127" s="110">
        <v>30103</v>
      </c>
      <c r="D127" s="110" t="s">
        <v>1390</v>
      </c>
      <c r="E127" s="110" t="s">
        <v>11</v>
      </c>
      <c r="F127" s="110" t="s">
        <v>1571</v>
      </c>
      <c r="G127" s="110">
        <v>51</v>
      </c>
      <c r="H127" s="121"/>
      <c r="I127" s="110">
        <v>4</v>
      </c>
      <c r="J127" s="110">
        <v>3010301</v>
      </c>
      <c r="K127" s="113" t="str">
        <f t="shared" si="3"/>
        <v/>
      </c>
      <c r="L127" s="114" t="str">
        <f t="shared" ca="1" si="4"/>
        <v/>
      </c>
      <c r="M127" s="114" t="str">
        <f t="shared" ca="1" si="5"/>
        <v/>
      </c>
    </row>
    <row r="128" spans="1:13">
      <c r="A128" s="116">
        <v>300014719</v>
      </c>
      <c r="B128" s="110" t="s">
        <v>1389</v>
      </c>
      <c r="C128" s="110">
        <v>30103</v>
      </c>
      <c r="D128" s="110" t="s">
        <v>1390</v>
      </c>
      <c r="E128" s="110" t="s">
        <v>11</v>
      </c>
      <c r="F128" s="110" t="s">
        <v>1571</v>
      </c>
      <c r="G128" s="110">
        <v>43.5</v>
      </c>
      <c r="H128" s="121"/>
      <c r="I128" s="110">
        <v>4</v>
      </c>
      <c r="J128" s="110">
        <v>3010301</v>
      </c>
      <c r="K128" s="113" t="str">
        <f t="shared" si="3"/>
        <v/>
      </c>
      <c r="L128" s="114" t="str">
        <f t="shared" ca="1" si="4"/>
        <v/>
      </c>
      <c r="M128" s="114" t="str">
        <f t="shared" ca="1" si="5"/>
        <v/>
      </c>
    </row>
    <row r="129" spans="1:13">
      <c r="A129" s="116">
        <v>300014808</v>
      </c>
      <c r="B129" s="110" t="s">
        <v>1389</v>
      </c>
      <c r="C129" s="110">
        <v>30103</v>
      </c>
      <c r="D129" s="110" t="s">
        <v>1390</v>
      </c>
      <c r="E129" s="110" t="s">
        <v>11</v>
      </c>
      <c r="F129" s="110" t="s">
        <v>1571</v>
      </c>
      <c r="G129" s="110">
        <v>36</v>
      </c>
      <c r="H129" s="121"/>
      <c r="I129" s="110">
        <v>4</v>
      </c>
      <c r="J129" s="110">
        <v>3010301</v>
      </c>
      <c r="K129" s="113" t="str">
        <f t="shared" si="3"/>
        <v/>
      </c>
      <c r="L129" s="114" t="str">
        <f t="shared" ca="1" si="4"/>
        <v/>
      </c>
      <c r="M129" s="114" t="str">
        <f t="shared" ca="1" si="5"/>
        <v/>
      </c>
    </row>
    <row r="130" spans="1:13">
      <c r="A130" s="116">
        <v>300014705</v>
      </c>
      <c r="B130" s="110" t="s">
        <v>1389</v>
      </c>
      <c r="C130" s="110">
        <v>30103</v>
      </c>
      <c r="D130" s="110" t="s">
        <v>1390</v>
      </c>
      <c r="E130" s="110" t="s">
        <v>11</v>
      </c>
      <c r="F130" s="110" t="s">
        <v>1571</v>
      </c>
      <c r="G130" s="110">
        <v>0</v>
      </c>
      <c r="H130" s="121"/>
      <c r="I130" s="110">
        <v>4</v>
      </c>
      <c r="J130" s="110">
        <v>3010301</v>
      </c>
      <c r="K130" s="113" t="str">
        <f t="shared" ref="K130:K193" si="6">IF(ROW(J130)=2,"★",IF(G130=0,"",IF(J129-J130=0,IF(ROW(J130)-MATCH(J130,J:J,0)&lt;I130*3,"★",""),"★")))</f>
        <v/>
      </c>
      <c r="L130" s="114" t="str">
        <f t="shared" ref="L130:L193" ca="1" si="7">IF(G130=0,"",IF(ROW(J130)+1-MATCH(J130,J:J,0)&gt;I130*3,IF(G130=INDIRECT(ADDRESS(MATCH(J130,J:J,0)+2+(I130-1)*3,7)),"同分",""),""))</f>
        <v/>
      </c>
      <c r="M130" s="114" t="str">
        <f t="shared" ca="1" si="5"/>
        <v/>
      </c>
    </row>
    <row r="131" spans="1:13">
      <c r="A131" s="116">
        <v>300014810</v>
      </c>
      <c r="B131" s="110" t="s">
        <v>1389</v>
      </c>
      <c r="C131" s="110">
        <v>30103</v>
      </c>
      <c r="D131" s="110" t="s">
        <v>1390</v>
      </c>
      <c r="E131" s="110" t="s">
        <v>11</v>
      </c>
      <c r="F131" s="110" t="s">
        <v>1571</v>
      </c>
      <c r="G131" s="110">
        <v>0</v>
      </c>
      <c r="H131" s="121"/>
      <c r="I131" s="110">
        <v>4</v>
      </c>
      <c r="J131" s="110">
        <v>3010301</v>
      </c>
      <c r="K131" s="113" t="str">
        <f t="shared" si="6"/>
        <v/>
      </c>
      <c r="L131" s="114" t="str">
        <f t="shared" ca="1" si="7"/>
        <v/>
      </c>
      <c r="M131" s="114" t="str">
        <f t="shared" ref="M131:M194" ca="1" si="8">IF(H131=K131&amp;L131,"","危险")</f>
        <v/>
      </c>
    </row>
    <row r="132" spans="1:13">
      <c r="A132" s="116">
        <v>300014822</v>
      </c>
      <c r="B132" s="110" t="s">
        <v>1389</v>
      </c>
      <c r="C132" s="110">
        <v>30103</v>
      </c>
      <c r="D132" s="110" t="s">
        <v>1390</v>
      </c>
      <c r="E132" s="110" t="s">
        <v>11</v>
      </c>
      <c r="F132" s="110" t="s">
        <v>1571</v>
      </c>
      <c r="G132" s="110">
        <v>0</v>
      </c>
      <c r="H132" s="121"/>
      <c r="I132" s="110">
        <v>4</v>
      </c>
      <c r="J132" s="110">
        <v>3010301</v>
      </c>
      <c r="K132" s="113" t="str">
        <f t="shared" si="6"/>
        <v/>
      </c>
      <c r="L132" s="114" t="str">
        <f t="shared" ca="1" si="7"/>
        <v/>
      </c>
      <c r="M132" s="114" t="str">
        <f t="shared" ca="1" si="8"/>
        <v/>
      </c>
    </row>
    <row r="133" spans="1:13">
      <c r="A133" s="116">
        <v>300014828</v>
      </c>
      <c r="B133" s="110" t="s">
        <v>1389</v>
      </c>
      <c r="C133" s="110">
        <v>30103</v>
      </c>
      <c r="D133" s="110" t="s">
        <v>1390</v>
      </c>
      <c r="E133" s="110" t="s">
        <v>11</v>
      </c>
      <c r="F133" s="110" t="s">
        <v>1571</v>
      </c>
      <c r="G133" s="110">
        <v>0</v>
      </c>
      <c r="H133" s="121"/>
      <c r="I133" s="110">
        <v>4</v>
      </c>
      <c r="J133" s="110">
        <v>3010301</v>
      </c>
      <c r="K133" s="113" t="str">
        <f t="shared" si="6"/>
        <v/>
      </c>
      <c r="L133" s="114" t="str">
        <f t="shared" ca="1" si="7"/>
        <v/>
      </c>
      <c r="M133" s="114" t="str">
        <f t="shared" ca="1" si="8"/>
        <v/>
      </c>
    </row>
    <row r="134" spans="1:13">
      <c r="A134" s="116">
        <v>300014919</v>
      </c>
      <c r="B134" s="110" t="s">
        <v>1389</v>
      </c>
      <c r="C134" s="110">
        <v>30103</v>
      </c>
      <c r="D134" s="110" t="s">
        <v>1390</v>
      </c>
      <c r="E134" s="110" t="s">
        <v>11</v>
      </c>
      <c r="F134" s="110" t="s">
        <v>1571</v>
      </c>
      <c r="G134" s="110">
        <v>0</v>
      </c>
      <c r="H134" s="121"/>
      <c r="I134" s="110">
        <v>4</v>
      </c>
      <c r="J134" s="110">
        <v>3010301</v>
      </c>
      <c r="K134" s="113" t="str">
        <f t="shared" si="6"/>
        <v/>
      </c>
      <c r="L134" s="114" t="str">
        <f t="shared" ca="1" si="7"/>
        <v/>
      </c>
      <c r="M134" s="114" t="str">
        <f t="shared" ca="1" si="8"/>
        <v/>
      </c>
    </row>
    <row r="135" spans="1:13">
      <c r="A135" s="116">
        <v>300014923</v>
      </c>
      <c r="B135" s="110" t="s">
        <v>1389</v>
      </c>
      <c r="C135" s="110">
        <v>30103</v>
      </c>
      <c r="D135" s="110" t="s">
        <v>1390</v>
      </c>
      <c r="E135" s="110" t="s">
        <v>11</v>
      </c>
      <c r="F135" s="110" t="s">
        <v>1571</v>
      </c>
      <c r="G135" s="110">
        <v>0</v>
      </c>
      <c r="H135" s="121"/>
      <c r="I135" s="110">
        <v>4</v>
      </c>
      <c r="J135" s="110">
        <v>3010301</v>
      </c>
      <c r="K135" s="113" t="str">
        <f t="shared" si="6"/>
        <v/>
      </c>
      <c r="L135" s="114" t="str">
        <f t="shared" ca="1" si="7"/>
        <v/>
      </c>
      <c r="M135" s="114" t="str">
        <f t="shared" ca="1" si="8"/>
        <v/>
      </c>
    </row>
    <row r="136" spans="1:13">
      <c r="A136" s="116">
        <v>300015105</v>
      </c>
      <c r="B136" s="110" t="s">
        <v>1389</v>
      </c>
      <c r="C136" s="110">
        <v>30103</v>
      </c>
      <c r="D136" s="110" t="s">
        <v>1511</v>
      </c>
      <c r="E136" s="110" t="s">
        <v>36</v>
      </c>
      <c r="F136" s="110" t="s">
        <v>1573</v>
      </c>
      <c r="G136" s="110">
        <v>79.2</v>
      </c>
      <c r="H136" s="121" t="s">
        <v>10332</v>
      </c>
      <c r="I136" s="110">
        <v>2</v>
      </c>
      <c r="J136" s="110">
        <v>3010302</v>
      </c>
      <c r="K136" s="113" t="str">
        <f t="shared" si="6"/>
        <v>★</v>
      </c>
      <c r="L136" s="114" t="str">
        <f t="shared" ca="1" si="7"/>
        <v/>
      </c>
      <c r="M136" s="114" t="str">
        <f t="shared" ca="1" si="8"/>
        <v/>
      </c>
    </row>
    <row r="137" spans="1:13">
      <c r="A137" s="116">
        <v>300015102</v>
      </c>
      <c r="B137" s="110" t="s">
        <v>1389</v>
      </c>
      <c r="C137" s="110">
        <v>30103</v>
      </c>
      <c r="D137" s="110" t="s">
        <v>1511</v>
      </c>
      <c r="E137" s="110" t="s">
        <v>36</v>
      </c>
      <c r="F137" s="110" t="s">
        <v>1573</v>
      </c>
      <c r="G137" s="110">
        <v>71.2</v>
      </c>
      <c r="H137" s="121" t="s">
        <v>10332</v>
      </c>
      <c r="I137" s="110">
        <v>2</v>
      </c>
      <c r="J137" s="110">
        <v>3010302</v>
      </c>
      <c r="K137" s="113" t="str">
        <f t="shared" si="6"/>
        <v>★</v>
      </c>
      <c r="L137" s="114" t="str">
        <f t="shared" ca="1" si="7"/>
        <v/>
      </c>
      <c r="M137" s="114" t="str">
        <f t="shared" ca="1" si="8"/>
        <v/>
      </c>
    </row>
    <row r="138" spans="1:13">
      <c r="A138" s="116">
        <v>300015104</v>
      </c>
      <c r="B138" s="110" t="s">
        <v>1389</v>
      </c>
      <c r="C138" s="110">
        <v>30103</v>
      </c>
      <c r="D138" s="110" t="s">
        <v>1511</v>
      </c>
      <c r="E138" s="110" t="s">
        <v>36</v>
      </c>
      <c r="F138" s="110" t="s">
        <v>1573</v>
      </c>
      <c r="G138" s="110">
        <v>71.2</v>
      </c>
      <c r="H138" s="121" t="s">
        <v>10332</v>
      </c>
      <c r="I138" s="110">
        <v>2</v>
      </c>
      <c r="J138" s="110">
        <v>3010302</v>
      </c>
      <c r="K138" s="113" t="str">
        <f t="shared" si="6"/>
        <v>★</v>
      </c>
      <c r="L138" s="114" t="str">
        <f t="shared" ca="1" si="7"/>
        <v/>
      </c>
      <c r="M138" s="114" t="str">
        <f t="shared" ca="1" si="8"/>
        <v/>
      </c>
    </row>
    <row r="139" spans="1:13">
      <c r="A139" s="116">
        <v>300015107</v>
      </c>
      <c r="B139" s="110" t="s">
        <v>1389</v>
      </c>
      <c r="C139" s="110">
        <v>30103</v>
      </c>
      <c r="D139" s="110" t="s">
        <v>1511</v>
      </c>
      <c r="E139" s="110" t="s">
        <v>36</v>
      </c>
      <c r="F139" s="110" t="s">
        <v>1573</v>
      </c>
      <c r="G139" s="110">
        <v>65.8</v>
      </c>
      <c r="H139" s="121" t="s">
        <v>10332</v>
      </c>
      <c r="I139" s="110">
        <v>2</v>
      </c>
      <c r="J139" s="110">
        <v>3010302</v>
      </c>
      <c r="K139" s="113" t="str">
        <f t="shared" si="6"/>
        <v>★</v>
      </c>
      <c r="L139" s="114" t="str">
        <f t="shared" ca="1" si="7"/>
        <v/>
      </c>
      <c r="M139" s="114" t="str">
        <f t="shared" ca="1" si="8"/>
        <v/>
      </c>
    </row>
    <row r="140" spans="1:13">
      <c r="A140" s="116">
        <v>300015103</v>
      </c>
      <c r="B140" s="110" t="s">
        <v>1389</v>
      </c>
      <c r="C140" s="110">
        <v>30103</v>
      </c>
      <c r="D140" s="110" t="s">
        <v>1511</v>
      </c>
      <c r="E140" s="110" t="s">
        <v>36</v>
      </c>
      <c r="F140" s="110" t="s">
        <v>1573</v>
      </c>
      <c r="G140" s="110">
        <v>62.8</v>
      </c>
      <c r="H140" s="121" t="s">
        <v>10332</v>
      </c>
      <c r="I140" s="110">
        <v>2</v>
      </c>
      <c r="J140" s="110">
        <v>3010302</v>
      </c>
      <c r="K140" s="113" t="str">
        <f t="shared" si="6"/>
        <v>★</v>
      </c>
      <c r="L140" s="114" t="str">
        <f t="shared" ca="1" si="7"/>
        <v/>
      </c>
      <c r="M140" s="114" t="str">
        <f t="shared" ca="1" si="8"/>
        <v/>
      </c>
    </row>
    <row r="141" spans="1:13">
      <c r="A141" s="116">
        <v>300015106</v>
      </c>
      <c r="B141" s="110" t="s">
        <v>1389</v>
      </c>
      <c r="C141" s="110">
        <v>30103</v>
      </c>
      <c r="D141" s="110" t="s">
        <v>1511</v>
      </c>
      <c r="E141" s="110" t="s">
        <v>36</v>
      </c>
      <c r="F141" s="110" t="s">
        <v>1573</v>
      </c>
      <c r="G141" s="110">
        <v>0</v>
      </c>
      <c r="H141" s="121"/>
      <c r="I141" s="110">
        <v>2</v>
      </c>
      <c r="J141" s="110">
        <v>3010302</v>
      </c>
      <c r="K141" s="113" t="str">
        <f t="shared" si="6"/>
        <v/>
      </c>
      <c r="L141" s="114" t="str">
        <f t="shared" ca="1" si="7"/>
        <v/>
      </c>
      <c r="M141" s="114" t="str">
        <f t="shared" ca="1" si="8"/>
        <v/>
      </c>
    </row>
    <row r="142" spans="1:13">
      <c r="A142" s="116">
        <v>300010102</v>
      </c>
      <c r="B142" s="110" t="s">
        <v>9</v>
      </c>
      <c r="C142" s="110">
        <v>30104</v>
      </c>
      <c r="D142" s="110" t="s">
        <v>10</v>
      </c>
      <c r="E142" s="110" t="s">
        <v>11</v>
      </c>
      <c r="F142" s="110" t="s">
        <v>1570</v>
      </c>
      <c r="G142" s="110">
        <v>91</v>
      </c>
      <c r="H142" s="121" t="s">
        <v>10332</v>
      </c>
      <c r="I142" s="110">
        <v>1</v>
      </c>
      <c r="J142" s="110">
        <v>3010401</v>
      </c>
      <c r="K142" s="113" t="str">
        <f t="shared" si="6"/>
        <v>★</v>
      </c>
      <c r="L142" s="114" t="str">
        <f t="shared" ca="1" si="7"/>
        <v/>
      </c>
      <c r="M142" s="114" t="str">
        <f t="shared" ca="1" si="8"/>
        <v/>
      </c>
    </row>
    <row r="143" spans="1:13">
      <c r="A143" s="116">
        <v>300010105</v>
      </c>
      <c r="B143" s="110" t="s">
        <v>9</v>
      </c>
      <c r="C143" s="110">
        <v>30104</v>
      </c>
      <c r="D143" s="110" t="s">
        <v>10</v>
      </c>
      <c r="E143" s="110" t="s">
        <v>11</v>
      </c>
      <c r="F143" s="110" t="s">
        <v>1570</v>
      </c>
      <c r="G143" s="110">
        <v>90.5</v>
      </c>
      <c r="H143" s="121" t="s">
        <v>10332</v>
      </c>
      <c r="I143" s="110">
        <v>1</v>
      </c>
      <c r="J143" s="110">
        <v>3010401</v>
      </c>
      <c r="K143" s="113" t="str">
        <f t="shared" si="6"/>
        <v>★</v>
      </c>
      <c r="L143" s="114" t="str">
        <f t="shared" ca="1" si="7"/>
        <v/>
      </c>
      <c r="M143" s="114" t="str">
        <f t="shared" ca="1" si="8"/>
        <v/>
      </c>
    </row>
    <row r="144" spans="1:13">
      <c r="A144" s="116">
        <v>300010115</v>
      </c>
      <c r="B144" s="110" t="s">
        <v>9</v>
      </c>
      <c r="C144" s="110">
        <v>30104</v>
      </c>
      <c r="D144" s="110" t="s">
        <v>10</v>
      </c>
      <c r="E144" s="110" t="s">
        <v>11</v>
      </c>
      <c r="F144" s="110" t="s">
        <v>1570</v>
      </c>
      <c r="G144" s="110">
        <v>90.5</v>
      </c>
      <c r="H144" s="121" t="s">
        <v>10332</v>
      </c>
      <c r="I144" s="110">
        <v>1</v>
      </c>
      <c r="J144" s="110">
        <v>3010401</v>
      </c>
      <c r="K144" s="113" t="str">
        <f t="shared" si="6"/>
        <v>★</v>
      </c>
      <c r="L144" s="114" t="str">
        <f t="shared" ca="1" si="7"/>
        <v/>
      </c>
      <c r="M144" s="114" t="str">
        <f t="shared" ca="1" si="8"/>
        <v/>
      </c>
    </row>
    <row r="145" spans="1:13">
      <c r="A145" s="116">
        <v>300010112</v>
      </c>
      <c r="B145" s="110" t="s">
        <v>9</v>
      </c>
      <c r="C145" s="110">
        <v>30104</v>
      </c>
      <c r="D145" s="110" t="s">
        <v>10</v>
      </c>
      <c r="E145" s="110" t="s">
        <v>11</v>
      </c>
      <c r="F145" s="110" t="s">
        <v>1570</v>
      </c>
      <c r="G145" s="110">
        <v>88.5</v>
      </c>
      <c r="H145" s="121"/>
      <c r="I145" s="110">
        <v>1</v>
      </c>
      <c r="J145" s="110">
        <v>3010401</v>
      </c>
      <c r="K145" s="113" t="str">
        <f t="shared" si="6"/>
        <v/>
      </c>
      <c r="L145" s="114" t="str">
        <f t="shared" ca="1" si="7"/>
        <v/>
      </c>
      <c r="M145" s="114" t="str">
        <f t="shared" ca="1" si="8"/>
        <v/>
      </c>
    </row>
    <row r="146" spans="1:13">
      <c r="A146" s="116">
        <v>300010108</v>
      </c>
      <c r="B146" s="110" t="s">
        <v>9</v>
      </c>
      <c r="C146" s="110">
        <v>30104</v>
      </c>
      <c r="D146" s="110" t="s">
        <v>10</v>
      </c>
      <c r="E146" s="110" t="s">
        <v>11</v>
      </c>
      <c r="F146" s="110" t="s">
        <v>1570</v>
      </c>
      <c r="G146" s="110">
        <v>87.5</v>
      </c>
      <c r="H146" s="121"/>
      <c r="I146" s="110">
        <v>1</v>
      </c>
      <c r="J146" s="110">
        <v>3010401</v>
      </c>
      <c r="K146" s="113" t="str">
        <f t="shared" si="6"/>
        <v/>
      </c>
      <c r="L146" s="114" t="str">
        <f t="shared" ca="1" si="7"/>
        <v/>
      </c>
      <c r="M146" s="114" t="str">
        <f t="shared" ca="1" si="8"/>
        <v/>
      </c>
    </row>
    <row r="147" spans="1:13">
      <c r="A147" s="116">
        <v>300010103</v>
      </c>
      <c r="B147" s="110" t="s">
        <v>9</v>
      </c>
      <c r="C147" s="110">
        <v>30104</v>
      </c>
      <c r="D147" s="110" t="s">
        <v>10</v>
      </c>
      <c r="E147" s="110" t="s">
        <v>11</v>
      </c>
      <c r="F147" s="110" t="s">
        <v>1570</v>
      </c>
      <c r="G147" s="110">
        <v>87</v>
      </c>
      <c r="H147" s="121"/>
      <c r="I147" s="110">
        <v>1</v>
      </c>
      <c r="J147" s="110">
        <v>3010401</v>
      </c>
      <c r="K147" s="113" t="str">
        <f t="shared" si="6"/>
        <v/>
      </c>
      <c r="L147" s="114" t="str">
        <f t="shared" ca="1" si="7"/>
        <v/>
      </c>
      <c r="M147" s="114" t="str">
        <f t="shared" ca="1" si="8"/>
        <v/>
      </c>
    </row>
    <row r="148" spans="1:13">
      <c r="A148" s="116">
        <v>300010101</v>
      </c>
      <c r="B148" s="110" t="s">
        <v>9</v>
      </c>
      <c r="C148" s="110">
        <v>30104</v>
      </c>
      <c r="D148" s="110" t="s">
        <v>10</v>
      </c>
      <c r="E148" s="110" t="s">
        <v>11</v>
      </c>
      <c r="F148" s="110" t="s">
        <v>1570</v>
      </c>
      <c r="G148" s="110">
        <v>85</v>
      </c>
      <c r="H148" s="121"/>
      <c r="I148" s="110">
        <v>1</v>
      </c>
      <c r="J148" s="110">
        <v>3010401</v>
      </c>
      <c r="K148" s="113" t="str">
        <f t="shared" si="6"/>
        <v/>
      </c>
      <c r="L148" s="114" t="str">
        <f t="shared" ca="1" si="7"/>
        <v/>
      </c>
      <c r="M148" s="114" t="str">
        <f t="shared" ca="1" si="8"/>
        <v/>
      </c>
    </row>
    <row r="149" spans="1:13">
      <c r="A149" s="116">
        <v>300010107</v>
      </c>
      <c r="B149" s="110" t="s">
        <v>9</v>
      </c>
      <c r="C149" s="110">
        <v>30104</v>
      </c>
      <c r="D149" s="110" t="s">
        <v>10</v>
      </c>
      <c r="E149" s="110" t="s">
        <v>11</v>
      </c>
      <c r="F149" s="110" t="s">
        <v>1570</v>
      </c>
      <c r="G149" s="110">
        <v>84</v>
      </c>
      <c r="H149" s="121"/>
      <c r="I149" s="110">
        <v>1</v>
      </c>
      <c r="J149" s="110">
        <v>3010401</v>
      </c>
      <c r="K149" s="113" t="str">
        <f t="shared" si="6"/>
        <v/>
      </c>
      <c r="L149" s="114" t="str">
        <f t="shared" ca="1" si="7"/>
        <v/>
      </c>
      <c r="M149" s="114" t="str">
        <f t="shared" ca="1" si="8"/>
        <v/>
      </c>
    </row>
    <row r="150" spans="1:13">
      <c r="A150" s="116">
        <v>300010114</v>
      </c>
      <c r="B150" s="110" t="s">
        <v>9</v>
      </c>
      <c r="C150" s="110">
        <v>30104</v>
      </c>
      <c r="D150" s="110" t="s">
        <v>10</v>
      </c>
      <c r="E150" s="110" t="s">
        <v>11</v>
      </c>
      <c r="F150" s="110" t="s">
        <v>1570</v>
      </c>
      <c r="G150" s="110">
        <v>83</v>
      </c>
      <c r="H150" s="121"/>
      <c r="I150" s="110">
        <v>1</v>
      </c>
      <c r="J150" s="110">
        <v>3010401</v>
      </c>
      <c r="K150" s="113" t="str">
        <f t="shared" si="6"/>
        <v/>
      </c>
      <c r="L150" s="114" t="str">
        <f t="shared" ca="1" si="7"/>
        <v/>
      </c>
      <c r="M150" s="114" t="str">
        <f t="shared" ca="1" si="8"/>
        <v/>
      </c>
    </row>
    <row r="151" spans="1:13">
      <c r="A151" s="116">
        <v>300010110</v>
      </c>
      <c r="B151" s="110" t="s">
        <v>9</v>
      </c>
      <c r="C151" s="110">
        <v>30104</v>
      </c>
      <c r="D151" s="110" t="s">
        <v>10</v>
      </c>
      <c r="E151" s="110" t="s">
        <v>11</v>
      </c>
      <c r="F151" s="110" t="s">
        <v>1570</v>
      </c>
      <c r="G151" s="110">
        <v>82</v>
      </c>
      <c r="H151" s="121"/>
      <c r="I151" s="110">
        <v>1</v>
      </c>
      <c r="J151" s="110">
        <v>3010401</v>
      </c>
      <c r="K151" s="113" t="str">
        <f t="shared" si="6"/>
        <v/>
      </c>
      <c r="L151" s="114" t="str">
        <f t="shared" ca="1" si="7"/>
        <v/>
      </c>
      <c r="M151" s="114" t="str">
        <f t="shared" ca="1" si="8"/>
        <v/>
      </c>
    </row>
    <row r="152" spans="1:13">
      <c r="A152" s="116">
        <v>300010106</v>
      </c>
      <c r="B152" s="110" t="s">
        <v>9</v>
      </c>
      <c r="C152" s="110">
        <v>30104</v>
      </c>
      <c r="D152" s="110" t="s">
        <v>10</v>
      </c>
      <c r="E152" s="110" t="s">
        <v>11</v>
      </c>
      <c r="F152" s="110" t="s">
        <v>1570</v>
      </c>
      <c r="G152" s="110">
        <v>80</v>
      </c>
      <c r="H152" s="121"/>
      <c r="I152" s="110">
        <v>1</v>
      </c>
      <c r="J152" s="110">
        <v>3010401</v>
      </c>
      <c r="K152" s="113" t="str">
        <f t="shared" si="6"/>
        <v/>
      </c>
      <c r="L152" s="114" t="str">
        <f t="shared" ca="1" si="7"/>
        <v/>
      </c>
      <c r="M152" s="114" t="str">
        <f t="shared" ca="1" si="8"/>
        <v/>
      </c>
    </row>
    <row r="153" spans="1:13">
      <c r="A153" s="116">
        <v>300010113</v>
      </c>
      <c r="B153" s="110" t="s">
        <v>9</v>
      </c>
      <c r="C153" s="110">
        <v>30104</v>
      </c>
      <c r="D153" s="110" t="s">
        <v>10</v>
      </c>
      <c r="E153" s="110" t="s">
        <v>11</v>
      </c>
      <c r="F153" s="110" t="s">
        <v>1570</v>
      </c>
      <c r="G153" s="110">
        <v>77.5</v>
      </c>
      <c r="H153" s="121"/>
      <c r="I153" s="110">
        <v>1</v>
      </c>
      <c r="J153" s="110">
        <v>3010401</v>
      </c>
      <c r="K153" s="113" t="str">
        <f t="shared" si="6"/>
        <v/>
      </c>
      <c r="L153" s="114" t="str">
        <f t="shared" ca="1" si="7"/>
        <v/>
      </c>
      <c r="M153" s="114" t="str">
        <f t="shared" ca="1" si="8"/>
        <v/>
      </c>
    </row>
    <row r="154" spans="1:13">
      <c r="A154" s="116">
        <v>300010109</v>
      </c>
      <c r="B154" s="110" t="s">
        <v>9</v>
      </c>
      <c r="C154" s="110">
        <v>30104</v>
      </c>
      <c r="D154" s="110" t="s">
        <v>10</v>
      </c>
      <c r="E154" s="110" t="s">
        <v>11</v>
      </c>
      <c r="F154" s="110" t="s">
        <v>1570</v>
      </c>
      <c r="G154" s="110">
        <v>77</v>
      </c>
      <c r="H154" s="121"/>
      <c r="I154" s="110">
        <v>1</v>
      </c>
      <c r="J154" s="110">
        <v>3010401</v>
      </c>
      <c r="K154" s="113" t="str">
        <f t="shared" si="6"/>
        <v/>
      </c>
      <c r="L154" s="114" t="str">
        <f t="shared" ca="1" si="7"/>
        <v/>
      </c>
      <c r="M154" s="114" t="str">
        <f t="shared" ca="1" si="8"/>
        <v/>
      </c>
    </row>
    <row r="155" spans="1:13">
      <c r="A155" s="116">
        <v>300010104</v>
      </c>
      <c r="B155" s="110" t="s">
        <v>9</v>
      </c>
      <c r="C155" s="110">
        <v>30104</v>
      </c>
      <c r="D155" s="110" t="s">
        <v>10</v>
      </c>
      <c r="E155" s="110" t="s">
        <v>11</v>
      </c>
      <c r="F155" s="110" t="s">
        <v>1570</v>
      </c>
      <c r="G155" s="110">
        <v>63</v>
      </c>
      <c r="H155" s="121"/>
      <c r="I155" s="110">
        <v>1</v>
      </c>
      <c r="J155" s="110">
        <v>3010401</v>
      </c>
      <c r="K155" s="113" t="str">
        <f t="shared" si="6"/>
        <v/>
      </c>
      <c r="L155" s="114" t="str">
        <f t="shared" ca="1" si="7"/>
        <v/>
      </c>
      <c r="M155" s="114" t="str">
        <f t="shared" ca="1" si="8"/>
        <v/>
      </c>
    </row>
    <row r="156" spans="1:13">
      <c r="A156" s="116">
        <v>300010111</v>
      </c>
      <c r="B156" s="110" t="s">
        <v>9</v>
      </c>
      <c r="C156" s="110">
        <v>30104</v>
      </c>
      <c r="D156" s="110" t="s">
        <v>10</v>
      </c>
      <c r="E156" s="110" t="s">
        <v>11</v>
      </c>
      <c r="F156" s="110" t="s">
        <v>1570</v>
      </c>
      <c r="G156" s="110">
        <v>0</v>
      </c>
      <c r="H156" s="121"/>
      <c r="I156" s="110">
        <v>1</v>
      </c>
      <c r="J156" s="110">
        <v>3010401</v>
      </c>
      <c r="K156" s="113" t="str">
        <f t="shared" si="6"/>
        <v/>
      </c>
      <c r="L156" s="114" t="str">
        <f t="shared" ca="1" si="7"/>
        <v/>
      </c>
      <c r="M156" s="114" t="str">
        <f t="shared" ca="1" si="8"/>
        <v/>
      </c>
    </row>
    <row r="157" spans="1:13">
      <c r="A157" s="116">
        <v>300010123</v>
      </c>
      <c r="B157" s="110" t="s">
        <v>9</v>
      </c>
      <c r="C157" s="110">
        <v>30104</v>
      </c>
      <c r="D157" s="110" t="s">
        <v>35</v>
      </c>
      <c r="E157" s="110" t="s">
        <v>36</v>
      </c>
      <c r="F157" s="110" t="s">
        <v>1570</v>
      </c>
      <c r="G157" s="110">
        <v>93.5</v>
      </c>
      <c r="H157" s="121" t="s">
        <v>10332</v>
      </c>
      <c r="I157" s="110">
        <v>1</v>
      </c>
      <c r="J157" s="110">
        <v>3010402</v>
      </c>
      <c r="K157" s="113" t="str">
        <f t="shared" si="6"/>
        <v>★</v>
      </c>
      <c r="L157" s="114" t="str">
        <f t="shared" ca="1" si="7"/>
        <v/>
      </c>
      <c r="M157" s="114" t="str">
        <f t="shared" ca="1" si="8"/>
        <v/>
      </c>
    </row>
    <row r="158" spans="1:13">
      <c r="A158" s="116">
        <v>300010128</v>
      </c>
      <c r="B158" s="110" t="s">
        <v>9</v>
      </c>
      <c r="C158" s="110">
        <v>30104</v>
      </c>
      <c r="D158" s="110" t="s">
        <v>35</v>
      </c>
      <c r="E158" s="110" t="s">
        <v>36</v>
      </c>
      <c r="F158" s="110" t="s">
        <v>1570</v>
      </c>
      <c r="G158" s="110">
        <v>93.5</v>
      </c>
      <c r="H158" s="121" t="s">
        <v>10332</v>
      </c>
      <c r="I158" s="110">
        <v>1</v>
      </c>
      <c r="J158" s="110">
        <v>3010402</v>
      </c>
      <c r="K158" s="113" t="str">
        <f t="shared" si="6"/>
        <v>★</v>
      </c>
      <c r="L158" s="114" t="str">
        <f t="shared" ca="1" si="7"/>
        <v/>
      </c>
      <c r="M158" s="114" t="str">
        <f t="shared" ca="1" si="8"/>
        <v/>
      </c>
    </row>
    <row r="159" spans="1:13">
      <c r="A159" s="116">
        <v>300010124</v>
      </c>
      <c r="B159" s="110" t="s">
        <v>9</v>
      </c>
      <c r="C159" s="110">
        <v>30104</v>
      </c>
      <c r="D159" s="110" t="s">
        <v>35</v>
      </c>
      <c r="E159" s="110" t="s">
        <v>36</v>
      </c>
      <c r="F159" s="110" t="s">
        <v>1570</v>
      </c>
      <c r="G159" s="110">
        <v>91.5</v>
      </c>
      <c r="H159" s="121" t="s">
        <v>10332</v>
      </c>
      <c r="I159" s="110">
        <v>1</v>
      </c>
      <c r="J159" s="110">
        <v>3010402</v>
      </c>
      <c r="K159" s="113" t="str">
        <f t="shared" si="6"/>
        <v>★</v>
      </c>
      <c r="L159" s="114" t="str">
        <f t="shared" ca="1" si="7"/>
        <v/>
      </c>
      <c r="M159" s="114" t="str">
        <f t="shared" ca="1" si="8"/>
        <v/>
      </c>
    </row>
    <row r="160" spans="1:13">
      <c r="A160" s="116">
        <v>300010202</v>
      </c>
      <c r="B160" s="110" t="s">
        <v>9</v>
      </c>
      <c r="C160" s="110">
        <v>30104</v>
      </c>
      <c r="D160" s="110" t="s">
        <v>35</v>
      </c>
      <c r="E160" s="110" t="s">
        <v>36</v>
      </c>
      <c r="F160" s="110" t="s">
        <v>1570</v>
      </c>
      <c r="G160" s="110">
        <v>91.5</v>
      </c>
      <c r="H160" s="121" t="s">
        <v>10332</v>
      </c>
      <c r="I160" s="110">
        <v>1</v>
      </c>
      <c r="J160" s="110">
        <v>3010402</v>
      </c>
      <c r="K160" s="113" t="str">
        <f t="shared" si="6"/>
        <v/>
      </c>
      <c r="L160" s="114" t="str">
        <f t="shared" ca="1" si="7"/>
        <v>同分</v>
      </c>
      <c r="M160" s="114" t="str">
        <f t="shared" ca="1" si="8"/>
        <v>危险</v>
      </c>
    </row>
    <row r="161" spans="1:13">
      <c r="A161" s="116">
        <v>300010119</v>
      </c>
      <c r="B161" s="110" t="s">
        <v>9</v>
      </c>
      <c r="C161" s="110">
        <v>30104</v>
      </c>
      <c r="D161" s="110" t="s">
        <v>35</v>
      </c>
      <c r="E161" s="110" t="s">
        <v>36</v>
      </c>
      <c r="F161" s="110" t="s">
        <v>1570</v>
      </c>
      <c r="G161" s="110">
        <v>90.5</v>
      </c>
      <c r="H161" s="121"/>
      <c r="I161" s="110">
        <v>1</v>
      </c>
      <c r="J161" s="110">
        <v>3010402</v>
      </c>
      <c r="K161" s="113" t="str">
        <f t="shared" si="6"/>
        <v/>
      </c>
      <c r="L161" s="114" t="str">
        <f t="shared" ca="1" si="7"/>
        <v/>
      </c>
      <c r="M161" s="114" t="str">
        <f t="shared" ca="1" si="8"/>
        <v/>
      </c>
    </row>
    <row r="162" spans="1:13">
      <c r="A162" s="116">
        <v>300010127</v>
      </c>
      <c r="B162" s="110" t="s">
        <v>9</v>
      </c>
      <c r="C162" s="110">
        <v>30104</v>
      </c>
      <c r="D162" s="110" t="s">
        <v>35</v>
      </c>
      <c r="E162" s="110" t="s">
        <v>36</v>
      </c>
      <c r="F162" s="110" t="s">
        <v>1570</v>
      </c>
      <c r="G162" s="110">
        <v>90.5</v>
      </c>
      <c r="H162" s="121"/>
      <c r="I162" s="110">
        <v>1</v>
      </c>
      <c r="J162" s="110">
        <v>3010402</v>
      </c>
      <c r="K162" s="113" t="str">
        <f t="shared" si="6"/>
        <v/>
      </c>
      <c r="L162" s="114" t="str">
        <f t="shared" ca="1" si="7"/>
        <v/>
      </c>
      <c r="M162" s="114" t="str">
        <f t="shared" ca="1" si="8"/>
        <v/>
      </c>
    </row>
    <row r="163" spans="1:13">
      <c r="A163" s="116">
        <v>300010201</v>
      </c>
      <c r="B163" s="110" t="s">
        <v>9</v>
      </c>
      <c r="C163" s="110">
        <v>30104</v>
      </c>
      <c r="D163" s="110" t="s">
        <v>35</v>
      </c>
      <c r="E163" s="110" t="s">
        <v>36</v>
      </c>
      <c r="F163" s="110" t="s">
        <v>1570</v>
      </c>
      <c r="G163" s="110">
        <v>87.5</v>
      </c>
      <c r="H163" s="121"/>
      <c r="I163" s="110">
        <v>1</v>
      </c>
      <c r="J163" s="110">
        <v>3010402</v>
      </c>
      <c r="K163" s="113" t="str">
        <f t="shared" si="6"/>
        <v/>
      </c>
      <c r="L163" s="114" t="str">
        <f t="shared" ca="1" si="7"/>
        <v/>
      </c>
      <c r="M163" s="114" t="str">
        <f t="shared" ca="1" si="8"/>
        <v/>
      </c>
    </row>
    <row r="164" spans="1:13">
      <c r="A164" s="116">
        <v>300010117</v>
      </c>
      <c r="B164" s="110" t="s">
        <v>9</v>
      </c>
      <c r="C164" s="110">
        <v>30104</v>
      </c>
      <c r="D164" s="110" t="s">
        <v>35</v>
      </c>
      <c r="E164" s="110" t="s">
        <v>36</v>
      </c>
      <c r="F164" s="110" t="s">
        <v>1570</v>
      </c>
      <c r="G164" s="110">
        <v>86.5</v>
      </c>
      <c r="H164" s="121"/>
      <c r="I164" s="110">
        <v>1</v>
      </c>
      <c r="J164" s="110">
        <v>3010402</v>
      </c>
      <c r="K164" s="113" t="str">
        <f t="shared" si="6"/>
        <v/>
      </c>
      <c r="L164" s="114" t="str">
        <f t="shared" ca="1" si="7"/>
        <v/>
      </c>
      <c r="M164" s="114" t="str">
        <f t="shared" ca="1" si="8"/>
        <v/>
      </c>
    </row>
    <row r="165" spans="1:13">
      <c r="A165" s="116">
        <v>300010207</v>
      </c>
      <c r="B165" s="110" t="s">
        <v>9</v>
      </c>
      <c r="C165" s="110">
        <v>30104</v>
      </c>
      <c r="D165" s="110" t="s">
        <v>35</v>
      </c>
      <c r="E165" s="110" t="s">
        <v>36</v>
      </c>
      <c r="F165" s="110" t="s">
        <v>1570</v>
      </c>
      <c r="G165" s="110">
        <v>86</v>
      </c>
      <c r="H165" s="121"/>
      <c r="I165" s="110">
        <v>1</v>
      </c>
      <c r="J165" s="110">
        <v>3010402</v>
      </c>
      <c r="K165" s="113" t="str">
        <f t="shared" si="6"/>
        <v/>
      </c>
      <c r="L165" s="114" t="str">
        <f t="shared" ca="1" si="7"/>
        <v/>
      </c>
      <c r="M165" s="114" t="str">
        <f t="shared" ca="1" si="8"/>
        <v/>
      </c>
    </row>
    <row r="166" spans="1:13">
      <c r="A166" s="116">
        <v>300010129</v>
      </c>
      <c r="B166" s="110" t="s">
        <v>9</v>
      </c>
      <c r="C166" s="110">
        <v>30104</v>
      </c>
      <c r="D166" s="110" t="s">
        <v>35</v>
      </c>
      <c r="E166" s="110" t="s">
        <v>36</v>
      </c>
      <c r="F166" s="110" t="s">
        <v>1570</v>
      </c>
      <c r="G166" s="110">
        <v>85</v>
      </c>
      <c r="H166" s="121"/>
      <c r="I166" s="110">
        <v>1</v>
      </c>
      <c r="J166" s="110">
        <v>3010402</v>
      </c>
      <c r="K166" s="113" t="str">
        <f t="shared" si="6"/>
        <v/>
      </c>
      <c r="L166" s="114" t="str">
        <f t="shared" ca="1" si="7"/>
        <v/>
      </c>
      <c r="M166" s="114" t="str">
        <f t="shared" ca="1" si="8"/>
        <v/>
      </c>
    </row>
    <row r="167" spans="1:13">
      <c r="A167" s="116">
        <v>300010118</v>
      </c>
      <c r="B167" s="110" t="s">
        <v>9</v>
      </c>
      <c r="C167" s="110">
        <v>30104</v>
      </c>
      <c r="D167" s="110" t="s">
        <v>35</v>
      </c>
      <c r="E167" s="110" t="s">
        <v>36</v>
      </c>
      <c r="F167" s="110" t="s">
        <v>1570</v>
      </c>
      <c r="G167" s="110">
        <v>82</v>
      </c>
      <c r="H167" s="121"/>
      <c r="I167" s="110">
        <v>1</v>
      </c>
      <c r="J167" s="110">
        <v>3010402</v>
      </c>
      <c r="K167" s="113" t="str">
        <f t="shared" si="6"/>
        <v/>
      </c>
      <c r="L167" s="114" t="str">
        <f t="shared" ca="1" si="7"/>
        <v/>
      </c>
      <c r="M167" s="114" t="str">
        <f t="shared" ca="1" si="8"/>
        <v/>
      </c>
    </row>
    <row r="168" spans="1:13">
      <c r="A168" s="116">
        <v>300010122</v>
      </c>
      <c r="B168" s="110" t="s">
        <v>9</v>
      </c>
      <c r="C168" s="110">
        <v>30104</v>
      </c>
      <c r="D168" s="110" t="s">
        <v>35</v>
      </c>
      <c r="E168" s="110" t="s">
        <v>36</v>
      </c>
      <c r="F168" s="110" t="s">
        <v>1570</v>
      </c>
      <c r="G168" s="110">
        <v>80</v>
      </c>
      <c r="H168" s="121"/>
      <c r="I168" s="110">
        <v>1</v>
      </c>
      <c r="J168" s="110">
        <v>3010402</v>
      </c>
      <c r="K168" s="113" t="str">
        <f t="shared" si="6"/>
        <v/>
      </c>
      <c r="L168" s="114" t="str">
        <f t="shared" ca="1" si="7"/>
        <v/>
      </c>
      <c r="M168" s="114" t="str">
        <f t="shared" ca="1" si="8"/>
        <v/>
      </c>
    </row>
    <row r="169" spans="1:13">
      <c r="A169" s="116">
        <v>300010204</v>
      </c>
      <c r="B169" s="110" t="s">
        <v>9</v>
      </c>
      <c r="C169" s="110">
        <v>30104</v>
      </c>
      <c r="D169" s="110" t="s">
        <v>35</v>
      </c>
      <c r="E169" s="110" t="s">
        <v>36</v>
      </c>
      <c r="F169" s="110" t="s">
        <v>1570</v>
      </c>
      <c r="G169" s="110">
        <v>78</v>
      </c>
      <c r="H169" s="121"/>
      <c r="I169" s="110">
        <v>1</v>
      </c>
      <c r="J169" s="110">
        <v>3010402</v>
      </c>
      <c r="K169" s="113" t="str">
        <f t="shared" si="6"/>
        <v/>
      </c>
      <c r="L169" s="114" t="str">
        <f t="shared" ca="1" si="7"/>
        <v/>
      </c>
      <c r="M169" s="114" t="str">
        <f t="shared" ca="1" si="8"/>
        <v/>
      </c>
    </row>
    <row r="170" spans="1:13">
      <c r="A170" s="116">
        <v>300010205</v>
      </c>
      <c r="B170" s="110" t="s">
        <v>9</v>
      </c>
      <c r="C170" s="110">
        <v>30104</v>
      </c>
      <c r="D170" s="110" t="s">
        <v>35</v>
      </c>
      <c r="E170" s="110" t="s">
        <v>36</v>
      </c>
      <c r="F170" s="110" t="s">
        <v>1570</v>
      </c>
      <c r="G170" s="110">
        <v>77</v>
      </c>
      <c r="H170" s="121"/>
      <c r="I170" s="110">
        <v>1</v>
      </c>
      <c r="J170" s="110">
        <v>3010402</v>
      </c>
      <c r="K170" s="113" t="str">
        <f t="shared" si="6"/>
        <v/>
      </c>
      <c r="L170" s="114" t="str">
        <f t="shared" ca="1" si="7"/>
        <v/>
      </c>
      <c r="M170" s="114" t="str">
        <f t="shared" ca="1" si="8"/>
        <v/>
      </c>
    </row>
    <row r="171" spans="1:13">
      <c r="A171" s="116">
        <v>300010121</v>
      </c>
      <c r="B171" s="110" t="s">
        <v>9</v>
      </c>
      <c r="C171" s="110">
        <v>30104</v>
      </c>
      <c r="D171" s="110" t="s">
        <v>35</v>
      </c>
      <c r="E171" s="110" t="s">
        <v>36</v>
      </c>
      <c r="F171" s="110" t="s">
        <v>1570</v>
      </c>
      <c r="G171" s="110">
        <v>76</v>
      </c>
      <c r="H171" s="121"/>
      <c r="I171" s="110">
        <v>1</v>
      </c>
      <c r="J171" s="110">
        <v>3010402</v>
      </c>
      <c r="K171" s="113" t="str">
        <f t="shared" si="6"/>
        <v/>
      </c>
      <c r="L171" s="114" t="str">
        <f t="shared" ca="1" si="7"/>
        <v/>
      </c>
      <c r="M171" s="114" t="str">
        <f t="shared" ca="1" si="8"/>
        <v/>
      </c>
    </row>
    <row r="172" spans="1:13">
      <c r="A172" s="116">
        <v>300010120</v>
      </c>
      <c r="B172" s="110" t="s">
        <v>9</v>
      </c>
      <c r="C172" s="110">
        <v>30104</v>
      </c>
      <c r="D172" s="110" t="s">
        <v>35</v>
      </c>
      <c r="E172" s="110" t="s">
        <v>36</v>
      </c>
      <c r="F172" s="110" t="s">
        <v>1570</v>
      </c>
      <c r="G172" s="110">
        <v>75.5</v>
      </c>
      <c r="H172" s="121"/>
      <c r="I172" s="110">
        <v>1</v>
      </c>
      <c r="J172" s="110">
        <v>3010402</v>
      </c>
      <c r="K172" s="113" t="str">
        <f t="shared" si="6"/>
        <v/>
      </c>
      <c r="L172" s="114" t="str">
        <f t="shared" ca="1" si="7"/>
        <v/>
      </c>
      <c r="M172" s="114" t="str">
        <f t="shared" ca="1" si="8"/>
        <v/>
      </c>
    </row>
    <row r="173" spans="1:13">
      <c r="A173" s="116">
        <v>300010206</v>
      </c>
      <c r="B173" s="110" t="s">
        <v>9</v>
      </c>
      <c r="C173" s="110">
        <v>30104</v>
      </c>
      <c r="D173" s="110" t="s">
        <v>35</v>
      </c>
      <c r="E173" s="110" t="s">
        <v>36</v>
      </c>
      <c r="F173" s="110" t="s">
        <v>1570</v>
      </c>
      <c r="G173" s="110">
        <v>73</v>
      </c>
      <c r="H173" s="121"/>
      <c r="I173" s="110">
        <v>1</v>
      </c>
      <c r="J173" s="110">
        <v>3010402</v>
      </c>
      <c r="K173" s="113" t="str">
        <f t="shared" si="6"/>
        <v/>
      </c>
      <c r="L173" s="114" t="str">
        <f t="shared" ca="1" si="7"/>
        <v/>
      </c>
      <c r="M173" s="114" t="str">
        <f t="shared" ca="1" si="8"/>
        <v/>
      </c>
    </row>
    <row r="174" spans="1:13">
      <c r="A174" s="116">
        <v>300010130</v>
      </c>
      <c r="B174" s="110" t="s">
        <v>9</v>
      </c>
      <c r="C174" s="110">
        <v>30104</v>
      </c>
      <c r="D174" s="110" t="s">
        <v>35</v>
      </c>
      <c r="E174" s="110" t="s">
        <v>36</v>
      </c>
      <c r="F174" s="110" t="s">
        <v>1570</v>
      </c>
      <c r="G174" s="110">
        <v>70.5</v>
      </c>
      <c r="H174" s="121"/>
      <c r="I174" s="110">
        <v>1</v>
      </c>
      <c r="J174" s="110">
        <v>3010402</v>
      </c>
      <c r="K174" s="113" t="str">
        <f t="shared" si="6"/>
        <v/>
      </c>
      <c r="L174" s="114" t="str">
        <f t="shared" ca="1" si="7"/>
        <v/>
      </c>
      <c r="M174" s="114" t="str">
        <f t="shared" ca="1" si="8"/>
        <v/>
      </c>
    </row>
    <row r="175" spans="1:13">
      <c r="A175" s="116">
        <v>300010203</v>
      </c>
      <c r="B175" s="110" t="s">
        <v>9</v>
      </c>
      <c r="C175" s="110">
        <v>30104</v>
      </c>
      <c r="D175" s="110" t="s">
        <v>35</v>
      </c>
      <c r="E175" s="110" t="s">
        <v>36</v>
      </c>
      <c r="F175" s="110" t="s">
        <v>1570</v>
      </c>
      <c r="G175" s="110">
        <v>65</v>
      </c>
      <c r="H175" s="121"/>
      <c r="I175" s="110">
        <v>1</v>
      </c>
      <c r="J175" s="110">
        <v>3010402</v>
      </c>
      <c r="K175" s="113" t="str">
        <f t="shared" si="6"/>
        <v/>
      </c>
      <c r="L175" s="114" t="str">
        <f t="shared" ca="1" si="7"/>
        <v/>
      </c>
      <c r="M175" s="114" t="str">
        <f t="shared" ca="1" si="8"/>
        <v/>
      </c>
    </row>
    <row r="176" spans="1:13">
      <c r="A176" s="116">
        <v>300010116</v>
      </c>
      <c r="B176" s="110" t="s">
        <v>9</v>
      </c>
      <c r="C176" s="110">
        <v>30104</v>
      </c>
      <c r="D176" s="110" t="s">
        <v>35</v>
      </c>
      <c r="E176" s="110" t="s">
        <v>36</v>
      </c>
      <c r="F176" s="110" t="s">
        <v>1570</v>
      </c>
      <c r="G176" s="110">
        <v>62.5</v>
      </c>
      <c r="H176" s="121"/>
      <c r="I176" s="110">
        <v>1</v>
      </c>
      <c r="J176" s="110">
        <v>3010402</v>
      </c>
      <c r="K176" s="113" t="str">
        <f t="shared" si="6"/>
        <v/>
      </c>
      <c r="L176" s="114" t="str">
        <f t="shared" ca="1" si="7"/>
        <v/>
      </c>
      <c r="M176" s="114" t="str">
        <f t="shared" ca="1" si="8"/>
        <v/>
      </c>
    </row>
    <row r="177" spans="1:13">
      <c r="A177" s="116">
        <v>300010125</v>
      </c>
      <c r="B177" s="110" t="s">
        <v>9</v>
      </c>
      <c r="C177" s="110">
        <v>30104</v>
      </c>
      <c r="D177" s="110" t="s">
        <v>35</v>
      </c>
      <c r="E177" s="110" t="s">
        <v>36</v>
      </c>
      <c r="F177" s="110" t="s">
        <v>1570</v>
      </c>
      <c r="G177" s="110">
        <v>60.5</v>
      </c>
      <c r="H177" s="121"/>
      <c r="I177" s="110">
        <v>1</v>
      </c>
      <c r="J177" s="110">
        <v>3010402</v>
      </c>
      <c r="K177" s="113" t="str">
        <f t="shared" si="6"/>
        <v/>
      </c>
      <c r="L177" s="114" t="str">
        <f t="shared" ca="1" si="7"/>
        <v/>
      </c>
      <c r="M177" s="114" t="str">
        <f t="shared" ca="1" si="8"/>
        <v/>
      </c>
    </row>
    <row r="178" spans="1:13">
      <c r="A178" s="116">
        <v>300010126</v>
      </c>
      <c r="B178" s="110" t="s">
        <v>9</v>
      </c>
      <c r="C178" s="110">
        <v>30104</v>
      </c>
      <c r="D178" s="110" t="s">
        <v>35</v>
      </c>
      <c r="E178" s="110" t="s">
        <v>36</v>
      </c>
      <c r="F178" s="110" t="s">
        <v>1570</v>
      </c>
      <c r="G178" s="110">
        <v>0</v>
      </c>
      <c r="H178" s="121"/>
      <c r="I178" s="110">
        <v>1</v>
      </c>
      <c r="J178" s="110">
        <v>3010402</v>
      </c>
      <c r="K178" s="113" t="str">
        <f t="shared" si="6"/>
        <v/>
      </c>
      <c r="L178" s="114" t="str">
        <f t="shared" ca="1" si="7"/>
        <v/>
      </c>
      <c r="M178" s="114" t="str">
        <f t="shared" ca="1" si="8"/>
        <v/>
      </c>
    </row>
    <row r="179" spans="1:13">
      <c r="A179" s="116">
        <v>300010220</v>
      </c>
      <c r="B179" s="110" t="s">
        <v>9</v>
      </c>
      <c r="C179" s="110">
        <v>30104</v>
      </c>
      <c r="D179" s="110" t="s">
        <v>59</v>
      </c>
      <c r="E179" s="110" t="s">
        <v>15</v>
      </c>
      <c r="F179" s="110" t="s">
        <v>1570</v>
      </c>
      <c r="G179" s="110">
        <v>94.5</v>
      </c>
      <c r="H179" s="121" t="s">
        <v>10332</v>
      </c>
      <c r="I179" s="110">
        <v>1</v>
      </c>
      <c r="J179" s="110">
        <v>3010403</v>
      </c>
      <c r="K179" s="113" t="str">
        <f t="shared" si="6"/>
        <v>★</v>
      </c>
      <c r="L179" s="114" t="str">
        <f t="shared" ca="1" si="7"/>
        <v/>
      </c>
      <c r="M179" s="114" t="str">
        <f t="shared" ca="1" si="8"/>
        <v/>
      </c>
    </row>
    <row r="180" spans="1:13">
      <c r="A180" s="116">
        <v>300010214</v>
      </c>
      <c r="B180" s="110" t="s">
        <v>9</v>
      </c>
      <c r="C180" s="110">
        <v>30104</v>
      </c>
      <c r="D180" s="110" t="s">
        <v>59</v>
      </c>
      <c r="E180" s="110" t="s">
        <v>15</v>
      </c>
      <c r="F180" s="110" t="s">
        <v>1570</v>
      </c>
      <c r="G180" s="110">
        <v>93.5</v>
      </c>
      <c r="H180" s="121" t="s">
        <v>10332</v>
      </c>
      <c r="I180" s="110">
        <v>1</v>
      </c>
      <c r="J180" s="110">
        <v>3010403</v>
      </c>
      <c r="K180" s="113" t="str">
        <f t="shared" si="6"/>
        <v>★</v>
      </c>
      <c r="L180" s="114" t="str">
        <f t="shared" ca="1" si="7"/>
        <v/>
      </c>
      <c r="M180" s="114" t="str">
        <f t="shared" ca="1" si="8"/>
        <v/>
      </c>
    </row>
    <row r="181" spans="1:13">
      <c r="A181" s="116">
        <v>300010217</v>
      </c>
      <c r="B181" s="110" t="s">
        <v>9</v>
      </c>
      <c r="C181" s="110">
        <v>30104</v>
      </c>
      <c r="D181" s="110" t="s">
        <v>59</v>
      </c>
      <c r="E181" s="110" t="s">
        <v>15</v>
      </c>
      <c r="F181" s="110" t="s">
        <v>1570</v>
      </c>
      <c r="G181" s="110">
        <v>92.5</v>
      </c>
      <c r="H181" s="121" t="s">
        <v>10332</v>
      </c>
      <c r="I181" s="110">
        <v>1</v>
      </c>
      <c r="J181" s="110">
        <v>3010403</v>
      </c>
      <c r="K181" s="113" t="str">
        <f t="shared" si="6"/>
        <v>★</v>
      </c>
      <c r="L181" s="114" t="str">
        <f t="shared" ca="1" si="7"/>
        <v/>
      </c>
      <c r="M181" s="114" t="str">
        <f t="shared" ca="1" si="8"/>
        <v/>
      </c>
    </row>
    <row r="182" spans="1:13">
      <c r="A182" s="116">
        <v>300010218</v>
      </c>
      <c r="B182" s="110" t="s">
        <v>9</v>
      </c>
      <c r="C182" s="110">
        <v>30104</v>
      </c>
      <c r="D182" s="110" t="s">
        <v>59</v>
      </c>
      <c r="E182" s="110" t="s">
        <v>15</v>
      </c>
      <c r="F182" s="110" t="s">
        <v>1570</v>
      </c>
      <c r="G182" s="110">
        <v>92.5</v>
      </c>
      <c r="H182" s="121" t="s">
        <v>10332</v>
      </c>
      <c r="I182" s="110">
        <v>1</v>
      </c>
      <c r="J182" s="110">
        <v>3010403</v>
      </c>
      <c r="K182" s="113" t="str">
        <f t="shared" si="6"/>
        <v/>
      </c>
      <c r="L182" s="114" t="str">
        <f t="shared" ca="1" si="7"/>
        <v>同分</v>
      </c>
      <c r="M182" s="114" t="str">
        <f t="shared" ca="1" si="8"/>
        <v>危险</v>
      </c>
    </row>
    <row r="183" spans="1:13">
      <c r="A183" s="116">
        <v>300010306</v>
      </c>
      <c r="B183" s="110" t="s">
        <v>9</v>
      </c>
      <c r="C183" s="110">
        <v>30104</v>
      </c>
      <c r="D183" s="110" t="s">
        <v>59</v>
      </c>
      <c r="E183" s="110" t="s">
        <v>15</v>
      </c>
      <c r="F183" s="110" t="s">
        <v>1570</v>
      </c>
      <c r="G183" s="110">
        <v>92</v>
      </c>
      <c r="H183" s="121"/>
      <c r="I183" s="110">
        <v>1</v>
      </c>
      <c r="J183" s="110">
        <v>3010403</v>
      </c>
      <c r="K183" s="113" t="str">
        <f t="shared" si="6"/>
        <v/>
      </c>
      <c r="L183" s="114" t="str">
        <f t="shared" ca="1" si="7"/>
        <v/>
      </c>
      <c r="M183" s="114" t="str">
        <f t="shared" ca="1" si="8"/>
        <v/>
      </c>
    </row>
    <row r="184" spans="1:13">
      <c r="A184" s="116">
        <v>300010210</v>
      </c>
      <c r="B184" s="110" t="s">
        <v>9</v>
      </c>
      <c r="C184" s="110">
        <v>30104</v>
      </c>
      <c r="D184" s="110" t="s">
        <v>59</v>
      </c>
      <c r="E184" s="110" t="s">
        <v>15</v>
      </c>
      <c r="F184" s="110" t="s">
        <v>1570</v>
      </c>
      <c r="G184" s="110">
        <v>91.5</v>
      </c>
      <c r="H184" s="121"/>
      <c r="I184" s="110">
        <v>1</v>
      </c>
      <c r="J184" s="110">
        <v>3010403</v>
      </c>
      <c r="K184" s="113" t="str">
        <f t="shared" si="6"/>
        <v/>
      </c>
      <c r="L184" s="114" t="str">
        <f t="shared" ca="1" si="7"/>
        <v/>
      </c>
      <c r="M184" s="114" t="str">
        <f t="shared" ca="1" si="8"/>
        <v/>
      </c>
    </row>
    <row r="185" spans="1:13">
      <c r="A185" s="116">
        <v>300010225</v>
      </c>
      <c r="B185" s="110" t="s">
        <v>9</v>
      </c>
      <c r="C185" s="110">
        <v>30104</v>
      </c>
      <c r="D185" s="110" t="s">
        <v>59</v>
      </c>
      <c r="E185" s="110" t="s">
        <v>15</v>
      </c>
      <c r="F185" s="110" t="s">
        <v>1570</v>
      </c>
      <c r="G185" s="110">
        <v>88.5</v>
      </c>
      <c r="H185" s="121"/>
      <c r="I185" s="110">
        <v>1</v>
      </c>
      <c r="J185" s="110">
        <v>3010403</v>
      </c>
      <c r="K185" s="113" t="str">
        <f t="shared" si="6"/>
        <v/>
      </c>
      <c r="L185" s="114" t="str">
        <f t="shared" ca="1" si="7"/>
        <v/>
      </c>
      <c r="M185" s="114" t="str">
        <f t="shared" ca="1" si="8"/>
        <v/>
      </c>
    </row>
    <row r="186" spans="1:13">
      <c r="A186" s="116">
        <v>300010209</v>
      </c>
      <c r="B186" s="110" t="s">
        <v>9</v>
      </c>
      <c r="C186" s="110">
        <v>30104</v>
      </c>
      <c r="D186" s="110" t="s">
        <v>59</v>
      </c>
      <c r="E186" s="110" t="s">
        <v>15</v>
      </c>
      <c r="F186" s="110" t="s">
        <v>1570</v>
      </c>
      <c r="G186" s="110">
        <v>87.5</v>
      </c>
      <c r="H186" s="121"/>
      <c r="I186" s="110">
        <v>1</v>
      </c>
      <c r="J186" s="110">
        <v>3010403</v>
      </c>
      <c r="K186" s="113" t="str">
        <f t="shared" si="6"/>
        <v/>
      </c>
      <c r="L186" s="114" t="str">
        <f t="shared" ca="1" si="7"/>
        <v/>
      </c>
      <c r="M186" s="114" t="str">
        <f t="shared" ca="1" si="8"/>
        <v/>
      </c>
    </row>
    <row r="187" spans="1:13">
      <c r="A187" s="116">
        <v>300010227</v>
      </c>
      <c r="B187" s="110" t="s">
        <v>9</v>
      </c>
      <c r="C187" s="110">
        <v>30104</v>
      </c>
      <c r="D187" s="110" t="s">
        <v>59</v>
      </c>
      <c r="E187" s="110" t="s">
        <v>15</v>
      </c>
      <c r="F187" s="110" t="s">
        <v>1570</v>
      </c>
      <c r="G187" s="110">
        <v>86.5</v>
      </c>
      <c r="H187" s="121"/>
      <c r="I187" s="110">
        <v>1</v>
      </c>
      <c r="J187" s="110">
        <v>3010403</v>
      </c>
      <c r="K187" s="113" t="str">
        <f t="shared" si="6"/>
        <v/>
      </c>
      <c r="L187" s="114" t="str">
        <f t="shared" ca="1" si="7"/>
        <v/>
      </c>
      <c r="M187" s="114" t="str">
        <f t="shared" ca="1" si="8"/>
        <v/>
      </c>
    </row>
    <row r="188" spans="1:13">
      <c r="A188" s="116">
        <v>300010304</v>
      </c>
      <c r="B188" s="110" t="s">
        <v>9</v>
      </c>
      <c r="C188" s="110">
        <v>30104</v>
      </c>
      <c r="D188" s="110" t="s">
        <v>59</v>
      </c>
      <c r="E188" s="110" t="s">
        <v>15</v>
      </c>
      <c r="F188" s="110" t="s">
        <v>1570</v>
      </c>
      <c r="G188" s="110">
        <v>86.5</v>
      </c>
      <c r="H188" s="121"/>
      <c r="I188" s="110">
        <v>1</v>
      </c>
      <c r="J188" s="110">
        <v>3010403</v>
      </c>
      <c r="K188" s="113" t="str">
        <f t="shared" si="6"/>
        <v/>
      </c>
      <c r="L188" s="114" t="str">
        <f t="shared" ca="1" si="7"/>
        <v/>
      </c>
      <c r="M188" s="114" t="str">
        <f t="shared" ca="1" si="8"/>
        <v/>
      </c>
    </row>
    <row r="189" spans="1:13">
      <c r="A189" s="116">
        <v>300010212</v>
      </c>
      <c r="B189" s="110" t="s">
        <v>9</v>
      </c>
      <c r="C189" s="110">
        <v>30104</v>
      </c>
      <c r="D189" s="110" t="s">
        <v>59</v>
      </c>
      <c r="E189" s="110" t="s">
        <v>15</v>
      </c>
      <c r="F189" s="110" t="s">
        <v>1570</v>
      </c>
      <c r="G189" s="110">
        <v>85.5</v>
      </c>
      <c r="H189" s="121"/>
      <c r="I189" s="110">
        <v>1</v>
      </c>
      <c r="J189" s="110">
        <v>3010403</v>
      </c>
      <c r="K189" s="113" t="str">
        <f t="shared" si="6"/>
        <v/>
      </c>
      <c r="L189" s="114" t="str">
        <f t="shared" ca="1" si="7"/>
        <v/>
      </c>
      <c r="M189" s="114" t="str">
        <f t="shared" ca="1" si="8"/>
        <v/>
      </c>
    </row>
    <row r="190" spans="1:13">
      <c r="A190" s="116">
        <v>300010221</v>
      </c>
      <c r="B190" s="110" t="s">
        <v>9</v>
      </c>
      <c r="C190" s="110">
        <v>30104</v>
      </c>
      <c r="D190" s="110" t="s">
        <v>59</v>
      </c>
      <c r="E190" s="110" t="s">
        <v>15</v>
      </c>
      <c r="F190" s="110" t="s">
        <v>1570</v>
      </c>
      <c r="G190" s="110">
        <v>85.5</v>
      </c>
      <c r="H190" s="121"/>
      <c r="I190" s="110">
        <v>1</v>
      </c>
      <c r="J190" s="110">
        <v>3010403</v>
      </c>
      <c r="K190" s="113" t="str">
        <f t="shared" si="6"/>
        <v/>
      </c>
      <c r="L190" s="114" t="str">
        <f t="shared" ca="1" si="7"/>
        <v/>
      </c>
      <c r="M190" s="114" t="str">
        <f t="shared" ca="1" si="8"/>
        <v/>
      </c>
    </row>
    <row r="191" spans="1:13">
      <c r="A191" s="116">
        <v>300010211</v>
      </c>
      <c r="B191" s="110" t="s">
        <v>9</v>
      </c>
      <c r="C191" s="110">
        <v>30104</v>
      </c>
      <c r="D191" s="110" t="s">
        <v>59</v>
      </c>
      <c r="E191" s="110" t="s">
        <v>15</v>
      </c>
      <c r="F191" s="110" t="s">
        <v>1570</v>
      </c>
      <c r="G191" s="110">
        <v>85</v>
      </c>
      <c r="H191" s="121"/>
      <c r="I191" s="110">
        <v>1</v>
      </c>
      <c r="J191" s="110">
        <v>3010403</v>
      </c>
      <c r="K191" s="113" t="str">
        <f t="shared" si="6"/>
        <v/>
      </c>
      <c r="L191" s="114" t="str">
        <f t="shared" ca="1" si="7"/>
        <v/>
      </c>
      <c r="M191" s="114" t="str">
        <f t="shared" ca="1" si="8"/>
        <v/>
      </c>
    </row>
    <row r="192" spans="1:13">
      <c r="A192" s="116">
        <v>300010224</v>
      </c>
      <c r="B192" s="110" t="s">
        <v>9</v>
      </c>
      <c r="C192" s="110">
        <v>30104</v>
      </c>
      <c r="D192" s="110" t="s">
        <v>59</v>
      </c>
      <c r="E192" s="110" t="s">
        <v>15</v>
      </c>
      <c r="F192" s="110" t="s">
        <v>1570</v>
      </c>
      <c r="G192" s="110">
        <v>84</v>
      </c>
      <c r="H192" s="121"/>
      <c r="I192" s="110">
        <v>1</v>
      </c>
      <c r="J192" s="110">
        <v>3010403</v>
      </c>
      <c r="K192" s="113" t="str">
        <f t="shared" si="6"/>
        <v/>
      </c>
      <c r="L192" s="114" t="str">
        <f t="shared" ca="1" si="7"/>
        <v/>
      </c>
      <c r="M192" s="114" t="str">
        <f t="shared" ca="1" si="8"/>
        <v/>
      </c>
    </row>
    <row r="193" spans="1:13">
      <c r="A193" s="116">
        <v>300010223</v>
      </c>
      <c r="B193" s="110" t="s">
        <v>9</v>
      </c>
      <c r="C193" s="110">
        <v>30104</v>
      </c>
      <c r="D193" s="110" t="s">
        <v>59</v>
      </c>
      <c r="E193" s="110" t="s">
        <v>15</v>
      </c>
      <c r="F193" s="110" t="s">
        <v>1570</v>
      </c>
      <c r="G193" s="110">
        <v>83</v>
      </c>
      <c r="H193" s="121"/>
      <c r="I193" s="110">
        <v>1</v>
      </c>
      <c r="J193" s="110">
        <v>3010403</v>
      </c>
      <c r="K193" s="113" t="str">
        <f t="shared" si="6"/>
        <v/>
      </c>
      <c r="L193" s="114" t="str">
        <f t="shared" ca="1" si="7"/>
        <v/>
      </c>
      <c r="M193" s="114" t="str">
        <f t="shared" ca="1" si="8"/>
        <v/>
      </c>
    </row>
    <row r="194" spans="1:13">
      <c r="A194" s="116">
        <v>300010303</v>
      </c>
      <c r="B194" s="110" t="s">
        <v>9</v>
      </c>
      <c r="C194" s="110">
        <v>30104</v>
      </c>
      <c r="D194" s="110" t="s">
        <v>59</v>
      </c>
      <c r="E194" s="110" t="s">
        <v>15</v>
      </c>
      <c r="F194" s="110" t="s">
        <v>1570</v>
      </c>
      <c r="G194" s="110">
        <v>79.5</v>
      </c>
      <c r="H194" s="121"/>
      <c r="I194" s="110">
        <v>1</v>
      </c>
      <c r="J194" s="110">
        <v>3010403</v>
      </c>
      <c r="K194" s="113" t="str">
        <f t="shared" ref="K194:K257" si="9">IF(ROW(J194)=2,"★",IF(G194=0,"",IF(J193-J194=0,IF(ROW(J194)-MATCH(J194,J:J,0)&lt;I194*3,"★",""),"★")))</f>
        <v/>
      </c>
      <c r="L194" s="114" t="str">
        <f t="shared" ref="L194:L257" ca="1" si="10">IF(G194=0,"",IF(ROW(J194)+1-MATCH(J194,J:J,0)&gt;I194*3,IF(G194=INDIRECT(ADDRESS(MATCH(J194,J:J,0)+2+(I194-1)*3,7)),"同分",""),""))</f>
        <v/>
      </c>
      <c r="M194" s="114" t="str">
        <f t="shared" ca="1" si="8"/>
        <v/>
      </c>
    </row>
    <row r="195" spans="1:13">
      <c r="A195" s="116">
        <v>300010216</v>
      </c>
      <c r="B195" s="110" t="s">
        <v>9</v>
      </c>
      <c r="C195" s="110">
        <v>30104</v>
      </c>
      <c r="D195" s="110" t="s">
        <v>59</v>
      </c>
      <c r="E195" s="110" t="s">
        <v>15</v>
      </c>
      <c r="F195" s="110" t="s">
        <v>1570</v>
      </c>
      <c r="G195" s="110">
        <v>79</v>
      </c>
      <c r="H195" s="121"/>
      <c r="I195" s="110">
        <v>1</v>
      </c>
      <c r="J195" s="110">
        <v>3010403</v>
      </c>
      <c r="K195" s="113" t="str">
        <f t="shared" si="9"/>
        <v/>
      </c>
      <c r="L195" s="114" t="str">
        <f t="shared" ca="1" si="10"/>
        <v/>
      </c>
      <c r="M195" s="114" t="str">
        <f t="shared" ref="M195:M258" ca="1" si="11">IF(H195=K195&amp;L195,"","危险")</f>
        <v/>
      </c>
    </row>
    <row r="196" spans="1:13">
      <c r="A196" s="116">
        <v>300010208</v>
      </c>
      <c r="B196" s="110" t="s">
        <v>9</v>
      </c>
      <c r="C196" s="110">
        <v>30104</v>
      </c>
      <c r="D196" s="110" t="s">
        <v>59</v>
      </c>
      <c r="E196" s="110" t="s">
        <v>15</v>
      </c>
      <c r="F196" s="110" t="s">
        <v>1570</v>
      </c>
      <c r="G196" s="110">
        <v>77</v>
      </c>
      <c r="H196" s="121"/>
      <c r="I196" s="110">
        <v>1</v>
      </c>
      <c r="J196" s="110">
        <v>3010403</v>
      </c>
      <c r="K196" s="113" t="str">
        <f t="shared" si="9"/>
        <v/>
      </c>
      <c r="L196" s="114" t="str">
        <f t="shared" ca="1" si="10"/>
        <v/>
      </c>
      <c r="M196" s="114" t="str">
        <f t="shared" ca="1" si="11"/>
        <v/>
      </c>
    </row>
    <row r="197" spans="1:13">
      <c r="A197" s="116">
        <v>300010307</v>
      </c>
      <c r="B197" s="110" t="s">
        <v>9</v>
      </c>
      <c r="C197" s="110">
        <v>30104</v>
      </c>
      <c r="D197" s="110" t="s">
        <v>59</v>
      </c>
      <c r="E197" s="110" t="s">
        <v>15</v>
      </c>
      <c r="F197" s="110" t="s">
        <v>1570</v>
      </c>
      <c r="G197" s="110">
        <v>74</v>
      </c>
      <c r="H197" s="121"/>
      <c r="I197" s="110">
        <v>1</v>
      </c>
      <c r="J197" s="110">
        <v>3010403</v>
      </c>
      <c r="K197" s="113" t="str">
        <f t="shared" si="9"/>
        <v/>
      </c>
      <c r="L197" s="114" t="str">
        <f t="shared" ca="1" si="10"/>
        <v/>
      </c>
      <c r="M197" s="114" t="str">
        <f t="shared" ca="1" si="11"/>
        <v/>
      </c>
    </row>
    <row r="198" spans="1:13">
      <c r="A198" s="116">
        <v>300010305</v>
      </c>
      <c r="B198" s="110" t="s">
        <v>9</v>
      </c>
      <c r="C198" s="110">
        <v>30104</v>
      </c>
      <c r="D198" s="110" t="s">
        <v>59</v>
      </c>
      <c r="E198" s="110" t="s">
        <v>15</v>
      </c>
      <c r="F198" s="110" t="s">
        <v>1570</v>
      </c>
      <c r="G198" s="110">
        <v>73.5</v>
      </c>
      <c r="H198" s="121"/>
      <c r="I198" s="110">
        <v>1</v>
      </c>
      <c r="J198" s="110">
        <v>3010403</v>
      </c>
      <c r="K198" s="113" t="str">
        <f t="shared" si="9"/>
        <v/>
      </c>
      <c r="L198" s="114" t="str">
        <f t="shared" ca="1" si="10"/>
        <v/>
      </c>
      <c r="M198" s="114" t="str">
        <f t="shared" ca="1" si="11"/>
        <v/>
      </c>
    </row>
    <row r="199" spans="1:13">
      <c r="A199" s="116">
        <v>300010228</v>
      </c>
      <c r="B199" s="110" t="s">
        <v>9</v>
      </c>
      <c r="C199" s="110">
        <v>30104</v>
      </c>
      <c r="D199" s="110" t="s">
        <v>59</v>
      </c>
      <c r="E199" s="110" t="s">
        <v>15</v>
      </c>
      <c r="F199" s="110" t="s">
        <v>1570</v>
      </c>
      <c r="G199" s="110">
        <v>73</v>
      </c>
      <c r="H199" s="121"/>
      <c r="I199" s="110">
        <v>1</v>
      </c>
      <c r="J199" s="110">
        <v>3010403</v>
      </c>
      <c r="K199" s="113" t="str">
        <f t="shared" si="9"/>
        <v/>
      </c>
      <c r="L199" s="114" t="str">
        <f t="shared" ca="1" si="10"/>
        <v/>
      </c>
      <c r="M199" s="114" t="str">
        <f t="shared" ca="1" si="11"/>
        <v/>
      </c>
    </row>
    <row r="200" spans="1:13">
      <c r="A200" s="116">
        <v>300010213</v>
      </c>
      <c r="B200" s="110" t="s">
        <v>9</v>
      </c>
      <c r="C200" s="110">
        <v>30104</v>
      </c>
      <c r="D200" s="110" t="s">
        <v>59</v>
      </c>
      <c r="E200" s="110" t="s">
        <v>15</v>
      </c>
      <c r="F200" s="110" t="s">
        <v>1570</v>
      </c>
      <c r="G200" s="110">
        <v>71</v>
      </c>
      <c r="H200" s="121"/>
      <c r="I200" s="110">
        <v>1</v>
      </c>
      <c r="J200" s="110">
        <v>3010403</v>
      </c>
      <c r="K200" s="113" t="str">
        <f t="shared" si="9"/>
        <v/>
      </c>
      <c r="L200" s="114" t="str">
        <f t="shared" ca="1" si="10"/>
        <v/>
      </c>
      <c r="M200" s="114" t="str">
        <f t="shared" ca="1" si="11"/>
        <v/>
      </c>
    </row>
    <row r="201" spans="1:13">
      <c r="A201" s="116">
        <v>300010309</v>
      </c>
      <c r="B201" s="110" t="s">
        <v>9</v>
      </c>
      <c r="C201" s="110">
        <v>30104</v>
      </c>
      <c r="D201" s="110" t="s">
        <v>59</v>
      </c>
      <c r="E201" s="110" t="s">
        <v>15</v>
      </c>
      <c r="F201" s="110" t="s">
        <v>1570</v>
      </c>
      <c r="G201" s="110">
        <v>71</v>
      </c>
      <c r="H201" s="121"/>
      <c r="I201" s="110">
        <v>1</v>
      </c>
      <c r="J201" s="110">
        <v>3010403</v>
      </c>
      <c r="K201" s="113" t="str">
        <f t="shared" si="9"/>
        <v/>
      </c>
      <c r="L201" s="114" t="str">
        <f t="shared" ca="1" si="10"/>
        <v/>
      </c>
      <c r="M201" s="114" t="str">
        <f t="shared" ca="1" si="11"/>
        <v/>
      </c>
    </row>
    <row r="202" spans="1:13">
      <c r="A202" s="116">
        <v>300010215</v>
      </c>
      <c r="B202" s="110" t="s">
        <v>9</v>
      </c>
      <c r="C202" s="110">
        <v>30104</v>
      </c>
      <c r="D202" s="110" t="s">
        <v>59</v>
      </c>
      <c r="E202" s="110" t="s">
        <v>15</v>
      </c>
      <c r="F202" s="110" t="s">
        <v>1570</v>
      </c>
      <c r="G202" s="110">
        <v>70.5</v>
      </c>
      <c r="H202" s="121"/>
      <c r="I202" s="110">
        <v>1</v>
      </c>
      <c r="J202" s="110">
        <v>3010403</v>
      </c>
      <c r="K202" s="113" t="str">
        <f t="shared" si="9"/>
        <v/>
      </c>
      <c r="L202" s="114" t="str">
        <f t="shared" ca="1" si="10"/>
        <v/>
      </c>
      <c r="M202" s="114" t="str">
        <f t="shared" ca="1" si="11"/>
        <v/>
      </c>
    </row>
    <row r="203" spans="1:13">
      <c r="A203" s="116">
        <v>300010308</v>
      </c>
      <c r="B203" s="110" t="s">
        <v>9</v>
      </c>
      <c r="C203" s="110">
        <v>30104</v>
      </c>
      <c r="D203" s="110" t="s">
        <v>59</v>
      </c>
      <c r="E203" s="110" t="s">
        <v>15</v>
      </c>
      <c r="F203" s="110" t="s">
        <v>1570</v>
      </c>
      <c r="G203" s="110">
        <v>68.5</v>
      </c>
      <c r="H203" s="121"/>
      <c r="I203" s="110">
        <v>1</v>
      </c>
      <c r="J203" s="110">
        <v>3010403</v>
      </c>
      <c r="K203" s="113" t="str">
        <f t="shared" si="9"/>
        <v/>
      </c>
      <c r="L203" s="114" t="str">
        <f t="shared" ca="1" si="10"/>
        <v/>
      </c>
      <c r="M203" s="114" t="str">
        <f t="shared" ca="1" si="11"/>
        <v/>
      </c>
    </row>
    <row r="204" spans="1:13">
      <c r="A204" s="116">
        <v>300010222</v>
      </c>
      <c r="B204" s="110" t="s">
        <v>9</v>
      </c>
      <c r="C204" s="110">
        <v>30104</v>
      </c>
      <c r="D204" s="110" t="s">
        <v>59</v>
      </c>
      <c r="E204" s="110" t="s">
        <v>15</v>
      </c>
      <c r="F204" s="110" t="s">
        <v>1570</v>
      </c>
      <c r="G204" s="110">
        <v>68</v>
      </c>
      <c r="H204" s="121"/>
      <c r="I204" s="110">
        <v>1</v>
      </c>
      <c r="J204" s="110">
        <v>3010403</v>
      </c>
      <c r="K204" s="113" t="str">
        <f t="shared" si="9"/>
        <v/>
      </c>
      <c r="L204" s="114" t="str">
        <f t="shared" ca="1" si="10"/>
        <v/>
      </c>
      <c r="M204" s="114" t="str">
        <f t="shared" ca="1" si="11"/>
        <v/>
      </c>
    </row>
    <row r="205" spans="1:13">
      <c r="A205" s="116">
        <v>300010230</v>
      </c>
      <c r="B205" s="110" t="s">
        <v>9</v>
      </c>
      <c r="C205" s="110">
        <v>30104</v>
      </c>
      <c r="D205" s="110" t="s">
        <v>59</v>
      </c>
      <c r="E205" s="110" t="s">
        <v>15</v>
      </c>
      <c r="F205" s="110" t="s">
        <v>1570</v>
      </c>
      <c r="G205" s="110">
        <v>67</v>
      </c>
      <c r="H205" s="121"/>
      <c r="I205" s="110">
        <v>1</v>
      </c>
      <c r="J205" s="110">
        <v>3010403</v>
      </c>
      <c r="K205" s="113" t="str">
        <f t="shared" si="9"/>
        <v/>
      </c>
      <c r="L205" s="114" t="str">
        <f t="shared" ca="1" si="10"/>
        <v/>
      </c>
      <c r="M205" s="114" t="str">
        <f t="shared" ca="1" si="11"/>
        <v/>
      </c>
    </row>
    <row r="206" spans="1:13">
      <c r="A206" s="116">
        <v>300010226</v>
      </c>
      <c r="B206" s="110" t="s">
        <v>9</v>
      </c>
      <c r="C206" s="110">
        <v>30104</v>
      </c>
      <c r="D206" s="110" t="s">
        <v>59</v>
      </c>
      <c r="E206" s="110" t="s">
        <v>15</v>
      </c>
      <c r="F206" s="110" t="s">
        <v>1570</v>
      </c>
      <c r="G206" s="110">
        <v>66.5</v>
      </c>
      <c r="H206" s="121"/>
      <c r="I206" s="110">
        <v>1</v>
      </c>
      <c r="J206" s="110">
        <v>3010403</v>
      </c>
      <c r="K206" s="113" t="str">
        <f t="shared" si="9"/>
        <v/>
      </c>
      <c r="L206" s="114" t="str">
        <f t="shared" ca="1" si="10"/>
        <v/>
      </c>
      <c r="M206" s="114" t="str">
        <f t="shared" ca="1" si="11"/>
        <v/>
      </c>
    </row>
    <row r="207" spans="1:13">
      <c r="A207" s="116">
        <v>300010229</v>
      </c>
      <c r="B207" s="110" t="s">
        <v>9</v>
      </c>
      <c r="C207" s="110">
        <v>30104</v>
      </c>
      <c r="D207" s="110" t="s">
        <v>59</v>
      </c>
      <c r="E207" s="110" t="s">
        <v>15</v>
      </c>
      <c r="F207" s="110" t="s">
        <v>1570</v>
      </c>
      <c r="G207" s="110">
        <v>66.5</v>
      </c>
      <c r="H207" s="121"/>
      <c r="I207" s="110">
        <v>1</v>
      </c>
      <c r="J207" s="110">
        <v>3010403</v>
      </c>
      <c r="K207" s="113" t="str">
        <f t="shared" si="9"/>
        <v/>
      </c>
      <c r="L207" s="114" t="str">
        <f t="shared" ca="1" si="10"/>
        <v/>
      </c>
      <c r="M207" s="114" t="str">
        <f t="shared" ca="1" si="11"/>
        <v/>
      </c>
    </row>
    <row r="208" spans="1:13">
      <c r="A208" s="116">
        <v>300010302</v>
      </c>
      <c r="B208" s="110" t="s">
        <v>9</v>
      </c>
      <c r="C208" s="110">
        <v>30104</v>
      </c>
      <c r="D208" s="110" t="s">
        <v>59</v>
      </c>
      <c r="E208" s="110" t="s">
        <v>15</v>
      </c>
      <c r="F208" s="110" t="s">
        <v>1570</v>
      </c>
      <c r="G208" s="110">
        <v>57</v>
      </c>
      <c r="H208" s="121"/>
      <c r="I208" s="110">
        <v>1</v>
      </c>
      <c r="J208" s="110">
        <v>3010403</v>
      </c>
      <c r="K208" s="113" t="str">
        <f t="shared" si="9"/>
        <v/>
      </c>
      <c r="L208" s="114" t="str">
        <f t="shared" ca="1" si="10"/>
        <v/>
      </c>
      <c r="M208" s="114" t="str">
        <f t="shared" ca="1" si="11"/>
        <v/>
      </c>
    </row>
    <row r="209" spans="1:13">
      <c r="A209" s="116">
        <v>300010219</v>
      </c>
      <c r="B209" s="110" t="s">
        <v>9</v>
      </c>
      <c r="C209" s="110">
        <v>30104</v>
      </c>
      <c r="D209" s="110" t="s">
        <v>59</v>
      </c>
      <c r="E209" s="110" t="s">
        <v>15</v>
      </c>
      <c r="F209" s="110" t="s">
        <v>1570</v>
      </c>
      <c r="G209" s="110">
        <v>0</v>
      </c>
      <c r="H209" s="121"/>
      <c r="I209" s="110">
        <v>1</v>
      </c>
      <c r="J209" s="110">
        <v>3010403</v>
      </c>
      <c r="K209" s="113" t="str">
        <f t="shared" si="9"/>
        <v/>
      </c>
      <c r="L209" s="114" t="str">
        <f t="shared" ca="1" si="10"/>
        <v/>
      </c>
      <c r="M209" s="114" t="str">
        <f t="shared" ca="1" si="11"/>
        <v/>
      </c>
    </row>
    <row r="210" spans="1:13">
      <c r="A210" s="116">
        <v>300010301</v>
      </c>
      <c r="B210" s="110" t="s">
        <v>9</v>
      </c>
      <c r="C210" s="110">
        <v>30104</v>
      </c>
      <c r="D210" s="110" t="s">
        <v>59</v>
      </c>
      <c r="E210" s="110" t="s">
        <v>15</v>
      </c>
      <c r="F210" s="110" t="s">
        <v>1570</v>
      </c>
      <c r="G210" s="110">
        <v>0</v>
      </c>
      <c r="H210" s="121"/>
      <c r="I210" s="110">
        <v>1</v>
      </c>
      <c r="J210" s="110">
        <v>3010403</v>
      </c>
      <c r="K210" s="113" t="str">
        <f t="shared" si="9"/>
        <v/>
      </c>
      <c r="L210" s="114" t="str">
        <f t="shared" ca="1" si="10"/>
        <v/>
      </c>
      <c r="M210" s="114" t="str">
        <f t="shared" ca="1" si="11"/>
        <v/>
      </c>
    </row>
    <row r="211" spans="1:13">
      <c r="A211" s="116">
        <v>300010310</v>
      </c>
      <c r="B211" s="110" t="s">
        <v>92</v>
      </c>
      <c r="C211" s="110">
        <v>30105</v>
      </c>
      <c r="D211" s="110" t="s">
        <v>93</v>
      </c>
      <c r="E211" s="110" t="s">
        <v>11</v>
      </c>
      <c r="F211" s="110" t="s">
        <v>1570</v>
      </c>
      <c r="G211" s="110">
        <v>92</v>
      </c>
      <c r="H211" s="121" t="s">
        <v>10332</v>
      </c>
      <c r="I211" s="110">
        <v>2</v>
      </c>
      <c r="J211" s="110">
        <v>3010501</v>
      </c>
      <c r="K211" s="113" t="str">
        <f t="shared" si="9"/>
        <v>★</v>
      </c>
      <c r="L211" s="114" t="str">
        <f t="shared" ca="1" si="10"/>
        <v/>
      </c>
      <c r="M211" s="114" t="str">
        <f t="shared" ca="1" si="11"/>
        <v/>
      </c>
    </row>
    <row r="212" spans="1:13">
      <c r="A212" s="116">
        <v>300010318</v>
      </c>
      <c r="B212" s="110" t="s">
        <v>92</v>
      </c>
      <c r="C212" s="110">
        <v>30105</v>
      </c>
      <c r="D212" s="110" t="s">
        <v>93</v>
      </c>
      <c r="E212" s="110" t="s">
        <v>11</v>
      </c>
      <c r="F212" s="110" t="s">
        <v>1570</v>
      </c>
      <c r="G212" s="110">
        <v>88.5</v>
      </c>
      <c r="H212" s="121" t="s">
        <v>10332</v>
      </c>
      <c r="I212" s="110">
        <v>2</v>
      </c>
      <c r="J212" s="110">
        <v>3010501</v>
      </c>
      <c r="K212" s="113" t="str">
        <f t="shared" si="9"/>
        <v>★</v>
      </c>
      <c r="L212" s="114" t="str">
        <f t="shared" ca="1" si="10"/>
        <v/>
      </c>
      <c r="M212" s="114" t="str">
        <f t="shared" ca="1" si="11"/>
        <v/>
      </c>
    </row>
    <row r="213" spans="1:13">
      <c r="A213" s="116">
        <v>300010319</v>
      </c>
      <c r="B213" s="110" t="s">
        <v>92</v>
      </c>
      <c r="C213" s="110">
        <v>30105</v>
      </c>
      <c r="D213" s="110" t="s">
        <v>93</v>
      </c>
      <c r="E213" s="110" t="s">
        <v>11</v>
      </c>
      <c r="F213" s="110" t="s">
        <v>1570</v>
      </c>
      <c r="G213" s="110">
        <v>88.5</v>
      </c>
      <c r="H213" s="121" t="s">
        <v>10332</v>
      </c>
      <c r="I213" s="110">
        <v>2</v>
      </c>
      <c r="J213" s="110">
        <v>3010501</v>
      </c>
      <c r="K213" s="113" t="str">
        <f t="shared" si="9"/>
        <v>★</v>
      </c>
      <c r="L213" s="114" t="str">
        <f t="shared" ca="1" si="10"/>
        <v/>
      </c>
      <c r="M213" s="114" t="str">
        <f t="shared" ca="1" si="11"/>
        <v/>
      </c>
    </row>
    <row r="214" spans="1:13">
      <c r="A214" s="116">
        <v>300010315</v>
      </c>
      <c r="B214" s="110" t="s">
        <v>92</v>
      </c>
      <c r="C214" s="110">
        <v>30105</v>
      </c>
      <c r="D214" s="110" t="s">
        <v>93</v>
      </c>
      <c r="E214" s="110" t="s">
        <v>11</v>
      </c>
      <c r="F214" s="110" t="s">
        <v>1570</v>
      </c>
      <c r="G214" s="110">
        <v>88</v>
      </c>
      <c r="H214" s="121" t="s">
        <v>10332</v>
      </c>
      <c r="I214" s="110">
        <v>2</v>
      </c>
      <c r="J214" s="110">
        <v>3010501</v>
      </c>
      <c r="K214" s="113" t="str">
        <f t="shared" si="9"/>
        <v>★</v>
      </c>
      <c r="L214" s="114" t="str">
        <f t="shared" ca="1" si="10"/>
        <v/>
      </c>
      <c r="M214" s="114" t="str">
        <f t="shared" ca="1" si="11"/>
        <v/>
      </c>
    </row>
    <row r="215" spans="1:13">
      <c r="A215" s="116">
        <v>300010320</v>
      </c>
      <c r="B215" s="110" t="s">
        <v>92</v>
      </c>
      <c r="C215" s="110">
        <v>30105</v>
      </c>
      <c r="D215" s="110" t="s">
        <v>93</v>
      </c>
      <c r="E215" s="110" t="s">
        <v>11</v>
      </c>
      <c r="F215" s="110" t="s">
        <v>1570</v>
      </c>
      <c r="G215" s="110">
        <v>85</v>
      </c>
      <c r="H215" s="121" t="s">
        <v>10332</v>
      </c>
      <c r="I215" s="110">
        <v>2</v>
      </c>
      <c r="J215" s="110">
        <v>3010501</v>
      </c>
      <c r="K215" s="113" t="str">
        <f t="shared" si="9"/>
        <v>★</v>
      </c>
      <c r="L215" s="114" t="str">
        <f t="shared" ca="1" si="10"/>
        <v/>
      </c>
      <c r="M215" s="114" t="str">
        <f t="shared" ca="1" si="11"/>
        <v/>
      </c>
    </row>
    <row r="216" spans="1:13">
      <c r="A216" s="116">
        <v>300010317</v>
      </c>
      <c r="B216" s="110" t="s">
        <v>92</v>
      </c>
      <c r="C216" s="110">
        <v>30105</v>
      </c>
      <c r="D216" s="110" t="s">
        <v>93</v>
      </c>
      <c r="E216" s="110" t="s">
        <v>11</v>
      </c>
      <c r="F216" s="110" t="s">
        <v>1570</v>
      </c>
      <c r="G216" s="110">
        <v>83</v>
      </c>
      <c r="H216" s="121" t="s">
        <v>10332</v>
      </c>
      <c r="I216" s="110">
        <v>2</v>
      </c>
      <c r="J216" s="110">
        <v>3010501</v>
      </c>
      <c r="K216" s="113" t="str">
        <f t="shared" si="9"/>
        <v>★</v>
      </c>
      <c r="L216" s="114" t="str">
        <f t="shared" ca="1" si="10"/>
        <v/>
      </c>
      <c r="M216" s="114" t="str">
        <f t="shared" ca="1" si="11"/>
        <v/>
      </c>
    </row>
    <row r="217" spans="1:13">
      <c r="A217" s="116">
        <v>300010321</v>
      </c>
      <c r="B217" s="110" t="s">
        <v>92</v>
      </c>
      <c r="C217" s="110">
        <v>30105</v>
      </c>
      <c r="D217" s="110" t="s">
        <v>93</v>
      </c>
      <c r="E217" s="110" t="s">
        <v>11</v>
      </c>
      <c r="F217" s="110" t="s">
        <v>1570</v>
      </c>
      <c r="G217" s="110">
        <v>77.5</v>
      </c>
      <c r="H217" s="121"/>
      <c r="I217" s="110">
        <v>2</v>
      </c>
      <c r="J217" s="110">
        <v>3010501</v>
      </c>
      <c r="K217" s="113" t="str">
        <f t="shared" si="9"/>
        <v/>
      </c>
      <c r="L217" s="114" t="str">
        <f t="shared" ca="1" si="10"/>
        <v/>
      </c>
      <c r="M217" s="114" t="str">
        <f t="shared" ca="1" si="11"/>
        <v/>
      </c>
    </row>
    <row r="218" spans="1:13">
      <c r="A218" s="116">
        <v>300010316</v>
      </c>
      <c r="B218" s="110" t="s">
        <v>92</v>
      </c>
      <c r="C218" s="110">
        <v>30105</v>
      </c>
      <c r="D218" s="110" t="s">
        <v>93</v>
      </c>
      <c r="E218" s="110" t="s">
        <v>11</v>
      </c>
      <c r="F218" s="110" t="s">
        <v>1570</v>
      </c>
      <c r="G218" s="110">
        <v>75</v>
      </c>
      <c r="H218" s="121"/>
      <c r="I218" s="110">
        <v>2</v>
      </c>
      <c r="J218" s="110">
        <v>3010501</v>
      </c>
      <c r="K218" s="113" t="str">
        <f t="shared" si="9"/>
        <v/>
      </c>
      <c r="L218" s="114" t="str">
        <f t="shared" ca="1" si="10"/>
        <v/>
      </c>
      <c r="M218" s="114" t="str">
        <f t="shared" ca="1" si="11"/>
        <v/>
      </c>
    </row>
    <row r="219" spans="1:13">
      <c r="A219" s="116">
        <v>300010322</v>
      </c>
      <c r="B219" s="110" t="s">
        <v>92</v>
      </c>
      <c r="C219" s="110">
        <v>30105</v>
      </c>
      <c r="D219" s="110" t="s">
        <v>93</v>
      </c>
      <c r="E219" s="110" t="s">
        <v>11</v>
      </c>
      <c r="F219" s="110" t="s">
        <v>1570</v>
      </c>
      <c r="G219" s="110">
        <v>69</v>
      </c>
      <c r="H219" s="121"/>
      <c r="I219" s="110">
        <v>2</v>
      </c>
      <c r="J219" s="110">
        <v>3010501</v>
      </c>
      <c r="K219" s="113" t="str">
        <f t="shared" si="9"/>
        <v/>
      </c>
      <c r="L219" s="114" t="str">
        <f t="shared" ca="1" si="10"/>
        <v/>
      </c>
      <c r="M219" s="114" t="str">
        <f t="shared" ca="1" si="11"/>
        <v/>
      </c>
    </row>
    <row r="220" spans="1:13">
      <c r="A220" s="116">
        <v>300010314</v>
      </c>
      <c r="B220" s="110" t="s">
        <v>92</v>
      </c>
      <c r="C220" s="110">
        <v>30105</v>
      </c>
      <c r="D220" s="110" t="s">
        <v>93</v>
      </c>
      <c r="E220" s="110" t="s">
        <v>11</v>
      </c>
      <c r="F220" s="110" t="s">
        <v>1570</v>
      </c>
      <c r="G220" s="110">
        <v>68.5</v>
      </c>
      <c r="H220" s="121"/>
      <c r="I220" s="110">
        <v>2</v>
      </c>
      <c r="J220" s="110">
        <v>3010501</v>
      </c>
      <c r="K220" s="113" t="str">
        <f t="shared" si="9"/>
        <v/>
      </c>
      <c r="L220" s="114" t="str">
        <f t="shared" ca="1" si="10"/>
        <v/>
      </c>
      <c r="M220" s="114" t="str">
        <f t="shared" ca="1" si="11"/>
        <v/>
      </c>
    </row>
    <row r="221" spans="1:13">
      <c r="A221" s="116">
        <v>300010312</v>
      </c>
      <c r="B221" s="110" t="s">
        <v>92</v>
      </c>
      <c r="C221" s="110">
        <v>30105</v>
      </c>
      <c r="D221" s="110" t="s">
        <v>93</v>
      </c>
      <c r="E221" s="110" t="s">
        <v>11</v>
      </c>
      <c r="F221" s="110" t="s">
        <v>1570</v>
      </c>
      <c r="G221" s="110">
        <v>65</v>
      </c>
      <c r="H221" s="121"/>
      <c r="I221" s="110">
        <v>2</v>
      </c>
      <c r="J221" s="110">
        <v>3010501</v>
      </c>
      <c r="K221" s="113" t="str">
        <f t="shared" si="9"/>
        <v/>
      </c>
      <c r="L221" s="114" t="str">
        <f t="shared" ca="1" si="10"/>
        <v/>
      </c>
      <c r="M221" s="114" t="str">
        <f t="shared" ca="1" si="11"/>
        <v/>
      </c>
    </row>
    <row r="222" spans="1:13">
      <c r="A222" s="116">
        <v>300010311</v>
      </c>
      <c r="B222" s="110" t="s">
        <v>92</v>
      </c>
      <c r="C222" s="110">
        <v>30105</v>
      </c>
      <c r="D222" s="110" t="s">
        <v>93</v>
      </c>
      <c r="E222" s="110" t="s">
        <v>11</v>
      </c>
      <c r="F222" s="110" t="s">
        <v>1570</v>
      </c>
      <c r="G222" s="110">
        <v>61</v>
      </c>
      <c r="H222" s="121"/>
      <c r="I222" s="110">
        <v>2</v>
      </c>
      <c r="J222" s="110">
        <v>3010501</v>
      </c>
      <c r="K222" s="113" t="str">
        <f t="shared" si="9"/>
        <v/>
      </c>
      <c r="L222" s="114" t="str">
        <f t="shared" ca="1" si="10"/>
        <v/>
      </c>
      <c r="M222" s="114" t="str">
        <f t="shared" ca="1" si="11"/>
        <v/>
      </c>
    </row>
    <row r="223" spans="1:13">
      <c r="A223" s="116">
        <v>300010313</v>
      </c>
      <c r="B223" s="110" t="s">
        <v>92</v>
      </c>
      <c r="C223" s="110">
        <v>30105</v>
      </c>
      <c r="D223" s="110" t="s">
        <v>93</v>
      </c>
      <c r="E223" s="110" t="s">
        <v>11</v>
      </c>
      <c r="F223" s="110" t="s">
        <v>1570</v>
      </c>
      <c r="G223" s="110">
        <v>53.5</v>
      </c>
      <c r="H223" s="121"/>
      <c r="I223" s="110">
        <v>2</v>
      </c>
      <c r="J223" s="110">
        <v>3010501</v>
      </c>
      <c r="K223" s="113" t="str">
        <f t="shared" si="9"/>
        <v/>
      </c>
      <c r="L223" s="114" t="str">
        <f t="shared" ca="1" si="10"/>
        <v/>
      </c>
      <c r="M223" s="114" t="str">
        <f t="shared" ca="1" si="11"/>
        <v/>
      </c>
    </row>
    <row r="224" spans="1:13">
      <c r="A224" s="116">
        <v>300010323</v>
      </c>
      <c r="B224" s="110" t="s">
        <v>92</v>
      </c>
      <c r="C224" s="110">
        <v>30105</v>
      </c>
      <c r="D224" s="110" t="s">
        <v>107</v>
      </c>
      <c r="E224" s="110" t="s">
        <v>36</v>
      </c>
      <c r="F224" s="110" t="s">
        <v>1570</v>
      </c>
      <c r="G224" s="110">
        <v>83.5</v>
      </c>
      <c r="H224" s="121" t="s">
        <v>10332</v>
      </c>
      <c r="I224" s="110">
        <v>1</v>
      </c>
      <c r="J224" s="110">
        <v>3010502</v>
      </c>
      <c r="K224" s="113" t="str">
        <f t="shared" si="9"/>
        <v>★</v>
      </c>
      <c r="L224" s="114" t="str">
        <f t="shared" ca="1" si="10"/>
        <v/>
      </c>
      <c r="M224" s="114" t="str">
        <f t="shared" ca="1" si="11"/>
        <v/>
      </c>
    </row>
    <row r="225" spans="1:13">
      <c r="A225" s="116">
        <v>300010325</v>
      </c>
      <c r="B225" s="110" t="s">
        <v>92</v>
      </c>
      <c r="C225" s="110">
        <v>30105</v>
      </c>
      <c r="D225" s="110" t="s">
        <v>107</v>
      </c>
      <c r="E225" s="110" t="s">
        <v>36</v>
      </c>
      <c r="F225" s="110" t="s">
        <v>1570</v>
      </c>
      <c r="G225" s="110">
        <v>80</v>
      </c>
      <c r="H225" s="121" t="s">
        <v>10332</v>
      </c>
      <c r="I225" s="110">
        <v>1</v>
      </c>
      <c r="J225" s="110">
        <v>3010502</v>
      </c>
      <c r="K225" s="113" t="str">
        <f t="shared" si="9"/>
        <v>★</v>
      </c>
      <c r="L225" s="114" t="str">
        <f t="shared" ca="1" si="10"/>
        <v/>
      </c>
      <c r="M225" s="114" t="str">
        <f t="shared" ca="1" si="11"/>
        <v/>
      </c>
    </row>
    <row r="226" spans="1:13">
      <c r="A226" s="116">
        <v>300010324</v>
      </c>
      <c r="B226" s="110" t="s">
        <v>92</v>
      </c>
      <c r="C226" s="110">
        <v>30105</v>
      </c>
      <c r="D226" s="110" t="s">
        <v>107</v>
      </c>
      <c r="E226" s="110" t="s">
        <v>36</v>
      </c>
      <c r="F226" s="110" t="s">
        <v>1570</v>
      </c>
      <c r="G226" s="110">
        <v>56</v>
      </c>
      <c r="H226" s="121" t="s">
        <v>10332</v>
      </c>
      <c r="I226" s="110">
        <v>1</v>
      </c>
      <c r="J226" s="110">
        <v>3010502</v>
      </c>
      <c r="K226" s="113" t="str">
        <f t="shared" si="9"/>
        <v>★</v>
      </c>
      <c r="L226" s="114" t="str">
        <f t="shared" ca="1" si="10"/>
        <v/>
      </c>
      <c r="M226" s="114" t="str">
        <f t="shared" ca="1" si="11"/>
        <v/>
      </c>
    </row>
    <row r="227" spans="1:13">
      <c r="A227" s="116">
        <v>300010327</v>
      </c>
      <c r="B227" s="110" t="s">
        <v>92</v>
      </c>
      <c r="C227" s="110">
        <v>30105</v>
      </c>
      <c r="D227" s="110" t="s">
        <v>111</v>
      </c>
      <c r="E227" s="110" t="s">
        <v>15</v>
      </c>
      <c r="F227" s="110" t="s">
        <v>1570</v>
      </c>
      <c r="G227" s="110">
        <v>81.5</v>
      </c>
      <c r="H227" s="121" t="s">
        <v>10332</v>
      </c>
      <c r="I227" s="110">
        <v>1</v>
      </c>
      <c r="J227" s="110">
        <v>3010503</v>
      </c>
      <c r="K227" s="113" t="str">
        <f t="shared" si="9"/>
        <v>★</v>
      </c>
      <c r="L227" s="114" t="str">
        <f t="shared" ca="1" si="10"/>
        <v/>
      </c>
      <c r="M227" s="114" t="str">
        <f t="shared" ca="1" si="11"/>
        <v/>
      </c>
    </row>
    <row r="228" spans="1:13">
      <c r="A228" s="116">
        <v>300010326</v>
      </c>
      <c r="B228" s="110" t="s">
        <v>92</v>
      </c>
      <c r="C228" s="110">
        <v>30105</v>
      </c>
      <c r="D228" s="110" t="s">
        <v>111</v>
      </c>
      <c r="E228" s="110" t="s">
        <v>15</v>
      </c>
      <c r="F228" s="110" t="s">
        <v>1570</v>
      </c>
      <c r="G228" s="110">
        <v>61.5</v>
      </c>
      <c r="H228" s="121" t="s">
        <v>10332</v>
      </c>
      <c r="I228" s="110">
        <v>1</v>
      </c>
      <c r="J228" s="110">
        <v>3010503</v>
      </c>
      <c r="K228" s="113" t="str">
        <f t="shared" si="9"/>
        <v>★</v>
      </c>
      <c r="L228" s="114" t="str">
        <f t="shared" ca="1" si="10"/>
        <v/>
      </c>
      <c r="M228" s="114" t="str">
        <f t="shared" ca="1" si="11"/>
        <v/>
      </c>
    </row>
    <row r="229" spans="1:13">
      <c r="A229" s="116">
        <v>300010328</v>
      </c>
      <c r="B229" s="110" t="s">
        <v>92</v>
      </c>
      <c r="C229" s="110">
        <v>30105</v>
      </c>
      <c r="D229" s="110" t="s">
        <v>114</v>
      </c>
      <c r="E229" s="110" t="s">
        <v>115</v>
      </c>
      <c r="F229" s="110" t="s">
        <v>1570</v>
      </c>
      <c r="G229" s="110">
        <v>80</v>
      </c>
      <c r="H229" s="121" t="s">
        <v>10332</v>
      </c>
      <c r="I229" s="110">
        <v>1</v>
      </c>
      <c r="J229" s="110">
        <v>3010504</v>
      </c>
      <c r="K229" s="113" t="str">
        <f t="shared" si="9"/>
        <v>★</v>
      </c>
      <c r="L229" s="114" t="str">
        <f t="shared" ca="1" si="10"/>
        <v/>
      </c>
      <c r="M229" s="114" t="str">
        <f t="shared" ca="1" si="11"/>
        <v/>
      </c>
    </row>
    <row r="230" spans="1:13">
      <c r="A230" s="116">
        <v>300010329</v>
      </c>
      <c r="B230" s="110" t="s">
        <v>92</v>
      </c>
      <c r="C230" s="110">
        <v>30105</v>
      </c>
      <c r="D230" s="110" t="s">
        <v>114</v>
      </c>
      <c r="E230" s="110" t="s">
        <v>115</v>
      </c>
      <c r="F230" s="110" t="s">
        <v>1570</v>
      </c>
      <c r="G230" s="110">
        <v>79.5</v>
      </c>
      <c r="H230" s="121" t="s">
        <v>10332</v>
      </c>
      <c r="I230" s="110">
        <v>1</v>
      </c>
      <c r="J230" s="110">
        <v>3010504</v>
      </c>
      <c r="K230" s="113" t="str">
        <f t="shared" si="9"/>
        <v>★</v>
      </c>
      <c r="L230" s="114" t="str">
        <f t="shared" ca="1" si="10"/>
        <v/>
      </c>
      <c r="M230" s="114" t="str">
        <f t="shared" ca="1" si="11"/>
        <v/>
      </c>
    </row>
    <row r="231" spans="1:13">
      <c r="A231" s="116">
        <v>300010415</v>
      </c>
      <c r="B231" s="110" t="s">
        <v>118</v>
      </c>
      <c r="C231" s="110">
        <v>30106</v>
      </c>
      <c r="D231" s="110" t="s">
        <v>114</v>
      </c>
      <c r="E231" s="110" t="s">
        <v>11</v>
      </c>
      <c r="F231" s="110" t="s">
        <v>1570</v>
      </c>
      <c r="G231" s="110">
        <v>91.5</v>
      </c>
      <c r="H231" s="121" t="s">
        <v>10332</v>
      </c>
      <c r="I231" s="110">
        <v>1</v>
      </c>
      <c r="J231" s="110">
        <v>3010601</v>
      </c>
      <c r="K231" s="113" t="str">
        <f t="shared" si="9"/>
        <v>★</v>
      </c>
      <c r="L231" s="114" t="str">
        <f t="shared" ca="1" si="10"/>
        <v/>
      </c>
      <c r="M231" s="114" t="str">
        <f t="shared" ca="1" si="11"/>
        <v/>
      </c>
    </row>
    <row r="232" spans="1:13">
      <c r="A232" s="116">
        <v>300010401</v>
      </c>
      <c r="B232" s="110" t="s">
        <v>118</v>
      </c>
      <c r="C232" s="110">
        <v>30106</v>
      </c>
      <c r="D232" s="110" t="s">
        <v>114</v>
      </c>
      <c r="E232" s="110" t="s">
        <v>11</v>
      </c>
      <c r="F232" s="110" t="s">
        <v>1570</v>
      </c>
      <c r="G232" s="110">
        <v>88</v>
      </c>
      <c r="H232" s="121" t="s">
        <v>10332</v>
      </c>
      <c r="I232" s="110">
        <v>1</v>
      </c>
      <c r="J232" s="110">
        <v>3010601</v>
      </c>
      <c r="K232" s="113" t="str">
        <f t="shared" si="9"/>
        <v>★</v>
      </c>
      <c r="L232" s="114" t="str">
        <f t="shared" ca="1" si="10"/>
        <v/>
      </c>
      <c r="M232" s="114" t="str">
        <f t="shared" ca="1" si="11"/>
        <v/>
      </c>
    </row>
    <row r="233" spans="1:13">
      <c r="A233" s="116">
        <v>300010407</v>
      </c>
      <c r="B233" s="110" t="s">
        <v>118</v>
      </c>
      <c r="C233" s="110">
        <v>30106</v>
      </c>
      <c r="D233" s="110" t="s">
        <v>114</v>
      </c>
      <c r="E233" s="110" t="s">
        <v>11</v>
      </c>
      <c r="F233" s="110" t="s">
        <v>1570</v>
      </c>
      <c r="G233" s="110">
        <v>88</v>
      </c>
      <c r="H233" s="121" t="s">
        <v>10332</v>
      </c>
      <c r="I233" s="110">
        <v>1</v>
      </c>
      <c r="J233" s="110">
        <v>3010601</v>
      </c>
      <c r="K233" s="113" t="str">
        <f t="shared" si="9"/>
        <v>★</v>
      </c>
      <c r="L233" s="114" t="str">
        <f t="shared" ca="1" si="10"/>
        <v/>
      </c>
      <c r="M233" s="114" t="str">
        <f t="shared" ca="1" si="11"/>
        <v/>
      </c>
    </row>
    <row r="234" spans="1:13">
      <c r="A234" s="116">
        <v>300010408</v>
      </c>
      <c r="B234" s="110" t="s">
        <v>118</v>
      </c>
      <c r="C234" s="110">
        <v>30106</v>
      </c>
      <c r="D234" s="110" t="s">
        <v>114</v>
      </c>
      <c r="E234" s="110" t="s">
        <v>11</v>
      </c>
      <c r="F234" s="110" t="s">
        <v>1570</v>
      </c>
      <c r="G234" s="110">
        <v>86.5</v>
      </c>
      <c r="H234" s="121"/>
      <c r="I234" s="110">
        <v>1</v>
      </c>
      <c r="J234" s="110">
        <v>3010601</v>
      </c>
      <c r="K234" s="113" t="str">
        <f t="shared" si="9"/>
        <v/>
      </c>
      <c r="L234" s="114" t="str">
        <f t="shared" ca="1" si="10"/>
        <v/>
      </c>
      <c r="M234" s="114" t="str">
        <f t="shared" ca="1" si="11"/>
        <v/>
      </c>
    </row>
    <row r="235" spans="1:13">
      <c r="A235" s="116">
        <v>300010330</v>
      </c>
      <c r="B235" s="110" t="s">
        <v>118</v>
      </c>
      <c r="C235" s="110">
        <v>30106</v>
      </c>
      <c r="D235" s="110" t="s">
        <v>114</v>
      </c>
      <c r="E235" s="110" t="s">
        <v>11</v>
      </c>
      <c r="F235" s="110" t="s">
        <v>1570</v>
      </c>
      <c r="G235" s="110">
        <v>84.5</v>
      </c>
      <c r="H235" s="121"/>
      <c r="I235" s="110">
        <v>1</v>
      </c>
      <c r="J235" s="110">
        <v>3010601</v>
      </c>
      <c r="K235" s="113" t="str">
        <f t="shared" si="9"/>
        <v/>
      </c>
      <c r="L235" s="114" t="str">
        <f t="shared" ca="1" si="10"/>
        <v/>
      </c>
      <c r="M235" s="114" t="str">
        <f t="shared" ca="1" si="11"/>
        <v/>
      </c>
    </row>
    <row r="236" spans="1:13">
      <c r="A236" s="116">
        <v>300010414</v>
      </c>
      <c r="B236" s="110" t="s">
        <v>118</v>
      </c>
      <c r="C236" s="110">
        <v>30106</v>
      </c>
      <c r="D236" s="110" t="s">
        <v>114</v>
      </c>
      <c r="E236" s="110" t="s">
        <v>11</v>
      </c>
      <c r="F236" s="110" t="s">
        <v>1570</v>
      </c>
      <c r="G236" s="110">
        <v>83.5</v>
      </c>
      <c r="H236" s="121"/>
      <c r="I236" s="110">
        <v>1</v>
      </c>
      <c r="J236" s="110">
        <v>3010601</v>
      </c>
      <c r="K236" s="113" t="str">
        <f t="shared" si="9"/>
        <v/>
      </c>
      <c r="L236" s="114" t="str">
        <f t="shared" ca="1" si="10"/>
        <v/>
      </c>
      <c r="M236" s="114" t="str">
        <f t="shared" ca="1" si="11"/>
        <v/>
      </c>
    </row>
    <row r="237" spans="1:13">
      <c r="A237" s="116">
        <v>300010404</v>
      </c>
      <c r="B237" s="110" t="s">
        <v>118</v>
      </c>
      <c r="C237" s="110">
        <v>30106</v>
      </c>
      <c r="D237" s="110" t="s">
        <v>114</v>
      </c>
      <c r="E237" s="110" t="s">
        <v>11</v>
      </c>
      <c r="F237" s="110" t="s">
        <v>1570</v>
      </c>
      <c r="G237" s="110">
        <v>82.5</v>
      </c>
      <c r="H237" s="121"/>
      <c r="I237" s="110">
        <v>1</v>
      </c>
      <c r="J237" s="110">
        <v>3010601</v>
      </c>
      <c r="K237" s="113" t="str">
        <f t="shared" si="9"/>
        <v/>
      </c>
      <c r="L237" s="114" t="str">
        <f t="shared" ca="1" si="10"/>
        <v/>
      </c>
      <c r="M237" s="114" t="str">
        <f t="shared" ca="1" si="11"/>
        <v/>
      </c>
    </row>
    <row r="238" spans="1:13">
      <c r="A238" s="116">
        <v>300010406</v>
      </c>
      <c r="B238" s="110" t="s">
        <v>118</v>
      </c>
      <c r="C238" s="110">
        <v>30106</v>
      </c>
      <c r="D238" s="110" t="s">
        <v>114</v>
      </c>
      <c r="E238" s="110" t="s">
        <v>11</v>
      </c>
      <c r="F238" s="110" t="s">
        <v>1570</v>
      </c>
      <c r="G238" s="110">
        <v>82.5</v>
      </c>
      <c r="H238" s="121"/>
      <c r="I238" s="110">
        <v>1</v>
      </c>
      <c r="J238" s="110">
        <v>3010601</v>
      </c>
      <c r="K238" s="113" t="str">
        <f t="shared" si="9"/>
        <v/>
      </c>
      <c r="L238" s="114" t="str">
        <f t="shared" ca="1" si="10"/>
        <v/>
      </c>
      <c r="M238" s="114" t="str">
        <f t="shared" ca="1" si="11"/>
        <v/>
      </c>
    </row>
    <row r="239" spans="1:13">
      <c r="A239" s="116">
        <v>300010413</v>
      </c>
      <c r="B239" s="110" t="s">
        <v>118</v>
      </c>
      <c r="C239" s="110">
        <v>30106</v>
      </c>
      <c r="D239" s="110" t="s">
        <v>114</v>
      </c>
      <c r="E239" s="110" t="s">
        <v>11</v>
      </c>
      <c r="F239" s="110" t="s">
        <v>1570</v>
      </c>
      <c r="G239" s="110">
        <v>82.5</v>
      </c>
      <c r="H239" s="121"/>
      <c r="I239" s="110">
        <v>1</v>
      </c>
      <c r="J239" s="110">
        <v>3010601</v>
      </c>
      <c r="K239" s="113" t="str">
        <f t="shared" si="9"/>
        <v/>
      </c>
      <c r="L239" s="114" t="str">
        <f t="shared" ca="1" si="10"/>
        <v/>
      </c>
      <c r="M239" s="114" t="str">
        <f t="shared" ca="1" si="11"/>
        <v/>
      </c>
    </row>
    <row r="240" spans="1:13">
      <c r="A240" s="116">
        <v>300010416</v>
      </c>
      <c r="B240" s="110" t="s">
        <v>118</v>
      </c>
      <c r="C240" s="110">
        <v>30106</v>
      </c>
      <c r="D240" s="110" t="s">
        <v>114</v>
      </c>
      <c r="E240" s="110" t="s">
        <v>11</v>
      </c>
      <c r="F240" s="110" t="s">
        <v>1570</v>
      </c>
      <c r="G240" s="110">
        <v>81.5</v>
      </c>
      <c r="H240" s="121"/>
      <c r="I240" s="110">
        <v>1</v>
      </c>
      <c r="J240" s="110">
        <v>3010601</v>
      </c>
      <c r="K240" s="113" t="str">
        <f t="shared" si="9"/>
        <v/>
      </c>
      <c r="L240" s="114" t="str">
        <f t="shared" ca="1" si="10"/>
        <v/>
      </c>
      <c r="M240" s="114" t="str">
        <f t="shared" ca="1" si="11"/>
        <v/>
      </c>
    </row>
    <row r="241" spans="1:13">
      <c r="A241" s="116">
        <v>300010405</v>
      </c>
      <c r="B241" s="110" t="s">
        <v>118</v>
      </c>
      <c r="C241" s="110">
        <v>30106</v>
      </c>
      <c r="D241" s="110" t="s">
        <v>114</v>
      </c>
      <c r="E241" s="110" t="s">
        <v>11</v>
      </c>
      <c r="F241" s="110" t="s">
        <v>1570</v>
      </c>
      <c r="G241" s="110">
        <v>78.5</v>
      </c>
      <c r="H241" s="121"/>
      <c r="I241" s="110">
        <v>1</v>
      </c>
      <c r="J241" s="110">
        <v>3010601</v>
      </c>
      <c r="K241" s="113" t="str">
        <f t="shared" si="9"/>
        <v/>
      </c>
      <c r="L241" s="114" t="str">
        <f t="shared" ca="1" si="10"/>
        <v/>
      </c>
      <c r="M241" s="114" t="str">
        <f t="shared" ca="1" si="11"/>
        <v/>
      </c>
    </row>
    <row r="242" spans="1:13">
      <c r="A242" s="116">
        <v>300010418</v>
      </c>
      <c r="B242" s="110" t="s">
        <v>118</v>
      </c>
      <c r="C242" s="110">
        <v>30106</v>
      </c>
      <c r="D242" s="110" t="s">
        <v>114</v>
      </c>
      <c r="E242" s="110" t="s">
        <v>11</v>
      </c>
      <c r="F242" s="110" t="s">
        <v>1570</v>
      </c>
      <c r="G242" s="110">
        <v>78.5</v>
      </c>
      <c r="H242" s="121"/>
      <c r="I242" s="110">
        <v>1</v>
      </c>
      <c r="J242" s="110">
        <v>3010601</v>
      </c>
      <c r="K242" s="113" t="str">
        <f t="shared" si="9"/>
        <v/>
      </c>
      <c r="L242" s="114" t="str">
        <f t="shared" ca="1" si="10"/>
        <v/>
      </c>
      <c r="M242" s="114" t="str">
        <f t="shared" ca="1" si="11"/>
        <v/>
      </c>
    </row>
    <row r="243" spans="1:13">
      <c r="A243" s="116">
        <v>300010409</v>
      </c>
      <c r="B243" s="110" t="s">
        <v>118</v>
      </c>
      <c r="C243" s="110">
        <v>30106</v>
      </c>
      <c r="D243" s="110" t="s">
        <v>114</v>
      </c>
      <c r="E243" s="110" t="s">
        <v>11</v>
      </c>
      <c r="F243" s="110" t="s">
        <v>1570</v>
      </c>
      <c r="G243" s="110">
        <v>75</v>
      </c>
      <c r="H243" s="121"/>
      <c r="I243" s="110">
        <v>1</v>
      </c>
      <c r="J243" s="110">
        <v>3010601</v>
      </c>
      <c r="K243" s="113" t="str">
        <f t="shared" si="9"/>
        <v/>
      </c>
      <c r="L243" s="114" t="str">
        <f t="shared" ca="1" si="10"/>
        <v/>
      </c>
      <c r="M243" s="114" t="str">
        <f t="shared" ca="1" si="11"/>
        <v/>
      </c>
    </row>
    <row r="244" spans="1:13">
      <c r="A244" s="116">
        <v>300010411</v>
      </c>
      <c r="B244" s="110" t="s">
        <v>118</v>
      </c>
      <c r="C244" s="110">
        <v>30106</v>
      </c>
      <c r="D244" s="110" t="s">
        <v>114</v>
      </c>
      <c r="E244" s="110" t="s">
        <v>11</v>
      </c>
      <c r="F244" s="110" t="s">
        <v>1570</v>
      </c>
      <c r="G244" s="110">
        <v>74</v>
      </c>
      <c r="H244" s="121"/>
      <c r="I244" s="110">
        <v>1</v>
      </c>
      <c r="J244" s="110">
        <v>3010601</v>
      </c>
      <c r="K244" s="113" t="str">
        <f t="shared" si="9"/>
        <v/>
      </c>
      <c r="L244" s="114" t="str">
        <f t="shared" ca="1" si="10"/>
        <v/>
      </c>
      <c r="M244" s="114" t="str">
        <f t="shared" ca="1" si="11"/>
        <v/>
      </c>
    </row>
    <row r="245" spans="1:13">
      <c r="A245" s="116">
        <v>300010410</v>
      </c>
      <c r="B245" s="110" t="s">
        <v>118</v>
      </c>
      <c r="C245" s="110">
        <v>30106</v>
      </c>
      <c r="D245" s="110" t="s">
        <v>114</v>
      </c>
      <c r="E245" s="110" t="s">
        <v>11</v>
      </c>
      <c r="F245" s="110" t="s">
        <v>1570</v>
      </c>
      <c r="G245" s="110">
        <v>72</v>
      </c>
      <c r="H245" s="121"/>
      <c r="I245" s="110">
        <v>1</v>
      </c>
      <c r="J245" s="110">
        <v>3010601</v>
      </c>
      <c r="K245" s="113" t="str">
        <f t="shared" si="9"/>
        <v/>
      </c>
      <c r="L245" s="114" t="str">
        <f t="shared" ca="1" si="10"/>
        <v/>
      </c>
      <c r="M245" s="114" t="str">
        <f t="shared" ca="1" si="11"/>
        <v/>
      </c>
    </row>
    <row r="246" spans="1:13">
      <c r="A246" s="116">
        <v>300010403</v>
      </c>
      <c r="B246" s="110" t="s">
        <v>118</v>
      </c>
      <c r="C246" s="110">
        <v>30106</v>
      </c>
      <c r="D246" s="110" t="s">
        <v>114</v>
      </c>
      <c r="E246" s="110" t="s">
        <v>11</v>
      </c>
      <c r="F246" s="110" t="s">
        <v>1570</v>
      </c>
      <c r="G246" s="110">
        <v>71.5</v>
      </c>
      <c r="H246" s="121"/>
      <c r="I246" s="110">
        <v>1</v>
      </c>
      <c r="J246" s="110">
        <v>3010601</v>
      </c>
      <c r="K246" s="113" t="str">
        <f t="shared" si="9"/>
        <v/>
      </c>
      <c r="L246" s="114" t="str">
        <f t="shared" ca="1" si="10"/>
        <v/>
      </c>
      <c r="M246" s="114" t="str">
        <f t="shared" ca="1" si="11"/>
        <v/>
      </c>
    </row>
    <row r="247" spans="1:13">
      <c r="A247" s="116">
        <v>300010402</v>
      </c>
      <c r="B247" s="110" t="s">
        <v>118</v>
      </c>
      <c r="C247" s="110">
        <v>30106</v>
      </c>
      <c r="D247" s="110" t="s">
        <v>114</v>
      </c>
      <c r="E247" s="110" t="s">
        <v>11</v>
      </c>
      <c r="F247" s="110" t="s">
        <v>1570</v>
      </c>
      <c r="G247" s="110">
        <v>70</v>
      </c>
      <c r="H247" s="121"/>
      <c r="I247" s="110">
        <v>1</v>
      </c>
      <c r="J247" s="110">
        <v>3010601</v>
      </c>
      <c r="K247" s="113" t="str">
        <f t="shared" si="9"/>
        <v/>
      </c>
      <c r="L247" s="114" t="str">
        <f t="shared" ca="1" si="10"/>
        <v/>
      </c>
      <c r="M247" s="114" t="str">
        <f t="shared" ca="1" si="11"/>
        <v/>
      </c>
    </row>
    <row r="248" spans="1:13">
      <c r="A248" s="116">
        <v>300010417</v>
      </c>
      <c r="B248" s="110" t="s">
        <v>118</v>
      </c>
      <c r="C248" s="110">
        <v>30106</v>
      </c>
      <c r="D248" s="110" t="s">
        <v>114</v>
      </c>
      <c r="E248" s="110" t="s">
        <v>11</v>
      </c>
      <c r="F248" s="110" t="s">
        <v>1570</v>
      </c>
      <c r="G248" s="110">
        <v>65</v>
      </c>
      <c r="H248" s="121"/>
      <c r="I248" s="110">
        <v>1</v>
      </c>
      <c r="J248" s="110">
        <v>3010601</v>
      </c>
      <c r="K248" s="113" t="str">
        <f t="shared" si="9"/>
        <v/>
      </c>
      <c r="L248" s="114" t="str">
        <f t="shared" ca="1" si="10"/>
        <v/>
      </c>
      <c r="M248" s="114" t="str">
        <f t="shared" ca="1" si="11"/>
        <v/>
      </c>
    </row>
    <row r="249" spans="1:13">
      <c r="A249" s="116">
        <v>300010412</v>
      </c>
      <c r="B249" s="110" t="s">
        <v>118</v>
      </c>
      <c r="C249" s="110">
        <v>30106</v>
      </c>
      <c r="D249" s="110" t="s">
        <v>114</v>
      </c>
      <c r="E249" s="110" t="s">
        <v>11</v>
      </c>
      <c r="F249" s="110" t="s">
        <v>1570</v>
      </c>
      <c r="G249" s="110">
        <v>62</v>
      </c>
      <c r="H249" s="121"/>
      <c r="I249" s="110">
        <v>1</v>
      </c>
      <c r="J249" s="110">
        <v>3010601</v>
      </c>
      <c r="K249" s="113" t="str">
        <f t="shared" si="9"/>
        <v/>
      </c>
      <c r="L249" s="114" t="str">
        <f t="shared" ca="1" si="10"/>
        <v/>
      </c>
      <c r="M249" s="114" t="str">
        <f t="shared" ca="1" si="11"/>
        <v/>
      </c>
    </row>
    <row r="250" spans="1:13">
      <c r="A250" s="116">
        <v>300010503</v>
      </c>
      <c r="B250" s="110" t="s">
        <v>118</v>
      </c>
      <c r="C250" s="110">
        <v>30106</v>
      </c>
      <c r="D250" s="110" t="s">
        <v>107</v>
      </c>
      <c r="E250" s="110" t="s">
        <v>36</v>
      </c>
      <c r="F250" s="110" t="s">
        <v>1570</v>
      </c>
      <c r="G250" s="110">
        <v>92.5</v>
      </c>
      <c r="H250" s="121" t="s">
        <v>10332</v>
      </c>
      <c r="I250" s="110">
        <v>1</v>
      </c>
      <c r="J250" s="110">
        <v>3010602</v>
      </c>
      <c r="K250" s="113" t="str">
        <f t="shared" si="9"/>
        <v>★</v>
      </c>
      <c r="L250" s="114" t="str">
        <f t="shared" ca="1" si="10"/>
        <v/>
      </c>
      <c r="M250" s="114" t="str">
        <f t="shared" ca="1" si="11"/>
        <v/>
      </c>
    </row>
    <row r="251" spans="1:13">
      <c r="A251" s="116">
        <v>300010424</v>
      </c>
      <c r="B251" s="110" t="s">
        <v>118</v>
      </c>
      <c r="C251" s="110">
        <v>30106</v>
      </c>
      <c r="D251" s="110" t="s">
        <v>107</v>
      </c>
      <c r="E251" s="110" t="s">
        <v>36</v>
      </c>
      <c r="F251" s="110" t="s">
        <v>1570</v>
      </c>
      <c r="G251" s="110">
        <v>92</v>
      </c>
      <c r="H251" s="121" t="s">
        <v>10332</v>
      </c>
      <c r="I251" s="110">
        <v>1</v>
      </c>
      <c r="J251" s="110">
        <v>3010602</v>
      </c>
      <c r="K251" s="113" t="str">
        <f t="shared" si="9"/>
        <v>★</v>
      </c>
      <c r="L251" s="114" t="str">
        <f t="shared" ca="1" si="10"/>
        <v/>
      </c>
      <c r="M251" s="114" t="str">
        <f t="shared" ca="1" si="11"/>
        <v/>
      </c>
    </row>
    <row r="252" spans="1:13">
      <c r="A252" s="116">
        <v>300010427</v>
      </c>
      <c r="B252" s="110" t="s">
        <v>118</v>
      </c>
      <c r="C252" s="110">
        <v>30106</v>
      </c>
      <c r="D252" s="110" t="s">
        <v>107</v>
      </c>
      <c r="E252" s="110" t="s">
        <v>36</v>
      </c>
      <c r="F252" s="110" t="s">
        <v>1570</v>
      </c>
      <c r="G252" s="110">
        <v>92</v>
      </c>
      <c r="H252" s="121" t="s">
        <v>10332</v>
      </c>
      <c r="I252" s="110">
        <v>1</v>
      </c>
      <c r="J252" s="110">
        <v>3010602</v>
      </c>
      <c r="K252" s="113" t="str">
        <f t="shared" si="9"/>
        <v>★</v>
      </c>
      <c r="L252" s="114" t="str">
        <f t="shared" ca="1" si="10"/>
        <v/>
      </c>
      <c r="M252" s="114" t="str">
        <f t="shared" ca="1" si="11"/>
        <v/>
      </c>
    </row>
    <row r="253" spans="1:13">
      <c r="A253" s="116">
        <v>300010420</v>
      </c>
      <c r="B253" s="110" t="s">
        <v>118</v>
      </c>
      <c r="C253" s="110">
        <v>30106</v>
      </c>
      <c r="D253" s="110" t="s">
        <v>107</v>
      </c>
      <c r="E253" s="110" t="s">
        <v>36</v>
      </c>
      <c r="F253" s="110" t="s">
        <v>1570</v>
      </c>
      <c r="G253" s="110">
        <v>91</v>
      </c>
      <c r="H253" s="121"/>
      <c r="I253" s="110">
        <v>1</v>
      </c>
      <c r="J253" s="110">
        <v>3010602</v>
      </c>
      <c r="K253" s="113" t="str">
        <f t="shared" si="9"/>
        <v/>
      </c>
      <c r="L253" s="114" t="str">
        <f t="shared" ca="1" si="10"/>
        <v/>
      </c>
      <c r="M253" s="114" t="str">
        <f t="shared" ca="1" si="11"/>
        <v/>
      </c>
    </row>
    <row r="254" spans="1:13">
      <c r="A254" s="116">
        <v>300010419</v>
      </c>
      <c r="B254" s="110" t="s">
        <v>118</v>
      </c>
      <c r="C254" s="110">
        <v>30106</v>
      </c>
      <c r="D254" s="110" t="s">
        <v>107</v>
      </c>
      <c r="E254" s="110" t="s">
        <v>36</v>
      </c>
      <c r="F254" s="110" t="s">
        <v>1570</v>
      </c>
      <c r="G254" s="110">
        <v>89.5</v>
      </c>
      <c r="H254" s="121"/>
      <c r="I254" s="110">
        <v>1</v>
      </c>
      <c r="J254" s="110">
        <v>3010602</v>
      </c>
      <c r="K254" s="113" t="str">
        <f t="shared" si="9"/>
        <v/>
      </c>
      <c r="L254" s="114" t="str">
        <f t="shared" ca="1" si="10"/>
        <v/>
      </c>
      <c r="M254" s="114" t="str">
        <f t="shared" ca="1" si="11"/>
        <v/>
      </c>
    </row>
    <row r="255" spans="1:13">
      <c r="A255" s="116">
        <v>300010425</v>
      </c>
      <c r="B255" s="110" t="s">
        <v>118</v>
      </c>
      <c r="C255" s="110">
        <v>30106</v>
      </c>
      <c r="D255" s="110" t="s">
        <v>107</v>
      </c>
      <c r="E255" s="110" t="s">
        <v>36</v>
      </c>
      <c r="F255" s="110" t="s">
        <v>1570</v>
      </c>
      <c r="G255" s="110">
        <v>89.5</v>
      </c>
      <c r="H255" s="121"/>
      <c r="I255" s="110">
        <v>1</v>
      </c>
      <c r="J255" s="110">
        <v>3010602</v>
      </c>
      <c r="K255" s="113" t="str">
        <f t="shared" si="9"/>
        <v/>
      </c>
      <c r="L255" s="114" t="str">
        <f t="shared" ca="1" si="10"/>
        <v/>
      </c>
      <c r="M255" s="114" t="str">
        <f t="shared" ca="1" si="11"/>
        <v/>
      </c>
    </row>
    <row r="256" spans="1:13">
      <c r="A256" s="116">
        <v>300010508</v>
      </c>
      <c r="B256" s="110" t="s">
        <v>118</v>
      </c>
      <c r="C256" s="110">
        <v>30106</v>
      </c>
      <c r="D256" s="110" t="s">
        <v>107</v>
      </c>
      <c r="E256" s="110" t="s">
        <v>36</v>
      </c>
      <c r="F256" s="110" t="s">
        <v>1570</v>
      </c>
      <c r="G256" s="110">
        <v>89</v>
      </c>
      <c r="H256" s="121"/>
      <c r="I256" s="110">
        <v>1</v>
      </c>
      <c r="J256" s="110">
        <v>3010602</v>
      </c>
      <c r="K256" s="113" t="str">
        <f t="shared" si="9"/>
        <v/>
      </c>
      <c r="L256" s="114" t="str">
        <f t="shared" ca="1" si="10"/>
        <v/>
      </c>
      <c r="M256" s="114" t="str">
        <f t="shared" ca="1" si="11"/>
        <v/>
      </c>
    </row>
    <row r="257" spans="1:13">
      <c r="A257" s="116">
        <v>300010428</v>
      </c>
      <c r="B257" s="110" t="s">
        <v>118</v>
      </c>
      <c r="C257" s="110">
        <v>30106</v>
      </c>
      <c r="D257" s="110" t="s">
        <v>107</v>
      </c>
      <c r="E257" s="110" t="s">
        <v>36</v>
      </c>
      <c r="F257" s="110" t="s">
        <v>1570</v>
      </c>
      <c r="G257" s="110">
        <v>88.5</v>
      </c>
      <c r="H257" s="121"/>
      <c r="I257" s="110">
        <v>1</v>
      </c>
      <c r="J257" s="110">
        <v>3010602</v>
      </c>
      <c r="K257" s="113" t="str">
        <f t="shared" si="9"/>
        <v/>
      </c>
      <c r="L257" s="114" t="str">
        <f t="shared" ca="1" si="10"/>
        <v/>
      </c>
      <c r="M257" s="114" t="str">
        <f t="shared" ca="1" si="11"/>
        <v/>
      </c>
    </row>
    <row r="258" spans="1:13">
      <c r="A258" s="116">
        <v>300010422</v>
      </c>
      <c r="B258" s="110" t="s">
        <v>118</v>
      </c>
      <c r="C258" s="110">
        <v>30106</v>
      </c>
      <c r="D258" s="110" t="s">
        <v>107</v>
      </c>
      <c r="E258" s="110" t="s">
        <v>36</v>
      </c>
      <c r="F258" s="110" t="s">
        <v>1570</v>
      </c>
      <c r="G258" s="110">
        <v>85.5</v>
      </c>
      <c r="H258" s="121"/>
      <c r="I258" s="110">
        <v>1</v>
      </c>
      <c r="J258" s="110">
        <v>3010602</v>
      </c>
      <c r="K258" s="113" t="str">
        <f t="shared" ref="K258:K321" si="12">IF(ROW(J258)=2,"★",IF(G258=0,"",IF(J257-J258=0,IF(ROW(J258)-MATCH(J258,J:J,0)&lt;I258*3,"★",""),"★")))</f>
        <v/>
      </c>
      <c r="L258" s="114" t="str">
        <f t="shared" ref="L258:L321" ca="1" si="13">IF(G258=0,"",IF(ROW(J258)+1-MATCH(J258,J:J,0)&gt;I258*3,IF(G258=INDIRECT(ADDRESS(MATCH(J258,J:J,0)+2+(I258-1)*3,7)),"同分",""),""))</f>
        <v/>
      </c>
      <c r="M258" s="114" t="str">
        <f t="shared" ca="1" si="11"/>
        <v/>
      </c>
    </row>
    <row r="259" spans="1:13">
      <c r="A259" s="116">
        <v>300010421</v>
      </c>
      <c r="B259" s="110" t="s">
        <v>118</v>
      </c>
      <c r="C259" s="110">
        <v>30106</v>
      </c>
      <c r="D259" s="110" t="s">
        <v>107</v>
      </c>
      <c r="E259" s="110" t="s">
        <v>36</v>
      </c>
      <c r="F259" s="110" t="s">
        <v>1570</v>
      </c>
      <c r="G259" s="110">
        <v>84.5</v>
      </c>
      <c r="H259" s="121"/>
      <c r="I259" s="110">
        <v>1</v>
      </c>
      <c r="J259" s="110">
        <v>3010602</v>
      </c>
      <c r="K259" s="113" t="str">
        <f t="shared" si="12"/>
        <v/>
      </c>
      <c r="L259" s="114" t="str">
        <f t="shared" ca="1" si="13"/>
        <v/>
      </c>
      <c r="M259" s="114" t="str">
        <f t="shared" ref="M259:M322" ca="1" si="14">IF(H259=K259&amp;L259,"","危险")</f>
        <v/>
      </c>
    </row>
    <row r="260" spans="1:13">
      <c r="A260" s="116">
        <v>300010502</v>
      </c>
      <c r="B260" s="110" t="s">
        <v>118</v>
      </c>
      <c r="C260" s="110">
        <v>30106</v>
      </c>
      <c r="D260" s="110" t="s">
        <v>107</v>
      </c>
      <c r="E260" s="110" t="s">
        <v>36</v>
      </c>
      <c r="F260" s="110" t="s">
        <v>1570</v>
      </c>
      <c r="G260" s="110">
        <v>82</v>
      </c>
      <c r="H260" s="121"/>
      <c r="I260" s="110">
        <v>1</v>
      </c>
      <c r="J260" s="110">
        <v>3010602</v>
      </c>
      <c r="K260" s="113" t="str">
        <f t="shared" si="12"/>
        <v/>
      </c>
      <c r="L260" s="114" t="str">
        <f t="shared" ca="1" si="13"/>
        <v/>
      </c>
      <c r="M260" s="114" t="str">
        <f t="shared" ca="1" si="14"/>
        <v/>
      </c>
    </row>
    <row r="261" spans="1:13">
      <c r="A261" s="116">
        <v>300010506</v>
      </c>
      <c r="B261" s="110" t="s">
        <v>118</v>
      </c>
      <c r="C261" s="110">
        <v>30106</v>
      </c>
      <c r="D261" s="110" t="s">
        <v>107</v>
      </c>
      <c r="E261" s="110" t="s">
        <v>36</v>
      </c>
      <c r="F261" s="110" t="s">
        <v>1570</v>
      </c>
      <c r="G261" s="110">
        <v>81</v>
      </c>
      <c r="H261" s="121"/>
      <c r="I261" s="110">
        <v>1</v>
      </c>
      <c r="J261" s="110">
        <v>3010602</v>
      </c>
      <c r="K261" s="113" t="str">
        <f t="shared" si="12"/>
        <v/>
      </c>
      <c r="L261" s="114" t="str">
        <f t="shared" ca="1" si="13"/>
        <v/>
      </c>
      <c r="M261" s="114" t="str">
        <f t="shared" ca="1" si="14"/>
        <v/>
      </c>
    </row>
    <row r="262" spans="1:13">
      <c r="A262" s="116">
        <v>300010430</v>
      </c>
      <c r="B262" s="110" t="s">
        <v>118</v>
      </c>
      <c r="C262" s="110">
        <v>30106</v>
      </c>
      <c r="D262" s="110" t="s">
        <v>107</v>
      </c>
      <c r="E262" s="110" t="s">
        <v>36</v>
      </c>
      <c r="F262" s="110" t="s">
        <v>1570</v>
      </c>
      <c r="G262" s="110">
        <v>78.5</v>
      </c>
      <c r="H262" s="121"/>
      <c r="I262" s="110">
        <v>1</v>
      </c>
      <c r="J262" s="110">
        <v>3010602</v>
      </c>
      <c r="K262" s="113" t="str">
        <f t="shared" si="12"/>
        <v/>
      </c>
      <c r="L262" s="114" t="str">
        <f t="shared" ca="1" si="13"/>
        <v/>
      </c>
      <c r="M262" s="114" t="str">
        <f t="shared" ca="1" si="14"/>
        <v/>
      </c>
    </row>
    <row r="263" spans="1:13">
      <c r="A263" s="116">
        <v>300010507</v>
      </c>
      <c r="B263" s="110" t="s">
        <v>118</v>
      </c>
      <c r="C263" s="110">
        <v>30106</v>
      </c>
      <c r="D263" s="110" t="s">
        <v>107</v>
      </c>
      <c r="E263" s="110" t="s">
        <v>36</v>
      </c>
      <c r="F263" s="110" t="s">
        <v>1570</v>
      </c>
      <c r="G263" s="110">
        <v>75</v>
      </c>
      <c r="H263" s="121"/>
      <c r="I263" s="110">
        <v>1</v>
      </c>
      <c r="J263" s="110">
        <v>3010602</v>
      </c>
      <c r="K263" s="113" t="str">
        <f t="shared" si="12"/>
        <v/>
      </c>
      <c r="L263" s="114" t="str">
        <f t="shared" ca="1" si="13"/>
        <v/>
      </c>
      <c r="M263" s="114" t="str">
        <f t="shared" ca="1" si="14"/>
        <v/>
      </c>
    </row>
    <row r="264" spans="1:13">
      <c r="A264" s="116">
        <v>300010429</v>
      </c>
      <c r="B264" s="110" t="s">
        <v>118</v>
      </c>
      <c r="C264" s="110">
        <v>30106</v>
      </c>
      <c r="D264" s="110" t="s">
        <v>107</v>
      </c>
      <c r="E264" s="110" t="s">
        <v>36</v>
      </c>
      <c r="F264" s="110" t="s">
        <v>1570</v>
      </c>
      <c r="G264" s="110">
        <v>74.5</v>
      </c>
      <c r="H264" s="121"/>
      <c r="I264" s="110">
        <v>1</v>
      </c>
      <c r="J264" s="110">
        <v>3010602</v>
      </c>
      <c r="K264" s="113" t="str">
        <f t="shared" si="12"/>
        <v/>
      </c>
      <c r="L264" s="114" t="str">
        <f t="shared" ca="1" si="13"/>
        <v/>
      </c>
      <c r="M264" s="114" t="str">
        <f t="shared" ca="1" si="14"/>
        <v/>
      </c>
    </row>
    <row r="265" spans="1:13">
      <c r="A265" s="116">
        <v>300010504</v>
      </c>
      <c r="B265" s="110" t="s">
        <v>118</v>
      </c>
      <c r="C265" s="110">
        <v>30106</v>
      </c>
      <c r="D265" s="110" t="s">
        <v>107</v>
      </c>
      <c r="E265" s="110" t="s">
        <v>36</v>
      </c>
      <c r="F265" s="110" t="s">
        <v>1570</v>
      </c>
      <c r="G265" s="110">
        <v>74.5</v>
      </c>
      <c r="H265" s="121"/>
      <c r="I265" s="110">
        <v>1</v>
      </c>
      <c r="J265" s="110">
        <v>3010602</v>
      </c>
      <c r="K265" s="113" t="str">
        <f t="shared" si="12"/>
        <v/>
      </c>
      <c r="L265" s="114" t="str">
        <f t="shared" ca="1" si="13"/>
        <v/>
      </c>
      <c r="M265" s="114" t="str">
        <f t="shared" ca="1" si="14"/>
        <v/>
      </c>
    </row>
    <row r="266" spans="1:13">
      <c r="A266" s="116">
        <v>300010423</v>
      </c>
      <c r="B266" s="110" t="s">
        <v>118</v>
      </c>
      <c r="C266" s="110">
        <v>30106</v>
      </c>
      <c r="D266" s="110" t="s">
        <v>107</v>
      </c>
      <c r="E266" s="110" t="s">
        <v>36</v>
      </c>
      <c r="F266" s="110" t="s">
        <v>1570</v>
      </c>
      <c r="G266" s="110">
        <v>71.5</v>
      </c>
      <c r="H266" s="121"/>
      <c r="I266" s="110">
        <v>1</v>
      </c>
      <c r="J266" s="110">
        <v>3010602</v>
      </c>
      <c r="K266" s="113" t="str">
        <f t="shared" si="12"/>
        <v/>
      </c>
      <c r="L266" s="114" t="str">
        <f t="shared" ca="1" si="13"/>
        <v/>
      </c>
      <c r="M266" s="114" t="str">
        <f t="shared" ca="1" si="14"/>
        <v/>
      </c>
    </row>
    <row r="267" spans="1:13">
      <c r="A267" s="116">
        <v>300010505</v>
      </c>
      <c r="B267" s="110" t="s">
        <v>118</v>
      </c>
      <c r="C267" s="110">
        <v>30106</v>
      </c>
      <c r="D267" s="110" t="s">
        <v>107</v>
      </c>
      <c r="E267" s="110" t="s">
        <v>36</v>
      </c>
      <c r="F267" s="110" t="s">
        <v>1570</v>
      </c>
      <c r="G267" s="110">
        <v>70.5</v>
      </c>
      <c r="H267" s="121"/>
      <c r="I267" s="110">
        <v>1</v>
      </c>
      <c r="J267" s="110">
        <v>3010602</v>
      </c>
      <c r="K267" s="113" t="str">
        <f t="shared" si="12"/>
        <v/>
      </c>
      <c r="L267" s="114" t="str">
        <f t="shared" ca="1" si="13"/>
        <v/>
      </c>
      <c r="M267" s="114" t="str">
        <f t="shared" ca="1" si="14"/>
        <v/>
      </c>
    </row>
    <row r="268" spans="1:13">
      <c r="A268" s="116">
        <v>300010426</v>
      </c>
      <c r="B268" s="110" t="s">
        <v>118</v>
      </c>
      <c r="C268" s="110">
        <v>30106</v>
      </c>
      <c r="D268" s="110" t="s">
        <v>107</v>
      </c>
      <c r="E268" s="110" t="s">
        <v>36</v>
      </c>
      <c r="F268" s="110" t="s">
        <v>1570</v>
      </c>
      <c r="G268" s="110">
        <v>69</v>
      </c>
      <c r="H268" s="121"/>
      <c r="I268" s="110">
        <v>1</v>
      </c>
      <c r="J268" s="110">
        <v>3010602</v>
      </c>
      <c r="K268" s="113" t="str">
        <f t="shared" si="12"/>
        <v/>
      </c>
      <c r="L268" s="114" t="str">
        <f t="shared" ca="1" si="13"/>
        <v/>
      </c>
      <c r="M268" s="114" t="str">
        <f t="shared" ca="1" si="14"/>
        <v/>
      </c>
    </row>
    <row r="269" spans="1:13">
      <c r="A269" s="116">
        <v>300010501</v>
      </c>
      <c r="B269" s="110" t="s">
        <v>118</v>
      </c>
      <c r="C269" s="110">
        <v>30106</v>
      </c>
      <c r="D269" s="110" t="s">
        <v>107</v>
      </c>
      <c r="E269" s="110" t="s">
        <v>36</v>
      </c>
      <c r="F269" s="110" t="s">
        <v>1570</v>
      </c>
      <c r="G269" s="110">
        <v>0</v>
      </c>
      <c r="H269" s="121"/>
      <c r="I269" s="110">
        <v>1</v>
      </c>
      <c r="J269" s="110">
        <v>3010602</v>
      </c>
      <c r="K269" s="113" t="str">
        <f t="shared" si="12"/>
        <v/>
      </c>
      <c r="L269" s="114" t="str">
        <f t="shared" ca="1" si="13"/>
        <v/>
      </c>
      <c r="M269" s="114" t="str">
        <f t="shared" ca="1" si="14"/>
        <v/>
      </c>
    </row>
    <row r="270" spans="1:13">
      <c r="A270" s="116">
        <v>300010513</v>
      </c>
      <c r="B270" s="110" t="s">
        <v>158</v>
      </c>
      <c r="C270" s="110">
        <v>30107</v>
      </c>
      <c r="D270" s="110" t="s">
        <v>111</v>
      </c>
      <c r="E270" s="110" t="s">
        <v>11</v>
      </c>
      <c r="F270" s="110" t="s">
        <v>1570</v>
      </c>
      <c r="G270" s="110">
        <v>83.5</v>
      </c>
      <c r="H270" s="121" t="s">
        <v>10332</v>
      </c>
      <c r="I270" s="110">
        <v>2</v>
      </c>
      <c r="J270" s="110">
        <v>3010701</v>
      </c>
      <c r="K270" s="113" t="str">
        <f t="shared" si="12"/>
        <v>★</v>
      </c>
      <c r="L270" s="114" t="str">
        <f t="shared" ca="1" si="13"/>
        <v/>
      </c>
      <c r="M270" s="114" t="str">
        <f t="shared" ca="1" si="14"/>
        <v/>
      </c>
    </row>
    <row r="271" spans="1:13">
      <c r="A271" s="116">
        <v>300010511</v>
      </c>
      <c r="B271" s="110" t="s">
        <v>158</v>
      </c>
      <c r="C271" s="110">
        <v>30107</v>
      </c>
      <c r="D271" s="110" t="s">
        <v>111</v>
      </c>
      <c r="E271" s="110" t="s">
        <v>11</v>
      </c>
      <c r="F271" s="110" t="s">
        <v>1570</v>
      </c>
      <c r="G271" s="110">
        <v>83</v>
      </c>
      <c r="H271" s="121" t="s">
        <v>10332</v>
      </c>
      <c r="I271" s="110">
        <v>2</v>
      </c>
      <c r="J271" s="110">
        <v>3010701</v>
      </c>
      <c r="K271" s="113" t="str">
        <f t="shared" si="12"/>
        <v>★</v>
      </c>
      <c r="L271" s="114" t="str">
        <f t="shared" ca="1" si="13"/>
        <v/>
      </c>
      <c r="M271" s="114" t="str">
        <f t="shared" ca="1" si="14"/>
        <v/>
      </c>
    </row>
    <row r="272" spans="1:13">
      <c r="A272" s="116">
        <v>300010510</v>
      </c>
      <c r="B272" s="110" t="s">
        <v>158</v>
      </c>
      <c r="C272" s="110">
        <v>30107</v>
      </c>
      <c r="D272" s="110" t="s">
        <v>111</v>
      </c>
      <c r="E272" s="110" t="s">
        <v>11</v>
      </c>
      <c r="F272" s="110" t="s">
        <v>1570</v>
      </c>
      <c r="G272" s="110">
        <v>82</v>
      </c>
      <c r="H272" s="121" t="s">
        <v>10332</v>
      </c>
      <c r="I272" s="110">
        <v>2</v>
      </c>
      <c r="J272" s="110">
        <v>3010701</v>
      </c>
      <c r="K272" s="113" t="str">
        <f t="shared" si="12"/>
        <v>★</v>
      </c>
      <c r="L272" s="114" t="str">
        <f t="shared" ca="1" si="13"/>
        <v/>
      </c>
      <c r="M272" s="114" t="str">
        <f t="shared" ca="1" si="14"/>
        <v/>
      </c>
    </row>
    <row r="273" spans="1:13">
      <c r="A273" s="116">
        <v>300010512</v>
      </c>
      <c r="B273" s="110" t="s">
        <v>158</v>
      </c>
      <c r="C273" s="110">
        <v>30107</v>
      </c>
      <c r="D273" s="110" t="s">
        <v>111</v>
      </c>
      <c r="E273" s="110" t="s">
        <v>11</v>
      </c>
      <c r="F273" s="110" t="s">
        <v>1570</v>
      </c>
      <c r="G273" s="110">
        <v>72</v>
      </c>
      <c r="H273" s="121" t="s">
        <v>10332</v>
      </c>
      <c r="I273" s="110">
        <v>2</v>
      </c>
      <c r="J273" s="110">
        <v>3010701</v>
      </c>
      <c r="K273" s="113" t="str">
        <f t="shared" si="12"/>
        <v>★</v>
      </c>
      <c r="L273" s="114" t="str">
        <f t="shared" ca="1" si="13"/>
        <v/>
      </c>
      <c r="M273" s="114" t="str">
        <f t="shared" ca="1" si="14"/>
        <v/>
      </c>
    </row>
    <row r="274" spans="1:13">
      <c r="A274" s="116">
        <v>300010509</v>
      </c>
      <c r="B274" s="110" t="s">
        <v>158</v>
      </c>
      <c r="C274" s="110">
        <v>30107</v>
      </c>
      <c r="D274" s="110" t="s">
        <v>111</v>
      </c>
      <c r="E274" s="110" t="s">
        <v>11</v>
      </c>
      <c r="F274" s="110" t="s">
        <v>1570</v>
      </c>
      <c r="G274" s="110">
        <v>64</v>
      </c>
      <c r="H274" s="121" t="s">
        <v>10332</v>
      </c>
      <c r="I274" s="110">
        <v>2</v>
      </c>
      <c r="J274" s="110">
        <v>3010701</v>
      </c>
      <c r="K274" s="113" t="str">
        <f t="shared" si="12"/>
        <v>★</v>
      </c>
      <c r="L274" s="114" t="str">
        <f t="shared" ca="1" si="13"/>
        <v/>
      </c>
      <c r="M274" s="114" t="str">
        <f t="shared" ca="1" si="14"/>
        <v/>
      </c>
    </row>
    <row r="275" spans="1:13">
      <c r="A275" s="116">
        <v>300010514</v>
      </c>
      <c r="B275" s="110" t="s">
        <v>158</v>
      </c>
      <c r="C275" s="110">
        <v>30107</v>
      </c>
      <c r="D275" s="110" t="s">
        <v>10</v>
      </c>
      <c r="E275" s="110" t="s">
        <v>36</v>
      </c>
      <c r="F275" s="110" t="s">
        <v>1570</v>
      </c>
      <c r="G275" s="110">
        <v>77.5</v>
      </c>
      <c r="H275" s="121" t="s">
        <v>10332</v>
      </c>
      <c r="I275" s="110">
        <v>1</v>
      </c>
      <c r="J275" s="110">
        <v>3010702</v>
      </c>
      <c r="K275" s="113" t="str">
        <f t="shared" si="12"/>
        <v>★</v>
      </c>
      <c r="L275" s="114" t="str">
        <f t="shared" ca="1" si="13"/>
        <v/>
      </c>
      <c r="M275" s="114" t="str">
        <f t="shared" ca="1" si="14"/>
        <v/>
      </c>
    </row>
    <row r="276" spans="1:13">
      <c r="A276" s="116">
        <v>300010515</v>
      </c>
      <c r="B276" s="110" t="s">
        <v>158</v>
      </c>
      <c r="C276" s="110">
        <v>30107</v>
      </c>
      <c r="D276" s="110" t="s">
        <v>10</v>
      </c>
      <c r="E276" s="110" t="s">
        <v>36</v>
      </c>
      <c r="F276" s="110" t="s">
        <v>1570</v>
      </c>
      <c r="G276" s="110">
        <v>69.5</v>
      </c>
      <c r="H276" s="121" t="s">
        <v>10332</v>
      </c>
      <c r="I276" s="110">
        <v>1</v>
      </c>
      <c r="J276" s="110">
        <v>3010702</v>
      </c>
      <c r="K276" s="113" t="str">
        <f t="shared" si="12"/>
        <v>★</v>
      </c>
      <c r="L276" s="114" t="str">
        <f t="shared" ca="1" si="13"/>
        <v/>
      </c>
      <c r="M276" s="114" t="str">
        <f t="shared" ca="1" si="14"/>
        <v/>
      </c>
    </row>
    <row r="277" spans="1:13">
      <c r="A277" s="116">
        <v>300010516</v>
      </c>
      <c r="B277" s="110" t="s">
        <v>158</v>
      </c>
      <c r="C277" s="110">
        <v>30107</v>
      </c>
      <c r="D277" s="110" t="s">
        <v>114</v>
      </c>
      <c r="E277" s="110" t="s">
        <v>15</v>
      </c>
      <c r="F277" s="110" t="s">
        <v>1570</v>
      </c>
      <c r="G277" s="110">
        <v>83.5</v>
      </c>
      <c r="H277" s="121" t="s">
        <v>10332</v>
      </c>
      <c r="I277" s="110">
        <v>1</v>
      </c>
      <c r="J277" s="110">
        <v>3010703</v>
      </c>
      <c r="K277" s="113" t="str">
        <f t="shared" si="12"/>
        <v>★</v>
      </c>
      <c r="L277" s="114" t="str">
        <f t="shared" ca="1" si="13"/>
        <v/>
      </c>
      <c r="M277" s="114" t="str">
        <f t="shared" ca="1" si="14"/>
        <v/>
      </c>
    </row>
    <row r="278" spans="1:13">
      <c r="A278" s="116">
        <v>300010522</v>
      </c>
      <c r="B278" s="110" t="s">
        <v>158</v>
      </c>
      <c r="C278" s="110">
        <v>30107</v>
      </c>
      <c r="D278" s="110" t="s">
        <v>167</v>
      </c>
      <c r="E278" s="110" t="s">
        <v>115</v>
      </c>
      <c r="F278" s="110" t="s">
        <v>1570</v>
      </c>
      <c r="G278" s="110">
        <v>95</v>
      </c>
      <c r="H278" s="121" t="s">
        <v>10332</v>
      </c>
      <c r="I278" s="110">
        <v>1</v>
      </c>
      <c r="J278" s="110">
        <v>3010704</v>
      </c>
      <c r="K278" s="113" t="str">
        <f t="shared" si="12"/>
        <v>★</v>
      </c>
      <c r="L278" s="114" t="str">
        <f t="shared" ca="1" si="13"/>
        <v/>
      </c>
      <c r="M278" s="114" t="str">
        <f t="shared" ca="1" si="14"/>
        <v/>
      </c>
    </row>
    <row r="279" spans="1:13">
      <c r="A279" s="116">
        <v>300010517</v>
      </c>
      <c r="B279" s="110" t="s">
        <v>158</v>
      </c>
      <c r="C279" s="110">
        <v>30107</v>
      </c>
      <c r="D279" s="110" t="s">
        <v>167</v>
      </c>
      <c r="E279" s="110" t="s">
        <v>115</v>
      </c>
      <c r="F279" s="110" t="s">
        <v>1570</v>
      </c>
      <c r="G279" s="110">
        <v>86.5</v>
      </c>
      <c r="H279" s="121" t="s">
        <v>10332</v>
      </c>
      <c r="I279" s="110">
        <v>1</v>
      </c>
      <c r="J279" s="110">
        <v>3010704</v>
      </c>
      <c r="K279" s="113" t="str">
        <f t="shared" si="12"/>
        <v>★</v>
      </c>
      <c r="L279" s="114" t="str">
        <f t="shared" ca="1" si="13"/>
        <v/>
      </c>
      <c r="M279" s="114" t="str">
        <f t="shared" ca="1" si="14"/>
        <v/>
      </c>
    </row>
    <row r="280" spans="1:13">
      <c r="A280" s="116">
        <v>300010519</v>
      </c>
      <c r="B280" s="110" t="s">
        <v>158</v>
      </c>
      <c r="C280" s="110">
        <v>30107</v>
      </c>
      <c r="D280" s="110" t="s">
        <v>167</v>
      </c>
      <c r="E280" s="110" t="s">
        <v>115</v>
      </c>
      <c r="F280" s="110" t="s">
        <v>1570</v>
      </c>
      <c r="G280" s="110">
        <v>85</v>
      </c>
      <c r="H280" s="121" t="s">
        <v>10332</v>
      </c>
      <c r="I280" s="110">
        <v>1</v>
      </c>
      <c r="J280" s="110">
        <v>3010704</v>
      </c>
      <c r="K280" s="113" t="str">
        <f t="shared" si="12"/>
        <v>★</v>
      </c>
      <c r="L280" s="114" t="str">
        <f t="shared" ca="1" si="13"/>
        <v/>
      </c>
      <c r="M280" s="114" t="str">
        <f t="shared" ca="1" si="14"/>
        <v/>
      </c>
    </row>
    <row r="281" spans="1:13">
      <c r="A281" s="116">
        <v>300010520</v>
      </c>
      <c r="B281" s="110" t="s">
        <v>158</v>
      </c>
      <c r="C281" s="110">
        <v>30107</v>
      </c>
      <c r="D281" s="110" t="s">
        <v>167</v>
      </c>
      <c r="E281" s="110" t="s">
        <v>115</v>
      </c>
      <c r="F281" s="110" t="s">
        <v>1570</v>
      </c>
      <c r="G281" s="110">
        <v>82</v>
      </c>
      <c r="H281" s="121"/>
      <c r="I281" s="110">
        <v>1</v>
      </c>
      <c r="J281" s="110">
        <v>3010704</v>
      </c>
      <c r="K281" s="113" t="str">
        <f t="shared" si="12"/>
        <v/>
      </c>
      <c r="L281" s="114" t="str">
        <f t="shared" ca="1" si="13"/>
        <v/>
      </c>
      <c r="M281" s="114" t="str">
        <f t="shared" ca="1" si="14"/>
        <v/>
      </c>
    </row>
    <row r="282" spans="1:13">
      <c r="A282" s="116">
        <v>300010518</v>
      </c>
      <c r="B282" s="110" t="s">
        <v>158</v>
      </c>
      <c r="C282" s="110">
        <v>30107</v>
      </c>
      <c r="D282" s="110" t="s">
        <v>167</v>
      </c>
      <c r="E282" s="110" t="s">
        <v>115</v>
      </c>
      <c r="F282" s="110" t="s">
        <v>1570</v>
      </c>
      <c r="G282" s="110">
        <v>75</v>
      </c>
      <c r="H282" s="121"/>
      <c r="I282" s="110">
        <v>1</v>
      </c>
      <c r="J282" s="110">
        <v>3010704</v>
      </c>
      <c r="K282" s="113" t="str">
        <f t="shared" si="12"/>
        <v/>
      </c>
      <c r="L282" s="114" t="str">
        <f t="shared" ca="1" si="13"/>
        <v/>
      </c>
      <c r="M282" s="114" t="str">
        <f t="shared" ca="1" si="14"/>
        <v/>
      </c>
    </row>
    <row r="283" spans="1:13">
      <c r="A283" s="116">
        <v>300010521</v>
      </c>
      <c r="B283" s="110" t="s">
        <v>158</v>
      </c>
      <c r="C283" s="110">
        <v>30107</v>
      </c>
      <c r="D283" s="110" t="s">
        <v>167</v>
      </c>
      <c r="E283" s="110" t="s">
        <v>115</v>
      </c>
      <c r="F283" s="110" t="s">
        <v>1570</v>
      </c>
      <c r="G283" s="110">
        <v>0</v>
      </c>
      <c r="H283" s="121"/>
      <c r="I283" s="110">
        <v>1</v>
      </c>
      <c r="J283" s="110">
        <v>3010704</v>
      </c>
      <c r="K283" s="113" t="str">
        <f t="shared" si="12"/>
        <v/>
      </c>
      <c r="L283" s="114" t="str">
        <f t="shared" ca="1" si="13"/>
        <v/>
      </c>
      <c r="M283" s="114" t="str">
        <f t="shared" ca="1" si="14"/>
        <v/>
      </c>
    </row>
    <row r="284" spans="1:13">
      <c r="A284" s="116">
        <v>300010524</v>
      </c>
      <c r="B284" s="110" t="s">
        <v>174</v>
      </c>
      <c r="C284" s="110">
        <v>30108</v>
      </c>
      <c r="D284" s="110" t="s">
        <v>175</v>
      </c>
      <c r="E284" s="110" t="s">
        <v>11</v>
      </c>
      <c r="F284" s="110" t="s">
        <v>1570</v>
      </c>
      <c r="G284" s="110">
        <v>91.5</v>
      </c>
      <c r="H284" s="121" t="s">
        <v>10332</v>
      </c>
      <c r="I284" s="110">
        <v>1</v>
      </c>
      <c r="J284" s="110">
        <v>3010801</v>
      </c>
      <c r="K284" s="113" t="str">
        <f t="shared" si="12"/>
        <v>★</v>
      </c>
      <c r="L284" s="114" t="str">
        <f t="shared" ca="1" si="13"/>
        <v/>
      </c>
      <c r="M284" s="114" t="str">
        <f t="shared" ca="1" si="14"/>
        <v/>
      </c>
    </row>
    <row r="285" spans="1:13">
      <c r="A285" s="116">
        <v>300010526</v>
      </c>
      <c r="B285" s="110" t="s">
        <v>174</v>
      </c>
      <c r="C285" s="110">
        <v>30108</v>
      </c>
      <c r="D285" s="110" t="s">
        <v>175</v>
      </c>
      <c r="E285" s="110" t="s">
        <v>11</v>
      </c>
      <c r="F285" s="110" t="s">
        <v>1570</v>
      </c>
      <c r="G285" s="110">
        <v>91.5</v>
      </c>
      <c r="H285" s="121" t="s">
        <v>10332</v>
      </c>
      <c r="I285" s="110">
        <v>1</v>
      </c>
      <c r="J285" s="110">
        <v>3010801</v>
      </c>
      <c r="K285" s="113" t="str">
        <f t="shared" si="12"/>
        <v>★</v>
      </c>
      <c r="L285" s="114" t="str">
        <f t="shared" ca="1" si="13"/>
        <v/>
      </c>
      <c r="M285" s="114" t="str">
        <f t="shared" ca="1" si="14"/>
        <v/>
      </c>
    </row>
    <row r="286" spans="1:13">
      <c r="A286" s="116">
        <v>300010605</v>
      </c>
      <c r="B286" s="110" t="s">
        <v>174</v>
      </c>
      <c r="C286" s="110">
        <v>30108</v>
      </c>
      <c r="D286" s="110" t="s">
        <v>175</v>
      </c>
      <c r="E286" s="110" t="s">
        <v>11</v>
      </c>
      <c r="F286" s="110" t="s">
        <v>1570</v>
      </c>
      <c r="G286" s="110">
        <v>91.5</v>
      </c>
      <c r="H286" s="121" t="s">
        <v>10332</v>
      </c>
      <c r="I286" s="110">
        <v>1</v>
      </c>
      <c r="J286" s="110">
        <v>3010801</v>
      </c>
      <c r="K286" s="113" t="str">
        <f t="shared" si="12"/>
        <v>★</v>
      </c>
      <c r="L286" s="114" t="str">
        <f t="shared" ca="1" si="13"/>
        <v/>
      </c>
      <c r="M286" s="114" t="str">
        <f t="shared" ca="1" si="14"/>
        <v/>
      </c>
    </row>
    <row r="287" spans="1:13">
      <c r="A287" s="116">
        <v>300010606</v>
      </c>
      <c r="B287" s="110" t="s">
        <v>174</v>
      </c>
      <c r="C287" s="110">
        <v>30108</v>
      </c>
      <c r="D287" s="110" t="s">
        <v>175</v>
      </c>
      <c r="E287" s="110" t="s">
        <v>11</v>
      </c>
      <c r="F287" s="110" t="s">
        <v>1570</v>
      </c>
      <c r="G287" s="110">
        <v>91.5</v>
      </c>
      <c r="H287" s="121" t="s">
        <v>10332</v>
      </c>
      <c r="I287" s="110">
        <v>1</v>
      </c>
      <c r="J287" s="110">
        <v>3010801</v>
      </c>
      <c r="K287" s="113" t="str">
        <f t="shared" si="12"/>
        <v/>
      </c>
      <c r="L287" s="114" t="str">
        <f t="shared" ca="1" si="13"/>
        <v>同分</v>
      </c>
      <c r="M287" s="114" t="str">
        <f t="shared" ca="1" si="14"/>
        <v>危险</v>
      </c>
    </row>
    <row r="288" spans="1:13">
      <c r="A288" s="116">
        <v>300010523</v>
      </c>
      <c r="B288" s="110" t="s">
        <v>174</v>
      </c>
      <c r="C288" s="110">
        <v>30108</v>
      </c>
      <c r="D288" s="110" t="s">
        <v>175</v>
      </c>
      <c r="E288" s="110" t="s">
        <v>11</v>
      </c>
      <c r="F288" s="110" t="s">
        <v>1570</v>
      </c>
      <c r="G288" s="110">
        <v>90.5</v>
      </c>
      <c r="H288" s="121"/>
      <c r="I288" s="110">
        <v>1</v>
      </c>
      <c r="J288" s="110">
        <v>3010801</v>
      </c>
      <c r="K288" s="113" t="str">
        <f t="shared" si="12"/>
        <v/>
      </c>
      <c r="L288" s="114" t="str">
        <f t="shared" ca="1" si="13"/>
        <v/>
      </c>
      <c r="M288" s="114" t="str">
        <f t="shared" ca="1" si="14"/>
        <v/>
      </c>
    </row>
    <row r="289" spans="1:13">
      <c r="A289" s="116">
        <v>300010602</v>
      </c>
      <c r="B289" s="110" t="s">
        <v>174</v>
      </c>
      <c r="C289" s="110">
        <v>30108</v>
      </c>
      <c r="D289" s="110" t="s">
        <v>175</v>
      </c>
      <c r="E289" s="110" t="s">
        <v>11</v>
      </c>
      <c r="F289" s="110" t="s">
        <v>1570</v>
      </c>
      <c r="G289" s="110">
        <v>87.5</v>
      </c>
      <c r="H289" s="121"/>
      <c r="I289" s="110">
        <v>1</v>
      </c>
      <c r="J289" s="110">
        <v>3010801</v>
      </c>
      <c r="K289" s="113" t="str">
        <f t="shared" si="12"/>
        <v/>
      </c>
      <c r="L289" s="114" t="str">
        <f t="shared" ca="1" si="13"/>
        <v/>
      </c>
      <c r="M289" s="114" t="str">
        <f t="shared" ca="1" si="14"/>
        <v/>
      </c>
    </row>
    <row r="290" spans="1:13">
      <c r="A290" s="116">
        <v>300010603</v>
      </c>
      <c r="B290" s="110" t="s">
        <v>174</v>
      </c>
      <c r="C290" s="110">
        <v>30108</v>
      </c>
      <c r="D290" s="110" t="s">
        <v>175</v>
      </c>
      <c r="E290" s="110" t="s">
        <v>11</v>
      </c>
      <c r="F290" s="110" t="s">
        <v>1570</v>
      </c>
      <c r="G290" s="110">
        <v>87.5</v>
      </c>
      <c r="H290" s="121"/>
      <c r="I290" s="110">
        <v>1</v>
      </c>
      <c r="J290" s="110">
        <v>3010801</v>
      </c>
      <c r="K290" s="113" t="str">
        <f t="shared" si="12"/>
        <v/>
      </c>
      <c r="L290" s="114" t="str">
        <f t="shared" ca="1" si="13"/>
        <v/>
      </c>
      <c r="M290" s="114" t="str">
        <f t="shared" ca="1" si="14"/>
        <v/>
      </c>
    </row>
    <row r="291" spans="1:13">
      <c r="A291" s="116">
        <v>300010613</v>
      </c>
      <c r="B291" s="110" t="s">
        <v>174</v>
      </c>
      <c r="C291" s="110">
        <v>30108</v>
      </c>
      <c r="D291" s="110" t="s">
        <v>175</v>
      </c>
      <c r="E291" s="110" t="s">
        <v>11</v>
      </c>
      <c r="F291" s="110" t="s">
        <v>1570</v>
      </c>
      <c r="G291" s="110">
        <v>86.5</v>
      </c>
      <c r="H291" s="121"/>
      <c r="I291" s="110">
        <v>1</v>
      </c>
      <c r="J291" s="110">
        <v>3010801</v>
      </c>
      <c r="K291" s="113" t="str">
        <f t="shared" si="12"/>
        <v/>
      </c>
      <c r="L291" s="114" t="str">
        <f t="shared" ca="1" si="13"/>
        <v/>
      </c>
      <c r="M291" s="114" t="str">
        <f t="shared" ca="1" si="14"/>
        <v/>
      </c>
    </row>
    <row r="292" spans="1:13">
      <c r="A292" s="116">
        <v>300010527</v>
      </c>
      <c r="B292" s="110" t="s">
        <v>174</v>
      </c>
      <c r="C292" s="110">
        <v>30108</v>
      </c>
      <c r="D292" s="110" t="s">
        <v>175</v>
      </c>
      <c r="E292" s="110" t="s">
        <v>11</v>
      </c>
      <c r="F292" s="110" t="s">
        <v>1570</v>
      </c>
      <c r="G292" s="110">
        <v>85</v>
      </c>
      <c r="H292" s="121"/>
      <c r="I292" s="110">
        <v>1</v>
      </c>
      <c r="J292" s="110">
        <v>3010801</v>
      </c>
      <c r="K292" s="113" t="str">
        <f t="shared" si="12"/>
        <v/>
      </c>
      <c r="L292" s="114" t="str">
        <f t="shared" ca="1" si="13"/>
        <v/>
      </c>
      <c r="M292" s="114" t="str">
        <f t="shared" ca="1" si="14"/>
        <v/>
      </c>
    </row>
    <row r="293" spans="1:13">
      <c r="A293" s="116">
        <v>300010615</v>
      </c>
      <c r="B293" s="110" t="s">
        <v>174</v>
      </c>
      <c r="C293" s="110">
        <v>30108</v>
      </c>
      <c r="D293" s="110" t="s">
        <v>175</v>
      </c>
      <c r="E293" s="110" t="s">
        <v>11</v>
      </c>
      <c r="F293" s="110" t="s">
        <v>1570</v>
      </c>
      <c r="G293" s="110">
        <v>85</v>
      </c>
      <c r="H293" s="121"/>
      <c r="I293" s="110">
        <v>1</v>
      </c>
      <c r="J293" s="110">
        <v>3010801</v>
      </c>
      <c r="K293" s="113" t="str">
        <f t="shared" si="12"/>
        <v/>
      </c>
      <c r="L293" s="114" t="str">
        <f t="shared" ca="1" si="13"/>
        <v/>
      </c>
      <c r="M293" s="114" t="str">
        <f t="shared" ca="1" si="14"/>
        <v/>
      </c>
    </row>
    <row r="294" spans="1:13">
      <c r="A294" s="116">
        <v>300010528</v>
      </c>
      <c r="B294" s="110" t="s">
        <v>174</v>
      </c>
      <c r="C294" s="110">
        <v>30108</v>
      </c>
      <c r="D294" s="110" t="s">
        <v>175</v>
      </c>
      <c r="E294" s="110" t="s">
        <v>11</v>
      </c>
      <c r="F294" s="110" t="s">
        <v>1570</v>
      </c>
      <c r="G294" s="110">
        <v>84.5</v>
      </c>
      <c r="H294" s="121"/>
      <c r="I294" s="110">
        <v>1</v>
      </c>
      <c r="J294" s="110">
        <v>3010801</v>
      </c>
      <c r="K294" s="113" t="str">
        <f t="shared" si="12"/>
        <v/>
      </c>
      <c r="L294" s="114" t="str">
        <f t="shared" ca="1" si="13"/>
        <v/>
      </c>
      <c r="M294" s="114" t="str">
        <f t="shared" ca="1" si="14"/>
        <v/>
      </c>
    </row>
    <row r="295" spans="1:13">
      <c r="A295" s="116">
        <v>300010609</v>
      </c>
      <c r="B295" s="110" t="s">
        <v>174</v>
      </c>
      <c r="C295" s="110">
        <v>30108</v>
      </c>
      <c r="D295" s="110" t="s">
        <v>175</v>
      </c>
      <c r="E295" s="110" t="s">
        <v>11</v>
      </c>
      <c r="F295" s="110" t="s">
        <v>1570</v>
      </c>
      <c r="G295" s="110">
        <v>84.5</v>
      </c>
      <c r="H295" s="121"/>
      <c r="I295" s="110">
        <v>1</v>
      </c>
      <c r="J295" s="110">
        <v>3010801</v>
      </c>
      <c r="K295" s="113" t="str">
        <f t="shared" si="12"/>
        <v/>
      </c>
      <c r="L295" s="114" t="str">
        <f t="shared" ca="1" si="13"/>
        <v/>
      </c>
      <c r="M295" s="114" t="str">
        <f t="shared" ca="1" si="14"/>
        <v/>
      </c>
    </row>
    <row r="296" spans="1:13">
      <c r="A296" s="116">
        <v>300010619</v>
      </c>
      <c r="B296" s="110" t="s">
        <v>174</v>
      </c>
      <c r="C296" s="110">
        <v>30108</v>
      </c>
      <c r="D296" s="110" t="s">
        <v>175</v>
      </c>
      <c r="E296" s="110" t="s">
        <v>11</v>
      </c>
      <c r="F296" s="110" t="s">
        <v>1570</v>
      </c>
      <c r="G296" s="110">
        <v>83</v>
      </c>
      <c r="H296" s="121"/>
      <c r="I296" s="110">
        <v>1</v>
      </c>
      <c r="J296" s="110">
        <v>3010801</v>
      </c>
      <c r="K296" s="113" t="str">
        <f t="shared" si="12"/>
        <v/>
      </c>
      <c r="L296" s="114" t="str">
        <f t="shared" ca="1" si="13"/>
        <v/>
      </c>
      <c r="M296" s="114" t="str">
        <f t="shared" ca="1" si="14"/>
        <v/>
      </c>
    </row>
    <row r="297" spans="1:13">
      <c r="A297" s="116">
        <v>300010604</v>
      </c>
      <c r="B297" s="110" t="s">
        <v>174</v>
      </c>
      <c r="C297" s="110">
        <v>30108</v>
      </c>
      <c r="D297" s="110" t="s">
        <v>175</v>
      </c>
      <c r="E297" s="110" t="s">
        <v>11</v>
      </c>
      <c r="F297" s="110" t="s">
        <v>1570</v>
      </c>
      <c r="G297" s="110">
        <v>82.5</v>
      </c>
      <c r="H297" s="121"/>
      <c r="I297" s="110">
        <v>1</v>
      </c>
      <c r="J297" s="110">
        <v>3010801</v>
      </c>
      <c r="K297" s="113" t="str">
        <f t="shared" si="12"/>
        <v/>
      </c>
      <c r="L297" s="114" t="str">
        <f t="shared" ca="1" si="13"/>
        <v/>
      </c>
      <c r="M297" s="114" t="str">
        <f t="shared" ca="1" si="14"/>
        <v/>
      </c>
    </row>
    <row r="298" spans="1:13">
      <c r="A298" s="116">
        <v>300010610</v>
      </c>
      <c r="B298" s="110" t="s">
        <v>174</v>
      </c>
      <c r="C298" s="110">
        <v>30108</v>
      </c>
      <c r="D298" s="110" t="s">
        <v>175</v>
      </c>
      <c r="E298" s="110" t="s">
        <v>11</v>
      </c>
      <c r="F298" s="110" t="s">
        <v>1570</v>
      </c>
      <c r="G298" s="110">
        <v>81.5</v>
      </c>
      <c r="H298" s="121"/>
      <c r="I298" s="110">
        <v>1</v>
      </c>
      <c r="J298" s="110">
        <v>3010801</v>
      </c>
      <c r="K298" s="113" t="str">
        <f t="shared" si="12"/>
        <v/>
      </c>
      <c r="L298" s="114" t="str">
        <f t="shared" ca="1" si="13"/>
        <v/>
      </c>
      <c r="M298" s="114" t="str">
        <f t="shared" ca="1" si="14"/>
        <v/>
      </c>
    </row>
    <row r="299" spans="1:13">
      <c r="A299" s="116">
        <v>300010614</v>
      </c>
      <c r="B299" s="110" t="s">
        <v>174</v>
      </c>
      <c r="C299" s="110">
        <v>30108</v>
      </c>
      <c r="D299" s="110" t="s">
        <v>175</v>
      </c>
      <c r="E299" s="110" t="s">
        <v>11</v>
      </c>
      <c r="F299" s="110" t="s">
        <v>1570</v>
      </c>
      <c r="G299" s="110">
        <v>78</v>
      </c>
      <c r="H299" s="121"/>
      <c r="I299" s="110">
        <v>1</v>
      </c>
      <c r="J299" s="110">
        <v>3010801</v>
      </c>
      <c r="K299" s="113" t="str">
        <f t="shared" si="12"/>
        <v/>
      </c>
      <c r="L299" s="114" t="str">
        <f t="shared" ca="1" si="13"/>
        <v/>
      </c>
      <c r="M299" s="114" t="str">
        <f t="shared" ca="1" si="14"/>
        <v/>
      </c>
    </row>
    <row r="300" spans="1:13">
      <c r="A300" s="116">
        <v>300010607</v>
      </c>
      <c r="B300" s="110" t="s">
        <v>174</v>
      </c>
      <c r="C300" s="110">
        <v>30108</v>
      </c>
      <c r="D300" s="110" t="s">
        <v>175</v>
      </c>
      <c r="E300" s="110" t="s">
        <v>11</v>
      </c>
      <c r="F300" s="110" t="s">
        <v>1570</v>
      </c>
      <c r="G300" s="110">
        <v>77</v>
      </c>
      <c r="H300" s="121"/>
      <c r="I300" s="110">
        <v>1</v>
      </c>
      <c r="J300" s="110">
        <v>3010801</v>
      </c>
      <c r="K300" s="113" t="str">
        <f t="shared" si="12"/>
        <v/>
      </c>
      <c r="L300" s="114" t="str">
        <f t="shared" ca="1" si="13"/>
        <v/>
      </c>
      <c r="M300" s="114" t="str">
        <f t="shared" ca="1" si="14"/>
        <v/>
      </c>
    </row>
    <row r="301" spans="1:13">
      <c r="A301" s="116">
        <v>300010612</v>
      </c>
      <c r="B301" s="110" t="s">
        <v>174</v>
      </c>
      <c r="C301" s="110">
        <v>30108</v>
      </c>
      <c r="D301" s="110" t="s">
        <v>175</v>
      </c>
      <c r="E301" s="110" t="s">
        <v>11</v>
      </c>
      <c r="F301" s="110" t="s">
        <v>1570</v>
      </c>
      <c r="G301" s="110">
        <v>75.5</v>
      </c>
      <c r="H301" s="121"/>
      <c r="I301" s="110">
        <v>1</v>
      </c>
      <c r="J301" s="110">
        <v>3010801</v>
      </c>
      <c r="K301" s="113" t="str">
        <f t="shared" si="12"/>
        <v/>
      </c>
      <c r="L301" s="114" t="str">
        <f t="shared" ca="1" si="13"/>
        <v/>
      </c>
      <c r="M301" s="114" t="str">
        <f t="shared" ca="1" si="14"/>
        <v/>
      </c>
    </row>
    <row r="302" spans="1:13">
      <c r="A302" s="116">
        <v>300010529</v>
      </c>
      <c r="B302" s="110" t="s">
        <v>174</v>
      </c>
      <c r="C302" s="110">
        <v>30108</v>
      </c>
      <c r="D302" s="110" t="s">
        <v>175</v>
      </c>
      <c r="E302" s="110" t="s">
        <v>11</v>
      </c>
      <c r="F302" s="110" t="s">
        <v>1570</v>
      </c>
      <c r="G302" s="110">
        <v>74</v>
      </c>
      <c r="H302" s="121"/>
      <c r="I302" s="110">
        <v>1</v>
      </c>
      <c r="J302" s="110">
        <v>3010801</v>
      </c>
      <c r="K302" s="113" t="str">
        <f t="shared" si="12"/>
        <v/>
      </c>
      <c r="L302" s="114" t="str">
        <f t="shared" ca="1" si="13"/>
        <v/>
      </c>
      <c r="M302" s="114" t="str">
        <f t="shared" ca="1" si="14"/>
        <v/>
      </c>
    </row>
    <row r="303" spans="1:13">
      <c r="A303" s="116">
        <v>300010618</v>
      </c>
      <c r="B303" s="110" t="s">
        <v>174</v>
      </c>
      <c r="C303" s="110">
        <v>30108</v>
      </c>
      <c r="D303" s="110" t="s">
        <v>175</v>
      </c>
      <c r="E303" s="110" t="s">
        <v>11</v>
      </c>
      <c r="F303" s="110" t="s">
        <v>1570</v>
      </c>
      <c r="G303" s="110">
        <v>73</v>
      </c>
      <c r="H303" s="121"/>
      <c r="I303" s="110">
        <v>1</v>
      </c>
      <c r="J303" s="110">
        <v>3010801</v>
      </c>
      <c r="K303" s="113" t="str">
        <f t="shared" si="12"/>
        <v/>
      </c>
      <c r="L303" s="114" t="str">
        <f t="shared" ca="1" si="13"/>
        <v/>
      </c>
      <c r="M303" s="114" t="str">
        <f t="shared" ca="1" si="14"/>
        <v/>
      </c>
    </row>
    <row r="304" spans="1:13">
      <c r="A304" s="116">
        <v>300010611</v>
      </c>
      <c r="B304" s="110" t="s">
        <v>174</v>
      </c>
      <c r="C304" s="110">
        <v>30108</v>
      </c>
      <c r="D304" s="110" t="s">
        <v>175</v>
      </c>
      <c r="E304" s="110" t="s">
        <v>11</v>
      </c>
      <c r="F304" s="110" t="s">
        <v>1570</v>
      </c>
      <c r="G304" s="110">
        <v>70</v>
      </c>
      <c r="H304" s="121"/>
      <c r="I304" s="110">
        <v>1</v>
      </c>
      <c r="J304" s="110">
        <v>3010801</v>
      </c>
      <c r="K304" s="113" t="str">
        <f t="shared" si="12"/>
        <v/>
      </c>
      <c r="L304" s="114" t="str">
        <f t="shared" ca="1" si="13"/>
        <v/>
      </c>
      <c r="M304" s="114" t="str">
        <f t="shared" ca="1" si="14"/>
        <v/>
      </c>
    </row>
    <row r="305" spans="1:13">
      <c r="A305" s="116">
        <v>300010530</v>
      </c>
      <c r="B305" s="110" t="s">
        <v>174</v>
      </c>
      <c r="C305" s="110">
        <v>30108</v>
      </c>
      <c r="D305" s="110" t="s">
        <v>175</v>
      </c>
      <c r="E305" s="110" t="s">
        <v>11</v>
      </c>
      <c r="F305" s="110" t="s">
        <v>1570</v>
      </c>
      <c r="G305" s="110">
        <v>65.5</v>
      </c>
      <c r="H305" s="121"/>
      <c r="I305" s="110">
        <v>1</v>
      </c>
      <c r="J305" s="110">
        <v>3010801</v>
      </c>
      <c r="K305" s="113" t="str">
        <f t="shared" si="12"/>
        <v/>
      </c>
      <c r="L305" s="114" t="str">
        <f t="shared" ca="1" si="13"/>
        <v/>
      </c>
      <c r="M305" s="114" t="str">
        <f t="shared" ca="1" si="14"/>
        <v/>
      </c>
    </row>
    <row r="306" spans="1:13">
      <c r="A306" s="116">
        <v>300010525</v>
      </c>
      <c r="B306" s="110" t="s">
        <v>174</v>
      </c>
      <c r="C306" s="110">
        <v>30108</v>
      </c>
      <c r="D306" s="110" t="s">
        <v>175</v>
      </c>
      <c r="E306" s="110" t="s">
        <v>11</v>
      </c>
      <c r="F306" s="110" t="s">
        <v>1570</v>
      </c>
      <c r="G306" s="110">
        <v>0</v>
      </c>
      <c r="H306" s="121"/>
      <c r="I306" s="110">
        <v>1</v>
      </c>
      <c r="J306" s="110">
        <v>3010801</v>
      </c>
      <c r="K306" s="113" t="str">
        <f t="shared" si="12"/>
        <v/>
      </c>
      <c r="L306" s="114" t="str">
        <f t="shared" ca="1" si="13"/>
        <v/>
      </c>
      <c r="M306" s="114" t="str">
        <f t="shared" ca="1" si="14"/>
        <v/>
      </c>
    </row>
    <row r="307" spans="1:13">
      <c r="A307" s="116">
        <v>300010601</v>
      </c>
      <c r="B307" s="110" t="s">
        <v>174</v>
      </c>
      <c r="C307" s="110">
        <v>30108</v>
      </c>
      <c r="D307" s="110" t="s">
        <v>175</v>
      </c>
      <c r="E307" s="110" t="s">
        <v>11</v>
      </c>
      <c r="F307" s="110" t="s">
        <v>1570</v>
      </c>
      <c r="G307" s="110">
        <v>0</v>
      </c>
      <c r="H307" s="121"/>
      <c r="I307" s="110">
        <v>1</v>
      </c>
      <c r="J307" s="110">
        <v>3010801</v>
      </c>
      <c r="K307" s="113" t="str">
        <f t="shared" si="12"/>
        <v/>
      </c>
      <c r="L307" s="114" t="str">
        <f t="shared" ca="1" si="13"/>
        <v/>
      </c>
      <c r="M307" s="114" t="str">
        <f t="shared" ca="1" si="14"/>
        <v/>
      </c>
    </row>
    <row r="308" spans="1:13">
      <c r="A308" s="116">
        <v>300010608</v>
      </c>
      <c r="B308" s="110" t="s">
        <v>174</v>
      </c>
      <c r="C308" s="110">
        <v>30108</v>
      </c>
      <c r="D308" s="110" t="s">
        <v>175</v>
      </c>
      <c r="E308" s="110" t="s">
        <v>11</v>
      </c>
      <c r="F308" s="110" t="s">
        <v>1570</v>
      </c>
      <c r="G308" s="110">
        <v>0</v>
      </c>
      <c r="H308" s="121"/>
      <c r="I308" s="110">
        <v>1</v>
      </c>
      <c r="J308" s="110">
        <v>3010801</v>
      </c>
      <c r="K308" s="113" t="str">
        <f t="shared" si="12"/>
        <v/>
      </c>
      <c r="L308" s="114" t="str">
        <f t="shared" ca="1" si="13"/>
        <v/>
      </c>
      <c r="M308" s="114" t="str">
        <f t="shared" ca="1" si="14"/>
        <v/>
      </c>
    </row>
    <row r="309" spans="1:13">
      <c r="A309" s="116">
        <v>300010616</v>
      </c>
      <c r="B309" s="110" t="s">
        <v>174</v>
      </c>
      <c r="C309" s="110">
        <v>30108</v>
      </c>
      <c r="D309" s="110" t="s">
        <v>175</v>
      </c>
      <c r="E309" s="110" t="s">
        <v>11</v>
      </c>
      <c r="F309" s="110" t="s">
        <v>1570</v>
      </c>
      <c r="G309" s="110">
        <v>0</v>
      </c>
      <c r="H309" s="121"/>
      <c r="I309" s="110">
        <v>1</v>
      </c>
      <c r="J309" s="110">
        <v>3010801</v>
      </c>
      <c r="K309" s="113" t="str">
        <f t="shared" si="12"/>
        <v/>
      </c>
      <c r="L309" s="114" t="str">
        <f t="shared" ca="1" si="13"/>
        <v/>
      </c>
      <c r="M309" s="114" t="str">
        <f t="shared" ca="1" si="14"/>
        <v/>
      </c>
    </row>
    <row r="310" spans="1:13">
      <c r="A310" s="116">
        <v>300010617</v>
      </c>
      <c r="B310" s="110" t="s">
        <v>174</v>
      </c>
      <c r="C310" s="110">
        <v>30108</v>
      </c>
      <c r="D310" s="110" t="s">
        <v>175</v>
      </c>
      <c r="E310" s="110" t="s">
        <v>11</v>
      </c>
      <c r="F310" s="110" t="s">
        <v>1570</v>
      </c>
      <c r="G310" s="110">
        <v>0</v>
      </c>
      <c r="H310" s="121"/>
      <c r="I310" s="110">
        <v>1</v>
      </c>
      <c r="J310" s="110">
        <v>3010801</v>
      </c>
      <c r="K310" s="113" t="str">
        <f t="shared" si="12"/>
        <v/>
      </c>
      <c r="L310" s="114" t="str">
        <f t="shared" ca="1" si="13"/>
        <v/>
      </c>
      <c r="M310" s="114" t="str">
        <f t="shared" ca="1" si="14"/>
        <v/>
      </c>
    </row>
    <row r="311" spans="1:13">
      <c r="A311" s="116">
        <v>300010703</v>
      </c>
      <c r="B311" s="110" t="s">
        <v>174</v>
      </c>
      <c r="C311" s="110">
        <v>30108</v>
      </c>
      <c r="D311" s="110" t="s">
        <v>203</v>
      </c>
      <c r="E311" s="110" t="s">
        <v>36</v>
      </c>
      <c r="F311" s="110" t="s">
        <v>1570</v>
      </c>
      <c r="G311" s="110">
        <v>92</v>
      </c>
      <c r="H311" s="121" t="s">
        <v>10332</v>
      </c>
      <c r="I311" s="110">
        <v>1</v>
      </c>
      <c r="J311" s="110">
        <v>3010802</v>
      </c>
      <c r="K311" s="113" t="str">
        <f t="shared" si="12"/>
        <v>★</v>
      </c>
      <c r="L311" s="114" t="str">
        <f t="shared" ca="1" si="13"/>
        <v/>
      </c>
      <c r="M311" s="114" t="str">
        <f t="shared" ca="1" si="14"/>
        <v/>
      </c>
    </row>
    <row r="312" spans="1:13">
      <c r="A312" s="116">
        <v>300010623</v>
      </c>
      <c r="B312" s="110" t="s">
        <v>174</v>
      </c>
      <c r="C312" s="110">
        <v>30108</v>
      </c>
      <c r="D312" s="110" t="s">
        <v>203</v>
      </c>
      <c r="E312" s="110" t="s">
        <v>36</v>
      </c>
      <c r="F312" s="110" t="s">
        <v>1570</v>
      </c>
      <c r="G312" s="110">
        <v>91.5</v>
      </c>
      <c r="H312" s="121" t="s">
        <v>10332</v>
      </c>
      <c r="I312" s="110">
        <v>1</v>
      </c>
      <c r="J312" s="110">
        <v>3010802</v>
      </c>
      <c r="K312" s="113" t="str">
        <f t="shared" si="12"/>
        <v>★</v>
      </c>
      <c r="L312" s="114" t="str">
        <f t="shared" ca="1" si="13"/>
        <v/>
      </c>
      <c r="M312" s="114" t="str">
        <f t="shared" ca="1" si="14"/>
        <v/>
      </c>
    </row>
    <row r="313" spans="1:13">
      <c r="A313" s="116">
        <v>300010620</v>
      </c>
      <c r="B313" s="110" t="s">
        <v>174</v>
      </c>
      <c r="C313" s="110">
        <v>30108</v>
      </c>
      <c r="D313" s="110" t="s">
        <v>203</v>
      </c>
      <c r="E313" s="110" t="s">
        <v>36</v>
      </c>
      <c r="F313" s="110" t="s">
        <v>1570</v>
      </c>
      <c r="G313" s="110">
        <v>90.5</v>
      </c>
      <c r="H313" s="121" t="s">
        <v>10332</v>
      </c>
      <c r="I313" s="110">
        <v>1</v>
      </c>
      <c r="J313" s="110">
        <v>3010802</v>
      </c>
      <c r="K313" s="113" t="str">
        <f t="shared" si="12"/>
        <v>★</v>
      </c>
      <c r="L313" s="114" t="str">
        <f t="shared" ca="1" si="13"/>
        <v/>
      </c>
      <c r="M313" s="114" t="str">
        <f t="shared" ca="1" si="14"/>
        <v/>
      </c>
    </row>
    <row r="314" spans="1:13">
      <c r="A314" s="116">
        <v>300010630</v>
      </c>
      <c r="B314" s="110" t="s">
        <v>174</v>
      </c>
      <c r="C314" s="110">
        <v>30108</v>
      </c>
      <c r="D314" s="110" t="s">
        <v>203</v>
      </c>
      <c r="E314" s="110" t="s">
        <v>36</v>
      </c>
      <c r="F314" s="110" t="s">
        <v>1570</v>
      </c>
      <c r="G314" s="110">
        <v>87.5</v>
      </c>
      <c r="H314" s="121"/>
      <c r="I314" s="110">
        <v>1</v>
      </c>
      <c r="J314" s="110">
        <v>3010802</v>
      </c>
      <c r="K314" s="113" t="str">
        <f t="shared" si="12"/>
        <v/>
      </c>
      <c r="L314" s="114" t="str">
        <f t="shared" ca="1" si="13"/>
        <v/>
      </c>
      <c r="M314" s="114" t="str">
        <f t="shared" ca="1" si="14"/>
        <v/>
      </c>
    </row>
    <row r="315" spans="1:13">
      <c r="A315" s="116">
        <v>300010621</v>
      </c>
      <c r="B315" s="110" t="s">
        <v>174</v>
      </c>
      <c r="C315" s="110">
        <v>30108</v>
      </c>
      <c r="D315" s="110" t="s">
        <v>203</v>
      </c>
      <c r="E315" s="110" t="s">
        <v>36</v>
      </c>
      <c r="F315" s="110" t="s">
        <v>1570</v>
      </c>
      <c r="G315" s="110">
        <v>84.5</v>
      </c>
      <c r="H315" s="121"/>
      <c r="I315" s="110">
        <v>1</v>
      </c>
      <c r="J315" s="110">
        <v>3010802</v>
      </c>
      <c r="K315" s="113" t="str">
        <f t="shared" si="12"/>
        <v/>
      </c>
      <c r="L315" s="114" t="str">
        <f t="shared" ca="1" si="13"/>
        <v/>
      </c>
      <c r="M315" s="114" t="str">
        <f t="shared" ca="1" si="14"/>
        <v/>
      </c>
    </row>
    <row r="316" spans="1:13">
      <c r="A316" s="116">
        <v>300010629</v>
      </c>
      <c r="B316" s="110" t="s">
        <v>174</v>
      </c>
      <c r="C316" s="110">
        <v>30108</v>
      </c>
      <c r="D316" s="110" t="s">
        <v>203</v>
      </c>
      <c r="E316" s="110" t="s">
        <v>36</v>
      </c>
      <c r="F316" s="110" t="s">
        <v>1570</v>
      </c>
      <c r="G316" s="110">
        <v>84.5</v>
      </c>
      <c r="H316" s="121"/>
      <c r="I316" s="110">
        <v>1</v>
      </c>
      <c r="J316" s="110">
        <v>3010802</v>
      </c>
      <c r="K316" s="113" t="str">
        <f t="shared" si="12"/>
        <v/>
      </c>
      <c r="L316" s="114" t="str">
        <f t="shared" ca="1" si="13"/>
        <v/>
      </c>
      <c r="M316" s="114" t="str">
        <f t="shared" ca="1" si="14"/>
        <v/>
      </c>
    </row>
    <row r="317" spans="1:13">
      <c r="A317" s="116">
        <v>300010622</v>
      </c>
      <c r="B317" s="110" t="s">
        <v>174</v>
      </c>
      <c r="C317" s="110">
        <v>30108</v>
      </c>
      <c r="D317" s="110" t="s">
        <v>203</v>
      </c>
      <c r="E317" s="110" t="s">
        <v>36</v>
      </c>
      <c r="F317" s="110" t="s">
        <v>1570</v>
      </c>
      <c r="G317" s="110">
        <v>82.5</v>
      </c>
      <c r="H317" s="121"/>
      <c r="I317" s="110">
        <v>1</v>
      </c>
      <c r="J317" s="110">
        <v>3010802</v>
      </c>
      <c r="K317" s="113" t="str">
        <f t="shared" si="12"/>
        <v/>
      </c>
      <c r="L317" s="114" t="str">
        <f t="shared" ca="1" si="13"/>
        <v/>
      </c>
      <c r="M317" s="114" t="str">
        <f t="shared" ca="1" si="14"/>
        <v/>
      </c>
    </row>
    <row r="318" spans="1:13">
      <c r="A318" s="116">
        <v>300010627</v>
      </c>
      <c r="B318" s="110" t="s">
        <v>174</v>
      </c>
      <c r="C318" s="110">
        <v>30108</v>
      </c>
      <c r="D318" s="110" t="s">
        <v>203</v>
      </c>
      <c r="E318" s="110" t="s">
        <v>36</v>
      </c>
      <c r="F318" s="110" t="s">
        <v>1570</v>
      </c>
      <c r="G318" s="110">
        <v>76.5</v>
      </c>
      <c r="H318" s="121"/>
      <c r="I318" s="110">
        <v>1</v>
      </c>
      <c r="J318" s="110">
        <v>3010802</v>
      </c>
      <c r="K318" s="113" t="str">
        <f t="shared" si="12"/>
        <v/>
      </c>
      <c r="L318" s="114" t="str">
        <f t="shared" ca="1" si="13"/>
        <v/>
      </c>
      <c r="M318" s="114" t="str">
        <f t="shared" ca="1" si="14"/>
        <v/>
      </c>
    </row>
    <row r="319" spans="1:13">
      <c r="A319" s="116">
        <v>300010628</v>
      </c>
      <c r="B319" s="110" t="s">
        <v>174</v>
      </c>
      <c r="C319" s="110">
        <v>30108</v>
      </c>
      <c r="D319" s="110" t="s">
        <v>203</v>
      </c>
      <c r="E319" s="110" t="s">
        <v>36</v>
      </c>
      <c r="F319" s="110" t="s">
        <v>1570</v>
      </c>
      <c r="G319" s="110">
        <v>75.5</v>
      </c>
      <c r="H319" s="121"/>
      <c r="I319" s="110">
        <v>1</v>
      </c>
      <c r="J319" s="110">
        <v>3010802</v>
      </c>
      <c r="K319" s="113" t="str">
        <f t="shared" si="12"/>
        <v/>
      </c>
      <c r="L319" s="114" t="str">
        <f t="shared" ca="1" si="13"/>
        <v/>
      </c>
      <c r="M319" s="114" t="str">
        <f t="shared" ca="1" si="14"/>
        <v/>
      </c>
    </row>
    <row r="320" spans="1:13">
      <c r="A320" s="116">
        <v>300010624</v>
      </c>
      <c r="B320" s="110" t="s">
        <v>174</v>
      </c>
      <c r="C320" s="110">
        <v>30108</v>
      </c>
      <c r="D320" s="110" t="s">
        <v>203</v>
      </c>
      <c r="E320" s="110" t="s">
        <v>36</v>
      </c>
      <c r="F320" s="110" t="s">
        <v>1570</v>
      </c>
      <c r="G320" s="110">
        <f>68.5+5</f>
        <v>73.5</v>
      </c>
      <c r="H320" s="121"/>
      <c r="I320" s="110">
        <v>1</v>
      </c>
      <c r="J320" s="110">
        <v>3010802</v>
      </c>
      <c r="K320" s="113" t="str">
        <f t="shared" si="12"/>
        <v/>
      </c>
      <c r="L320" s="114" t="str">
        <f t="shared" ca="1" si="13"/>
        <v/>
      </c>
      <c r="M320" s="114" t="str">
        <f t="shared" ca="1" si="14"/>
        <v/>
      </c>
    </row>
    <row r="321" spans="1:13">
      <c r="A321" s="116">
        <v>300010704</v>
      </c>
      <c r="B321" s="110" t="s">
        <v>174</v>
      </c>
      <c r="C321" s="110">
        <v>30108</v>
      </c>
      <c r="D321" s="110" t="s">
        <v>203</v>
      </c>
      <c r="E321" s="110" t="s">
        <v>36</v>
      </c>
      <c r="F321" s="110" t="s">
        <v>1570</v>
      </c>
      <c r="G321" s="110">
        <v>73.5</v>
      </c>
      <c r="H321" s="121"/>
      <c r="I321" s="110">
        <v>1</v>
      </c>
      <c r="J321" s="110">
        <v>3010802</v>
      </c>
      <c r="K321" s="113" t="str">
        <f t="shared" si="12"/>
        <v/>
      </c>
      <c r="L321" s="114" t="str">
        <f t="shared" ca="1" si="13"/>
        <v/>
      </c>
      <c r="M321" s="114" t="str">
        <f t="shared" ca="1" si="14"/>
        <v/>
      </c>
    </row>
    <row r="322" spans="1:13">
      <c r="A322" s="116">
        <v>300010706</v>
      </c>
      <c r="B322" s="110" t="s">
        <v>174</v>
      </c>
      <c r="C322" s="110">
        <v>30108</v>
      </c>
      <c r="D322" s="110" t="s">
        <v>203</v>
      </c>
      <c r="E322" s="110" t="s">
        <v>36</v>
      </c>
      <c r="F322" s="110" t="s">
        <v>1570</v>
      </c>
      <c r="G322" s="110">
        <v>72</v>
      </c>
      <c r="H322" s="121"/>
      <c r="I322" s="110">
        <v>1</v>
      </c>
      <c r="J322" s="110">
        <v>3010802</v>
      </c>
      <c r="K322" s="113" t="str">
        <f t="shared" ref="K322:K385" si="15">IF(ROW(J322)=2,"★",IF(G322=0,"",IF(J321-J322=0,IF(ROW(J322)-MATCH(J322,J:J,0)&lt;I322*3,"★",""),"★")))</f>
        <v/>
      </c>
      <c r="L322" s="114" t="str">
        <f t="shared" ref="L322:L385" ca="1" si="16">IF(G322=0,"",IF(ROW(J322)+1-MATCH(J322,J:J,0)&gt;I322*3,IF(G322=INDIRECT(ADDRESS(MATCH(J322,J:J,0)+2+(I322-1)*3,7)),"同分",""),""))</f>
        <v/>
      </c>
      <c r="M322" s="114" t="str">
        <f t="shared" ca="1" si="14"/>
        <v/>
      </c>
    </row>
    <row r="323" spans="1:13">
      <c r="A323" s="116">
        <v>300010702</v>
      </c>
      <c r="B323" s="110" t="s">
        <v>174</v>
      </c>
      <c r="C323" s="110">
        <v>30108</v>
      </c>
      <c r="D323" s="110" t="s">
        <v>203</v>
      </c>
      <c r="E323" s="110" t="s">
        <v>36</v>
      </c>
      <c r="F323" s="110" t="s">
        <v>1570</v>
      </c>
      <c r="G323" s="110">
        <v>71.5</v>
      </c>
      <c r="H323" s="121"/>
      <c r="I323" s="110">
        <v>1</v>
      </c>
      <c r="J323" s="110">
        <v>3010802</v>
      </c>
      <c r="K323" s="113" t="str">
        <f t="shared" si="15"/>
        <v/>
      </c>
      <c r="L323" s="114" t="str">
        <f t="shared" ca="1" si="16"/>
        <v/>
      </c>
      <c r="M323" s="114" t="str">
        <f t="shared" ref="M323:M386" ca="1" si="17">IF(H323=K323&amp;L323,"","危险")</f>
        <v/>
      </c>
    </row>
    <row r="324" spans="1:13">
      <c r="A324" s="116">
        <v>300010625</v>
      </c>
      <c r="B324" s="110" t="s">
        <v>174</v>
      </c>
      <c r="C324" s="110">
        <v>30108</v>
      </c>
      <c r="D324" s="110" t="s">
        <v>203</v>
      </c>
      <c r="E324" s="110" t="s">
        <v>36</v>
      </c>
      <c r="F324" s="110" t="s">
        <v>1570</v>
      </c>
      <c r="G324" s="110">
        <v>69.5</v>
      </c>
      <c r="H324" s="121"/>
      <c r="I324" s="110">
        <v>1</v>
      </c>
      <c r="J324" s="110">
        <v>3010802</v>
      </c>
      <c r="K324" s="113" t="str">
        <f t="shared" si="15"/>
        <v/>
      </c>
      <c r="L324" s="114" t="str">
        <f t="shared" ca="1" si="16"/>
        <v/>
      </c>
      <c r="M324" s="114" t="str">
        <f t="shared" ca="1" si="17"/>
        <v/>
      </c>
    </row>
    <row r="325" spans="1:13">
      <c r="A325" s="116">
        <v>300010705</v>
      </c>
      <c r="B325" s="110" t="s">
        <v>174</v>
      </c>
      <c r="C325" s="110">
        <v>30108</v>
      </c>
      <c r="D325" s="110" t="s">
        <v>203</v>
      </c>
      <c r="E325" s="110" t="s">
        <v>36</v>
      </c>
      <c r="F325" s="110" t="s">
        <v>1570</v>
      </c>
      <c r="G325" s="110">
        <v>68.5</v>
      </c>
      <c r="H325" s="121"/>
      <c r="I325" s="110">
        <v>1</v>
      </c>
      <c r="J325" s="110">
        <v>3010802</v>
      </c>
      <c r="K325" s="113" t="str">
        <f t="shared" si="15"/>
        <v/>
      </c>
      <c r="L325" s="114" t="str">
        <f t="shared" ca="1" si="16"/>
        <v/>
      </c>
      <c r="M325" s="114" t="str">
        <f t="shared" ca="1" si="17"/>
        <v/>
      </c>
    </row>
    <row r="326" spans="1:13">
      <c r="A326" s="116">
        <v>300010626</v>
      </c>
      <c r="B326" s="110" t="s">
        <v>174</v>
      </c>
      <c r="C326" s="110">
        <v>30108</v>
      </c>
      <c r="D326" s="110" t="s">
        <v>203</v>
      </c>
      <c r="E326" s="110" t="s">
        <v>36</v>
      </c>
      <c r="F326" s="110" t="s">
        <v>1570</v>
      </c>
      <c r="G326" s="110">
        <v>64.5</v>
      </c>
      <c r="H326" s="121"/>
      <c r="I326" s="110">
        <v>1</v>
      </c>
      <c r="J326" s="110">
        <v>3010802</v>
      </c>
      <c r="K326" s="113" t="str">
        <f t="shared" si="15"/>
        <v/>
      </c>
      <c r="L326" s="114" t="str">
        <f t="shared" ca="1" si="16"/>
        <v/>
      </c>
      <c r="M326" s="114" t="str">
        <f t="shared" ca="1" si="17"/>
        <v/>
      </c>
    </row>
    <row r="327" spans="1:13">
      <c r="A327" s="116">
        <v>300010701</v>
      </c>
      <c r="B327" s="110" t="s">
        <v>174</v>
      </c>
      <c r="C327" s="110">
        <v>30108</v>
      </c>
      <c r="D327" s="110" t="s">
        <v>203</v>
      </c>
      <c r="E327" s="110" t="s">
        <v>36</v>
      </c>
      <c r="F327" s="110" t="s">
        <v>1570</v>
      </c>
      <c r="G327" s="110">
        <v>52.5</v>
      </c>
      <c r="H327" s="121"/>
      <c r="I327" s="110">
        <v>1</v>
      </c>
      <c r="J327" s="110">
        <v>3010802</v>
      </c>
      <c r="K327" s="113" t="str">
        <f t="shared" si="15"/>
        <v/>
      </c>
      <c r="L327" s="114" t="str">
        <f t="shared" ca="1" si="16"/>
        <v/>
      </c>
      <c r="M327" s="114" t="str">
        <f t="shared" ca="1" si="17"/>
        <v/>
      </c>
    </row>
    <row r="328" spans="1:13">
      <c r="A328" s="116">
        <v>300010708</v>
      </c>
      <c r="B328" s="110" t="s">
        <v>219</v>
      </c>
      <c r="C328" s="110">
        <v>30109</v>
      </c>
      <c r="D328" s="110" t="s">
        <v>114</v>
      </c>
      <c r="E328" s="110" t="s">
        <v>11</v>
      </c>
      <c r="F328" s="110" t="s">
        <v>1570</v>
      </c>
      <c r="G328" s="110">
        <v>84.5</v>
      </c>
      <c r="H328" s="121" t="s">
        <v>10332</v>
      </c>
      <c r="I328" s="110">
        <v>1</v>
      </c>
      <c r="J328" s="110">
        <v>3010901</v>
      </c>
      <c r="K328" s="113" t="str">
        <f t="shared" si="15"/>
        <v>★</v>
      </c>
      <c r="L328" s="114" t="str">
        <f t="shared" ca="1" si="16"/>
        <v/>
      </c>
      <c r="M328" s="114" t="str">
        <f t="shared" ca="1" si="17"/>
        <v/>
      </c>
    </row>
    <row r="329" spans="1:13">
      <c r="A329" s="116">
        <v>300010707</v>
      </c>
      <c r="B329" s="110" t="s">
        <v>219</v>
      </c>
      <c r="C329" s="110">
        <v>30109</v>
      </c>
      <c r="D329" s="110" t="s">
        <v>114</v>
      </c>
      <c r="E329" s="110" t="s">
        <v>11</v>
      </c>
      <c r="F329" s="110" t="s">
        <v>1570</v>
      </c>
      <c r="G329" s="110">
        <v>73.5</v>
      </c>
      <c r="H329" s="121" t="s">
        <v>10332</v>
      </c>
      <c r="I329" s="110">
        <v>1</v>
      </c>
      <c r="J329" s="110">
        <v>3010901</v>
      </c>
      <c r="K329" s="113" t="str">
        <f t="shared" si="15"/>
        <v>★</v>
      </c>
      <c r="L329" s="114" t="str">
        <f t="shared" ca="1" si="16"/>
        <v/>
      </c>
      <c r="M329" s="114" t="str">
        <f t="shared" ca="1" si="17"/>
        <v/>
      </c>
    </row>
    <row r="330" spans="1:13">
      <c r="A330" s="116">
        <v>300010709</v>
      </c>
      <c r="B330" s="110" t="s">
        <v>219</v>
      </c>
      <c r="C330" s="110">
        <v>30109</v>
      </c>
      <c r="D330" s="110" t="s">
        <v>114</v>
      </c>
      <c r="E330" s="110" t="s">
        <v>11</v>
      </c>
      <c r="F330" s="110" t="s">
        <v>1570</v>
      </c>
      <c r="G330" s="110">
        <v>66.5</v>
      </c>
      <c r="H330" s="121" t="s">
        <v>10332</v>
      </c>
      <c r="I330" s="110">
        <v>1</v>
      </c>
      <c r="J330" s="110">
        <v>3010901</v>
      </c>
      <c r="K330" s="113" t="str">
        <f t="shared" si="15"/>
        <v>★</v>
      </c>
      <c r="L330" s="114" t="str">
        <f t="shared" ca="1" si="16"/>
        <v/>
      </c>
      <c r="M330" s="114" t="str">
        <f t="shared" ca="1" si="17"/>
        <v/>
      </c>
    </row>
    <row r="331" spans="1:13">
      <c r="A331" s="116">
        <v>300010711</v>
      </c>
      <c r="B331" s="110" t="s">
        <v>219</v>
      </c>
      <c r="C331" s="110">
        <v>30109</v>
      </c>
      <c r="D331" s="110" t="s">
        <v>35</v>
      </c>
      <c r="E331" s="110" t="s">
        <v>36</v>
      </c>
      <c r="F331" s="110" t="s">
        <v>1570</v>
      </c>
      <c r="G331" s="110">
        <v>80</v>
      </c>
      <c r="H331" s="121" t="s">
        <v>10332</v>
      </c>
      <c r="I331" s="110">
        <v>1</v>
      </c>
      <c r="J331" s="110">
        <v>3010902</v>
      </c>
      <c r="K331" s="113" t="str">
        <f t="shared" si="15"/>
        <v>★</v>
      </c>
      <c r="L331" s="114" t="str">
        <f t="shared" ca="1" si="16"/>
        <v/>
      </c>
      <c r="M331" s="114" t="str">
        <f t="shared" ca="1" si="17"/>
        <v/>
      </c>
    </row>
    <row r="332" spans="1:13">
      <c r="A332" s="116">
        <v>300010719</v>
      </c>
      <c r="B332" s="110" t="s">
        <v>219</v>
      </c>
      <c r="C332" s="110">
        <v>30109</v>
      </c>
      <c r="D332" s="110" t="s">
        <v>203</v>
      </c>
      <c r="E332" s="110" t="s">
        <v>15</v>
      </c>
      <c r="F332" s="110" t="s">
        <v>1570</v>
      </c>
      <c r="G332" s="110">
        <v>80</v>
      </c>
      <c r="H332" s="121" t="s">
        <v>10332</v>
      </c>
      <c r="I332" s="110">
        <v>1</v>
      </c>
      <c r="J332" s="110">
        <v>3010903</v>
      </c>
      <c r="K332" s="113" t="str">
        <f t="shared" si="15"/>
        <v>★</v>
      </c>
      <c r="L332" s="114" t="str">
        <f t="shared" ca="1" si="16"/>
        <v/>
      </c>
      <c r="M332" s="114" t="str">
        <f t="shared" ca="1" si="17"/>
        <v/>
      </c>
    </row>
    <row r="333" spans="1:13">
      <c r="A333" s="116">
        <v>300010716</v>
      </c>
      <c r="B333" s="110" t="s">
        <v>219</v>
      </c>
      <c r="C333" s="110">
        <v>30109</v>
      </c>
      <c r="D333" s="110" t="s">
        <v>203</v>
      </c>
      <c r="E333" s="110" t="s">
        <v>15</v>
      </c>
      <c r="F333" s="110" t="s">
        <v>1570</v>
      </c>
      <c r="G333" s="110">
        <v>67.5</v>
      </c>
      <c r="H333" s="121" t="s">
        <v>10332</v>
      </c>
      <c r="I333" s="110">
        <v>1</v>
      </c>
      <c r="J333" s="110">
        <v>3010903</v>
      </c>
      <c r="K333" s="113" t="str">
        <f t="shared" si="15"/>
        <v>★</v>
      </c>
      <c r="L333" s="114" t="str">
        <f t="shared" ca="1" si="16"/>
        <v/>
      </c>
      <c r="M333" s="114" t="str">
        <f t="shared" ca="1" si="17"/>
        <v/>
      </c>
    </row>
    <row r="334" spans="1:13">
      <c r="A334" s="116">
        <v>300010718</v>
      </c>
      <c r="B334" s="110" t="s">
        <v>219</v>
      </c>
      <c r="C334" s="110">
        <v>30109</v>
      </c>
      <c r="D334" s="110" t="s">
        <v>203</v>
      </c>
      <c r="E334" s="110" t="s">
        <v>15</v>
      </c>
      <c r="F334" s="110" t="s">
        <v>1570</v>
      </c>
      <c r="G334" s="110">
        <v>56.5</v>
      </c>
      <c r="H334" s="121" t="s">
        <v>10332</v>
      </c>
      <c r="I334" s="110">
        <v>1</v>
      </c>
      <c r="J334" s="110">
        <v>3010903</v>
      </c>
      <c r="K334" s="113" t="str">
        <f t="shared" si="15"/>
        <v>★</v>
      </c>
      <c r="L334" s="114" t="str">
        <f t="shared" ca="1" si="16"/>
        <v/>
      </c>
      <c r="M334" s="114" t="str">
        <f t="shared" ca="1" si="17"/>
        <v/>
      </c>
    </row>
    <row r="335" spans="1:13">
      <c r="A335" s="116">
        <v>300010713</v>
      </c>
      <c r="B335" s="110" t="s">
        <v>219</v>
      </c>
      <c r="C335" s="110">
        <v>30109</v>
      </c>
      <c r="D335" s="110" t="s">
        <v>203</v>
      </c>
      <c r="E335" s="110" t="s">
        <v>15</v>
      </c>
      <c r="F335" s="110" t="s">
        <v>1570</v>
      </c>
      <c r="G335" s="110">
        <v>55</v>
      </c>
      <c r="H335" s="121"/>
      <c r="I335" s="110">
        <v>1</v>
      </c>
      <c r="J335" s="110">
        <v>3010903</v>
      </c>
      <c r="K335" s="113" t="str">
        <f t="shared" si="15"/>
        <v/>
      </c>
      <c r="L335" s="114" t="str">
        <f t="shared" ca="1" si="16"/>
        <v/>
      </c>
      <c r="M335" s="114" t="str">
        <f t="shared" ca="1" si="17"/>
        <v/>
      </c>
    </row>
    <row r="336" spans="1:13">
      <c r="A336" s="116">
        <v>300010720</v>
      </c>
      <c r="B336" s="110" t="s">
        <v>219</v>
      </c>
      <c r="C336" s="110">
        <v>30109</v>
      </c>
      <c r="D336" s="110" t="s">
        <v>203</v>
      </c>
      <c r="E336" s="110" t="s">
        <v>15</v>
      </c>
      <c r="F336" s="110" t="s">
        <v>1570</v>
      </c>
      <c r="G336" s="110">
        <v>54</v>
      </c>
      <c r="H336" s="121"/>
      <c r="I336" s="110">
        <v>1</v>
      </c>
      <c r="J336" s="110">
        <v>3010903</v>
      </c>
      <c r="K336" s="113" t="str">
        <f t="shared" si="15"/>
        <v/>
      </c>
      <c r="L336" s="114" t="str">
        <f t="shared" ca="1" si="16"/>
        <v/>
      </c>
      <c r="M336" s="114" t="str">
        <f t="shared" ca="1" si="17"/>
        <v/>
      </c>
    </row>
    <row r="337" spans="1:13">
      <c r="A337" s="116">
        <v>300010717</v>
      </c>
      <c r="B337" s="110" t="s">
        <v>219</v>
      </c>
      <c r="C337" s="110">
        <v>30109</v>
      </c>
      <c r="D337" s="110" t="s">
        <v>203</v>
      </c>
      <c r="E337" s="110" t="s">
        <v>15</v>
      </c>
      <c r="F337" s="110" t="s">
        <v>1570</v>
      </c>
      <c r="G337" s="110">
        <v>51</v>
      </c>
      <c r="H337" s="121"/>
      <c r="I337" s="110">
        <v>1</v>
      </c>
      <c r="J337" s="110">
        <v>3010903</v>
      </c>
      <c r="K337" s="113" t="str">
        <f t="shared" si="15"/>
        <v/>
      </c>
      <c r="L337" s="114" t="str">
        <f t="shared" ca="1" si="16"/>
        <v/>
      </c>
      <c r="M337" s="114" t="str">
        <f t="shared" ca="1" si="17"/>
        <v/>
      </c>
    </row>
    <row r="338" spans="1:13">
      <c r="A338" s="116">
        <v>300010715</v>
      </c>
      <c r="B338" s="110" t="s">
        <v>219</v>
      </c>
      <c r="C338" s="110">
        <v>30109</v>
      </c>
      <c r="D338" s="110" t="s">
        <v>203</v>
      </c>
      <c r="E338" s="110" t="s">
        <v>15</v>
      </c>
      <c r="F338" s="110" t="s">
        <v>1570</v>
      </c>
      <c r="G338" s="110">
        <v>50</v>
      </c>
      <c r="H338" s="121"/>
      <c r="I338" s="110">
        <v>1</v>
      </c>
      <c r="J338" s="110">
        <v>3010903</v>
      </c>
      <c r="K338" s="113" t="str">
        <f t="shared" si="15"/>
        <v/>
      </c>
      <c r="L338" s="114" t="str">
        <f t="shared" ca="1" si="16"/>
        <v/>
      </c>
      <c r="M338" s="114" t="str">
        <f t="shared" ca="1" si="17"/>
        <v/>
      </c>
    </row>
    <row r="339" spans="1:13">
      <c r="A339" s="116">
        <v>300010714</v>
      </c>
      <c r="B339" s="110" t="s">
        <v>219</v>
      </c>
      <c r="C339" s="110">
        <v>30109</v>
      </c>
      <c r="D339" s="110" t="s">
        <v>203</v>
      </c>
      <c r="E339" s="110" t="s">
        <v>15</v>
      </c>
      <c r="F339" s="110" t="s">
        <v>1570</v>
      </c>
      <c r="G339" s="110">
        <v>47</v>
      </c>
      <c r="H339" s="121"/>
      <c r="I339" s="110">
        <v>1</v>
      </c>
      <c r="J339" s="110">
        <v>3010903</v>
      </c>
      <c r="K339" s="113" t="str">
        <f t="shared" si="15"/>
        <v/>
      </c>
      <c r="L339" s="114" t="str">
        <f t="shared" ca="1" si="16"/>
        <v/>
      </c>
      <c r="M339" s="114" t="str">
        <f t="shared" ca="1" si="17"/>
        <v/>
      </c>
    </row>
    <row r="340" spans="1:13">
      <c r="A340" s="116">
        <v>300010712</v>
      </c>
      <c r="B340" s="110" t="s">
        <v>219</v>
      </c>
      <c r="C340" s="110">
        <v>30109</v>
      </c>
      <c r="D340" s="110" t="s">
        <v>203</v>
      </c>
      <c r="E340" s="110" t="s">
        <v>15</v>
      </c>
      <c r="F340" s="110" t="s">
        <v>1570</v>
      </c>
      <c r="G340" s="110">
        <v>45.5</v>
      </c>
      <c r="H340" s="121"/>
      <c r="I340" s="110">
        <v>1</v>
      </c>
      <c r="J340" s="110">
        <v>3010903</v>
      </c>
      <c r="K340" s="113" t="str">
        <f t="shared" si="15"/>
        <v/>
      </c>
      <c r="L340" s="114" t="str">
        <f t="shared" ca="1" si="16"/>
        <v/>
      </c>
      <c r="M340" s="114" t="str">
        <f t="shared" ca="1" si="17"/>
        <v/>
      </c>
    </row>
    <row r="341" spans="1:13">
      <c r="A341" s="116">
        <v>300010724</v>
      </c>
      <c r="B341" s="110" t="s">
        <v>219</v>
      </c>
      <c r="C341" s="110">
        <v>30109</v>
      </c>
      <c r="D341" s="110" t="s">
        <v>223</v>
      </c>
      <c r="E341" s="110" t="s">
        <v>115</v>
      </c>
      <c r="F341" s="110" t="s">
        <v>1570</v>
      </c>
      <c r="G341" s="110">
        <v>86</v>
      </c>
      <c r="H341" s="121" t="s">
        <v>10332</v>
      </c>
      <c r="I341" s="110">
        <v>1</v>
      </c>
      <c r="J341" s="110">
        <v>3010904</v>
      </c>
      <c r="K341" s="113" t="str">
        <f t="shared" si="15"/>
        <v>★</v>
      </c>
      <c r="L341" s="114" t="str">
        <f t="shared" ca="1" si="16"/>
        <v/>
      </c>
      <c r="M341" s="114" t="str">
        <f t="shared" ca="1" si="17"/>
        <v/>
      </c>
    </row>
    <row r="342" spans="1:13">
      <c r="A342" s="116">
        <v>300010710</v>
      </c>
      <c r="B342" s="110" t="s">
        <v>219</v>
      </c>
      <c r="C342" s="110">
        <v>30109</v>
      </c>
      <c r="D342" s="110" t="s">
        <v>223</v>
      </c>
      <c r="E342" s="110" t="s">
        <v>115</v>
      </c>
      <c r="F342" s="110" t="s">
        <v>1570</v>
      </c>
      <c r="G342" s="110">
        <v>78.5</v>
      </c>
      <c r="H342" s="121" t="s">
        <v>10332</v>
      </c>
      <c r="I342" s="110">
        <v>1</v>
      </c>
      <c r="J342" s="110">
        <v>3010904</v>
      </c>
      <c r="K342" s="113" t="str">
        <f t="shared" si="15"/>
        <v>★</v>
      </c>
      <c r="L342" s="114" t="str">
        <f t="shared" ca="1" si="16"/>
        <v/>
      </c>
      <c r="M342" s="114" t="str">
        <f t="shared" ca="1" si="17"/>
        <v/>
      </c>
    </row>
    <row r="343" spans="1:13">
      <c r="A343" s="116">
        <v>300010725</v>
      </c>
      <c r="B343" s="110" t="s">
        <v>219</v>
      </c>
      <c r="C343" s="110">
        <v>30109</v>
      </c>
      <c r="D343" s="110" t="s">
        <v>223</v>
      </c>
      <c r="E343" s="110" t="s">
        <v>115</v>
      </c>
      <c r="F343" s="110" t="s">
        <v>1570</v>
      </c>
      <c r="G343" s="110">
        <v>78</v>
      </c>
      <c r="H343" s="121" t="s">
        <v>10332</v>
      </c>
      <c r="I343" s="110">
        <v>1</v>
      </c>
      <c r="J343" s="110">
        <v>3010904</v>
      </c>
      <c r="K343" s="113" t="str">
        <f t="shared" si="15"/>
        <v>★</v>
      </c>
      <c r="L343" s="114" t="str">
        <f t="shared" ca="1" si="16"/>
        <v/>
      </c>
      <c r="M343" s="114" t="str">
        <f t="shared" ca="1" si="17"/>
        <v/>
      </c>
    </row>
    <row r="344" spans="1:13">
      <c r="A344" s="116">
        <v>300010721</v>
      </c>
      <c r="B344" s="110" t="s">
        <v>219</v>
      </c>
      <c r="C344" s="110">
        <v>30109</v>
      </c>
      <c r="D344" s="110" t="s">
        <v>223</v>
      </c>
      <c r="E344" s="110" t="s">
        <v>115</v>
      </c>
      <c r="F344" s="110" t="s">
        <v>1570</v>
      </c>
      <c r="G344" s="110">
        <v>0</v>
      </c>
      <c r="H344" s="121"/>
      <c r="I344" s="110">
        <v>1</v>
      </c>
      <c r="J344" s="110">
        <v>3010904</v>
      </c>
      <c r="K344" s="113" t="str">
        <f t="shared" si="15"/>
        <v/>
      </c>
      <c r="L344" s="114" t="str">
        <f t="shared" ca="1" si="16"/>
        <v/>
      </c>
      <c r="M344" s="114" t="str">
        <f t="shared" ca="1" si="17"/>
        <v/>
      </c>
    </row>
    <row r="345" spans="1:13">
      <c r="A345" s="116">
        <v>300010722</v>
      </c>
      <c r="B345" s="110" t="s">
        <v>219</v>
      </c>
      <c r="C345" s="110">
        <v>30109</v>
      </c>
      <c r="D345" s="110" t="s">
        <v>223</v>
      </c>
      <c r="E345" s="110" t="s">
        <v>115</v>
      </c>
      <c r="F345" s="110" t="s">
        <v>1570</v>
      </c>
      <c r="G345" s="110">
        <v>0</v>
      </c>
      <c r="H345" s="121"/>
      <c r="I345" s="110">
        <v>1</v>
      </c>
      <c r="J345" s="110">
        <v>3010904</v>
      </c>
      <c r="K345" s="113" t="str">
        <f t="shared" si="15"/>
        <v/>
      </c>
      <c r="L345" s="114" t="str">
        <f t="shared" ca="1" si="16"/>
        <v/>
      </c>
      <c r="M345" s="114" t="str">
        <f t="shared" ca="1" si="17"/>
        <v/>
      </c>
    </row>
    <row r="346" spans="1:13">
      <c r="A346" s="116">
        <v>300010723</v>
      </c>
      <c r="B346" s="110" t="s">
        <v>219</v>
      </c>
      <c r="C346" s="110">
        <v>30109</v>
      </c>
      <c r="D346" s="110" t="s">
        <v>223</v>
      </c>
      <c r="E346" s="110" t="s">
        <v>115</v>
      </c>
      <c r="F346" s="110" t="s">
        <v>1570</v>
      </c>
      <c r="G346" s="110">
        <v>0</v>
      </c>
      <c r="H346" s="121"/>
      <c r="I346" s="110">
        <v>1</v>
      </c>
      <c r="J346" s="110">
        <v>3010904</v>
      </c>
      <c r="K346" s="113" t="str">
        <f t="shared" si="15"/>
        <v/>
      </c>
      <c r="L346" s="114" t="str">
        <f t="shared" ca="1" si="16"/>
        <v/>
      </c>
      <c r="M346" s="114" t="str">
        <f t="shared" ca="1" si="17"/>
        <v/>
      </c>
    </row>
    <row r="347" spans="1:13">
      <c r="A347" s="116">
        <v>300010726</v>
      </c>
      <c r="B347" s="110" t="s">
        <v>219</v>
      </c>
      <c r="C347" s="110">
        <v>30109</v>
      </c>
      <c r="D347" s="110" t="s">
        <v>223</v>
      </c>
      <c r="E347" s="110" t="s">
        <v>115</v>
      </c>
      <c r="F347" s="110" t="s">
        <v>1570</v>
      </c>
      <c r="G347" s="110">
        <v>0</v>
      </c>
      <c r="H347" s="121"/>
      <c r="I347" s="110">
        <v>1</v>
      </c>
      <c r="J347" s="110">
        <v>3010904</v>
      </c>
      <c r="K347" s="113" t="str">
        <f t="shared" si="15"/>
        <v/>
      </c>
      <c r="L347" s="114" t="str">
        <f t="shared" ca="1" si="16"/>
        <v/>
      </c>
      <c r="M347" s="114" t="str">
        <f t="shared" ca="1" si="17"/>
        <v/>
      </c>
    </row>
    <row r="348" spans="1:13">
      <c r="A348" s="116">
        <v>300010727</v>
      </c>
      <c r="B348" s="110" t="s">
        <v>219</v>
      </c>
      <c r="C348" s="110">
        <v>30109</v>
      </c>
      <c r="D348" s="110" t="s">
        <v>223</v>
      </c>
      <c r="E348" s="110" t="s">
        <v>115</v>
      </c>
      <c r="F348" s="110" t="s">
        <v>1570</v>
      </c>
      <c r="G348" s="110">
        <v>0</v>
      </c>
      <c r="H348" s="121"/>
      <c r="I348" s="110">
        <v>1</v>
      </c>
      <c r="J348" s="110">
        <v>3010904</v>
      </c>
      <c r="K348" s="113" t="str">
        <f t="shared" si="15"/>
        <v/>
      </c>
      <c r="L348" s="114" t="str">
        <f t="shared" ca="1" si="16"/>
        <v/>
      </c>
      <c r="M348" s="114" t="str">
        <f t="shared" ca="1" si="17"/>
        <v/>
      </c>
    </row>
    <row r="349" spans="1:13">
      <c r="A349" s="116">
        <v>300010728</v>
      </c>
      <c r="B349" s="110" t="s">
        <v>219</v>
      </c>
      <c r="C349" s="110">
        <v>30109</v>
      </c>
      <c r="D349" s="110" t="s">
        <v>107</v>
      </c>
      <c r="E349" s="110" t="s">
        <v>18</v>
      </c>
      <c r="F349" s="110" t="s">
        <v>1570</v>
      </c>
      <c r="G349" s="110">
        <v>84.5</v>
      </c>
      <c r="H349" s="121" t="s">
        <v>10332</v>
      </c>
      <c r="I349" s="110">
        <v>1</v>
      </c>
      <c r="J349" s="110">
        <v>3010905</v>
      </c>
      <c r="K349" s="113" t="str">
        <f t="shared" si="15"/>
        <v>★</v>
      </c>
      <c r="L349" s="114" t="str">
        <f t="shared" ca="1" si="16"/>
        <v/>
      </c>
      <c r="M349" s="114" t="str">
        <f t="shared" ca="1" si="17"/>
        <v/>
      </c>
    </row>
    <row r="350" spans="1:13">
      <c r="A350" s="116">
        <v>300010730</v>
      </c>
      <c r="B350" s="110" t="s">
        <v>219</v>
      </c>
      <c r="C350" s="110">
        <v>30109</v>
      </c>
      <c r="D350" s="110" t="s">
        <v>107</v>
      </c>
      <c r="E350" s="110" t="s">
        <v>18</v>
      </c>
      <c r="F350" s="110" t="s">
        <v>1570</v>
      </c>
      <c r="G350" s="110">
        <v>77</v>
      </c>
      <c r="H350" s="121" t="s">
        <v>10332</v>
      </c>
      <c r="I350" s="110">
        <v>1</v>
      </c>
      <c r="J350" s="110">
        <v>3010905</v>
      </c>
      <c r="K350" s="113" t="str">
        <f t="shared" si="15"/>
        <v>★</v>
      </c>
      <c r="L350" s="114" t="str">
        <f t="shared" ca="1" si="16"/>
        <v/>
      </c>
      <c r="M350" s="114" t="str">
        <f t="shared" ca="1" si="17"/>
        <v/>
      </c>
    </row>
    <row r="351" spans="1:13">
      <c r="A351" s="116">
        <v>300010729</v>
      </c>
      <c r="B351" s="110" t="s">
        <v>219</v>
      </c>
      <c r="C351" s="110">
        <v>30109</v>
      </c>
      <c r="D351" s="110" t="s">
        <v>107</v>
      </c>
      <c r="E351" s="110" t="s">
        <v>18</v>
      </c>
      <c r="F351" s="110" t="s">
        <v>1570</v>
      </c>
      <c r="G351" s="110">
        <v>75.5</v>
      </c>
      <c r="H351" s="121" t="s">
        <v>10332</v>
      </c>
      <c r="I351" s="110">
        <v>1</v>
      </c>
      <c r="J351" s="110">
        <v>3010905</v>
      </c>
      <c r="K351" s="113" t="str">
        <f t="shared" si="15"/>
        <v>★</v>
      </c>
      <c r="L351" s="114" t="str">
        <f t="shared" ca="1" si="16"/>
        <v/>
      </c>
      <c r="M351" s="114" t="str">
        <f t="shared" ca="1" si="17"/>
        <v/>
      </c>
    </row>
    <row r="352" spans="1:13">
      <c r="A352" s="116">
        <v>300010802</v>
      </c>
      <c r="B352" s="110" t="s">
        <v>219</v>
      </c>
      <c r="C352" s="110">
        <v>30109</v>
      </c>
      <c r="D352" s="110" t="s">
        <v>93</v>
      </c>
      <c r="E352" s="110" t="s">
        <v>245</v>
      </c>
      <c r="F352" s="110" t="s">
        <v>1570</v>
      </c>
      <c r="G352" s="110">
        <v>90</v>
      </c>
      <c r="H352" s="121" t="s">
        <v>10332</v>
      </c>
      <c r="I352" s="110">
        <v>1</v>
      </c>
      <c r="J352" s="110">
        <v>3010906</v>
      </c>
      <c r="K352" s="113" t="str">
        <f t="shared" si="15"/>
        <v>★</v>
      </c>
      <c r="L352" s="114" t="str">
        <f t="shared" ca="1" si="16"/>
        <v/>
      </c>
      <c r="M352" s="114" t="str">
        <f t="shared" ca="1" si="17"/>
        <v/>
      </c>
    </row>
    <row r="353" spans="1:13">
      <c r="A353" s="116">
        <v>300010804</v>
      </c>
      <c r="B353" s="110" t="s">
        <v>219</v>
      </c>
      <c r="C353" s="110">
        <v>30109</v>
      </c>
      <c r="D353" s="110" t="s">
        <v>93</v>
      </c>
      <c r="E353" s="110" t="s">
        <v>245</v>
      </c>
      <c r="F353" s="110" t="s">
        <v>1570</v>
      </c>
      <c r="G353" s="110">
        <v>87.5</v>
      </c>
      <c r="H353" s="121" t="s">
        <v>10332</v>
      </c>
      <c r="I353" s="110">
        <v>1</v>
      </c>
      <c r="J353" s="110">
        <v>3010906</v>
      </c>
      <c r="K353" s="113" t="str">
        <f t="shared" si="15"/>
        <v>★</v>
      </c>
      <c r="L353" s="114" t="str">
        <f t="shared" ca="1" si="16"/>
        <v/>
      </c>
      <c r="M353" s="114" t="str">
        <f t="shared" ca="1" si="17"/>
        <v/>
      </c>
    </row>
    <row r="354" spans="1:13">
      <c r="A354" s="116">
        <v>300010807</v>
      </c>
      <c r="B354" s="110" t="s">
        <v>219</v>
      </c>
      <c r="C354" s="110">
        <v>30109</v>
      </c>
      <c r="D354" s="110" t="s">
        <v>93</v>
      </c>
      <c r="E354" s="110" t="s">
        <v>245</v>
      </c>
      <c r="F354" s="110" t="s">
        <v>1570</v>
      </c>
      <c r="G354" s="110">
        <v>79.5</v>
      </c>
      <c r="H354" s="121" t="s">
        <v>10332</v>
      </c>
      <c r="I354" s="110">
        <v>1</v>
      </c>
      <c r="J354" s="110">
        <v>3010906</v>
      </c>
      <c r="K354" s="113" t="str">
        <f t="shared" si="15"/>
        <v>★</v>
      </c>
      <c r="L354" s="114" t="str">
        <f t="shared" ca="1" si="16"/>
        <v/>
      </c>
      <c r="M354" s="114" t="str">
        <f t="shared" ca="1" si="17"/>
        <v/>
      </c>
    </row>
    <row r="355" spans="1:13">
      <c r="A355" s="116">
        <v>300010805</v>
      </c>
      <c r="B355" s="110" t="s">
        <v>219</v>
      </c>
      <c r="C355" s="110">
        <v>30109</v>
      </c>
      <c r="D355" s="110" t="s">
        <v>93</v>
      </c>
      <c r="E355" s="110" t="s">
        <v>245</v>
      </c>
      <c r="F355" s="110" t="s">
        <v>1570</v>
      </c>
      <c r="G355" s="110">
        <v>78.5</v>
      </c>
      <c r="H355" s="121"/>
      <c r="I355" s="110">
        <v>1</v>
      </c>
      <c r="J355" s="110">
        <v>3010906</v>
      </c>
      <c r="K355" s="113" t="str">
        <f t="shared" si="15"/>
        <v/>
      </c>
      <c r="L355" s="114" t="str">
        <f t="shared" ca="1" si="16"/>
        <v/>
      </c>
      <c r="M355" s="114" t="str">
        <f t="shared" ca="1" si="17"/>
        <v/>
      </c>
    </row>
    <row r="356" spans="1:13">
      <c r="A356" s="116">
        <v>300010806</v>
      </c>
      <c r="B356" s="110" t="s">
        <v>219</v>
      </c>
      <c r="C356" s="110">
        <v>30109</v>
      </c>
      <c r="D356" s="110" t="s">
        <v>93</v>
      </c>
      <c r="E356" s="110" t="s">
        <v>245</v>
      </c>
      <c r="F356" s="110" t="s">
        <v>1570</v>
      </c>
      <c r="G356" s="110">
        <v>75.5</v>
      </c>
      <c r="H356" s="121"/>
      <c r="I356" s="110">
        <v>1</v>
      </c>
      <c r="J356" s="110">
        <v>3010906</v>
      </c>
      <c r="K356" s="113" t="str">
        <f t="shared" si="15"/>
        <v/>
      </c>
      <c r="L356" s="114" t="str">
        <f t="shared" ca="1" si="16"/>
        <v/>
      </c>
      <c r="M356" s="114" t="str">
        <f t="shared" ca="1" si="17"/>
        <v/>
      </c>
    </row>
    <row r="357" spans="1:13">
      <c r="A357" s="116">
        <v>300010803</v>
      </c>
      <c r="B357" s="110" t="s">
        <v>219</v>
      </c>
      <c r="C357" s="110">
        <v>30109</v>
      </c>
      <c r="D357" s="110" t="s">
        <v>93</v>
      </c>
      <c r="E357" s="110" t="s">
        <v>245</v>
      </c>
      <c r="F357" s="110" t="s">
        <v>1570</v>
      </c>
      <c r="G357" s="110">
        <v>63</v>
      </c>
      <c r="H357" s="121"/>
      <c r="I357" s="110">
        <v>1</v>
      </c>
      <c r="J357" s="110">
        <v>3010906</v>
      </c>
      <c r="K357" s="113" t="str">
        <f t="shared" si="15"/>
        <v/>
      </c>
      <c r="L357" s="114" t="str">
        <f t="shared" ca="1" si="16"/>
        <v/>
      </c>
      <c r="M357" s="114" t="str">
        <f t="shared" ca="1" si="17"/>
        <v/>
      </c>
    </row>
    <row r="358" spans="1:13">
      <c r="A358" s="116">
        <v>300010801</v>
      </c>
      <c r="B358" s="110" t="s">
        <v>219</v>
      </c>
      <c r="C358" s="110">
        <v>30109</v>
      </c>
      <c r="D358" s="110" t="s">
        <v>93</v>
      </c>
      <c r="E358" s="110" t="s">
        <v>245</v>
      </c>
      <c r="F358" s="110" t="s">
        <v>1570</v>
      </c>
      <c r="G358" s="110">
        <v>0</v>
      </c>
      <c r="H358" s="121"/>
      <c r="I358" s="110">
        <v>1</v>
      </c>
      <c r="J358" s="110">
        <v>3010906</v>
      </c>
      <c r="K358" s="113" t="str">
        <f t="shared" si="15"/>
        <v/>
      </c>
      <c r="L358" s="114" t="str">
        <f t="shared" ca="1" si="16"/>
        <v/>
      </c>
      <c r="M358" s="114" t="str">
        <f t="shared" ca="1" si="17"/>
        <v/>
      </c>
    </row>
    <row r="359" spans="1:13">
      <c r="A359" s="116">
        <v>300010808</v>
      </c>
      <c r="B359" s="110" t="s">
        <v>219</v>
      </c>
      <c r="C359" s="110">
        <v>30109</v>
      </c>
      <c r="D359" s="110" t="s">
        <v>111</v>
      </c>
      <c r="E359" s="110" t="s">
        <v>21</v>
      </c>
      <c r="F359" s="110" t="s">
        <v>1570</v>
      </c>
      <c r="G359" s="110">
        <v>76.5</v>
      </c>
      <c r="H359" s="121" t="s">
        <v>10332</v>
      </c>
      <c r="I359" s="110">
        <v>1</v>
      </c>
      <c r="J359" s="110">
        <v>3010907</v>
      </c>
      <c r="K359" s="113" t="str">
        <f t="shared" si="15"/>
        <v>★</v>
      </c>
      <c r="L359" s="114" t="str">
        <f t="shared" ca="1" si="16"/>
        <v/>
      </c>
      <c r="M359" s="114" t="str">
        <f t="shared" ca="1" si="17"/>
        <v/>
      </c>
    </row>
    <row r="360" spans="1:13">
      <c r="A360" s="116">
        <v>300015215</v>
      </c>
      <c r="B360" s="110" t="s">
        <v>219</v>
      </c>
      <c r="C360" s="110">
        <v>30109</v>
      </c>
      <c r="D360" s="110" t="s">
        <v>1520</v>
      </c>
      <c r="E360" s="110" t="s">
        <v>784</v>
      </c>
      <c r="F360" s="110" t="s">
        <v>1573</v>
      </c>
      <c r="G360" s="110">
        <v>82</v>
      </c>
      <c r="H360" s="121" t="s">
        <v>10332</v>
      </c>
      <c r="I360" s="110">
        <v>1</v>
      </c>
      <c r="J360" s="110">
        <v>3010908</v>
      </c>
      <c r="K360" s="113" t="str">
        <f t="shared" si="15"/>
        <v>★</v>
      </c>
      <c r="L360" s="114" t="str">
        <f t="shared" ca="1" si="16"/>
        <v/>
      </c>
      <c r="M360" s="114" t="str">
        <f t="shared" ca="1" si="17"/>
        <v/>
      </c>
    </row>
    <row r="361" spans="1:13">
      <c r="A361" s="116">
        <v>300015113</v>
      </c>
      <c r="B361" s="110" t="s">
        <v>219</v>
      </c>
      <c r="C361" s="110">
        <v>30109</v>
      </c>
      <c r="D361" s="110" t="s">
        <v>1520</v>
      </c>
      <c r="E361" s="110" t="s">
        <v>784</v>
      </c>
      <c r="F361" s="110" t="s">
        <v>1573</v>
      </c>
      <c r="G361" s="110">
        <v>80.2</v>
      </c>
      <c r="H361" s="121" t="s">
        <v>10332</v>
      </c>
      <c r="I361" s="110">
        <v>1</v>
      </c>
      <c r="J361" s="110">
        <v>3010908</v>
      </c>
      <c r="K361" s="113" t="str">
        <f t="shared" si="15"/>
        <v>★</v>
      </c>
      <c r="L361" s="114" t="str">
        <f t="shared" ca="1" si="16"/>
        <v/>
      </c>
      <c r="M361" s="114" t="str">
        <f t="shared" ca="1" si="17"/>
        <v/>
      </c>
    </row>
    <row r="362" spans="1:13">
      <c r="A362" s="116">
        <v>300015120</v>
      </c>
      <c r="B362" s="110" t="s">
        <v>219</v>
      </c>
      <c r="C362" s="110">
        <v>30109</v>
      </c>
      <c r="D362" s="110" t="s">
        <v>1520</v>
      </c>
      <c r="E362" s="110" t="s">
        <v>784</v>
      </c>
      <c r="F362" s="110" t="s">
        <v>1573</v>
      </c>
      <c r="G362" s="110">
        <v>80</v>
      </c>
      <c r="H362" s="121" t="s">
        <v>10332</v>
      </c>
      <c r="I362" s="110">
        <v>1</v>
      </c>
      <c r="J362" s="110">
        <v>3010908</v>
      </c>
      <c r="K362" s="113" t="str">
        <f t="shared" si="15"/>
        <v>★</v>
      </c>
      <c r="L362" s="114" t="str">
        <f t="shared" ca="1" si="16"/>
        <v/>
      </c>
      <c r="M362" s="114" t="str">
        <f t="shared" ca="1" si="17"/>
        <v/>
      </c>
    </row>
    <row r="363" spans="1:13">
      <c r="A363" s="116">
        <v>300015115</v>
      </c>
      <c r="B363" s="110" t="s">
        <v>219</v>
      </c>
      <c r="C363" s="110">
        <v>30109</v>
      </c>
      <c r="D363" s="110" t="s">
        <v>1520</v>
      </c>
      <c r="E363" s="110" t="s">
        <v>784</v>
      </c>
      <c r="F363" s="110" t="s">
        <v>1573</v>
      </c>
      <c r="G363" s="110">
        <v>79.2</v>
      </c>
      <c r="H363" s="121"/>
      <c r="I363" s="110">
        <v>1</v>
      </c>
      <c r="J363" s="110">
        <v>3010908</v>
      </c>
      <c r="K363" s="113" t="str">
        <f t="shared" si="15"/>
        <v/>
      </c>
      <c r="L363" s="114" t="str">
        <f t="shared" ca="1" si="16"/>
        <v/>
      </c>
      <c r="M363" s="114" t="str">
        <f t="shared" ca="1" si="17"/>
        <v/>
      </c>
    </row>
    <row r="364" spans="1:13">
      <c r="A364" s="116">
        <v>300015126</v>
      </c>
      <c r="B364" s="110" t="s">
        <v>219</v>
      </c>
      <c r="C364" s="110">
        <v>30109</v>
      </c>
      <c r="D364" s="110" t="s">
        <v>1520</v>
      </c>
      <c r="E364" s="110" t="s">
        <v>784</v>
      </c>
      <c r="F364" s="110" t="s">
        <v>1573</v>
      </c>
      <c r="G364" s="110">
        <v>79.2</v>
      </c>
      <c r="H364" s="121"/>
      <c r="I364" s="110">
        <v>1</v>
      </c>
      <c r="J364" s="110">
        <v>3010908</v>
      </c>
      <c r="K364" s="113" t="str">
        <f t="shared" si="15"/>
        <v/>
      </c>
      <c r="L364" s="114" t="str">
        <f t="shared" ca="1" si="16"/>
        <v/>
      </c>
      <c r="M364" s="114" t="str">
        <f t="shared" ca="1" si="17"/>
        <v/>
      </c>
    </row>
    <row r="365" spans="1:13">
      <c r="A365" s="116">
        <v>300015212</v>
      </c>
      <c r="B365" s="110" t="s">
        <v>219</v>
      </c>
      <c r="C365" s="110">
        <v>30109</v>
      </c>
      <c r="D365" s="110" t="s">
        <v>1520</v>
      </c>
      <c r="E365" s="110" t="s">
        <v>784</v>
      </c>
      <c r="F365" s="110" t="s">
        <v>1573</v>
      </c>
      <c r="G365" s="110">
        <v>78.8</v>
      </c>
      <c r="H365" s="121"/>
      <c r="I365" s="110">
        <v>1</v>
      </c>
      <c r="J365" s="110">
        <v>3010908</v>
      </c>
      <c r="K365" s="113" t="str">
        <f t="shared" si="15"/>
        <v/>
      </c>
      <c r="L365" s="114" t="str">
        <f t="shared" ca="1" si="16"/>
        <v/>
      </c>
      <c r="M365" s="114" t="str">
        <f t="shared" ca="1" si="17"/>
        <v/>
      </c>
    </row>
    <row r="366" spans="1:13">
      <c r="A366" s="116">
        <v>300015209</v>
      </c>
      <c r="B366" s="110" t="s">
        <v>219</v>
      </c>
      <c r="C366" s="110">
        <v>30109</v>
      </c>
      <c r="D366" s="110" t="s">
        <v>1520</v>
      </c>
      <c r="E366" s="110" t="s">
        <v>784</v>
      </c>
      <c r="F366" s="110" t="s">
        <v>1573</v>
      </c>
      <c r="G366" s="110">
        <v>77</v>
      </c>
      <c r="H366" s="121"/>
      <c r="I366" s="110">
        <v>1</v>
      </c>
      <c r="J366" s="110">
        <v>3010908</v>
      </c>
      <c r="K366" s="113" t="str">
        <f t="shared" si="15"/>
        <v/>
      </c>
      <c r="L366" s="114" t="str">
        <f t="shared" ca="1" si="16"/>
        <v/>
      </c>
      <c r="M366" s="114" t="str">
        <f t="shared" ca="1" si="17"/>
        <v/>
      </c>
    </row>
    <row r="367" spans="1:13">
      <c r="A367" s="116">
        <v>300015211</v>
      </c>
      <c r="B367" s="110" t="s">
        <v>219</v>
      </c>
      <c r="C367" s="110">
        <v>30109</v>
      </c>
      <c r="D367" s="110" t="s">
        <v>1520</v>
      </c>
      <c r="E367" s="110" t="s">
        <v>784</v>
      </c>
      <c r="F367" s="110" t="s">
        <v>1573</v>
      </c>
      <c r="G367" s="110">
        <v>76.599999999999994</v>
      </c>
      <c r="H367" s="121"/>
      <c r="I367" s="110">
        <v>1</v>
      </c>
      <c r="J367" s="110">
        <v>3010908</v>
      </c>
      <c r="K367" s="113" t="str">
        <f t="shared" si="15"/>
        <v/>
      </c>
      <c r="L367" s="114" t="str">
        <f t="shared" ca="1" si="16"/>
        <v/>
      </c>
      <c r="M367" s="114" t="str">
        <f t="shared" ca="1" si="17"/>
        <v/>
      </c>
    </row>
    <row r="368" spans="1:13">
      <c r="A368" s="116">
        <v>300015121</v>
      </c>
      <c r="B368" s="110" t="s">
        <v>219</v>
      </c>
      <c r="C368" s="110">
        <v>30109</v>
      </c>
      <c r="D368" s="110" t="s">
        <v>1520</v>
      </c>
      <c r="E368" s="110" t="s">
        <v>784</v>
      </c>
      <c r="F368" s="110" t="s">
        <v>1573</v>
      </c>
      <c r="G368" s="110">
        <v>76.400000000000006</v>
      </c>
      <c r="H368" s="121"/>
      <c r="I368" s="110">
        <v>1</v>
      </c>
      <c r="J368" s="110">
        <v>3010908</v>
      </c>
      <c r="K368" s="113" t="str">
        <f t="shared" si="15"/>
        <v/>
      </c>
      <c r="L368" s="114" t="str">
        <f t="shared" ca="1" si="16"/>
        <v/>
      </c>
      <c r="M368" s="114" t="str">
        <f t="shared" ca="1" si="17"/>
        <v/>
      </c>
    </row>
    <row r="369" spans="1:13">
      <c r="A369" s="116">
        <v>300015128</v>
      </c>
      <c r="B369" s="110" t="s">
        <v>219</v>
      </c>
      <c r="C369" s="110">
        <v>30109</v>
      </c>
      <c r="D369" s="110" t="s">
        <v>1520</v>
      </c>
      <c r="E369" s="110" t="s">
        <v>784</v>
      </c>
      <c r="F369" s="110" t="s">
        <v>1573</v>
      </c>
      <c r="G369" s="110">
        <v>75</v>
      </c>
      <c r="H369" s="121"/>
      <c r="I369" s="110">
        <v>1</v>
      </c>
      <c r="J369" s="110">
        <v>3010908</v>
      </c>
      <c r="K369" s="113" t="str">
        <f t="shared" si="15"/>
        <v/>
      </c>
      <c r="L369" s="114" t="str">
        <f t="shared" ca="1" si="16"/>
        <v/>
      </c>
      <c r="M369" s="114" t="str">
        <f t="shared" ca="1" si="17"/>
        <v/>
      </c>
    </row>
    <row r="370" spans="1:13">
      <c r="A370" s="116">
        <v>300015125</v>
      </c>
      <c r="B370" s="110" t="s">
        <v>219</v>
      </c>
      <c r="C370" s="110">
        <v>30109</v>
      </c>
      <c r="D370" s="110" t="s">
        <v>1520</v>
      </c>
      <c r="E370" s="110" t="s">
        <v>784</v>
      </c>
      <c r="F370" s="110" t="s">
        <v>1573</v>
      </c>
      <c r="G370" s="110">
        <v>74.8</v>
      </c>
      <c r="H370" s="121"/>
      <c r="I370" s="110">
        <v>1</v>
      </c>
      <c r="J370" s="110">
        <v>3010908</v>
      </c>
      <c r="K370" s="113" t="str">
        <f t="shared" si="15"/>
        <v/>
      </c>
      <c r="L370" s="114" t="str">
        <f t="shared" ca="1" si="16"/>
        <v/>
      </c>
      <c r="M370" s="114" t="str">
        <f t="shared" ca="1" si="17"/>
        <v/>
      </c>
    </row>
    <row r="371" spans="1:13">
      <c r="A371" s="116">
        <v>300015123</v>
      </c>
      <c r="B371" s="110" t="s">
        <v>219</v>
      </c>
      <c r="C371" s="110">
        <v>30109</v>
      </c>
      <c r="D371" s="110" t="s">
        <v>1520</v>
      </c>
      <c r="E371" s="110" t="s">
        <v>784</v>
      </c>
      <c r="F371" s="110" t="s">
        <v>1573</v>
      </c>
      <c r="G371" s="110">
        <v>74</v>
      </c>
      <c r="H371" s="121"/>
      <c r="I371" s="110">
        <v>1</v>
      </c>
      <c r="J371" s="110">
        <v>3010908</v>
      </c>
      <c r="K371" s="113" t="str">
        <f t="shared" si="15"/>
        <v/>
      </c>
      <c r="L371" s="114" t="str">
        <f t="shared" ca="1" si="16"/>
        <v/>
      </c>
      <c r="M371" s="114" t="str">
        <f t="shared" ca="1" si="17"/>
        <v/>
      </c>
    </row>
    <row r="372" spans="1:13">
      <c r="A372" s="116">
        <v>300015214</v>
      </c>
      <c r="B372" s="110" t="s">
        <v>219</v>
      </c>
      <c r="C372" s="110">
        <v>30109</v>
      </c>
      <c r="D372" s="110" t="s">
        <v>1520</v>
      </c>
      <c r="E372" s="110" t="s">
        <v>784</v>
      </c>
      <c r="F372" s="110" t="s">
        <v>1573</v>
      </c>
      <c r="G372" s="110">
        <v>74</v>
      </c>
      <c r="H372" s="121"/>
      <c r="I372" s="110">
        <v>1</v>
      </c>
      <c r="J372" s="110">
        <v>3010908</v>
      </c>
      <c r="K372" s="113" t="str">
        <f t="shared" si="15"/>
        <v/>
      </c>
      <c r="L372" s="114" t="str">
        <f t="shared" ca="1" si="16"/>
        <v/>
      </c>
      <c r="M372" s="114" t="str">
        <f t="shared" ca="1" si="17"/>
        <v/>
      </c>
    </row>
    <row r="373" spans="1:13">
      <c r="A373" s="116">
        <v>300015216</v>
      </c>
      <c r="B373" s="110" t="s">
        <v>219</v>
      </c>
      <c r="C373" s="110">
        <v>30109</v>
      </c>
      <c r="D373" s="110" t="s">
        <v>1520</v>
      </c>
      <c r="E373" s="110" t="s">
        <v>784</v>
      </c>
      <c r="F373" s="110" t="s">
        <v>1573</v>
      </c>
      <c r="G373" s="110">
        <v>73.400000000000006</v>
      </c>
      <c r="H373" s="121"/>
      <c r="I373" s="110">
        <v>1</v>
      </c>
      <c r="J373" s="110">
        <v>3010908</v>
      </c>
      <c r="K373" s="113" t="str">
        <f t="shared" si="15"/>
        <v/>
      </c>
      <c r="L373" s="114" t="str">
        <f t="shared" ca="1" si="16"/>
        <v/>
      </c>
      <c r="M373" s="114" t="str">
        <f t="shared" ca="1" si="17"/>
        <v/>
      </c>
    </row>
    <row r="374" spans="1:13">
      <c r="A374" s="116">
        <v>300015219</v>
      </c>
      <c r="B374" s="110" t="s">
        <v>219</v>
      </c>
      <c r="C374" s="110">
        <v>30109</v>
      </c>
      <c r="D374" s="110" t="s">
        <v>1520</v>
      </c>
      <c r="E374" s="110" t="s">
        <v>784</v>
      </c>
      <c r="F374" s="110" t="s">
        <v>1573</v>
      </c>
      <c r="G374" s="110">
        <v>71.599999999999994</v>
      </c>
      <c r="H374" s="121"/>
      <c r="I374" s="110">
        <v>1</v>
      </c>
      <c r="J374" s="110">
        <v>3010908</v>
      </c>
      <c r="K374" s="113" t="str">
        <f t="shared" si="15"/>
        <v/>
      </c>
      <c r="L374" s="114" t="str">
        <f t="shared" ca="1" si="16"/>
        <v/>
      </c>
      <c r="M374" s="114" t="str">
        <f t="shared" ca="1" si="17"/>
        <v/>
      </c>
    </row>
    <row r="375" spans="1:13">
      <c r="A375" s="116">
        <v>300015208</v>
      </c>
      <c r="B375" s="110" t="s">
        <v>219</v>
      </c>
      <c r="C375" s="110">
        <v>30109</v>
      </c>
      <c r="D375" s="110" t="s">
        <v>1520</v>
      </c>
      <c r="E375" s="110" t="s">
        <v>784</v>
      </c>
      <c r="F375" s="110" t="s">
        <v>1573</v>
      </c>
      <c r="G375" s="110">
        <v>70.8</v>
      </c>
      <c r="H375" s="121"/>
      <c r="I375" s="110">
        <v>1</v>
      </c>
      <c r="J375" s="110">
        <v>3010908</v>
      </c>
      <c r="K375" s="113" t="str">
        <f t="shared" si="15"/>
        <v/>
      </c>
      <c r="L375" s="114" t="str">
        <f t="shared" ca="1" si="16"/>
        <v/>
      </c>
      <c r="M375" s="114" t="str">
        <f t="shared" ca="1" si="17"/>
        <v/>
      </c>
    </row>
    <row r="376" spans="1:13">
      <c r="A376" s="116">
        <v>300015117</v>
      </c>
      <c r="B376" s="110" t="s">
        <v>219</v>
      </c>
      <c r="C376" s="110">
        <v>30109</v>
      </c>
      <c r="D376" s="110" t="s">
        <v>1520</v>
      </c>
      <c r="E376" s="110" t="s">
        <v>784</v>
      </c>
      <c r="F376" s="110" t="s">
        <v>1573</v>
      </c>
      <c r="G376" s="110">
        <v>70.2</v>
      </c>
      <c r="H376" s="121"/>
      <c r="I376" s="110">
        <v>1</v>
      </c>
      <c r="J376" s="110">
        <v>3010908</v>
      </c>
      <c r="K376" s="113" t="str">
        <f t="shared" si="15"/>
        <v/>
      </c>
      <c r="L376" s="114" t="str">
        <f t="shared" ca="1" si="16"/>
        <v/>
      </c>
      <c r="M376" s="114" t="str">
        <f t="shared" ca="1" si="17"/>
        <v/>
      </c>
    </row>
    <row r="377" spans="1:13">
      <c r="A377" s="116">
        <v>300015213</v>
      </c>
      <c r="B377" s="110" t="s">
        <v>219</v>
      </c>
      <c r="C377" s="110">
        <v>30109</v>
      </c>
      <c r="D377" s="110" t="s">
        <v>1520</v>
      </c>
      <c r="E377" s="110" t="s">
        <v>784</v>
      </c>
      <c r="F377" s="110" t="s">
        <v>1573</v>
      </c>
      <c r="G377" s="110">
        <v>69.8</v>
      </c>
      <c r="H377" s="121"/>
      <c r="I377" s="110">
        <v>1</v>
      </c>
      <c r="J377" s="110">
        <v>3010908</v>
      </c>
      <c r="K377" s="113" t="str">
        <f t="shared" si="15"/>
        <v/>
      </c>
      <c r="L377" s="114" t="str">
        <f t="shared" ca="1" si="16"/>
        <v/>
      </c>
      <c r="M377" s="114" t="str">
        <f t="shared" ca="1" si="17"/>
        <v/>
      </c>
    </row>
    <row r="378" spans="1:13">
      <c r="A378" s="116">
        <v>300015206</v>
      </c>
      <c r="B378" s="110" t="s">
        <v>219</v>
      </c>
      <c r="C378" s="110">
        <v>30109</v>
      </c>
      <c r="D378" s="110" t="s">
        <v>1520</v>
      </c>
      <c r="E378" s="110" t="s">
        <v>784</v>
      </c>
      <c r="F378" s="110" t="s">
        <v>1573</v>
      </c>
      <c r="G378" s="110">
        <v>69.599999999999994</v>
      </c>
      <c r="H378" s="121"/>
      <c r="I378" s="110">
        <v>1</v>
      </c>
      <c r="J378" s="110">
        <v>3010908</v>
      </c>
      <c r="K378" s="113" t="str">
        <f t="shared" si="15"/>
        <v/>
      </c>
      <c r="L378" s="114" t="str">
        <f t="shared" ca="1" si="16"/>
        <v/>
      </c>
      <c r="M378" s="114" t="str">
        <f t="shared" ca="1" si="17"/>
        <v/>
      </c>
    </row>
    <row r="379" spans="1:13">
      <c r="A379" s="116">
        <v>300015127</v>
      </c>
      <c r="B379" s="110" t="s">
        <v>219</v>
      </c>
      <c r="C379" s="110">
        <v>30109</v>
      </c>
      <c r="D379" s="110" t="s">
        <v>1520</v>
      </c>
      <c r="E379" s="110" t="s">
        <v>784</v>
      </c>
      <c r="F379" s="110" t="s">
        <v>1573</v>
      </c>
      <c r="G379" s="110">
        <v>69.400000000000006</v>
      </c>
      <c r="H379" s="121"/>
      <c r="I379" s="110">
        <v>1</v>
      </c>
      <c r="J379" s="110">
        <v>3010908</v>
      </c>
      <c r="K379" s="113" t="str">
        <f t="shared" si="15"/>
        <v/>
      </c>
      <c r="L379" s="114" t="str">
        <f t="shared" ca="1" si="16"/>
        <v/>
      </c>
      <c r="M379" s="114" t="str">
        <f t="shared" ca="1" si="17"/>
        <v/>
      </c>
    </row>
    <row r="380" spans="1:13">
      <c r="A380" s="116">
        <v>300015114</v>
      </c>
      <c r="B380" s="110" t="s">
        <v>219</v>
      </c>
      <c r="C380" s="110">
        <v>30109</v>
      </c>
      <c r="D380" s="110" t="s">
        <v>1520</v>
      </c>
      <c r="E380" s="110" t="s">
        <v>784</v>
      </c>
      <c r="F380" s="110" t="s">
        <v>1573</v>
      </c>
      <c r="G380" s="110">
        <v>69.2</v>
      </c>
      <c r="H380" s="121"/>
      <c r="I380" s="110">
        <v>1</v>
      </c>
      <c r="J380" s="110">
        <v>3010908</v>
      </c>
      <c r="K380" s="113" t="str">
        <f t="shared" si="15"/>
        <v/>
      </c>
      <c r="L380" s="114" t="str">
        <f t="shared" ca="1" si="16"/>
        <v/>
      </c>
      <c r="M380" s="114" t="str">
        <f t="shared" ca="1" si="17"/>
        <v/>
      </c>
    </row>
    <row r="381" spans="1:13">
      <c r="A381" s="116">
        <v>300015129</v>
      </c>
      <c r="B381" s="110" t="s">
        <v>219</v>
      </c>
      <c r="C381" s="110">
        <v>30109</v>
      </c>
      <c r="D381" s="110" t="s">
        <v>1520</v>
      </c>
      <c r="E381" s="110" t="s">
        <v>784</v>
      </c>
      <c r="F381" s="110" t="s">
        <v>1573</v>
      </c>
      <c r="G381" s="110">
        <v>69.2</v>
      </c>
      <c r="H381" s="121"/>
      <c r="I381" s="110">
        <v>1</v>
      </c>
      <c r="J381" s="110">
        <v>3010908</v>
      </c>
      <c r="K381" s="113" t="str">
        <f t="shared" si="15"/>
        <v/>
      </c>
      <c r="L381" s="114" t="str">
        <f t="shared" ca="1" si="16"/>
        <v/>
      </c>
      <c r="M381" s="114" t="str">
        <f t="shared" ca="1" si="17"/>
        <v/>
      </c>
    </row>
    <row r="382" spans="1:13">
      <c r="A382" s="116">
        <v>300015205</v>
      </c>
      <c r="B382" s="110" t="s">
        <v>219</v>
      </c>
      <c r="C382" s="110">
        <v>30109</v>
      </c>
      <c r="D382" s="110" t="s">
        <v>1520</v>
      </c>
      <c r="E382" s="110" t="s">
        <v>784</v>
      </c>
      <c r="F382" s="110" t="s">
        <v>1573</v>
      </c>
      <c r="G382" s="110">
        <v>68</v>
      </c>
      <c r="H382" s="121"/>
      <c r="I382" s="110">
        <v>1</v>
      </c>
      <c r="J382" s="110">
        <v>3010908</v>
      </c>
      <c r="K382" s="113" t="str">
        <f t="shared" si="15"/>
        <v/>
      </c>
      <c r="L382" s="114" t="str">
        <f t="shared" ca="1" si="16"/>
        <v/>
      </c>
      <c r="M382" s="114" t="str">
        <f t="shared" ca="1" si="17"/>
        <v/>
      </c>
    </row>
    <row r="383" spans="1:13">
      <c r="A383" s="116">
        <v>300015220</v>
      </c>
      <c r="B383" s="110" t="s">
        <v>219</v>
      </c>
      <c r="C383" s="110">
        <v>30109</v>
      </c>
      <c r="D383" s="110" t="s">
        <v>1520</v>
      </c>
      <c r="E383" s="110" t="s">
        <v>784</v>
      </c>
      <c r="F383" s="110" t="s">
        <v>1573</v>
      </c>
      <c r="G383" s="110">
        <v>68</v>
      </c>
      <c r="H383" s="121"/>
      <c r="I383" s="110">
        <v>1</v>
      </c>
      <c r="J383" s="110">
        <v>3010908</v>
      </c>
      <c r="K383" s="113" t="str">
        <f t="shared" si="15"/>
        <v/>
      </c>
      <c r="L383" s="114" t="str">
        <f t="shared" ca="1" si="16"/>
        <v/>
      </c>
      <c r="M383" s="114" t="str">
        <f t="shared" ca="1" si="17"/>
        <v/>
      </c>
    </row>
    <row r="384" spans="1:13">
      <c r="A384" s="116">
        <v>300015130</v>
      </c>
      <c r="B384" s="110" t="s">
        <v>219</v>
      </c>
      <c r="C384" s="110">
        <v>30109</v>
      </c>
      <c r="D384" s="110" t="s">
        <v>1520</v>
      </c>
      <c r="E384" s="110" t="s">
        <v>784</v>
      </c>
      <c r="F384" s="110" t="s">
        <v>1573</v>
      </c>
      <c r="G384" s="110">
        <v>66</v>
      </c>
      <c r="H384" s="121"/>
      <c r="I384" s="110">
        <v>1</v>
      </c>
      <c r="J384" s="110">
        <v>3010908</v>
      </c>
      <c r="K384" s="113" t="str">
        <f t="shared" si="15"/>
        <v/>
      </c>
      <c r="L384" s="114" t="str">
        <f t="shared" ca="1" si="16"/>
        <v/>
      </c>
      <c r="M384" s="114" t="str">
        <f t="shared" ca="1" si="17"/>
        <v/>
      </c>
    </row>
    <row r="385" spans="1:13">
      <c r="A385" s="116">
        <v>300015207</v>
      </c>
      <c r="B385" s="110" t="s">
        <v>219</v>
      </c>
      <c r="C385" s="110">
        <v>30109</v>
      </c>
      <c r="D385" s="110" t="s">
        <v>1520</v>
      </c>
      <c r="E385" s="110" t="s">
        <v>784</v>
      </c>
      <c r="F385" s="110" t="s">
        <v>1573</v>
      </c>
      <c r="G385" s="110">
        <v>66</v>
      </c>
      <c r="H385" s="121"/>
      <c r="I385" s="110">
        <v>1</v>
      </c>
      <c r="J385" s="110">
        <v>3010908</v>
      </c>
      <c r="K385" s="113" t="str">
        <f t="shared" si="15"/>
        <v/>
      </c>
      <c r="L385" s="114" t="str">
        <f t="shared" ca="1" si="16"/>
        <v/>
      </c>
      <c r="M385" s="114" t="str">
        <f t="shared" ca="1" si="17"/>
        <v/>
      </c>
    </row>
    <row r="386" spans="1:13">
      <c r="A386" s="116">
        <v>300015201</v>
      </c>
      <c r="B386" s="110" t="s">
        <v>219</v>
      </c>
      <c r="C386" s="110">
        <v>30109</v>
      </c>
      <c r="D386" s="110" t="s">
        <v>1520</v>
      </c>
      <c r="E386" s="110" t="s">
        <v>784</v>
      </c>
      <c r="F386" s="110" t="s">
        <v>1573</v>
      </c>
      <c r="G386" s="110">
        <v>64</v>
      </c>
      <c r="H386" s="121"/>
      <c r="I386" s="110">
        <v>1</v>
      </c>
      <c r="J386" s="110">
        <v>3010908</v>
      </c>
      <c r="K386" s="113" t="str">
        <f t="shared" ref="K386:K449" si="18">IF(ROW(J386)=2,"★",IF(G386=0,"",IF(J385-J386=0,IF(ROW(J386)-MATCH(J386,J:J,0)&lt;I386*3,"★",""),"★")))</f>
        <v/>
      </c>
      <c r="L386" s="114" t="str">
        <f t="shared" ref="L386:L449" ca="1" si="19">IF(G386=0,"",IF(ROW(J386)+1-MATCH(J386,J:J,0)&gt;I386*3,IF(G386=INDIRECT(ADDRESS(MATCH(J386,J:J,0)+2+(I386-1)*3,7)),"同分",""),""))</f>
        <v/>
      </c>
      <c r="M386" s="114" t="str">
        <f t="shared" ca="1" si="17"/>
        <v/>
      </c>
    </row>
    <row r="387" spans="1:13">
      <c r="A387" s="116">
        <v>300015122</v>
      </c>
      <c r="B387" s="110" t="s">
        <v>219</v>
      </c>
      <c r="C387" s="110">
        <v>30109</v>
      </c>
      <c r="D387" s="110" t="s">
        <v>1520</v>
      </c>
      <c r="E387" s="110" t="s">
        <v>784</v>
      </c>
      <c r="F387" s="110" t="s">
        <v>1573</v>
      </c>
      <c r="G387" s="110">
        <v>62.8</v>
      </c>
      <c r="H387" s="121"/>
      <c r="I387" s="110">
        <v>1</v>
      </c>
      <c r="J387" s="110">
        <v>3010908</v>
      </c>
      <c r="K387" s="113" t="str">
        <f t="shared" si="18"/>
        <v/>
      </c>
      <c r="L387" s="114" t="str">
        <f t="shared" ca="1" si="19"/>
        <v/>
      </c>
      <c r="M387" s="114" t="str">
        <f t="shared" ref="M387:M450" ca="1" si="20">IF(H387=K387&amp;L387,"","危险")</f>
        <v/>
      </c>
    </row>
    <row r="388" spans="1:13">
      <c r="A388" s="116">
        <v>300015218</v>
      </c>
      <c r="B388" s="110" t="s">
        <v>219</v>
      </c>
      <c r="C388" s="110">
        <v>30109</v>
      </c>
      <c r="D388" s="110" t="s">
        <v>1520</v>
      </c>
      <c r="E388" s="110" t="s">
        <v>784</v>
      </c>
      <c r="F388" s="110" t="s">
        <v>1573</v>
      </c>
      <c r="G388" s="110">
        <v>62.6</v>
      </c>
      <c r="H388" s="121"/>
      <c r="I388" s="110">
        <v>1</v>
      </c>
      <c r="J388" s="110">
        <v>3010908</v>
      </c>
      <c r="K388" s="113" t="str">
        <f t="shared" si="18"/>
        <v/>
      </c>
      <c r="L388" s="114" t="str">
        <f t="shared" ca="1" si="19"/>
        <v/>
      </c>
      <c r="M388" s="114" t="str">
        <f t="shared" ca="1" si="20"/>
        <v/>
      </c>
    </row>
    <row r="389" spans="1:13">
      <c r="A389" s="116">
        <v>300015124</v>
      </c>
      <c r="B389" s="110" t="s">
        <v>219</v>
      </c>
      <c r="C389" s="110">
        <v>30109</v>
      </c>
      <c r="D389" s="110" t="s">
        <v>1520</v>
      </c>
      <c r="E389" s="110" t="s">
        <v>784</v>
      </c>
      <c r="F389" s="110" t="s">
        <v>1573</v>
      </c>
      <c r="G389" s="110">
        <v>62.4</v>
      </c>
      <c r="H389" s="121"/>
      <c r="I389" s="110">
        <v>1</v>
      </c>
      <c r="J389" s="110">
        <v>3010908</v>
      </c>
      <c r="K389" s="113" t="str">
        <f t="shared" si="18"/>
        <v/>
      </c>
      <c r="L389" s="114" t="str">
        <f t="shared" ca="1" si="19"/>
        <v/>
      </c>
      <c r="M389" s="114" t="str">
        <f t="shared" ca="1" si="20"/>
        <v/>
      </c>
    </row>
    <row r="390" spans="1:13">
      <c r="A390" s="116">
        <v>300015116</v>
      </c>
      <c r="B390" s="110" t="s">
        <v>219</v>
      </c>
      <c r="C390" s="110">
        <v>30109</v>
      </c>
      <c r="D390" s="110" t="s">
        <v>1520</v>
      </c>
      <c r="E390" s="110" t="s">
        <v>784</v>
      </c>
      <c r="F390" s="110" t="s">
        <v>1573</v>
      </c>
      <c r="G390" s="110">
        <v>61.8</v>
      </c>
      <c r="H390" s="121"/>
      <c r="I390" s="110">
        <v>1</v>
      </c>
      <c r="J390" s="110">
        <v>3010908</v>
      </c>
      <c r="K390" s="113" t="str">
        <f t="shared" si="18"/>
        <v/>
      </c>
      <c r="L390" s="114" t="str">
        <f t="shared" ca="1" si="19"/>
        <v/>
      </c>
      <c r="M390" s="114" t="str">
        <f t="shared" ca="1" si="20"/>
        <v/>
      </c>
    </row>
    <row r="391" spans="1:13">
      <c r="A391" s="116">
        <v>300015118</v>
      </c>
      <c r="B391" s="110" t="s">
        <v>219</v>
      </c>
      <c r="C391" s="110">
        <v>30109</v>
      </c>
      <c r="D391" s="110" t="s">
        <v>1520</v>
      </c>
      <c r="E391" s="110" t="s">
        <v>784</v>
      </c>
      <c r="F391" s="110" t="s">
        <v>1573</v>
      </c>
      <c r="G391" s="110">
        <v>58</v>
      </c>
      <c r="H391" s="121"/>
      <c r="I391" s="110">
        <v>1</v>
      </c>
      <c r="J391" s="110">
        <v>3010908</v>
      </c>
      <c r="K391" s="113" t="str">
        <f t="shared" si="18"/>
        <v/>
      </c>
      <c r="L391" s="114" t="str">
        <f t="shared" ca="1" si="19"/>
        <v/>
      </c>
      <c r="M391" s="114" t="str">
        <f t="shared" ca="1" si="20"/>
        <v/>
      </c>
    </row>
    <row r="392" spans="1:13">
      <c r="A392" s="116">
        <v>300015202</v>
      </c>
      <c r="B392" s="110" t="s">
        <v>219</v>
      </c>
      <c r="C392" s="110">
        <v>30109</v>
      </c>
      <c r="D392" s="110" t="s">
        <v>1520</v>
      </c>
      <c r="E392" s="110" t="s">
        <v>784</v>
      </c>
      <c r="F392" s="110" t="s">
        <v>1573</v>
      </c>
      <c r="G392" s="110">
        <v>58</v>
      </c>
      <c r="H392" s="121"/>
      <c r="I392" s="110">
        <v>1</v>
      </c>
      <c r="J392" s="110">
        <v>3010908</v>
      </c>
      <c r="K392" s="113" t="str">
        <f t="shared" si="18"/>
        <v/>
      </c>
      <c r="L392" s="114" t="str">
        <f t="shared" ca="1" si="19"/>
        <v/>
      </c>
      <c r="M392" s="114" t="str">
        <f t="shared" ca="1" si="20"/>
        <v/>
      </c>
    </row>
    <row r="393" spans="1:13">
      <c r="A393" s="116">
        <v>300015210</v>
      </c>
      <c r="B393" s="110" t="s">
        <v>219</v>
      </c>
      <c r="C393" s="110">
        <v>30109</v>
      </c>
      <c r="D393" s="110" t="s">
        <v>1520</v>
      </c>
      <c r="E393" s="110" t="s">
        <v>784</v>
      </c>
      <c r="F393" s="110" t="s">
        <v>1573</v>
      </c>
      <c r="G393" s="110">
        <v>56.8</v>
      </c>
      <c r="H393" s="121"/>
      <c r="I393" s="110">
        <v>1</v>
      </c>
      <c r="J393" s="110">
        <v>3010908</v>
      </c>
      <c r="K393" s="113" t="str">
        <f t="shared" si="18"/>
        <v/>
      </c>
      <c r="L393" s="114" t="str">
        <f t="shared" ca="1" si="19"/>
        <v/>
      </c>
      <c r="M393" s="114" t="str">
        <f t="shared" ca="1" si="20"/>
        <v/>
      </c>
    </row>
    <row r="394" spans="1:13">
      <c r="A394" s="116">
        <v>300015204</v>
      </c>
      <c r="B394" s="110" t="s">
        <v>219</v>
      </c>
      <c r="C394" s="110">
        <v>30109</v>
      </c>
      <c r="D394" s="110" t="s">
        <v>1520</v>
      </c>
      <c r="E394" s="110" t="s">
        <v>784</v>
      </c>
      <c r="F394" s="110" t="s">
        <v>1573</v>
      </c>
      <c r="G394" s="110">
        <v>51.6</v>
      </c>
      <c r="H394" s="121"/>
      <c r="I394" s="110">
        <v>1</v>
      </c>
      <c r="J394" s="110">
        <v>3010908</v>
      </c>
      <c r="K394" s="113" t="str">
        <f t="shared" si="18"/>
        <v/>
      </c>
      <c r="L394" s="114" t="str">
        <f t="shared" ca="1" si="19"/>
        <v/>
      </c>
      <c r="M394" s="114" t="str">
        <f t="shared" ca="1" si="20"/>
        <v/>
      </c>
    </row>
    <row r="395" spans="1:13">
      <c r="A395" s="116">
        <v>300015203</v>
      </c>
      <c r="B395" s="110" t="s">
        <v>219</v>
      </c>
      <c r="C395" s="110">
        <v>30109</v>
      </c>
      <c r="D395" s="110" t="s">
        <v>1520</v>
      </c>
      <c r="E395" s="110" t="s">
        <v>784</v>
      </c>
      <c r="F395" s="110" t="s">
        <v>1573</v>
      </c>
      <c r="G395" s="110">
        <v>45.4</v>
      </c>
      <c r="H395" s="121"/>
      <c r="I395" s="110">
        <v>1</v>
      </c>
      <c r="J395" s="110">
        <v>3010908</v>
      </c>
      <c r="K395" s="113" t="str">
        <f t="shared" si="18"/>
        <v/>
      </c>
      <c r="L395" s="114" t="str">
        <f t="shared" ca="1" si="19"/>
        <v/>
      </c>
      <c r="M395" s="114" t="str">
        <f t="shared" ca="1" si="20"/>
        <v/>
      </c>
    </row>
    <row r="396" spans="1:13">
      <c r="A396" s="116">
        <v>300015119</v>
      </c>
      <c r="B396" s="110" t="s">
        <v>219</v>
      </c>
      <c r="C396" s="110">
        <v>30109</v>
      </c>
      <c r="D396" s="110" t="s">
        <v>1520</v>
      </c>
      <c r="E396" s="110" t="s">
        <v>784</v>
      </c>
      <c r="F396" s="110" t="s">
        <v>1573</v>
      </c>
      <c r="G396" s="110">
        <v>0</v>
      </c>
      <c r="H396" s="121"/>
      <c r="I396" s="110">
        <v>1</v>
      </c>
      <c r="J396" s="110">
        <v>3010908</v>
      </c>
      <c r="K396" s="113" t="str">
        <f t="shared" si="18"/>
        <v/>
      </c>
      <c r="L396" s="114" t="str">
        <f t="shared" ca="1" si="19"/>
        <v/>
      </c>
      <c r="M396" s="114" t="str">
        <f t="shared" ca="1" si="20"/>
        <v/>
      </c>
    </row>
    <row r="397" spans="1:13">
      <c r="A397" s="116">
        <v>300015217</v>
      </c>
      <c r="B397" s="110" t="s">
        <v>219</v>
      </c>
      <c r="C397" s="110">
        <v>30109</v>
      </c>
      <c r="D397" s="110" t="s">
        <v>1520</v>
      </c>
      <c r="E397" s="110" t="s">
        <v>784</v>
      </c>
      <c r="F397" s="110" t="s">
        <v>1573</v>
      </c>
      <c r="G397" s="110">
        <v>0</v>
      </c>
      <c r="H397" s="121"/>
      <c r="I397" s="110">
        <v>1</v>
      </c>
      <c r="J397" s="110">
        <v>3010908</v>
      </c>
      <c r="K397" s="113" t="str">
        <f t="shared" si="18"/>
        <v/>
      </c>
      <c r="L397" s="114" t="str">
        <f t="shared" ca="1" si="19"/>
        <v/>
      </c>
      <c r="M397" s="114" t="str">
        <f t="shared" ca="1" si="20"/>
        <v/>
      </c>
    </row>
    <row r="398" spans="1:13">
      <c r="A398" s="116">
        <v>300010819</v>
      </c>
      <c r="B398" s="110" t="s">
        <v>253</v>
      </c>
      <c r="C398" s="110">
        <v>30110</v>
      </c>
      <c r="D398" s="110" t="s">
        <v>107</v>
      </c>
      <c r="E398" s="110" t="s">
        <v>11</v>
      </c>
      <c r="F398" s="110" t="s">
        <v>1570</v>
      </c>
      <c r="G398" s="110">
        <v>94</v>
      </c>
      <c r="H398" s="121" t="s">
        <v>10332</v>
      </c>
      <c r="I398" s="110">
        <v>1</v>
      </c>
      <c r="J398" s="110">
        <v>3011001</v>
      </c>
      <c r="K398" s="113" t="str">
        <f t="shared" si="18"/>
        <v>★</v>
      </c>
      <c r="L398" s="114" t="str">
        <f t="shared" ca="1" si="19"/>
        <v/>
      </c>
      <c r="M398" s="114" t="str">
        <f t="shared" ca="1" si="20"/>
        <v/>
      </c>
    </row>
    <row r="399" spans="1:13">
      <c r="A399" s="116">
        <v>300010813</v>
      </c>
      <c r="B399" s="110" t="s">
        <v>253</v>
      </c>
      <c r="C399" s="110">
        <v>30110</v>
      </c>
      <c r="D399" s="110" t="s">
        <v>107</v>
      </c>
      <c r="E399" s="110" t="s">
        <v>11</v>
      </c>
      <c r="F399" s="110" t="s">
        <v>1570</v>
      </c>
      <c r="G399" s="110">
        <v>92</v>
      </c>
      <c r="H399" s="121" t="s">
        <v>10332</v>
      </c>
      <c r="I399" s="110">
        <v>1</v>
      </c>
      <c r="J399" s="110">
        <v>3011001</v>
      </c>
      <c r="K399" s="113" t="str">
        <f t="shared" si="18"/>
        <v>★</v>
      </c>
      <c r="L399" s="114" t="str">
        <f t="shared" ca="1" si="19"/>
        <v/>
      </c>
      <c r="M399" s="114" t="str">
        <f t="shared" ca="1" si="20"/>
        <v/>
      </c>
    </row>
    <row r="400" spans="1:13">
      <c r="A400" s="116">
        <v>300010815</v>
      </c>
      <c r="B400" s="110" t="s">
        <v>253</v>
      </c>
      <c r="C400" s="110">
        <v>30110</v>
      </c>
      <c r="D400" s="110" t="s">
        <v>107</v>
      </c>
      <c r="E400" s="110" t="s">
        <v>11</v>
      </c>
      <c r="F400" s="110" t="s">
        <v>1570</v>
      </c>
      <c r="G400" s="110">
        <v>91</v>
      </c>
      <c r="H400" s="121" t="s">
        <v>10332</v>
      </c>
      <c r="I400" s="110">
        <v>1</v>
      </c>
      <c r="J400" s="110">
        <v>3011001</v>
      </c>
      <c r="K400" s="113" t="str">
        <f t="shared" si="18"/>
        <v>★</v>
      </c>
      <c r="L400" s="114" t="str">
        <f t="shared" ca="1" si="19"/>
        <v/>
      </c>
      <c r="M400" s="114" t="str">
        <f t="shared" ca="1" si="20"/>
        <v/>
      </c>
    </row>
    <row r="401" spans="1:13">
      <c r="A401" s="116">
        <v>300010817</v>
      </c>
      <c r="B401" s="110" t="s">
        <v>253</v>
      </c>
      <c r="C401" s="110">
        <v>30110</v>
      </c>
      <c r="D401" s="110" t="s">
        <v>107</v>
      </c>
      <c r="E401" s="110" t="s">
        <v>11</v>
      </c>
      <c r="F401" s="110" t="s">
        <v>1570</v>
      </c>
      <c r="G401" s="110">
        <v>91</v>
      </c>
      <c r="H401" s="121" t="s">
        <v>10332</v>
      </c>
      <c r="I401" s="110">
        <v>1</v>
      </c>
      <c r="J401" s="110">
        <v>3011001</v>
      </c>
      <c r="K401" s="113" t="str">
        <f t="shared" si="18"/>
        <v/>
      </c>
      <c r="L401" s="114" t="str">
        <f t="shared" ca="1" si="19"/>
        <v>同分</v>
      </c>
      <c r="M401" s="114" t="str">
        <f t="shared" ca="1" si="20"/>
        <v>危险</v>
      </c>
    </row>
    <row r="402" spans="1:13">
      <c r="A402" s="116">
        <v>300010814</v>
      </c>
      <c r="B402" s="110" t="s">
        <v>253</v>
      </c>
      <c r="C402" s="110">
        <v>30110</v>
      </c>
      <c r="D402" s="110" t="s">
        <v>107</v>
      </c>
      <c r="E402" s="110" t="s">
        <v>11</v>
      </c>
      <c r="F402" s="110" t="s">
        <v>1570</v>
      </c>
      <c r="G402" s="110">
        <v>89</v>
      </c>
      <c r="H402" s="121"/>
      <c r="I402" s="110">
        <v>1</v>
      </c>
      <c r="J402" s="110">
        <v>3011001</v>
      </c>
      <c r="K402" s="113" t="str">
        <f t="shared" si="18"/>
        <v/>
      </c>
      <c r="L402" s="114" t="str">
        <f t="shared" ca="1" si="19"/>
        <v/>
      </c>
      <c r="M402" s="114" t="str">
        <f t="shared" ca="1" si="20"/>
        <v/>
      </c>
    </row>
    <row r="403" spans="1:13">
      <c r="A403" s="116">
        <v>300010902</v>
      </c>
      <c r="B403" s="110" t="s">
        <v>253</v>
      </c>
      <c r="C403" s="110">
        <v>30110</v>
      </c>
      <c r="D403" s="110" t="s">
        <v>107</v>
      </c>
      <c r="E403" s="110" t="s">
        <v>11</v>
      </c>
      <c r="F403" s="110" t="s">
        <v>1570</v>
      </c>
      <c r="G403" s="110">
        <v>89</v>
      </c>
      <c r="H403" s="121"/>
      <c r="I403" s="110">
        <v>1</v>
      </c>
      <c r="J403" s="110">
        <v>3011001</v>
      </c>
      <c r="K403" s="113" t="str">
        <f t="shared" si="18"/>
        <v/>
      </c>
      <c r="L403" s="114" t="str">
        <f t="shared" ca="1" si="19"/>
        <v/>
      </c>
      <c r="M403" s="114" t="str">
        <f t="shared" ca="1" si="20"/>
        <v/>
      </c>
    </row>
    <row r="404" spans="1:13">
      <c r="A404" s="116">
        <v>300010809</v>
      </c>
      <c r="B404" s="110" t="s">
        <v>253</v>
      </c>
      <c r="C404" s="110">
        <v>30110</v>
      </c>
      <c r="D404" s="110" t="s">
        <v>107</v>
      </c>
      <c r="E404" s="110" t="s">
        <v>11</v>
      </c>
      <c r="F404" s="110" t="s">
        <v>1570</v>
      </c>
      <c r="G404" s="110">
        <v>88.5</v>
      </c>
      <c r="H404" s="121"/>
      <c r="I404" s="110">
        <v>1</v>
      </c>
      <c r="J404" s="110">
        <v>3011001</v>
      </c>
      <c r="K404" s="113" t="str">
        <f t="shared" si="18"/>
        <v/>
      </c>
      <c r="L404" s="114" t="str">
        <f t="shared" ca="1" si="19"/>
        <v/>
      </c>
      <c r="M404" s="114" t="str">
        <f t="shared" ca="1" si="20"/>
        <v/>
      </c>
    </row>
    <row r="405" spans="1:13">
      <c r="A405" s="116">
        <v>300010818</v>
      </c>
      <c r="B405" s="110" t="s">
        <v>253</v>
      </c>
      <c r="C405" s="110">
        <v>30110</v>
      </c>
      <c r="D405" s="110" t="s">
        <v>107</v>
      </c>
      <c r="E405" s="110" t="s">
        <v>11</v>
      </c>
      <c r="F405" s="110" t="s">
        <v>1570</v>
      </c>
      <c r="G405" s="110">
        <v>88.5</v>
      </c>
      <c r="H405" s="121"/>
      <c r="I405" s="110">
        <v>1</v>
      </c>
      <c r="J405" s="110">
        <v>3011001</v>
      </c>
      <c r="K405" s="113" t="str">
        <f t="shared" si="18"/>
        <v/>
      </c>
      <c r="L405" s="114" t="str">
        <f t="shared" ca="1" si="19"/>
        <v/>
      </c>
      <c r="M405" s="114" t="str">
        <f t="shared" ca="1" si="20"/>
        <v/>
      </c>
    </row>
    <row r="406" spans="1:13">
      <c r="A406" s="116">
        <v>300010826</v>
      </c>
      <c r="B406" s="110" t="s">
        <v>253</v>
      </c>
      <c r="C406" s="110">
        <v>30110</v>
      </c>
      <c r="D406" s="110" t="s">
        <v>107</v>
      </c>
      <c r="E406" s="110" t="s">
        <v>11</v>
      </c>
      <c r="F406" s="110" t="s">
        <v>1570</v>
      </c>
      <c r="G406" s="110">
        <v>87.5</v>
      </c>
      <c r="H406" s="121"/>
      <c r="I406" s="110">
        <v>1</v>
      </c>
      <c r="J406" s="110">
        <v>3011001</v>
      </c>
      <c r="K406" s="113" t="str">
        <f t="shared" si="18"/>
        <v/>
      </c>
      <c r="L406" s="114" t="str">
        <f t="shared" ca="1" si="19"/>
        <v/>
      </c>
      <c r="M406" s="114" t="str">
        <f t="shared" ca="1" si="20"/>
        <v/>
      </c>
    </row>
    <row r="407" spans="1:13">
      <c r="A407" s="116">
        <v>300010830</v>
      </c>
      <c r="B407" s="110" t="s">
        <v>253</v>
      </c>
      <c r="C407" s="110">
        <v>30110</v>
      </c>
      <c r="D407" s="110" t="s">
        <v>107</v>
      </c>
      <c r="E407" s="110" t="s">
        <v>11</v>
      </c>
      <c r="F407" s="110" t="s">
        <v>1570</v>
      </c>
      <c r="G407" s="110">
        <v>87</v>
      </c>
      <c r="H407" s="121"/>
      <c r="I407" s="110">
        <v>1</v>
      </c>
      <c r="J407" s="110">
        <v>3011001</v>
      </c>
      <c r="K407" s="113" t="str">
        <f t="shared" si="18"/>
        <v/>
      </c>
      <c r="L407" s="114" t="str">
        <f t="shared" ca="1" si="19"/>
        <v/>
      </c>
      <c r="M407" s="114" t="str">
        <f t="shared" ca="1" si="20"/>
        <v/>
      </c>
    </row>
    <row r="408" spans="1:13">
      <c r="A408" s="116">
        <v>300010810</v>
      </c>
      <c r="B408" s="110" t="s">
        <v>253</v>
      </c>
      <c r="C408" s="110">
        <v>30110</v>
      </c>
      <c r="D408" s="110" t="s">
        <v>107</v>
      </c>
      <c r="E408" s="110" t="s">
        <v>11</v>
      </c>
      <c r="F408" s="110" t="s">
        <v>1570</v>
      </c>
      <c r="G408" s="110">
        <v>86</v>
      </c>
      <c r="H408" s="121"/>
      <c r="I408" s="110">
        <v>1</v>
      </c>
      <c r="J408" s="110">
        <v>3011001</v>
      </c>
      <c r="K408" s="113" t="str">
        <f t="shared" si="18"/>
        <v/>
      </c>
      <c r="L408" s="114" t="str">
        <f t="shared" ca="1" si="19"/>
        <v/>
      </c>
      <c r="M408" s="114" t="str">
        <f t="shared" ca="1" si="20"/>
        <v/>
      </c>
    </row>
    <row r="409" spans="1:13">
      <c r="A409" s="116">
        <v>300010812</v>
      </c>
      <c r="B409" s="110" t="s">
        <v>253</v>
      </c>
      <c r="C409" s="110">
        <v>30110</v>
      </c>
      <c r="D409" s="110" t="s">
        <v>107</v>
      </c>
      <c r="E409" s="110" t="s">
        <v>11</v>
      </c>
      <c r="F409" s="110" t="s">
        <v>1570</v>
      </c>
      <c r="G409" s="110">
        <v>83.5</v>
      </c>
      <c r="H409" s="121"/>
      <c r="I409" s="110">
        <v>1</v>
      </c>
      <c r="J409" s="110">
        <v>3011001</v>
      </c>
      <c r="K409" s="113" t="str">
        <f t="shared" si="18"/>
        <v/>
      </c>
      <c r="L409" s="114" t="str">
        <f t="shared" ca="1" si="19"/>
        <v/>
      </c>
      <c r="M409" s="114" t="str">
        <f t="shared" ca="1" si="20"/>
        <v/>
      </c>
    </row>
    <row r="410" spans="1:13">
      <c r="A410" s="116">
        <v>300010816</v>
      </c>
      <c r="B410" s="110" t="s">
        <v>253</v>
      </c>
      <c r="C410" s="110">
        <v>30110</v>
      </c>
      <c r="D410" s="110" t="s">
        <v>107</v>
      </c>
      <c r="E410" s="110" t="s">
        <v>11</v>
      </c>
      <c r="F410" s="110" t="s">
        <v>1570</v>
      </c>
      <c r="G410" s="110">
        <v>81.5</v>
      </c>
      <c r="H410" s="121"/>
      <c r="I410" s="110">
        <v>1</v>
      </c>
      <c r="J410" s="110">
        <v>3011001</v>
      </c>
      <c r="K410" s="113" t="str">
        <f t="shared" si="18"/>
        <v/>
      </c>
      <c r="L410" s="114" t="str">
        <f t="shared" ca="1" si="19"/>
        <v/>
      </c>
      <c r="M410" s="114" t="str">
        <f t="shared" ca="1" si="20"/>
        <v/>
      </c>
    </row>
    <row r="411" spans="1:13">
      <c r="A411" s="116">
        <v>300010822</v>
      </c>
      <c r="B411" s="110" t="s">
        <v>253</v>
      </c>
      <c r="C411" s="110">
        <v>30110</v>
      </c>
      <c r="D411" s="110" t="s">
        <v>107</v>
      </c>
      <c r="E411" s="110" t="s">
        <v>11</v>
      </c>
      <c r="F411" s="110" t="s">
        <v>1570</v>
      </c>
      <c r="G411" s="110">
        <v>81.5</v>
      </c>
      <c r="H411" s="121"/>
      <c r="I411" s="110">
        <v>1</v>
      </c>
      <c r="J411" s="110">
        <v>3011001</v>
      </c>
      <c r="K411" s="113" t="str">
        <f t="shared" si="18"/>
        <v/>
      </c>
      <c r="L411" s="114" t="str">
        <f t="shared" ca="1" si="19"/>
        <v/>
      </c>
      <c r="M411" s="114" t="str">
        <f t="shared" ca="1" si="20"/>
        <v/>
      </c>
    </row>
    <row r="412" spans="1:13">
      <c r="A412" s="116">
        <v>300010825</v>
      </c>
      <c r="B412" s="110" t="s">
        <v>253</v>
      </c>
      <c r="C412" s="110">
        <v>30110</v>
      </c>
      <c r="D412" s="110" t="s">
        <v>107</v>
      </c>
      <c r="E412" s="110" t="s">
        <v>11</v>
      </c>
      <c r="F412" s="110" t="s">
        <v>1570</v>
      </c>
      <c r="G412" s="110">
        <v>80.5</v>
      </c>
      <c r="H412" s="121"/>
      <c r="I412" s="110">
        <v>1</v>
      </c>
      <c r="J412" s="110">
        <v>3011001</v>
      </c>
      <c r="K412" s="113" t="str">
        <f t="shared" si="18"/>
        <v/>
      </c>
      <c r="L412" s="114" t="str">
        <f t="shared" ca="1" si="19"/>
        <v/>
      </c>
      <c r="M412" s="114" t="str">
        <f t="shared" ca="1" si="20"/>
        <v/>
      </c>
    </row>
    <row r="413" spans="1:13">
      <c r="A413" s="116">
        <v>300010827</v>
      </c>
      <c r="B413" s="110" t="s">
        <v>253</v>
      </c>
      <c r="C413" s="110">
        <v>30110</v>
      </c>
      <c r="D413" s="110" t="s">
        <v>107</v>
      </c>
      <c r="E413" s="110" t="s">
        <v>11</v>
      </c>
      <c r="F413" s="110" t="s">
        <v>1570</v>
      </c>
      <c r="G413" s="110">
        <v>79</v>
      </c>
      <c r="H413" s="121"/>
      <c r="I413" s="110">
        <v>1</v>
      </c>
      <c r="J413" s="110">
        <v>3011001</v>
      </c>
      <c r="K413" s="113" t="str">
        <f t="shared" si="18"/>
        <v/>
      </c>
      <c r="L413" s="114" t="str">
        <f t="shared" ca="1" si="19"/>
        <v/>
      </c>
      <c r="M413" s="114" t="str">
        <f t="shared" ca="1" si="20"/>
        <v/>
      </c>
    </row>
    <row r="414" spans="1:13">
      <c r="A414" s="116">
        <v>300010828</v>
      </c>
      <c r="B414" s="110" t="s">
        <v>253</v>
      </c>
      <c r="C414" s="110">
        <v>30110</v>
      </c>
      <c r="D414" s="110" t="s">
        <v>107</v>
      </c>
      <c r="E414" s="110" t="s">
        <v>11</v>
      </c>
      <c r="F414" s="110" t="s">
        <v>1570</v>
      </c>
      <c r="G414" s="110">
        <v>78</v>
      </c>
      <c r="H414" s="121"/>
      <c r="I414" s="110">
        <v>1</v>
      </c>
      <c r="J414" s="110">
        <v>3011001</v>
      </c>
      <c r="K414" s="113" t="str">
        <f t="shared" si="18"/>
        <v/>
      </c>
      <c r="L414" s="114" t="str">
        <f t="shared" ca="1" si="19"/>
        <v/>
      </c>
      <c r="M414" s="114" t="str">
        <f t="shared" ca="1" si="20"/>
        <v/>
      </c>
    </row>
    <row r="415" spans="1:13">
      <c r="A415" s="116">
        <v>300010821</v>
      </c>
      <c r="B415" s="110" t="s">
        <v>253</v>
      </c>
      <c r="C415" s="110">
        <v>30110</v>
      </c>
      <c r="D415" s="110" t="s">
        <v>107</v>
      </c>
      <c r="E415" s="110" t="s">
        <v>11</v>
      </c>
      <c r="F415" s="110" t="s">
        <v>1570</v>
      </c>
      <c r="G415" s="110">
        <v>76.5</v>
      </c>
      <c r="H415" s="121"/>
      <c r="I415" s="110">
        <v>1</v>
      </c>
      <c r="J415" s="110">
        <v>3011001</v>
      </c>
      <c r="K415" s="113" t="str">
        <f t="shared" si="18"/>
        <v/>
      </c>
      <c r="L415" s="114" t="str">
        <f t="shared" ca="1" si="19"/>
        <v/>
      </c>
      <c r="M415" s="114" t="str">
        <f t="shared" ca="1" si="20"/>
        <v/>
      </c>
    </row>
    <row r="416" spans="1:13">
      <c r="A416" s="116">
        <v>300010829</v>
      </c>
      <c r="B416" s="110" t="s">
        <v>253</v>
      </c>
      <c r="C416" s="110">
        <v>30110</v>
      </c>
      <c r="D416" s="110" t="s">
        <v>107</v>
      </c>
      <c r="E416" s="110" t="s">
        <v>11</v>
      </c>
      <c r="F416" s="110" t="s">
        <v>1570</v>
      </c>
      <c r="G416" s="110">
        <v>72</v>
      </c>
      <c r="H416" s="121"/>
      <c r="I416" s="110">
        <v>1</v>
      </c>
      <c r="J416" s="110">
        <v>3011001</v>
      </c>
      <c r="K416" s="113" t="str">
        <f t="shared" si="18"/>
        <v/>
      </c>
      <c r="L416" s="114" t="str">
        <f t="shared" ca="1" si="19"/>
        <v/>
      </c>
      <c r="M416" s="114" t="str">
        <f t="shared" ca="1" si="20"/>
        <v/>
      </c>
    </row>
    <row r="417" spans="1:13">
      <c r="A417" s="116">
        <v>300010820</v>
      </c>
      <c r="B417" s="110" t="s">
        <v>253</v>
      </c>
      <c r="C417" s="110">
        <v>30110</v>
      </c>
      <c r="D417" s="110" t="s">
        <v>107</v>
      </c>
      <c r="E417" s="110" t="s">
        <v>11</v>
      </c>
      <c r="F417" s="110" t="s">
        <v>1570</v>
      </c>
      <c r="G417" s="110">
        <v>69</v>
      </c>
      <c r="H417" s="121"/>
      <c r="I417" s="110">
        <v>1</v>
      </c>
      <c r="J417" s="110">
        <v>3011001</v>
      </c>
      <c r="K417" s="113" t="str">
        <f t="shared" si="18"/>
        <v/>
      </c>
      <c r="L417" s="114" t="str">
        <f t="shared" ca="1" si="19"/>
        <v/>
      </c>
      <c r="M417" s="114" t="str">
        <f t="shared" ca="1" si="20"/>
        <v/>
      </c>
    </row>
    <row r="418" spans="1:13">
      <c r="A418" s="116">
        <v>300010811</v>
      </c>
      <c r="B418" s="110" t="s">
        <v>253</v>
      </c>
      <c r="C418" s="110">
        <v>30110</v>
      </c>
      <c r="D418" s="110" t="s">
        <v>107</v>
      </c>
      <c r="E418" s="110" t="s">
        <v>11</v>
      </c>
      <c r="F418" s="110" t="s">
        <v>1570</v>
      </c>
      <c r="G418" s="110">
        <v>68</v>
      </c>
      <c r="H418" s="121"/>
      <c r="I418" s="110">
        <v>1</v>
      </c>
      <c r="J418" s="110">
        <v>3011001</v>
      </c>
      <c r="K418" s="113" t="str">
        <f t="shared" si="18"/>
        <v/>
      </c>
      <c r="L418" s="114" t="str">
        <f t="shared" ca="1" si="19"/>
        <v/>
      </c>
      <c r="M418" s="114" t="str">
        <f t="shared" ca="1" si="20"/>
        <v/>
      </c>
    </row>
    <row r="419" spans="1:13">
      <c r="A419" s="116">
        <v>300010823</v>
      </c>
      <c r="B419" s="110" t="s">
        <v>253</v>
      </c>
      <c r="C419" s="110">
        <v>30110</v>
      </c>
      <c r="D419" s="110" t="s">
        <v>107</v>
      </c>
      <c r="E419" s="110" t="s">
        <v>11</v>
      </c>
      <c r="F419" s="110" t="s">
        <v>1570</v>
      </c>
      <c r="G419" s="110">
        <v>65</v>
      </c>
      <c r="H419" s="121"/>
      <c r="I419" s="110">
        <v>1</v>
      </c>
      <c r="J419" s="110">
        <v>3011001</v>
      </c>
      <c r="K419" s="113" t="str">
        <f t="shared" si="18"/>
        <v/>
      </c>
      <c r="L419" s="114" t="str">
        <f t="shared" ca="1" si="19"/>
        <v/>
      </c>
      <c r="M419" s="114" t="str">
        <f t="shared" ca="1" si="20"/>
        <v/>
      </c>
    </row>
    <row r="420" spans="1:13">
      <c r="A420" s="116">
        <v>300010824</v>
      </c>
      <c r="B420" s="110" t="s">
        <v>253</v>
      </c>
      <c r="C420" s="110">
        <v>30110</v>
      </c>
      <c r="D420" s="110" t="s">
        <v>107</v>
      </c>
      <c r="E420" s="110" t="s">
        <v>11</v>
      </c>
      <c r="F420" s="110" t="s">
        <v>1570</v>
      </c>
      <c r="G420" s="110">
        <v>0</v>
      </c>
      <c r="H420" s="121"/>
      <c r="I420" s="110">
        <v>1</v>
      </c>
      <c r="J420" s="110">
        <v>3011001</v>
      </c>
      <c r="K420" s="113" t="str">
        <f t="shared" si="18"/>
        <v/>
      </c>
      <c r="L420" s="114" t="str">
        <f t="shared" ca="1" si="19"/>
        <v/>
      </c>
      <c r="M420" s="114" t="str">
        <f t="shared" ca="1" si="20"/>
        <v/>
      </c>
    </row>
    <row r="421" spans="1:13">
      <c r="A421" s="116">
        <v>300010901</v>
      </c>
      <c r="B421" s="110" t="s">
        <v>253</v>
      </c>
      <c r="C421" s="110">
        <v>30110</v>
      </c>
      <c r="D421" s="110" t="s">
        <v>107</v>
      </c>
      <c r="E421" s="110" t="s">
        <v>11</v>
      </c>
      <c r="F421" s="110" t="s">
        <v>1570</v>
      </c>
      <c r="G421" s="110">
        <v>0</v>
      </c>
      <c r="H421" s="121"/>
      <c r="I421" s="110">
        <v>1</v>
      </c>
      <c r="J421" s="110">
        <v>3011001</v>
      </c>
      <c r="K421" s="113" t="str">
        <f t="shared" si="18"/>
        <v/>
      </c>
      <c r="L421" s="114" t="str">
        <f t="shared" ca="1" si="19"/>
        <v/>
      </c>
      <c r="M421" s="114" t="str">
        <f t="shared" ca="1" si="20"/>
        <v/>
      </c>
    </row>
    <row r="422" spans="1:13">
      <c r="A422" s="116">
        <v>300010904</v>
      </c>
      <c r="B422" s="110" t="s">
        <v>277</v>
      </c>
      <c r="C422" s="110">
        <v>30111</v>
      </c>
      <c r="D422" s="110" t="s">
        <v>10</v>
      </c>
      <c r="E422" s="110" t="s">
        <v>11</v>
      </c>
      <c r="F422" s="110" t="s">
        <v>1570</v>
      </c>
      <c r="G422" s="110">
        <v>86.5</v>
      </c>
      <c r="H422" s="121" t="s">
        <v>10332</v>
      </c>
      <c r="I422" s="110">
        <v>1</v>
      </c>
      <c r="J422" s="110">
        <v>3011101</v>
      </c>
      <c r="K422" s="113" t="str">
        <f t="shared" si="18"/>
        <v>★</v>
      </c>
      <c r="L422" s="114" t="str">
        <f t="shared" ca="1" si="19"/>
        <v/>
      </c>
      <c r="M422" s="114" t="str">
        <f t="shared" ca="1" si="20"/>
        <v/>
      </c>
    </row>
    <row r="423" spans="1:13">
      <c r="A423" s="116">
        <v>300010903</v>
      </c>
      <c r="B423" s="110" t="s">
        <v>277</v>
      </c>
      <c r="C423" s="110">
        <v>30111</v>
      </c>
      <c r="D423" s="110" t="s">
        <v>10</v>
      </c>
      <c r="E423" s="110" t="s">
        <v>11</v>
      </c>
      <c r="F423" s="110" t="s">
        <v>1570</v>
      </c>
      <c r="G423" s="110">
        <v>70.5</v>
      </c>
      <c r="H423" s="121" t="s">
        <v>10332</v>
      </c>
      <c r="I423" s="110">
        <v>1</v>
      </c>
      <c r="J423" s="110">
        <v>3011101</v>
      </c>
      <c r="K423" s="113" t="str">
        <f t="shared" si="18"/>
        <v>★</v>
      </c>
      <c r="L423" s="114" t="str">
        <f t="shared" ca="1" si="19"/>
        <v/>
      </c>
      <c r="M423" s="114" t="str">
        <f t="shared" ca="1" si="20"/>
        <v/>
      </c>
    </row>
    <row r="424" spans="1:13">
      <c r="A424" s="116">
        <v>300010906</v>
      </c>
      <c r="B424" s="110" t="s">
        <v>277</v>
      </c>
      <c r="C424" s="110">
        <v>30111</v>
      </c>
      <c r="D424" s="110" t="s">
        <v>167</v>
      </c>
      <c r="E424" s="110" t="s">
        <v>36</v>
      </c>
      <c r="F424" s="110" t="s">
        <v>1570</v>
      </c>
      <c r="G424" s="110">
        <v>88</v>
      </c>
      <c r="H424" s="121" t="s">
        <v>10332</v>
      </c>
      <c r="I424" s="110">
        <v>1</v>
      </c>
      <c r="J424" s="110">
        <v>3011102</v>
      </c>
      <c r="K424" s="113" t="str">
        <f t="shared" si="18"/>
        <v>★</v>
      </c>
      <c r="L424" s="114" t="str">
        <f t="shared" ca="1" si="19"/>
        <v/>
      </c>
      <c r="M424" s="114" t="str">
        <f t="shared" ca="1" si="20"/>
        <v/>
      </c>
    </row>
    <row r="425" spans="1:13">
      <c r="A425" s="116">
        <v>300010907</v>
      </c>
      <c r="B425" s="110" t="s">
        <v>277</v>
      </c>
      <c r="C425" s="110">
        <v>30111</v>
      </c>
      <c r="D425" s="110" t="s">
        <v>167</v>
      </c>
      <c r="E425" s="110" t="s">
        <v>36</v>
      </c>
      <c r="F425" s="110" t="s">
        <v>1570</v>
      </c>
      <c r="G425" s="110">
        <v>86</v>
      </c>
      <c r="H425" s="121" t="s">
        <v>10332</v>
      </c>
      <c r="I425" s="110">
        <v>1</v>
      </c>
      <c r="J425" s="110">
        <v>3011102</v>
      </c>
      <c r="K425" s="113" t="str">
        <f t="shared" si="18"/>
        <v>★</v>
      </c>
      <c r="L425" s="114" t="str">
        <f t="shared" ca="1" si="19"/>
        <v/>
      </c>
      <c r="M425" s="114" t="str">
        <f t="shared" ca="1" si="20"/>
        <v/>
      </c>
    </row>
    <row r="426" spans="1:13">
      <c r="A426" s="116">
        <v>300010909</v>
      </c>
      <c r="B426" s="110" t="s">
        <v>277</v>
      </c>
      <c r="C426" s="110">
        <v>30111</v>
      </c>
      <c r="D426" s="110" t="s">
        <v>167</v>
      </c>
      <c r="E426" s="110" t="s">
        <v>36</v>
      </c>
      <c r="F426" s="110" t="s">
        <v>1570</v>
      </c>
      <c r="G426" s="110">
        <v>85</v>
      </c>
      <c r="H426" s="121" t="s">
        <v>10332</v>
      </c>
      <c r="I426" s="110">
        <v>1</v>
      </c>
      <c r="J426" s="110">
        <v>3011102</v>
      </c>
      <c r="K426" s="113" t="str">
        <f t="shared" si="18"/>
        <v>★</v>
      </c>
      <c r="L426" s="114" t="str">
        <f t="shared" ca="1" si="19"/>
        <v/>
      </c>
      <c r="M426" s="114" t="str">
        <f t="shared" ca="1" si="20"/>
        <v/>
      </c>
    </row>
    <row r="427" spans="1:13">
      <c r="A427" s="116">
        <v>300010910</v>
      </c>
      <c r="B427" s="110" t="s">
        <v>277</v>
      </c>
      <c r="C427" s="110">
        <v>30111</v>
      </c>
      <c r="D427" s="110" t="s">
        <v>167</v>
      </c>
      <c r="E427" s="110" t="s">
        <v>36</v>
      </c>
      <c r="F427" s="110" t="s">
        <v>1570</v>
      </c>
      <c r="G427" s="110">
        <v>76</v>
      </c>
      <c r="H427" s="121"/>
      <c r="I427" s="110">
        <v>1</v>
      </c>
      <c r="J427" s="110">
        <v>3011102</v>
      </c>
      <c r="K427" s="113" t="str">
        <f t="shared" si="18"/>
        <v/>
      </c>
      <c r="L427" s="114" t="str">
        <f t="shared" ca="1" si="19"/>
        <v/>
      </c>
      <c r="M427" s="114" t="str">
        <f t="shared" ca="1" si="20"/>
        <v/>
      </c>
    </row>
    <row r="428" spans="1:13">
      <c r="A428" s="116">
        <v>300010905</v>
      </c>
      <c r="B428" s="110" t="s">
        <v>277</v>
      </c>
      <c r="C428" s="110">
        <v>30111</v>
      </c>
      <c r="D428" s="110" t="s">
        <v>167</v>
      </c>
      <c r="E428" s="110" t="s">
        <v>36</v>
      </c>
      <c r="F428" s="110" t="s">
        <v>1570</v>
      </c>
      <c r="G428" s="110">
        <v>72</v>
      </c>
      <c r="H428" s="121"/>
      <c r="I428" s="110">
        <v>1</v>
      </c>
      <c r="J428" s="110">
        <v>3011102</v>
      </c>
      <c r="K428" s="113" t="str">
        <f t="shared" si="18"/>
        <v/>
      </c>
      <c r="L428" s="114" t="str">
        <f t="shared" ca="1" si="19"/>
        <v/>
      </c>
      <c r="M428" s="114" t="str">
        <f t="shared" ca="1" si="20"/>
        <v/>
      </c>
    </row>
    <row r="429" spans="1:13">
      <c r="A429" s="116">
        <v>300010908</v>
      </c>
      <c r="B429" s="110" t="s">
        <v>277</v>
      </c>
      <c r="C429" s="110">
        <v>30111</v>
      </c>
      <c r="D429" s="110" t="s">
        <v>167</v>
      </c>
      <c r="E429" s="110" t="s">
        <v>36</v>
      </c>
      <c r="F429" s="110" t="s">
        <v>1570</v>
      </c>
      <c r="G429" s="110">
        <v>69</v>
      </c>
      <c r="H429" s="121"/>
      <c r="I429" s="110">
        <v>1</v>
      </c>
      <c r="J429" s="110">
        <v>3011102</v>
      </c>
      <c r="K429" s="113" t="str">
        <f t="shared" si="18"/>
        <v/>
      </c>
      <c r="L429" s="114" t="str">
        <f t="shared" ca="1" si="19"/>
        <v/>
      </c>
      <c r="M429" s="114" t="str">
        <f t="shared" ca="1" si="20"/>
        <v/>
      </c>
    </row>
    <row r="430" spans="1:13">
      <c r="A430" s="116">
        <v>300010911</v>
      </c>
      <c r="B430" s="110" t="s">
        <v>277</v>
      </c>
      <c r="C430" s="110">
        <v>30111</v>
      </c>
      <c r="D430" s="110" t="s">
        <v>111</v>
      </c>
      <c r="E430" s="110" t="s">
        <v>15</v>
      </c>
      <c r="F430" s="110" t="s">
        <v>1570</v>
      </c>
      <c r="G430" s="110">
        <v>86</v>
      </c>
      <c r="H430" s="121" t="s">
        <v>10332</v>
      </c>
      <c r="I430" s="110">
        <v>1</v>
      </c>
      <c r="J430" s="110">
        <v>3011103</v>
      </c>
      <c r="K430" s="113" t="str">
        <f t="shared" si="18"/>
        <v>★</v>
      </c>
      <c r="L430" s="114" t="str">
        <f t="shared" ca="1" si="19"/>
        <v/>
      </c>
      <c r="M430" s="114" t="str">
        <f t="shared" ca="1" si="20"/>
        <v/>
      </c>
    </row>
    <row r="431" spans="1:13">
      <c r="A431" s="116">
        <v>300010912</v>
      </c>
      <c r="B431" s="110" t="s">
        <v>277</v>
      </c>
      <c r="C431" s="110">
        <v>30111</v>
      </c>
      <c r="D431" s="110" t="s">
        <v>111</v>
      </c>
      <c r="E431" s="110" t="s">
        <v>15</v>
      </c>
      <c r="F431" s="110" t="s">
        <v>1570</v>
      </c>
      <c r="G431" s="110">
        <v>72</v>
      </c>
      <c r="H431" s="121" t="s">
        <v>10332</v>
      </c>
      <c r="I431" s="110">
        <v>1</v>
      </c>
      <c r="J431" s="110">
        <v>3011103</v>
      </c>
      <c r="K431" s="113" t="str">
        <f t="shared" si="18"/>
        <v>★</v>
      </c>
      <c r="L431" s="114" t="str">
        <f t="shared" ca="1" si="19"/>
        <v/>
      </c>
      <c r="M431" s="114" t="str">
        <f t="shared" ca="1" si="20"/>
        <v/>
      </c>
    </row>
    <row r="432" spans="1:13">
      <c r="A432" s="116">
        <v>300010916</v>
      </c>
      <c r="B432" s="110" t="s">
        <v>277</v>
      </c>
      <c r="C432" s="110">
        <v>30111</v>
      </c>
      <c r="D432" s="110" t="s">
        <v>203</v>
      </c>
      <c r="E432" s="110" t="s">
        <v>115</v>
      </c>
      <c r="F432" s="110" t="s">
        <v>1570</v>
      </c>
      <c r="G432" s="110">
        <v>82</v>
      </c>
      <c r="H432" s="121" t="s">
        <v>10332</v>
      </c>
      <c r="I432" s="110">
        <v>1</v>
      </c>
      <c r="J432" s="110">
        <v>3011104</v>
      </c>
      <c r="K432" s="113" t="str">
        <f t="shared" si="18"/>
        <v>★</v>
      </c>
      <c r="L432" s="114" t="str">
        <f t="shared" ca="1" si="19"/>
        <v/>
      </c>
      <c r="M432" s="114" t="str">
        <f t="shared" ca="1" si="20"/>
        <v/>
      </c>
    </row>
    <row r="433" spans="1:13">
      <c r="A433" s="116">
        <v>300010919</v>
      </c>
      <c r="B433" s="110" t="s">
        <v>277</v>
      </c>
      <c r="C433" s="110">
        <v>30111</v>
      </c>
      <c r="D433" s="110" t="s">
        <v>203</v>
      </c>
      <c r="E433" s="110" t="s">
        <v>115</v>
      </c>
      <c r="F433" s="110" t="s">
        <v>1570</v>
      </c>
      <c r="G433" s="110">
        <v>81</v>
      </c>
      <c r="H433" s="121" t="s">
        <v>10332</v>
      </c>
      <c r="I433" s="110">
        <v>1</v>
      </c>
      <c r="J433" s="110">
        <v>3011104</v>
      </c>
      <c r="K433" s="113" t="str">
        <f t="shared" si="18"/>
        <v>★</v>
      </c>
      <c r="L433" s="114" t="str">
        <f t="shared" ca="1" si="19"/>
        <v/>
      </c>
      <c r="M433" s="114" t="str">
        <f t="shared" ca="1" si="20"/>
        <v/>
      </c>
    </row>
    <row r="434" spans="1:13">
      <c r="A434" s="116">
        <v>300010915</v>
      </c>
      <c r="B434" s="110" t="s">
        <v>277</v>
      </c>
      <c r="C434" s="110">
        <v>30111</v>
      </c>
      <c r="D434" s="110" t="s">
        <v>203</v>
      </c>
      <c r="E434" s="110" t="s">
        <v>115</v>
      </c>
      <c r="F434" s="110" t="s">
        <v>1570</v>
      </c>
      <c r="G434" s="110">
        <v>72</v>
      </c>
      <c r="H434" s="121" t="s">
        <v>10332</v>
      </c>
      <c r="I434" s="110">
        <v>1</v>
      </c>
      <c r="J434" s="110">
        <v>3011104</v>
      </c>
      <c r="K434" s="113" t="str">
        <f t="shared" si="18"/>
        <v>★</v>
      </c>
      <c r="L434" s="114" t="str">
        <f t="shared" ca="1" si="19"/>
        <v/>
      </c>
      <c r="M434" s="114" t="str">
        <f t="shared" ca="1" si="20"/>
        <v/>
      </c>
    </row>
    <row r="435" spans="1:13">
      <c r="A435" s="116">
        <v>300010914</v>
      </c>
      <c r="B435" s="110" t="s">
        <v>277</v>
      </c>
      <c r="C435" s="110">
        <v>30111</v>
      </c>
      <c r="D435" s="110" t="s">
        <v>203</v>
      </c>
      <c r="E435" s="110" t="s">
        <v>115</v>
      </c>
      <c r="F435" s="110" t="s">
        <v>1570</v>
      </c>
      <c r="G435" s="110">
        <v>63.5</v>
      </c>
      <c r="H435" s="121"/>
      <c r="I435" s="110">
        <v>1</v>
      </c>
      <c r="J435" s="110">
        <v>3011104</v>
      </c>
      <c r="K435" s="113" t="str">
        <f t="shared" si="18"/>
        <v/>
      </c>
      <c r="L435" s="114" t="str">
        <f t="shared" ca="1" si="19"/>
        <v/>
      </c>
      <c r="M435" s="114" t="str">
        <f t="shared" ca="1" si="20"/>
        <v/>
      </c>
    </row>
    <row r="436" spans="1:13">
      <c r="A436" s="116">
        <v>300010913</v>
      </c>
      <c r="B436" s="110" t="s">
        <v>277</v>
      </c>
      <c r="C436" s="110">
        <v>30111</v>
      </c>
      <c r="D436" s="110" t="s">
        <v>203</v>
      </c>
      <c r="E436" s="110" t="s">
        <v>115</v>
      </c>
      <c r="F436" s="110" t="s">
        <v>1570</v>
      </c>
      <c r="G436" s="110">
        <v>51</v>
      </c>
      <c r="H436" s="121"/>
      <c r="I436" s="110">
        <v>1</v>
      </c>
      <c r="J436" s="110">
        <v>3011104</v>
      </c>
      <c r="K436" s="113" t="str">
        <f t="shared" si="18"/>
        <v/>
      </c>
      <c r="L436" s="114" t="str">
        <f t="shared" ca="1" si="19"/>
        <v/>
      </c>
      <c r="M436" s="114" t="str">
        <f t="shared" ca="1" si="20"/>
        <v/>
      </c>
    </row>
    <row r="437" spans="1:13">
      <c r="A437" s="116">
        <v>300010920</v>
      </c>
      <c r="B437" s="110" t="s">
        <v>277</v>
      </c>
      <c r="C437" s="110">
        <v>30111</v>
      </c>
      <c r="D437" s="110" t="s">
        <v>203</v>
      </c>
      <c r="E437" s="110" t="s">
        <v>115</v>
      </c>
      <c r="F437" s="110" t="s">
        <v>1570</v>
      </c>
      <c r="G437" s="110">
        <v>50</v>
      </c>
      <c r="H437" s="121"/>
      <c r="I437" s="110">
        <v>1</v>
      </c>
      <c r="J437" s="110">
        <v>3011104</v>
      </c>
      <c r="K437" s="113" t="str">
        <f t="shared" si="18"/>
        <v/>
      </c>
      <c r="L437" s="114" t="str">
        <f t="shared" ca="1" si="19"/>
        <v/>
      </c>
      <c r="M437" s="114" t="str">
        <f t="shared" ca="1" si="20"/>
        <v/>
      </c>
    </row>
    <row r="438" spans="1:13">
      <c r="A438" s="116">
        <v>300010917</v>
      </c>
      <c r="B438" s="110" t="s">
        <v>277</v>
      </c>
      <c r="C438" s="110">
        <v>30111</v>
      </c>
      <c r="D438" s="110" t="s">
        <v>203</v>
      </c>
      <c r="E438" s="110" t="s">
        <v>115</v>
      </c>
      <c r="F438" s="110" t="s">
        <v>1570</v>
      </c>
      <c r="G438" s="110">
        <v>48.5</v>
      </c>
      <c r="H438" s="121"/>
      <c r="I438" s="110">
        <v>1</v>
      </c>
      <c r="J438" s="110">
        <v>3011104</v>
      </c>
      <c r="K438" s="113" t="str">
        <f t="shared" si="18"/>
        <v/>
      </c>
      <c r="L438" s="114" t="str">
        <f t="shared" ca="1" si="19"/>
        <v/>
      </c>
      <c r="M438" s="114" t="str">
        <f t="shared" ca="1" si="20"/>
        <v/>
      </c>
    </row>
    <row r="439" spans="1:13">
      <c r="A439" s="116">
        <v>300010918</v>
      </c>
      <c r="B439" s="110" t="s">
        <v>277</v>
      </c>
      <c r="C439" s="110">
        <v>30111</v>
      </c>
      <c r="D439" s="110" t="s">
        <v>203</v>
      </c>
      <c r="E439" s="110" t="s">
        <v>115</v>
      </c>
      <c r="F439" s="110" t="s">
        <v>1570</v>
      </c>
      <c r="G439" s="110">
        <v>46.5</v>
      </c>
      <c r="H439" s="121"/>
      <c r="I439" s="110">
        <v>1</v>
      </c>
      <c r="J439" s="110">
        <v>3011104</v>
      </c>
      <c r="K439" s="113" t="str">
        <f t="shared" si="18"/>
        <v/>
      </c>
      <c r="L439" s="114" t="str">
        <f t="shared" ca="1" si="19"/>
        <v/>
      </c>
      <c r="M439" s="114" t="str">
        <f t="shared" ca="1" si="20"/>
        <v/>
      </c>
    </row>
    <row r="440" spans="1:13">
      <c r="A440" s="116">
        <v>300010921</v>
      </c>
      <c r="B440" s="110" t="s">
        <v>277</v>
      </c>
      <c r="C440" s="110">
        <v>30111</v>
      </c>
      <c r="D440" s="110" t="s">
        <v>223</v>
      </c>
      <c r="E440" s="110" t="s">
        <v>18</v>
      </c>
      <c r="F440" s="110" t="s">
        <v>1570</v>
      </c>
      <c r="G440" s="110">
        <v>81</v>
      </c>
      <c r="H440" s="121" t="s">
        <v>10332</v>
      </c>
      <c r="I440" s="110">
        <v>1</v>
      </c>
      <c r="J440" s="110">
        <v>3011105</v>
      </c>
      <c r="K440" s="113" t="str">
        <f t="shared" si="18"/>
        <v>★</v>
      </c>
      <c r="L440" s="114" t="str">
        <f t="shared" ca="1" si="19"/>
        <v/>
      </c>
      <c r="M440" s="114" t="str">
        <f t="shared" ca="1" si="20"/>
        <v/>
      </c>
    </row>
    <row r="441" spans="1:13">
      <c r="A441" s="116">
        <v>300010922</v>
      </c>
      <c r="B441" s="110" t="s">
        <v>277</v>
      </c>
      <c r="C441" s="110">
        <v>30111</v>
      </c>
      <c r="D441" s="110" t="s">
        <v>223</v>
      </c>
      <c r="E441" s="110" t="s">
        <v>18</v>
      </c>
      <c r="F441" s="110" t="s">
        <v>1570</v>
      </c>
      <c r="G441" s="110">
        <v>66.5</v>
      </c>
      <c r="H441" s="121" t="s">
        <v>10332</v>
      </c>
      <c r="I441" s="110">
        <v>1</v>
      </c>
      <c r="J441" s="110">
        <v>3011105</v>
      </c>
      <c r="K441" s="113" t="str">
        <f t="shared" si="18"/>
        <v>★</v>
      </c>
      <c r="L441" s="114" t="str">
        <f t="shared" ca="1" si="19"/>
        <v/>
      </c>
      <c r="M441" s="114" t="str">
        <f t="shared" ca="1" si="20"/>
        <v/>
      </c>
    </row>
    <row r="442" spans="1:13">
      <c r="A442" s="116">
        <v>300011008</v>
      </c>
      <c r="B442" s="110" t="s">
        <v>298</v>
      </c>
      <c r="C442" s="110">
        <v>30112</v>
      </c>
      <c r="D442" s="110" t="s">
        <v>203</v>
      </c>
      <c r="E442" s="110" t="s">
        <v>11</v>
      </c>
      <c r="F442" s="110" t="s">
        <v>1570</v>
      </c>
      <c r="G442" s="110">
        <v>90.5</v>
      </c>
      <c r="H442" s="121" t="s">
        <v>10332</v>
      </c>
      <c r="I442" s="110">
        <v>1</v>
      </c>
      <c r="J442" s="110">
        <v>3011201</v>
      </c>
      <c r="K442" s="113" t="str">
        <f t="shared" si="18"/>
        <v>★</v>
      </c>
      <c r="L442" s="114" t="str">
        <f t="shared" ca="1" si="19"/>
        <v/>
      </c>
      <c r="M442" s="114" t="str">
        <f t="shared" ca="1" si="20"/>
        <v/>
      </c>
    </row>
    <row r="443" spans="1:13">
      <c r="A443" s="116">
        <v>300011009</v>
      </c>
      <c r="B443" s="110" t="s">
        <v>298</v>
      </c>
      <c r="C443" s="110">
        <v>30112</v>
      </c>
      <c r="D443" s="110" t="s">
        <v>203</v>
      </c>
      <c r="E443" s="110" t="s">
        <v>11</v>
      </c>
      <c r="F443" s="110" t="s">
        <v>1570</v>
      </c>
      <c r="G443" s="110">
        <v>90.5</v>
      </c>
      <c r="H443" s="121" t="s">
        <v>10332</v>
      </c>
      <c r="I443" s="110">
        <v>1</v>
      </c>
      <c r="J443" s="110">
        <v>3011201</v>
      </c>
      <c r="K443" s="113" t="str">
        <f t="shared" si="18"/>
        <v>★</v>
      </c>
      <c r="L443" s="114" t="str">
        <f t="shared" ca="1" si="19"/>
        <v/>
      </c>
      <c r="M443" s="114" t="str">
        <f t="shared" ca="1" si="20"/>
        <v/>
      </c>
    </row>
    <row r="444" spans="1:13">
      <c r="A444" s="116">
        <v>300011006</v>
      </c>
      <c r="B444" s="110" t="s">
        <v>298</v>
      </c>
      <c r="C444" s="110">
        <v>30112</v>
      </c>
      <c r="D444" s="110" t="s">
        <v>203</v>
      </c>
      <c r="E444" s="110" t="s">
        <v>11</v>
      </c>
      <c r="F444" s="110" t="s">
        <v>1570</v>
      </c>
      <c r="G444" s="110">
        <v>86.5</v>
      </c>
      <c r="H444" s="121" t="s">
        <v>10332</v>
      </c>
      <c r="I444" s="110">
        <v>1</v>
      </c>
      <c r="J444" s="110">
        <v>3011201</v>
      </c>
      <c r="K444" s="113" t="str">
        <f t="shared" si="18"/>
        <v>★</v>
      </c>
      <c r="L444" s="114" t="str">
        <f t="shared" ca="1" si="19"/>
        <v/>
      </c>
      <c r="M444" s="114" t="str">
        <f t="shared" ca="1" si="20"/>
        <v/>
      </c>
    </row>
    <row r="445" spans="1:13">
      <c r="A445" s="116">
        <v>300011003</v>
      </c>
      <c r="B445" s="110" t="s">
        <v>298</v>
      </c>
      <c r="C445" s="110">
        <v>30112</v>
      </c>
      <c r="D445" s="110" t="s">
        <v>203</v>
      </c>
      <c r="E445" s="110" t="s">
        <v>11</v>
      </c>
      <c r="F445" s="110" t="s">
        <v>1570</v>
      </c>
      <c r="G445" s="110">
        <v>84</v>
      </c>
      <c r="H445" s="121"/>
      <c r="I445" s="110">
        <v>1</v>
      </c>
      <c r="J445" s="110">
        <v>3011201</v>
      </c>
      <c r="K445" s="113" t="str">
        <f t="shared" si="18"/>
        <v/>
      </c>
      <c r="L445" s="114" t="str">
        <f t="shared" ca="1" si="19"/>
        <v/>
      </c>
      <c r="M445" s="114" t="str">
        <f t="shared" ca="1" si="20"/>
        <v/>
      </c>
    </row>
    <row r="446" spans="1:13">
      <c r="A446" s="116">
        <v>300010929</v>
      </c>
      <c r="B446" s="110" t="s">
        <v>298</v>
      </c>
      <c r="C446" s="110">
        <v>30112</v>
      </c>
      <c r="D446" s="110" t="s">
        <v>203</v>
      </c>
      <c r="E446" s="110" t="s">
        <v>11</v>
      </c>
      <c r="F446" s="110" t="s">
        <v>1570</v>
      </c>
      <c r="G446" s="110">
        <v>83.5</v>
      </c>
      <c r="H446" s="121"/>
      <c r="I446" s="110">
        <v>1</v>
      </c>
      <c r="J446" s="110">
        <v>3011201</v>
      </c>
      <c r="K446" s="113" t="str">
        <f t="shared" si="18"/>
        <v/>
      </c>
      <c r="L446" s="114" t="str">
        <f t="shared" ca="1" si="19"/>
        <v/>
      </c>
      <c r="M446" s="114" t="str">
        <f t="shared" ca="1" si="20"/>
        <v/>
      </c>
    </row>
    <row r="447" spans="1:13">
      <c r="A447" s="116">
        <v>300011007</v>
      </c>
      <c r="B447" s="110" t="s">
        <v>298</v>
      </c>
      <c r="C447" s="110">
        <v>30112</v>
      </c>
      <c r="D447" s="110" t="s">
        <v>203</v>
      </c>
      <c r="E447" s="110" t="s">
        <v>11</v>
      </c>
      <c r="F447" s="110" t="s">
        <v>1570</v>
      </c>
      <c r="G447" s="110">
        <v>79</v>
      </c>
      <c r="H447" s="121"/>
      <c r="I447" s="110">
        <v>1</v>
      </c>
      <c r="J447" s="110">
        <v>3011201</v>
      </c>
      <c r="K447" s="113" t="str">
        <f t="shared" si="18"/>
        <v/>
      </c>
      <c r="L447" s="114" t="str">
        <f t="shared" ca="1" si="19"/>
        <v/>
      </c>
      <c r="M447" s="114" t="str">
        <f t="shared" ca="1" si="20"/>
        <v/>
      </c>
    </row>
    <row r="448" spans="1:13">
      <c r="A448" s="116">
        <v>300010923</v>
      </c>
      <c r="B448" s="110" t="s">
        <v>298</v>
      </c>
      <c r="C448" s="110">
        <v>30112</v>
      </c>
      <c r="D448" s="110" t="s">
        <v>203</v>
      </c>
      <c r="E448" s="110" t="s">
        <v>11</v>
      </c>
      <c r="F448" s="110" t="s">
        <v>1570</v>
      </c>
      <c r="G448" s="110">
        <v>78.5</v>
      </c>
      <c r="H448" s="121"/>
      <c r="I448" s="110">
        <v>1</v>
      </c>
      <c r="J448" s="110">
        <v>3011201</v>
      </c>
      <c r="K448" s="113" t="str">
        <f t="shared" si="18"/>
        <v/>
      </c>
      <c r="L448" s="114" t="str">
        <f t="shared" ca="1" si="19"/>
        <v/>
      </c>
      <c r="M448" s="114" t="str">
        <f t="shared" ca="1" si="20"/>
        <v/>
      </c>
    </row>
    <row r="449" spans="1:13">
      <c r="A449" s="116">
        <v>300011004</v>
      </c>
      <c r="B449" s="110" t="s">
        <v>298</v>
      </c>
      <c r="C449" s="110">
        <v>30112</v>
      </c>
      <c r="D449" s="110" t="s">
        <v>203</v>
      </c>
      <c r="E449" s="110" t="s">
        <v>11</v>
      </c>
      <c r="F449" s="110" t="s">
        <v>1570</v>
      </c>
      <c r="G449" s="110">
        <v>78</v>
      </c>
      <c r="H449" s="121"/>
      <c r="I449" s="110">
        <v>1</v>
      </c>
      <c r="J449" s="110">
        <v>3011201</v>
      </c>
      <c r="K449" s="113" t="str">
        <f t="shared" si="18"/>
        <v/>
      </c>
      <c r="L449" s="114" t="str">
        <f t="shared" ca="1" si="19"/>
        <v/>
      </c>
      <c r="M449" s="114" t="str">
        <f t="shared" ca="1" si="20"/>
        <v/>
      </c>
    </row>
    <row r="450" spans="1:13">
      <c r="A450" s="116">
        <v>300010930</v>
      </c>
      <c r="B450" s="110" t="s">
        <v>298</v>
      </c>
      <c r="C450" s="110">
        <v>30112</v>
      </c>
      <c r="D450" s="110" t="s">
        <v>203</v>
      </c>
      <c r="E450" s="110" t="s">
        <v>11</v>
      </c>
      <c r="F450" s="110" t="s">
        <v>1570</v>
      </c>
      <c r="G450" s="110">
        <v>75.5</v>
      </c>
      <c r="H450" s="121"/>
      <c r="I450" s="110">
        <v>1</v>
      </c>
      <c r="J450" s="110">
        <v>3011201</v>
      </c>
      <c r="K450" s="113" t="str">
        <f t="shared" ref="K450:K513" si="21">IF(ROW(J450)=2,"★",IF(G450=0,"",IF(J449-J450=0,IF(ROW(J450)-MATCH(J450,J:J,0)&lt;I450*3,"★",""),"★")))</f>
        <v/>
      </c>
      <c r="L450" s="114" t="str">
        <f t="shared" ref="L450:L513" ca="1" si="22">IF(G450=0,"",IF(ROW(J450)+1-MATCH(J450,J:J,0)&gt;I450*3,IF(G450=INDIRECT(ADDRESS(MATCH(J450,J:J,0)+2+(I450-1)*3,7)),"同分",""),""))</f>
        <v/>
      </c>
      <c r="M450" s="114" t="str">
        <f t="shared" ca="1" si="20"/>
        <v/>
      </c>
    </row>
    <row r="451" spans="1:13">
      <c r="A451" s="116">
        <v>300010925</v>
      </c>
      <c r="B451" s="110" t="s">
        <v>298</v>
      </c>
      <c r="C451" s="110">
        <v>30112</v>
      </c>
      <c r="D451" s="110" t="s">
        <v>203</v>
      </c>
      <c r="E451" s="110" t="s">
        <v>11</v>
      </c>
      <c r="F451" s="110" t="s">
        <v>1570</v>
      </c>
      <c r="G451" s="110">
        <v>73.5</v>
      </c>
      <c r="H451" s="121"/>
      <c r="I451" s="110">
        <v>1</v>
      </c>
      <c r="J451" s="110">
        <v>3011201</v>
      </c>
      <c r="K451" s="113" t="str">
        <f t="shared" si="21"/>
        <v/>
      </c>
      <c r="L451" s="114" t="str">
        <f t="shared" ca="1" si="22"/>
        <v/>
      </c>
      <c r="M451" s="114" t="str">
        <f t="shared" ref="M451:M514" ca="1" si="23">IF(H451=K451&amp;L451,"","危险")</f>
        <v/>
      </c>
    </row>
    <row r="452" spans="1:13">
      <c r="A452" s="116">
        <v>300010928</v>
      </c>
      <c r="B452" s="110" t="s">
        <v>298</v>
      </c>
      <c r="C452" s="110">
        <v>30112</v>
      </c>
      <c r="D452" s="110" t="s">
        <v>203</v>
      </c>
      <c r="E452" s="110" t="s">
        <v>11</v>
      </c>
      <c r="F452" s="110" t="s">
        <v>1570</v>
      </c>
      <c r="G452" s="110">
        <v>73</v>
      </c>
      <c r="H452" s="121"/>
      <c r="I452" s="110">
        <v>1</v>
      </c>
      <c r="J452" s="110">
        <v>3011201</v>
      </c>
      <c r="K452" s="113" t="str">
        <f t="shared" si="21"/>
        <v/>
      </c>
      <c r="L452" s="114" t="str">
        <f t="shared" ca="1" si="22"/>
        <v/>
      </c>
      <c r="M452" s="114" t="str">
        <f t="shared" ca="1" si="23"/>
        <v/>
      </c>
    </row>
    <row r="453" spans="1:13">
      <c r="A453" s="116">
        <v>300011001</v>
      </c>
      <c r="B453" s="110" t="s">
        <v>298</v>
      </c>
      <c r="C453" s="110">
        <v>30112</v>
      </c>
      <c r="D453" s="110" t="s">
        <v>203</v>
      </c>
      <c r="E453" s="110" t="s">
        <v>11</v>
      </c>
      <c r="F453" s="110" t="s">
        <v>1570</v>
      </c>
      <c r="G453" s="110">
        <v>72</v>
      </c>
      <c r="H453" s="121"/>
      <c r="I453" s="110">
        <v>1</v>
      </c>
      <c r="J453" s="110">
        <v>3011201</v>
      </c>
      <c r="K453" s="113" t="str">
        <f t="shared" si="21"/>
        <v/>
      </c>
      <c r="L453" s="114" t="str">
        <f t="shared" ca="1" si="22"/>
        <v/>
      </c>
      <c r="M453" s="114" t="str">
        <f t="shared" ca="1" si="23"/>
        <v/>
      </c>
    </row>
    <row r="454" spans="1:13">
      <c r="A454" s="116">
        <v>300010927</v>
      </c>
      <c r="B454" s="110" t="s">
        <v>298</v>
      </c>
      <c r="C454" s="110">
        <v>30112</v>
      </c>
      <c r="D454" s="110" t="s">
        <v>203</v>
      </c>
      <c r="E454" s="110" t="s">
        <v>11</v>
      </c>
      <c r="F454" s="110" t="s">
        <v>1570</v>
      </c>
      <c r="G454" s="110">
        <v>67.5</v>
      </c>
      <c r="H454" s="121"/>
      <c r="I454" s="110">
        <v>1</v>
      </c>
      <c r="J454" s="110">
        <v>3011201</v>
      </c>
      <c r="K454" s="113" t="str">
        <f t="shared" si="21"/>
        <v/>
      </c>
      <c r="L454" s="114" t="str">
        <f t="shared" ca="1" si="22"/>
        <v/>
      </c>
      <c r="M454" s="114" t="str">
        <f t="shared" ca="1" si="23"/>
        <v/>
      </c>
    </row>
    <row r="455" spans="1:13">
      <c r="A455" s="116">
        <v>300011010</v>
      </c>
      <c r="B455" s="110" t="s">
        <v>298</v>
      </c>
      <c r="C455" s="110">
        <v>30112</v>
      </c>
      <c r="D455" s="110" t="s">
        <v>203</v>
      </c>
      <c r="E455" s="110" t="s">
        <v>11</v>
      </c>
      <c r="F455" s="110" t="s">
        <v>1570</v>
      </c>
      <c r="G455" s="110">
        <v>63.5</v>
      </c>
      <c r="H455" s="121"/>
      <c r="I455" s="110">
        <v>1</v>
      </c>
      <c r="J455" s="110">
        <v>3011201</v>
      </c>
      <c r="K455" s="113" t="str">
        <f t="shared" si="21"/>
        <v/>
      </c>
      <c r="L455" s="114" t="str">
        <f t="shared" ca="1" si="22"/>
        <v/>
      </c>
      <c r="M455" s="114" t="str">
        <f t="shared" ca="1" si="23"/>
        <v/>
      </c>
    </row>
    <row r="456" spans="1:13">
      <c r="A456" s="116">
        <v>300011005</v>
      </c>
      <c r="B456" s="110" t="s">
        <v>298</v>
      </c>
      <c r="C456" s="110">
        <v>30112</v>
      </c>
      <c r="D456" s="110" t="s">
        <v>203</v>
      </c>
      <c r="E456" s="110" t="s">
        <v>11</v>
      </c>
      <c r="F456" s="110" t="s">
        <v>1570</v>
      </c>
      <c r="G456" s="110">
        <v>62</v>
      </c>
      <c r="H456" s="121"/>
      <c r="I456" s="110">
        <v>1</v>
      </c>
      <c r="J456" s="110">
        <v>3011201</v>
      </c>
      <c r="K456" s="113" t="str">
        <f t="shared" si="21"/>
        <v/>
      </c>
      <c r="L456" s="114" t="str">
        <f t="shared" ca="1" si="22"/>
        <v/>
      </c>
      <c r="M456" s="114" t="str">
        <f t="shared" ca="1" si="23"/>
        <v/>
      </c>
    </row>
    <row r="457" spans="1:13">
      <c r="A457" s="116">
        <v>300011002</v>
      </c>
      <c r="B457" s="110" t="s">
        <v>298</v>
      </c>
      <c r="C457" s="110">
        <v>30112</v>
      </c>
      <c r="D457" s="110" t="s">
        <v>203</v>
      </c>
      <c r="E457" s="110" t="s">
        <v>11</v>
      </c>
      <c r="F457" s="110" t="s">
        <v>1570</v>
      </c>
      <c r="G457" s="110">
        <v>60.5</v>
      </c>
      <c r="H457" s="121"/>
      <c r="I457" s="110">
        <v>1</v>
      </c>
      <c r="J457" s="110">
        <v>3011201</v>
      </c>
      <c r="K457" s="113" t="str">
        <f t="shared" si="21"/>
        <v/>
      </c>
      <c r="L457" s="114" t="str">
        <f t="shared" ca="1" si="22"/>
        <v/>
      </c>
      <c r="M457" s="114" t="str">
        <f t="shared" ca="1" si="23"/>
        <v/>
      </c>
    </row>
    <row r="458" spans="1:13">
      <c r="A458" s="116">
        <v>300010926</v>
      </c>
      <c r="B458" s="110" t="s">
        <v>298</v>
      </c>
      <c r="C458" s="110">
        <v>30112</v>
      </c>
      <c r="D458" s="110" t="s">
        <v>203</v>
      </c>
      <c r="E458" s="110" t="s">
        <v>11</v>
      </c>
      <c r="F458" s="110" t="s">
        <v>1570</v>
      </c>
      <c r="G458" s="110">
        <v>58.5</v>
      </c>
      <c r="H458" s="121"/>
      <c r="I458" s="110">
        <v>1</v>
      </c>
      <c r="J458" s="110">
        <v>3011201</v>
      </c>
      <c r="K458" s="113" t="str">
        <f t="shared" si="21"/>
        <v/>
      </c>
      <c r="L458" s="114" t="str">
        <f t="shared" ca="1" si="22"/>
        <v/>
      </c>
      <c r="M458" s="114" t="str">
        <f t="shared" ca="1" si="23"/>
        <v/>
      </c>
    </row>
    <row r="459" spans="1:13">
      <c r="A459" s="116">
        <v>300010924</v>
      </c>
      <c r="B459" s="110" t="s">
        <v>298</v>
      </c>
      <c r="C459" s="110">
        <v>30112</v>
      </c>
      <c r="D459" s="110" t="s">
        <v>203</v>
      </c>
      <c r="E459" s="110" t="s">
        <v>11</v>
      </c>
      <c r="F459" s="110" t="s">
        <v>1570</v>
      </c>
      <c r="G459" s="110">
        <v>53.5</v>
      </c>
      <c r="H459" s="121"/>
      <c r="I459" s="110">
        <v>1</v>
      </c>
      <c r="J459" s="110">
        <v>3011201</v>
      </c>
      <c r="K459" s="113" t="str">
        <f t="shared" si="21"/>
        <v/>
      </c>
      <c r="L459" s="114" t="str">
        <f t="shared" ca="1" si="22"/>
        <v/>
      </c>
      <c r="M459" s="114" t="str">
        <f t="shared" ca="1" si="23"/>
        <v/>
      </c>
    </row>
    <row r="460" spans="1:13">
      <c r="A460" s="116">
        <v>300011021</v>
      </c>
      <c r="B460" s="110" t="s">
        <v>298</v>
      </c>
      <c r="C460" s="110">
        <v>30112</v>
      </c>
      <c r="D460" s="110" t="s">
        <v>317</v>
      </c>
      <c r="E460" s="110" t="s">
        <v>36</v>
      </c>
      <c r="F460" s="110" t="s">
        <v>1570</v>
      </c>
      <c r="G460" s="110">
        <v>94.5</v>
      </c>
      <c r="H460" s="121" t="s">
        <v>10332</v>
      </c>
      <c r="I460" s="110">
        <v>1</v>
      </c>
      <c r="J460" s="110">
        <v>3011202</v>
      </c>
      <c r="K460" s="113" t="str">
        <f t="shared" si="21"/>
        <v>★</v>
      </c>
      <c r="L460" s="114" t="str">
        <f t="shared" ca="1" si="22"/>
        <v/>
      </c>
      <c r="M460" s="114" t="str">
        <f t="shared" ca="1" si="23"/>
        <v/>
      </c>
    </row>
    <row r="461" spans="1:13">
      <c r="A461" s="116">
        <v>300011016</v>
      </c>
      <c r="B461" s="110" t="s">
        <v>298</v>
      </c>
      <c r="C461" s="110">
        <v>30112</v>
      </c>
      <c r="D461" s="110" t="s">
        <v>317</v>
      </c>
      <c r="E461" s="110" t="s">
        <v>36</v>
      </c>
      <c r="F461" s="110" t="s">
        <v>1570</v>
      </c>
      <c r="G461" s="110">
        <v>93.5</v>
      </c>
      <c r="H461" s="121" t="s">
        <v>10332</v>
      </c>
      <c r="I461" s="110">
        <v>1</v>
      </c>
      <c r="J461" s="110">
        <v>3011202</v>
      </c>
      <c r="K461" s="113" t="str">
        <f t="shared" si="21"/>
        <v>★</v>
      </c>
      <c r="L461" s="114" t="str">
        <f t="shared" ca="1" si="22"/>
        <v/>
      </c>
      <c r="M461" s="114" t="str">
        <f t="shared" ca="1" si="23"/>
        <v/>
      </c>
    </row>
    <row r="462" spans="1:13">
      <c r="A462" s="116">
        <v>300011018</v>
      </c>
      <c r="B462" s="110" t="s">
        <v>298</v>
      </c>
      <c r="C462" s="110">
        <v>30112</v>
      </c>
      <c r="D462" s="110" t="s">
        <v>317</v>
      </c>
      <c r="E462" s="110" t="s">
        <v>36</v>
      </c>
      <c r="F462" s="110" t="s">
        <v>1570</v>
      </c>
      <c r="G462" s="110">
        <v>91</v>
      </c>
      <c r="H462" s="121" t="s">
        <v>10332</v>
      </c>
      <c r="I462" s="110">
        <v>1</v>
      </c>
      <c r="J462" s="110">
        <v>3011202</v>
      </c>
      <c r="K462" s="113" t="str">
        <f t="shared" si="21"/>
        <v>★</v>
      </c>
      <c r="L462" s="114" t="str">
        <f t="shared" ca="1" si="22"/>
        <v/>
      </c>
      <c r="M462" s="114" t="str">
        <f t="shared" ca="1" si="23"/>
        <v/>
      </c>
    </row>
    <row r="463" spans="1:13">
      <c r="A463" s="116">
        <v>300011020</v>
      </c>
      <c r="B463" s="110" t="s">
        <v>298</v>
      </c>
      <c r="C463" s="110">
        <v>30112</v>
      </c>
      <c r="D463" s="110" t="s">
        <v>317</v>
      </c>
      <c r="E463" s="110" t="s">
        <v>36</v>
      </c>
      <c r="F463" s="110" t="s">
        <v>1570</v>
      </c>
      <c r="G463" s="110">
        <v>88.5</v>
      </c>
      <c r="H463" s="121"/>
      <c r="I463" s="110">
        <v>1</v>
      </c>
      <c r="J463" s="110">
        <v>3011202</v>
      </c>
      <c r="K463" s="113" t="str">
        <f t="shared" si="21"/>
        <v/>
      </c>
      <c r="L463" s="114" t="str">
        <f t="shared" ca="1" si="22"/>
        <v/>
      </c>
      <c r="M463" s="114" t="str">
        <f t="shared" ca="1" si="23"/>
        <v/>
      </c>
    </row>
    <row r="464" spans="1:13">
      <c r="A464" s="116">
        <v>300011013</v>
      </c>
      <c r="B464" s="110" t="s">
        <v>298</v>
      </c>
      <c r="C464" s="110">
        <v>30112</v>
      </c>
      <c r="D464" s="110" t="s">
        <v>317</v>
      </c>
      <c r="E464" s="110" t="s">
        <v>36</v>
      </c>
      <c r="F464" s="110" t="s">
        <v>1570</v>
      </c>
      <c r="G464" s="110">
        <v>82.5</v>
      </c>
      <c r="H464" s="121"/>
      <c r="I464" s="110">
        <v>1</v>
      </c>
      <c r="J464" s="110">
        <v>3011202</v>
      </c>
      <c r="K464" s="113" t="str">
        <f t="shared" si="21"/>
        <v/>
      </c>
      <c r="L464" s="114" t="str">
        <f t="shared" ca="1" si="22"/>
        <v/>
      </c>
      <c r="M464" s="114" t="str">
        <f t="shared" ca="1" si="23"/>
        <v/>
      </c>
    </row>
    <row r="465" spans="1:13">
      <c r="A465" s="116">
        <v>300011014</v>
      </c>
      <c r="B465" s="110" t="s">
        <v>298</v>
      </c>
      <c r="C465" s="110">
        <v>30112</v>
      </c>
      <c r="D465" s="110" t="s">
        <v>317</v>
      </c>
      <c r="E465" s="110" t="s">
        <v>36</v>
      </c>
      <c r="F465" s="110" t="s">
        <v>1570</v>
      </c>
      <c r="G465" s="110">
        <v>82</v>
      </c>
      <c r="H465" s="121"/>
      <c r="I465" s="110">
        <v>1</v>
      </c>
      <c r="J465" s="110">
        <v>3011202</v>
      </c>
      <c r="K465" s="113" t="str">
        <f t="shared" si="21"/>
        <v/>
      </c>
      <c r="L465" s="114" t="str">
        <f t="shared" ca="1" si="22"/>
        <v/>
      </c>
      <c r="M465" s="114" t="str">
        <f t="shared" ca="1" si="23"/>
        <v/>
      </c>
    </row>
    <row r="466" spans="1:13">
      <c r="A466" s="116">
        <v>300011019</v>
      </c>
      <c r="B466" s="110" t="s">
        <v>298</v>
      </c>
      <c r="C466" s="110">
        <v>30112</v>
      </c>
      <c r="D466" s="110" t="s">
        <v>317</v>
      </c>
      <c r="E466" s="110" t="s">
        <v>36</v>
      </c>
      <c r="F466" s="110" t="s">
        <v>1570</v>
      </c>
      <c r="G466" s="110">
        <v>81.5</v>
      </c>
      <c r="H466" s="121"/>
      <c r="I466" s="110">
        <v>1</v>
      </c>
      <c r="J466" s="110">
        <v>3011202</v>
      </c>
      <c r="K466" s="113" t="str">
        <f t="shared" si="21"/>
        <v/>
      </c>
      <c r="L466" s="114" t="str">
        <f t="shared" ca="1" si="22"/>
        <v/>
      </c>
      <c r="M466" s="114" t="str">
        <f t="shared" ca="1" si="23"/>
        <v/>
      </c>
    </row>
    <row r="467" spans="1:13">
      <c r="A467" s="116">
        <v>300011015</v>
      </c>
      <c r="B467" s="110" t="s">
        <v>298</v>
      </c>
      <c r="C467" s="110">
        <v>30112</v>
      </c>
      <c r="D467" s="110" t="s">
        <v>317</v>
      </c>
      <c r="E467" s="110" t="s">
        <v>36</v>
      </c>
      <c r="F467" s="110" t="s">
        <v>1570</v>
      </c>
      <c r="G467" s="110">
        <v>80.5</v>
      </c>
      <c r="H467" s="121"/>
      <c r="I467" s="110">
        <v>1</v>
      </c>
      <c r="J467" s="110">
        <v>3011202</v>
      </c>
      <c r="K467" s="113" t="str">
        <f t="shared" si="21"/>
        <v/>
      </c>
      <c r="L467" s="114" t="str">
        <f t="shared" ca="1" si="22"/>
        <v/>
      </c>
      <c r="M467" s="114" t="str">
        <f t="shared" ca="1" si="23"/>
        <v/>
      </c>
    </row>
    <row r="468" spans="1:13">
      <c r="A468" s="116">
        <v>300011011</v>
      </c>
      <c r="B468" s="110" t="s">
        <v>298</v>
      </c>
      <c r="C468" s="110">
        <v>30112</v>
      </c>
      <c r="D468" s="110" t="s">
        <v>317</v>
      </c>
      <c r="E468" s="110" t="s">
        <v>36</v>
      </c>
      <c r="F468" s="110" t="s">
        <v>1570</v>
      </c>
      <c r="G468" s="110">
        <v>77</v>
      </c>
      <c r="H468" s="121"/>
      <c r="I468" s="110">
        <v>1</v>
      </c>
      <c r="J468" s="110">
        <v>3011202</v>
      </c>
      <c r="K468" s="113" t="str">
        <f t="shared" si="21"/>
        <v/>
      </c>
      <c r="L468" s="114" t="str">
        <f t="shared" ca="1" si="22"/>
        <v/>
      </c>
      <c r="M468" s="114" t="str">
        <f t="shared" ca="1" si="23"/>
        <v/>
      </c>
    </row>
    <row r="469" spans="1:13">
      <c r="A469" s="116">
        <v>300011017</v>
      </c>
      <c r="B469" s="110" t="s">
        <v>298</v>
      </c>
      <c r="C469" s="110">
        <v>30112</v>
      </c>
      <c r="D469" s="110" t="s">
        <v>317</v>
      </c>
      <c r="E469" s="110" t="s">
        <v>36</v>
      </c>
      <c r="F469" s="110" t="s">
        <v>1570</v>
      </c>
      <c r="G469" s="110">
        <v>75.5</v>
      </c>
      <c r="H469" s="121"/>
      <c r="I469" s="110">
        <v>1</v>
      </c>
      <c r="J469" s="110">
        <v>3011202</v>
      </c>
      <c r="K469" s="113" t="str">
        <f t="shared" si="21"/>
        <v/>
      </c>
      <c r="L469" s="114" t="str">
        <f t="shared" ca="1" si="22"/>
        <v/>
      </c>
      <c r="M469" s="114" t="str">
        <f t="shared" ca="1" si="23"/>
        <v/>
      </c>
    </row>
    <row r="470" spans="1:13">
      <c r="A470" s="116">
        <v>300011022</v>
      </c>
      <c r="B470" s="110" t="s">
        <v>298</v>
      </c>
      <c r="C470" s="110">
        <v>30112</v>
      </c>
      <c r="D470" s="110" t="s">
        <v>317</v>
      </c>
      <c r="E470" s="110" t="s">
        <v>36</v>
      </c>
      <c r="F470" s="110" t="s">
        <v>1570</v>
      </c>
      <c r="G470" s="110">
        <v>75</v>
      </c>
      <c r="H470" s="121"/>
      <c r="I470" s="110">
        <v>1</v>
      </c>
      <c r="J470" s="110">
        <v>3011202</v>
      </c>
      <c r="K470" s="113" t="str">
        <f t="shared" si="21"/>
        <v/>
      </c>
      <c r="L470" s="114" t="str">
        <f t="shared" ca="1" si="22"/>
        <v/>
      </c>
      <c r="M470" s="114" t="str">
        <f t="shared" ca="1" si="23"/>
        <v/>
      </c>
    </row>
    <row r="471" spans="1:13">
      <c r="A471" s="116">
        <v>300011012</v>
      </c>
      <c r="B471" s="110" t="s">
        <v>298</v>
      </c>
      <c r="C471" s="110">
        <v>30112</v>
      </c>
      <c r="D471" s="110" t="s">
        <v>317</v>
      </c>
      <c r="E471" s="110" t="s">
        <v>36</v>
      </c>
      <c r="F471" s="110" t="s">
        <v>1570</v>
      </c>
      <c r="G471" s="110">
        <v>74.5</v>
      </c>
      <c r="H471" s="121"/>
      <c r="I471" s="110">
        <v>1</v>
      </c>
      <c r="J471" s="110">
        <v>3011202</v>
      </c>
      <c r="K471" s="113" t="str">
        <f t="shared" si="21"/>
        <v/>
      </c>
      <c r="L471" s="114" t="str">
        <f t="shared" ca="1" si="22"/>
        <v/>
      </c>
      <c r="M471" s="114" t="str">
        <f t="shared" ca="1" si="23"/>
        <v/>
      </c>
    </row>
    <row r="472" spans="1:13">
      <c r="A472" s="116">
        <v>300011023</v>
      </c>
      <c r="B472" s="110" t="s">
        <v>298</v>
      </c>
      <c r="C472" s="110">
        <v>30112</v>
      </c>
      <c r="D472" s="110" t="s">
        <v>317</v>
      </c>
      <c r="E472" s="110" t="s">
        <v>36</v>
      </c>
      <c r="F472" s="110" t="s">
        <v>1570</v>
      </c>
      <c r="G472" s="110">
        <v>67</v>
      </c>
      <c r="H472" s="121"/>
      <c r="I472" s="110">
        <v>1</v>
      </c>
      <c r="J472" s="110">
        <v>3011202</v>
      </c>
      <c r="K472" s="113" t="str">
        <f t="shared" si="21"/>
        <v/>
      </c>
      <c r="L472" s="114" t="str">
        <f t="shared" ca="1" si="22"/>
        <v/>
      </c>
      <c r="M472" s="114" t="str">
        <f t="shared" ca="1" si="23"/>
        <v/>
      </c>
    </row>
    <row r="473" spans="1:13">
      <c r="A473" s="116">
        <v>300011024</v>
      </c>
      <c r="B473" s="110" t="s">
        <v>331</v>
      </c>
      <c r="C473" s="110">
        <v>30113</v>
      </c>
      <c r="D473" s="110" t="s">
        <v>223</v>
      </c>
      <c r="E473" s="110" t="s">
        <v>11</v>
      </c>
      <c r="F473" s="110" t="s">
        <v>1570</v>
      </c>
      <c r="G473" s="110">
        <v>86.5</v>
      </c>
      <c r="H473" s="121" t="s">
        <v>10332</v>
      </c>
      <c r="I473" s="110">
        <v>1</v>
      </c>
      <c r="J473" s="110">
        <v>3011301</v>
      </c>
      <c r="K473" s="113" t="str">
        <f t="shared" si="21"/>
        <v>★</v>
      </c>
      <c r="L473" s="114" t="str">
        <f t="shared" ca="1" si="22"/>
        <v/>
      </c>
      <c r="M473" s="114" t="str">
        <f t="shared" ca="1" si="23"/>
        <v/>
      </c>
    </row>
    <row r="474" spans="1:13">
      <c r="A474" s="116">
        <v>300011025</v>
      </c>
      <c r="B474" s="110" t="s">
        <v>331</v>
      </c>
      <c r="C474" s="110">
        <v>30113</v>
      </c>
      <c r="D474" s="110" t="s">
        <v>223</v>
      </c>
      <c r="E474" s="110" t="s">
        <v>11</v>
      </c>
      <c r="F474" s="110" t="s">
        <v>1570</v>
      </c>
      <c r="G474" s="110">
        <v>83.5</v>
      </c>
      <c r="H474" s="121" t="s">
        <v>10332</v>
      </c>
      <c r="I474" s="110">
        <v>1</v>
      </c>
      <c r="J474" s="110">
        <v>3011301</v>
      </c>
      <c r="K474" s="113" t="str">
        <f t="shared" si="21"/>
        <v>★</v>
      </c>
      <c r="L474" s="114" t="str">
        <f t="shared" ca="1" si="22"/>
        <v/>
      </c>
      <c r="M474" s="114" t="str">
        <f t="shared" ca="1" si="23"/>
        <v/>
      </c>
    </row>
    <row r="475" spans="1:13">
      <c r="A475" s="116">
        <v>300011026</v>
      </c>
      <c r="B475" s="110" t="s">
        <v>331</v>
      </c>
      <c r="C475" s="110">
        <v>30113</v>
      </c>
      <c r="D475" s="110" t="s">
        <v>223</v>
      </c>
      <c r="E475" s="110" t="s">
        <v>11</v>
      </c>
      <c r="F475" s="110" t="s">
        <v>1570</v>
      </c>
      <c r="G475" s="110">
        <v>69</v>
      </c>
      <c r="H475" s="121" t="s">
        <v>10332</v>
      </c>
      <c r="I475" s="110">
        <v>1</v>
      </c>
      <c r="J475" s="110">
        <v>3011301</v>
      </c>
      <c r="K475" s="113" t="str">
        <f t="shared" si="21"/>
        <v>★</v>
      </c>
      <c r="L475" s="114" t="str">
        <f t="shared" ca="1" si="22"/>
        <v/>
      </c>
      <c r="M475" s="114" t="str">
        <f t="shared" ca="1" si="23"/>
        <v/>
      </c>
    </row>
    <row r="476" spans="1:13">
      <c r="A476" s="116">
        <v>300011027</v>
      </c>
      <c r="B476" s="110" t="s">
        <v>331</v>
      </c>
      <c r="C476" s="110">
        <v>30113</v>
      </c>
      <c r="D476" s="110" t="s">
        <v>317</v>
      </c>
      <c r="E476" s="110" t="s">
        <v>36</v>
      </c>
      <c r="F476" s="110" t="s">
        <v>1570</v>
      </c>
      <c r="G476" s="110">
        <v>84.5</v>
      </c>
      <c r="H476" s="121" t="s">
        <v>10332</v>
      </c>
      <c r="I476" s="110">
        <v>1</v>
      </c>
      <c r="J476" s="110">
        <v>3011302</v>
      </c>
      <c r="K476" s="113" t="str">
        <f t="shared" si="21"/>
        <v>★</v>
      </c>
      <c r="L476" s="114" t="str">
        <f t="shared" ca="1" si="22"/>
        <v/>
      </c>
      <c r="M476" s="114" t="str">
        <f t="shared" ca="1" si="23"/>
        <v/>
      </c>
    </row>
    <row r="477" spans="1:13">
      <c r="A477" s="116">
        <v>300011029</v>
      </c>
      <c r="B477" s="110" t="s">
        <v>331</v>
      </c>
      <c r="C477" s="110">
        <v>30113</v>
      </c>
      <c r="D477" s="110" t="s">
        <v>317</v>
      </c>
      <c r="E477" s="110" t="s">
        <v>36</v>
      </c>
      <c r="F477" s="110" t="s">
        <v>1570</v>
      </c>
      <c r="G477" s="110">
        <v>65</v>
      </c>
      <c r="H477" s="121" t="s">
        <v>10332</v>
      </c>
      <c r="I477" s="110">
        <v>1</v>
      </c>
      <c r="J477" s="110">
        <v>3011302</v>
      </c>
      <c r="K477" s="113" t="str">
        <f t="shared" si="21"/>
        <v>★</v>
      </c>
      <c r="L477" s="114" t="str">
        <f t="shared" ca="1" si="22"/>
        <v/>
      </c>
      <c r="M477" s="114" t="str">
        <f t="shared" ca="1" si="23"/>
        <v/>
      </c>
    </row>
    <row r="478" spans="1:13">
      <c r="A478" s="116">
        <v>300011028</v>
      </c>
      <c r="B478" s="110" t="s">
        <v>331</v>
      </c>
      <c r="C478" s="110">
        <v>30113</v>
      </c>
      <c r="D478" s="110" t="s">
        <v>317</v>
      </c>
      <c r="E478" s="110" t="s">
        <v>36</v>
      </c>
      <c r="F478" s="110" t="s">
        <v>1570</v>
      </c>
      <c r="G478" s="110">
        <v>62.5</v>
      </c>
      <c r="H478" s="121" t="s">
        <v>10332</v>
      </c>
      <c r="I478" s="110">
        <v>1</v>
      </c>
      <c r="J478" s="110">
        <v>3011302</v>
      </c>
      <c r="K478" s="113" t="str">
        <f t="shared" si="21"/>
        <v>★</v>
      </c>
      <c r="L478" s="114" t="str">
        <f t="shared" ca="1" si="22"/>
        <v/>
      </c>
      <c r="M478" s="114" t="str">
        <f t="shared" ca="1" si="23"/>
        <v/>
      </c>
    </row>
    <row r="479" spans="1:13">
      <c r="A479" s="116">
        <v>300011030</v>
      </c>
      <c r="B479" s="110" t="s">
        <v>331</v>
      </c>
      <c r="C479" s="110">
        <v>30113</v>
      </c>
      <c r="D479" s="110" t="s">
        <v>10</v>
      </c>
      <c r="E479" s="110" t="s">
        <v>15</v>
      </c>
      <c r="F479" s="110" t="s">
        <v>1570</v>
      </c>
      <c r="G479" s="110">
        <v>80.5</v>
      </c>
      <c r="H479" s="121" t="s">
        <v>10332</v>
      </c>
      <c r="I479" s="110">
        <v>1</v>
      </c>
      <c r="J479" s="110">
        <v>3011303</v>
      </c>
      <c r="K479" s="113" t="str">
        <f t="shared" si="21"/>
        <v>★</v>
      </c>
      <c r="L479" s="114" t="str">
        <f t="shared" ca="1" si="22"/>
        <v/>
      </c>
      <c r="M479" s="114" t="str">
        <f t="shared" ca="1" si="23"/>
        <v/>
      </c>
    </row>
    <row r="480" spans="1:13">
      <c r="A480" s="116">
        <v>300011101</v>
      </c>
      <c r="B480" s="110" t="s">
        <v>331</v>
      </c>
      <c r="C480" s="110">
        <v>30113</v>
      </c>
      <c r="D480" s="110" t="s">
        <v>10</v>
      </c>
      <c r="E480" s="110" t="s">
        <v>15</v>
      </c>
      <c r="F480" s="110" t="s">
        <v>1570</v>
      </c>
      <c r="G480" s="110">
        <v>74.5</v>
      </c>
      <c r="H480" s="121" t="s">
        <v>10332</v>
      </c>
      <c r="I480" s="110">
        <v>1</v>
      </c>
      <c r="J480" s="110">
        <v>3011303</v>
      </c>
      <c r="K480" s="113" t="str">
        <f t="shared" si="21"/>
        <v>★</v>
      </c>
      <c r="L480" s="114" t="str">
        <f t="shared" ca="1" si="22"/>
        <v/>
      </c>
      <c r="M480" s="114" t="str">
        <f t="shared" ca="1" si="23"/>
        <v/>
      </c>
    </row>
    <row r="481" spans="1:13">
      <c r="A481" s="116">
        <v>300011102</v>
      </c>
      <c r="B481" s="110" t="s">
        <v>331</v>
      </c>
      <c r="C481" s="110">
        <v>30113</v>
      </c>
      <c r="D481" s="110" t="s">
        <v>107</v>
      </c>
      <c r="E481" s="110" t="s">
        <v>115</v>
      </c>
      <c r="F481" s="110" t="s">
        <v>1570</v>
      </c>
      <c r="G481" s="110">
        <v>75</v>
      </c>
      <c r="H481" s="121" t="s">
        <v>10332</v>
      </c>
      <c r="I481" s="110">
        <v>1</v>
      </c>
      <c r="J481" s="110">
        <v>3011304</v>
      </c>
      <c r="K481" s="113" t="str">
        <f t="shared" si="21"/>
        <v>★</v>
      </c>
      <c r="L481" s="114" t="str">
        <f t="shared" ca="1" si="22"/>
        <v/>
      </c>
      <c r="M481" s="114" t="str">
        <f t="shared" ca="1" si="23"/>
        <v/>
      </c>
    </row>
    <row r="482" spans="1:13">
      <c r="A482" s="116">
        <v>300011103</v>
      </c>
      <c r="B482" s="110" t="s">
        <v>331</v>
      </c>
      <c r="C482" s="110">
        <v>30113</v>
      </c>
      <c r="D482" s="110" t="s">
        <v>107</v>
      </c>
      <c r="E482" s="110" t="s">
        <v>115</v>
      </c>
      <c r="F482" s="110" t="s">
        <v>1570</v>
      </c>
      <c r="G482" s="110">
        <v>62</v>
      </c>
      <c r="H482" s="121" t="s">
        <v>10332</v>
      </c>
      <c r="I482" s="110">
        <v>1</v>
      </c>
      <c r="J482" s="110">
        <v>3011304</v>
      </c>
      <c r="K482" s="113" t="str">
        <f t="shared" si="21"/>
        <v>★</v>
      </c>
      <c r="L482" s="114" t="str">
        <f t="shared" ca="1" si="22"/>
        <v/>
      </c>
      <c r="M482" s="114" t="str">
        <f t="shared" ca="1" si="23"/>
        <v/>
      </c>
    </row>
    <row r="483" spans="1:13">
      <c r="A483" s="116">
        <v>300011109</v>
      </c>
      <c r="B483" s="110" t="s">
        <v>331</v>
      </c>
      <c r="C483" s="110">
        <v>30113</v>
      </c>
      <c r="D483" s="110" t="s">
        <v>175</v>
      </c>
      <c r="E483" s="110" t="s">
        <v>18</v>
      </c>
      <c r="F483" s="110" t="s">
        <v>1570</v>
      </c>
      <c r="G483" s="110">
        <v>89</v>
      </c>
      <c r="H483" s="121" t="s">
        <v>10332</v>
      </c>
      <c r="I483" s="110">
        <v>1</v>
      </c>
      <c r="J483" s="110">
        <v>3011305</v>
      </c>
      <c r="K483" s="113" t="str">
        <f t="shared" si="21"/>
        <v>★</v>
      </c>
      <c r="L483" s="114" t="str">
        <f t="shared" ca="1" si="22"/>
        <v/>
      </c>
      <c r="M483" s="114" t="str">
        <f t="shared" ca="1" si="23"/>
        <v/>
      </c>
    </row>
    <row r="484" spans="1:13">
      <c r="A484" s="116">
        <v>300011106</v>
      </c>
      <c r="B484" s="110" t="s">
        <v>331</v>
      </c>
      <c r="C484" s="110">
        <v>30113</v>
      </c>
      <c r="D484" s="110" t="s">
        <v>175</v>
      </c>
      <c r="E484" s="110" t="s">
        <v>18</v>
      </c>
      <c r="F484" s="110" t="s">
        <v>1570</v>
      </c>
      <c r="G484" s="110">
        <v>83</v>
      </c>
      <c r="H484" s="121" t="s">
        <v>10332</v>
      </c>
      <c r="I484" s="110">
        <v>1</v>
      </c>
      <c r="J484" s="110">
        <v>3011305</v>
      </c>
      <c r="K484" s="113" t="str">
        <f t="shared" si="21"/>
        <v>★</v>
      </c>
      <c r="L484" s="114" t="str">
        <f t="shared" ca="1" si="22"/>
        <v/>
      </c>
      <c r="M484" s="114" t="str">
        <f t="shared" ca="1" si="23"/>
        <v/>
      </c>
    </row>
    <row r="485" spans="1:13">
      <c r="A485" s="116">
        <v>300011105</v>
      </c>
      <c r="B485" s="110" t="s">
        <v>331</v>
      </c>
      <c r="C485" s="110">
        <v>30113</v>
      </c>
      <c r="D485" s="110" t="s">
        <v>175</v>
      </c>
      <c r="E485" s="110" t="s">
        <v>18</v>
      </c>
      <c r="F485" s="110" t="s">
        <v>1570</v>
      </c>
      <c r="G485" s="110">
        <v>81.5</v>
      </c>
      <c r="H485" s="121" t="s">
        <v>10332</v>
      </c>
      <c r="I485" s="110">
        <v>1</v>
      </c>
      <c r="J485" s="110">
        <v>3011305</v>
      </c>
      <c r="K485" s="113" t="str">
        <f t="shared" si="21"/>
        <v>★</v>
      </c>
      <c r="L485" s="114" t="str">
        <f t="shared" ca="1" si="22"/>
        <v/>
      </c>
      <c r="M485" s="114" t="str">
        <f t="shared" ca="1" si="23"/>
        <v/>
      </c>
    </row>
    <row r="486" spans="1:13">
      <c r="A486" s="116">
        <v>300011110</v>
      </c>
      <c r="B486" s="110" t="s">
        <v>331</v>
      </c>
      <c r="C486" s="110">
        <v>30113</v>
      </c>
      <c r="D486" s="110" t="s">
        <v>175</v>
      </c>
      <c r="E486" s="110" t="s">
        <v>18</v>
      </c>
      <c r="F486" s="110" t="s">
        <v>1570</v>
      </c>
      <c r="G486" s="110">
        <v>80</v>
      </c>
      <c r="H486" s="121"/>
      <c r="I486" s="110">
        <v>1</v>
      </c>
      <c r="J486" s="110">
        <v>3011305</v>
      </c>
      <c r="K486" s="113" t="str">
        <f t="shared" si="21"/>
        <v/>
      </c>
      <c r="L486" s="114" t="str">
        <f t="shared" ca="1" si="22"/>
        <v/>
      </c>
      <c r="M486" s="114" t="str">
        <f t="shared" ca="1" si="23"/>
        <v/>
      </c>
    </row>
    <row r="487" spans="1:13">
      <c r="A487" s="116">
        <v>300011107</v>
      </c>
      <c r="B487" s="110" t="s">
        <v>331</v>
      </c>
      <c r="C487" s="110">
        <v>30113</v>
      </c>
      <c r="D487" s="110" t="s">
        <v>175</v>
      </c>
      <c r="E487" s="110" t="s">
        <v>18</v>
      </c>
      <c r="F487" s="110" t="s">
        <v>1570</v>
      </c>
      <c r="G487" s="110">
        <v>79.5</v>
      </c>
      <c r="H487" s="121"/>
      <c r="I487" s="110">
        <v>1</v>
      </c>
      <c r="J487" s="110">
        <v>3011305</v>
      </c>
      <c r="K487" s="113" t="str">
        <f t="shared" si="21"/>
        <v/>
      </c>
      <c r="L487" s="114" t="str">
        <f t="shared" ca="1" si="22"/>
        <v/>
      </c>
      <c r="M487" s="114" t="str">
        <f t="shared" ca="1" si="23"/>
        <v/>
      </c>
    </row>
    <row r="488" spans="1:13">
      <c r="A488" s="116">
        <v>300011104</v>
      </c>
      <c r="B488" s="110" t="s">
        <v>331</v>
      </c>
      <c r="C488" s="110">
        <v>30113</v>
      </c>
      <c r="D488" s="110" t="s">
        <v>175</v>
      </c>
      <c r="E488" s="110" t="s">
        <v>18</v>
      </c>
      <c r="F488" s="110" t="s">
        <v>1570</v>
      </c>
      <c r="G488" s="110">
        <v>72.5</v>
      </c>
      <c r="H488" s="121"/>
      <c r="I488" s="110">
        <v>1</v>
      </c>
      <c r="J488" s="110">
        <v>3011305</v>
      </c>
      <c r="K488" s="113" t="str">
        <f t="shared" si="21"/>
        <v/>
      </c>
      <c r="L488" s="114" t="str">
        <f t="shared" ca="1" si="22"/>
        <v/>
      </c>
      <c r="M488" s="114" t="str">
        <f t="shared" ca="1" si="23"/>
        <v/>
      </c>
    </row>
    <row r="489" spans="1:13">
      <c r="A489" s="116">
        <v>300011108</v>
      </c>
      <c r="B489" s="110" t="s">
        <v>331</v>
      </c>
      <c r="C489" s="110">
        <v>30113</v>
      </c>
      <c r="D489" s="110" t="s">
        <v>175</v>
      </c>
      <c r="E489" s="110" t="s">
        <v>18</v>
      </c>
      <c r="F489" s="110" t="s">
        <v>1570</v>
      </c>
      <c r="G489" s="110">
        <v>47.5</v>
      </c>
      <c r="H489" s="121"/>
      <c r="I489" s="110">
        <v>1</v>
      </c>
      <c r="J489" s="110">
        <v>3011305</v>
      </c>
      <c r="K489" s="113" t="str">
        <f t="shared" si="21"/>
        <v/>
      </c>
      <c r="L489" s="114" t="str">
        <f t="shared" ca="1" si="22"/>
        <v/>
      </c>
      <c r="M489" s="114" t="str">
        <f t="shared" ca="1" si="23"/>
        <v/>
      </c>
    </row>
    <row r="490" spans="1:13">
      <c r="A490" s="116">
        <v>300011127</v>
      </c>
      <c r="B490" s="110" t="s">
        <v>348</v>
      </c>
      <c r="C490" s="110">
        <v>30114</v>
      </c>
      <c r="D490" s="110" t="s">
        <v>349</v>
      </c>
      <c r="E490" s="110" t="s">
        <v>11</v>
      </c>
      <c r="F490" s="110" t="s">
        <v>1570</v>
      </c>
      <c r="G490" s="110">
        <v>93.5</v>
      </c>
      <c r="H490" s="121" t="s">
        <v>10332</v>
      </c>
      <c r="I490" s="110">
        <v>2</v>
      </c>
      <c r="J490" s="110">
        <v>3011401</v>
      </c>
      <c r="K490" s="113" t="str">
        <f t="shared" si="21"/>
        <v>★</v>
      </c>
      <c r="L490" s="114" t="str">
        <f t="shared" ca="1" si="22"/>
        <v/>
      </c>
      <c r="M490" s="114" t="str">
        <f t="shared" ca="1" si="23"/>
        <v/>
      </c>
    </row>
    <row r="491" spans="1:13">
      <c r="A491" s="116">
        <v>300011120</v>
      </c>
      <c r="B491" s="110" t="s">
        <v>348</v>
      </c>
      <c r="C491" s="110">
        <v>30114</v>
      </c>
      <c r="D491" s="110" t="s">
        <v>349</v>
      </c>
      <c r="E491" s="110" t="s">
        <v>11</v>
      </c>
      <c r="F491" s="110" t="s">
        <v>1570</v>
      </c>
      <c r="G491" s="110">
        <v>93</v>
      </c>
      <c r="H491" s="121" t="s">
        <v>10332</v>
      </c>
      <c r="I491" s="110">
        <v>2</v>
      </c>
      <c r="J491" s="110">
        <v>3011401</v>
      </c>
      <c r="K491" s="113" t="str">
        <f t="shared" si="21"/>
        <v>★</v>
      </c>
      <c r="L491" s="114" t="str">
        <f t="shared" ca="1" si="22"/>
        <v/>
      </c>
      <c r="M491" s="114" t="str">
        <f t="shared" ca="1" si="23"/>
        <v/>
      </c>
    </row>
    <row r="492" spans="1:13">
      <c r="A492" s="116">
        <v>300011204</v>
      </c>
      <c r="B492" s="110" t="s">
        <v>348</v>
      </c>
      <c r="C492" s="110">
        <v>30114</v>
      </c>
      <c r="D492" s="110" t="s">
        <v>349</v>
      </c>
      <c r="E492" s="110" t="s">
        <v>11</v>
      </c>
      <c r="F492" s="110" t="s">
        <v>1570</v>
      </c>
      <c r="G492" s="110">
        <v>93</v>
      </c>
      <c r="H492" s="121" t="s">
        <v>10332</v>
      </c>
      <c r="I492" s="110">
        <v>2</v>
      </c>
      <c r="J492" s="110">
        <v>3011401</v>
      </c>
      <c r="K492" s="113" t="str">
        <f t="shared" si="21"/>
        <v>★</v>
      </c>
      <c r="L492" s="114" t="str">
        <f t="shared" ca="1" si="22"/>
        <v/>
      </c>
      <c r="M492" s="114" t="str">
        <f t="shared" ca="1" si="23"/>
        <v/>
      </c>
    </row>
    <row r="493" spans="1:13">
      <c r="A493" s="116">
        <v>300011302</v>
      </c>
      <c r="B493" s="110" t="s">
        <v>348</v>
      </c>
      <c r="C493" s="110">
        <v>30114</v>
      </c>
      <c r="D493" s="110" t="s">
        <v>349</v>
      </c>
      <c r="E493" s="110" t="s">
        <v>11</v>
      </c>
      <c r="F493" s="110" t="s">
        <v>1570</v>
      </c>
      <c r="G493" s="110">
        <v>92.5</v>
      </c>
      <c r="H493" s="121" t="s">
        <v>10332</v>
      </c>
      <c r="I493" s="110">
        <v>2</v>
      </c>
      <c r="J493" s="110">
        <v>3011401</v>
      </c>
      <c r="K493" s="113" t="str">
        <f t="shared" si="21"/>
        <v>★</v>
      </c>
      <c r="L493" s="114" t="str">
        <f t="shared" ca="1" si="22"/>
        <v/>
      </c>
      <c r="M493" s="114" t="str">
        <f t="shared" ca="1" si="23"/>
        <v/>
      </c>
    </row>
    <row r="494" spans="1:13">
      <c r="A494" s="116">
        <v>300011210</v>
      </c>
      <c r="B494" s="110" t="s">
        <v>348</v>
      </c>
      <c r="C494" s="110">
        <v>30114</v>
      </c>
      <c r="D494" s="110" t="s">
        <v>349</v>
      </c>
      <c r="E494" s="110" t="s">
        <v>11</v>
      </c>
      <c r="F494" s="110" t="s">
        <v>1570</v>
      </c>
      <c r="G494" s="110">
        <v>91.5</v>
      </c>
      <c r="H494" s="121" t="s">
        <v>10332</v>
      </c>
      <c r="I494" s="110">
        <v>2</v>
      </c>
      <c r="J494" s="110">
        <v>3011401</v>
      </c>
      <c r="K494" s="113" t="str">
        <f t="shared" si="21"/>
        <v>★</v>
      </c>
      <c r="L494" s="114" t="str">
        <f t="shared" ca="1" si="22"/>
        <v/>
      </c>
      <c r="M494" s="114" t="str">
        <f t="shared" ca="1" si="23"/>
        <v/>
      </c>
    </row>
    <row r="495" spans="1:13">
      <c r="A495" s="116">
        <v>300011221</v>
      </c>
      <c r="B495" s="110" t="s">
        <v>348</v>
      </c>
      <c r="C495" s="110">
        <v>30114</v>
      </c>
      <c r="D495" s="110" t="s">
        <v>349</v>
      </c>
      <c r="E495" s="110" t="s">
        <v>11</v>
      </c>
      <c r="F495" s="110" t="s">
        <v>1570</v>
      </c>
      <c r="G495" s="110">
        <v>91.5</v>
      </c>
      <c r="H495" s="121" t="s">
        <v>10332</v>
      </c>
      <c r="I495" s="110">
        <v>2</v>
      </c>
      <c r="J495" s="110">
        <v>3011401</v>
      </c>
      <c r="K495" s="113" t="str">
        <f t="shared" si="21"/>
        <v>★</v>
      </c>
      <c r="L495" s="114" t="str">
        <f t="shared" ca="1" si="22"/>
        <v/>
      </c>
      <c r="M495" s="114" t="str">
        <f t="shared" ca="1" si="23"/>
        <v/>
      </c>
    </row>
    <row r="496" spans="1:13">
      <c r="A496" s="116">
        <v>300011125</v>
      </c>
      <c r="B496" s="110" t="s">
        <v>348</v>
      </c>
      <c r="C496" s="110">
        <v>30114</v>
      </c>
      <c r="D496" s="110" t="s">
        <v>349</v>
      </c>
      <c r="E496" s="110" t="s">
        <v>11</v>
      </c>
      <c r="F496" s="110" t="s">
        <v>1570</v>
      </c>
      <c r="G496" s="110">
        <v>90.5</v>
      </c>
      <c r="H496" s="121"/>
      <c r="I496" s="110">
        <v>2</v>
      </c>
      <c r="J496" s="110">
        <v>3011401</v>
      </c>
      <c r="K496" s="113" t="str">
        <f t="shared" si="21"/>
        <v/>
      </c>
      <c r="L496" s="114" t="str">
        <f t="shared" ca="1" si="22"/>
        <v/>
      </c>
      <c r="M496" s="114" t="str">
        <f t="shared" ca="1" si="23"/>
        <v/>
      </c>
    </row>
    <row r="497" spans="1:13">
      <c r="A497" s="116">
        <v>300011222</v>
      </c>
      <c r="B497" s="110" t="s">
        <v>348</v>
      </c>
      <c r="C497" s="110">
        <v>30114</v>
      </c>
      <c r="D497" s="110" t="s">
        <v>349</v>
      </c>
      <c r="E497" s="110" t="s">
        <v>11</v>
      </c>
      <c r="F497" s="110" t="s">
        <v>1570</v>
      </c>
      <c r="G497" s="110">
        <v>90.5</v>
      </c>
      <c r="H497" s="121"/>
      <c r="I497" s="110">
        <v>2</v>
      </c>
      <c r="J497" s="110">
        <v>3011401</v>
      </c>
      <c r="K497" s="113" t="str">
        <f t="shared" si="21"/>
        <v/>
      </c>
      <c r="L497" s="114" t="str">
        <f t="shared" ca="1" si="22"/>
        <v/>
      </c>
      <c r="M497" s="114" t="str">
        <f t="shared" ca="1" si="23"/>
        <v/>
      </c>
    </row>
    <row r="498" spans="1:13">
      <c r="A498" s="116">
        <v>300011203</v>
      </c>
      <c r="B498" s="110" t="s">
        <v>348</v>
      </c>
      <c r="C498" s="110">
        <v>30114</v>
      </c>
      <c r="D498" s="110" t="s">
        <v>349</v>
      </c>
      <c r="E498" s="110" t="s">
        <v>11</v>
      </c>
      <c r="F498" s="110" t="s">
        <v>1570</v>
      </c>
      <c r="G498" s="110">
        <v>89.5</v>
      </c>
      <c r="H498" s="121"/>
      <c r="I498" s="110">
        <v>2</v>
      </c>
      <c r="J498" s="110">
        <v>3011401</v>
      </c>
      <c r="K498" s="113" t="str">
        <f t="shared" si="21"/>
        <v/>
      </c>
      <c r="L498" s="114" t="str">
        <f t="shared" ca="1" si="22"/>
        <v/>
      </c>
      <c r="M498" s="114" t="str">
        <f t="shared" ca="1" si="23"/>
        <v/>
      </c>
    </row>
    <row r="499" spans="1:13">
      <c r="A499" s="116">
        <v>300011115</v>
      </c>
      <c r="B499" s="110" t="s">
        <v>348</v>
      </c>
      <c r="C499" s="110">
        <v>30114</v>
      </c>
      <c r="D499" s="110" t="s">
        <v>349</v>
      </c>
      <c r="E499" s="110" t="s">
        <v>11</v>
      </c>
      <c r="F499" s="110" t="s">
        <v>1570</v>
      </c>
      <c r="G499" s="110">
        <v>89</v>
      </c>
      <c r="H499" s="121"/>
      <c r="I499" s="110">
        <v>2</v>
      </c>
      <c r="J499" s="110">
        <v>3011401</v>
      </c>
      <c r="K499" s="113" t="str">
        <f t="shared" si="21"/>
        <v/>
      </c>
      <c r="L499" s="114" t="str">
        <f t="shared" ca="1" si="22"/>
        <v/>
      </c>
      <c r="M499" s="114" t="str">
        <f t="shared" ca="1" si="23"/>
        <v/>
      </c>
    </row>
    <row r="500" spans="1:13">
      <c r="A500" s="116">
        <v>300011118</v>
      </c>
      <c r="B500" s="110" t="s">
        <v>348</v>
      </c>
      <c r="C500" s="110">
        <v>30114</v>
      </c>
      <c r="D500" s="110" t="s">
        <v>349</v>
      </c>
      <c r="E500" s="110" t="s">
        <v>11</v>
      </c>
      <c r="F500" s="110" t="s">
        <v>1570</v>
      </c>
      <c r="G500" s="110">
        <v>89</v>
      </c>
      <c r="H500" s="121"/>
      <c r="I500" s="110">
        <v>2</v>
      </c>
      <c r="J500" s="110">
        <v>3011401</v>
      </c>
      <c r="K500" s="113" t="str">
        <f t="shared" si="21"/>
        <v/>
      </c>
      <c r="L500" s="114" t="str">
        <f t="shared" ca="1" si="22"/>
        <v/>
      </c>
      <c r="M500" s="114" t="str">
        <f t="shared" ca="1" si="23"/>
        <v/>
      </c>
    </row>
    <row r="501" spans="1:13">
      <c r="A501" s="116">
        <v>300011226</v>
      </c>
      <c r="B501" s="110" t="s">
        <v>348</v>
      </c>
      <c r="C501" s="110">
        <v>30114</v>
      </c>
      <c r="D501" s="110" t="s">
        <v>349</v>
      </c>
      <c r="E501" s="110" t="s">
        <v>11</v>
      </c>
      <c r="F501" s="110" t="s">
        <v>1570</v>
      </c>
      <c r="G501" s="110">
        <v>88</v>
      </c>
      <c r="H501" s="121"/>
      <c r="I501" s="110">
        <v>2</v>
      </c>
      <c r="J501" s="110">
        <v>3011401</v>
      </c>
      <c r="K501" s="113" t="str">
        <f t="shared" si="21"/>
        <v/>
      </c>
      <c r="L501" s="114" t="str">
        <f t="shared" ca="1" si="22"/>
        <v/>
      </c>
      <c r="M501" s="114" t="str">
        <f t="shared" ca="1" si="23"/>
        <v/>
      </c>
    </row>
    <row r="502" spans="1:13">
      <c r="A502" s="116">
        <v>300011228</v>
      </c>
      <c r="B502" s="110" t="s">
        <v>348</v>
      </c>
      <c r="C502" s="110">
        <v>30114</v>
      </c>
      <c r="D502" s="110" t="s">
        <v>349</v>
      </c>
      <c r="E502" s="110" t="s">
        <v>11</v>
      </c>
      <c r="F502" s="110" t="s">
        <v>1570</v>
      </c>
      <c r="G502" s="110">
        <v>88</v>
      </c>
      <c r="H502" s="121"/>
      <c r="I502" s="110">
        <v>2</v>
      </c>
      <c r="J502" s="110">
        <v>3011401</v>
      </c>
      <c r="K502" s="113" t="str">
        <f t="shared" si="21"/>
        <v/>
      </c>
      <c r="L502" s="114" t="str">
        <f t="shared" ca="1" si="22"/>
        <v/>
      </c>
      <c r="M502" s="114" t="str">
        <f t="shared" ca="1" si="23"/>
        <v/>
      </c>
    </row>
    <row r="503" spans="1:13">
      <c r="A503" s="116">
        <v>300011112</v>
      </c>
      <c r="B503" s="110" t="s">
        <v>348</v>
      </c>
      <c r="C503" s="110">
        <v>30114</v>
      </c>
      <c r="D503" s="110" t="s">
        <v>349</v>
      </c>
      <c r="E503" s="110" t="s">
        <v>11</v>
      </c>
      <c r="F503" s="110" t="s">
        <v>1570</v>
      </c>
      <c r="G503" s="110">
        <v>87.5</v>
      </c>
      <c r="H503" s="121"/>
      <c r="I503" s="110">
        <v>2</v>
      </c>
      <c r="J503" s="110">
        <v>3011401</v>
      </c>
      <c r="K503" s="113" t="str">
        <f t="shared" si="21"/>
        <v/>
      </c>
      <c r="L503" s="114" t="str">
        <f t="shared" ca="1" si="22"/>
        <v/>
      </c>
      <c r="M503" s="114" t="str">
        <f t="shared" ca="1" si="23"/>
        <v/>
      </c>
    </row>
    <row r="504" spans="1:13">
      <c r="A504" s="116">
        <v>300011130</v>
      </c>
      <c r="B504" s="110" t="s">
        <v>348</v>
      </c>
      <c r="C504" s="110">
        <v>30114</v>
      </c>
      <c r="D504" s="110" t="s">
        <v>349</v>
      </c>
      <c r="E504" s="110" t="s">
        <v>11</v>
      </c>
      <c r="F504" s="110" t="s">
        <v>1570</v>
      </c>
      <c r="G504" s="110">
        <v>87.5</v>
      </c>
      <c r="H504" s="121"/>
      <c r="I504" s="110">
        <v>2</v>
      </c>
      <c r="J504" s="110">
        <v>3011401</v>
      </c>
      <c r="K504" s="113" t="str">
        <f t="shared" si="21"/>
        <v/>
      </c>
      <c r="L504" s="114" t="str">
        <f t="shared" ca="1" si="22"/>
        <v/>
      </c>
      <c r="M504" s="114" t="str">
        <f t="shared" ca="1" si="23"/>
        <v/>
      </c>
    </row>
    <row r="505" spans="1:13">
      <c r="A505" s="116">
        <v>300011119</v>
      </c>
      <c r="B505" s="110" t="s">
        <v>348</v>
      </c>
      <c r="C505" s="110">
        <v>30114</v>
      </c>
      <c r="D505" s="110" t="s">
        <v>349</v>
      </c>
      <c r="E505" s="110" t="s">
        <v>11</v>
      </c>
      <c r="F505" s="110" t="s">
        <v>1570</v>
      </c>
      <c r="G505" s="110">
        <v>86.5</v>
      </c>
      <c r="H505" s="121"/>
      <c r="I505" s="110">
        <v>2</v>
      </c>
      <c r="J505" s="110">
        <v>3011401</v>
      </c>
      <c r="K505" s="113" t="str">
        <f t="shared" si="21"/>
        <v/>
      </c>
      <c r="L505" s="114" t="str">
        <f t="shared" ca="1" si="22"/>
        <v/>
      </c>
      <c r="M505" s="114" t="str">
        <f t="shared" ca="1" si="23"/>
        <v/>
      </c>
    </row>
    <row r="506" spans="1:13">
      <c r="A506" s="116">
        <v>300011113</v>
      </c>
      <c r="B506" s="110" t="s">
        <v>348</v>
      </c>
      <c r="C506" s="110">
        <v>30114</v>
      </c>
      <c r="D506" s="110" t="s">
        <v>349</v>
      </c>
      <c r="E506" s="110" t="s">
        <v>11</v>
      </c>
      <c r="F506" s="110" t="s">
        <v>1570</v>
      </c>
      <c r="G506" s="110">
        <v>86</v>
      </c>
      <c r="H506" s="121"/>
      <c r="I506" s="110">
        <v>2</v>
      </c>
      <c r="J506" s="110">
        <v>3011401</v>
      </c>
      <c r="K506" s="113" t="str">
        <f t="shared" si="21"/>
        <v/>
      </c>
      <c r="L506" s="114" t="str">
        <f t="shared" ca="1" si="22"/>
        <v/>
      </c>
      <c r="M506" s="114" t="str">
        <f t="shared" ca="1" si="23"/>
        <v/>
      </c>
    </row>
    <row r="507" spans="1:13">
      <c r="A507" s="116">
        <v>300011225</v>
      </c>
      <c r="B507" s="110" t="s">
        <v>348</v>
      </c>
      <c r="C507" s="110">
        <v>30114</v>
      </c>
      <c r="D507" s="110" t="s">
        <v>349</v>
      </c>
      <c r="E507" s="110" t="s">
        <v>11</v>
      </c>
      <c r="F507" s="110" t="s">
        <v>1570</v>
      </c>
      <c r="G507" s="110">
        <v>85.5</v>
      </c>
      <c r="H507" s="121"/>
      <c r="I507" s="110">
        <v>2</v>
      </c>
      <c r="J507" s="110">
        <v>3011401</v>
      </c>
      <c r="K507" s="113" t="str">
        <f t="shared" si="21"/>
        <v/>
      </c>
      <c r="L507" s="114" t="str">
        <f t="shared" ca="1" si="22"/>
        <v/>
      </c>
      <c r="M507" s="114" t="str">
        <f t="shared" ca="1" si="23"/>
        <v/>
      </c>
    </row>
    <row r="508" spans="1:13">
      <c r="A508" s="116">
        <v>300011306</v>
      </c>
      <c r="B508" s="110" t="s">
        <v>348</v>
      </c>
      <c r="C508" s="110">
        <v>30114</v>
      </c>
      <c r="D508" s="110" t="s">
        <v>349</v>
      </c>
      <c r="E508" s="110" t="s">
        <v>11</v>
      </c>
      <c r="F508" s="110" t="s">
        <v>1570</v>
      </c>
      <c r="G508" s="110">
        <v>85.5</v>
      </c>
      <c r="H508" s="121"/>
      <c r="I508" s="110">
        <v>2</v>
      </c>
      <c r="J508" s="110">
        <v>3011401</v>
      </c>
      <c r="K508" s="113" t="str">
        <f t="shared" si="21"/>
        <v/>
      </c>
      <c r="L508" s="114" t="str">
        <f t="shared" ca="1" si="22"/>
        <v/>
      </c>
      <c r="M508" s="114" t="str">
        <f t="shared" ca="1" si="23"/>
        <v/>
      </c>
    </row>
    <row r="509" spans="1:13">
      <c r="A509" s="116">
        <v>300011211</v>
      </c>
      <c r="B509" s="110" t="s">
        <v>348</v>
      </c>
      <c r="C509" s="110">
        <v>30114</v>
      </c>
      <c r="D509" s="110" t="s">
        <v>349</v>
      </c>
      <c r="E509" s="110" t="s">
        <v>11</v>
      </c>
      <c r="F509" s="110" t="s">
        <v>1570</v>
      </c>
      <c r="G509" s="110">
        <v>85</v>
      </c>
      <c r="H509" s="121"/>
      <c r="I509" s="110">
        <v>2</v>
      </c>
      <c r="J509" s="110">
        <v>3011401</v>
      </c>
      <c r="K509" s="113" t="str">
        <f t="shared" si="21"/>
        <v/>
      </c>
      <c r="L509" s="114" t="str">
        <f t="shared" ca="1" si="22"/>
        <v/>
      </c>
      <c r="M509" s="114" t="str">
        <f t="shared" ca="1" si="23"/>
        <v/>
      </c>
    </row>
    <row r="510" spans="1:13">
      <c r="A510" s="116">
        <v>300011111</v>
      </c>
      <c r="B510" s="110" t="s">
        <v>348</v>
      </c>
      <c r="C510" s="110">
        <v>30114</v>
      </c>
      <c r="D510" s="110" t="s">
        <v>349</v>
      </c>
      <c r="E510" s="110" t="s">
        <v>11</v>
      </c>
      <c r="F510" s="110" t="s">
        <v>1570</v>
      </c>
      <c r="G510" s="110">
        <v>84.5</v>
      </c>
      <c r="H510" s="121"/>
      <c r="I510" s="110">
        <v>2</v>
      </c>
      <c r="J510" s="110">
        <v>3011401</v>
      </c>
      <c r="K510" s="113" t="str">
        <f t="shared" si="21"/>
        <v/>
      </c>
      <c r="L510" s="114" t="str">
        <f t="shared" ca="1" si="22"/>
        <v/>
      </c>
      <c r="M510" s="114" t="str">
        <f t="shared" ca="1" si="23"/>
        <v/>
      </c>
    </row>
    <row r="511" spans="1:13">
      <c r="A511" s="116">
        <v>300011123</v>
      </c>
      <c r="B511" s="110" t="s">
        <v>348</v>
      </c>
      <c r="C511" s="110">
        <v>30114</v>
      </c>
      <c r="D511" s="110" t="s">
        <v>349</v>
      </c>
      <c r="E511" s="110" t="s">
        <v>11</v>
      </c>
      <c r="F511" s="110" t="s">
        <v>1570</v>
      </c>
      <c r="G511" s="110">
        <v>84.5</v>
      </c>
      <c r="H511" s="121"/>
      <c r="I511" s="110">
        <v>2</v>
      </c>
      <c r="J511" s="110">
        <v>3011401</v>
      </c>
      <c r="K511" s="113" t="str">
        <f t="shared" si="21"/>
        <v/>
      </c>
      <c r="L511" s="114" t="str">
        <f t="shared" ca="1" si="22"/>
        <v/>
      </c>
      <c r="M511" s="114" t="str">
        <f t="shared" ca="1" si="23"/>
        <v/>
      </c>
    </row>
    <row r="512" spans="1:13">
      <c r="A512" s="116">
        <v>300011216</v>
      </c>
      <c r="B512" s="110" t="s">
        <v>348</v>
      </c>
      <c r="C512" s="110">
        <v>30114</v>
      </c>
      <c r="D512" s="110" t="s">
        <v>349</v>
      </c>
      <c r="E512" s="110" t="s">
        <v>11</v>
      </c>
      <c r="F512" s="110" t="s">
        <v>1570</v>
      </c>
      <c r="G512" s="110">
        <v>84.5</v>
      </c>
      <c r="H512" s="121"/>
      <c r="I512" s="110">
        <v>2</v>
      </c>
      <c r="J512" s="110">
        <v>3011401</v>
      </c>
      <c r="K512" s="113" t="str">
        <f t="shared" si="21"/>
        <v/>
      </c>
      <c r="L512" s="114" t="str">
        <f t="shared" ca="1" si="22"/>
        <v/>
      </c>
      <c r="M512" s="114" t="str">
        <f t="shared" ca="1" si="23"/>
        <v/>
      </c>
    </row>
    <row r="513" spans="1:13">
      <c r="A513" s="116">
        <v>300011116</v>
      </c>
      <c r="B513" s="110" t="s">
        <v>348</v>
      </c>
      <c r="C513" s="110">
        <v>30114</v>
      </c>
      <c r="D513" s="110" t="s">
        <v>349</v>
      </c>
      <c r="E513" s="110" t="s">
        <v>11</v>
      </c>
      <c r="F513" s="110" t="s">
        <v>1570</v>
      </c>
      <c r="G513" s="110">
        <v>84</v>
      </c>
      <c r="H513" s="121"/>
      <c r="I513" s="110">
        <v>2</v>
      </c>
      <c r="J513" s="110">
        <v>3011401</v>
      </c>
      <c r="K513" s="113" t="str">
        <f t="shared" si="21"/>
        <v/>
      </c>
      <c r="L513" s="114" t="str">
        <f t="shared" ca="1" si="22"/>
        <v/>
      </c>
      <c r="M513" s="114" t="str">
        <f t="shared" ca="1" si="23"/>
        <v/>
      </c>
    </row>
    <row r="514" spans="1:13">
      <c r="A514" s="116">
        <v>300011114</v>
      </c>
      <c r="B514" s="110" t="s">
        <v>348</v>
      </c>
      <c r="C514" s="110">
        <v>30114</v>
      </c>
      <c r="D514" s="110" t="s">
        <v>349</v>
      </c>
      <c r="E514" s="110" t="s">
        <v>11</v>
      </c>
      <c r="F514" s="110" t="s">
        <v>1570</v>
      </c>
      <c r="G514" s="110">
        <v>83.5</v>
      </c>
      <c r="H514" s="121"/>
      <c r="I514" s="110">
        <v>2</v>
      </c>
      <c r="J514" s="110">
        <v>3011401</v>
      </c>
      <c r="K514" s="113" t="str">
        <f t="shared" ref="K514:K577" si="24">IF(ROW(J514)=2,"★",IF(G514=0,"",IF(J513-J514=0,IF(ROW(J514)-MATCH(J514,J:J,0)&lt;I514*3,"★",""),"★")))</f>
        <v/>
      </c>
      <c r="L514" s="114" t="str">
        <f t="shared" ref="L514:L577" ca="1" si="25">IF(G514=0,"",IF(ROW(J514)+1-MATCH(J514,J:J,0)&gt;I514*3,IF(G514=INDIRECT(ADDRESS(MATCH(J514,J:J,0)+2+(I514-1)*3,7)),"同分",""),""))</f>
        <v/>
      </c>
      <c r="M514" s="114" t="str">
        <f t="shared" ca="1" si="23"/>
        <v/>
      </c>
    </row>
    <row r="515" spans="1:13">
      <c r="A515" s="116">
        <v>300011126</v>
      </c>
      <c r="B515" s="110" t="s">
        <v>348</v>
      </c>
      <c r="C515" s="110">
        <v>30114</v>
      </c>
      <c r="D515" s="110" t="s">
        <v>349</v>
      </c>
      <c r="E515" s="110" t="s">
        <v>11</v>
      </c>
      <c r="F515" s="110" t="s">
        <v>1570</v>
      </c>
      <c r="G515" s="110">
        <v>83.5</v>
      </c>
      <c r="H515" s="121"/>
      <c r="I515" s="110">
        <v>2</v>
      </c>
      <c r="J515" s="110">
        <v>3011401</v>
      </c>
      <c r="K515" s="113" t="str">
        <f t="shared" si="24"/>
        <v/>
      </c>
      <c r="L515" s="114" t="str">
        <f t="shared" ca="1" si="25"/>
        <v/>
      </c>
      <c r="M515" s="114" t="str">
        <f t="shared" ref="M515:M578" ca="1" si="26">IF(H515=K515&amp;L515,"","危险")</f>
        <v/>
      </c>
    </row>
    <row r="516" spans="1:13">
      <c r="A516" s="116">
        <v>300011207</v>
      </c>
      <c r="B516" s="110" t="s">
        <v>348</v>
      </c>
      <c r="C516" s="110">
        <v>30114</v>
      </c>
      <c r="D516" s="110" t="s">
        <v>349</v>
      </c>
      <c r="E516" s="110" t="s">
        <v>11</v>
      </c>
      <c r="F516" s="110" t="s">
        <v>1570</v>
      </c>
      <c r="G516" s="110">
        <v>83.5</v>
      </c>
      <c r="H516" s="121"/>
      <c r="I516" s="110">
        <v>2</v>
      </c>
      <c r="J516" s="110">
        <v>3011401</v>
      </c>
      <c r="K516" s="113" t="str">
        <f t="shared" si="24"/>
        <v/>
      </c>
      <c r="L516" s="114" t="str">
        <f t="shared" ca="1" si="25"/>
        <v/>
      </c>
      <c r="M516" s="114" t="str">
        <f t="shared" ca="1" si="26"/>
        <v/>
      </c>
    </row>
    <row r="517" spans="1:13">
      <c r="A517" s="116">
        <v>300011301</v>
      </c>
      <c r="B517" s="110" t="s">
        <v>348</v>
      </c>
      <c r="C517" s="110">
        <v>30114</v>
      </c>
      <c r="D517" s="110" t="s">
        <v>349</v>
      </c>
      <c r="E517" s="110" t="s">
        <v>11</v>
      </c>
      <c r="F517" s="110" t="s">
        <v>1570</v>
      </c>
      <c r="G517" s="110">
        <v>83</v>
      </c>
      <c r="H517" s="121"/>
      <c r="I517" s="110">
        <v>2</v>
      </c>
      <c r="J517" s="110">
        <v>3011401</v>
      </c>
      <c r="K517" s="113" t="str">
        <f t="shared" si="24"/>
        <v/>
      </c>
      <c r="L517" s="114" t="str">
        <f t="shared" ca="1" si="25"/>
        <v/>
      </c>
      <c r="M517" s="114" t="str">
        <f t="shared" ca="1" si="26"/>
        <v/>
      </c>
    </row>
    <row r="518" spans="1:13">
      <c r="A518" s="116">
        <v>300011215</v>
      </c>
      <c r="B518" s="110" t="s">
        <v>348</v>
      </c>
      <c r="C518" s="110">
        <v>30114</v>
      </c>
      <c r="D518" s="110" t="s">
        <v>349</v>
      </c>
      <c r="E518" s="110" t="s">
        <v>11</v>
      </c>
      <c r="F518" s="110" t="s">
        <v>1570</v>
      </c>
      <c r="G518" s="110">
        <v>81</v>
      </c>
      <c r="H518" s="121"/>
      <c r="I518" s="110">
        <v>2</v>
      </c>
      <c r="J518" s="110">
        <v>3011401</v>
      </c>
      <c r="K518" s="113" t="str">
        <f t="shared" si="24"/>
        <v/>
      </c>
      <c r="L518" s="114" t="str">
        <f t="shared" ca="1" si="25"/>
        <v/>
      </c>
      <c r="M518" s="114" t="str">
        <f t="shared" ca="1" si="26"/>
        <v/>
      </c>
    </row>
    <row r="519" spans="1:13">
      <c r="A519" s="116">
        <v>300011223</v>
      </c>
      <c r="B519" s="110" t="s">
        <v>348</v>
      </c>
      <c r="C519" s="110">
        <v>30114</v>
      </c>
      <c r="D519" s="110" t="s">
        <v>349</v>
      </c>
      <c r="E519" s="110" t="s">
        <v>11</v>
      </c>
      <c r="F519" s="110" t="s">
        <v>1570</v>
      </c>
      <c r="G519" s="110">
        <v>80</v>
      </c>
      <c r="H519" s="121"/>
      <c r="I519" s="110">
        <v>2</v>
      </c>
      <c r="J519" s="110">
        <v>3011401</v>
      </c>
      <c r="K519" s="113" t="str">
        <f t="shared" si="24"/>
        <v/>
      </c>
      <c r="L519" s="114" t="str">
        <f t="shared" ca="1" si="25"/>
        <v/>
      </c>
      <c r="M519" s="114" t="str">
        <f t="shared" ca="1" si="26"/>
        <v/>
      </c>
    </row>
    <row r="520" spans="1:13">
      <c r="A520" s="116">
        <v>300011213</v>
      </c>
      <c r="B520" s="110" t="s">
        <v>348</v>
      </c>
      <c r="C520" s="110">
        <v>30114</v>
      </c>
      <c r="D520" s="110" t="s">
        <v>349</v>
      </c>
      <c r="E520" s="110" t="s">
        <v>11</v>
      </c>
      <c r="F520" s="110" t="s">
        <v>1570</v>
      </c>
      <c r="G520" s="110">
        <v>79.5</v>
      </c>
      <c r="H520" s="121"/>
      <c r="I520" s="110">
        <v>2</v>
      </c>
      <c r="J520" s="110">
        <v>3011401</v>
      </c>
      <c r="K520" s="113" t="str">
        <f t="shared" si="24"/>
        <v/>
      </c>
      <c r="L520" s="114" t="str">
        <f t="shared" ca="1" si="25"/>
        <v/>
      </c>
      <c r="M520" s="114" t="str">
        <f t="shared" ca="1" si="26"/>
        <v/>
      </c>
    </row>
    <row r="521" spans="1:13">
      <c r="A521" s="116">
        <v>300011303</v>
      </c>
      <c r="B521" s="110" t="s">
        <v>348</v>
      </c>
      <c r="C521" s="110">
        <v>30114</v>
      </c>
      <c r="D521" s="110" t="s">
        <v>349</v>
      </c>
      <c r="E521" s="110" t="s">
        <v>11</v>
      </c>
      <c r="F521" s="110" t="s">
        <v>1570</v>
      </c>
      <c r="G521" s="110">
        <v>79</v>
      </c>
      <c r="H521" s="121"/>
      <c r="I521" s="110">
        <v>2</v>
      </c>
      <c r="J521" s="110">
        <v>3011401</v>
      </c>
      <c r="K521" s="113" t="str">
        <f t="shared" si="24"/>
        <v/>
      </c>
      <c r="L521" s="114" t="str">
        <f t="shared" ca="1" si="25"/>
        <v/>
      </c>
      <c r="M521" s="114" t="str">
        <f t="shared" ca="1" si="26"/>
        <v/>
      </c>
    </row>
    <row r="522" spans="1:13">
      <c r="A522" s="116">
        <v>300011305</v>
      </c>
      <c r="B522" s="110" t="s">
        <v>348</v>
      </c>
      <c r="C522" s="110">
        <v>30114</v>
      </c>
      <c r="D522" s="110" t="s">
        <v>349</v>
      </c>
      <c r="E522" s="110" t="s">
        <v>11</v>
      </c>
      <c r="F522" s="110" t="s">
        <v>1570</v>
      </c>
      <c r="G522" s="110">
        <v>78.5</v>
      </c>
      <c r="H522" s="121"/>
      <c r="I522" s="110">
        <v>2</v>
      </c>
      <c r="J522" s="110">
        <v>3011401</v>
      </c>
      <c r="K522" s="113" t="str">
        <f t="shared" si="24"/>
        <v/>
      </c>
      <c r="L522" s="114" t="str">
        <f t="shared" ca="1" si="25"/>
        <v/>
      </c>
      <c r="M522" s="114" t="str">
        <f t="shared" ca="1" si="26"/>
        <v/>
      </c>
    </row>
    <row r="523" spans="1:13">
      <c r="A523" s="116">
        <v>300011219</v>
      </c>
      <c r="B523" s="110" t="s">
        <v>348</v>
      </c>
      <c r="C523" s="110">
        <v>30114</v>
      </c>
      <c r="D523" s="110" t="s">
        <v>349</v>
      </c>
      <c r="E523" s="110" t="s">
        <v>11</v>
      </c>
      <c r="F523" s="110" t="s">
        <v>1570</v>
      </c>
      <c r="G523" s="110">
        <v>78</v>
      </c>
      <c r="H523" s="121"/>
      <c r="I523" s="110">
        <v>2</v>
      </c>
      <c r="J523" s="110">
        <v>3011401</v>
      </c>
      <c r="K523" s="113" t="str">
        <f t="shared" si="24"/>
        <v/>
      </c>
      <c r="L523" s="114" t="str">
        <f t="shared" ca="1" si="25"/>
        <v/>
      </c>
      <c r="M523" s="114" t="str">
        <f t="shared" ca="1" si="26"/>
        <v/>
      </c>
    </row>
    <row r="524" spans="1:13">
      <c r="A524" s="116">
        <v>300011128</v>
      </c>
      <c r="B524" s="110" t="s">
        <v>348</v>
      </c>
      <c r="C524" s="110">
        <v>30114</v>
      </c>
      <c r="D524" s="110" t="s">
        <v>349</v>
      </c>
      <c r="E524" s="110" t="s">
        <v>11</v>
      </c>
      <c r="F524" s="110" t="s">
        <v>1570</v>
      </c>
      <c r="G524" s="110">
        <v>77.5</v>
      </c>
      <c r="H524" s="121"/>
      <c r="I524" s="110">
        <v>2</v>
      </c>
      <c r="J524" s="110">
        <v>3011401</v>
      </c>
      <c r="K524" s="113" t="str">
        <f t="shared" si="24"/>
        <v/>
      </c>
      <c r="L524" s="114" t="str">
        <f t="shared" ca="1" si="25"/>
        <v/>
      </c>
      <c r="M524" s="114" t="str">
        <f t="shared" ca="1" si="26"/>
        <v/>
      </c>
    </row>
    <row r="525" spans="1:13">
      <c r="A525" s="116">
        <v>300011218</v>
      </c>
      <c r="B525" s="110" t="s">
        <v>348</v>
      </c>
      <c r="C525" s="110">
        <v>30114</v>
      </c>
      <c r="D525" s="110" t="s">
        <v>349</v>
      </c>
      <c r="E525" s="110" t="s">
        <v>11</v>
      </c>
      <c r="F525" s="110" t="s">
        <v>1570</v>
      </c>
      <c r="G525" s="110">
        <v>77.5</v>
      </c>
      <c r="H525" s="121"/>
      <c r="I525" s="110">
        <v>2</v>
      </c>
      <c r="J525" s="110">
        <v>3011401</v>
      </c>
      <c r="K525" s="113" t="str">
        <f t="shared" si="24"/>
        <v/>
      </c>
      <c r="L525" s="114" t="str">
        <f t="shared" ca="1" si="25"/>
        <v/>
      </c>
      <c r="M525" s="114" t="str">
        <f t="shared" ca="1" si="26"/>
        <v/>
      </c>
    </row>
    <row r="526" spans="1:13">
      <c r="A526" s="116">
        <v>300011205</v>
      </c>
      <c r="B526" s="110" t="s">
        <v>348</v>
      </c>
      <c r="C526" s="110">
        <v>30114</v>
      </c>
      <c r="D526" s="110" t="s">
        <v>349</v>
      </c>
      <c r="E526" s="110" t="s">
        <v>11</v>
      </c>
      <c r="F526" s="110" t="s">
        <v>1570</v>
      </c>
      <c r="G526" s="110">
        <v>76.5</v>
      </c>
      <c r="H526" s="121"/>
      <c r="I526" s="110">
        <v>2</v>
      </c>
      <c r="J526" s="110">
        <v>3011401</v>
      </c>
      <c r="K526" s="113" t="str">
        <f t="shared" si="24"/>
        <v/>
      </c>
      <c r="L526" s="114" t="str">
        <f t="shared" ca="1" si="25"/>
        <v/>
      </c>
      <c r="M526" s="114" t="str">
        <f t="shared" ca="1" si="26"/>
        <v/>
      </c>
    </row>
    <row r="527" spans="1:13">
      <c r="A527" s="116">
        <v>300011227</v>
      </c>
      <c r="B527" s="110" t="s">
        <v>348</v>
      </c>
      <c r="C527" s="110">
        <v>30114</v>
      </c>
      <c r="D527" s="110" t="s">
        <v>349</v>
      </c>
      <c r="E527" s="110" t="s">
        <v>11</v>
      </c>
      <c r="F527" s="110" t="s">
        <v>1570</v>
      </c>
      <c r="G527" s="110">
        <v>76</v>
      </c>
      <c r="H527" s="121"/>
      <c r="I527" s="110">
        <v>2</v>
      </c>
      <c r="J527" s="110">
        <v>3011401</v>
      </c>
      <c r="K527" s="113" t="str">
        <f t="shared" si="24"/>
        <v/>
      </c>
      <c r="L527" s="114" t="str">
        <f t="shared" ca="1" si="25"/>
        <v/>
      </c>
      <c r="M527" s="114" t="str">
        <f t="shared" ca="1" si="26"/>
        <v/>
      </c>
    </row>
    <row r="528" spans="1:13">
      <c r="A528" s="116">
        <v>300011122</v>
      </c>
      <c r="B528" s="110" t="s">
        <v>348</v>
      </c>
      <c r="C528" s="110">
        <v>30114</v>
      </c>
      <c r="D528" s="110" t="s">
        <v>349</v>
      </c>
      <c r="E528" s="110" t="s">
        <v>11</v>
      </c>
      <c r="F528" s="110" t="s">
        <v>1570</v>
      </c>
      <c r="G528" s="110">
        <v>75.5</v>
      </c>
      <c r="H528" s="121"/>
      <c r="I528" s="110">
        <v>2</v>
      </c>
      <c r="J528" s="110">
        <v>3011401</v>
      </c>
      <c r="K528" s="113" t="str">
        <f t="shared" si="24"/>
        <v/>
      </c>
      <c r="L528" s="114" t="str">
        <f t="shared" ca="1" si="25"/>
        <v/>
      </c>
      <c r="M528" s="114" t="str">
        <f t="shared" ca="1" si="26"/>
        <v/>
      </c>
    </row>
    <row r="529" spans="1:13">
      <c r="A529" s="116">
        <v>300011121</v>
      </c>
      <c r="B529" s="110" t="s">
        <v>348</v>
      </c>
      <c r="C529" s="110">
        <v>30114</v>
      </c>
      <c r="D529" s="110" t="s">
        <v>349</v>
      </c>
      <c r="E529" s="110" t="s">
        <v>11</v>
      </c>
      <c r="F529" s="110" t="s">
        <v>1570</v>
      </c>
      <c r="G529" s="110">
        <v>75</v>
      </c>
      <c r="H529" s="121"/>
      <c r="I529" s="110">
        <v>2</v>
      </c>
      <c r="J529" s="110">
        <v>3011401</v>
      </c>
      <c r="K529" s="113" t="str">
        <f t="shared" si="24"/>
        <v/>
      </c>
      <c r="L529" s="114" t="str">
        <f t="shared" ca="1" si="25"/>
        <v/>
      </c>
      <c r="M529" s="114" t="str">
        <f t="shared" ca="1" si="26"/>
        <v/>
      </c>
    </row>
    <row r="530" spans="1:13">
      <c r="A530" s="116">
        <v>300011229</v>
      </c>
      <c r="B530" s="110" t="s">
        <v>348</v>
      </c>
      <c r="C530" s="110">
        <v>30114</v>
      </c>
      <c r="D530" s="110" t="s">
        <v>349</v>
      </c>
      <c r="E530" s="110" t="s">
        <v>11</v>
      </c>
      <c r="F530" s="110" t="s">
        <v>1570</v>
      </c>
      <c r="G530" s="110">
        <v>74</v>
      </c>
      <c r="H530" s="121"/>
      <c r="I530" s="110">
        <v>2</v>
      </c>
      <c r="J530" s="110">
        <v>3011401</v>
      </c>
      <c r="K530" s="113" t="str">
        <f t="shared" si="24"/>
        <v/>
      </c>
      <c r="L530" s="114" t="str">
        <f t="shared" ca="1" si="25"/>
        <v/>
      </c>
      <c r="M530" s="114" t="str">
        <f t="shared" ca="1" si="26"/>
        <v/>
      </c>
    </row>
    <row r="531" spans="1:13">
      <c r="A531" s="116">
        <v>300011230</v>
      </c>
      <c r="B531" s="110" t="s">
        <v>348</v>
      </c>
      <c r="C531" s="110">
        <v>30114</v>
      </c>
      <c r="D531" s="110" t="s">
        <v>349</v>
      </c>
      <c r="E531" s="110" t="s">
        <v>11</v>
      </c>
      <c r="F531" s="110" t="s">
        <v>1570</v>
      </c>
      <c r="G531" s="110">
        <v>73.5</v>
      </c>
      <c r="H531" s="121"/>
      <c r="I531" s="110">
        <v>2</v>
      </c>
      <c r="J531" s="110">
        <v>3011401</v>
      </c>
      <c r="K531" s="113" t="str">
        <f t="shared" si="24"/>
        <v/>
      </c>
      <c r="L531" s="114" t="str">
        <f t="shared" ca="1" si="25"/>
        <v/>
      </c>
      <c r="M531" s="114" t="str">
        <f t="shared" ca="1" si="26"/>
        <v/>
      </c>
    </row>
    <row r="532" spans="1:13">
      <c r="A532" s="116">
        <v>300011212</v>
      </c>
      <c r="B532" s="110" t="s">
        <v>348</v>
      </c>
      <c r="C532" s="110">
        <v>30114</v>
      </c>
      <c r="D532" s="110" t="s">
        <v>349</v>
      </c>
      <c r="E532" s="110" t="s">
        <v>11</v>
      </c>
      <c r="F532" s="110" t="s">
        <v>1570</v>
      </c>
      <c r="G532" s="110">
        <v>72.5</v>
      </c>
      <c r="H532" s="121"/>
      <c r="I532" s="110">
        <v>2</v>
      </c>
      <c r="J532" s="110">
        <v>3011401</v>
      </c>
      <c r="K532" s="113" t="str">
        <f t="shared" si="24"/>
        <v/>
      </c>
      <c r="L532" s="114" t="str">
        <f t="shared" ca="1" si="25"/>
        <v/>
      </c>
      <c r="M532" s="114" t="str">
        <f t="shared" ca="1" si="26"/>
        <v/>
      </c>
    </row>
    <row r="533" spans="1:13">
      <c r="A533" s="116">
        <v>300011209</v>
      </c>
      <c r="B533" s="110" t="s">
        <v>348</v>
      </c>
      <c r="C533" s="110">
        <v>30114</v>
      </c>
      <c r="D533" s="110" t="s">
        <v>349</v>
      </c>
      <c r="E533" s="110" t="s">
        <v>11</v>
      </c>
      <c r="F533" s="110" t="s">
        <v>1570</v>
      </c>
      <c r="G533" s="110">
        <v>72</v>
      </c>
      <c r="H533" s="121"/>
      <c r="I533" s="110">
        <v>2</v>
      </c>
      <c r="J533" s="110">
        <v>3011401</v>
      </c>
      <c r="K533" s="113" t="str">
        <f t="shared" si="24"/>
        <v/>
      </c>
      <c r="L533" s="114" t="str">
        <f t="shared" ca="1" si="25"/>
        <v/>
      </c>
      <c r="M533" s="114" t="str">
        <f t="shared" ca="1" si="26"/>
        <v/>
      </c>
    </row>
    <row r="534" spans="1:13">
      <c r="A534" s="116">
        <v>300011117</v>
      </c>
      <c r="B534" s="110" t="s">
        <v>348</v>
      </c>
      <c r="C534" s="110">
        <v>30114</v>
      </c>
      <c r="D534" s="110" t="s">
        <v>349</v>
      </c>
      <c r="E534" s="110" t="s">
        <v>11</v>
      </c>
      <c r="F534" s="110" t="s">
        <v>1570</v>
      </c>
      <c r="G534" s="110">
        <v>70.5</v>
      </c>
      <c r="H534" s="121"/>
      <c r="I534" s="110">
        <v>2</v>
      </c>
      <c r="J534" s="110">
        <v>3011401</v>
      </c>
      <c r="K534" s="113" t="str">
        <f t="shared" si="24"/>
        <v/>
      </c>
      <c r="L534" s="114" t="str">
        <f t="shared" ca="1" si="25"/>
        <v/>
      </c>
      <c r="M534" s="114" t="str">
        <f t="shared" ca="1" si="26"/>
        <v/>
      </c>
    </row>
    <row r="535" spans="1:13">
      <c r="A535" s="116">
        <v>300011224</v>
      </c>
      <c r="B535" s="110" t="s">
        <v>348</v>
      </c>
      <c r="C535" s="110">
        <v>30114</v>
      </c>
      <c r="D535" s="110" t="s">
        <v>349</v>
      </c>
      <c r="E535" s="110" t="s">
        <v>11</v>
      </c>
      <c r="F535" s="110" t="s">
        <v>1570</v>
      </c>
      <c r="G535" s="110">
        <v>68</v>
      </c>
      <c r="H535" s="121"/>
      <c r="I535" s="110">
        <v>2</v>
      </c>
      <c r="J535" s="110">
        <v>3011401</v>
      </c>
      <c r="K535" s="113" t="str">
        <f t="shared" si="24"/>
        <v/>
      </c>
      <c r="L535" s="114" t="str">
        <f t="shared" ca="1" si="25"/>
        <v/>
      </c>
      <c r="M535" s="114" t="str">
        <f t="shared" ca="1" si="26"/>
        <v/>
      </c>
    </row>
    <row r="536" spans="1:13">
      <c r="A536" s="116">
        <v>300011124</v>
      </c>
      <c r="B536" s="110" t="s">
        <v>348</v>
      </c>
      <c r="C536" s="110">
        <v>30114</v>
      </c>
      <c r="D536" s="110" t="s">
        <v>349</v>
      </c>
      <c r="E536" s="110" t="s">
        <v>11</v>
      </c>
      <c r="F536" s="110" t="s">
        <v>1570</v>
      </c>
      <c r="G536" s="110">
        <v>67.5</v>
      </c>
      <c r="H536" s="121"/>
      <c r="I536" s="110">
        <v>2</v>
      </c>
      <c r="J536" s="110">
        <v>3011401</v>
      </c>
      <c r="K536" s="113" t="str">
        <f t="shared" si="24"/>
        <v/>
      </c>
      <c r="L536" s="114" t="str">
        <f t="shared" ca="1" si="25"/>
        <v/>
      </c>
      <c r="M536" s="114" t="str">
        <f t="shared" ca="1" si="26"/>
        <v/>
      </c>
    </row>
    <row r="537" spans="1:13">
      <c r="A537" s="116">
        <v>300011201</v>
      </c>
      <c r="B537" s="110" t="s">
        <v>348</v>
      </c>
      <c r="C537" s="110">
        <v>30114</v>
      </c>
      <c r="D537" s="110" t="s">
        <v>349</v>
      </c>
      <c r="E537" s="110" t="s">
        <v>11</v>
      </c>
      <c r="F537" s="110" t="s">
        <v>1570</v>
      </c>
      <c r="G537" s="110">
        <v>67</v>
      </c>
      <c r="H537" s="121"/>
      <c r="I537" s="110">
        <v>2</v>
      </c>
      <c r="J537" s="110">
        <v>3011401</v>
      </c>
      <c r="K537" s="113" t="str">
        <f t="shared" si="24"/>
        <v/>
      </c>
      <c r="L537" s="114" t="str">
        <f t="shared" ca="1" si="25"/>
        <v/>
      </c>
      <c r="M537" s="114" t="str">
        <f t="shared" ca="1" si="26"/>
        <v/>
      </c>
    </row>
    <row r="538" spans="1:13">
      <c r="A538" s="116">
        <v>300011214</v>
      </c>
      <c r="B538" s="110" t="s">
        <v>348</v>
      </c>
      <c r="C538" s="110">
        <v>30114</v>
      </c>
      <c r="D538" s="110" t="s">
        <v>349</v>
      </c>
      <c r="E538" s="110" t="s">
        <v>11</v>
      </c>
      <c r="F538" s="110" t="s">
        <v>1570</v>
      </c>
      <c r="G538" s="110">
        <v>67</v>
      </c>
      <c r="H538" s="121"/>
      <c r="I538" s="110">
        <v>2</v>
      </c>
      <c r="J538" s="110">
        <v>3011401</v>
      </c>
      <c r="K538" s="113" t="str">
        <f t="shared" si="24"/>
        <v/>
      </c>
      <c r="L538" s="114" t="str">
        <f t="shared" ca="1" si="25"/>
        <v/>
      </c>
      <c r="M538" s="114" t="str">
        <f t="shared" ca="1" si="26"/>
        <v/>
      </c>
    </row>
    <row r="539" spans="1:13">
      <c r="A539" s="116">
        <v>300011129</v>
      </c>
      <c r="B539" s="110" t="s">
        <v>348</v>
      </c>
      <c r="C539" s="110">
        <v>30114</v>
      </c>
      <c r="D539" s="110" t="s">
        <v>349</v>
      </c>
      <c r="E539" s="110" t="s">
        <v>11</v>
      </c>
      <c r="F539" s="110" t="s">
        <v>1570</v>
      </c>
      <c r="G539" s="110">
        <v>66.5</v>
      </c>
      <c r="H539" s="121"/>
      <c r="I539" s="110">
        <v>2</v>
      </c>
      <c r="J539" s="110">
        <v>3011401</v>
      </c>
      <c r="K539" s="113" t="str">
        <f t="shared" si="24"/>
        <v/>
      </c>
      <c r="L539" s="114" t="str">
        <f t="shared" ca="1" si="25"/>
        <v/>
      </c>
      <c r="M539" s="114" t="str">
        <f t="shared" ca="1" si="26"/>
        <v/>
      </c>
    </row>
    <row r="540" spans="1:13">
      <c r="A540" s="116">
        <v>300011206</v>
      </c>
      <c r="B540" s="110" t="s">
        <v>348</v>
      </c>
      <c r="C540" s="110">
        <v>30114</v>
      </c>
      <c r="D540" s="110" t="s">
        <v>349</v>
      </c>
      <c r="E540" s="110" t="s">
        <v>11</v>
      </c>
      <c r="F540" s="110" t="s">
        <v>1570</v>
      </c>
      <c r="G540" s="110">
        <v>66</v>
      </c>
      <c r="H540" s="121"/>
      <c r="I540" s="110">
        <v>2</v>
      </c>
      <c r="J540" s="110">
        <v>3011401</v>
      </c>
      <c r="K540" s="113" t="str">
        <f t="shared" si="24"/>
        <v/>
      </c>
      <c r="L540" s="114" t="str">
        <f t="shared" ca="1" si="25"/>
        <v/>
      </c>
      <c r="M540" s="114" t="str">
        <f t="shared" ca="1" si="26"/>
        <v/>
      </c>
    </row>
    <row r="541" spans="1:13">
      <c r="A541" s="116">
        <v>300011208</v>
      </c>
      <c r="B541" s="110" t="s">
        <v>348</v>
      </c>
      <c r="C541" s="110">
        <v>30114</v>
      </c>
      <c r="D541" s="110" t="s">
        <v>349</v>
      </c>
      <c r="E541" s="110" t="s">
        <v>11</v>
      </c>
      <c r="F541" s="110" t="s">
        <v>1570</v>
      </c>
      <c r="G541" s="110">
        <v>65.5</v>
      </c>
      <c r="H541" s="121"/>
      <c r="I541" s="110">
        <v>2</v>
      </c>
      <c r="J541" s="110">
        <v>3011401</v>
      </c>
      <c r="K541" s="113" t="str">
        <f t="shared" si="24"/>
        <v/>
      </c>
      <c r="L541" s="114" t="str">
        <f t="shared" ca="1" si="25"/>
        <v/>
      </c>
      <c r="M541" s="114" t="str">
        <f t="shared" ca="1" si="26"/>
        <v/>
      </c>
    </row>
    <row r="542" spans="1:13">
      <c r="A542" s="116">
        <v>300011220</v>
      </c>
      <c r="B542" s="110" t="s">
        <v>348</v>
      </c>
      <c r="C542" s="110">
        <v>30114</v>
      </c>
      <c r="D542" s="110" t="s">
        <v>349</v>
      </c>
      <c r="E542" s="110" t="s">
        <v>11</v>
      </c>
      <c r="F542" s="110" t="s">
        <v>1570</v>
      </c>
      <c r="G542" s="110">
        <v>56</v>
      </c>
      <c r="H542" s="121"/>
      <c r="I542" s="110">
        <v>2</v>
      </c>
      <c r="J542" s="110">
        <v>3011401</v>
      </c>
      <c r="K542" s="113" t="str">
        <f t="shared" si="24"/>
        <v/>
      </c>
      <c r="L542" s="114" t="str">
        <f t="shared" ca="1" si="25"/>
        <v/>
      </c>
      <c r="M542" s="114" t="str">
        <f t="shared" ca="1" si="26"/>
        <v/>
      </c>
    </row>
    <row r="543" spans="1:13">
      <c r="A543" s="116">
        <v>300011217</v>
      </c>
      <c r="B543" s="110" t="s">
        <v>348</v>
      </c>
      <c r="C543" s="110">
        <v>30114</v>
      </c>
      <c r="D543" s="110" t="s">
        <v>349</v>
      </c>
      <c r="E543" s="110" t="s">
        <v>11</v>
      </c>
      <c r="F543" s="110" t="s">
        <v>1570</v>
      </c>
      <c r="G543" s="110">
        <v>53</v>
      </c>
      <c r="H543" s="121"/>
      <c r="I543" s="110">
        <v>2</v>
      </c>
      <c r="J543" s="110">
        <v>3011401</v>
      </c>
      <c r="K543" s="113" t="str">
        <f t="shared" si="24"/>
        <v/>
      </c>
      <c r="L543" s="114" t="str">
        <f t="shared" ca="1" si="25"/>
        <v/>
      </c>
      <c r="M543" s="114" t="str">
        <f t="shared" ca="1" si="26"/>
        <v/>
      </c>
    </row>
    <row r="544" spans="1:13">
      <c r="A544" s="116">
        <v>300011202</v>
      </c>
      <c r="B544" s="110" t="s">
        <v>348</v>
      </c>
      <c r="C544" s="110">
        <v>30114</v>
      </c>
      <c r="D544" s="110" t="s">
        <v>349</v>
      </c>
      <c r="E544" s="110" t="s">
        <v>11</v>
      </c>
      <c r="F544" s="110" t="s">
        <v>1570</v>
      </c>
      <c r="G544" s="110">
        <v>0</v>
      </c>
      <c r="H544" s="121"/>
      <c r="I544" s="110">
        <v>2</v>
      </c>
      <c r="J544" s="110">
        <v>3011401</v>
      </c>
      <c r="K544" s="113" t="str">
        <f t="shared" si="24"/>
        <v/>
      </c>
      <c r="L544" s="114" t="str">
        <f t="shared" ca="1" si="25"/>
        <v/>
      </c>
      <c r="M544" s="114" t="str">
        <f t="shared" ca="1" si="26"/>
        <v/>
      </c>
    </row>
    <row r="545" spans="1:13">
      <c r="A545" s="116">
        <v>300011304</v>
      </c>
      <c r="B545" s="110" t="s">
        <v>348</v>
      </c>
      <c r="C545" s="110">
        <v>30114</v>
      </c>
      <c r="D545" s="110" t="s">
        <v>349</v>
      </c>
      <c r="E545" s="110" t="s">
        <v>11</v>
      </c>
      <c r="F545" s="110" t="s">
        <v>1570</v>
      </c>
      <c r="G545" s="110">
        <v>0</v>
      </c>
      <c r="H545" s="121"/>
      <c r="I545" s="110">
        <v>2</v>
      </c>
      <c r="J545" s="110">
        <v>3011401</v>
      </c>
      <c r="K545" s="113" t="str">
        <f t="shared" si="24"/>
        <v/>
      </c>
      <c r="L545" s="114" t="str">
        <f t="shared" ca="1" si="25"/>
        <v/>
      </c>
      <c r="M545" s="114" t="str">
        <f t="shared" ca="1" si="26"/>
        <v/>
      </c>
    </row>
    <row r="546" spans="1:13">
      <c r="A546" s="116">
        <v>300011424</v>
      </c>
      <c r="B546" s="110" t="s">
        <v>348</v>
      </c>
      <c r="C546" s="110">
        <v>30114</v>
      </c>
      <c r="D546" s="110" t="s">
        <v>111</v>
      </c>
      <c r="E546" s="110" t="s">
        <v>36</v>
      </c>
      <c r="F546" s="110" t="s">
        <v>1570</v>
      </c>
      <c r="G546" s="110">
        <v>95.5</v>
      </c>
      <c r="H546" s="121" t="s">
        <v>10332</v>
      </c>
      <c r="I546" s="110">
        <v>2</v>
      </c>
      <c r="J546" s="110">
        <v>3011402</v>
      </c>
      <c r="K546" s="113" t="str">
        <f t="shared" si="24"/>
        <v>★</v>
      </c>
      <c r="L546" s="114" t="str">
        <f t="shared" ca="1" si="25"/>
        <v/>
      </c>
      <c r="M546" s="114" t="str">
        <f t="shared" ca="1" si="26"/>
        <v/>
      </c>
    </row>
    <row r="547" spans="1:13">
      <c r="A547" s="116">
        <v>300011315</v>
      </c>
      <c r="B547" s="110" t="s">
        <v>348</v>
      </c>
      <c r="C547" s="110">
        <v>30114</v>
      </c>
      <c r="D547" s="110" t="s">
        <v>111</v>
      </c>
      <c r="E547" s="110" t="s">
        <v>36</v>
      </c>
      <c r="F547" s="110" t="s">
        <v>1570</v>
      </c>
      <c r="G547" s="110">
        <v>92.5</v>
      </c>
      <c r="H547" s="121" t="s">
        <v>10332</v>
      </c>
      <c r="I547" s="110">
        <v>2</v>
      </c>
      <c r="J547" s="110">
        <v>3011402</v>
      </c>
      <c r="K547" s="113" t="str">
        <f t="shared" si="24"/>
        <v>★</v>
      </c>
      <c r="L547" s="114" t="str">
        <f t="shared" ca="1" si="25"/>
        <v/>
      </c>
      <c r="M547" s="114" t="str">
        <f t="shared" ca="1" si="26"/>
        <v/>
      </c>
    </row>
    <row r="548" spans="1:13">
      <c r="A548" s="116">
        <v>300011330</v>
      </c>
      <c r="B548" s="110" t="s">
        <v>348</v>
      </c>
      <c r="C548" s="110">
        <v>30114</v>
      </c>
      <c r="D548" s="110" t="s">
        <v>111</v>
      </c>
      <c r="E548" s="110" t="s">
        <v>36</v>
      </c>
      <c r="F548" s="110" t="s">
        <v>1570</v>
      </c>
      <c r="G548" s="110">
        <v>92.5</v>
      </c>
      <c r="H548" s="121" t="s">
        <v>10332</v>
      </c>
      <c r="I548" s="110">
        <v>2</v>
      </c>
      <c r="J548" s="110">
        <v>3011402</v>
      </c>
      <c r="K548" s="113" t="str">
        <f t="shared" si="24"/>
        <v>★</v>
      </c>
      <c r="L548" s="114" t="str">
        <f t="shared" ca="1" si="25"/>
        <v/>
      </c>
      <c r="M548" s="114" t="str">
        <f t="shared" ca="1" si="26"/>
        <v/>
      </c>
    </row>
    <row r="549" spans="1:13">
      <c r="A549" s="116">
        <v>300011311</v>
      </c>
      <c r="B549" s="110" t="s">
        <v>348</v>
      </c>
      <c r="C549" s="110">
        <v>30114</v>
      </c>
      <c r="D549" s="110" t="s">
        <v>111</v>
      </c>
      <c r="E549" s="110" t="s">
        <v>36</v>
      </c>
      <c r="F549" s="110" t="s">
        <v>1570</v>
      </c>
      <c r="G549" s="110">
        <v>90.5</v>
      </c>
      <c r="H549" s="121" t="s">
        <v>10332</v>
      </c>
      <c r="I549" s="110">
        <v>2</v>
      </c>
      <c r="J549" s="110">
        <v>3011402</v>
      </c>
      <c r="K549" s="113" t="str">
        <f t="shared" si="24"/>
        <v>★</v>
      </c>
      <c r="L549" s="114" t="str">
        <f t="shared" ca="1" si="25"/>
        <v/>
      </c>
      <c r="M549" s="114" t="str">
        <f t="shared" ca="1" si="26"/>
        <v/>
      </c>
    </row>
    <row r="550" spans="1:13">
      <c r="A550" s="116">
        <v>300011316</v>
      </c>
      <c r="B550" s="110" t="s">
        <v>348</v>
      </c>
      <c r="C550" s="110">
        <v>30114</v>
      </c>
      <c r="D550" s="110" t="s">
        <v>111</v>
      </c>
      <c r="E550" s="110" t="s">
        <v>36</v>
      </c>
      <c r="F550" s="110" t="s">
        <v>1570</v>
      </c>
      <c r="G550" s="110">
        <v>90.5</v>
      </c>
      <c r="H550" s="121" t="s">
        <v>10332</v>
      </c>
      <c r="I550" s="110">
        <v>2</v>
      </c>
      <c r="J550" s="110">
        <v>3011402</v>
      </c>
      <c r="K550" s="113" t="str">
        <f t="shared" si="24"/>
        <v>★</v>
      </c>
      <c r="L550" s="114" t="str">
        <f t="shared" ca="1" si="25"/>
        <v/>
      </c>
      <c r="M550" s="114" t="str">
        <f t="shared" ca="1" si="26"/>
        <v/>
      </c>
    </row>
    <row r="551" spans="1:13">
      <c r="A551" s="116">
        <v>300011309</v>
      </c>
      <c r="B551" s="110" t="s">
        <v>348</v>
      </c>
      <c r="C551" s="110">
        <v>30114</v>
      </c>
      <c r="D551" s="110" t="s">
        <v>111</v>
      </c>
      <c r="E551" s="110" t="s">
        <v>36</v>
      </c>
      <c r="F551" s="110" t="s">
        <v>1570</v>
      </c>
      <c r="G551" s="110">
        <v>89</v>
      </c>
      <c r="H551" s="121" t="s">
        <v>10332</v>
      </c>
      <c r="I551" s="110">
        <v>2</v>
      </c>
      <c r="J551" s="110">
        <v>3011402</v>
      </c>
      <c r="K551" s="113" t="str">
        <f t="shared" si="24"/>
        <v>★</v>
      </c>
      <c r="L551" s="114" t="str">
        <f t="shared" ca="1" si="25"/>
        <v/>
      </c>
      <c r="M551" s="114" t="str">
        <f t="shared" ca="1" si="26"/>
        <v/>
      </c>
    </row>
    <row r="552" spans="1:13">
      <c r="A552" s="116">
        <v>300011307</v>
      </c>
      <c r="B552" s="110" t="s">
        <v>348</v>
      </c>
      <c r="C552" s="110">
        <v>30114</v>
      </c>
      <c r="D552" s="110" t="s">
        <v>111</v>
      </c>
      <c r="E552" s="110" t="s">
        <v>36</v>
      </c>
      <c r="F552" s="110" t="s">
        <v>1570</v>
      </c>
      <c r="G552" s="110">
        <v>88.5</v>
      </c>
      <c r="H552" s="121"/>
      <c r="I552" s="110">
        <v>2</v>
      </c>
      <c r="J552" s="110">
        <v>3011402</v>
      </c>
      <c r="K552" s="113" t="str">
        <f t="shared" si="24"/>
        <v/>
      </c>
      <c r="L552" s="114" t="str">
        <f t="shared" ca="1" si="25"/>
        <v/>
      </c>
      <c r="M552" s="114" t="str">
        <f t="shared" ca="1" si="26"/>
        <v/>
      </c>
    </row>
    <row r="553" spans="1:13">
      <c r="A553" s="116">
        <v>300011321</v>
      </c>
      <c r="B553" s="110" t="s">
        <v>348</v>
      </c>
      <c r="C553" s="110">
        <v>30114</v>
      </c>
      <c r="D553" s="110" t="s">
        <v>111</v>
      </c>
      <c r="E553" s="110" t="s">
        <v>36</v>
      </c>
      <c r="F553" s="110" t="s">
        <v>1570</v>
      </c>
      <c r="G553" s="110">
        <v>87</v>
      </c>
      <c r="H553" s="121"/>
      <c r="I553" s="110">
        <v>2</v>
      </c>
      <c r="J553" s="110">
        <v>3011402</v>
      </c>
      <c r="K553" s="113" t="str">
        <f t="shared" si="24"/>
        <v/>
      </c>
      <c r="L553" s="114" t="str">
        <f t="shared" ca="1" si="25"/>
        <v/>
      </c>
      <c r="M553" s="114" t="str">
        <f t="shared" ca="1" si="26"/>
        <v/>
      </c>
    </row>
    <row r="554" spans="1:13">
      <c r="A554" s="116">
        <v>300011409</v>
      </c>
      <c r="B554" s="110" t="s">
        <v>348</v>
      </c>
      <c r="C554" s="110">
        <v>30114</v>
      </c>
      <c r="D554" s="110" t="s">
        <v>111</v>
      </c>
      <c r="E554" s="110" t="s">
        <v>36</v>
      </c>
      <c r="F554" s="110" t="s">
        <v>1570</v>
      </c>
      <c r="G554" s="110">
        <v>87</v>
      </c>
      <c r="H554" s="121"/>
      <c r="I554" s="110">
        <v>2</v>
      </c>
      <c r="J554" s="110">
        <v>3011402</v>
      </c>
      <c r="K554" s="113" t="str">
        <f t="shared" si="24"/>
        <v/>
      </c>
      <c r="L554" s="114" t="str">
        <f t="shared" ca="1" si="25"/>
        <v/>
      </c>
      <c r="M554" s="114" t="str">
        <f t="shared" ca="1" si="26"/>
        <v/>
      </c>
    </row>
    <row r="555" spans="1:13">
      <c r="A555" s="116">
        <v>300011412</v>
      </c>
      <c r="B555" s="110" t="s">
        <v>348</v>
      </c>
      <c r="C555" s="110">
        <v>30114</v>
      </c>
      <c r="D555" s="110" t="s">
        <v>111</v>
      </c>
      <c r="E555" s="110" t="s">
        <v>36</v>
      </c>
      <c r="F555" s="110" t="s">
        <v>1570</v>
      </c>
      <c r="G555" s="110">
        <v>87</v>
      </c>
      <c r="H555" s="121"/>
      <c r="I555" s="110">
        <v>2</v>
      </c>
      <c r="J555" s="110">
        <v>3011402</v>
      </c>
      <c r="K555" s="113" t="str">
        <f t="shared" si="24"/>
        <v/>
      </c>
      <c r="L555" s="114" t="str">
        <f t="shared" ca="1" si="25"/>
        <v/>
      </c>
      <c r="M555" s="114" t="str">
        <f t="shared" ca="1" si="26"/>
        <v/>
      </c>
    </row>
    <row r="556" spans="1:13">
      <c r="A556" s="116">
        <v>300011320</v>
      </c>
      <c r="B556" s="110" t="s">
        <v>348</v>
      </c>
      <c r="C556" s="110">
        <v>30114</v>
      </c>
      <c r="D556" s="110" t="s">
        <v>111</v>
      </c>
      <c r="E556" s="110" t="s">
        <v>36</v>
      </c>
      <c r="F556" s="110" t="s">
        <v>1570</v>
      </c>
      <c r="G556" s="110">
        <v>86.5</v>
      </c>
      <c r="H556" s="121"/>
      <c r="I556" s="110">
        <v>2</v>
      </c>
      <c r="J556" s="110">
        <v>3011402</v>
      </c>
      <c r="K556" s="113" t="str">
        <f t="shared" si="24"/>
        <v/>
      </c>
      <c r="L556" s="114" t="str">
        <f t="shared" ca="1" si="25"/>
        <v/>
      </c>
      <c r="M556" s="114" t="str">
        <f t="shared" ca="1" si="26"/>
        <v/>
      </c>
    </row>
    <row r="557" spans="1:13">
      <c r="A557" s="116">
        <v>300011421</v>
      </c>
      <c r="B557" s="110" t="s">
        <v>348</v>
      </c>
      <c r="C557" s="110">
        <v>30114</v>
      </c>
      <c r="D557" s="110" t="s">
        <v>111</v>
      </c>
      <c r="E557" s="110" t="s">
        <v>36</v>
      </c>
      <c r="F557" s="110" t="s">
        <v>1570</v>
      </c>
      <c r="G557" s="110">
        <v>86.5</v>
      </c>
      <c r="H557" s="121"/>
      <c r="I557" s="110">
        <v>2</v>
      </c>
      <c r="J557" s="110">
        <v>3011402</v>
      </c>
      <c r="K557" s="113" t="str">
        <f t="shared" si="24"/>
        <v/>
      </c>
      <c r="L557" s="114" t="str">
        <f t="shared" ca="1" si="25"/>
        <v/>
      </c>
      <c r="M557" s="114" t="str">
        <f t="shared" ca="1" si="26"/>
        <v/>
      </c>
    </row>
    <row r="558" spans="1:13">
      <c r="A558" s="116">
        <v>300011308</v>
      </c>
      <c r="B558" s="110" t="s">
        <v>348</v>
      </c>
      <c r="C558" s="110">
        <v>30114</v>
      </c>
      <c r="D558" s="110" t="s">
        <v>111</v>
      </c>
      <c r="E558" s="110" t="s">
        <v>36</v>
      </c>
      <c r="F558" s="110" t="s">
        <v>1570</v>
      </c>
      <c r="G558" s="110">
        <v>85.5</v>
      </c>
      <c r="H558" s="121"/>
      <c r="I558" s="110">
        <v>2</v>
      </c>
      <c r="J558" s="110">
        <v>3011402</v>
      </c>
      <c r="K558" s="113" t="str">
        <f t="shared" si="24"/>
        <v/>
      </c>
      <c r="L558" s="114" t="str">
        <f t="shared" ca="1" si="25"/>
        <v/>
      </c>
      <c r="M558" s="114" t="str">
        <f t="shared" ca="1" si="26"/>
        <v/>
      </c>
    </row>
    <row r="559" spans="1:13">
      <c r="A559" s="116">
        <v>300011402</v>
      </c>
      <c r="B559" s="110" t="s">
        <v>348</v>
      </c>
      <c r="C559" s="110">
        <v>30114</v>
      </c>
      <c r="D559" s="110" t="s">
        <v>111</v>
      </c>
      <c r="E559" s="110" t="s">
        <v>36</v>
      </c>
      <c r="F559" s="110" t="s">
        <v>1570</v>
      </c>
      <c r="G559" s="110">
        <v>85.5</v>
      </c>
      <c r="H559" s="121"/>
      <c r="I559" s="110">
        <v>2</v>
      </c>
      <c r="J559" s="110">
        <v>3011402</v>
      </c>
      <c r="K559" s="113" t="str">
        <f t="shared" si="24"/>
        <v/>
      </c>
      <c r="L559" s="114" t="str">
        <f t="shared" ca="1" si="25"/>
        <v/>
      </c>
      <c r="M559" s="114" t="str">
        <f t="shared" ca="1" si="26"/>
        <v/>
      </c>
    </row>
    <row r="560" spans="1:13">
      <c r="A560" s="116">
        <v>300011418</v>
      </c>
      <c r="B560" s="110" t="s">
        <v>348</v>
      </c>
      <c r="C560" s="110">
        <v>30114</v>
      </c>
      <c r="D560" s="110" t="s">
        <v>111</v>
      </c>
      <c r="E560" s="110" t="s">
        <v>36</v>
      </c>
      <c r="F560" s="110" t="s">
        <v>1570</v>
      </c>
      <c r="G560" s="110">
        <v>85</v>
      </c>
      <c r="H560" s="121"/>
      <c r="I560" s="110">
        <v>2</v>
      </c>
      <c r="J560" s="110">
        <v>3011402</v>
      </c>
      <c r="K560" s="113" t="str">
        <f t="shared" si="24"/>
        <v/>
      </c>
      <c r="L560" s="114" t="str">
        <f t="shared" ca="1" si="25"/>
        <v/>
      </c>
      <c r="M560" s="114" t="str">
        <f t="shared" ca="1" si="26"/>
        <v/>
      </c>
    </row>
    <row r="561" spans="1:13">
      <c r="A561" s="116">
        <v>300011327</v>
      </c>
      <c r="B561" s="110" t="s">
        <v>348</v>
      </c>
      <c r="C561" s="110">
        <v>30114</v>
      </c>
      <c r="D561" s="110" t="s">
        <v>111</v>
      </c>
      <c r="E561" s="110" t="s">
        <v>36</v>
      </c>
      <c r="F561" s="110" t="s">
        <v>1570</v>
      </c>
      <c r="G561" s="110">
        <v>83.5</v>
      </c>
      <c r="H561" s="121"/>
      <c r="I561" s="110">
        <v>2</v>
      </c>
      <c r="J561" s="110">
        <v>3011402</v>
      </c>
      <c r="K561" s="113" t="str">
        <f t="shared" si="24"/>
        <v/>
      </c>
      <c r="L561" s="114" t="str">
        <f t="shared" ca="1" si="25"/>
        <v/>
      </c>
      <c r="M561" s="114" t="str">
        <f t="shared" ca="1" si="26"/>
        <v/>
      </c>
    </row>
    <row r="562" spans="1:13">
      <c r="A562" s="116">
        <v>300011404</v>
      </c>
      <c r="B562" s="110" t="s">
        <v>348</v>
      </c>
      <c r="C562" s="110">
        <v>30114</v>
      </c>
      <c r="D562" s="110" t="s">
        <v>111</v>
      </c>
      <c r="E562" s="110" t="s">
        <v>36</v>
      </c>
      <c r="F562" s="110" t="s">
        <v>1570</v>
      </c>
      <c r="G562" s="110">
        <v>83.5</v>
      </c>
      <c r="H562" s="121"/>
      <c r="I562" s="110">
        <v>2</v>
      </c>
      <c r="J562" s="110">
        <v>3011402</v>
      </c>
      <c r="K562" s="113" t="str">
        <f t="shared" si="24"/>
        <v/>
      </c>
      <c r="L562" s="114" t="str">
        <f t="shared" ca="1" si="25"/>
        <v/>
      </c>
      <c r="M562" s="114" t="str">
        <f t="shared" ca="1" si="26"/>
        <v/>
      </c>
    </row>
    <row r="563" spans="1:13">
      <c r="A563" s="116">
        <v>300011317</v>
      </c>
      <c r="B563" s="110" t="s">
        <v>348</v>
      </c>
      <c r="C563" s="110">
        <v>30114</v>
      </c>
      <c r="D563" s="110" t="s">
        <v>111</v>
      </c>
      <c r="E563" s="110" t="s">
        <v>36</v>
      </c>
      <c r="F563" s="110" t="s">
        <v>1570</v>
      </c>
      <c r="G563" s="110">
        <v>82.5</v>
      </c>
      <c r="H563" s="121"/>
      <c r="I563" s="110">
        <v>2</v>
      </c>
      <c r="J563" s="110">
        <v>3011402</v>
      </c>
      <c r="K563" s="113" t="str">
        <f t="shared" si="24"/>
        <v/>
      </c>
      <c r="L563" s="114" t="str">
        <f t="shared" ca="1" si="25"/>
        <v/>
      </c>
      <c r="M563" s="114" t="str">
        <f t="shared" ca="1" si="26"/>
        <v/>
      </c>
    </row>
    <row r="564" spans="1:13">
      <c r="A564" s="116">
        <v>300011318</v>
      </c>
      <c r="B564" s="110" t="s">
        <v>348</v>
      </c>
      <c r="C564" s="110">
        <v>30114</v>
      </c>
      <c r="D564" s="110" t="s">
        <v>111</v>
      </c>
      <c r="E564" s="110" t="s">
        <v>36</v>
      </c>
      <c r="F564" s="110" t="s">
        <v>1570</v>
      </c>
      <c r="G564" s="110">
        <v>82.5</v>
      </c>
      <c r="H564" s="121"/>
      <c r="I564" s="110">
        <v>2</v>
      </c>
      <c r="J564" s="110">
        <v>3011402</v>
      </c>
      <c r="K564" s="113" t="str">
        <f t="shared" si="24"/>
        <v/>
      </c>
      <c r="L564" s="114" t="str">
        <f t="shared" ca="1" si="25"/>
        <v/>
      </c>
      <c r="M564" s="114" t="str">
        <f t="shared" ca="1" si="26"/>
        <v/>
      </c>
    </row>
    <row r="565" spans="1:13">
      <c r="A565" s="116">
        <v>300011313</v>
      </c>
      <c r="B565" s="110" t="s">
        <v>348</v>
      </c>
      <c r="C565" s="110">
        <v>30114</v>
      </c>
      <c r="D565" s="110" t="s">
        <v>111</v>
      </c>
      <c r="E565" s="110" t="s">
        <v>36</v>
      </c>
      <c r="F565" s="110" t="s">
        <v>1570</v>
      </c>
      <c r="G565" s="110">
        <v>82</v>
      </c>
      <c r="H565" s="121"/>
      <c r="I565" s="110">
        <v>2</v>
      </c>
      <c r="J565" s="110">
        <v>3011402</v>
      </c>
      <c r="K565" s="113" t="str">
        <f t="shared" si="24"/>
        <v/>
      </c>
      <c r="L565" s="114" t="str">
        <f t="shared" ca="1" si="25"/>
        <v/>
      </c>
      <c r="M565" s="114" t="str">
        <f t="shared" ca="1" si="26"/>
        <v/>
      </c>
    </row>
    <row r="566" spans="1:13">
      <c r="A566" s="116">
        <v>300011405</v>
      </c>
      <c r="B566" s="110" t="s">
        <v>348</v>
      </c>
      <c r="C566" s="110">
        <v>30114</v>
      </c>
      <c r="D566" s="110" t="s">
        <v>111</v>
      </c>
      <c r="E566" s="110" t="s">
        <v>36</v>
      </c>
      <c r="F566" s="110" t="s">
        <v>1570</v>
      </c>
      <c r="G566" s="110">
        <v>82</v>
      </c>
      <c r="H566" s="121"/>
      <c r="I566" s="110">
        <v>2</v>
      </c>
      <c r="J566" s="110">
        <v>3011402</v>
      </c>
      <c r="K566" s="113" t="str">
        <f t="shared" si="24"/>
        <v/>
      </c>
      <c r="L566" s="114" t="str">
        <f t="shared" ca="1" si="25"/>
        <v/>
      </c>
      <c r="M566" s="114" t="str">
        <f t="shared" ca="1" si="26"/>
        <v/>
      </c>
    </row>
    <row r="567" spans="1:13">
      <c r="A567" s="116">
        <v>300011417</v>
      </c>
      <c r="B567" s="110" t="s">
        <v>348</v>
      </c>
      <c r="C567" s="110">
        <v>30114</v>
      </c>
      <c r="D567" s="110" t="s">
        <v>111</v>
      </c>
      <c r="E567" s="110" t="s">
        <v>36</v>
      </c>
      <c r="F567" s="110" t="s">
        <v>1570</v>
      </c>
      <c r="G567" s="110">
        <v>82</v>
      </c>
      <c r="H567" s="121"/>
      <c r="I567" s="110">
        <v>2</v>
      </c>
      <c r="J567" s="110">
        <v>3011402</v>
      </c>
      <c r="K567" s="113" t="str">
        <f t="shared" si="24"/>
        <v/>
      </c>
      <c r="L567" s="114" t="str">
        <f t="shared" ca="1" si="25"/>
        <v/>
      </c>
      <c r="M567" s="114" t="str">
        <f t="shared" ca="1" si="26"/>
        <v/>
      </c>
    </row>
    <row r="568" spans="1:13">
      <c r="A568" s="116">
        <v>300011312</v>
      </c>
      <c r="B568" s="110" t="s">
        <v>348</v>
      </c>
      <c r="C568" s="110">
        <v>30114</v>
      </c>
      <c r="D568" s="110" t="s">
        <v>111</v>
      </c>
      <c r="E568" s="110" t="s">
        <v>36</v>
      </c>
      <c r="F568" s="110" t="s">
        <v>1570</v>
      </c>
      <c r="G568" s="110">
        <v>81.5</v>
      </c>
      <c r="H568" s="121"/>
      <c r="I568" s="110">
        <v>2</v>
      </c>
      <c r="J568" s="110">
        <v>3011402</v>
      </c>
      <c r="K568" s="113" t="str">
        <f t="shared" si="24"/>
        <v/>
      </c>
      <c r="L568" s="114" t="str">
        <f t="shared" ca="1" si="25"/>
        <v/>
      </c>
      <c r="M568" s="114" t="str">
        <f t="shared" ca="1" si="26"/>
        <v/>
      </c>
    </row>
    <row r="569" spans="1:13">
      <c r="A569" s="116">
        <v>300011410</v>
      </c>
      <c r="B569" s="110" t="s">
        <v>348</v>
      </c>
      <c r="C569" s="110">
        <v>30114</v>
      </c>
      <c r="D569" s="110" t="s">
        <v>111</v>
      </c>
      <c r="E569" s="110" t="s">
        <v>36</v>
      </c>
      <c r="F569" s="110" t="s">
        <v>1570</v>
      </c>
      <c r="G569" s="110">
        <v>81</v>
      </c>
      <c r="H569" s="121"/>
      <c r="I569" s="110">
        <v>2</v>
      </c>
      <c r="J569" s="110">
        <v>3011402</v>
      </c>
      <c r="K569" s="113" t="str">
        <f t="shared" si="24"/>
        <v/>
      </c>
      <c r="L569" s="114" t="str">
        <f t="shared" ca="1" si="25"/>
        <v/>
      </c>
      <c r="M569" s="114" t="str">
        <f t="shared" ca="1" si="26"/>
        <v/>
      </c>
    </row>
    <row r="570" spans="1:13">
      <c r="A570" s="116">
        <v>300011406</v>
      </c>
      <c r="B570" s="110" t="s">
        <v>348</v>
      </c>
      <c r="C570" s="110">
        <v>30114</v>
      </c>
      <c r="D570" s="110" t="s">
        <v>111</v>
      </c>
      <c r="E570" s="110" t="s">
        <v>36</v>
      </c>
      <c r="F570" s="110" t="s">
        <v>1570</v>
      </c>
      <c r="G570" s="110">
        <v>79.5</v>
      </c>
      <c r="H570" s="121"/>
      <c r="I570" s="110">
        <v>2</v>
      </c>
      <c r="J570" s="110">
        <v>3011402</v>
      </c>
      <c r="K570" s="113" t="str">
        <f t="shared" si="24"/>
        <v/>
      </c>
      <c r="L570" s="114" t="str">
        <f t="shared" ca="1" si="25"/>
        <v/>
      </c>
      <c r="M570" s="114" t="str">
        <f t="shared" ca="1" si="26"/>
        <v/>
      </c>
    </row>
    <row r="571" spans="1:13">
      <c r="A571" s="116">
        <v>300011314</v>
      </c>
      <c r="B571" s="110" t="s">
        <v>348</v>
      </c>
      <c r="C571" s="110">
        <v>30114</v>
      </c>
      <c r="D571" s="110" t="s">
        <v>111</v>
      </c>
      <c r="E571" s="110" t="s">
        <v>36</v>
      </c>
      <c r="F571" s="110" t="s">
        <v>1570</v>
      </c>
      <c r="G571" s="110">
        <v>79</v>
      </c>
      <c r="H571" s="121"/>
      <c r="I571" s="110">
        <v>2</v>
      </c>
      <c r="J571" s="110">
        <v>3011402</v>
      </c>
      <c r="K571" s="113" t="str">
        <f t="shared" si="24"/>
        <v/>
      </c>
      <c r="L571" s="114" t="str">
        <f t="shared" ca="1" si="25"/>
        <v/>
      </c>
      <c r="M571" s="114" t="str">
        <f t="shared" ca="1" si="26"/>
        <v/>
      </c>
    </row>
    <row r="572" spans="1:13">
      <c r="A572" s="116">
        <v>300011416</v>
      </c>
      <c r="B572" s="110" t="s">
        <v>348</v>
      </c>
      <c r="C572" s="110">
        <v>30114</v>
      </c>
      <c r="D572" s="110" t="s">
        <v>111</v>
      </c>
      <c r="E572" s="110" t="s">
        <v>36</v>
      </c>
      <c r="F572" s="110" t="s">
        <v>1570</v>
      </c>
      <c r="G572" s="110">
        <v>79</v>
      </c>
      <c r="H572" s="121"/>
      <c r="I572" s="110">
        <v>2</v>
      </c>
      <c r="J572" s="110">
        <v>3011402</v>
      </c>
      <c r="K572" s="113" t="str">
        <f t="shared" si="24"/>
        <v/>
      </c>
      <c r="L572" s="114" t="str">
        <f t="shared" ca="1" si="25"/>
        <v/>
      </c>
      <c r="M572" s="114" t="str">
        <f t="shared" ca="1" si="26"/>
        <v/>
      </c>
    </row>
    <row r="573" spans="1:13">
      <c r="A573" s="116">
        <v>300011310</v>
      </c>
      <c r="B573" s="110" t="s">
        <v>348</v>
      </c>
      <c r="C573" s="110">
        <v>30114</v>
      </c>
      <c r="D573" s="110" t="s">
        <v>111</v>
      </c>
      <c r="E573" s="110" t="s">
        <v>36</v>
      </c>
      <c r="F573" s="110" t="s">
        <v>1570</v>
      </c>
      <c r="G573" s="110">
        <v>77.5</v>
      </c>
      <c r="H573" s="121"/>
      <c r="I573" s="110">
        <v>2</v>
      </c>
      <c r="J573" s="110">
        <v>3011402</v>
      </c>
      <c r="K573" s="113" t="str">
        <f t="shared" si="24"/>
        <v/>
      </c>
      <c r="L573" s="114" t="str">
        <f t="shared" ca="1" si="25"/>
        <v/>
      </c>
      <c r="M573" s="114" t="str">
        <f t="shared" ca="1" si="26"/>
        <v/>
      </c>
    </row>
    <row r="574" spans="1:13">
      <c r="A574" s="116">
        <v>300011322</v>
      </c>
      <c r="B574" s="110" t="s">
        <v>348</v>
      </c>
      <c r="C574" s="110">
        <v>30114</v>
      </c>
      <c r="D574" s="110" t="s">
        <v>111</v>
      </c>
      <c r="E574" s="110" t="s">
        <v>36</v>
      </c>
      <c r="F574" s="110" t="s">
        <v>1570</v>
      </c>
      <c r="G574" s="110">
        <v>77</v>
      </c>
      <c r="H574" s="121"/>
      <c r="I574" s="110">
        <v>2</v>
      </c>
      <c r="J574" s="110">
        <v>3011402</v>
      </c>
      <c r="K574" s="113" t="str">
        <f t="shared" si="24"/>
        <v/>
      </c>
      <c r="L574" s="114" t="str">
        <f t="shared" ca="1" si="25"/>
        <v/>
      </c>
      <c r="M574" s="114" t="str">
        <f t="shared" ca="1" si="26"/>
        <v/>
      </c>
    </row>
    <row r="575" spans="1:13">
      <c r="A575" s="116">
        <v>300011411</v>
      </c>
      <c r="B575" s="110" t="s">
        <v>348</v>
      </c>
      <c r="C575" s="110">
        <v>30114</v>
      </c>
      <c r="D575" s="110" t="s">
        <v>111</v>
      </c>
      <c r="E575" s="110" t="s">
        <v>36</v>
      </c>
      <c r="F575" s="110" t="s">
        <v>1570</v>
      </c>
      <c r="G575" s="110">
        <v>75.5</v>
      </c>
      <c r="H575" s="121"/>
      <c r="I575" s="110">
        <v>2</v>
      </c>
      <c r="J575" s="110">
        <v>3011402</v>
      </c>
      <c r="K575" s="113" t="str">
        <f t="shared" si="24"/>
        <v/>
      </c>
      <c r="L575" s="114" t="str">
        <f t="shared" ca="1" si="25"/>
        <v/>
      </c>
      <c r="M575" s="114" t="str">
        <f t="shared" ca="1" si="26"/>
        <v/>
      </c>
    </row>
    <row r="576" spans="1:13">
      <c r="A576" s="116">
        <v>300011324</v>
      </c>
      <c r="B576" s="110" t="s">
        <v>348</v>
      </c>
      <c r="C576" s="110">
        <v>30114</v>
      </c>
      <c r="D576" s="110" t="s">
        <v>111</v>
      </c>
      <c r="E576" s="110" t="s">
        <v>36</v>
      </c>
      <c r="F576" s="110" t="s">
        <v>1570</v>
      </c>
      <c r="G576" s="110">
        <v>73.5</v>
      </c>
      <c r="H576" s="121"/>
      <c r="I576" s="110">
        <v>2</v>
      </c>
      <c r="J576" s="110">
        <v>3011402</v>
      </c>
      <c r="K576" s="113" t="str">
        <f t="shared" si="24"/>
        <v/>
      </c>
      <c r="L576" s="114" t="str">
        <f t="shared" ca="1" si="25"/>
        <v/>
      </c>
      <c r="M576" s="114" t="str">
        <f t="shared" ca="1" si="26"/>
        <v/>
      </c>
    </row>
    <row r="577" spans="1:13">
      <c r="A577" s="116">
        <v>300011319</v>
      </c>
      <c r="B577" s="110" t="s">
        <v>348</v>
      </c>
      <c r="C577" s="110">
        <v>30114</v>
      </c>
      <c r="D577" s="110" t="s">
        <v>111</v>
      </c>
      <c r="E577" s="110" t="s">
        <v>36</v>
      </c>
      <c r="F577" s="110" t="s">
        <v>1570</v>
      </c>
      <c r="G577" s="110">
        <v>73</v>
      </c>
      <c r="H577" s="121"/>
      <c r="I577" s="110">
        <v>2</v>
      </c>
      <c r="J577" s="110">
        <v>3011402</v>
      </c>
      <c r="K577" s="113" t="str">
        <f t="shared" si="24"/>
        <v/>
      </c>
      <c r="L577" s="114" t="str">
        <f t="shared" ca="1" si="25"/>
        <v/>
      </c>
      <c r="M577" s="114" t="str">
        <f t="shared" ca="1" si="26"/>
        <v/>
      </c>
    </row>
    <row r="578" spans="1:13">
      <c r="A578" s="116">
        <v>300011401</v>
      </c>
      <c r="B578" s="110" t="s">
        <v>348</v>
      </c>
      <c r="C578" s="110">
        <v>30114</v>
      </c>
      <c r="D578" s="110" t="s">
        <v>111</v>
      </c>
      <c r="E578" s="110" t="s">
        <v>36</v>
      </c>
      <c r="F578" s="110" t="s">
        <v>1570</v>
      </c>
      <c r="G578" s="110">
        <v>73</v>
      </c>
      <c r="H578" s="121"/>
      <c r="I578" s="110">
        <v>2</v>
      </c>
      <c r="J578" s="110">
        <v>3011402</v>
      </c>
      <c r="K578" s="113" t="str">
        <f t="shared" ref="K578:K641" si="27">IF(ROW(J578)=2,"★",IF(G578=0,"",IF(J577-J578=0,IF(ROW(J578)-MATCH(J578,J:J,0)&lt;I578*3,"★",""),"★")))</f>
        <v/>
      </c>
      <c r="L578" s="114" t="str">
        <f t="shared" ref="L578:L641" ca="1" si="28">IF(G578=0,"",IF(ROW(J578)+1-MATCH(J578,J:J,0)&gt;I578*3,IF(G578=INDIRECT(ADDRESS(MATCH(J578,J:J,0)+2+(I578-1)*3,7)),"同分",""),""))</f>
        <v/>
      </c>
      <c r="M578" s="114" t="str">
        <f t="shared" ca="1" si="26"/>
        <v/>
      </c>
    </row>
    <row r="579" spans="1:13">
      <c r="A579" s="116">
        <v>300011326</v>
      </c>
      <c r="B579" s="110" t="s">
        <v>348</v>
      </c>
      <c r="C579" s="110">
        <v>30114</v>
      </c>
      <c r="D579" s="110" t="s">
        <v>111</v>
      </c>
      <c r="E579" s="110" t="s">
        <v>36</v>
      </c>
      <c r="F579" s="110" t="s">
        <v>1570</v>
      </c>
      <c r="G579" s="110">
        <v>72.5</v>
      </c>
      <c r="H579" s="121"/>
      <c r="I579" s="110">
        <v>2</v>
      </c>
      <c r="J579" s="110">
        <v>3011402</v>
      </c>
      <c r="K579" s="113" t="str">
        <f t="shared" si="27"/>
        <v/>
      </c>
      <c r="L579" s="114" t="str">
        <f t="shared" ca="1" si="28"/>
        <v/>
      </c>
      <c r="M579" s="114" t="str">
        <f t="shared" ref="M579:M642" ca="1" si="29">IF(H579=K579&amp;L579,"","危险")</f>
        <v/>
      </c>
    </row>
    <row r="580" spans="1:13">
      <c r="A580" s="116">
        <v>300011323</v>
      </c>
      <c r="B580" s="110" t="s">
        <v>348</v>
      </c>
      <c r="C580" s="110">
        <v>30114</v>
      </c>
      <c r="D580" s="110" t="s">
        <v>111</v>
      </c>
      <c r="E580" s="110" t="s">
        <v>36</v>
      </c>
      <c r="F580" s="110" t="s">
        <v>1570</v>
      </c>
      <c r="G580" s="110">
        <v>71.5</v>
      </c>
      <c r="H580" s="121"/>
      <c r="I580" s="110">
        <v>2</v>
      </c>
      <c r="J580" s="110">
        <v>3011402</v>
      </c>
      <c r="K580" s="113" t="str">
        <f t="shared" si="27"/>
        <v/>
      </c>
      <c r="L580" s="114" t="str">
        <f t="shared" ca="1" si="28"/>
        <v/>
      </c>
      <c r="M580" s="114" t="str">
        <f t="shared" ca="1" si="29"/>
        <v/>
      </c>
    </row>
    <row r="581" spans="1:13">
      <c r="A581" s="116">
        <v>300011329</v>
      </c>
      <c r="B581" s="110" t="s">
        <v>348</v>
      </c>
      <c r="C581" s="110">
        <v>30114</v>
      </c>
      <c r="D581" s="110" t="s">
        <v>111</v>
      </c>
      <c r="E581" s="110" t="s">
        <v>36</v>
      </c>
      <c r="F581" s="110" t="s">
        <v>1570</v>
      </c>
      <c r="G581" s="110">
        <v>70.5</v>
      </c>
      <c r="H581" s="121"/>
      <c r="I581" s="110">
        <v>2</v>
      </c>
      <c r="J581" s="110">
        <v>3011402</v>
      </c>
      <c r="K581" s="113" t="str">
        <f t="shared" si="27"/>
        <v/>
      </c>
      <c r="L581" s="114" t="str">
        <f t="shared" ca="1" si="28"/>
        <v/>
      </c>
      <c r="M581" s="114" t="str">
        <f t="shared" ca="1" si="29"/>
        <v/>
      </c>
    </row>
    <row r="582" spans="1:13">
      <c r="A582" s="116">
        <v>300011423</v>
      </c>
      <c r="B582" s="110" t="s">
        <v>348</v>
      </c>
      <c r="C582" s="110">
        <v>30114</v>
      </c>
      <c r="D582" s="110" t="s">
        <v>111</v>
      </c>
      <c r="E582" s="110" t="s">
        <v>36</v>
      </c>
      <c r="F582" s="110" t="s">
        <v>1570</v>
      </c>
      <c r="G582" s="110">
        <v>69</v>
      </c>
      <c r="H582" s="121"/>
      <c r="I582" s="110">
        <v>2</v>
      </c>
      <c r="J582" s="110">
        <v>3011402</v>
      </c>
      <c r="K582" s="113" t="str">
        <f t="shared" si="27"/>
        <v/>
      </c>
      <c r="L582" s="114" t="str">
        <f t="shared" ca="1" si="28"/>
        <v/>
      </c>
      <c r="M582" s="114" t="str">
        <f t="shared" ca="1" si="29"/>
        <v/>
      </c>
    </row>
    <row r="583" spans="1:13">
      <c r="A583" s="116">
        <v>300011325</v>
      </c>
      <c r="B583" s="110" t="s">
        <v>348</v>
      </c>
      <c r="C583" s="110">
        <v>30114</v>
      </c>
      <c r="D583" s="110" t="s">
        <v>111</v>
      </c>
      <c r="E583" s="110" t="s">
        <v>36</v>
      </c>
      <c r="F583" s="110" t="s">
        <v>1570</v>
      </c>
      <c r="G583" s="110">
        <v>68.5</v>
      </c>
      <c r="H583" s="121"/>
      <c r="I583" s="110">
        <v>2</v>
      </c>
      <c r="J583" s="110">
        <v>3011402</v>
      </c>
      <c r="K583" s="113" t="str">
        <f t="shared" si="27"/>
        <v/>
      </c>
      <c r="L583" s="114" t="str">
        <f t="shared" ca="1" si="28"/>
        <v/>
      </c>
      <c r="M583" s="114" t="str">
        <f t="shared" ca="1" si="29"/>
        <v/>
      </c>
    </row>
    <row r="584" spans="1:13">
      <c r="A584" s="116">
        <v>300011425</v>
      </c>
      <c r="B584" s="110" t="s">
        <v>348</v>
      </c>
      <c r="C584" s="110">
        <v>30114</v>
      </c>
      <c r="D584" s="110" t="s">
        <v>111</v>
      </c>
      <c r="E584" s="110" t="s">
        <v>36</v>
      </c>
      <c r="F584" s="110" t="s">
        <v>1570</v>
      </c>
      <c r="G584" s="110">
        <v>68</v>
      </c>
      <c r="H584" s="121"/>
      <c r="I584" s="110">
        <v>2</v>
      </c>
      <c r="J584" s="110">
        <v>3011402</v>
      </c>
      <c r="K584" s="113" t="str">
        <f t="shared" si="27"/>
        <v/>
      </c>
      <c r="L584" s="114" t="str">
        <f t="shared" ca="1" si="28"/>
        <v/>
      </c>
      <c r="M584" s="114" t="str">
        <f t="shared" ca="1" si="29"/>
        <v/>
      </c>
    </row>
    <row r="585" spans="1:13">
      <c r="A585" s="116">
        <v>300011422</v>
      </c>
      <c r="B585" s="110" t="s">
        <v>348</v>
      </c>
      <c r="C585" s="110">
        <v>30114</v>
      </c>
      <c r="D585" s="110" t="s">
        <v>111</v>
      </c>
      <c r="E585" s="110" t="s">
        <v>36</v>
      </c>
      <c r="F585" s="110" t="s">
        <v>1570</v>
      </c>
      <c r="G585" s="110">
        <v>67.5</v>
      </c>
      <c r="H585" s="121"/>
      <c r="I585" s="110">
        <v>2</v>
      </c>
      <c r="J585" s="110">
        <v>3011402</v>
      </c>
      <c r="K585" s="113" t="str">
        <f t="shared" si="27"/>
        <v/>
      </c>
      <c r="L585" s="114" t="str">
        <f t="shared" ca="1" si="28"/>
        <v/>
      </c>
      <c r="M585" s="114" t="str">
        <f t="shared" ca="1" si="29"/>
        <v/>
      </c>
    </row>
    <row r="586" spans="1:13">
      <c r="A586" s="116">
        <v>300011407</v>
      </c>
      <c r="B586" s="110" t="s">
        <v>348</v>
      </c>
      <c r="C586" s="110">
        <v>30114</v>
      </c>
      <c r="D586" s="110" t="s">
        <v>111</v>
      </c>
      <c r="E586" s="110" t="s">
        <v>36</v>
      </c>
      <c r="F586" s="110" t="s">
        <v>1570</v>
      </c>
      <c r="G586" s="110">
        <v>67</v>
      </c>
      <c r="H586" s="121"/>
      <c r="I586" s="110">
        <v>2</v>
      </c>
      <c r="J586" s="110">
        <v>3011402</v>
      </c>
      <c r="K586" s="113" t="str">
        <f t="shared" si="27"/>
        <v/>
      </c>
      <c r="L586" s="114" t="str">
        <f t="shared" ca="1" si="28"/>
        <v/>
      </c>
      <c r="M586" s="114" t="str">
        <f t="shared" ca="1" si="29"/>
        <v/>
      </c>
    </row>
    <row r="587" spans="1:13">
      <c r="A587" s="116">
        <v>300011408</v>
      </c>
      <c r="B587" s="110" t="s">
        <v>348</v>
      </c>
      <c r="C587" s="110">
        <v>30114</v>
      </c>
      <c r="D587" s="110" t="s">
        <v>111</v>
      </c>
      <c r="E587" s="110" t="s">
        <v>36</v>
      </c>
      <c r="F587" s="110" t="s">
        <v>1570</v>
      </c>
      <c r="G587" s="110">
        <v>67</v>
      </c>
      <c r="H587" s="121"/>
      <c r="I587" s="110">
        <v>2</v>
      </c>
      <c r="J587" s="110">
        <v>3011402</v>
      </c>
      <c r="K587" s="113" t="str">
        <f t="shared" si="27"/>
        <v/>
      </c>
      <c r="L587" s="114" t="str">
        <f t="shared" ca="1" si="28"/>
        <v/>
      </c>
      <c r="M587" s="114" t="str">
        <f t="shared" ca="1" si="29"/>
        <v/>
      </c>
    </row>
    <row r="588" spans="1:13">
      <c r="A588" s="116">
        <v>300011328</v>
      </c>
      <c r="B588" s="110" t="s">
        <v>348</v>
      </c>
      <c r="C588" s="110">
        <v>30114</v>
      </c>
      <c r="D588" s="110" t="s">
        <v>111</v>
      </c>
      <c r="E588" s="110" t="s">
        <v>36</v>
      </c>
      <c r="F588" s="110" t="s">
        <v>1570</v>
      </c>
      <c r="G588" s="110">
        <v>61</v>
      </c>
      <c r="H588" s="121"/>
      <c r="I588" s="110">
        <v>2</v>
      </c>
      <c r="J588" s="110">
        <v>3011402</v>
      </c>
      <c r="K588" s="113" t="str">
        <f t="shared" si="27"/>
        <v/>
      </c>
      <c r="L588" s="114" t="str">
        <f t="shared" ca="1" si="28"/>
        <v/>
      </c>
      <c r="M588" s="114" t="str">
        <f t="shared" ca="1" si="29"/>
        <v/>
      </c>
    </row>
    <row r="589" spans="1:13">
      <c r="A589" s="116">
        <v>300011414</v>
      </c>
      <c r="B589" s="110" t="s">
        <v>348</v>
      </c>
      <c r="C589" s="110">
        <v>30114</v>
      </c>
      <c r="D589" s="110" t="s">
        <v>111</v>
      </c>
      <c r="E589" s="110" t="s">
        <v>36</v>
      </c>
      <c r="F589" s="110" t="s">
        <v>1570</v>
      </c>
      <c r="G589" s="110">
        <v>60.5</v>
      </c>
      <c r="H589" s="121"/>
      <c r="I589" s="110">
        <v>2</v>
      </c>
      <c r="J589" s="110">
        <v>3011402</v>
      </c>
      <c r="K589" s="113" t="str">
        <f t="shared" si="27"/>
        <v/>
      </c>
      <c r="L589" s="114" t="str">
        <f t="shared" ca="1" si="28"/>
        <v/>
      </c>
      <c r="M589" s="114" t="str">
        <f t="shared" ca="1" si="29"/>
        <v/>
      </c>
    </row>
    <row r="590" spans="1:13">
      <c r="A590" s="116">
        <v>300011426</v>
      </c>
      <c r="B590" s="110" t="s">
        <v>348</v>
      </c>
      <c r="C590" s="110">
        <v>30114</v>
      </c>
      <c r="D590" s="110" t="s">
        <v>111</v>
      </c>
      <c r="E590" s="110" t="s">
        <v>36</v>
      </c>
      <c r="F590" s="110" t="s">
        <v>1570</v>
      </c>
      <c r="G590" s="110">
        <v>59.5</v>
      </c>
      <c r="H590" s="121"/>
      <c r="I590" s="110">
        <v>2</v>
      </c>
      <c r="J590" s="110">
        <v>3011402</v>
      </c>
      <c r="K590" s="113" t="str">
        <f t="shared" si="27"/>
        <v/>
      </c>
      <c r="L590" s="114" t="str">
        <f t="shared" ca="1" si="28"/>
        <v/>
      </c>
      <c r="M590" s="114" t="str">
        <f t="shared" ca="1" si="29"/>
        <v/>
      </c>
    </row>
    <row r="591" spans="1:13">
      <c r="A591" s="116">
        <v>300011403</v>
      </c>
      <c r="B591" s="110" t="s">
        <v>348</v>
      </c>
      <c r="C591" s="110">
        <v>30114</v>
      </c>
      <c r="D591" s="110" t="s">
        <v>111</v>
      </c>
      <c r="E591" s="110" t="s">
        <v>36</v>
      </c>
      <c r="F591" s="110" t="s">
        <v>1570</v>
      </c>
      <c r="G591" s="110">
        <v>57</v>
      </c>
      <c r="H591" s="121"/>
      <c r="I591" s="110">
        <v>2</v>
      </c>
      <c r="J591" s="110">
        <v>3011402</v>
      </c>
      <c r="K591" s="113" t="str">
        <f t="shared" si="27"/>
        <v/>
      </c>
      <c r="L591" s="114" t="str">
        <f t="shared" ca="1" si="28"/>
        <v/>
      </c>
      <c r="M591" s="114" t="str">
        <f t="shared" ca="1" si="29"/>
        <v/>
      </c>
    </row>
    <row r="592" spans="1:13">
      <c r="A592" s="116">
        <v>300011413</v>
      </c>
      <c r="B592" s="110" t="s">
        <v>348</v>
      </c>
      <c r="C592" s="110">
        <v>30114</v>
      </c>
      <c r="D592" s="110" t="s">
        <v>111</v>
      </c>
      <c r="E592" s="110" t="s">
        <v>36</v>
      </c>
      <c r="F592" s="110" t="s">
        <v>1570</v>
      </c>
      <c r="G592" s="110">
        <v>0</v>
      </c>
      <c r="H592" s="121"/>
      <c r="I592" s="110">
        <v>2</v>
      </c>
      <c r="J592" s="110">
        <v>3011402</v>
      </c>
      <c r="K592" s="113" t="str">
        <f t="shared" si="27"/>
        <v/>
      </c>
      <c r="L592" s="114" t="str">
        <f t="shared" ca="1" si="28"/>
        <v/>
      </c>
      <c r="M592" s="114" t="str">
        <f t="shared" ca="1" si="29"/>
        <v/>
      </c>
    </row>
    <row r="593" spans="1:13">
      <c r="A593" s="116">
        <v>300011415</v>
      </c>
      <c r="B593" s="110" t="s">
        <v>348</v>
      </c>
      <c r="C593" s="110">
        <v>30114</v>
      </c>
      <c r="D593" s="110" t="s">
        <v>111</v>
      </c>
      <c r="E593" s="110" t="s">
        <v>36</v>
      </c>
      <c r="F593" s="110" t="s">
        <v>1570</v>
      </c>
      <c r="G593" s="110">
        <v>0</v>
      </c>
      <c r="H593" s="121"/>
      <c r="I593" s="110">
        <v>2</v>
      </c>
      <c r="J593" s="110">
        <v>3011402</v>
      </c>
      <c r="K593" s="113" t="str">
        <f t="shared" si="27"/>
        <v/>
      </c>
      <c r="L593" s="114" t="str">
        <f t="shared" ca="1" si="28"/>
        <v/>
      </c>
      <c r="M593" s="114" t="str">
        <f t="shared" ca="1" si="29"/>
        <v/>
      </c>
    </row>
    <row r="594" spans="1:13">
      <c r="A594" s="116">
        <v>300011419</v>
      </c>
      <c r="B594" s="110" t="s">
        <v>348</v>
      </c>
      <c r="C594" s="110">
        <v>30114</v>
      </c>
      <c r="D594" s="110" t="s">
        <v>111</v>
      </c>
      <c r="E594" s="110" t="s">
        <v>36</v>
      </c>
      <c r="F594" s="110" t="s">
        <v>1570</v>
      </c>
      <c r="G594" s="110">
        <v>0</v>
      </c>
      <c r="H594" s="121"/>
      <c r="I594" s="110">
        <v>2</v>
      </c>
      <c r="J594" s="110">
        <v>3011402</v>
      </c>
      <c r="K594" s="113" t="str">
        <f t="shared" si="27"/>
        <v/>
      </c>
      <c r="L594" s="114" t="str">
        <f t="shared" ca="1" si="28"/>
        <v/>
      </c>
      <c r="M594" s="114" t="str">
        <f t="shared" ca="1" si="29"/>
        <v/>
      </c>
    </row>
    <row r="595" spans="1:13">
      <c r="A595" s="116">
        <v>300011420</v>
      </c>
      <c r="B595" s="110" t="s">
        <v>348</v>
      </c>
      <c r="C595" s="110">
        <v>30114</v>
      </c>
      <c r="D595" s="110" t="s">
        <v>111</v>
      </c>
      <c r="E595" s="110" t="s">
        <v>36</v>
      </c>
      <c r="F595" s="110" t="s">
        <v>1570</v>
      </c>
      <c r="G595" s="110">
        <v>0</v>
      </c>
      <c r="H595" s="121"/>
      <c r="I595" s="110">
        <v>2</v>
      </c>
      <c r="J595" s="110">
        <v>3011402</v>
      </c>
      <c r="K595" s="113" t="str">
        <f t="shared" si="27"/>
        <v/>
      </c>
      <c r="L595" s="114" t="str">
        <f t="shared" ca="1" si="28"/>
        <v/>
      </c>
      <c r="M595" s="114" t="str">
        <f t="shared" ca="1" si="29"/>
        <v/>
      </c>
    </row>
    <row r="596" spans="1:13">
      <c r="A596" s="116">
        <v>300011516</v>
      </c>
      <c r="B596" s="110" t="s">
        <v>348</v>
      </c>
      <c r="C596" s="110">
        <v>30114</v>
      </c>
      <c r="D596" s="110" t="s">
        <v>167</v>
      </c>
      <c r="E596" s="110" t="s">
        <v>15</v>
      </c>
      <c r="F596" s="110" t="s">
        <v>1570</v>
      </c>
      <c r="G596" s="110">
        <v>96</v>
      </c>
      <c r="H596" s="121" t="s">
        <v>10332</v>
      </c>
      <c r="I596" s="110">
        <v>2</v>
      </c>
      <c r="J596" s="110">
        <v>3011403</v>
      </c>
      <c r="K596" s="113" t="str">
        <f t="shared" si="27"/>
        <v>★</v>
      </c>
      <c r="L596" s="114" t="str">
        <f t="shared" ca="1" si="28"/>
        <v/>
      </c>
      <c r="M596" s="114" t="str">
        <f t="shared" ca="1" si="29"/>
        <v/>
      </c>
    </row>
    <row r="597" spans="1:13">
      <c r="A597" s="116">
        <v>300011624</v>
      </c>
      <c r="B597" s="110" t="s">
        <v>348</v>
      </c>
      <c r="C597" s="110">
        <v>30114</v>
      </c>
      <c r="D597" s="110" t="s">
        <v>167</v>
      </c>
      <c r="E597" s="110" t="s">
        <v>15</v>
      </c>
      <c r="F597" s="110" t="s">
        <v>1570</v>
      </c>
      <c r="G597" s="110">
        <v>95</v>
      </c>
      <c r="H597" s="121" t="s">
        <v>10332</v>
      </c>
      <c r="I597" s="110">
        <v>2</v>
      </c>
      <c r="J597" s="110">
        <v>3011403</v>
      </c>
      <c r="K597" s="113" t="str">
        <f t="shared" si="27"/>
        <v>★</v>
      </c>
      <c r="L597" s="114" t="str">
        <f t="shared" ca="1" si="28"/>
        <v/>
      </c>
      <c r="M597" s="114" t="str">
        <f t="shared" ca="1" si="29"/>
        <v/>
      </c>
    </row>
    <row r="598" spans="1:13">
      <c r="A598" s="116">
        <v>300011512</v>
      </c>
      <c r="B598" s="110" t="s">
        <v>348</v>
      </c>
      <c r="C598" s="110">
        <v>30114</v>
      </c>
      <c r="D598" s="110" t="s">
        <v>167</v>
      </c>
      <c r="E598" s="110" t="s">
        <v>15</v>
      </c>
      <c r="F598" s="110" t="s">
        <v>1570</v>
      </c>
      <c r="G598" s="110">
        <v>94.5</v>
      </c>
      <c r="H598" s="121" t="s">
        <v>10332</v>
      </c>
      <c r="I598" s="110">
        <v>2</v>
      </c>
      <c r="J598" s="110">
        <v>3011403</v>
      </c>
      <c r="K598" s="113" t="str">
        <f t="shared" si="27"/>
        <v>★</v>
      </c>
      <c r="L598" s="114" t="str">
        <f t="shared" ca="1" si="28"/>
        <v/>
      </c>
      <c r="M598" s="114" t="str">
        <f t="shared" ca="1" si="29"/>
        <v/>
      </c>
    </row>
    <row r="599" spans="1:13">
      <c r="A599" s="116">
        <v>300011511</v>
      </c>
      <c r="B599" s="110" t="s">
        <v>348</v>
      </c>
      <c r="C599" s="110">
        <v>30114</v>
      </c>
      <c r="D599" s="110" t="s">
        <v>167</v>
      </c>
      <c r="E599" s="110" t="s">
        <v>15</v>
      </c>
      <c r="F599" s="110" t="s">
        <v>1570</v>
      </c>
      <c r="G599" s="110">
        <v>93.5</v>
      </c>
      <c r="H599" s="121" t="s">
        <v>10332</v>
      </c>
      <c r="I599" s="110">
        <v>2</v>
      </c>
      <c r="J599" s="110">
        <v>3011403</v>
      </c>
      <c r="K599" s="113" t="str">
        <f t="shared" si="27"/>
        <v>★</v>
      </c>
      <c r="L599" s="114" t="str">
        <f t="shared" ca="1" si="28"/>
        <v/>
      </c>
      <c r="M599" s="114" t="str">
        <f t="shared" ca="1" si="29"/>
        <v/>
      </c>
    </row>
    <row r="600" spans="1:13">
      <c r="A600" s="116">
        <v>300011615</v>
      </c>
      <c r="B600" s="110" t="s">
        <v>348</v>
      </c>
      <c r="C600" s="110">
        <v>30114</v>
      </c>
      <c r="D600" s="110" t="s">
        <v>167</v>
      </c>
      <c r="E600" s="110" t="s">
        <v>15</v>
      </c>
      <c r="F600" s="110" t="s">
        <v>1570</v>
      </c>
      <c r="G600" s="110">
        <v>93</v>
      </c>
      <c r="H600" s="121" t="s">
        <v>10332</v>
      </c>
      <c r="I600" s="110">
        <v>2</v>
      </c>
      <c r="J600" s="110">
        <v>3011403</v>
      </c>
      <c r="K600" s="113" t="str">
        <f t="shared" si="27"/>
        <v>★</v>
      </c>
      <c r="L600" s="114" t="str">
        <f t="shared" ca="1" si="28"/>
        <v/>
      </c>
      <c r="M600" s="114" t="str">
        <f t="shared" ca="1" si="29"/>
        <v/>
      </c>
    </row>
    <row r="601" spans="1:13">
      <c r="A601" s="116">
        <v>300011602</v>
      </c>
      <c r="B601" s="110" t="s">
        <v>348</v>
      </c>
      <c r="C601" s="110">
        <v>30114</v>
      </c>
      <c r="D601" s="110" t="s">
        <v>167</v>
      </c>
      <c r="E601" s="110" t="s">
        <v>15</v>
      </c>
      <c r="F601" s="110" t="s">
        <v>1570</v>
      </c>
      <c r="G601" s="110">
        <v>92.5</v>
      </c>
      <c r="H601" s="121" t="s">
        <v>10332</v>
      </c>
      <c r="I601" s="110">
        <v>2</v>
      </c>
      <c r="J601" s="110">
        <v>3011403</v>
      </c>
      <c r="K601" s="113" t="str">
        <f t="shared" si="27"/>
        <v>★</v>
      </c>
      <c r="L601" s="114" t="str">
        <f t="shared" ca="1" si="28"/>
        <v/>
      </c>
      <c r="M601" s="114" t="str">
        <f t="shared" ca="1" si="29"/>
        <v/>
      </c>
    </row>
    <row r="602" spans="1:13">
      <c r="A602" s="116">
        <v>300011620</v>
      </c>
      <c r="B602" s="110" t="s">
        <v>348</v>
      </c>
      <c r="C602" s="110">
        <v>30114</v>
      </c>
      <c r="D602" s="110" t="s">
        <v>167</v>
      </c>
      <c r="E602" s="110" t="s">
        <v>15</v>
      </c>
      <c r="F602" s="110" t="s">
        <v>1570</v>
      </c>
      <c r="G602" s="110">
        <v>92.5</v>
      </c>
      <c r="H602" s="121" t="s">
        <v>10332</v>
      </c>
      <c r="I602" s="110">
        <v>2</v>
      </c>
      <c r="J602" s="110">
        <v>3011403</v>
      </c>
      <c r="K602" s="113" t="str">
        <f t="shared" si="27"/>
        <v/>
      </c>
      <c r="L602" s="114" t="str">
        <f t="shared" ca="1" si="28"/>
        <v>同分</v>
      </c>
      <c r="M602" s="114" t="str">
        <f t="shared" ca="1" si="29"/>
        <v>危险</v>
      </c>
    </row>
    <row r="603" spans="1:13">
      <c r="A603" s="116">
        <v>300011628</v>
      </c>
      <c r="B603" s="110" t="s">
        <v>348</v>
      </c>
      <c r="C603" s="110">
        <v>30114</v>
      </c>
      <c r="D603" s="110" t="s">
        <v>167</v>
      </c>
      <c r="E603" s="110" t="s">
        <v>15</v>
      </c>
      <c r="F603" s="110" t="s">
        <v>1570</v>
      </c>
      <c r="G603" s="110">
        <v>92.5</v>
      </c>
      <c r="H603" s="121" t="s">
        <v>10332</v>
      </c>
      <c r="I603" s="110">
        <v>2</v>
      </c>
      <c r="J603" s="110">
        <v>3011403</v>
      </c>
      <c r="K603" s="113" t="str">
        <f t="shared" si="27"/>
        <v/>
      </c>
      <c r="L603" s="114" t="str">
        <f t="shared" ca="1" si="28"/>
        <v>同分</v>
      </c>
      <c r="M603" s="114" t="str">
        <f t="shared" ca="1" si="29"/>
        <v>危险</v>
      </c>
    </row>
    <row r="604" spans="1:13">
      <c r="A604" s="116">
        <v>300011502</v>
      </c>
      <c r="B604" s="110" t="s">
        <v>348</v>
      </c>
      <c r="C604" s="110">
        <v>30114</v>
      </c>
      <c r="D604" s="110" t="s">
        <v>167</v>
      </c>
      <c r="E604" s="110" t="s">
        <v>15</v>
      </c>
      <c r="F604" s="110" t="s">
        <v>1570</v>
      </c>
      <c r="G604" s="110">
        <v>92</v>
      </c>
      <c r="H604" s="121"/>
      <c r="I604" s="110">
        <v>2</v>
      </c>
      <c r="J604" s="110">
        <v>3011403</v>
      </c>
      <c r="K604" s="113" t="str">
        <f t="shared" si="27"/>
        <v/>
      </c>
      <c r="L604" s="114" t="str">
        <f t="shared" ca="1" si="28"/>
        <v/>
      </c>
      <c r="M604" s="114" t="str">
        <f t="shared" ca="1" si="29"/>
        <v/>
      </c>
    </row>
    <row r="605" spans="1:13">
      <c r="A605" s="116">
        <v>300011519</v>
      </c>
      <c r="B605" s="110" t="s">
        <v>348</v>
      </c>
      <c r="C605" s="110">
        <v>30114</v>
      </c>
      <c r="D605" s="110" t="s">
        <v>167</v>
      </c>
      <c r="E605" s="110" t="s">
        <v>15</v>
      </c>
      <c r="F605" s="110" t="s">
        <v>1570</v>
      </c>
      <c r="G605" s="110">
        <v>91.5</v>
      </c>
      <c r="H605" s="121"/>
      <c r="I605" s="110">
        <v>2</v>
      </c>
      <c r="J605" s="110">
        <v>3011403</v>
      </c>
      <c r="K605" s="113" t="str">
        <f t="shared" si="27"/>
        <v/>
      </c>
      <c r="L605" s="114" t="str">
        <f t="shared" ca="1" si="28"/>
        <v/>
      </c>
      <c r="M605" s="114" t="str">
        <f t="shared" ca="1" si="29"/>
        <v/>
      </c>
    </row>
    <row r="606" spans="1:13">
      <c r="A606" s="116">
        <v>300011607</v>
      </c>
      <c r="B606" s="110" t="s">
        <v>348</v>
      </c>
      <c r="C606" s="110">
        <v>30114</v>
      </c>
      <c r="D606" s="110" t="s">
        <v>167</v>
      </c>
      <c r="E606" s="110" t="s">
        <v>15</v>
      </c>
      <c r="F606" s="110" t="s">
        <v>1570</v>
      </c>
      <c r="G606" s="110">
        <v>91</v>
      </c>
      <c r="H606" s="121"/>
      <c r="I606" s="110">
        <v>2</v>
      </c>
      <c r="J606" s="110">
        <v>3011403</v>
      </c>
      <c r="K606" s="113" t="str">
        <f t="shared" si="27"/>
        <v/>
      </c>
      <c r="L606" s="114" t="str">
        <f t="shared" ca="1" si="28"/>
        <v/>
      </c>
      <c r="M606" s="114" t="str">
        <f t="shared" ca="1" si="29"/>
        <v/>
      </c>
    </row>
    <row r="607" spans="1:13">
      <c r="A607" s="116">
        <v>300011618</v>
      </c>
      <c r="B607" s="110" t="s">
        <v>348</v>
      </c>
      <c r="C607" s="110">
        <v>30114</v>
      </c>
      <c r="D607" s="110" t="s">
        <v>167</v>
      </c>
      <c r="E607" s="110" t="s">
        <v>15</v>
      </c>
      <c r="F607" s="110" t="s">
        <v>1570</v>
      </c>
      <c r="G607" s="110">
        <v>91</v>
      </c>
      <c r="H607" s="121"/>
      <c r="I607" s="110">
        <v>2</v>
      </c>
      <c r="J607" s="110">
        <v>3011403</v>
      </c>
      <c r="K607" s="113" t="str">
        <f t="shared" si="27"/>
        <v/>
      </c>
      <c r="L607" s="114" t="str">
        <f t="shared" ca="1" si="28"/>
        <v/>
      </c>
      <c r="M607" s="114" t="str">
        <f t="shared" ca="1" si="29"/>
        <v/>
      </c>
    </row>
    <row r="608" spans="1:13">
      <c r="A608" s="116">
        <v>300011504</v>
      </c>
      <c r="B608" s="110" t="s">
        <v>348</v>
      </c>
      <c r="C608" s="110">
        <v>30114</v>
      </c>
      <c r="D608" s="110" t="s">
        <v>167</v>
      </c>
      <c r="E608" s="110" t="s">
        <v>15</v>
      </c>
      <c r="F608" s="110" t="s">
        <v>1570</v>
      </c>
      <c r="G608" s="110">
        <v>90</v>
      </c>
      <c r="H608" s="121"/>
      <c r="I608" s="110">
        <v>2</v>
      </c>
      <c r="J608" s="110">
        <v>3011403</v>
      </c>
      <c r="K608" s="113" t="str">
        <f t="shared" si="27"/>
        <v/>
      </c>
      <c r="L608" s="114" t="str">
        <f t="shared" ca="1" si="28"/>
        <v/>
      </c>
      <c r="M608" s="114" t="str">
        <f t="shared" ca="1" si="29"/>
        <v/>
      </c>
    </row>
    <row r="609" spans="1:13">
      <c r="A609" s="116">
        <v>300011514</v>
      </c>
      <c r="B609" s="110" t="s">
        <v>348</v>
      </c>
      <c r="C609" s="110">
        <v>30114</v>
      </c>
      <c r="D609" s="110" t="s">
        <v>167</v>
      </c>
      <c r="E609" s="110" t="s">
        <v>15</v>
      </c>
      <c r="F609" s="110" t="s">
        <v>1570</v>
      </c>
      <c r="G609" s="110">
        <v>90</v>
      </c>
      <c r="H609" s="121"/>
      <c r="I609" s="110">
        <v>2</v>
      </c>
      <c r="J609" s="110">
        <v>3011403</v>
      </c>
      <c r="K609" s="113" t="str">
        <f t="shared" si="27"/>
        <v/>
      </c>
      <c r="L609" s="114" t="str">
        <f t="shared" ca="1" si="28"/>
        <v/>
      </c>
      <c r="M609" s="114" t="str">
        <f t="shared" ca="1" si="29"/>
        <v/>
      </c>
    </row>
    <row r="610" spans="1:13">
      <c r="A610" s="116">
        <v>300011625</v>
      </c>
      <c r="B610" s="110" t="s">
        <v>348</v>
      </c>
      <c r="C610" s="110">
        <v>30114</v>
      </c>
      <c r="D610" s="110" t="s">
        <v>167</v>
      </c>
      <c r="E610" s="110" t="s">
        <v>15</v>
      </c>
      <c r="F610" s="110" t="s">
        <v>1570</v>
      </c>
      <c r="G610" s="110">
        <v>90</v>
      </c>
      <c r="H610" s="121"/>
      <c r="I610" s="110">
        <v>2</v>
      </c>
      <c r="J610" s="110">
        <v>3011403</v>
      </c>
      <c r="K610" s="113" t="str">
        <f t="shared" si="27"/>
        <v/>
      </c>
      <c r="L610" s="114" t="str">
        <f t="shared" ca="1" si="28"/>
        <v/>
      </c>
      <c r="M610" s="114" t="str">
        <f t="shared" ca="1" si="29"/>
        <v/>
      </c>
    </row>
    <row r="611" spans="1:13">
      <c r="A611" s="116">
        <v>300011524</v>
      </c>
      <c r="B611" s="110" t="s">
        <v>348</v>
      </c>
      <c r="C611" s="110">
        <v>30114</v>
      </c>
      <c r="D611" s="110" t="s">
        <v>167</v>
      </c>
      <c r="E611" s="110" t="s">
        <v>15</v>
      </c>
      <c r="F611" s="110" t="s">
        <v>1570</v>
      </c>
      <c r="G611" s="110">
        <v>89.5</v>
      </c>
      <c r="H611" s="121"/>
      <c r="I611" s="110">
        <v>2</v>
      </c>
      <c r="J611" s="110">
        <v>3011403</v>
      </c>
      <c r="K611" s="113" t="str">
        <f t="shared" si="27"/>
        <v/>
      </c>
      <c r="L611" s="114" t="str">
        <f t="shared" ca="1" si="28"/>
        <v/>
      </c>
      <c r="M611" s="114" t="str">
        <f t="shared" ca="1" si="29"/>
        <v/>
      </c>
    </row>
    <row r="612" spans="1:13">
      <c r="A612" s="116">
        <v>300011528</v>
      </c>
      <c r="B612" s="110" t="s">
        <v>348</v>
      </c>
      <c r="C612" s="110">
        <v>30114</v>
      </c>
      <c r="D612" s="110" t="s">
        <v>167</v>
      </c>
      <c r="E612" s="110" t="s">
        <v>15</v>
      </c>
      <c r="F612" s="110" t="s">
        <v>1570</v>
      </c>
      <c r="G612" s="110">
        <v>89.5</v>
      </c>
      <c r="H612" s="121"/>
      <c r="I612" s="110">
        <v>2</v>
      </c>
      <c r="J612" s="110">
        <v>3011403</v>
      </c>
      <c r="K612" s="113" t="str">
        <f t="shared" si="27"/>
        <v/>
      </c>
      <c r="L612" s="114" t="str">
        <f t="shared" ca="1" si="28"/>
        <v/>
      </c>
      <c r="M612" s="114" t="str">
        <f t="shared" ca="1" si="29"/>
        <v/>
      </c>
    </row>
    <row r="613" spans="1:13">
      <c r="A613" s="116">
        <v>300011521</v>
      </c>
      <c r="B613" s="110" t="s">
        <v>348</v>
      </c>
      <c r="C613" s="110">
        <v>30114</v>
      </c>
      <c r="D613" s="110" t="s">
        <v>167</v>
      </c>
      <c r="E613" s="110" t="s">
        <v>15</v>
      </c>
      <c r="F613" s="110" t="s">
        <v>1570</v>
      </c>
      <c r="G613" s="110">
        <v>88.5</v>
      </c>
      <c r="H613" s="121"/>
      <c r="I613" s="110">
        <v>2</v>
      </c>
      <c r="J613" s="110">
        <v>3011403</v>
      </c>
      <c r="K613" s="113" t="str">
        <f t="shared" si="27"/>
        <v/>
      </c>
      <c r="L613" s="114" t="str">
        <f t="shared" ca="1" si="28"/>
        <v/>
      </c>
      <c r="M613" s="114" t="str">
        <f t="shared" ca="1" si="29"/>
        <v/>
      </c>
    </row>
    <row r="614" spans="1:13">
      <c r="A614" s="116">
        <v>300011523</v>
      </c>
      <c r="B614" s="110" t="s">
        <v>348</v>
      </c>
      <c r="C614" s="110">
        <v>30114</v>
      </c>
      <c r="D614" s="110" t="s">
        <v>167</v>
      </c>
      <c r="E614" s="110" t="s">
        <v>15</v>
      </c>
      <c r="F614" s="110" t="s">
        <v>1570</v>
      </c>
      <c r="G614" s="110">
        <v>88</v>
      </c>
      <c r="H614" s="121"/>
      <c r="I614" s="110">
        <v>2</v>
      </c>
      <c r="J614" s="110">
        <v>3011403</v>
      </c>
      <c r="K614" s="113" t="str">
        <f t="shared" si="27"/>
        <v/>
      </c>
      <c r="L614" s="114" t="str">
        <f t="shared" ca="1" si="28"/>
        <v/>
      </c>
      <c r="M614" s="114" t="str">
        <f t="shared" ca="1" si="29"/>
        <v/>
      </c>
    </row>
    <row r="615" spans="1:13">
      <c r="A615" s="116">
        <v>300011601</v>
      </c>
      <c r="B615" s="110" t="s">
        <v>348</v>
      </c>
      <c r="C615" s="110">
        <v>30114</v>
      </c>
      <c r="D615" s="110" t="s">
        <v>167</v>
      </c>
      <c r="E615" s="110" t="s">
        <v>15</v>
      </c>
      <c r="F615" s="110" t="s">
        <v>1570</v>
      </c>
      <c r="G615" s="110">
        <v>87.5</v>
      </c>
      <c r="H615" s="121"/>
      <c r="I615" s="110">
        <v>2</v>
      </c>
      <c r="J615" s="110">
        <v>3011403</v>
      </c>
      <c r="K615" s="113" t="str">
        <f t="shared" si="27"/>
        <v/>
      </c>
      <c r="L615" s="114" t="str">
        <f t="shared" ca="1" si="28"/>
        <v/>
      </c>
      <c r="M615" s="114" t="str">
        <f t="shared" ca="1" si="29"/>
        <v/>
      </c>
    </row>
    <row r="616" spans="1:13">
      <c r="A616" s="116">
        <v>300011527</v>
      </c>
      <c r="B616" s="110" t="s">
        <v>348</v>
      </c>
      <c r="C616" s="110">
        <v>30114</v>
      </c>
      <c r="D616" s="110" t="s">
        <v>167</v>
      </c>
      <c r="E616" s="110" t="s">
        <v>15</v>
      </c>
      <c r="F616" s="110" t="s">
        <v>1570</v>
      </c>
      <c r="G616" s="110">
        <v>87</v>
      </c>
      <c r="H616" s="121"/>
      <c r="I616" s="110">
        <v>2</v>
      </c>
      <c r="J616" s="110">
        <v>3011403</v>
      </c>
      <c r="K616" s="113" t="str">
        <f t="shared" si="27"/>
        <v/>
      </c>
      <c r="L616" s="114" t="str">
        <f t="shared" ca="1" si="28"/>
        <v/>
      </c>
      <c r="M616" s="114" t="str">
        <f t="shared" ca="1" si="29"/>
        <v/>
      </c>
    </row>
    <row r="617" spans="1:13">
      <c r="A617" s="116">
        <v>300011630</v>
      </c>
      <c r="B617" s="110" t="s">
        <v>348</v>
      </c>
      <c r="C617" s="110">
        <v>30114</v>
      </c>
      <c r="D617" s="110" t="s">
        <v>167</v>
      </c>
      <c r="E617" s="110" t="s">
        <v>15</v>
      </c>
      <c r="F617" s="110" t="s">
        <v>1570</v>
      </c>
      <c r="G617" s="110">
        <v>87</v>
      </c>
      <c r="H617" s="121"/>
      <c r="I617" s="110">
        <v>2</v>
      </c>
      <c r="J617" s="110">
        <v>3011403</v>
      </c>
      <c r="K617" s="113" t="str">
        <f t="shared" si="27"/>
        <v/>
      </c>
      <c r="L617" s="114" t="str">
        <f t="shared" ca="1" si="28"/>
        <v/>
      </c>
      <c r="M617" s="114" t="str">
        <f t="shared" ca="1" si="29"/>
        <v/>
      </c>
    </row>
    <row r="618" spans="1:13">
      <c r="A618" s="116">
        <v>300011623</v>
      </c>
      <c r="B618" s="110" t="s">
        <v>348</v>
      </c>
      <c r="C618" s="110">
        <v>30114</v>
      </c>
      <c r="D618" s="110" t="s">
        <v>167</v>
      </c>
      <c r="E618" s="110" t="s">
        <v>15</v>
      </c>
      <c r="F618" s="110" t="s">
        <v>1570</v>
      </c>
      <c r="G618" s="110">
        <v>86.5</v>
      </c>
      <c r="H618" s="121"/>
      <c r="I618" s="110">
        <v>2</v>
      </c>
      <c r="J618" s="110">
        <v>3011403</v>
      </c>
      <c r="K618" s="113" t="str">
        <f t="shared" si="27"/>
        <v/>
      </c>
      <c r="L618" s="114" t="str">
        <f t="shared" ca="1" si="28"/>
        <v/>
      </c>
      <c r="M618" s="114" t="str">
        <f t="shared" ca="1" si="29"/>
        <v/>
      </c>
    </row>
    <row r="619" spans="1:13">
      <c r="A619" s="116">
        <v>300011627</v>
      </c>
      <c r="B619" s="110" t="s">
        <v>348</v>
      </c>
      <c r="C619" s="110">
        <v>30114</v>
      </c>
      <c r="D619" s="110" t="s">
        <v>167</v>
      </c>
      <c r="E619" s="110" t="s">
        <v>15</v>
      </c>
      <c r="F619" s="110" t="s">
        <v>1570</v>
      </c>
      <c r="G619" s="110">
        <v>86</v>
      </c>
      <c r="H619" s="121"/>
      <c r="I619" s="110">
        <v>2</v>
      </c>
      <c r="J619" s="110">
        <v>3011403</v>
      </c>
      <c r="K619" s="113" t="str">
        <f t="shared" si="27"/>
        <v/>
      </c>
      <c r="L619" s="114" t="str">
        <f t="shared" ca="1" si="28"/>
        <v/>
      </c>
      <c r="M619" s="114" t="str">
        <f t="shared" ca="1" si="29"/>
        <v/>
      </c>
    </row>
    <row r="620" spans="1:13">
      <c r="A620" s="116">
        <v>300011702</v>
      </c>
      <c r="B620" s="110" t="s">
        <v>348</v>
      </c>
      <c r="C620" s="110">
        <v>30114</v>
      </c>
      <c r="D620" s="110" t="s">
        <v>167</v>
      </c>
      <c r="E620" s="110" t="s">
        <v>15</v>
      </c>
      <c r="F620" s="110" t="s">
        <v>1570</v>
      </c>
      <c r="G620" s="110">
        <v>86</v>
      </c>
      <c r="H620" s="121"/>
      <c r="I620" s="110">
        <v>2</v>
      </c>
      <c r="J620" s="110">
        <v>3011403</v>
      </c>
      <c r="K620" s="113" t="str">
        <f t="shared" si="27"/>
        <v/>
      </c>
      <c r="L620" s="114" t="str">
        <f t="shared" ca="1" si="28"/>
        <v/>
      </c>
      <c r="M620" s="114" t="str">
        <f t="shared" ca="1" si="29"/>
        <v/>
      </c>
    </row>
    <row r="621" spans="1:13">
      <c r="A621" s="116">
        <v>300011501</v>
      </c>
      <c r="B621" s="110" t="s">
        <v>348</v>
      </c>
      <c r="C621" s="110">
        <v>30114</v>
      </c>
      <c r="D621" s="110" t="s">
        <v>167</v>
      </c>
      <c r="E621" s="110" t="s">
        <v>15</v>
      </c>
      <c r="F621" s="110" t="s">
        <v>1570</v>
      </c>
      <c r="G621" s="110">
        <v>85.5</v>
      </c>
      <c r="H621" s="121"/>
      <c r="I621" s="110">
        <v>2</v>
      </c>
      <c r="J621" s="110">
        <v>3011403</v>
      </c>
      <c r="K621" s="113" t="str">
        <f t="shared" si="27"/>
        <v/>
      </c>
      <c r="L621" s="114" t="str">
        <f t="shared" ca="1" si="28"/>
        <v/>
      </c>
      <c r="M621" s="114" t="str">
        <f t="shared" ca="1" si="29"/>
        <v/>
      </c>
    </row>
    <row r="622" spans="1:13">
      <c r="A622" s="116">
        <v>300011616</v>
      </c>
      <c r="B622" s="110" t="s">
        <v>348</v>
      </c>
      <c r="C622" s="110">
        <v>30114</v>
      </c>
      <c r="D622" s="110" t="s">
        <v>167</v>
      </c>
      <c r="E622" s="110" t="s">
        <v>15</v>
      </c>
      <c r="F622" s="110" t="s">
        <v>1570</v>
      </c>
      <c r="G622" s="110">
        <v>85.5</v>
      </c>
      <c r="H622" s="121"/>
      <c r="I622" s="110">
        <v>2</v>
      </c>
      <c r="J622" s="110">
        <v>3011403</v>
      </c>
      <c r="K622" s="113" t="str">
        <f t="shared" si="27"/>
        <v/>
      </c>
      <c r="L622" s="114" t="str">
        <f t="shared" ca="1" si="28"/>
        <v/>
      </c>
      <c r="M622" s="114" t="str">
        <f t="shared" ca="1" si="29"/>
        <v/>
      </c>
    </row>
    <row r="623" spans="1:13">
      <c r="A623" s="116">
        <v>300011614</v>
      </c>
      <c r="B623" s="110" t="s">
        <v>348</v>
      </c>
      <c r="C623" s="110">
        <v>30114</v>
      </c>
      <c r="D623" s="110" t="s">
        <v>167</v>
      </c>
      <c r="E623" s="110" t="s">
        <v>15</v>
      </c>
      <c r="F623" s="110" t="s">
        <v>1570</v>
      </c>
      <c r="G623" s="110">
        <v>85</v>
      </c>
      <c r="H623" s="121"/>
      <c r="I623" s="110">
        <v>2</v>
      </c>
      <c r="J623" s="110">
        <v>3011403</v>
      </c>
      <c r="K623" s="113" t="str">
        <f t="shared" si="27"/>
        <v/>
      </c>
      <c r="L623" s="114" t="str">
        <f t="shared" ca="1" si="28"/>
        <v/>
      </c>
      <c r="M623" s="114" t="str">
        <f t="shared" ca="1" si="29"/>
        <v/>
      </c>
    </row>
    <row r="624" spans="1:13">
      <c r="A624" s="116">
        <v>300011505</v>
      </c>
      <c r="B624" s="110" t="s">
        <v>348</v>
      </c>
      <c r="C624" s="110">
        <v>30114</v>
      </c>
      <c r="D624" s="110" t="s">
        <v>167</v>
      </c>
      <c r="E624" s="110" t="s">
        <v>15</v>
      </c>
      <c r="F624" s="110" t="s">
        <v>1570</v>
      </c>
      <c r="G624" s="110">
        <v>84.5</v>
      </c>
      <c r="H624" s="121"/>
      <c r="I624" s="110">
        <v>2</v>
      </c>
      <c r="J624" s="110">
        <v>3011403</v>
      </c>
      <c r="K624" s="113" t="str">
        <f t="shared" si="27"/>
        <v/>
      </c>
      <c r="L624" s="114" t="str">
        <f t="shared" ca="1" si="28"/>
        <v/>
      </c>
      <c r="M624" s="114" t="str">
        <f t="shared" ca="1" si="29"/>
        <v/>
      </c>
    </row>
    <row r="625" spans="1:13">
      <c r="A625" s="116">
        <v>300011510</v>
      </c>
      <c r="B625" s="110" t="s">
        <v>348</v>
      </c>
      <c r="C625" s="110">
        <v>30114</v>
      </c>
      <c r="D625" s="110" t="s">
        <v>167</v>
      </c>
      <c r="E625" s="110" t="s">
        <v>15</v>
      </c>
      <c r="F625" s="110" t="s">
        <v>1570</v>
      </c>
      <c r="G625" s="110">
        <v>84.5</v>
      </c>
      <c r="H625" s="121"/>
      <c r="I625" s="110">
        <v>2</v>
      </c>
      <c r="J625" s="110">
        <v>3011403</v>
      </c>
      <c r="K625" s="113" t="str">
        <f t="shared" si="27"/>
        <v/>
      </c>
      <c r="L625" s="114" t="str">
        <f t="shared" ca="1" si="28"/>
        <v/>
      </c>
      <c r="M625" s="114" t="str">
        <f t="shared" ca="1" si="29"/>
        <v/>
      </c>
    </row>
    <row r="626" spans="1:13">
      <c r="A626" s="116">
        <v>300011520</v>
      </c>
      <c r="B626" s="110" t="s">
        <v>348</v>
      </c>
      <c r="C626" s="110">
        <v>30114</v>
      </c>
      <c r="D626" s="110" t="s">
        <v>167</v>
      </c>
      <c r="E626" s="110" t="s">
        <v>15</v>
      </c>
      <c r="F626" s="110" t="s">
        <v>1570</v>
      </c>
      <c r="G626" s="110">
        <v>84.5</v>
      </c>
      <c r="H626" s="121"/>
      <c r="I626" s="110">
        <v>2</v>
      </c>
      <c r="J626" s="110">
        <v>3011403</v>
      </c>
      <c r="K626" s="113" t="str">
        <f t="shared" si="27"/>
        <v/>
      </c>
      <c r="L626" s="114" t="str">
        <f t="shared" ca="1" si="28"/>
        <v/>
      </c>
      <c r="M626" s="114" t="str">
        <f t="shared" ca="1" si="29"/>
        <v/>
      </c>
    </row>
    <row r="627" spans="1:13">
      <c r="A627" s="116">
        <v>300011522</v>
      </c>
      <c r="B627" s="110" t="s">
        <v>348</v>
      </c>
      <c r="C627" s="110">
        <v>30114</v>
      </c>
      <c r="D627" s="110" t="s">
        <v>167</v>
      </c>
      <c r="E627" s="110" t="s">
        <v>15</v>
      </c>
      <c r="F627" s="110" t="s">
        <v>1570</v>
      </c>
      <c r="G627" s="110">
        <v>84</v>
      </c>
      <c r="H627" s="121"/>
      <c r="I627" s="110">
        <v>2</v>
      </c>
      <c r="J627" s="110">
        <v>3011403</v>
      </c>
      <c r="K627" s="113" t="str">
        <f t="shared" si="27"/>
        <v/>
      </c>
      <c r="L627" s="114" t="str">
        <f t="shared" ca="1" si="28"/>
        <v/>
      </c>
      <c r="M627" s="114" t="str">
        <f t="shared" ca="1" si="29"/>
        <v/>
      </c>
    </row>
    <row r="628" spans="1:13">
      <c r="A628" s="116">
        <v>300011629</v>
      </c>
      <c r="B628" s="110" t="s">
        <v>348</v>
      </c>
      <c r="C628" s="110">
        <v>30114</v>
      </c>
      <c r="D628" s="110" t="s">
        <v>167</v>
      </c>
      <c r="E628" s="110" t="s">
        <v>15</v>
      </c>
      <c r="F628" s="110" t="s">
        <v>1570</v>
      </c>
      <c r="G628" s="110">
        <v>84</v>
      </c>
      <c r="H628" s="121"/>
      <c r="I628" s="110">
        <v>2</v>
      </c>
      <c r="J628" s="110">
        <v>3011403</v>
      </c>
      <c r="K628" s="113" t="str">
        <f t="shared" si="27"/>
        <v/>
      </c>
      <c r="L628" s="114" t="str">
        <f t="shared" ca="1" si="28"/>
        <v/>
      </c>
      <c r="M628" s="114" t="str">
        <f t="shared" ca="1" si="29"/>
        <v/>
      </c>
    </row>
    <row r="629" spans="1:13">
      <c r="A629" s="116">
        <v>300011703</v>
      </c>
      <c r="B629" s="110" t="s">
        <v>348</v>
      </c>
      <c r="C629" s="110">
        <v>30114</v>
      </c>
      <c r="D629" s="110" t="s">
        <v>167</v>
      </c>
      <c r="E629" s="110" t="s">
        <v>15</v>
      </c>
      <c r="F629" s="110" t="s">
        <v>1570</v>
      </c>
      <c r="G629" s="110">
        <v>84</v>
      </c>
      <c r="H629" s="121"/>
      <c r="I629" s="110">
        <v>2</v>
      </c>
      <c r="J629" s="110">
        <v>3011403</v>
      </c>
      <c r="K629" s="113" t="str">
        <f t="shared" si="27"/>
        <v/>
      </c>
      <c r="L629" s="114" t="str">
        <f t="shared" ca="1" si="28"/>
        <v/>
      </c>
      <c r="M629" s="114" t="str">
        <f t="shared" ca="1" si="29"/>
        <v/>
      </c>
    </row>
    <row r="630" spans="1:13">
      <c r="A630" s="116">
        <v>300011621</v>
      </c>
      <c r="B630" s="110" t="s">
        <v>348</v>
      </c>
      <c r="C630" s="110">
        <v>30114</v>
      </c>
      <c r="D630" s="110" t="s">
        <v>167</v>
      </c>
      <c r="E630" s="110" t="s">
        <v>15</v>
      </c>
      <c r="F630" s="110" t="s">
        <v>1570</v>
      </c>
      <c r="G630" s="110">
        <v>83</v>
      </c>
      <c r="H630" s="121"/>
      <c r="I630" s="110">
        <v>2</v>
      </c>
      <c r="J630" s="110">
        <v>3011403</v>
      </c>
      <c r="K630" s="113" t="str">
        <f t="shared" si="27"/>
        <v/>
      </c>
      <c r="L630" s="114" t="str">
        <f t="shared" ca="1" si="28"/>
        <v/>
      </c>
      <c r="M630" s="114" t="str">
        <f t="shared" ca="1" si="29"/>
        <v/>
      </c>
    </row>
    <row r="631" spans="1:13">
      <c r="A631" s="116">
        <v>300011509</v>
      </c>
      <c r="B631" s="110" t="s">
        <v>348</v>
      </c>
      <c r="C631" s="110">
        <v>30114</v>
      </c>
      <c r="D631" s="110" t="s">
        <v>167</v>
      </c>
      <c r="E631" s="110" t="s">
        <v>15</v>
      </c>
      <c r="F631" s="110" t="s">
        <v>1570</v>
      </c>
      <c r="G631" s="110">
        <v>81.5</v>
      </c>
      <c r="H631" s="121"/>
      <c r="I631" s="110">
        <v>2</v>
      </c>
      <c r="J631" s="110">
        <v>3011403</v>
      </c>
      <c r="K631" s="113" t="str">
        <f t="shared" si="27"/>
        <v/>
      </c>
      <c r="L631" s="114" t="str">
        <f t="shared" ca="1" si="28"/>
        <v/>
      </c>
      <c r="M631" s="114" t="str">
        <f t="shared" ca="1" si="29"/>
        <v/>
      </c>
    </row>
    <row r="632" spans="1:13">
      <c r="A632" s="116">
        <v>300011606</v>
      </c>
      <c r="B632" s="110" t="s">
        <v>348</v>
      </c>
      <c r="C632" s="110">
        <v>30114</v>
      </c>
      <c r="D632" s="110" t="s">
        <v>167</v>
      </c>
      <c r="E632" s="110" t="s">
        <v>15</v>
      </c>
      <c r="F632" s="110" t="s">
        <v>1570</v>
      </c>
      <c r="G632" s="110">
        <v>81</v>
      </c>
      <c r="H632" s="121"/>
      <c r="I632" s="110">
        <v>2</v>
      </c>
      <c r="J632" s="110">
        <v>3011403</v>
      </c>
      <c r="K632" s="113" t="str">
        <f t="shared" si="27"/>
        <v/>
      </c>
      <c r="L632" s="114" t="str">
        <f t="shared" ca="1" si="28"/>
        <v/>
      </c>
      <c r="M632" s="114" t="str">
        <f t="shared" ca="1" si="29"/>
        <v/>
      </c>
    </row>
    <row r="633" spans="1:13">
      <c r="A633" s="116">
        <v>300011427</v>
      </c>
      <c r="B633" s="110" t="s">
        <v>348</v>
      </c>
      <c r="C633" s="110">
        <v>30114</v>
      </c>
      <c r="D633" s="110" t="s">
        <v>167</v>
      </c>
      <c r="E633" s="110" t="s">
        <v>15</v>
      </c>
      <c r="F633" s="110" t="s">
        <v>1570</v>
      </c>
      <c r="G633" s="110">
        <v>80.5</v>
      </c>
      <c r="H633" s="121"/>
      <c r="I633" s="110">
        <v>2</v>
      </c>
      <c r="J633" s="110">
        <v>3011403</v>
      </c>
      <c r="K633" s="113" t="str">
        <f t="shared" si="27"/>
        <v/>
      </c>
      <c r="L633" s="114" t="str">
        <f t="shared" ca="1" si="28"/>
        <v/>
      </c>
      <c r="M633" s="114" t="str">
        <f t="shared" ca="1" si="29"/>
        <v/>
      </c>
    </row>
    <row r="634" spans="1:13">
      <c r="A634" s="116">
        <v>300011428</v>
      </c>
      <c r="B634" s="110" t="s">
        <v>348</v>
      </c>
      <c r="C634" s="110">
        <v>30114</v>
      </c>
      <c r="D634" s="110" t="s">
        <v>167</v>
      </c>
      <c r="E634" s="110" t="s">
        <v>15</v>
      </c>
      <c r="F634" s="110" t="s">
        <v>1570</v>
      </c>
      <c r="G634" s="110">
        <v>80.5</v>
      </c>
      <c r="H634" s="121"/>
      <c r="I634" s="110">
        <v>2</v>
      </c>
      <c r="J634" s="110">
        <v>3011403</v>
      </c>
      <c r="K634" s="113" t="str">
        <f t="shared" si="27"/>
        <v/>
      </c>
      <c r="L634" s="114" t="str">
        <f t="shared" ca="1" si="28"/>
        <v/>
      </c>
      <c r="M634" s="114" t="str">
        <f t="shared" ca="1" si="29"/>
        <v/>
      </c>
    </row>
    <row r="635" spans="1:13">
      <c r="A635" s="116">
        <v>300011507</v>
      </c>
      <c r="B635" s="110" t="s">
        <v>348</v>
      </c>
      <c r="C635" s="110">
        <v>30114</v>
      </c>
      <c r="D635" s="110" t="s">
        <v>167</v>
      </c>
      <c r="E635" s="110" t="s">
        <v>15</v>
      </c>
      <c r="F635" s="110" t="s">
        <v>1570</v>
      </c>
      <c r="G635" s="110">
        <v>80.5</v>
      </c>
      <c r="H635" s="121"/>
      <c r="I635" s="110">
        <v>2</v>
      </c>
      <c r="J635" s="110">
        <v>3011403</v>
      </c>
      <c r="K635" s="113" t="str">
        <f t="shared" si="27"/>
        <v/>
      </c>
      <c r="L635" s="114" t="str">
        <f t="shared" ca="1" si="28"/>
        <v/>
      </c>
      <c r="M635" s="114" t="str">
        <f t="shared" ca="1" si="29"/>
        <v/>
      </c>
    </row>
    <row r="636" spans="1:13">
      <c r="A636" s="116">
        <v>300011515</v>
      </c>
      <c r="B636" s="110" t="s">
        <v>348</v>
      </c>
      <c r="C636" s="110">
        <v>30114</v>
      </c>
      <c r="D636" s="110" t="s">
        <v>167</v>
      </c>
      <c r="E636" s="110" t="s">
        <v>15</v>
      </c>
      <c r="F636" s="110" t="s">
        <v>1570</v>
      </c>
      <c r="G636" s="110">
        <v>80.5</v>
      </c>
      <c r="H636" s="121"/>
      <c r="I636" s="110">
        <v>2</v>
      </c>
      <c r="J636" s="110">
        <v>3011403</v>
      </c>
      <c r="K636" s="113" t="str">
        <f t="shared" si="27"/>
        <v/>
      </c>
      <c r="L636" s="114" t="str">
        <f t="shared" ca="1" si="28"/>
        <v/>
      </c>
      <c r="M636" s="114" t="str">
        <f t="shared" ca="1" si="29"/>
        <v/>
      </c>
    </row>
    <row r="637" spans="1:13">
      <c r="A637" s="116">
        <v>300011608</v>
      </c>
      <c r="B637" s="110" t="s">
        <v>348</v>
      </c>
      <c r="C637" s="110">
        <v>30114</v>
      </c>
      <c r="D637" s="110" t="s">
        <v>167</v>
      </c>
      <c r="E637" s="110" t="s">
        <v>15</v>
      </c>
      <c r="F637" s="110" t="s">
        <v>1570</v>
      </c>
      <c r="G637" s="110">
        <v>80.5</v>
      </c>
      <c r="H637" s="121"/>
      <c r="I637" s="110">
        <v>2</v>
      </c>
      <c r="J637" s="110">
        <v>3011403</v>
      </c>
      <c r="K637" s="113" t="str">
        <f t="shared" si="27"/>
        <v/>
      </c>
      <c r="L637" s="114" t="str">
        <f t="shared" ca="1" si="28"/>
        <v/>
      </c>
      <c r="M637" s="114" t="str">
        <f t="shared" ca="1" si="29"/>
        <v/>
      </c>
    </row>
    <row r="638" spans="1:13">
      <c r="A638" s="116">
        <v>300011529</v>
      </c>
      <c r="B638" s="110" t="s">
        <v>348</v>
      </c>
      <c r="C638" s="110">
        <v>30114</v>
      </c>
      <c r="D638" s="110" t="s">
        <v>167</v>
      </c>
      <c r="E638" s="110" t="s">
        <v>15</v>
      </c>
      <c r="F638" s="110" t="s">
        <v>1570</v>
      </c>
      <c r="G638" s="110">
        <v>79</v>
      </c>
      <c r="H638" s="121"/>
      <c r="I638" s="110">
        <v>2</v>
      </c>
      <c r="J638" s="110">
        <v>3011403</v>
      </c>
      <c r="K638" s="113" t="str">
        <f t="shared" si="27"/>
        <v/>
      </c>
      <c r="L638" s="114" t="str">
        <f t="shared" ca="1" si="28"/>
        <v/>
      </c>
      <c r="M638" s="114" t="str">
        <f t="shared" ca="1" si="29"/>
        <v/>
      </c>
    </row>
    <row r="639" spans="1:13">
      <c r="A639" s="116">
        <v>300011610</v>
      </c>
      <c r="B639" s="110" t="s">
        <v>348</v>
      </c>
      <c r="C639" s="110">
        <v>30114</v>
      </c>
      <c r="D639" s="110" t="s">
        <v>167</v>
      </c>
      <c r="E639" s="110" t="s">
        <v>15</v>
      </c>
      <c r="F639" s="110" t="s">
        <v>1570</v>
      </c>
      <c r="G639" s="110">
        <v>79</v>
      </c>
      <c r="H639" s="121"/>
      <c r="I639" s="110">
        <v>2</v>
      </c>
      <c r="J639" s="110">
        <v>3011403</v>
      </c>
      <c r="K639" s="113" t="str">
        <f t="shared" si="27"/>
        <v/>
      </c>
      <c r="L639" s="114" t="str">
        <f t="shared" ca="1" si="28"/>
        <v/>
      </c>
      <c r="M639" s="114" t="str">
        <f t="shared" ca="1" si="29"/>
        <v/>
      </c>
    </row>
    <row r="640" spans="1:13">
      <c r="A640" s="116">
        <v>300011622</v>
      </c>
      <c r="B640" s="110" t="s">
        <v>348</v>
      </c>
      <c r="C640" s="110">
        <v>30114</v>
      </c>
      <c r="D640" s="110" t="s">
        <v>167</v>
      </c>
      <c r="E640" s="110" t="s">
        <v>15</v>
      </c>
      <c r="F640" s="110" t="s">
        <v>1570</v>
      </c>
      <c r="G640" s="110">
        <v>79</v>
      </c>
      <c r="H640" s="121"/>
      <c r="I640" s="110">
        <v>2</v>
      </c>
      <c r="J640" s="110">
        <v>3011403</v>
      </c>
      <c r="K640" s="113" t="str">
        <f t="shared" si="27"/>
        <v/>
      </c>
      <c r="L640" s="114" t="str">
        <f t="shared" ca="1" si="28"/>
        <v/>
      </c>
      <c r="M640" s="114" t="str">
        <f t="shared" ca="1" si="29"/>
        <v/>
      </c>
    </row>
    <row r="641" spans="1:13">
      <c r="A641" s="116">
        <v>300011429</v>
      </c>
      <c r="B641" s="110" t="s">
        <v>348</v>
      </c>
      <c r="C641" s="110">
        <v>30114</v>
      </c>
      <c r="D641" s="110" t="s">
        <v>167</v>
      </c>
      <c r="E641" s="110" t="s">
        <v>15</v>
      </c>
      <c r="F641" s="110" t="s">
        <v>1570</v>
      </c>
      <c r="G641" s="110">
        <v>78.5</v>
      </c>
      <c r="H641" s="121"/>
      <c r="I641" s="110">
        <v>2</v>
      </c>
      <c r="J641" s="110">
        <v>3011403</v>
      </c>
      <c r="K641" s="113" t="str">
        <f t="shared" si="27"/>
        <v/>
      </c>
      <c r="L641" s="114" t="str">
        <f t="shared" ca="1" si="28"/>
        <v/>
      </c>
      <c r="M641" s="114" t="str">
        <f t="shared" ca="1" si="29"/>
        <v/>
      </c>
    </row>
    <row r="642" spans="1:13">
      <c r="A642" s="116">
        <v>300011619</v>
      </c>
      <c r="B642" s="110" t="s">
        <v>348</v>
      </c>
      <c r="C642" s="110">
        <v>30114</v>
      </c>
      <c r="D642" s="110" t="s">
        <v>167</v>
      </c>
      <c r="E642" s="110" t="s">
        <v>15</v>
      </c>
      <c r="F642" s="110" t="s">
        <v>1570</v>
      </c>
      <c r="G642" s="110">
        <v>78.5</v>
      </c>
      <c r="H642" s="121"/>
      <c r="I642" s="110">
        <v>2</v>
      </c>
      <c r="J642" s="110">
        <v>3011403</v>
      </c>
      <c r="K642" s="113" t="str">
        <f t="shared" ref="K642:K705" si="30">IF(ROW(J642)=2,"★",IF(G642=0,"",IF(J641-J642=0,IF(ROW(J642)-MATCH(J642,J:J,0)&lt;I642*3,"★",""),"★")))</f>
        <v/>
      </c>
      <c r="L642" s="114" t="str">
        <f t="shared" ref="L642:L705" ca="1" si="31">IF(G642=0,"",IF(ROW(J642)+1-MATCH(J642,J:J,0)&gt;I642*3,IF(G642=INDIRECT(ADDRESS(MATCH(J642,J:J,0)+2+(I642-1)*3,7)),"同分",""),""))</f>
        <v/>
      </c>
      <c r="M642" s="114" t="str">
        <f t="shared" ca="1" si="29"/>
        <v/>
      </c>
    </row>
    <row r="643" spans="1:13">
      <c r="A643" s="116">
        <v>300011617</v>
      </c>
      <c r="B643" s="110" t="s">
        <v>348</v>
      </c>
      <c r="C643" s="110">
        <v>30114</v>
      </c>
      <c r="D643" s="110" t="s">
        <v>167</v>
      </c>
      <c r="E643" s="110" t="s">
        <v>15</v>
      </c>
      <c r="F643" s="110" t="s">
        <v>1570</v>
      </c>
      <c r="G643" s="110">
        <v>78</v>
      </c>
      <c r="H643" s="121"/>
      <c r="I643" s="110">
        <v>2</v>
      </c>
      <c r="J643" s="110">
        <v>3011403</v>
      </c>
      <c r="K643" s="113" t="str">
        <f t="shared" si="30"/>
        <v/>
      </c>
      <c r="L643" s="114" t="str">
        <f t="shared" ca="1" si="31"/>
        <v/>
      </c>
      <c r="M643" s="114" t="str">
        <f t="shared" ref="M643:M706" ca="1" si="32">IF(H643=K643&amp;L643,"","危险")</f>
        <v/>
      </c>
    </row>
    <row r="644" spans="1:13">
      <c r="A644" s="116">
        <v>300011612</v>
      </c>
      <c r="B644" s="110" t="s">
        <v>348</v>
      </c>
      <c r="C644" s="110">
        <v>30114</v>
      </c>
      <c r="D644" s="110" t="s">
        <v>167</v>
      </c>
      <c r="E644" s="110" t="s">
        <v>15</v>
      </c>
      <c r="F644" s="110" t="s">
        <v>1570</v>
      </c>
      <c r="G644" s="110">
        <v>76.5</v>
      </c>
      <c r="H644" s="121"/>
      <c r="I644" s="110">
        <v>2</v>
      </c>
      <c r="J644" s="110">
        <v>3011403</v>
      </c>
      <c r="K644" s="113" t="str">
        <f t="shared" si="30"/>
        <v/>
      </c>
      <c r="L644" s="114" t="str">
        <f t="shared" ca="1" si="31"/>
        <v/>
      </c>
      <c r="M644" s="114" t="str">
        <f t="shared" ca="1" si="32"/>
        <v/>
      </c>
    </row>
    <row r="645" spans="1:13">
      <c r="A645" s="116">
        <v>300011508</v>
      </c>
      <c r="B645" s="110" t="s">
        <v>348</v>
      </c>
      <c r="C645" s="110">
        <v>30114</v>
      </c>
      <c r="D645" s="110" t="s">
        <v>167</v>
      </c>
      <c r="E645" s="110" t="s">
        <v>15</v>
      </c>
      <c r="F645" s="110" t="s">
        <v>1570</v>
      </c>
      <c r="G645" s="110">
        <v>75</v>
      </c>
      <c r="H645" s="121"/>
      <c r="I645" s="110">
        <v>2</v>
      </c>
      <c r="J645" s="110">
        <v>3011403</v>
      </c>
      <c r="K645" s="113" t="str">
        <f t="shared" si="30"/>
        <v/>
      </c>
      <c r="L645" s="114" t="str">
        <f t="shared" ca="1" si="31"/>
        <v/>
      </c>
      <c r="M645" s="114" t="str">
        <f t="shared" ca="1" si="32"/>
        <v/>
      </c>
    </row>
    <row r="646" spans="1:13">
      <c r="A646" s="116">
        <v>300011704</v>
      </c>
      <c r="B646" s="110" t="s">
        <v>348</v>
      </c>
      <c r="C646" s="110">
        <v>30114</v>
      </c>
      <c r="D646" s="110" t="s">
        <v>167</v>
      </c>
      <c r="E646" s="110" t="s">
        <v>15</v>
      </c>
      <c r="F646" s="110" t="s">
        <v>1570</v>
      </c>
      <c r="G646" s="110">
        <v>74.5</v>
      </c>
      <c r="H646" s="121"/>
      <c r="I646" s="110">
        <v>2</v>
      </c>
      <c r="J646" s="110">
        <v>3011403</v>
      </c>
      <c r="K646" s="113" t="str">
        <f t="shared" si="30"/>
        <v/>
      </c>
      <c r="L646" s="114" t="str">
        <f t="shared" ca="1" si="31"/>
        <v/>
      </c>
      <c r="M646" s="114" t="str">
        <f t="shared" ca="1" si="32"/>
        <v/>
      </c>
    </row>
    <row r="647" spans="1:13">
      <c r="A647" s="116">
        <v>300011603</v>
      </c>
      <c r="B647" s="110" t="s">
        <v>348</v>
      </c>
      <c r="C647" s="110">
        <v>30114</v>
      </c>
      <c r="D647" s="110" t="s">
        <v>167</v>
      </c>
      <c r="E647" s="110" t="s">
        <v>15</v>
      </c>
      <c r="F647" s="110" t="s">
        <v>1570</v>
      </c>
      <c r="G647" s="110">
        <v>74</v>
      </c>
      <c r="H647" s="121"/>
      <c r="I647" s="110">
        <v>2</v>
      </c>
      <c r="J647" s="110">
        <v>3011403</v>
      </c>
      <c r="K647" s="113" t="str">
        <f t="shared" si="30"/>
        <v/>
      </c>
      <c r="L647" s="114" t="str">
        <f t="shared" ca="1" si="31"/>
        <v/>
      </c>
      <c r="M647" s="114" t="str">
        <f t="shared" ca="1" si="32"/>
        <v/>
      </c>
    </row>
    <row r="648" spans="1:13">
      <c r="A648" s="116">
        <v>300011626</v>
      </c>
      <c r="B648" s="110" t="s">
        <v>348</v>
      </c>
      <c r="C648" s="110">
        <v>30114</v>
      </c>
      <c r="D648" s="110" t="s">
        <v>167</v>
      </c>
      <c r="E648" s="110" t="s">
        <v>15</v>
      </c>
      <c r="F648" s="110" t="s">
        <v>1570</v>
      </c>
      <c r="G648" s="110">
        <v>74</v>
      </c>
      <c r="H648" s="121"/>
      <c r="I648" s="110">
        <v>2</v>
      </c>
      <c r="J648" s="110">
        <v>3011403</v>
      </c>
      <c r="K648" s="113" t="str">
        <f t="shared" si="30"/>
        <v/>
      </c>
      <c r="L648" s="114" t="str">
        <f t="shared" ca="1" si="31"/>
        <v/>
      </c>
      <c r="M648" s="114" t="str">
        <f t="shared" ca="1" si="32"/>
        <v/>
      </c>
    </row>
    <row r="649" spans="1:13">
      <c r="A649" s="116">
        <v>300011513</v>
      </c>
      <c r="B649" s="110" t="s">
        <v>348</v>
      </c>
      <c r="C649" s="110">
        <v>30114</v>
      </c>
      <c r="D649" s="110" t="s">
        <v>167</v>
      </c>
      <c r="E649" s="110" t="s">
        <v>15</v>
      </c>
      <c r="F649" s="110" t="s">
        <v>1570</v>
      </c>
      <c r="G649" s="110">
        <v>73</v>
      </c>
      <c r="H649" s="121"/>
      <c r="I649" s="110">
        <v>2</v>
      </c>
      <c r="J649" s="110">
        <v>3011403</v>
      </c>
      <c r="K649" s="113" t="str">
        <f t="shared" si="30"/>
        <v/>
      </c>
      <c r="L649" s="114" t="str">
        <f t="shared" ca="1" si="31"/>
        <v/>
      </c>
      <c r="M649" s="114" t="str">
        <f t="shared" ca="1" si="32"/>
        <v/>
      </c>
    </row>
    <row r="650" spans="1:13">
      <c r="A650" s="116">
        <v>300011518</v>
      </c>
      <c r="B650" s="110" t="s">
        <v>348</v>
      </c>
      <c r="C650" s="110">
        <v>30114</v>
      </c>
      <c r="D650" s="110" t="s">
        <v>167</v>
      </c>
      <c r="E650" s="110" t="s">
        <v>15</v>
      </c>
      <c r="F650" s="110" t="s">
        <v>1570</v>
      </c>
      <c r="G650" s="110">
        <v>71.5</v>
      </c>
      <c r="H650" s="121"/>
      <c r="I650" s="110">
        <v>2</v>
      </c>
      <c r="J650" s="110">
        <v>3011403</v>
      </c>
      <c r="K650" s="113" t="str">
        <f t="shared" si="30"/>
        <v/>
      </c>
      <c r="L650" s="114" t="str">
        <f t="shared" ca="1" si="31"/>
        <v/>
      </c>
      <c r="M650" s="114" t="str">
        <f t="shared" ca="1" si="32"/>
        <v/>
      </c>
    </row>
    <row r="651" spans="1:13">
      <c r="A651" s="116">
        <v>300011604</v>
      </c>
      <c r="B651" s="110" t="s">
        <v>348</v>
      </c>
      <c r="C651" s="110">
        <v>30114</v>
      </c>
      <c r="D651" s="110" t="s">
        <v>167</v>
      </c>
      <c r="E651" s="110" t="s">
        <v>15</v>
      </c>
      <c r="F651" s="110" t="s">
        <v>1570</v>
      </c>
      <c r="G651" s="110">
        <v>71.5</v>
      </c>
      <c r="H651" s="121"/>
      <c r="I651" s="110">
        <v>2</v>
      </c>
      <c r="J651" s="110">
        <v>3011403</v>
      </c>
      <c r="K651" s="113" t="str">
        <f t="shared" si="30"/>
        <v/>
      </c>
      <c r="L651" s="114" t="str">
        <f t="shared" ca="1" si="31"/>
        <v/>
      </c>
      <c r="M651" s="114" t="str">
        <f t="shared" ca="1" si="32"/>
        <v/>
      </c>
    </row>
    <row r="652" spans="1:13">
      <c r="A652" s="116">
        <v>300011701</v>
      </c>
      <c r="B652" s="110" t="s">
        <v>348</v>
      </c>
      <c r="C652" s="110">
        <v>30114</v>
      </c>
      <c r="D652" s="110" t="s">
        <v>167</v>
      </c>
      <c r="E652" s="110" t="s">
        <v>15</v>
      </c>
      <c r="F652" s="110" t="s">
        <v>1570</v>
      </c>
      <c r="G652" s="110">
        <v>71.5</v>
      </c>
      <c r="H652" s="121"/>
      <c r="I652" s="110">
        <v>2</v>
      </c>
      <c r="J652" s="110">
        <v>3011403</v>
      </c>
      <c r="K652" s="113" t="str">
        <f t="shared" si="30"/>
        <v/>
      </c>
      <c r="L652" s="114" t="str">
        <f t="shared" ca="1" si="31"/>
        <v/>
      </c>
      <c r="M652" s="114" t="str">
        <f t="shared" ca="1" si="32"/>
        <v/>
      </c>
    </row>
    <row r="653" spans="1:13">
      <c r="A653" s="116">
        <v>300011525</v>
      </c>
      <c r="B653" s="110" t="s">
        <v>348</v>
      </c>
      <c r="C653" s="110">
        <v>30114</v>
      </c>
      <c r="D653" s="110" t="s">
        <v>167</v>
      </c>
      <c r="E653" s="110" t="s">
        <v>15</v>
      </c>
      <c r="F653" s="110" t="s">
        <v>1570</v>
      </c>
      <c r="G653" s="110">
        <v>70.5</v>
      </c>
      <c r="H653" s="121"/>
      <c r="I653" s="110">
        <v>2</v>
      </c>
      <c r="J653" s="110">
        <v>3011403</v>
      </c>
      <c r="K653" s="113" t="str">
        <f t="shared" si="30"/>
        <v/>
      </c>
      <c r="L653" s="114" t="str">
        <f t="shared" ca="1" si="31"/>
        <v/>
      </c>
      <c r="M653" s="114" t="str">
        <f t="shared" ca="1" si="32"/>
        <v/>
      </c>
    </row>
    <row r="654" spans="1:13">
      <c r="A654" s="116">
        <v>300011517</v>
      </c>
      <c r="B654" s="110" t="s">
        <v>348</v>
      </c>
      <c r="C654" s="110">
        <v>30114</v>
      </c>
      <c r="D654" s="110" t="s">
        <v>167</v>
      </c>
      <c r="E654" s="110" t="s">
        <v>15</v>
      </c>
      <c r="F654" s="110" t="s">
        <v>1570</v>
      </c>
      <c r="G654" s="110">
        <v>70</v>
      </c>
      <c r="H654" s="121"/>
      <c r="I654" s="110">
        <v>2</v>
      </c>
      <c r="J654" s="110">
        <v>3011403</v>
      </c>
      <c r="K654" s="113" t="str">
        <f t="shared" si="30"/>
        <v/>
      </c>
      <c r="L654" s="114" t="str">
        <f t="shared" ca="1" si="31"/>
        <v/>
      </c>
      <c r="M654" s="114" t="str">
        <f t="shared" ca="1" si="32"/>
        <v/>
      </c>
    </row>
    <row r="655" spans="1:13">
      <c r="A655" s="116">
        <v>300011611</v>
      </c>
      <c r="B655" s="110" t="s">
        <v>348</v>
      </c>
      <c r="C655" s="110">
        <v>30114</v>
      </c>
      <c r="D655" s="110" t="s">
        <v>167</v>
      </c>
      <c r="E655" s="110" t="s">
        <v>15</v>
      </c>
      <c r="F655" s="110" t="s">
        <v>1570</v>
      </c>
      <c r="G655" s="110">
        <v>66</v>
      </c>
      <c r="H655" s="121"/>
      <c r="I655" s="110">
        <v>2</v>
      </c>
      <c r="J655" s="110">
        <v>3011403</v>
      </c>
      <c r="K655" s="113" t="str">
        <f t="shared" si="30"/>
        <v/>
      </c>
      <c r="L655" s="114" t="str">
        <f t="shared" ca="1" si="31"/>
        <v/>
      </c>
      <c r="M655" s="114" t="str">
        <f t="shared" ca="1" si="32"/>
        <v/>
      </c>
    </row>
    <row r="656" spans="1:13">
      <c r="A656" s="116">
        <v>300011506</v>
      </c>
      <c r="B656" s="110" t="s">
        <v>348</v>
      </c>
      <c r="C656" s="110">
        <v>30114</v>
      </c>
      <c r="D656" s="110" t="s">
        <v>167</v>
      </c>
      <c r="E656" s="110" t="s">
        <v>15</v>
      </c>
      <c r="F656" s="110" t="s">
        <v>1570</v>
      </c>
      <c r="G656" s="110">
        <v>65.5</v>
      </c>
      <c r="H656" s="121"/>
      <c r="I656" s="110">
        <v>2</v>
      </c>
      <c r="J656" s="110">
        <v>3011403</v>
      </c>
      <c r="K656" s="113" t="str">
        <f t="shared" si="30"/>
        <v/>
      </c>
      <c r="L656" s="114" t="str">
        <f t="shared" ca="1" si="31"/>
        <v/>
      </c>
      <c r="M656" s="114" t="str">
        <f t="shared" ca="1" si="32"/>
        <v/>
      </c>
    </row>
    <row r="657" spans="1:13">
      <c r="A657" s="116">
        <v>300011503</v>
      </c>
      <c r="B657" s="110" t="s">
        <v>348</v>
      </c>
      <c r="C657" s="110">
        <v>30114</v>
      </c>
      <c r="D657" s="110" t="s">
        <v>167</v>
      </c>
      <c r="E657" s="110" t="s">
        <v>15</v>
      </c>
      <c r="F657" s="110" t="s">
        <v>1570</v>
      </c>
      <c r="G657" s="110">
        <v>61</v>
      </c>
      <c r="H657" s="121"/>
      <c r="I657" s="110">
        <v>2</v>
      </c>
      <c r="J657" s="110">
        <v>3011403</v>
      </c>
      <c r="K657" s="113" t="str">
        <f t="shared" si="30"/>
        <v/>
      </c>
      <c r="L657" s="114" t="str">
        <f t="shared" ca="1" si="31"/>
        <v/>
      </c>
      <c r="M657" s="114" t="str">
        <f t="shared" ca="1" si="32"/>
        <v/>
      </c>
    </row>
    <row r="658" spans="1:13">
      <c r="A658" s="116">
        <v>300011613</v>
      </c>
      <c r="B658" s="110" t="s">
        <v>348</v>
      </c>
      <c r="C658" s="110">
        <v>30114</v>
      </c>
      <c r="D658" s="110" t="s">
        <v>167</v>
      </c>
      <c r="E658" s="110" t="s">
        <v>15</v>
      </c>
      <c r="F658" s="110" t="s">
        <v>1570</v>
      </c>
      <c r="G658" s="110">
        <v>58.5</v>
      </c>
      <c r="H658" s="121"/>
      <c r="I658" s="110">
        <v>2</v>
      </c>
      <c r="J658" s="110">
        <v>3011403</v>
      </c>
      <c r="K658" s="113" t="str">
        <f t="shared" si="30"/>
        <v/>
      </c>
      <c r="L658" s="114" t="str">
        <f t="shared" ca="1" si="31"/>
        <v/>
      </c>
      <c r="M658" s="114" t="str">
        <f t="shared" ca="1" si="32"/>
        <v/>
      </c>
    </row>
    <row r="659" spans="1:13">
      <c r="A659" s="116">
        <v>300011430</v>
      </c>
      <c r="B659" s="110" t="s">
        <v>348</v>
      </c>
      <c r="C659" s="110">
        <v>30114</v>
      </c>
      <c r="D659" s="110" t="s">
        <v>167</v>
      </c>
      <c r="E659" s="110" t="s">
        <v>15</v>
      </c>
      <c r="F659" s="110" t="s">
        <v>1570</v>
      </c>
      <c r="G659" s="110">
        <v>0</v>
      </c>
      <c r="H659" s="121"/>
      <c r="I659" s="110">
        <v>2</v>
      </c>
      <c r="J659" s="110">
        <v>3011403</v>
      </c>
      <c r="K659" s="113" t="str">
        <f t="shared" si="30"/>
        <v/>
      </c>
      <c r="L659" s="114" t="str">
        <f t="shared" ca="1" si="31"/>
        <v/>
      </c>
      <c r="M659" s="114" t="str">
        <f t="shared" ca="1" si="32"/>
        <v/>
      </c>
    </row>
    <row r="660" spans="1:13">
      <c r="A660" s="116">
        <v>300011526</v>
      </c>
      <c r="B660" s="110" t="s">
        <v>348</v>
      </c>
      <c r="C660" s="110">
        <v>30114</v>
      </c>
      <c r="D660" s="110" t="s">
        <v>167</v>
      </c>
      <c r="E660" s="110" t="s">
        <v>15</v>
      </c>
      <c r="F660" s="110" t="s">
        <v>1570</v>
      </c>
      <c r="G660" s="110">
        <v>0</v>
      </c>
      <c r="H660" s="121"/>
      <c r="I660" s="110">
        <v>2</v>
      </c>
      <c r="J660" s="110">
        <v>3011403</v>
      </c>
      <c r="K660" s="113" t="str">
        <f t="shared" si="30"/>
        <v/>
      </c>
      <c r="L660" s="114" t="str">
        <f t="shared" ca="1" si="31"/>
        <v/>
      </c>
      <c r="M660" s="114" t="str">
        <f t="shared" ca="1" si="32"/>
        <v/>
      </c>
    </row>
    <row r="661" spans="1:13">
      <c r="A661" s="116">
        <v>300011530</v>
      </c>
      <c r="B661" s="110" t="s">
        <v>348</v>
      </c>
      <c r="C661" s="110">
        <v>30114</v>
      </c>
      <c r="D661" s="110" t="s">
        <v>167</v>
      </c>
      <c r="E661" s="110" t="s">
        <v>15</v>
      </c>
      <c r="F661" s="110" t="s">
        <v>1570</v>
      </c>
      <c r="G661" s="110">
        <v>0</v>
      </c>
      <c r="H661" s="121"/>
      <c r="I661" s="110">
        <v>2</v>
      </c>
      <c r="J661" s="110">
        <v>3011403</v>
      </c>
      <c r="K661" s="113" t="str">
        <f t="shared" si="30"/>
        <v/>
      </c>
      <c r="L661" s="114" t="str">
        <f t="shared" ca="1" si="31"/>
        <v/>
      </c>
      <c r="M661" s="114" t="str">
        <f t="shared" ca="1" si="32"/>
        <v/>
      </c>
    </row>
    <row r="662" spans="1:13">
      <c r="A662" s="116">
        <v>300011605</v>
      </c>
      <c r="B662" s="110" t="s">
        <v>348</v>
      </c>
      <c r="C662" s="110">
        <v>30114</v>
      </c>
      <c r="D662" s="110" t="s">
        <v>167</v>
      </c>
      <c r="E662" s="110" t="s">
        <v>15</v>
      </c>
      <c r="F662" s="110" t="s">
        <v>1570</v>
      </c>
      <c r="G662" s="110">
        <v>0</v>
      </c>
      <c r="H662" s="121"/>
      <c r="I662" s="110">
        <v>2</v>
      </c>
      <c r="J662" s="110">
        <v>3011403</v>
      </c>
      <c r="K662" s="113" t="str">
        <f t="shared" si="30"/>
        <v/>
      </c>
      <c r="L662" s="114" t="str">
        <f t="shared" ca="1" si="31"/>
        <v/>
      </c>
      <c r="M662" s="114" t="str">
        <f t="shared" ca="1" si="32"/>
        <v/>
      </c>
    </row>
    <row r="663" spans="1:13">
      <c r="A663" s="116">
        <v>300011609</v>
      </c>
      <c r="B663" s="110" t="s">
        <v>348</v>
      </c>
      <c r="C663" s="110">
        <v>30114</v>
      </c>
      <c r="D663" s="110" t="s">
        <v>167</v>
      </c>
      <c r="E663" s="110" t="s">
        <v>15</v>
      </c>
      <c r="F663" s="110" t="s">
        <v>1570</v>
      </c>
      <c r="G663" s="110">
        <v>0</v>
      </c>
      <c r="H663" s="121"/>
      <c r="I663" s="110">
        <v>2</v>
      </c>
      <c r="J663" s="110">
        <v>3011403</v>
      </c>
      <c r="K663" s="113" t="str">
        <f t="shared" si="30"/>
        <v/>
      </c>
      <c r="L663" s="114" t="str">
        <f t="shared" ca="1" si="31"/>
        <v/>
      </c>
      <c r="M663" s="114" t="str">
        <f t="shared" ca="1" si="32"/>
        <v/>
      </c>
    </row>
    <row r="664" spans="1:13">
      <c r="A664" s="116">
        <v>300011713</v>
      </c>
      <c r="B664" s="110" t="s">
        <v>348</v>
      </c>
      <c r="C664" s="110">
        <v>30114</v>
      </c>
      <c r="D664" s="110" t="s">
        <v>10</v>
      </c>
      <c r="E664" s="110" t="s">
        <v>115</v>
      </c>
      <c r="F664" s="110" t="s">
        <v>1570</v>
      </c>
      <c r="G664" s="110">
        <v>97</v>
      </c>
      <c r="H664" s="121" t="s">
        <v>10332</v>
      </c>
      <c r="I664" s="110">
        <v>2</v>
      </c>
      <c r="J664" s="110">
        <v>3011404</v>
      </c>
      <c r="K664" s="113" t="str">
        <f t="shared" si="30"/>
        <v>★</v>
      </c>
      <c r="L664" s="114" t="str">
        <f t="shared" ca="1" si="31"/>
        <v/>
      </c>
      <c r="M664" s="114" t="str">
        <f t="shared" ca="1" si="32"/>
        <v/>
      </c>
    </row>
    <row r="665" spans="1:13">
      <c r="A665" s="116">
        <v>300011705</v>
      </c>
      <c r="B665" s="110" t="s">
        <v>348</v>
      </c>
      <c r="C665" s="110">
        <v>30114</v>
      </c>
      <c r="D665" s="110" t="s">
        <v>10</v>
      </c>
      <c r="E665" s="110" t="s">
        <v>115</v>
      </c>
      <c r="F665" s="110" t="s">
        <v>1570</v>
      </c>
      <c r="G665" s="110">
        <v>91.5</v>
      </c>
      <c r="H665" s="121" t="s">
        <v>10332</v>
      </c>
      <c r="I665" s="110">
        <v>2</v>
      </c>
      <c r="J665" s="110">
        <v>3011404</v>
      </c>
      <c r="K665" s="113" t="str">
        <f t="shared" si="30"/>
        <v>★</v>
      </c>
      <c r="L665" s="114" t="str">
        <f t="shared" ca="1" si="31"/>
        <v/>
      </c>
      <c r="M665" s="114" t="str">
        <f t="shared" ca="1" si="32"/>
        <v/>
      </c>
    </row>
    <row r="666" spans="1:13">
      <c r="A666" s="116">
        <v>300011725</v>
      </c>
      <c r="B666" s="110" t="s">
        <v>348</v>
      </c>
      <c r="C666" s="110">
        <v>30114</v>
      </c>
      <c r="D666" s="110" t="s">
        <v>10</v>
      </c>
      <c r="E666" s="110" t="s">
        <v>115</v>
      </c>
      <c r="F666" s="110" t="s">
        <v>1570</v>
      </c>
      <c r="G666" s="110">
        <v>89.5</v>
      </c>
      <c r="H666" s="121" t="s">
        <v>10332</v>
      </c>
      <c r="I666" s="110">
        <v>2</v>
      </c>
      <c r="J666" s="110">
        <v>3011404</v>
      </c>
      <c r="K666" s="113" t="str">
        <f t="shared" si="30"/>
        <v>★</v>
      </c>
      <c r="L666" s="114" t="str">
        <f t="shared" ca="1" si="31"/>
        <v/>
      </c>
      <c r="M666" s="114" t="str">
        <f t="shared" ca="1" si="32"/>
        <v/>
      </c>
    </row>
    <row r="667" spans="1:13">
      <c r="A667" s="116">
        <v>300011730</v>
      </c>
      <c r="B667" s="110" t="s">
        <v>348</v>
      </c>
      <c r="C667" s="110">
        <v>30114</v>
      </c>
      <c r="D667" s="110" t="s">
        <v>10</v>
      </c>
      <c r="E667" s="110" t="s">
        <v>115</v>
      </c>
      <c r="F667" s="110" t="s">
        <v>1570</v>
      </c>
      <c r="G667" s="110">
        <v>89.5</v>
      </c>
      <c r="H667" s="121" t="s">
        <v>10332</v>
      </c>
      <c r="I667" s="110">
        <v>2</v>
      </c>
      <c r="J667" s="110">
        <v>3011404</v>
      </c>
      <c r="K667" s="113" t="str">
        <f t="shared" si="30"/>
        <v>★</v>
      </c>
      <c r="L667" s="114" t="str">
        <f t="shared" ca="1" si="31"/>
        <v/>
      </c>
      <c r="M667" s="114" t="str">
        <f t="shared" ca="1" si="32"/>
        <v/>
      </c>
    </row>
    <row r="668" spans="1:13">
      <c r="A668" s="116">
        <v>300011804</v>
      </c>
      <c r="B668" s="110" t="s">
        <v>348</v>
      </c>
      <c r="C668" s="110">
        <v>30114</v>
      </c>
      <c r="D668" s="110" t="s">
        <v>10</v>
      </c>
      <c r="E668" s="110" t="s">
        <v>115</v>
      </c>
      <c r="F668" s="110" t="s">
        <v>1570</v>
      </c>
      <c r="G668" s="110">
        <v>89</v>
      </c>
      <c r="H668" s="121" t="s">
        <v>10332</v>
      </c>
      <c r="I668" s="110">
        <v>2</v>
      </c>
      <c r="J668" s="110">
        <v>3011404</v>
      </c>
      <c r="K668" s="113" t="str">
        <f t="shared" si="30"/>
        <v>★</v>
      </c>
      <c r="L668" s="114" t="str">
        <f t="shared" ca="1" si="31"/>
        <v/>
      </c>
      <c r="M668" s="114" t="str">
        <f t="shared" ca="1" si="32"/>
        <v/>
      </c>
    </row>
    <row r="669" spans="1:13">
      <c r="A669" s="116">
        <v>300011706</v>
      </c>
      <c r="B669" s="110" t="s">
        <v>348</v>
      </c>
      <c r="C669" s="110">
        <v>30114</v>
      </c>
      <c r="D669" s="110" t="s">
        <v>10</v>
      </c>
      <c r="E669" s="110" t="s">
        <v>115</v>
      </c>
      <c r="F669" s="110" t="s">
        <v>1570</v>
      </c>
      <c r="G669" s="110">
        <v>88.5</v>
      </c>
      <c r="H669" s="121" t="s">
        <v>10332</v>
      </c>
      <c r="I669" s="110">
        <v>2</v>
      </c>
      <c r="J669" s="110">
        <v>3011404</v>
      </c>
      <c r="K669" s="113" t="str">
        <f t="shared" si="30"/>
        <v>★</v>
      </c>
      <c r="L669" s="114" t="str">
        <f t="shared" ca="1" si="31"/>
        <v/>
      </c>
      <c r="M669" s="114" t="str">
        <f t="shared" ca="1" si="32"/>
        <v/>
      </c>
    </row>
    <row r="670" spans="1:13">
      <c r="A670" s="116">
        <v>300011714</v>
      </c>
      <c r="B670" s="110" t="s">
        <v>348</v>
      </c>
      <c r="C670" s="110">
        <v>30114</v>
      </c>
      <c r="D670" s="110" t="s">
        <v>10</v>
      </c>
      <c r="E670" s="110" t="s">
        <v>115</v>
      </c>
      <c r="F670" s="110" t="s">
        <v>1570</v>
      </c>
      <c r="G670" s="110">
        <v>88</v>
      </c>
      <c r="H670" s="121"/>
      <c r="I670" s="110">
        <v>2</v>
      </c>
      <c r="J670" s="110">
        <v>3011404</v>
      </c>
      <c r="K670" s="113" t="str">
        <f t="shared" si="30"/>
        <v/>
      </c>
      <c r="L670" s="114" t="str">
        <f t="shared" ca="1" si="31"/>
        <v/>
      </c>
      <c r="M670" s="114" t="str">
        <f t="shared" ca="1" si="32"/>
        <v/>
      </c>
    </row>
    <row r="671" spans="1:13">
      <c r="A671" s="116">
        <v>300011805</v>
      </c>
      <c r="B671" s="110" t="s">
        <v>348</v>
      </c>
      <c r="C671" s="110">
        <v>30114</v>
      </c>
      <c r="D671" s="110" t="s">
        <v>10</v>
      </c>
      <c r="E671" s="110" t="s">
        <v>115</v>
      </c>
      <c r="F671" s="110" t="s">
        <v>1570</v>
      </c>
      <c r="G671" s="110">
        <v>88</v>
      </c>
      <c r="H671" s="121"/>
      <c r="I671" s="110">
        <v>2</v>
      </c>
      <c r="J671" s="110">
        <v>3011404</v>
      </c>
      <c r="K671" s="113" t="str">
        <f t="shared" si="30"/>
        <v/>
      </c>
      <c r="L671" s="114" t="str">
        <f t="shared" ca="1" si="31"/>
        <v/>
      </c>
      <c r="M671" s="114" t="str">
        <f t="shared" ca="1" si="32"/>
        <v/>
      </c>
    </row>
    <row r="672" spans="1:13">
      <c r="A672" s="116">
        <v>300011707</v>
      </c>
      <c r="B672" s="110" t="s">
        <v>348</v>
      </c>
      <c r="C672" s="110">
        <v>30114</v>
      </c>
      <c r="D672" s="110" t="s">
        <v>10</v>
      </c>
      <c r="E672" s="110" t="s">
        <v>115</v>
      </c>
      <c r="F672" s="110" t="s">
        <v>1570</v>
      </c>
      <c r="G672" s="110">
        <v>86</v>
      </c>
      <c r="H672" s="121"/>
      <c r="I672" s="110">
        <v>2</v>
      </c>
      <c r="J672" s="110">
        <v>3011404</v>
      </c>
      <c r="K672" s="113" t="str">
        <f t="shared" si="30"/>
        <v/>
      </c>
      <c r="L672" s="114" t="str">
        <f t="shared" ca="1" si="31"/>
        <v/>
      </c>
      <c r="M672" s="114" t="str">
        <f t="shared" ca="1" si="32"/>
        <v/>
      </c>
    </row>
    <row r="673" spans="1:13">
      <c r="A673" s="116">
        <v>300011801</v>
      </c>
      <c r="B673" s="110" t="s">
        <v>348</v>
      </c>
      <c r="C673" s="110">
        <v>30114</v>
      </c>
      <c r="D673" s="110" t="s">
        <v>10</v>
      </c>
      <c r="E673" s="110" t="s">
        <v>115</v>
      </c>
      <c r="F673" s="110" t="s">
        <v>1570</v>
      </c>
      <c r="G673" s="110">
        <v>84.5</v>
      </c>
      <c r="H673" s="121"/>
      <c r="I673" s="110">
        <v>2</v>
      </c>
      <c r="J673" s="110">
        <v>3011404</v>
      </c>
      <c r="K673" s="113" t="str">
        <f t="shared" si="30"/>
        <v/>
      </c>
      <c r="L673" s="114" t="str">
        <f t="shared" ca="1" si="31"/>
        <v/>
      </c>
      <c r="M673" s="114" t="str">
        <f t="shared" ca="1" si="32"/>
        <v/>
      </c>
    </row>
    <row r="674" spans="1:13">
      <c r="A674" s="116">
        <v>300011709</v>
      </c>
      <c r="B674" s="110" t="s">
        <v>348</v>
      </c>
      <c r="C674" s="110">
        <v>30114</v>
      </c>
      <c r="D674" s="110" t="s">
        <v>10</v>
      </c>
      <c r="E674" s="110" t="s">
        <v>115</v>
      </c>
      <c r="F674" s="110" t="s">
        <v>1570</v>
      </c>
      <c r="G674" s="110">
        <v>84</v>
      </c>
      <c r="H674" s="121"/>
      <c r="I674" s="110">
        <v>2</v>
      </c>
      <c r="J674" s="110">
        <v>3011404</v>
      </c>
      <c r="K674" s="113" t="str">
        <f t="shared" si="30"/>
        <v/>
      </c>
      <c r="L674" s="114" t="str">
        <f t="shared" ca="1" si="31"/>
        <v/>
      </c>
      <c r="M674" s="114" t="str">
        <f t="shared" ca="1" si="32"/>
        <v/>
      </c>
    </row>
    <row r="675" spans="1:13">
      <c r="A675" s="116">
        <v>300011710</v>
      </c>
      <c r="B675" s="110" t="s">
        <v>348</v>
      </c>
      <c r="C675" s="110">
        <v>30114</v>
      </c>
      <c r="D675" s="110" t="s">
        <v>10</v>
      </c>
      <c r="E675" s="110" t="s">
        <v>115</v>
      </c>
      <c r="F675" s="110" t="s">
        <v>1570</v>
      </c>
      <c r="G675" s="110">
        <v>83.5</v>
      </c>
      <c r="H675" s="121"/>
      <c r="I675" s="110">
        <v>2</v>
      </c>
      <c r="J675" s="110">
        <v>3011404</v>
      </c>
      <c r="K675" s="113" t="str">
        <f t="shared" si="30"/>
        <v/>
      </c>
      <c r="L675" s="114" t="str">
        <f t="shared" ca="1" si="31"/>
        <v/>
      </c>
      <c r="M675" s="114" t="str">
        <f t="shared" ca="1" si="32"/>
        <v/>
      </c>
    </row>
    <row r="676" spans="1:13">
      <c r="A676" s="116">
        <v>300011727</v>
      </c>
      <c r="B676" s="110" t="s">
        <v>348</v>
      </c>
      <c r="C676" s="110">
        <v>30114</v>
      </c>
      <c r="D676" s="110" t="s">
        <v>10</v>
      </c>
      <c r="E676" s="110" t="s">
        <v>115</v>
      </c>
      <c r="F676" s="110" t="s">
        <v>1570</v>
      </c>
      <c r="G676" s="110">
        <v>83.5</v>
      </c>
      <c r="H676" s="121"/>
      <c r="I676" s="110">
        <v>2</v>
      </c>
      <c r="J676" s="110">
        <v>3011404</v>
      </c>
      <c r="K676" s="113" t="str">
        <f t="shared" si="30"/>
        <v/>
      </c>
      <c r="L676" s="114" t="str">
        <f t="shared" ca="1" si="31"/>
        <v/>
      </c>
      <c r="M676" s="114" t="str">
        <f t="shared" ca="1" si="32"/>
        <v/>
      </c>
    </row>
    <row r="677" spans="1:13">
      <c r="A677" s="116">
        <v>300011715</v>
      </c>
      <c r="B677" s="110" t="s">
        <v>348</v>
      </c>
      <c r="C677" s="110">
        <v>30114</v>
      </c>
      <c r="D677" s="110" t="s">
        <v>10</v>
      </c>
      <c r="E677" s="110" t="s">
        <v>115</v>
      </c>
      <c r="F677" s="110" t="s">
        <v>1570</v>
      </c>
      <c r="G677" s="110">
        <v>82</v>
      </c>
      <c r="H677" s="121"/>
      <c r="I677" s="110">
        <v>2</v>
      </c>
      <c r="J677" s="110">
        <v>3011404</v>
      </c>
      <c r="K677" s="113" t="str">
        <f t="shared" si="30"/>
        <v/>
      </c>
      <c r="L677" s="114" t="str">
        <f t="shared" ca="1" si="31"/>
        <v/>
      </c>
      <c r="M677" s="114" t="str">
        <f t="shared" ca="1" si="32"/>
        <v/>
      </c>
    </row>
    <row r="678" spans="1:13">
      <c r="A678" s="116">
        <v>300011724</v>
      </c>
      <c r="B678" s="110" t="s">
        <v>348</v>
      </c>
      <c r="C678" s="110">
        <v>30114</v>
      </c>
      <c r="D678" s="110" t="s">
        <v>10</v>
      </c>
      <c r="E678" s="110" t="s">
        <v>115</v>
      </c>
      <c r="F678" s="110" t="s">
        <v>1570</v>
      </c>
      <c r="G678" s="110">
        <v>82</v>
      </c>
      <c r="H678" s="121"/>
      <c r="I678" s="110">
        <v>2</v>
      </c>
      <c r="J678" s="110">
        <v>3011404</v>
      </c>
      <c r="K678" s="113" t="str">
        <f t="shared" si="30"/>
        <v/>
      </c>
      <c r="L678" s="114" t="str">
        <f t="shared" ca="1" si="31"/>
        <v/>
      </c>
      <c r="M678" s="114" t="str">
        <f t="shared" ca="1" si="32"/>
        <v/>
      </c>
    </row>
    <row r="679" spans="1:13">
      <c r="A679" s="116">
        <v>300011726</v>
      </c>
      <c r="B679" s="110" t="s">
        <v>348</v>
      </c>
      <c r="C679" s="110">
        <v>30114</v>
      </c>
      <c r="D679" s="110" t="s">
        <v>10</v>
      </c>
      <c r="E679" s="110" t="s">
        <v>115</v>
      </c>
      <c r="F679" s="110" t="s">
        <v>1570</v>
      </c>
      <c r="G679" s="110">
        <v>81.5</v>
      </c>
      <c r="H679" s="121"/>
      <c r="I679" s="110">
        <v>2</v>
      </c>
      <c r="J679" s="110">
        <v>3011404</v>
      </c>
      <c r="K679" s="113" t="str">
        <f t="shared" si="30"/>
        <v/>
      </c>
      <c r="L679" s="114" t="str">
        <f t="shared" ca="1" si="31"/>
        <v/>
      </c>
      <c r="M679" s="114" t="str">
        <f t="shared" ca="1" si="32"/>
        <v/>
      </c>
    </row>
    <row r="680" spans="1:13">
      <c r="A680" s="116">
        <v>300011716</v>
      </c>
      <c r="B680" s="110" t="s">
        <v>348</v>
      </c>
      <c r="C680" s="110">
        <v>30114</v>
      </c>
      <c r="D680" s="110" t="s">
        <v>10</v>
      </c>
      <c r="E680" s="110" t="s">
        <v>115</v>
      </c>
      <c r="F680" s="110" t="s">
        <v>1570</v>
      </c>
      <c r="G680" s="110">
        <v>80.5</v>
      </c>
      <c r="H680" s="121"/>
      <c r="I680" s="110">
        <v>2</v>
      </c>
      <c r="J680" s="110">
        <v>3011404</v>
      </c>
      <c r="K680" s="113" t="str">
        <f t="shared" si="30"/>
        <v/>
      </c>
      <c r="L680" s="114" t="str">
        <f t="shared" ca="1" si="31"/>
        <v/>
      </c>
      <c r="M680" s="114" t="str">
        <f t="shared" ca="1" si="32"/>
        <v/>
      </c>
    </row>
    <row r="681" spans="1:13">
      <c r="A681" s="116">
        <v>300011721</v>
      </c>
      <c r="B681" s="110" t="s">
        <v>348</v>
      </c>
      <c r="C681" s="110">
        <v>30114</v>
      </c>
      <c r="D681" s="110" t="s">
        <v>10</v>
      </c>
      <c r="E681" s="110" t="s">
        <v>115</v>
      </c>
      <c r="F681" s="110" t="s">
        <v>1570</v>
      </c>
      <c r="G681" s="110">
        <v>78.5</v>
      </c>
      <c r="H681" s="121"/>
      <c r="I681" s="110">
        <v>2</v>
      </c>
      <c r="J681" s="110">
        <v>3011404</v>
      </c>
      <c r="K681" s="113" t="str">
        <f t="shared" si="30"/>
        <v/>
      </c>
      <c r="L681" s="114" t="str">
        <f t="shared" ca="1" si="31"/>
        <v/>
      </c>
      <c r="M681" s="114" t="str">
        <f t="shared" ca="1" si="32"/>
        <v/>
      </c>
    </row>
    <row r="682" spans="1:13">
      <c r="A682" s="116">
        <v>300011806</v>
      </c>
      <c r="B682" s="110" t="s">
        <v>348</v>
      </c>
      <c r="C682" s="110">
        <v>30114</v>
      </c>
      <c r="D682" s="110" t="s">
        <v>10</v>
      </c>
      <c r="E682" s="110" t="s">
        <v>115</v>
      </c>
      <c r="F682" s="110" t="s">
        <v>1570</v>
      </c>
      <c r="G682" s="110">
        <v>78.5</v>
      </c>
      <c r="H682" s="121"/>
      <c r="I682" s="110">
        <v>2</v>
      </c>
      <c r="J682" s="110">
        <v>3011404</v>
      </c>
      <c r="K682" s="113" t="str">
        <f t="shared" si="30"/>
        <v/>
      </c>
      <c r="L682" s="114" t="str">
        <f t="shared" ca="1" si="31"/>
        <v/>
      </c>
      <c r="M682" s="114" t="str">
        <f t="shared" ca="1" si="32"/>
        <v/>
      </c>
    </row>
    <row r="683" spans="1:13">
      <c r="A683" s="116">
        <v>300011717</v>
      </c>
      <c r="B683" s="110" t="s">
        <v>348</v>
      </c>
      <c r="C683" s="110">
        <v>30114</v>
      </c>
      <c r="D683" s="110" t="s">
        <v>10</v>
      </c>
      <c r="E683" s="110" t="s">
        <v>115</v>
      </c>
      <c r="F683" s="110" t="s">
        <v>1570</v>
      </c>
      <c r="G683" s="110">
        <v>77.5</v>
      </c>
      <c r="H683" s="121"/>
      <c r="I683" s="110">
        <v>2</v>
      </c>
      <c r="J683" s="110">
        <v>3011404</v>
      </c>
      <c r="K683" s="113" t="str">
        <f t="shared" si="30"/>
        <v/>
      </c>
      <c r="L683" s="114" t="str">
        <f t="shared" ca="1" si="31"/>
        <v/>
      </c>
      <c r="M683" s="114" t="str">
        <f t="shared" ca="1" si="32"/>
        <v/>
      </c>
    </row>
    <row r="684" spans="1:13">
      <c r="A684" s="116">
        <v>300011719</v>
      </c>
      <c r="B684" s="110" t="s">
        <v>348</v>
      </c>
      <c r="C684" s="110">
        <v>30114</v>
      </c>
      <c r="D684" s="110" t="s">
        <v>10</v>
      </c>
      <c r="E684" s="110" t="s">
        <v>115</v>
      </c>
      <c r="F684" s="110" t="s">
        <v>1570</v>
      </c>
      <c r="G684" s="110">
        <v>77.5</v>
      </c>
      <c r="H684" s="121"/>
      <c r="I684" s="110">
        <v>2</v>
      </c>
      <c r="J684" s="110">
        <v>3011404</v>
      </c>
      <c r="K684" s="113" t="str">
        <f t="shared" si="30"/>
        <v/>
      </c>
      <c r="L684" s="114" t="str">
        <f t="shared" ca="1" si="31"/>
        <v/>
      </c>
      <c r="M684" s="114" t="str">
        <f t="shared" ca="1" si="32"/>
        <v/>
      </c>
    </row>
    <row r="685" spans="1:13">
      <c r="A685" s="116">
        <v>300011711</v>
      </c>
      <c r="B685" s="110" t="s">
        <v>348</v>
      </c>
      <c r="C685" s="110">
        <v>30114</v>
      </c>
      <c r="D685" s="110" t="s">
        <v>10</v>
      </c>
      <c r="E685" s="110" t="s">
        <v>115</v>
      </c>
      <c r="F685" s="110" t="s">
        <v>1570</v>
      </c>
      <c r="G685" s="110">
        <v>76</v>
      </c>
      <c r="H685" s="121"/>
      <c r="I685" s="110">
        <v>2</v>
      </c>
      <c r="J685" s="110">
        <v>3011404</v>
      </c>
      <c r="K685" s="113" t="str">
        <f t="shared" si="30"/>
        <v/>
      </c>
      <c r="L685" s="114" t="str">
        <f t="shared" ca="1" si="31"/>
        <v/>
      </c>
      <c r="M685" s="114" t="str">
        <f t="shared" ca="1" si="32"/>
        <v/>
      </c>
    </row>
    <row r="686" spans="1:13">
      <c r="A686" s="116">
        <v>300011802</v>
      </c>
      <c r="B686" s="110" t="s">
        <v>348</v>
      </c>
      <c r="C686" s="110">
        <v>30114</v>
      </c>
      <c r="D686" s="110" t="s">
        <v>10</v>
      </c>
      <c r="E686" s="110" t="s">
        <v>115</v>
      </c>
      <c r="F686" s="110" t="s">
        <v>1570</v>
      </c>
      <c r="G686" s="110">
        <v>76</v>
      </c>
      <c r="H686" s="121"/>
      <c r="I686" s="110">
        <v>2</v>
      </c>
      <c r="J686" s="110">
        <v>3011404</v>
      </c>
      <c r="K686" s="113" t="str">
        <f t="shared" si="30"/>
        <v/>
      </c>
      <c r="L686" s="114" t="str">
        <f t="shared" ca="1" si="31"/>
        <v/>
      </c>
      <c r="M686" s="114" t="str">
        <f t="shared" ca="1" si="32"/>
        <v/>
      </c>
    </row>
    <row r="687" spans="1:13">
      <c r="A687" s="116">
        <v>300011723</v>
      </c>
      <c r="B687" s="110" t="s">
        <v>348</v>
      </c>
      <c r="C687" s="110">
        <v>30114</v>
      </c>
      <c r="D687" s="110" t="s">
        <v>10</v>
      </c>
      <c r="E687" s="110" t="s">
        <v>115</v>
      </c>
      <c r="F687" s="110" t="s">
        <v>1570</v>
      </c>
      <c r="G687" s="110">
        <v>75.5</v>
      </c>
      <c r="H687" s="121"/>
      <c r="I687" s="110">
        <v>2</v>
      </c>
      <c r="J687" s="110">
        <v>3011404</v>
      </c>
      <c r="K687" s="113" t="str">
        <f t="shared" si="30"/>
        <v/>
      </c>
      <c r="L687" s="114" t="str">
        <f t="shared" ca="1" si="31"/>
        <v/>
      </c>
      <c r="M687" s="114" t="str">
        <f t="shared" ca="1" si="32"/>
        <v/>
      </c>
    </row>
    <row r="688" spans="1:13">
      <c r="A688" s="116">
        <v>300011729</v>
      </c>
      <c r="B688" s="110" t="s">
        <v>348</v>
      </c>
      <c r="C688" s="110">
        <v>30114</v>
      </c>
      <c r="D688" s="110" t="s">
        <v>10</v>
      </c>
      <c r="E688" s="110" t="s">
        <v>115</v>
      </c>
      <c r="F688" s="110" t="s">
        <v>1570</v>
      </c>
      <c r="G688" s="110">
        <v>74.5</v>
      </c>
      <c r="H688" s="121"/>
      <c r="I688" s="110">
        <v>2</v>
      </c>
      <c r="J688" s="110">
        <v>3011404</v>
      </c>
      <c r="K688" s="113" t="str">
        <f t="shared" si="30"/>
        <v/>
      </c>
      <c r="L688" s="114" t="str">
        <f t="shared" ca="1" si="31"/>
        <v/>
      </c>
      <c r="M688" s="114" t="str">
        <f t="shared" ca="1" si="32"/>
        <v/>
      </c>
    </row>
    <row r="689" spans="1:13">
      <c r="A689" s="116">
        <v>300011718</v>
      </c>
      <c r="B689" s="110" t="s">
        <v>348</v>
      </c>
      <c r="C689" s="110">
        <v>30114</v>
      </c>
      <c r="D689" s="110" t="s">
        <v>10</v>
      </c>
      <c r="E689" s="110" t="s">
        <v>115</v>
      </c>
      <c r="F689" s="110" t="s">
        <v>1570</v>
      </c>
      <c r="G689" s="110">
        <v>69.5</v>
      </c>
      <c r="H689" s="121"/>
      <c r="I689" s="110">
        <v>2</v>
      </c>
      <c r="J689" s="110">
        <v>3011404</v>
      </c>
      <c r="K689" s="113" t="str">
        <f t="shared" si="30"/>
        <v/>
      </c>
      <c r="L689" s="114" t="str">
        <f t="shared" ca="1" si="31"/>
        <v/>
      </c>
      <c r="M689" s="114" t="str">
        <f t="shared" ca="1" si="32"/>
        <v/>
      </c>
    </row>
    <row r="690" spans="1:13">
      <c r="A690" s="116">
        <v>300011722</v>
      </c>
      <c r="B690" s="110" t="s">
        <v>348</v>
      </c>
      <c r="C690" s="110">
        <v>30114</v>
      </c>
      <c r="D690" s="110" t="s">
        <v>10</v>
      </c>
      <c r="E690" s="110" t="s">
        <v>115</v>
      </c>
      <c r="F690" s="110" t="s">
        <v>1570</v>
      </c>
      <c r="G690" s="110">
        <v>69.5</v>
      </c>
      <c r="H690" s="121"/>
      <c r="I690" s="110">
        <v>2</v>
      </c>
      <c r="J690" s="110">
        <v>3011404</v>
      </c>
      <c r="K690" s="113" t="str">
        <f t="shared" si="30"/>
        <v/>
      </c>
      <c r="L690" s="114" t="str">
        <f t="shared" ca="1" si="31"/>
        <v/>
      </c>
      <c r="M690" s="114" t="str">
        <f t="shared" ca="1" si="32"/>
        <v/>
      </c>
    </row>
    <row r="691" spans="1:13">
      <c r="A691" s="116">
        <v>300011803</v>
      </c>
      <c r="B691" s="110" t="s">
        <v>348</v>
      </c>
      <c r="C691" s="110">
        <v>30114</v>
      </c>
      <c r="D691" s="110" t="s">
        <v>10</v>
      </c>
      <c r="E691" s="110" t="s">
        <v>115</v>
      </c>
      <c r="F691" s="110" t="s">
        <v>1570</v>
      </c>
      <c r="G691" s="110">
        <v>69</v>
      </c>
      <c r="H691" s="121"/>
      <c r="I691" s="110">
        <v>2</v>
      </c>
      <c r="J691" s="110">
        <v>3011404</v>
      </c>
      <c r="K691" s="113" t="str">
        <f t="shared" si="30"/>
        <v/>
      </c>
      <c r="L691" s="114" t="str">
        <f t="shared" ca="1" si="31"/>
        <v/>
      </c>
      <c r="M691" s="114" t="str">
        <f t="shared" ca="1" si="32"/>
        <v/>
      </c>
    </row>
    <row r="692" spans="1:13">
      <c r="A692" s="116">
        <v>300011720</v>
      </c>
      <c r="B692" s="110" t="s">
        <v>348</v>
      </c>
      <c r="C692" s="110">
        <v>30114</v>
      </c>
      <c r="D692" s="110" t="s">
        <v>10</v>
      </c>
      <c r="E692" s="110" t="s">
        <v>115</v>
      </c>
      <c r="F692" s="110" t="s">
        <v>1570</v>
      </c>
      <c r="G692" s="110">
        <v>68.5</v>
      </c>
      <c r="H692" s="121"/>
      <c r="I692" s="110">
        <v>2</v>
      </c>
      <c r="J692" s="110">
        <v>3011404</v>
      </c>
      <c r="K692" s="113" t="str">
        <f t="shared" si="30"/>
        <v/>
      </c>
      <c r="L692" s="114" t="str">
        <f t="shared" ca="1" si="31"/>
        <v/>
      </c>
      <c r="M692" s="114" t="str">
        <f t="shared" ca="1" si="32"/>
        <v/>
      </c>
    </row>
    <row r="693" spans="1:13">
      <c r="A693" s="116">
        <v>300011728</v>
      </c>
      <c r="B693" s="110" t="s">
        <v>348</v>
      </c>
      <c r="C693" s="110">
        <v>30114</v>
      </c>
      <c r="D693" s="110" t="s">
        <v>10</v>
      </c>
      <c r="E693" s="110" t="s">
        <v>115</v>
      </c>
      <c r="F693" s="110" t="s">
        <v>1570</v>
      </c>
      <c r="G693" s="110">
        <v>59</v>
      </c>
      <c r="H693" s="121"/>
      <c r="I693" s="110">
        <v>2</v>
      </c>
      <c r="J693" s="110">
        <v>3011404</v>
      </c>
      <c r="K693" s="113" t="str">
        <f t="shared" si="30"/>
        <v/>
      </c>
      <c r="L693" s="114" t="str">
        <f t="shared" ca="1" si="31"/>
        <v/>
      </c>
      <c r="M693" s="114" t="str">
        <f t="shared" ca="1" si="32"/>
        <v/>
      </c>
    </row>
    <row r="694" spans="1:13">
      <c r="A694" s="116">
        <v>300011708</v>
      </c>
      <c r="B694" s="110" t="s">
        <v>348</v>
      </c>
      <c r="C694" s="110">
        <v>30114</v>
      </c>
      <c r="D694" s="110" t="s">
        <v>10</v>
      </c>
      <c r="E694" s="110" t="s">
        <v>115</v>
      </c>
      <c r="F694" s="110" t="s">
        <v>1570</v>
      </c>
      <c r="G694" s="110">
        <v>0</v>
      </c>
      <c r="H694" s="121"/>
      <c r="I694" s="110">
        <v>2</v>
      </c>
      <c r="J694" s="110">
        <v>3011404</v>
      </c>
      <c r="K694" s="113" t="str">
        <f t="shared" si="30"/>
        <v/>
      </c>
      <c r="L694" s="114" t="str">
        <f t="shared" ca="1" si="31"/>
        <v/>
      </c>
      <c r="M694" s="114" t="str">
        <f t="shared" ca="1" si="32"/>
        <v/>
      </c>
    </row>
    <row r="695" spans="1:13">
      <c r="A695" s="116">
        <v>300011712</v>
      </c>
      <c r="B695" s="110" t="s">
        <v>348</v>
      </c>
      <c r="C695" s="110">
        <v>30114</v>
      </c>
      <c r="D695" s="110" t="s">
        <v>10</v>
      </c>
      <c r="E695" s="110" t="s">
        <v>115</v>
      </c>
      <c r="F695" s="110" t="s">
        <v>1570</v>
      </c>
      <c r="G695" s="110">
        <v>0</v>
      </c>
      <c r="H695" s="121"/>
      <c r="I695" s="110">
        <v>2</v>
      </c>
      <c r="J695" s="110">
        <v>3011404</v>
      </c>
      <c r="K695" s="113" t="str">
        <f t="shared" si="30"/>
        <v/>
      </c>
      <c r="L695" s="114" t="str">
        <f t="shared" ca="1" si="31"/>
        <v/>
      </c>
      <c r="M695" s="114" t="str">
        <f t="shared" ca="1" si="32"/>
        <v/>
      </c>
    </row>
    <row r="696" spans="1:13">
      <c r="A696" s="116">
        <v>300011808</v>
      </c>
      <c r="B696" s="110" t="s">
        <v>348</v>
      </c>
      <c r="C696" s="110">
        <v>30114</v>
      </c>
      <c r="D696" s="110" t="s">
        <v>175</v>
      </c>
      <c r="E696" s="110" t="s">
        <v>18</v>
      </c>
      <c r="F696" s="110" t="s">
        <v>1570</v>
      </c>
      <c r="G696" s="110">
        <v>95</v>
      </c>
      <c r="H696" s="121" t="s">
        <v>10332</v>
      </c>
      <c r="I696" s="110">
        <v>1</v>
      </c>
      <c r="J696" s="110">
        <v>3011405</v>
      </c>
      <c r="K696" s="113" t="str">
        <f t="shared" si="30"/>
        <v>★</v>
      </c>
      <c r="L696" s="114" t="str">
        <f t="shared" ca="1" si="31"/>
        <v/>
      </c>
      <c r="M696" s="114" t="str">
        <f t="shared" ca="1" si="32"/>
        <v/>
      </c>
    </row>
    <row r="697" spans="1:13">
      <c r="A697" s="116">
        <v>300011824</v>
      </c>
      <c r="B697" s="110" t="s">
        <v>348</v>
      </c>
      <c r="C697" s="110">
        <v>30114</v>
      </c>
      <c r="D697" s="110" t="s">
        <v>175</v>
      </c>
      <c r="E697" s="110" t="s">
        <v>18</v>
      </c>
      <c r="F697" s="110" t="s">
        <v>1570</v>
      </c>
      <c r="G697" s="110">
        <v>93</v>
      </c>
      <c r="H697" s="121" t="s">
        <v>10332</v>
      </c>
      <c r="I697" s="110">
        <v>1</v>
      </c>
      <c r="J697" s="110">
        <v>3011405</v>
      </c>
      <c r="K697" s="113" t="str">
        <f t="shared" si="30"/>
        <v>★</v>
      </c>
      <c r="L697" s="114" t="str">
        <f t="shared" ca="1" si="31"/>
        <v/>
      </c>
      <c r="M697" s="114" t="str">
        <f t="shared" ca="1" si="32"/>
        <v/>
      </c>
    </row>
    <row r="698" spans="1:13">
      <c r="A698" s="116">
        <v>300011809</v>
      </c>
      <c r="B698" s="110" t="s">
        <v>348</v>
      </c>
      <c r="C698" s="110">
        <v>30114</v>
      </c>
      <c r="D698" s="110" t="s">
        <v>175</v>
      </c>
      <c r="E698" s="110" t="s">
        <v>18</v>
      </c>
      <c r="F698" s="110" t="s">
        <v>1570</v>
      </c>
      <c r="G698" s="110">
        <v>92</v>
      </c>
      <c r="H698" s="121" t="s">
        <v>10332</v>
      </c>
      <c r="I698" s="110">
        <v>1</v>
      </c>
      <c r="J698" s="110">
        <v>3011405</v>
      </c>
      <c r="K698" s="113" t="str">
        <f t="shared" si="30"/>
        <v>★</v>
      </c>
      <c r="L698" s="114" t="str">
        <f t="shared" ca="1" si="31"/>
        <v/>
      </c>
      <c r="M698" s="114" t="str">
        <f t="shared" ca="1" si="32"/>
        <v/>
      </c>
    </row>
    <row r="699" spans="1:13">
      <c r="A699" s="116">
        <v>300011827</v>
      </c>
      <c r="B699" s="110" t="s">
        <v>348</v>
      </c>
      <c r="C699" s="110">
        <v>30114</v>
      </c>
      <c r="D699" s="110" t="s">
        <v>175</v>
      </c>
      <c r="E699" s="110" t="s">
        <v>18</v>
      </c>
      <c r="F699" s="110" t="s">
        <v>1570</v>
      </c>
      <c r="G699" s="110">
        <v>91.5</v>
      </c>
      <c r="H699" s="121"/>
      <c r="I699" s="110">
        <v>1</v>
      </c>
      <c r="J699" s="110">
        <v>3011405</v>
      </c>
      <c r="K699" s="113" t="str">
        <f t="shared" si="30"/>
        <v/>
      </c>
      <c r="L699" s="114" t="str">
        <f t="shared" ca="1" si="31"/>
        <v/>
      </c>
      <c r="M699" s="114" t="str">
        <f t="shared" ca="1" si="32"/>
        <v/>
      </c>
    </row>
    <row r="700" spans="1:13">
      <c r="A700" s="116">
        <v>300011905</v>
      </c>
      <c r="B700" s="110" t="s">
        <v>348</v>
      </c>
      <c r="C700" s="110">
        <v>30114</v>
      </c>
      <c r="D700" s="110" t="s">
        <v>175</v>
      </c>
      <c r="E700" s="110" t="s">
        <v>18</v>
      </c>
      <c r="F700" s="110" t="s">
        <v>1570</v>
      </c>
      <c r="G700" s="110">
        <v>88.5</v>
      </c>
      <c r="H700" s="121"/>
      <c r="I700" s="110">
        <v>1</v>
      </c>
      <c r="J700" s="110">
        <v>3011405</v>
      </c>
      <c r="K700" s="113" t="str">
        <f t="shared" si="30"/>
        <v/>
      </c>
      <c r="L700" s="114" t="str">
        <f t="shared" ca="1" si="31"/>
        <v/>
      </c>
      <c r="M700" s="114" t="str">
        <f t="shared" ca="1" si="32"/>
        <v/>
      </c>
    </row>
    <row r="701" spans="1:13">
      <c r="A701" s="116">
        <v>300011814</v>
      </c>
      <c r="B701" s="110" t="s">
        <v>348</v>
      </c>
      <c r="C701" s="110">
        <v>30114</v>
      </c>
      <c r="D701" s="110" t="s">
        <v>175</v>
      </c>
      <c r="E701" s="110" t="s">
        <v>18</v>
      </c>
      <c r="F701" s="110" t="s">
        <v>1570</v>
      </c>
      <c r="G701" s="110">
        <v>87.5</v>
      </c>
      <c r="H701" s="121"/>
      <c r="I701" s="110">
        <v>1</v>
      </c>
      <c r="J701" s="110">
        <v>3011405</v>
      </c>
      <c r="K701" s="113" t="str">
        <f t="shared" si="30"/>
        <v/>
      </c>
      <c r="L701" s="114" t="str">
        <f t="shared" ca="1" si="31"/>
        <v/>
      </c>
      <c r="M701" s="114" t="str">
        <f t="shared" ca="1" si="32"/>
        <v/>
      </c>
    </row>
    <row r="702" spans="1:13">
      <c r="A702" s="116">
        <v>300011807</v>
      </c>
      <c r="B702" s="110" t="s">
        <v>348</v>
      </c>
      <c r="C702" s="110">
        <v>30114</v>
      </c>
      <c r="D702" s="110" t="s">
        <v>175</v>
      </c>
      <c r="E702" s="110" t="s">
        <v>18</v>
      </c>
      <c r="F702" s="110" t="s">
        <v>1570</v>
      </c>
      <c r="G702" s="110">
        <v>86.5</v>
      </c>
      <c r="H702" s="121"/>
      <c r="I702" s="110">
        <v>1</v>
      </c>
      <c r="J702" s="110">
        <v>3011405</v>
      </c>
      <c r="K702" s="113" t="str">
        <f t="shared" si="30"/>
        <v/>
      </c>
      <c r="L702" s="114" t="str">
        <f t="shared" ca="1" si="31"/>
        <v/>
      </c>
      <c r="M702" s="114" t="str">
        <f t="shared" ca="1" si="32"/>
        <v/>
      </c>
    </row>
    <row r="703" spans="1:13">
      <c r="A703" s="116">
        <v>300011817</v>
      </c>
      <c r="B703" s="110" t="s">
        <v>348</v>
      </c>
      <c r="C703" s="110">
        <v>30114</v>
      </c>
      <c r="D703" s="110" t="s">
        <v>175</v>
      </c>
      <c r="E703" s="110" t="s">
        <v>18</v>
      </c>
      <c r="F703" s="110" t="s">
        <v>1570</v>
      </c>
      <c r="G703" s="110">
        <v>86</v>
      </c>
      <c r="H703" s="121"/>
      <c r="I703" s="110">
        <v>1</v>
      </c>
      <c r="J703" s="110">
        <v>3011405</v>
      </c>
      <c r="K703" s="113" t="str">
        <f t="shared" si="30"/>
        <v/>
      </c>
      <c r="L703" s="114" t="str">
        <f t="shared" ca="1" si="31"/>
        <v/>
      </c>
      <c r="M703" s="114" t="str">
        <f t="shared" ca="1" si="32"/>
        <v/>
      </c>
    </row>
    <row r="704" spans="1:13">
      <c r="A704" s="116">
        <v>300011904</v>
      </c>
      <c r="B704" s="110" t="s">
        <v>348</v>
      </c>
      <c r="C704" s="110">
        <v>30114</v>
      </c>
      <c r="D704" s="110" t="s">
        <v>175</v>
      </c>
      <c r="E704" s="110" t="s">
        <v>18</v>
      </c>
      <c r="F704" s="110" t="s">
        <v>1570</v>
      </c>
      <c r="G704" s="110">
        <v>86</v>
      </c>
      <c r="H704" s="121"/>
      <c r="I704" s="110">
        <v>1</v>
      </c>
      <c r="J704" s="110">
        <v>3011405</v>
      </c>
      <c r="K704" s="113" t="str">
        <f t="shared" si="30"/>
        <v/>
      </c>
      <c r="L704" s="114" t="str">
        <f t="shared" ca="1" si="31"/>
        <v/>
      </c>
      <c r="M704" s="114" t="str">
        <f t="shared" ca="1" si="32"/>
        <v/>
      </c>
    </row>
    <row r="705" spans="1:13">
      <c r="A705" s="116">
        <v>300011811</v>
      </c>
      <c r="B705" s="110" t="s">
        <v>348</v>
      </c>
      <c r="C705" s="110">
        <v>30114</v>
      </c>
      <c r="D705" s="110" t="s">
        <v>175</v>
      </c>
      <c r="E705" s="110" t="s">
        <v>18</v>
      </c>
      <c r="F705" s="110" t="s">
        <v>1570</v>
      </c>
      <c r="G705" s="110">
        <v>84</v>
      </c>
      <c r="H705" s="121"/>
      <c r="I705" s="110">
        <v>1</v>
      </c>
      <c r="J705" s="110">
        <v>3011405</v>
      </c>
      <c r="K705" s="113" t="str">
        <f t="shared" si="30"/>
        <v/>
      </c>
      <c r="L705" s="114" t="str">
        <f t="shared" ca="1" si="31"/>
        <v/>
      </c>
      <c r="M705" s="114" t="str">
        <f t="shared" ca="1" si="32"/>
        <v/>
      </c>
    </row>
    <row r="706" spans="1:13">
      <c r="A706" s="116">
        <v>300011823</v>
      </c>
      <c r="B706" s="110" t="s">
        <v>348</v>
      </c>
      <c r="C706" s="110">
        <v>30114</v>
      </c>
      <c r="D706" s="110" t="s">
        <v>175</v>
      </c>
      <c r="E706" s="110" t="s">
        <v>18</v>
      </c>
      <c r="F706" s="110" t="s">
        <v>1570</v>
      </c>
      <c r="G706" s="110">
        <v>83.5</v>
      </c>
      <c r="H706" s="121"/>
      <c r="I706" s="110">
        <v>1</v>
      </c>
      <c r="J706" s="110">
        <v>3011405</v>
      </c>
      <c r="K706" s="113" t="str">
        <f t="shared" ref="K706:K769" si="33">IF(ROW(J706)=2,"★",IF(G706=0,"",IF(J705-J706=0,IF(ROW(J706)-MATCH(J706,J:J,0)&lt;I706*3,"★",""),"★")))</f>
        <v/>
      </c>
      <c r="L706" s="114" t="str">
        <f t="shared" ref="L706:L769" ca="1" si="34">IF(G706=0,"",IF(ROW(J706)+1-MATCH(J706,J:J,0)&gt;I706*3,IF(G706=INDIRECT(ADDRESS(MATCH(J706,J:J,0)+2+(I706-1)*3,7)),"同分",""),""))</f>
        <v/>
      </c>
      <c r="M706" s="114" t="str">
        <f t="shared" ca="1" si="32"/>
        <v/>
      </c>
    </row>
    <row r="707" spans="1:13">
      <c r="A707" s="116">
        <v>300011810</v>
      </c>
      <c r="B707" s="110" t="s">
        <v>348</v>
      </c>
      <c r="C707" s="110">
        <v>30114</v>
      </c>
      <c r="D707" s="110" t="s">
        <v>175</v>
      </c>
      <c r="E707" s="110" t="s">
        <v>18</v>
      </c>
      <c r="F707" s="110" t="s">
        <v>1570</v>
      </c>
      <c r="G707" s="110">
        <v>83</v>
      </c>
      <c r="H707" s="121"/>
      <c r="I707" s="110">
        <v>1</v>
      </c>
      <c r="J707" s="110">
        <v>3011405</v>
      </c>
      <c r="K707" s="113" t="str">
        <f t="shared" si="33"/>
        <v/>
      </c>
      <c r="L707" s="114" t="str">
        <f t="shared" ca="1" si="34"/>
        <v/>
      </c>
      <c r="M707" s="114" t="str">
        <f t="shared" ref="M707:M770" ca="1" si="35">IF(H707=K707&amp;L707,"","危险")</f>
        <v/>
      </c>
    </row>
    <row r="708" spans="1:13">
      <c r="A708" s="116">
        <v>300011819</v>
      </c>
      <c r="B708" s="110" t="s">
        <v>348</v>
      </c>
      <c r="C708" s="110">
        <v>30114</v>
      </c>
      <c r="D708" s="110" t="s">
        <v>175</v>
      </c>
      <c r="E708" s="110" t="s">
        <v>18</v>
      </c>
      <c r="F708" s="110" t="s">
        <v>1570</v>
      </c>
      <c r="G708" s="110">
        <v>83</v>
      </c>
      <c r="H708" s="121"/>
      <c r="I708" s="110">
        <v>1</v>
      </c>
      <c r="J708" s="110">
        <v>3011405</v>
      </c>
      <c r="K708" s="113" t="str">
        <f t="shared" si="33"/>
        <v/>
      </c>
      <c r="L708" s="114" t="str">
        <f t="shared" ca="1" si="34"/>
        <v/>
      </c>
      <c r="M708" s="114" t="str">
        <f t="shared" ca="1" si="35"/>
        <v/>
      </c>
    </row>
    <row r="709" spans="1:13">
      <c r="A709" s="116">
        <v>300011815</v>
      </c>
      <c r="B709" s="110" t="s">
        <v>348</v>
      </c>
      <c r="C709" s="110">
        <v>30114</v>
      </c>
      <c r="D709" s="110" t="s">
        <v>175</v>
      </c>
      <c r="E709" s="110" t="s">
        <v>18</v>
      </c>
      <c r="F709" s="110" t="s">
        <v>1570</v>
      </c>
      <c r="G709" s="110">
        <v>81.5</v>
      </c>
      <c r="H709" s="121"/>
      <c r="I709" s="110">
        <v>1</v>
      </c>
      <c r="J709" s="110">
        <v>3011405</v>
      </c>
      <c r="K709" s="113" t="str">
        <f t="shared" si="33"/>
        <v/>
      </c>
      <c r="L709" s="114" t="str">
        <f t="shared" ca="1" si="34"/>
        <v/>
      </c>
      <c r="M709" s="114" t="str">
        <f t="shared" ca="1" si="35"/>
        <v/>
      </c>
    </row>
    <row r="710" spans="1:13">
      <c r="A710" s="116">
        <v>300011825</v>
      </c>
      <c r="B710" s="110" t="s">
        <v>348</v>
      </c>
      <c r="C710" s="110">
        <v>30114</v>
      </c>
      <c r="D710" s="110" t="s">
        <v>175</v>
      </c>
      <c r="E710" s="110" t="s">
        <v>18</v>
      </c>
      <c r="F710" s="110" t="s">
        <v>1570</v>
      </c>
      <c r="G710" s="110">
        <v>81.5</v>
      </c>
      <c r="H710" s="121"/>
      <c r="I710" s="110">
        <v>1</v>
      </c>
      <c r="J710" s="110">
        <v>3011405</v>
      </c>
      <c r="K710" s="113" t="str">
        <f t="shared" si="33"/>
        <v/>
      </c>
      <c r="L710" s="114" t="str">
        <f t="shared" ca="1" si="34"/>
        <v/>
      </c>
      <c r="M710" s="114" t="str">
        <f t="shared" ca="1" si="35"/>
        <v/>
      </c>
    </row>
    <row r="711" spans="1:13">
      <c r="A711" s="116">
        <v>300011818</v>
      </c>
      <c r="B711" s="110" t="s">
        <v>348</v>
      </c>
      <c r="C711" s="110">
        <v>30114</v>
      </c>
      <c r="D711" s="110" t="s">
        <v>175</v>
      </c>
      <c r="E711" s="110" t="s">
        <v>18</v>
      </c>
      <c r="F711" s="110" t="s">
        <v>1570</v>
      </c>
      <c r="G711" s="110">
        <v>81</v>
      </c>
      <c r="H711" s="121"/>
      <c r="I711" s="110">
        <v>1</v>
      </c>
      <c r="J711" s="110">
        <v>3011405</v>
      </c>
      <c r="K711" s="113" t="str">
        <f t="shared" si="33"/>
        <v/>
      </c>
      <c r="L711" s="114" t="str">
        <f t="shared" ca="1" si="34"/>
        <v/>
      </c>
      <c r="M711" s="114" t="str">
        <f t="shared" ca="1" si="35"/>
        <v/>
      </c>
    </row>
    <row r="712" spans="1:13">
      <c r="A712" s="116">
        <v>300011829</v>
      </c>
      <c r="B712" s="110" t="s">
        <v>348</v>
      </c>
      <c r="C712" s="110">
        <v>30114</v>
      </c>
      <c r="D712" s="110" t="s">
        <v>175</v>
      </c>
      <c r="E712" s="110" t="s">
        <v>18</v>
      </c>
      <c r="F712" s="110" t="s">
        <v>1570</v>
      </c>
      <c r="G712" s="110">
        <v>78.5</v>
      </c>
      <c r="H712" s="121"/>
      <c r="I712" s="110">
        <v>1</v>
      </c>
      <c r="J712" s="110">
        <v>3011405</v>
      </c>
      <c r="K712" s="113" t="str">
        <f t="shared" si="33"/>
        <v/>
      </c>
      <c r="L712" s="114" t="str">
        <f t="shared" ca="1" si="34"/>
        <v/>
      </c>
      <c r="M712" s="114" t="str">
        <f t="shared" ca="1" si="35"/>
        <v/>
      </c>
    </row>
    <row r="713" spans="1:13">
      <c r="A713" s="116">
        <v>300011822</v>
      </c>
      <c r="B713" s="110" t="s">
        <v>348</v>
      </c>
      <c r="C713" s="110">
        <v>30114</v>
      </c>
      <c r="D713" s="110" t="s">
        <v>175</v>
      </c>
      <c r="E713" s="110" t="s">
        <v>18</v>
      </c>
      <c r="F713" s="110" t="s">
        <v>1570</v>
      </c>
      <c r="G713" s="110">
        <v>77</v>
      </c>
      <c r="H713" s="121"/>
      <c r="I713" s="110">
        <v>1</v>
      </c>
      <c r="J713" s="110">
        <v>3011405</v>
      </c>
      <c r="K713" s="113" t="str">
        <f t="shared" si="33"/>
        <v/>
      </c>
      <c r="L713" s="114" t="str">
        <f t="shared" ca="1" si="34"/>
        <v/>
      </c>
      <c r="M713" s="114" t="str">
        <f t="shared" ca="1" si="35"/>
        <v/>
      </c>
    </row>
    <row r="714" spans="1:13">
      <c r="A714" s="116">
        <v>300011902</v>
      </c>
      <c r="B714" s="110" t="s">
        <v>348</v>
      </c>
      <c r="C714" s="110">
        <v>30114</v>
      </c>
      <c r="D714" s="110" t="s">
        <v>175</v>
      </c>
      <c r="E714" s="110" t="s">
        <v>18</v>
      </c>
      <c r="F714" s="110" t="s">
        <v>1570</v>
      </c>
      <c r="G714" s="110">
        <v>77</v>
      </c>
      <c r="H714" s="121"/>
      <c r="I714" s="110">
        <v>1</v>
      </c>
      <c r="J714" s="110">
        <v>3011405</v>
      </c>
      <c r="K714" s="113" t="str">
        <f t="shared" si="33"/>
        <v/>
      </c>
      <c r="L714" s="114" t="str">
        <f t="shared" ca="1" si="34"/>
        <v/>
      </c>
      <c r="M714" s="114" t="str">
        <f t="shared" ca="1" si="35"/>
        <v/>
      </c>
    </row>
    <row r="715" spans="1:13">
      <c r="A715" s="116">
        <v>300011816</v>
      </c>
      <c r="B715" s="110" t="s">
        <v>348</v>
      </c>
      <c r="C715" s="110">
        <v>30114</v>
      </c>
      <c r="D715" s="110" t="s">
        <v>175</v>
      </c>
      <c r="E715" s="110" t="s">
        <v>18</v>
      </c>
      <c r="F715" s="110" t="s">
        <v>1570</v>
      </c>
      <c r="G715" s="110">
        <v>73</v>
      </c>
      <c r="H715" s="121"/>
      <c r="I715" s="110">
        <v>1</v>
      </c>
      <c r="J715" s="110">
        <v>3011405</v>
      </c>
      <c r="K715" s="113" t="str">
        <f t="shared" si="33"/>
        <v/>
      </c>
      <c r="L715" s="114" t="str">
        <f t="shared" ca="1" si="34"/>
        <v/>
      </c>
      <c r="M715" s="114" t="str">
        <f t="shared" ca="1" si="35"/>
        <v/>
      </c>
    </row>
    <row r="716" spans="1:13">
      <c r="A716" s="116">
        <v>300011813</v>
      </c>
      <c r="B716" s="110" t="s">
        <v>348</v>
      </c>
      <c r="C716" s="110">
        <v>30114</v>
      </c>
      <c r="D716" s="110" t="s">
        <v>175</v>
      </c>
      <c r="E716" s="110" t="s">
        <v>18</v>
      </c>
      <c r="F716" s="110" t="s">
        <v>1570</v>
      </c>
      <c r="G716" s="110">
        <v>70</v>
      </c>
      <c r="H716" s="121"/>
      <c r="I716" s="110">
        <v>1</v>
      </c>
      <c r="J716" s="110">
        <v>3011405</v>
      </c>
      <c r="K716" s="113" t="str">
        <f t="shared" si="33"/>
        <v/>
      </c>
      <c r="L716" s="114" t="str">
        <f t="shared" ca="1" si="34"/>
        <v/>
      </c>
      <c r="M716" s="114" t="str">
        <f t="shared" ca="1" si="35"/>
        <v/>
      </c>
    </row>
    <row r="717" spans="1:13">
      <c r="A717" s="116">
        <v>300011826</v>
      </c>
      <c r="B717" s="110" t="s">
        <v>348</v>
      </c>
      <c r="C717" s="110">
        <v>30114</v>
      </c>
      <c r="D717" s="110" t="s">
        <v>175</v>
      </c>
      <c r="E717" s="110" t="s">
        <v>18</v>
      </c>
      <c r="F717" s="110" t="s">
        <v>1570</v>
      </c>
      <c r="G717" s="110">
        <v>69</v>
      </c>
      <c r="H717" s="121"/>
      <c r="I717" s="110">
        <v>1</v>
      </c>
      <c r="J717" s="110">
        <v>3011405</v>
      </c>
      <c r="K717" s="113" t="str">
        <f t="shared" si="33"/>
        <v/>
      </c>
      <c r="L717" s="114" t="str">
        <f t="shared" ca="1" si="34"/>
        <v/>
      </c>
      <c r="M717" s="114" t="str">
        <f t="shared" ca="1" si="35"/>
        <v/>
      </c>
    </row>
    <row r="718" spans="1:13">
      <c r="A718" s="116">
        <v>300011821</v>
      </c>
      <c r="B718" s="110" t="s">
        <v>348</v>
      </c>
      <c r="C718" s="110">
        <v>30114</v>
      </c>
      <c r="D718" s="110" t="s">
        <v>175</v>
      </c>
      <c r="E718" s="110" t="s">
        <v>18</v>
      </c>
      <c r="F718" s="110" t="s">
        <v>1570</v>
      </c>
      <c r="G718" s="110">
        <v>65</v>
      </c>
      <c r="H718" s="121"/>
      <c r="I718" s="110">
        <v>1</v>
      </c>
      <c r="J718" s="110">
        <v>3011405</v>
      </c>
      <c r="K718" s="113" t="str">
        <f t="shared" si="33"/>
        <v/>
      </c>
      <c r="L718" s="114" t="str">
        <f t="shared" ca="1" si="34"/>
        <v/>
      </c>
      <c r="M718" s="114" t="str">
        <f t="shared" ca="1" si="35"/>
        <v/>
      </c>
    </row>
    <row r="719" spans="1:13">
      <c r="A719" s="116">
        <v>300011820</v>
      </c>
      <c r="B719" s="110" t="s">
        <v>348</v>
      </c>
      <c r="C719" s="110">
        <v>30114</v>
      </c>
      <c r="D719" s="110" t="s">
        <v>175</v>
      </c>
      <c r="E719" s="110" t="s">
        <v>18</v>
      </c>
      <c r="F719" s="110" t="s">
        <v>1570</v>
      </c>
      <c r="G719" s="110">
        <v>64.5</v>
      </c>
      <c r="H719" s="121"/>
      <c r="I719" s="110">
        <v>1</v>
      </c>
      <c r="J719" s="110">
        <v>3011405</v>
      </c>
      <c r="K719" s="113" t="str">
        <f t="shared" si="33"/>
        <v/>
      </c>
      <c r="L719" s="114" t="str">
        <f t="shared" ca="1" si="34"/>
        <v/>
      </c>
      <c r="M719" s="114" t="str">
        <f t="shared" ca="1" si="35"/>
        <v/>
      </c>
    </row>
    <row r="720" spans="1:13">
      <c r="A720" s="116">
        <v>300011830</v>
      </c>
      <c r="B720" s="110" t="s">
        <v>348</v>
      </c>
      <c r="C720" s="110">
        <v>30114</v>
      </c>
      <c r="D720" s="110" t="s">
        <v>175</v>
      </c>
      <c r="E720" s="110" t="s">
        <v>18</v>
      </c>
      <c r="F720" s="110" t="s">
        <v>1570</v>
      </c>
      <c r="G720" s="110">
        <v>63.5</v>
      </c>
      <c r="H720" s="121"/>
      <c r="I720" s="110">
        <v>1</v>
      </c>
      <c r="J720" s="110">
        <v>3011405</v>
      </c>
      <c r="K720" s="113" t="str">
        <f t="shared" si="33"/>
        <v/>
      </c>
      <c r="L720" s="114" t="str">
        <f t="shared" ca="1" si="34"/>
        <v/>
      </c>
      <c r="M720" s="114" t="str">
        <f t="shared" ca="1" si="35"/>
        <v/>
      </c>
    </row>
    <row r="721" spans="1:13">
      <c r="A721" s="116">
        <v>300011906</v>
      </c>
      <c r="B721" s="110" t="s">
        <v>348</v>
      </c>
      <c r="C721" s="110">
        <v>30114</v>
      </c>
      <c r="D721" s="110" t="s">
        <v>175</v>
      </c>
      <c r="E721" s="110" t="s">
        <v>18</v>
      </c>
      <c r="F721" s="110" t="s">
        <v>1570</v>
      </c>
      <c r="G721" s="110">
        <v>60</v>
      </c>
      <c r="H721" s="121"/>
      <c r="I721" s="110">
        <v>1</v>
      </c>
      <c r="J721" s="110">
        <v>3011405</v>
      </c>
      <c r="K721" s="113" t="str">
        <f t="shared" si="33"/>
        <v/>
      </c>
      <c r="L721" s="114" t="str">
        <f t="shared" ca="1" si="34"/>
        <v/>
      </c>
      <c r="M721" s="114" t="str">
        <f t="shared" ca="1" si="35"/>
        <v/>
      </c>
    </row>
    <row r="722" spans="1:13">
      <c r="A722" s="116">
        <v>300011901</v>
      </c>
      <c r="B722" s="110" t="s">
        <v>348</v>
      </c>
      <c r="C722" s="110">
        <v>30114</v>
      </c>
      <c r="D722" s="110" t="s">
        <v>175</v>
      </c>
      <c r="E722" s="110" t="s">
        <v>18</v>
      </c>
      <c r="F722" s="110" t="s">
        <v>1570</v>
      </c>
      <c r="G722" s="110">
        <v>57</v>
      </c>
      <c r="H722" s="121"/>
      <c r="I722" s="110">
        <v>1</v>
      </c>
      <c r="J722" s="110">
        <v>3011405</v>
      </c>
      <c r="K722" s="113" t="str">
        <f t="shared" si="33"/>
        <v/>
      </c>
      <c r="L722" s="114" t="str">
        <f t="shared" ca="1" si="34"/>
        <v/>
      </c>
      <c r="M722" s="114" t="str">
        <f t="shared" ca="1" si="35"/>
        <v/>
      </c>
    </row>
    <row r="723" spans="1:13">
      <c r="A723" s="116">
        <v>300011812</v>
      </c>
      <c r="B723" s="110" t="s">
        <v>348</v>
      </c>
      <c r="C723" s="110">
        <v>30114</v>
      </c>
      <c r="D723" s="110" t="s">
        <v>175</v>
      </c>
      <c r="E723" s="110" t="s">
        <v>18</v>
      </c>
      <c r="F723" s="110" t="s">
        <v>1570</v>
      </c>
      <c r="G723" s="110">
        <v>0</v>
      </c>
      <c r="H723" s="121"/>
      <c r="I723" s="110">
        <v>1</v>
      </c>
      <c r="J723" s="110">
        <v>3011405</v>
      </c>
      <c r="K723" s="113" t="str">
        <f t="shared" si="33"/>
        <v/>
      </c>
      <c r="L723" s="114" t="str">
        <f t="shared" ca="1" si="34"/>
        <v/>
      </c>
      <c r="M723" s="114" t="str">
        <f t="shared" ca="1" si="35"/>
        <v/>
      </c>
    </row>
    <row r="724" spans="1:13">
      <c r="A724" s="116">
        <v>300011828</v>
      </c>
      <c r="B724" s="110" t="s">
        <v>348</v>
      </c>
      <c r="C724" s="110">
        <v>30114</v>
      </c>
      <c r="D724" s="110" t="s">
        <v>175</v>
      </c>
      <c r="E724" s="110" t="s">
        <v>18</v>
      </c>
      <c r="F724" s="110" t="s">
        <v>1570</v>
      </c>
      <c r="G724" s="110">
        <v>0</v>
      </c>
      <c r="H724" s="121"/>
      <c r="I724" s="110">
        <v>1</v>
      </c>
      <c r="J724" s="110">
        <v>3011405</v>
      </c>
      <c r="K724" s="113" t="str">
        <f t="shared" si="33"/>
        <v/>
      </c>
      <c r="L724" s="114" t="str">
        <f t="shared" ca="1" si="34"/>
        <v/>
      </c>
      <c r="M724" s="114" t="str">
        <f t="shared" ca="1" si="35"/>
        <v/>
      </c>
    </row>
    <row r="725" spans="1:13">
      <c r="A725" s="116">
        <v>300011903</v>
      </c>
      <c r="B725" s="110" t="s">
        <v>348</v>
      </c>
      <c r="C725" s="110">
        <v>30114</v>
      </c>
      <c r="D725" s="110" t="s">
        <v>175</v>
      </c>
      <c r="E725" s="110" t="s">
        <v>18</v>
      </c>
      <c r="F725" s="110" t="s">
        <v>1570</v>
      </c>
      <c r="G725" s="110">
        <v>0</v>
      </c>
      <c r="H725" s="121"/>
      <c r="I725" s="110">
        <v>1</v>
      </c>
      <c r="J725" s="110">
        <v>3011405</v>
      </c>
      <c r="K725" s="113" t="str">
        <f t="shared" si="33"/>
        <v/>
      </c>
      <c r="L725" s="114" t="str">
        <f t="shared" ca="1" si="34"/>
        <v/>
      </c>
      <c r="M725" s="114" t="str">
        <f t="shared" ca="1" si="35"/>
        <v/>
      </c>
    </row>
    <row r="726" spans="1:13">
      <c r="A726" s="116">
        <v>300011911</v>
      </c>
      <c r="B726" s="110" t="s">
        <v>584</v>
      </c>
      <c r="C726" s="110">
        <v>30115</v>
      </c>
      <c r="D726" s="110" t="s">
        <v>167</v>
      </c>
      <c r="E726" s="110" t="s">
        <v>11</v>
      </c>
      <c r="F726" s="110" t="s">
        <v>1570</v>
      </c>
      <c r="G726" s="110">
        <v>91</v>
      </c>
      <c r="H726" s="121" t="s">
        <v>10332</v>
      </c>
      <c r="I726" s="110">
        <v>1</v>
      </c>
      <c r="J726" s="110">
        <v>3011501</v>
      </c>
      <c r="K726" s="113" t="str">
        <f t="shared" si="33"/>
        <v>★</v>
      </c>
      <c r="L726" s="114" t="str">
        <f t="shared" ca="1" si="34"/>
        <v/>
      </c>
      <c r="M726" s="114" t="str">
        <f t="shared" ca="1" si="35"/>
        <v/>
      </c>
    </row>
    <row r="727" spans="1:13">
      <c r="A727" s="116">
        <v>300011907</v>
      </c>
      <c r="B727" s="110" t="s">
        <v>584</v>
      </c>
      <c r="C727" s="110">
        <v>30115</v>
      </c>
      <c r="D727" s="110" t="s">
        <v>167</v>
      </c>
      <c r="E727" s="110" t="s">
        <v>11</v>
      </c>
      <c r="F727" s="110" t="s">
        <v>1570</v>
      </c>
      <c r="G727" s="110">
        <v>89.5</v>
      </c>
      <c r="H727" s="121" t="s">
        <v>10332</v>
      </c>
      <c r="I727" s="110">
        <v>1</v>
      </c>
      <c r="J727" s="110">
        <v>3011501</v>
      </c>
      <c r="K727" s="113" t="str">
        <f t="shared" si="33"/>
        <v>★</v>
      </c>
      <c r="L727" s="114" t="str">
        <f t="shared" ca="1" si="34"/>
        <v/>
      </c>
      <c r="M727" s="114" t="str">
        <f t="shared" ca="1" si="35"/>
        <v/>
      </c>
    </row>
    <row r="728" spans="1:13">
      <c r="A728" s="116">
        <v>300011909</v>
      </c>
      <c r="B728" s="110" t="s">
        <v>584</v>
      </c>
      <c r="C728" s="110">
        <v>30115</v>
      </c>
      <c r="D728" s="110" t="s">
        <v>167</v>
      </c>
      <c r="E728" s="110" t="s">
        <v>11</v>
      </c>
      <c r="F728" s="110" t="s">
        <v>1570</v>
      </c>
      <c r="G728" s="110">
        <v>85</v>
      </c>
      <c r="H728" s="121" t="s">
        <v>10332</v>
      </c>
      <c r="I728" s="110">
        <v>1</v>
      </c>
      <c r="J728" s="110">
        <v>3011501</v>
      </c>
      <c r="K728" s="113" t="str">
        <f t="shared" si="33"/>
        <v>★</v>
      </c>
      <c r="L728" s="114" t="str">
        <f t="shared" ca="1" si="34"/>
        <v/>
      </c>
      <c r="M728" s="114" t="str">
        <f t="shared" ca="1" si="35"/>
        <v/>
      </c>
    </row>
    <row r="729" spans="1:13">
      <c r="A729" s="116">
        <v>300011910</v>
      </c>
      <c r="B729" s="110" t="s">
        <v>584</v>
      </c>
      <c r="C729" s="110">
        <v>30115</v>
      </c>
      <c r="D729" s="110" t="s">
        <v>167</v>
      </c>
      <c r="E729" s="110" t="s">
        <v>11</v>
      </c>
      <c r="F729" s="110" t="s">
        <v>1570</v>
      </c>
      <c r="G729" s="110">
        <v>79.5</v>
      </c>
      <c r="H729" s="121"/>
      <c r="I729" s="110">
        <v>1</v>
      </c>
      <c r="J729" s="110">
        <v>3011501</v>
      </c>
      <c r="K729" s="113" t="str">
        <f t="shared" si="33"/>
        <v/>
      </c>
      <c r="L729" s="114" t="str">
        <f t="shared" ca="1" si="34"/>
        <v/>
      </c>
      <c r="M729" s="114" t="str">
        <f t="shared" ca="1" si="35"/>
        <v/>
      </c>
    </row>
    <row r="730" spans="1:13">
      <c r="A730" s="116">
        <v>300011908</v>
      </c>
      <c r="B730" s="110" t="s">
        <v>584</v>
      </c>
      <c r="C730" s="110">
        <v>30115</v>
      </c>
      <c r="D730" s="110" t="s">
        <v>167</v>
      </c>
      <c r="E730" s="110" t="s">
        <v>11</v>
      </c>
      <c r="F730" s="110" t="s">
        <v>1570</v>
      </c>
      <c r="G730" s="110">
        <v>67.5</v>
      </c>
      <c r="H730" s="121"/>
      <c r="I730" s="110">
        <v>1</v>
      </c>
      <c r="J730" s="110">
        <v>3011501</v>
      </c>
      <c r="K730" s="113" t="str">
        <f t="shared" si="33"/>
        <v/>
      </c>
      <c r="L730" s="114" t="str">
        <f t="shared" ca="1" si="34"/>
        <v/>
      </c>
      <c r="M730" s="114" t="str">
        <f t="shared" ca="1" si="35"/>
        <v/>
      </c>
    </row>
    <row r="731" spans="1:13">
      <c r="A731" s="116">
        <v>300011912</v>
      </c>
      <c r="B731" s="110" t="s">
        <v>584</v>
      </c>
      <c r="C731" s="110">
        <v>30115</v>
      </c>
      <c r="D731" s="110" t="s">
        <v>590</v>
      </c>
      <c r="E731" s="110" t="s">
        <v>36</v>
      </c>
      <c r="F731" s="110" t="s">
        <v>1570</v>
      </c>
      <c r="G731" s="110">
        <v>86</v>
      </c>
      <c r="H731" s="121" t="s">
        <v>10332</v>
      </c>
      <c r="I731" s="110">
        <v>1</v>
      </c>
      <c r="J731" s="110">
        <v>3011502</v>
      </c>
      <c r="K731" s="113" t="str">
        <f t="shared" si="33"/>
        <v>★</v>
      </c>
      <c r="L731" s="114" t="str">
        <f t="shared" ca="1" si="34"/>
        <v/>
      </c>
      <c r="M731" s="114" t="str">
        <f t="shared" ca="1" si="35"/>
        <v/>
      </c>
    </row>
    <row r="732" spans="1:13">
      <c r="A732" s="116">
        <v>300011913</v>
      </c>
      <c r="B732" s="110" t="s">
        <v>584</v>
      </c>
      <c r="C732" s="110">
        <v>30115</v>
      </c>
      <c r="D732" s="110" t="s">
        <v>590</v>
      </c>
      <c r="E732" s="110" t="s">
        <v>36</v>
      </c>
      <c r="F732" s="110" t="s">
        <v>1570</v>
      </c>
      <c r="G732" s="110">
        <v>55</v>
      </c>
      <c r="H732" s="121" t="s">
        <v>10332</v>
      </c>
      <c r="I732" s="110">
        <v>1</v>
      </c>
      <c r="J732" s="110">
        <v>3011502</v>
      </c>
      <c r="K732" s="113" t="str">
        <f t="shared" si="33"/>
        <v>★</v>
      </c>
      <c r="L732" s="114" t="str">
        <f t="shared" ca="1" si="34"/>
        <v/>
      </c>
      <c r="M732" s="114" t="str">
        <f t="shared" ca="1" si="35"/>
        <v/>
      </c>
    </row>
    <row r="733" spans="1:13">
      <c r="A733" s="116">
        <v>300011914</v>
      </c>
      <c r="B733" s="110" t="s">
        <v>593</v>
      </c>
      <c r="C733" s="110">
        <v>30116</v>
      </c>
      <c r="D733" s="110" t="s">
        <v>10</v>
      </c>
      <c r="E733" s="110" t="s">
        <v>11</v>
      </c>
      <c r="F733" s="110" t="s">
        <v>1570</v>
      </c>
      <c r="G733" s="110">
        <v>68</v>
      </c>
      <c r="H733" s="121" t="s">
        <v>10332</v>
      </c>
      <c r="I733" s="110">
        <v>1</v>
      </c>
      <c r="J733" s="110">
        <v>3011601</v>
      </c>
      <c r="K733" s="113" t="str">
        <f t="shared" si="33"/>
        <v>★</v>
      </c>
      <c r="L733" s="114" t="str">
        <f t="shared" ca="1" si="34"/>
        <v/>
      </c>
      <c r="M733" s="114" t="str">
        <f t="shared" ca="1" si="35"/>
        <v/>
      </c>
    </row>
    <row r="734" spans="1:13">
      <c r="A734" s="116">
        <v>300011918</v>
      </c>
      <c r="B734" s="110" t="s">
        <v>593</v>
      </c>
      <c r="C734" s="110">
        <v>30116</v>
      </c>
      <c r="D734" s="110" t="s">
        <v>175</v>
      </c>
      <c r="E734" s="110" t="s">
        <v>36</v>
      </c>
      <c r="F734" s="110" t="s">
        <v>1570</v>
      </c>
      <c r="G734" s="110">
        <v>84.5</v>
      </c>
      <c r="H734" s="121" t="s">
        <v>10332</v>
      </c>
      <c r="I734" s="110">
        <v>1</v>
      </c>
      <c r="J734" s="110">
        <v>3011602</v>
      </c>
      <c r="K734" s="113" t="str">
        <f t="shared" si="33"/>
        <v>★</v>
      </c>
      <c r="L734" s="114" t="str">
        <f t="shared" ca="1" si="34"/>
        <v/>
      </c>
      <c r="M734" s="114" t="str">
        <f t="shared" ca="1" si="35"/>
        <v/>
      </c>
    </row>
    <row r="735" spans="1:13">
      <c r="A735" s="116">
        <v>300011919</v>
      </c>
      <c r="B735" s="110" t="s">
        <v>593</v>
      </c>
      <c r="C735" s="110">
        <v>30116</v>
      </c>
      <c r="D735" s="110" t="s">
        <v>175</v>
      </c>
      <c r="E735" s="110" t="s">
        <v>36</v>
      </c>
      <c r="F735" s="110" t="s">
        <v>1570</v>
      </c>
      <c r="G735" s="110">
        <v>70.5</v>
      </c>
      <c r="H735" s="121" t="s">
        <v>10332</v>
      </c>
      <c r="I735" s="110">
        <v>1</v>
      </c>
      <c r="J735" s="110">
        <v>3011602</v>
      </c>
      <c r="K735" s="113" t="str">
        <f t="shared" si="33"/>
        <v>★</v>
      </c>
      <c r="L735" s="114" t="str">
        <f t="shared" ca="1" si="34"/>
        <v/>
      </c>
      <c r="M735" s="114" t="str">
        <f t="shared" ca="1" si="35"/>
        <v/>
      </c>
    </row>
    <row r="736" spans="1:13">
      <c r="A736" s="116">
        <v>300011916</v>
      </c>
      <c r="B736" s="110" t="s">
        <v>593</v>
      </c>
      <c r="C736" s="110">
        <v>30116</v>
      </c>
      <c r="D736" s="110" t="s">
        <v>175</v>
      </c>
      <c r="E736" s="110" t="s">
        <v>36</v>
      </c>
      <c r="F736" s="110" t="s">
        <v>1570</v>
      </c>
      <c r="G736" s="110">
        <v>63.5</v>
      </c>
      <c r="H736" s="121" t="s">
        <v>10332</v>
      </c>
      <c r="I736" s="110">
        <v>1</v>
      </c>
      <c r="J736" s="110">
        <v>3011602</v>
      </c>
      <c r="K736" s="113" t="str">
        <f t="shared" si="33"/>
        <v>★</v>
      </c>
      <c r="L736" s="114" t="str">
        <f t="shared" ca="1" si="34"/>
        <v/>
      </c>
      <c r="M736" s="114" t="str">
        <f t="shared" ca="1" si="35"/>
        <v/>
      </c>
    </row>
    <row r="737" spans="1:13">
      <c r="A737" s="116">
        <v>300011917</v>
      </c>
      <c r="B737" s="110" t="s">
        <v>593</v>
      </c>
      <c r="C737" s="110">
        <v>30116</v>
      </c>
      <c r="D737" s="110" t="s">
        <v>175</v>
      </c>
      <c r="E737" s="110" t="s">
        <v>36</v>
      </c>
      <c r="F737" s="110" t="s">
        <v>1570</v>
      </c>
      <c r="G737" s="110">
        <v>52.5</v>
      </c>
      <c r="H737" s="121"/>
      <c r="I737" s="110">
        <v>1</v>
      </c>
      <c r="J737" s="110">
        <v>3011602</v>
      </c>
      <c r="K737" s="113" t="str">
        <f t="shared" si="33"/>
        <v/>
      </c>
      <c r="L737" s="114" t="str">
        <f t="shared" ca="1" si="34"/>
        <v/>
      </c>
      <c r="M737" s="114" t="str">
        <f t="shared" ca="1" si="35"/>
        <v/>
      </c>
    </row>
    <row r="738" spans="1:13">
      <c r="A738" s="116">
        <v>300011915</v>
      </c>
      <c r="B738" s="110" t="s">
        <v>593</v>
      </c>
      <c r="C738" s="110">
        <v>30116</v>
      </c>
      <c r="D738" s="110" t="s">
        <v>175</v>
      </c>
      <c r="E738" s="110" t="s">
        <v>36</v>
      </c>
      <c r="F738" s="110" t="s">
        <v>1570</v>
      </c>
      <c r="G738" s="110">
        <v>48.5</v>
      </c>
      <c r="H738" s="121"/>
      <c r="I738" s="110">
        <v>1</v>
      </c>
      <c r="J738" s="110">
        <v>3011602</v>
      </c>
      <c r="K738" s="113" t="str">
        <f t="shared" si="33"/>
        <v/>
      </c>
      <c r="L738" s="114" t="str">
        <f t="shared" ca="1" si="34"/>
        <v/>
      </c>
      <c r="M738" s="114" t="str">
        <f t="shared" ca="1" si="35"/>
        <v/>
      </c>
    </row>
    <row r="739" spans="1:13">
      <c r="A739" s="116">
        <v>300011924</v>
      </c>
      <c r="B739" s="110" t="s">
        <v>593</v>
      </c>
      <c r="C739" s="110">
        <v>30116</v>
      </c>
      <c r="D739" s="110" t="s">
        <v>167</v>
      </c>
      <c r="E739" s="110" t="s">
        <v>15</v>
      </c>
      <c r="F739" s="110" t="s">
        <v>1570</v>
      </c>
      <c r="G739" s="110">
        <v>93.5</v>
      </c>
      <c r="H739" s="121" t="s">
        <v>10332</v>
      </c>
      <c r="I739" s="110">
        <v>1</v>
      </c>
      <c r="J739" s="110">
        <v>3011603</v>
      </c>
      <c r="K739" s="113" t="str">
        <f t="shared" si="33"/>
        <v>★</v>
      </c>
      <c r="L739" s="114" t="str">
        <f t="shared" ca="1" si="34"/>
        <v/>
      </c>
      <c r="M739" s="114" t="str">
        <f t="shared" ca="1" si="35"/>
        <v/>
      </c>
    </row>
    <row r="740" spans="1:13">
      <c r="A740" s="116">
        <v>300011925</v>
      </c>
      <c r="B740" s="110" t="s">
        <v>593</v>
      </c>
      <c r="C740" s="110">
        <v>30116</v>
      </c>
      <c r="D740" s="110" t="s">
        <v>167</v>
      </c>
      <c r="E740" s="110" t="s">
        <v>15</v>
      </c>
      <c r="F740" s="110" t="s">
        <v>1570</v>
      </c>
      <c r="G740" s="110">
        <v>85</v>
      </c>
      <c r="H740" s="121" t="s">
        <v>10332</v>
      </c>
      <c r="I740" s="110">
        <v>1</v>
      </c>
      <c r="J740" s="110">
        <v>3011603</v>
      </c>
      <c r="K740" s="113" t="str">
        <f t="shared" si="33"/>
        <v>★</v>
      </c>
      <c r="L740" s="114" t="str">
        <f t="shared" ca="1" si="34"/>
        <v/>
      </c>
      <c r="M740" s="114" t="str">
        <f t="shared" ca="1" si="35"/>
        <v/>
      </c>
    </row>
    <row r="741" spans="1:13">
      <c r="A741" s="116">
        <v>300011926</v>
      </c>
      <c r="B741" s="110" t="s">
        <v>593</v>
      </c>
      <c r="C741" s="110">
        <v>30116</v>
      </c>
      <c r="D741" s="110" t="s">
        <v>167</v>
      </c>
      <c r="E741" s="110" t="s">
        <v>15</v>
      </c>
      <c r="F741" s="110" t="s">
        <v>1570</v>
      </c>
      <c r="G741" s="110">
        <v>84.5</v>
      </c>
      <c r="H741" s="121" t="s">
        <v>10332</v>
      </c>
      <c r="I741" s="110">
        <v>1</v>
      </c>
      <c r="J741" s="110">
        <v>3011603</v>
      </c>
      <c r="K741" s="113" t="str">
        <f t="shared" si="33"/>
        <v>★</v>
      </c>
      <c r="L741" s="114" t="str">
        <f t="shared" ca="1" si="34"/>
        <v/>
      </c>
      <c r="M741" s="114" t="str">
        <f t="shared" ca="1" si="35"/>
        <v/>
      </c>
    </row>
    <row r="742" spans="1:13">
      <c r="A742" s="116">
        <v>300011921</v>
      </c>
      <c r="B742" s="110" t="s">
        <v>593</v>
      </c>
      <c r="C742" s="110">
        <v>30116</v>
      </c>
      <c r="D742" s="110" t="s">
        <v>167</v>
      </c>
      <c r="E742" s="110" t="s">
        <v>15</v>
      </c>
      <c r="F742" s="110" t="s">
        <v>1570</v>
      </c>
      <c r="G742" s="110">
        <v>84</v>
      </c>
      <c r="H742" s="121"/>
      <c r="I742" s="110">
        <v>1</v>
      </c>
      <c r="J742" s="110">
        <v>3011603</v>
      </c>
      <c r="K742" s="113" t="str">
        <f t="shared" si="33"/>
        <v/>
      </c>
      <c r="L742" s="114" t="str">
        <f t="shared" ca="1" si="34"/>
        <v/>
      </c>
      <c r="M742" s="114" t="str">
        <f t="shared" ca="1" si="35"/>
        <v/>
      </c>
    </row>
    <row r="743" spans="1:13">
      <c r="A743" s="116">
        <v>300011920</v>
      </c>
      <c r="B743" s="110" t="s">
        <v>593</v>
      </c>
      <c r="C743" s="110">
        <v>30116</v>
      </c>
      <c r="D743" s="110" t="s">
        <v>167</v>
      </c>
      <c r="E743" s="110" t="s">
        <v>15</v>
      </c>
      <c r="F743" s="110" t="s">
        <v>1570</v>
      </c>
      <c r="G743" s="110">
        <v>76</v>
      </c>
      <c r="H743" s="121"/>
      <c r="I743" s="110">
        <v>1</v>
      </c>
      <c r="J743" s="110">
        <v>3011603</v>
      </c>
      <c r="K743" s="113" t="str">
        <f t="shared" si="33"/>
        <v/>
      </c>
      <c r="L743" s="114" t="str">
        <f t="shared" ca="1" si="34"/>
        <v/>
      </c>
      <c r="M743" s="114" t="str">
        <f t="shared" ca="1" si="35"/>
        <v/>
      </c>
    </row>
    <row r="744" spans="1:13">
      <c r="A744" s="116">
        <v>300011922</v>
      </c>
      <c r="B744" s="110" t="s">
        <v>593</v>
      </c>
      <c r="C744" s="110">
        <v>30116</v>
      </c>
      <c r="D744" s="110" t="s">
        <v>167</v>
      </c>
      <c r="E744" s="110" t="s">
        <v>15</v>
      </c>
      <c r="F744" s="110" t="s">
        <v>1570</v>
      </c>
      <c r="G744" s="110">
        <v>55</v>
      </c>
      <c r="H744" s="121"/>
      <c r="I744" s="110">
        <v>1</v>
      </c>
      <c r="J744" s="110">
        <v>3011603</v>
      </c>
      <c r="K744" s="113" t="str">
        <f t="shared" si="33"/>
        <v/>
      </c>
      <c r="L744" s="114" t="str">
        <f t="shared" ca="1" si="34"/>
        <v/>
      </c>
      <c r="M744" s="114" t="str">
        <f t="shared" ca="1" si="35"/>
        <v/>
      </c>
    </row>
    <row r="745" spans="1:13">
      <c r="A745" s="116">
        <v>300011923</v>
      </c>
      <c r="B745" s="110" t="s">
        <v>593</v>
      </c>
      <c r="C745" s="110">
        <v>30116</v>
      </c>
      <c r="D745" s="110" t="s">
        <v>167</v>
      </c>
      <c r="E745" s="110" t="s">
        <v>15</v>
      </c>
      <c r="F745" s="110" t="s">
        <v>1570</v>
      </c>
      <c r="G745" s="110">
        <v>0</v>
      </c>
      <c r="H745" s="121"/>
      <c r="I745" s="110">
        <v>1</v>
      </c>
      <c r="J745" s="110">
        <v>3011603</v>
      </c>
      <c r="K745" s="113" t="str">
        <f t="shared" si="33"/>
        <v/>
      </c>
      <c r="L745" s="114" t="str">
        <f t="shared" ca="1" si="34"/>
        <v/>
      </c>
      <c r="M745" s="114" t="str">
        <f t="shared" ca="1" si="35"/>
        <v/>
      </c>
    </row>
    <row r="746" spans="1:13">
      <c r="A746" s="116">
        <v>300012002</v>
      </c>
      <c r="B746" s="110" t="s">
        <v>593</v>
      </c>
      <c r="C746" s="110">
        <v>30116</v>
      </c>
      <c r="D746" s="110" t="s">
        <v>93</v>
      </c>
      <c r="E746" s="110" t="s">
        <v>115</v>
      </c>
      <c r="F746" s="110" t="s">
        <v>1570</v>
      </c>
      <c r="G746" s="110">
        <v>86.5</v>
      </c>
      <c r="H746" s="121" t="s">
        <v>10332</v>
      </c>
      <c r="I746" s="110">
        <v>1</v>
      </c>
      <c r="J746" s="110">
        <v>3011604</v>
      </c>
      <c r="K746" s="113" t="str">
        <f t="shared" si="33"/>
        <v>★</v>
      </c>
      <c r="L746" s="114" t="str">
        <f t="shared" ca="1" si="34"/>
        <v/>
      </c>
      <c r="M746" s="114" t="str">
        <f t="shared" ca="1" si="35"/>
        <v/>
      </c>
    </row>
    <row r="747" spans="1:13">
      <c r="A747" s="116">
        <v>300012001</v>
      </c>
      <c r="B747" s="110" t="s">
        <v>593</v>
      </c>
      <c r="C747" s="110">
        <v>30116</v>
      </c>
      <c r="D747" s="110" t="s">
        <v>93</v>
      </c>
      <c r="E747" s="110" t="s">
        <v>115</v>
      </c>
      <c r="F747" s="110" t="s">
        <v>1570</v>
      </c>
      <c r="G747" s="110">
        <v>85</v>
      </c>
      <c r="H747" s="121" t="s">
        <v>10332</v>
      </c>
      <c r="I747" s="110">
        <v>1</v>
      </c>
      <c r="J747" s="110">
        <v>3011604</v>
      </c>
      <c r="K747" s="113" t="str">
        <f t="shared" si="33"/>
        <v>★</v>
      </c>
      <c r="L747" s="114" t="str">
        <f t="shared" ca="1" si="34"/>
        <v/>
      </c>
      <c r="M747" s="114" t="str">
        <f t="shared" ca="1" si="35"/>
        <v/>
      </c>
    </row>
    <row r="748" spans="1:13">
      <c r="A748" s="116">
        <v>300011929</v>
      </c>
      <c r="B748" s="110" t="s">
        <v>593</v>
      </c>
      <c r="C748" s="110">
        <v>30116</v>
      </c>
      <c r="D748" s="110" t="s">
        <v>93</v>
      </c>
      <c r="E748" s="110" t="s">
        <v>115</v>
      </c>
      <c r="F748" s="110" t="s">
        <v>1570</v>
      </c>
      <c r="G748" s="110">
        <v>84</v>
      </c>
      <c r="H748" s="121" t="s">
        <v>10332</v>
      </c>
      <c r="I748" s="110">
        <v>1</v>
      </c>
      <c r="J748" s="110">
        <v>3011604</v>
      </c>
      <c r="K748" s="113" t="str">
        <f t="shared" si="33"/>
        <v>★</v>
      </c>
      <c r="L748" s="114" t="str">
        <f t="shared" ca="1" si="34"/>
        <v/>
      </c>
      <c r="M748" s="114" t="str">
        <f t="shared" ca="1" si="35"/>
        <v/>
      </c>
    </row>
    <row r="749" spans="1:13">
      <c r="A749" s="116">
        <v>300011928</v>
      </c>
      <c r="B749" s="110" t="s">
        <v>593</v>
      </c>
      <c r="C749" s="110">
        <v>30116</v>
      </c>
      <c r="D749" s="110" t="s">
        <v>93</v>
      </c>
      <c r="E749" s="110" t="s">
        <v>115</v>
      </c>
      <c r="F749" s="110" t="s">
        <v>1570</v>
      </c>
      <c r="G749" s="110">
        <v>82.5</v>
      </c>
      <c r="H749" s="121"/>
      <c r="I749" s="110">
        <v>1</v>
      </c>
      <c r="J749" s="110">
        <v>3011604</v>
      </c>
      <c r="K749" s="113" t="str">
        <f t="shared" si="33"/>
        <v/>
      </c>
      <c r="L749" s="114" t="str">
        <f t="shared" ca="1" si="34"/>
        <v/>
      </c>
      <c r="M749" s="114" t="str">
        <f t="shared" ca="1" si="35"/>
        <v/>
      </c>
    </row>
    <row r="750" spans="1:13">
      <c r="A750" s="116">
        <v>300012003</v>
      </c>
      <c r="B750" s="110" t="s">
        <v>593</v>
      </c>
      <c r="C750" s="110">
        <v>30116</v>
      </c>
      <c r="D750" s="110" t="s">
        <v>93</v>
      </c>
      <c r="E750" s="110" t="s">
        <v>115</v>
      </c>
      <c r="F750" s="110" t="s">
        <v>1570</v>
      </c>
      <c r="G750" s="110">
        <v>80</v>
      </c>
      <c r="H750" s="121"/>
      <c r="I750" s="110">
        <v>1</v>
      </c>
      <c r="J750" s="110">
        <v>3011604</v>
      </c>
      <c r="K750" s="113" t="str">
        <f t="shared" si="33"/>
        <v/>
      </c>
      <c r="L750" s="114" t="str">
        <f t="shared" ca="1" si="34"/>
        <v/>
      </c>
      <c r="M750" s="114" t="str">
        <f t="shared" ca="1" si="35"/>
        <v/>
      </c>
    </row>
    <row r="751" spans="1:13">
      <c r="A751" s="116">
        <v>300011930</v>
      </c>
      <c r="B751" s="110" t="s">
        <v>593</v>
      </c>
      <c r="C751" s="110">
        <v>30116</v>
      </c>
      <c r="D751" s="110" t="s">
        <v>93</v>
      </c>
      <c r="E751" s="110" t="s">
        <v>115</v>
      </c>
      <c r="F751" s="110" t="s">
        <v>1570</v>
      </c>
      <c r="G751" s="110">
        <v>74</v>
      </c>
      <c r="H751" s="121"/>
      <c r="I751" s="110">
        <v>1</v>
      </c>
      <c r="J751" s="110">
        <v>3011604</v>
      </c>
      <c r="K751" s="113" t="str">
        <f t="shared" si="33"/>
        <v/>
      </c>
      <c r="L751" s="114" t="str">
        <f t="shared" ca="1" si="34"/>
        <v/>
      </c>
      <c r="M751" s="114" t="str">
        <f t="shared" ca="1" si="35"/>
        <v/>
      </c>
    </row>
    <row r="752" spans="1:13">
      <c r="A752" s="116">
        <v>300011927</v>
      </c>
      <c r="B752" s="110" t="s">
        <v>593</v>
      </c>
      <c r="C752" s="110">
        <v>30116</v>
      </c>
      <c r="D752" s="110" t="s">
        <v>93</v>
      </c>
      <c r="E752" s="110" t="s">
        <v>115</v>
      </c>
      <c r="F752" s="110" t="s">
        <v>1570</v>
      </c>
      <c r="G752" s="110">
        <v>0</v>
      </c>
      <c r="H752" s="121"/>
      <c r="I752" s="110">
        <v>1</v>
      </c>
      <c r="J752" s="110">
        <v>3011604</v>
      </c>
      <c r="K752" s="113" t="str">
        <f t="shared" si="33"/>
        <v/>
      </c>
      <c r="L752" s="114" t="str">
        <f t="shared" ca="1" si="34"/>
        <v/>
      </c>
      <c r="M752" s="114" t="str">
        <f t="shared" ca="1" si="35"/>
        <v/>
      </c>
    </row>
    <row r="753" spans="1:13">
      <c r="A753" s="116">
        <v>300012004</v>
      </c>
      <c r="B753" s="110" t="s">
        <v>593</v>
      </c>
      <c r="C753" s="110">
        <v>30116</v>
      </c>
      <c r="D753" s="110" t="s">
        <v>107</v>
      </c>
      <c r="E753" s="110" t="s">
        <v>18</v>
      </c>
      <c r="F753" s="110" t="s">
        <v>1570</v>
      </c>
      <c r="G753" s="110">
        <v>76</v>
      </c>
      <c r="H753" s="121" t="s">
        <v>10332</v>
      </c>
      <c r="I753" s="110">
        <v>1</v>
      </c>
      <c r="J753" s="110">
        <v>3011605</v>
      </c>
      <c r="K753" s="113" t="str">
        <f t="shared" si="33"/>
        <v>★</v>
      </c>
      <c r="L753" s="114" t="str">
        <f t="shared" ca="1" si="34"/>
        <v/>
      </c>
      <c r="M753" s="114" t="str">
        <f t="shared" ca="1" si="35"/>
        <v/>
      </c>
    </row>
    <row r="754" spans="1:13">
      <c r="A754" s="116">
        <v>300012123</v>
      </c>
      <c r="B754" s="110" t="s">
        <v>613</v>
      </c>
      <c r="C754" s="110">
        <v>30117</v>
      </c>
      <c r="D754" s="110" t="s">
        <v>167</v>
      </c>
      <c r="E754" s="110" t="s">
        <v>11</v>
      </c>
      <c r="F754" s="110" t="s">
        <v>1570</v>
      </c>
      <c r="G754" s="110">
        <v>94.5</v>
      </c>
      <c r="H754" s="121" t="s">
        <v>10332</v>
      </c>
      <c r="I754" s="110">
        <v>2</v>
      </c>
      <c r="J754" s="110">
        <v>3011701</v>
      </c>
      <c r="K754" s="113" t="str">
        <f t="shared" si="33"/>
        <v>★</v>
      </c>
      <c r="L754" s="114" t="str">
        <f t="shared" ca="1" si="34"/>
        <v/>
      </c>
      <c r="M754" s="114" t="str">
        <f t="shared" ca="1" si="35"/>
        <v/>
      </c>
    </row>
    <row r="755" spans="1:13">
      <c r="A755" s="116">
        <v>300012022</v>
      </c>
      <c r="B755" s="110" t="s">
        <v>613</v>
      </c>
      <c r="C755" s="110">
        <v>30117</v>
      </c>
      <c r="D755" s="110" t="s">
        <v>167</v>
      </c>
      <c r="E755" s="110" t="s">
        <v>11</v>
      </c>
      <c r="F755" s="110" t="s">
        <v>1570</v>
      </c>
      <c r="G755" s="110">
        <v>94</v>
      </c>
      <c r="H755" s="121" t="s">
        <v>10332</v>
      </c>
      <c r="I755" s="110">
        <v>2</v>
      </c>
      <c r="J755" s="110">
        <v>3011701</v>
      </c>
      <c r="K755" s="113" t="str">
        <f t="shared" si="33"/>
        <v>★</v>
      </c>
      <c r="L755" s="114" t="str">
        <f t="shared" ca="1" si="34"/>
        <v/>
      </c>
      <c r="M755" s="114" t="str">
        <f t="shared" ca="1" si="35"/>
        <v/>
      </c>
    </row>
    <row r="756" spans="1:13">
      <c r="A756" s="116">
        <v>300012121</v>
      </c>
      <c r="B756" s="110" t="s">
        <v>613</v>
      </c>
      <c r="C756" s="110">
        <v>30117</v>
      </c>
      <c r="D756" s="110" t="s">
        <v>167</v>
      </c>
      <c r="E756" s="110" t="s">
        <v>11</v>
      </c>
      <c r="F756" s="110" t="s">
        <v>1570</v>
      </c>
      <c r="G756" s="110">
        <v>94</v>
      </c>
      <c r="H756" s="121" t="s">
        <v>10332</v>
      </c>
      <c r="I756" s="110">
        <v>2</v>
      </c>
      <c r="J756" s="110">
        <v>3011701</v>
      </c>
      <c r="K756" s="113" t="str">
        <f t="shared" si="33"/>
        <v>★</v>
      </c>
      <c r="L756" s="114" t="str">
        <f t="shared" ca="1" si="34"/>
        <v/>
      </c>
      <c r="M756" s="114" t="str">
        <f t="shared" ca="1" si="35"/>
        <v/>
      </c>
    </row>
    <row r="757" spans="1:13">
      <c r="A757" s="116">
        <v>300012029</v>
      </c>
      <c r="B757" s="110" t="s">
        <v>613</v>
      </c>
      <c r="C757" s="110">
        <v>30117</v>
      </c>
      <c r="D757" s="110" t="s">
        <v>167</v>
      </c>
      <c r="E757" s="110" t="s">
        <v>11</v>
      </c>
      <c r="F757" s="110" t="s">
        <v>1570</v>
      </c>
      <c r="G757" s="110">
        <v>92</v>
      </c>
      <c r="H757" s="121" t="s">
        <v>10332</v>
      </c>
      <c r="I757" s="110">
        <v>2</v>
      </c>
      <c r="J757" s="110">
        <v>3011701</v>
      </c>
      <c r="K757" s="113" t="str">
        <f t="shared" si="33"/>
        <v>★</v>
      </c>
      <c r="L757" s="114" t="str">
        <f t="shared" ca="1" si="34"/>
        <v/>
      </c>
      <c r="M757" s="114" t="str">
        <f t="shared" ca="1" si="35"/>
        <v/>
      </c>
    </row>
    <row r="758" spans="1:13">
      <c r="A758" s="116">
        <v>300012105</v>
      </c>
      <c r="B758" s="110" t="s">
        <v>613</v>
      </c>
      <c r="C758" s="110">
        <v>30117</v>
      </c>
      <c r="D758" s="110" t="s">
        <v>167</v>
      </c>
      <c r="E758" s="110" t="s">
        <v>11</v>
      </c>
      <c r="F758" s="110" t="s">
        <v>1570</v>
      </c>
      <c r="G758" s="110">
        <v>90</v>
      </c>
      <c r="H758" s="121" t="s">
        <v>10332</v>
      </c>
      <c r="I758" s="110">
        <v>2</v>
      </c>
      <c r="J758" s="110">
        <v>3011701</v>
      </c>
      <c r="K758" s="113" t="str">
        <f t="shared" si="33"/>
        <v>★</v>
      </c>
      <c r="L758" s="114" t="str">
        <f t="shared" ca="1" si="34"/>
        <v/>
      </c>
      <c r="M758" s="114" t="str">
        <f t="shared" ca="1" si="35"/>
        <v/>
      </c>
    </row>
    <row r="759" spans="1:13">
      <c r="A759" s="116">
        <v>300012117</v>
      </c>
      <c r="B759" s="110" t="s">
        <v>613</v>
      </c>
      <c r="C759" s="110">
        <v>30117</v>
      </c>
      <c r="D759" s="110" t="s">
        <v>167</v>
      </c>
      <c r="E759" s="110" t="s">
        <v>11</v>
      </c>
      <c r="F759" s="110" t="s">
        <v>1570</v>
      </c>
      <c r="G759" s="110">
        <v>90</v>
      </c>
      <c r="H759" s="121" t="s">
        <v>10332</v>
      </c>
      <c r="I759" s="110">
        <v>2</v>
      </c>
      <c r="J759" s="110">
        <v>3011701</v>
      </c>
      <c r="K759" s="113" t="str">
        <f t="shared" si="33"/>
        <v>★</v>
      </c>
      <c r="L759" s="114" t="str">
        <f t="shared" ca="1" si="34"/>
        <v/>
      </c>
      <c r="M759" s="114" t="str">
        <f t="shared" ca="1" si="35"/>
        <v/>
      </c>
    </row>
    <row r="760" spans="1:13">
      <c r="A760" s="116">
        <v>300012124</v>
      </c>
      <c r="B760" s="110" t="s">
        <v>613</v>
      </c>
      <c r="C760" s="110">
        <v>30117</v>
      </c>
      <c r="D760" s="110" t="s">
        <v>167</v>
      </c>
      <c r="E760" s="110" t="s">
        <v>11</v>
      </c>
      <c r="F760" s="110" t="s">
        <v>1570</v>
      </c>
      <c r="G760" s="110">
        <v>89.5</v>
      </c>
      <c r="H760" s="121"/>
      <c r="I760" s="110">
        <v>2</v>
      </c>
      <c r="J760" s="110">
        <v>3011701</v>
      </c>
      <c r="K760" s="113" t="str">
        <f t="shared" si="33"/>
        <v/>
      </c>
      <c r="L760" s="114" t="str">
        <f t="shared" ca="1" si="34"/>
        <v/>
      </c>
      <c r="M760" s="114" t="str">
        <f t="shared" ca="1" si="35"/>
        <v/>
      </c>
    </row>
    <row r="761" spans="1:13">
      <c r="A761" s="116">
        <v>300012018</v>
      </c>
      <c r="B761" s="110" t="s">
        <v>613</v>
      </c>
      <c r="C761" s="110">
        <v>30117</v>
      </c>
      <c r="D761" s="110" t="s">
        <v>167</v>
      </c>
      <c r="E761" s="110" t="s">
        <v>11</v>
      </c>
      <c r="F761" s="110" t="s">
        <v>1570</v>
      </c>
      <c r="G761" s="110">
        <v>88</v>
      </c>
      <c r="H761" s="121"/>
      <c r="I761" s="110">
        <v>2</v>
      </c>
      <c r="J761" s="110">
        <v>3011701</v>
      </c>
      <c r="K761" s="113" t="str">
        <f t="shared" si="33"/>
        <v/>
      </c>
      <c r="L761" s="114" t="str">
        <f t="shared" ca="1" si="34"/>
        <v/>
      </c>
      <c r="M761" s="114" t="str">
        <f t="shared" ca="1" si="35"/>
        <v/>
      </c>
    </row>
    <row r="762" spans="1:13">
      <c r="A762" s="116">
        <v>300012008</v>
      </c>
      <c r="B762" s="110" t="s">
        <v>613</v>
      </c>
      <c r="C762" s="110">
        <v>30117</v>
      </c>
      <c r="D762" s="110" t="s">
        <v>167</v>
      </c>
      <c r="E762" s="110" t="s">
        <v>11</v>
      </c>
      <c r="F762" s="110" t="s">
        <v>1570</v>
      </c>
      <c r="G762" s="110">
        <v>87.5</v>
      </c>
      <c r="H762" s="121"/>
      <c r="I762" s="110">
        <v>2</v>
      </c>
      <c r="J762" s="110">
        <v>3011701</v>
      </c>
      <c r="K762" s="113" t="str">
        <f t="shared" si="33"/>
        <v/>
      </c>
      <c r="L762" s="114" t="str">
        <f t="shared" ca="1" si="34"/>
        <v/>
      </c>
      <c r="M762" s="114" t="str">
        <f t="shared" ca="1" si="35"/>
        <v/>
      </c>
    </row>
    <row r="763" spans="1:13">
      <c r="A763" s="116">
        <v>300012020</v>
      </c>
      <c r="B763" s="110" t="s">
        <v>613</v>
      </c>
      <c r="C763" s="110">
        <v>30117</v>
      </c>
      <c r="D763" s="110" t="s">
        <v>167</v>
      </c>
      <c r="E763" s="110" t="s">
        <v>11</v>
      </c>
      <c r="F763" s="110" t="s">
        <v>1570</v>
      </c>
      <c r="G763" s="110">
        <v>87</v>
      </c>
      <c r="H763" s="121"/>
      <c r="I763" s="110">
        <v>2</v>
      </c>
      <c r="J763" s="110">
        <v>3011701</v>
      </c>
      <c r="K763" s="113" t="str">
        <f t="shared" si="33"/>
        <v/>
      </c>
      <c r="L763" s="114" t="str">
        <f t="shared" ca="1" si="34"/>
        <v/>
      </c>
      <c r="M763" s="114" t="str">
        <f t="shared" ca="1" si="35"/>
        <v/>
      </c>
    </row>
    <row r="764" spans="1:13">
      <c r="A764" s="116">
        <v>300012114</v>
      </c>
      <c r="B764" s="110" t="s">
        <v>613</v>
      </c>
      <c r="C764" s="110">
        <v>30117</v>
      </c>
      <c r="D764" s="110" t="s">
        <v>167</v>
      </c>
      <c r="E764" s="110" t="s">
        <v>11</v>
      </c>
      <c r="F764" s="110" t="s">
        <v>1570</v>
      </c>
      <c r="G764" s="110">
        <v>87</v>
      </c>
      <c r="H764" s="121"/>
      <c r="I764" s="110">
        <v>2</v>
      </c>
      <c r="J764" s="110">
        <v>3011701</v>
      </c>
      <c r="K764" s="113" t="str">
        <f t="shared" si="33"/>
        <v/>
      </c>
      <c r="L764" s="114" t="str">
        <f t="shared" ca="1" si="34"/>
        <v/>
      </c>
      <c r="M764" s="114" t="str">
        <f t="shared" ca="1" si="35"/>
        <v/>
      </c>
    </row>
    <row r="765" spans="1:13">
      <c r="A765" s="116">
        <v>300012113</v>
      </c>
      <c r="B765" s="110" t="s">
        <v>613</v>
      </c>
      <c r="C765" s="110">
        <v>30117</v>
      </c>
      <c r="D765" s="110" t="s">
        <v>167</v>
      </c>
      <c r="E765" s="110" t="s">
        <v>11</v>
      </c>
      <c r="F765" s="110" t="s">
        <v>1570</v>
      </c>
      <c r="G765" s="110">
        <v>86.5</v>
      </c>
      <c r="H765" s="121"/>
      <c r="I765" s="110">
        <v>2</v>
      </c>
      <c r="J765" s="110">
        <v>3011701</v>
      </c>
      <c r="K765" s="113" t="str">
        <f t="shared" si="33"/>
        <v/>
      </c>
      <c r="L765" s="114" t="str">
        <f t="shared" ca="1" si="34"/>
        <v/>
      </c>
      <c r="M765" s="114" t="str">
        <f t="shared" ca="1" si="35"/>
        <v/>
      </c>
    </row>
    <row r="766" spans="1:13">
      <c r="A766" s="116">
        <v>300012103</v>
      </c>
      <c r="B766" s="110" t="s">
        <v>613</v>
      </c>
      <c r="C766" s="110">
        <v>30117</v>
      </c>
      <c r="D766" s="110" t="s">
        <v>167</v>
      </c>
      <c r="E766" s="110" t="s">
        <v>11</v>
      </c>
      <c r="F766" s="110" t="s">
        <v>1570</v>
      </c>
      <c r="G766" s="110">
        <v>86</v>
      </c>
      <c r="H766" s="121"/>
      <c r="I766" s="110">
        <v>2</v>
      </c>
      <c r="J766" s="110">
        <v>3011701</v>
      </c>
      <c r="K766" s="113" t="str">
        <f t="shared" si="33"/>
        <v/>
      </c>
      <c r="L766" s="114" t="str">
        <f t="shared" ca="1" si="34"/>
        <v/>
      </c>
      <c r="M766" s="114" t="str">
        <f t="shared" ca="1" si="35"/>
        <v/>
      </c>
    </row>
    <row r="767" spans="1:13">
      <c r="A767" s="116">
        <v>300012101</v>
      </c>
      <c r="B767" s="110" t="s">
        <v>613</v>
      </c>
      <c r="C767" s="110">
        <v>30117</v>
      </c>
      <c r="D767" s="110" t="s">
        <v>167</v>
      </c>
      <c r="E767" s="110" t="s">
        <v>11</v>
      </c>
      <c r="F767" s="110" t="s">
        <v>1570</v>
      </c>
      <c r="G767" s="110">
        <v>85.5</v>
      </c>
      <c r="H767" s="121"/>
      <c r="I767" s="110">
        <v>2</v>
      </c>
      <c r="J767" s="110">
        <v>3011701</v>
      </c>
      <c r="K767" s="113" t="str">
        <f t="shared" si="33"/>
        <v/>
      </c>
      <c r="L767" s="114" t="str">
        <f t="shared" ca="1" si="34"/>
        <v/>
      </c>
      <c r="M767" s="114" t="str">
        <f t="shared" ca="1" si="35"/>
        <v/>
      </c>
    </row>
    <row r="768" spans="1:13">
      <c r="A768" s="116">
        <v>300012015</v>
      </c>
      <c r="B768" s="110" t="s">
        <v>613</v>
      </c>
      <c r="C768" s="110">
        <v>30117</v>
      </c>
      <c r="D768" s="110" t="s">
        <v>167</v>
      </c>
      <c r="E768" s="110" t="s">
        <v>11</v>
      </c>
      <c r="F768" s="110" t="s">
        <v>1570</v>
      </c>
      <c r="G768" s="110">
        <v>85</v>
      </c>
      <c r="H768" s="121"/>
      <c r="I768" s="110">
        <v>2</v>
      </c>
      <c r="J768" s="110">
        <v>3011701</v>
      </c>
      <c r="K768" s="113" t="str">
        <f t="shared" si="33"/>
        <v/>
      </c>
      <c r="L768" s="114" t="str">
        <f t="shared" ca="1" si="34"/>
        <v/>
      </c>
      <c r="M768" s="114" t="str">
        <f t="shared" ca="1" si="35"/>
        <v/>
      </c>
    </row>
    <row r="769" spans="1:13">
      <c r="A769" s="116">
        <v>300012116</v>
      </c>
      <c r="B769" s="110" t="s">
        <v>613</v>
      </c>
      <c r="C769" s="110">
        <v>30117</v>
      </c>
      <c r="D769" s="110" t="s">
        <v>167</v>
      </c>
      <c r="E769" s="110" t="s">
        <v>11</v>
      </c>
      <c r="F769" s="110" t="s">
        <v>1570</v>
      </c>
      <c r="G769" s="110">
        <v>85</v>
      </c>
      <c r="H769" s="121"/>
      <c r="I769" s="110">
        <v>2</v>
      </c>
      <c r="J769" s="110">
        <v>3011701</v>
      </c>
      <c r="K769" s="113" t="str">
        <f t="shared" si="33"/>
        <v/>
      </c>
      <c r="L769" s="114" t="str">
        <f t="shared" ca="1" si="34"/>
        <v/>
      </c>
      <c r="M769" s="114" t="str">
        <f t="shared" ca="1" si="35"/>
        <v/>
      </c>
    </row>
    <row r="770" spans="1:13">
      <c r="A770" s="116">
        <v>300012006</v>
      </c>
      <c r="B770" s="110" t="s">
        <v>613</v>
      </c>
      <c r="C770" s="110">
        <v>30117</v>
      </c>
      <c r="D770" s="110" t="s">
        <v>167</v>
      </c>
      <c r="E770" s="110" t="s">
        <v>11</v>
      </c>
      <c r="F770" s="110" t="s">
        <v>1570</v>
      </c>
      <c r="G770" s="110">
        <v>84.5</v>
      </c>
      <c r="H770" s="121"/>
      <c r="I770" s="110">
        <v>2</v>
      </c>
      <c r="J770" s="110">
        <v>3011701</v>
      </c>
      <c r="K770" s="113" t="str">
        <f t="shared" ref="K770:K833" si="36">IF(ROW(J770)=2,"★",IF(G770=0,"",IF(J769-J770=0,IF(ROW(J770)-MATCH(J770,J:J,0)&lt;I770*3,"★",""),"★")))</f>
        <v/>
      </c>
      <c r="L770" s="114" t="str">
        <f t="shared" ref="L770:L833" ca="1" si="37">IF(G770=0,"",IF(ROW(J770)+1-MATCH(J770,J:J,0)&gt;I770*3,IF(G770=INDIRECT(ADDRESS(MATCH(J770,J:J,0)+2+(I770-1)*3,7)),"同分",""),""))</f>
        <v/>
      </c>
      <c r="M770" s="114" t="str">
        <f t="shared" ca="1" si="35"/>
        <v/>
      </c>
    </row>
    <row r="771" spans="1:13">
      <c r="A771" s="116">
        <v>300012019</v>
      </c>
      <c r="B771" s="110" t="s">
        <v>613</v>
      </c>
      <c r="C771" s="110">
        <v>30117</v>
      </c>
      <c r="D771" s="110" t="s">
        <v>167</v>
      </c>
      <c r="E771" s="110" t="s">
        <v>11</v>
      </c>
      <c r="F771" s="110" t="s">
        <v>1570</v>
      </c>
      <c r="G771" s="110">
        <v>84</v>
      </c>
      <c r="H771" s="121"/>
      <c r="I771" s="110">
        <v>2</v>
      </c>
      <c r="J771" s="110">
        <v>3011701</v>
      </c>
      <c r="K771" s="113" t="str">
        <f t="shared" si="36"/>
        <v/>
      </c>
      <c r="L771" s="114" t="str">
        <f t="shared" ca="1" si="37"/>
        <v/>
      </c>
      <c r="M771" s="114" t="str">
        <f t="shared" ref="M771:M834" ca="1" si="38">IF(H771=K771&amp;L771,"","危险")</f>
        <v/>
      </c>
    </row>
    <row r="772" spans="1:13">
      <c r="A772" s="116">
        <v>300012122</v>
      </c>
      <c r="B772" s="110" t="s">
        <v>613</v>
      </c>
      <c r="C772" s="110">
        <v>30117</v>
      </c>
      <c r="D772" s="110" t="s">
        <v>167</v>
      </c>
      <c r="E772" s="110" t="s">
        <v>11</v>
      </c>
      <c r="F772" s="110" t="s">
        <v>1570</v>
      </c>
      <c r="G772" s="110">
        <v>84</v>
      </c>
      <c r="H772" s="121"/>
      <c r="I772" s="110">
        <v>2</v>
      </c>
      <c r="J772" s="110">
        <v>3011701</v>
      </c>
      <c r="K772" s="113" t="str">
        <f t="shared" si="36"/>
        <v/>
      </c>
      <c r="L772" s="114" t="str">
        <f t="shared" ca="1" si="37"/>
        <v/>
      </c>
      <c r="M772" s="114" t="str">
        <f t="shared" ca="1" si="38"/>
        <v/>
      </c>
    </row>
    <row r="773" spans="1:13">
      <c r="A773" s="116">
        <v>300012027</v>
      </c>
      <c r="B773" s="110" t="s">
        <v>613</v>
      </c>
      <c r="C773" s="110">
        <v>30117</v>
      </c>
      <c r="D773" s="110" t="s">
        <v>167</v>
      </c>
      <c r="E773" s="110" t="s">
        <v>11</v>
      </c>
      <c r="F773" s="110" t="s">
        <v>1570</v>
      </c>
      <c r="G773" s="110">
        <v>83.5</v>
      </c>
      <c r="H773" s="121"/>
      <c r="I773" s="110">
        <v>2</v>
      </c>
      <c r="J773" s="110">
        <v>3011701</v>
      </c>
      <c r="K773" s="113" t="str">
        <f t="shared" si="36"/>
        <v/>
      </c>
      <c r="L773" s="114" t="str">
        <f t="shared" ca="1" si="37"/>
        <v/>
      </c>
      <c r="M773" s="114" t="str">
        <f t="shared" ca="1" si="38"/>
        <v/>
      </c>
    </row>
    <row r="774" spans="1:13">
      <c r="A774" s="116">
        <v>300012026</v>
      </c>
      <c r="B774" s="110" t="s">
        <v>613</v>
      </c>
      <c r="C774" s="110">
        <v>30117</v>
      </c>
      <c r="D774" s="110" t="s">
        <v>167</v>
      </c>
      <c r="E774" s="110" t="s">
        <v>11</v>
      </c>
      <c r="F774" s="110" t="s">
        <v>1570</v>
      </c>
      <c r="G774" s="110">
        <v>82.5</v>
      </c>
      <c r="H774" s="121"/>
      <c r="I774" s="110">
        <v>2</v>
      </c>
      <c r="J774" s="110">
        <v>3011701</v>
      </c>
      <c r="K774" s="113" t="str">
        <f t="shared" si="36"/>
        <v/>
      </c>
      <c r="L774" s="114" t="str">
        <f t="shared" ca="1" si="37"/>
        <v/>
      </c>
      <c r="M774" s="114" t="str">
        <f t="shared" ca="1" si="38"/>
        <v/>
      </c>
    </row>
    <row r="775" spans="1:13">
      <c r="A775" s="116">
        <v>300012119</v>
      </c>
      <c r="B775" s="110" t="s">
        <v>613</v>
      </c>
      <c r="C775" s="110">
        <v>30117</v>
      </c>
      <c r="D775" s="110" t="s">
        <v>167</v>
      </c>
      <c r="E775" s="110" t="s">
        <v>11</v>
      </c>
      <c r="F775" s="110" t="s">
        <v>1570</v>
      </c>
      <c r="G775" s="110">
        <v>82.5</v>
      </c>
      <c r="H775" s="121"/>
      <c r="I775" s="110">
        <v>2</v>
      </c>
      <c r="J775" s="110">
        <v>3011701</v>
      </c>
      <c r="K775" s="113" t="str">
        <f t="shared" si="36"/>
        <v/>
      </c>
      <c r="L775" s="114" t="str">
        <f t="shared" ca="1" si="37"/>
        <v/>
      </c>
      <c r="M775" s="114" t="str">
        <f t="shared" ca="1" si="38"/>
        <v/>
      </c>
    </row>
    <row r="776" spans="1:13">
      <c r="A776" s="116">
        <v>300012012</v>
      </c>
      <c r="B776" s="110" t="s">
        <v>613</v>
      </c>
      <c r="C776" s="110">
        <v>30117</v>
      </c>
      <c r="D776" s="110" t="s">
        <v>167</v>
      </c>
      <c r="E776" s="110" t="s">
        <v>11</v>
      </c>
      <c r="F776" s="110" t="s">
        <v>1570</v>
      </c>
      <c r="G776" s="110">
        <v>82</v>
      </c>
      <c r="H776" s="121"/>
      <c r="I776" s="110">
        <v>2</v>
      </c>
      <c r="J776" s="110">
        <v>3011701</v>
      </c>
      <c r="K776" s="113" t="str">
        <f t="shared" si="36"/>
        <v/>
      </c>
      <c r="L776" s="114" t="str">
        <f t="shared" ca="1" si="37"/>
        <v/>
      </c>
      <c r="M776" s="114" t="str">
        <f t="shared" ca="1" si="38"/>
        <v/>
      </c>
    </row>
    <row r="777" spans="1:13">
      <c r="A777" s="116">
        <v>300012112</v>
      </c>
      <c r="B777" s="110" t="s">
        <v>613</v>
      </c>
      <c r="C777" s="110">
        <v>30117</v>
      </c>
      <c r="D777" s="110" t="s">
        <v>167</v>
      </c>
      <c r="E777" s="110" t="s">
        <v>11</v>
      </c>
      <c r="F777" s="110" t="s">
        <v>1570</v>
      </c>
      <c r="G777" s="110">
        <v>79</v>
      </c>
      <c r="H777" s="121"/>
      <c r="I777" s="110">
        <v>2</v>
      </c>
      <c r="J777" s="110">
        <v>3011701</v>
      </c>
      <c r="K777" s="113" t="str">
        <f t="shared" si="36"/>
        <v/>
      </c>
      <c r="L777" s="114" t="str">
        <f t="shared" ca="1" si="37"/>
        <v/>
      </c>
      <c r="M777" s="114" t="str">
        <f t="shared" ca="1" si="38"/>
        <v/>
      </c>
    </row>
    <row r="778" spans="1:13">
      <c r="A778" s="116">
        <v>300012125</v>
      </c>
      <c r="B778" s="110" t="s">
        <v>613</v>
      </c>
      <c r="C778" s="110">
        <v>30117</v>
      </c>
      <c r="D778" s="110" t="s">
        <v>167</v>
      </c>
      <c r="E778" s="110" t="s">
        <v>11</v>
      </c>
      <c r="F778" s="110" t="s">
        <v>1570</v>
      </c>
      <c r="G778" s="110">
        <v>79</v>
      </c>
      <c r="H778" s="121"/>
      <c r="I778" s="110">
        <v>2</v>
      </c>
      <c r="J778" s="110">
        <v>3011701</v>
      </c>
      <c r="K778" s="113" t="str">
        <f t="shared" si="36"/>
        <v/>
      </c>
      <c r="L778" s="114" t="str">
        <f t="shared" ca="1" si="37"/>
        <v/>
      </c>
      <c r="M778" s="114" t="str">
        <f t="shared" ca="1" si="38"/>
        <v/>
      </c>
    </row>
    <row r="779" spans="1:13">
      <c r="A779" s="116">
        <v>300012016</v>
      </c>
      <c r="B779" s="110" t="s">
        <v>613</v>
      </c>
      <c r="C779" s="110">
        <v>30117</v>
      </c>
      <c r="D779" s="110" t="s">
        <v>167</v>
      </c>
      <c r="E779" s="110" t="s">
        <v>11</v>
      </c>
      <c r="F779" s="110" t="s">
        <v>1570</v>
      </c>
      <c r="G779" s="110">
        <v>77.5</v>
      </c>
      <c r="H779" s="121"/>
      <c r="I779" s="110">
        <v>2</v>
      </c>
      <c r="J779" s="110">
        <v>3011701</v>
      </c>
      <c r="K779" s="113" t="str">
        <f t="shared" si="36"/>
        <v/>
      </c>
      <c r="L779" s="114" t="str">
        <f t="shared" ca="1" si="37"/>
        <v/>
      </c>
      <c r="M779" s="114" t="str">
        <f t="shared" ca="1" si="38"/>
        <v/>
      </c>
    </row>
    <row r="780" spans="1:13">
      <c r="A780" s="116">
        <v>300012030</v>
      </c>
      <c r="B780" s="110" t="s">
        <v>613</v>
      </c>
      <c r="C780" s="110">
        <v>30117</v>
      </c>
      <c r="D780" s="110" t="s">
        <v>167</v>
      </c>
      <c r="E780" s="110" t="s">
        <v>11</v>
      </c>
      <c r="F780" s="110" t="s">
        <v>1570</v>
      </c>
      <c r="G780" s="110">
        <v>77.5</v>
      </c>
      <c r="H780" s="121"/>
      <c r="I780" s="110">
        <v>2</v>
      </c>
      <c r="J780" s="110">
        <v>3011701</v>
      </c>
      <c r="K780" s="113" t="str">
        <f t="shared" si="36"/>
        <v/>
      </c>
      <c r="L780" s="114" t="str">
        <f t="shared" ca="1" si="37"/>
        <v/>
      </c>
      <c r="M780" s="114" t="str">
        <f t="shared" ca="1" si="38"/>
        <v/>
      </c>
    </row>
    <row r="781" spans="1:13">
      <c r="A781" s="116">
        <v>300012107</v>
      </c>
      <c r="B781" s="110" t="s">
        <v>613</v>
      </c>
      <c r="C781" s="110">
        <v>30117</v>
      </c>
      <c r="D781" s="110" t="s">
        <v>167</v>
      </c>
      <c r="E781" s="110" t="s">
        <v>11</v>
      </c>
      <c r="F781" s="110" t="s">
        <v>1570</v>
      </c>
      <c r="G781" s="110">
        <v>77</v>
      </c>
      <c r="H781" s="121"/>
      <c r="I781" s="110">
        <v>2</v>
      </c>
      <c r="J781" s="110">
        <v>3011701</v>
      </c>
      <c r="K781" s="113" t="str">
        <f t="shared" si="36"/>
        <v/>
      </c>
      <c r="L781" s="114" t="str">
        <f t="shared" ca="1" si="37"/>
        <v/>
      </c>
      <c r="M781" s="114" t="str">
        <f t="shared" ca="1" si="38"/>
        <v/>
      </c>
    </row>
    <row r="782" spans="1:13">
      <c r="A782" s="116">
        <v>300012005</v>
      </c>
      <c r="B782" s="110" t="s">
        <v>613</v>
      </c>
      <c r="C782" s="110">
        <v>30117</v>
      </c>
      <c r="D782" s="110" t="s">
        <v>167</v>
      </c>
      <c r="E782" s="110" t="s">
        <v>11</v>
      </c>
      <c r="F782" s="110" t="s">
        <v>1570</v>
      </c>
      <c r="G782" s="110">
        <v>76.5</v>
      </c>
      <c r="H782" s="121"/>
      <c r="I782" s="110">
        <v>2</v>
      </c>
      <c r="J782" s="110">
        <v>3011701</v>
      </c>
      <c r="K782" s="113" t="str">
        <f t="shared" si="36"/>
        <v/>
      </c>
      <c r="L782" s="114" t="str">
        <f t="shared" ca="1" si="37"/>
        <v/>
      </c>
      <c r="M782" s="114" t="str">
        <f t="shared" ca="1" si="38"/>
        <v/>
      </c>
    </row>
    <row r="783" spans="1:13">
      <c r="A783" s="116">
        <v>300012013</v>
      </c>
      <c r="B783" s="110" t="s">
        <v>613</v>
      </c>
      <c r="C783" s="110">
        <v>30117</v>
      </c>
      <c r="D783" s="110" t="s">
        <v>167</v>
      </c>
      <c r="E783" s="110" t="s">
        <v>11</v>
      </c>
      <c r="F783" s="110" t="s">
        <v>1570</v>
      </c>
      <c r="G783" s="110">
        <v>76.5</v>
      </c>
      <c r="H783" s="121"/>
      <c r="I783" s="110">
        <v>2</v>
      </c>
      <c r="J783" s="110">
        <v>3011701</v>
      </c>
      <c r="K783" s="113" t="str">
        <f t="shared" si="36"/>
        <v/>
      </c>
      <c r="L783" s="114" t="str">
        <f t="shared" ca="1" si="37"/>
        <v/>
      </c>
      <c r="M783" s="114" t="str">
        <f t="shared" ca="1" si="38"/>
        <v/>
      </c>
    </row>
    <row r="784" spans="1:13">
      <c r="A784" s="116">
        <v>300012115</v>
      </c>
      <c r="B784" s="110" t="s">
        <v>613</v>
      </c>
      <c r="C784" s="110">
        <v>30117</v>
      </c>
      <c r="D784" s="110" t="s">
        <v>167</v>
      </c>
      <c r="E784" s="110" t="s">
        <v>11</v>
      </c>
      <c r="F784" s="110" t="s">
        <v>1570</v>
      </c>
      <c r="G784" s="110">
        <v>76.5</v>
      </c>
      <c r="H784" s="121"/>
      <c r="I784" s="110">
        <v>2</v>
      </c>
      <c r="J784" s="110">
        <v>3011701</v>
      </c>
      <c r="K784" s="113" t="str">
        <f t="shared" si="36"/>
        <v/>
      </c>
      <c r="L784" s="114" t="str">
        <f t="shared" ca="1" si="37"/>
        <v/>
      </c>
      <c r="M784" s="114" t="str">
        <f t="shared" ca="1" si="38"/>
        <v/>
      </c>
    </row>
    <row r="785" spans="1:13">
      <c r="A785" s="116">
        <v>300012021</v>
      </c>
      <c r="B785" s="110" t="s">
        <v>613</v>
      </c>
      <c r="C785" s="110">
        <v>30117</v>
      </c>
      <c r="D785" s="110" t="s">
        <v>167</v>
      </c>
      <c r="E785" s="110" t="s">
        <v>11</v>
      </c>
      <c r="F785" s="110" t="s">
        <v>1570</v>
      </c>
      <c r="G785" s="110">
        <v>75.5</v>
      </c>
      <c r="H785" s="121"/>
      <c r="I785" s="110">
        <v>2</v>
      </c>
      <c r="J785" s="110">
        <v>3011701</v>
      </c>
      <c r="K785" s="113" t="str">
        <f t="shared" si="36"/>
        <v/>
      </c>
      <c r="L785" s="114" t="str">
        <f t="shared" ca="1" si="37"/>
        <v/>
      </c>
      <c r="M785" s="114" t="str">
        <f t="shared" ca="1" si="38"/>
        <v/>
      </c>
    </row>
    <row r="786" spans="1:13">
      <c r="A786" s="116">
        <v>300012011</v>
      </c>
      <c r="B786" s="110" t="s">
        <v>613</v>
      </c>
      <c r="C786" s="110">
        <v>30117</v>
      </c>
      <c r="D786" s="110" t="s">
        <v>167</v>
      </c>
      <c r="E786" s="110" t="s">
        <v>11</v>
      </c>
      <c r="F786" s="110" t="s">
        <v>1570</v>
      </c>
      <c r="G786" s="110">
        <v>73.5</v>
      </c>
      <c r="H786" s="121"/>
      <c r="I786" s="110">
        <v>2</v>
      </c>
      <c r="J786" s="110">
        <v>3011701</v>
      </c>
      <c r="K786" s="113" t="str">
        <f t="shared" si="36"/>
        <v/>
      </c>
      <c r="L786" s="114" t="str">
        <f t="shared" ca="1" si="37"/>
        <v/>
      </c>
      <c r="M786" s="114" t="str">
        <f t="shared" ca="1" si="38"/>
        <v/>
      </c>
    </row>
    <row r="787" spans="1:13">
      <c r="A787" s="116">
        <v>300012023</v>
      </c>
      <c r="B787" s="110" t="s">
        <v>613</v>
      </c>
      <c r="C787" s="110">
        <v>30117</v>
      </c>
      <c r="D787" s="110" t="s">
        <v>167</v>
      </c>
      <c r="E787" s="110" t="s">
        <v>11</v>
      </c>
      <c r="F787" s="110" t="s">
        <v>1570</v>
      </c>
      <c r="G787" s="110">
        <v>73.5</v>
      </c>
      <c r="H787" s="121"/>
      <c r="I787" s="110">
        <v>2</v>
      </c>
      <c r="J787" s="110">
        <v>3011701</v>
      </c>
      <c r="K787" s="113" t="str">
        <f t="shared" si="36"/>
        <v/>
      </c>
      <c r="L787" s="114" t="str">
        <f t="shared" ca="1" si="37"/>
        <v/>
      </c>
      <c r="M787" s="114" t="str">
        <f t="shared" ca="1" si="38"/>
        <v/>
      </c>
    </row>
    <row r="788" spans="1:13">
      <c r="A788" s="116">
        <v>300012109</v>
      </c>
      <c r="B788" s="110" t="s">
        <v>613</v>
      </c>
      <c r="C788" s="110">
        <v>30117</v>
      </c>
      <c r="D788" s="110" t="s">
        <v>167</v>
      </c>
      <c r="E788" s="110" t="s">
        <v>11</v>
      </c>
      <c r="F788" s="110" t="s">
        <v>1570</v>
      </c>
      <c r="G788" s="110">
        <v>72</v>
      </c>
      <c r="H788" s="121"/>
      <c r="I788" s="110">
        <v>2</v>
      </c>
      <c r="J788" s="110">
        <v>3011701</v>
      </c>
      <c r="K788" s="113" t="str">
        <f t="shared" si="36"/>
        <v/>
      </c>
      <c r="L788" s="114" t="str">
        <f t="shared" ca="1" si="37"/>
        <v/>
      </c>
      <c r="M788" s="114" t="str">
        <f t="shared" ca="1" si="38"/>
        <v/>
      </c>
    </row>
    <row r="789" spans="1:13">
      <c r="A789" s="116">
        <v>300012128</v>
      </c>
      <c r="B789" s="110" t="s">
        <v>613</v>
      </c>
      <c r="C789" s="110">
        <v>30117</v>
      </c>
      <c r="D789" s="110" t="s">
        <v>167</v>
      </c>
      <c r="E789" s="110" t="s">
        <v>11</v>
      </c>
      <c r="F789" s="110" t="s">
        <v>1570</v>
      </c>
      <c r="G789" s="110">
        <v>71</v>
      </c>
      <c r="H789" s="121"/>
      <c r="I789" s="110">
        <v>2</v>
      </c>
      <c r="J789" s="110">
        <v>3011701</v>
      </c>
      <c r="K789" s="113" t="str">
        <f t="shared" si="36"/>
        <v/>
      </c>
      <c r="L789" s="114" t="str">
        <f t="shared" ca="1" si="37"/>
        <v/>
      </c>
      <c r="M789" s="114" t="str">
        <f t="shared" ca="1" si="38"/>
        <v/>
      </c>
    </row>
    <row r="790" spans="1:13">
      <c r="A790" s="116">
        <v>300012014</v>
      </c>
      <c r="B790" s="110" t="s">
        <v>613</v>
      </c>
      <c r="C790" s="110">
        <v>30117</v>
      </c>
      <c r="D790" s="110" t="s">
        <v>167</v>
      </c>
      <c r="E790" s="110" t="s">
        <v>11</v>
      </c>
      <c r="F790" s="110" t="s">
        <v>1570</v>
      </c>
      <c r="G790" s="110">
        <v>70</v>
      </c>
      <c r="H790" s="121"/>
      <c r="I790" s="110">
        <v>2</v>
      </c>
      <c r="J790" s="110">
        <v>3011701</v>
      </c>
      <c r="K790" s="113" t="str">
        <f t="shared" si="36"/>
        <v/>
      </c>
      <c r="L790" s="114" t="str">
        <f t="shared" ca="1" si="37"/>
        <v/>
      </c>
      <c r="M790" s="114" t="str">
        <f t="shared" ca="1" si="38"/>
        <v/>
      </c>
    </row>
    <row r="791" spans="1:13">
      <c r="A791" s="116">
        <v>300012127</v>
      </c>
      <c r="B791" s="110" t="s">
        <v>613</v>
      </c>
      <c r="C791" s="110">
        <v>30117</v>
      </c>
      <c r="D791" s="110" t="s">
        <v>167</v>
      </c>
      <c r="E791" s="110" t="s">
        <v>11</v>
      </c>
      <c r="F791" s="110" t="s">
        <v>1570</v>
      </c>
      <c r="G791" s="110">
        <v>70</v>
      </c>
      <c r="H791" s="121"/>
      <c r="I791" s="110">
        <v>2</v>
      </c>
      <c r="J791" s="110">
        <v>3011701</v>
      </c>
      <c r="K791" s="113" t="str">
        <f t="shared" si="36"/>
        <v/>
      </c>
      <c r="L791" s="114" t="str">
        <f t="shared" ca="1" si="37"/>
        <v/>
      </c>
      <c r="M791" s="114" t="str">
        <f t="shared" ca="1" si="38"/>
        <v/>
      </c>
    </row>
    <row r="792" spans="1:13">
      <c r="A792" s="116">
        <v>300012126</v>
      </c>
      <c r="B792" s="110" t="s">
        <v>613</v>
      </c>
      <c r="C792" s="110">
        <v>30117</v>
      </c>
      <c r="D792" s="110" t="s">
        <v>167</v>
      </c>
      <c r="E792" s="110" t="s">
        <v>11</v>
      </c>
      <c r="F792" s="110" t="s">
        <v>1570</v>
      </c>
      <c r="G792" s="110">
        <v>67.5</v>
      </c>
      <c r="H792" s="121"/>
      <c r="I792" s="110">
        <v>2</v>
      </c>
      <c r="J792" s="110">
        <v>3011701</v>
      </c>
      <c r="K792" s="113" t="str">
        <f t="shared" si="36"/>
        <v/>
      </c>
      <c r="L792" s="114" t="str">
        <f t="shared" ca="1" si="37"/>
        <v/>
      </c>
      <c r="M792" s="114" t="str">
        <f t="shared" ca="1" si="38"/>
        <v/>
      </c>
    </row>
    <row r="793" spans="1:13">
      <c r="A793" s="116">
        <v>300012028</v>
      </c>
      <c r="B793" s="110" t="s">
        <v>613</v>
      </c>
      <c r="C793" s="110">
        <v>30117</v>
      </c>
      <c r="D793" s="110" t="s">
        <v>167</v>
      </c>
      <c r="E793" s="110" t="s">
        <v>11</v>
      </c>
      <c r="F793" s="110" t="s">
        <v>1570</v>
      </c>
      <c r="G793" s="110">
        <v>65.5</v>
      </c>
      <c r="H793" s="121"/>
      <c r="I793" s="110">
        <v>2</v>
      </c>
      <c r="J793" s="110">
        <v>3011701</v>
      </c>
      <c r="K793" s="113" t="str">
        <f t="shared" si="36"/>
        <v/>
      </c>
      <c r="L793" s="114" t="str">
        <f t="shared" ca="1" si="37"/>
        <v/>
      </c>
      <c r="M793" s="114" t="str">
        <f t="shared" ca="1" si="38"/>
        <v/>
      </c>
    </row>
    <row r="794" spans="1:13">
      <c r="A794" s="116">
        <v>300012007</v>
      </c>
      <c r="B794" s="110" t="s">
        <v>613</v>
      </c>
      <c r="C794" s="110">
        <v>30117</v>
      </c>
      <c r="D794" s="110" t="s">
        <v>167</v>
      </c>
      <c r="E794" s="110" t="s">
        <v>11</v>
      </c>
      <c r="F794" s="110" t="s">
        <v>1570</v>
      </c>
      <c r="G794" s="110">
        <v>65</v>
      </c>
      <c r="H794" s="121"/>
      <c r="I794" s="110">
        <v>2</v>
      </c>
      <c r="J794" s="110">
        <v>3011701</v>
      </c>
      <c r="K794" s="113" t="str">
        <f t="shared" si="36"/>
        <v/>
      </c>
      <c r="L794" s="114" t="str">
        <f t="shared" ca="1" si="37"/>
        <v/>
      </c>
      <c r="M794" s="114" t="str">
        <f t="shared" ca="1" si="38"/>
        <v/>
      </c>
    </row>
    <row r="795" spans="1:13">
      <c r="A795" s="116">
        <v>300012102</v>
      </c>
      <c r="B795" s="110" t="s">
        <v>613</v>
      </c>
      <c r="C795" s="110">
        <v>30117</v>
      </c>
      <c r="D795" s="110" t="s">
        <v>167</v>
      </c>
      <c r="E795" s="110" t="s">
        <v>11</v>
      </c>
      <c r="F795" s="110" t="s">
        <v>1570</v>
      </c>
      <c r="G795" s="110">
        <v>64.5</v>
      </c>
      <c r="H795" s="121"/>
      <c r="I795" s="110">
        <v>2</v>
      </c>
      <c r="J795" s="110">
        <v>3011701</v>
      </c>
      <c r="K795" s="113" t="str">
        <f t="shared" si="36"/>
        <v/>
      </c>
      <c r="L795" s="114" t="str">
        <f t="shared" ca="1" si="37"/>
        <v/>
      </c>
      <c r="M795" s="114" t="str">
        <f t="shared" ca="1" si="38"/>
        <v/>
      </c>
    </row>
    <row r="796" spans="1:13">
      <c r="A796" s="116">
        <v>300012104</v>
      </c>
      <c r="B796" s="110" t="s">
        <v>613</v>
      </c>
      <c r="C796" s="110">
        <v>30117</v>
      </c>
      <c r="D796" s="110" t="s">
        <v>167</v>
      </c>
      <c r="E796" s="110" t="s">
        <v>11</v>
      </c>
      <c r="F796" s="110" t="s">
        <v>1570</v>
      </c>
      <c r="G796" s="110">
        <v>62</v>
      </c>
      <c r="H796" s="121"/>
      <c r="I796" s="110">
        <v>2</v>
      </c>
      <c r="J796" s="110">
        <v>3011701</v>
      </c>
      <c r="K796" s="113" t="str">
        <f t="shared" si="36"/>
        <v/>
      </c>
      <c r="L796" s="114" t="str">
        <f t="shared" ca="1" si="37"/>
        <v/>
      </c>
      <c r="M796" s="114" t="str">
        <f t="shared" ca="1" si="38"/>
        <v/>
      </c>
    </row>
    <row r="797" spans="1:13">
      <c r="A797" s="116">
        <v>300012106</v>
      </c>
      <c r="B797" s="110" t="s">
        <v>613</v>
      </c>
      <c r="C797" s="110">
        <v>30117</v>
      </c>
      <c r="D797" s="110" t="s">
        <v>167</v>
      </c>
      <c r="E797" s="110" t="s">
        <v>11</v>
      </c>
      <c r="F797" s="110" t="s">
        <v>1570</v>
      </c>
      <c r="G797" s="110">
        <v>58</v>
      </c>
      <c r="H797" s="121"/>
      <c r="I797" s="110">
        <v>2</v>
      </c>
      <c r="J797" s="110">
        <v>3011701</v>
      </c>
      <c r="K797" s="113" t="str">
        <f t="shared" si="36"/>
        <v/>
      </c>
      <c r="L797" s="114" t="str">
        <f t="shared" ca="1" si="37"/>
        <v/>
      </c>
      <c r="M797" s="114" t="str">
        <f t="shared" ca="1" si="38"/>
        <v/>
      </c>
    </row>
    <row r="798" spans="1:13">
      <c r="A798" s="116">
        <v>300012024</v>
      </c>
      <c r="B798" s="110" t="s">
        <v>613</v>
      </c>
      <c r="C798" s="110">
        <v>30117</v>
      </c>
      <c r="D798" s="110" t="s">
        <v>167</v>
      </c>
      <c r="E798" s="110" t="s">
        <v>11</v>
      </c>
      <c r="F798" s="110" t="s">
        <v>1570</v>
      </c>
      <c r="G798" s="110">
        <v>56</v>
      </c>
      <c r="H798" s="121"/>
      <c r="I798" s="110">
        <v>2</v>
      </c>
      <c r="J798" s="110">
        <v>3011701</v>
      </c>
      <c r="K798" s="113" t="str">
        <f t="shared" si="36"/>
        <v/>
      </c>
      <c r="L798" s="114" t="str">
        <f t="shared" ca="1" si="37"/>
        <v/>
      </c>
      <c r="M798" s="114" t="str">
        <f t="shared" ca="1" si="38"/>
        <v/>
      </c>
    </row>
    <row r="799" spans="1:13">
      <c r="A799" s="116">
        <v>300012108</v>
      </c>
      <c r="B799" s="110" t="s">
        <v>613</v>
      </c>
      <c r="C799" s="110">
        <v>30117</v>
      </c>
      <c r="D799" s="110" t="s">
        <v>167</v>
      </c>
      <c r="E799" s="110" t="s">
        <v>11</v>
      </c>
      <c r="F799" s="110" t="s">
        <v>1570</v>
      </c>
      <c r="G799" s="110">
        <v>55</v>
      </c>
      <c r="H799" s="121"/>
      <c r="I799" s="110">
        <v>2</v>
      </c>
      <c r="J799" s="110">
        <v>3011701</v>
      </c>
      <c r="K799" s="113" t="str">
        <f t="shared" si="36"/>
        <v/>
      </c>
      <c r="L799" s="114" t="str">
        <f t="shared" ca="1" si="37"/>
        <v/>
      </c>
      <c r="M799" s="114" t="str">
        <f t="shared" ca="1" si="38"/>
        <v/>
      </c>
    </row>
    <row r="800" spans="1:13">
      <c r="A800" s="116">
        <v>300012025</v>
      </c>
      <c r="B800" s="110" t="s">
        <v>613</v>
      </c>
      <c r="C800" s="110">
        <v>30117</v>
      </c>
      <c r="D800" s="110" t="s">
        <v>167</v>
      </c>
      <c r="E800" s="110" t="s">
        <v>11</v>
      </c>
      <c r="F800" s="110" t="s">
        <v>1570</v>
      </c>
      <c r="G800" s="110">
        <v>54</v>
      </c>
      <c r="H800" s="121"/>
      <c r="I800" s="110">
        <v>2</v>
      </c>
      <c r="J800" s="110">
        <v>3011701</v>
      </c>
      <c r="K800" s="113" t="str">
        <f t="shared" si="36"/>
        <v/>
      </c>
      <c r="L800" s="114" t="str">
        <f t="shared" ca="1" si="37"/>
        <v/>
      </c>
      <c r="M800" s="114" t="str">
        <f t="shared" ca="1" si="38"/>
        <v/>
      </c>
    </row>
    <row r="801" spans="1:13">
      <c r="A801" s="116">
        <v>300012010</v>
      </c>
      <c r="B801" s="110" t="s">
        <v>613</v>
      </c>
      <c r="C801" s="110">
        <v>30117</v>
      </c>
      <c r="D801" s="110" t="s">
        <v>167</v>
      </c>
      <c r="E801" s="110" t="s">
        <v>11</v>
      </c>
      <c r="F801" s="110" t="s">
        <v>1570</v>
      </c>
      <c r="G801" s="110">
        <v>51.5</v>
      </c>
      <c r="H801" s="121"/>
      <c r="I801" s="110">
        <v>2</v>
      </c>
      <c r="J801" s="110">
        <v>3011701</v>
      </c>
      <c r="K801" s="113" t="str">
        <f t="shared" si="36"/>
        <v/>
      </c>
      <c r="L801" s="114" t="str">
        <f t="shared" ca="1" si="37"/>
        <v/>
      </c>
      <c r="M801" s="114" t="str">
        <f t="shared" ca="1" si="38"/>
        <v/>
      </c>
    </row>
    <row r="802" spans="1:13">
      <c r="A802" s="116">
        <v>300012120</v>
      </c>
      <c r="B802" s="110" t="s">
        <v>613</v>
      </c>
      <c r="C802" s="110">
        <v>30117</v>
      </c>
      <c r="D802" s="110" t="s">
        <v>167</v>
      </c>
      <c r="E802" s="110" t="s">
        <v>11</v>
      </c>
      <c r="F802" s="110" t="s">
        <v>1570</v>
      </c>
      <c r="G802" s="110">
        <v>41</v>
      </c>
      <c r="H802" s="121"/>
      <c r="I802" s="110">
        <v>2</v>
      </c>
      <c r="J802" s="110">
        <v>3011701</v>
      </c>
      <c r="K802" s="113" t="str">
        <f t="shared" si="36"/>
        <v/>
      </c>
      <c r="L802" s="114" t="str">
        <f t="shared" ca="1" si="37"/>
        <v/>
      </c>
      <c r="M802" s="114" t="str">
        <f t="shared" ca="1" si="38"/>
        <v/>
      </c>
    </row>
    <row r="803" spans="1:13">
      <c r="A803" s="116">
        <v>300012009</v>
      </c>
      <c r="B803" s="110" t="s">
        <v>613</v>
      </c>
      <c r="C803" s="110">
        <v>30117</v>
      </c>
      <c r="D803" s="110" t="s">
        <v>167</v>
      </c>
      <c r="E803" s="110" t="s">
        <v>11</v>
      </c>
      <c r="F803" s="110" t="s">
        <v>1570</v>
      </c>
      <c r="G803" s="110">
        <v>0</v>
      </c>
      <c r="H803" s="121"/>
      <c r="I803" s="110">
        <v>2</v>
      </c>
      <c r="J803" s="110">
        <v>3011701</v>
      </c>
      <c r="K803" s="113" t="str">
        <f t="shared" si="36"/>
        <v/>
      </c>
      <c r="L803" s="114" t="str">
        <f t="shared" ca="1" si="37"/>
        <v/>
      </c>
      <c r="M803" s="114" t="str">
        <f t="shared" ca="1" si="38"/>
        <v/>
      </c>
    </row>
    <row r="804" spans="1:13">
      <c r="A804" s="116">
        <v>300012017</v>
      </c>
      <c r="B804" s="110" t="s">
        <v>613</v>
      </c>
      <c r="C804" s="110">
        <v>30117</v>
      </c>
      <c r="D804" s="110" t="s">
        <v>167</v>
      </c>
      <c r="E804" s="110" t="s">
        <v>11</v>
      </c>
      <c r="F804" s="110" t="s">
        <v>1570</v>
      </c>
      <c r="G804" s="110">
        <v>0</v>
      </c>
      <c r="H804" s="121"/>
      <c r="I804" s="110">
        <v>2</v>
      </c>
      <c r="J804" s="110">
        <v>3011701</v>
      </c>
      <c r="K804" s="113" t="str">
        <f t="shared" si="36"/>
        <v/>
      </c>
      <c r="L804" s="114" t="str">
        <f t="shared" ca="1" si="37"/>
        <v/>
      </c>
      <c r="M804" s="114" t="str">
        <f t="shared" ca="1" si="38"/>
        <v/>
      </c>
    </row>
    <row r="805" spans="1:13">
      <c r="A805" s="116">
        <v>300012110</v>
      </c>
      <c r="B805" s="110" t="s">
        <v>613</v>
      </c>
      <c r="C805" s="110">
        <v>30117</v>
      </c>
      <c r="D805" s="110" t="s">
        <v>167</v>
      </c>
      <c r="E805" s="110" t="s">
        <v>11</v>
      </c>
      <c r="F805" s="110" t="s">
        <v>1570</v>
      </c>
      <c r="G805" s="110">
        <v>0</v>
      </c>
      <c r="H805" s="121"/>
      <c r="I805" s="110">
        <v>2</v>
      </c>
      <c r="J805" s="110">
        <v>3011701</v>
      </c>
      <c r="K805" s="113" t="str">
        <f t="shared" si="36"/>
        <v/>
      </c>
      <c r="L805" s="114" t="str">
        <f t="shared" ca="1" si="37"/>
        <v/>
      </c>
      <c r="M805" s="114" t="str">
        <f t="shared" ca="1" si="38"/>
        <v/>
      </c>
    </row>
    <row r="806" spans="1:13">
      <c r="A806" s="116">
        <v>300012111</v>
      </c>
      <c r="B806" s="110" t="s">
        <v>613</v>
      </c>
      <c r="C806" s="110">
        <v>30117</v>
      </c>
      <c r="D806" s="110" t="s">
        <v>167</v>
      </c>
      <c r="E806" s="110" t="s">
        <v>11</v>
      </c>
      <c r="F806" s="110" t="s">
        <v>1570</v>
      </c>
      <c r="G806" s="110">
        <v>0</v>
      </c>
      <c r="H806" s="121"/>
      <c r="I806" s="110">
        <v>2</v>
      </c>
      <c r="J806" s="110">
        <v>3011701</v>
      </c>
      <c r="K806" s="113" t="str">
        <f t="shared" si="36"/>
        <v/>
      </c>
      <c r="L806" s="114" t="str">
        <f t="shared" ca="1" si="37"/>
        <v/>
      </c>
      <c r="M806" s="114" t="str">
        <f t="shared" ca="1" si="38"/>
        <v/>
      </c>
    </row>
    <row r="807" spans="1:13">
      <c r="A807" s="116">
        <v>300012118</v>
      </c>
      <c r="B807" s="110" t="s">
        <v>613</v>
      </c>
      <c r="C807" s="110">
        <v>30117</v>
      </c>
      <c r="D807" s="110" t="s">
        <v>167</v>
      </c>
      <c r="E807" s="110" t="s">
        <v>11</v>
      </c>
      <c r="F807" s="110" t="s">
        <v>1570</v>
      </c>
      <c r="G807" s="110">
        <v>0</v>
      </c>
      <c r="H807" s="121"/>
      <c r="I807" s="110">
        <v>2</v>
      </c>
      <c r="J807" s="110">
        <v>3011701</v>
      </c>
      <c r="K807" s="113" t="str">
        <f t="shared" si="36"/>
        <v/>
      </c>
      <c r="L807" s="114" t="str">
        <f t="shared" ca="1" si="37"/>
        <v/>
      </c>
      <c r="M807" s="114" t="str">
        <f t="shared" ca="1" si="38"/>
        <v/>
      </c>
    </row>
    <row r="808" spans="1:13">
      <c r="A808" s="116">
        <v>300012129</v>
      </c>
      <c r="B808" s="110" t="s">
        <v>613</v>
      </c>
      <c r="C808" s="110">
        <v>30117</v>
      </c>
      <c r="D808" s="110" t="s">
        <v>167</v>
      </c>
      <c r="E808" s="110" t="s">
        <v>11</v>
      </c>
      <c r="F808" s="110" t="s">
        <v>1570</v>
      </c>
      <c r="G808" s="110">
        <v>0</v>
      </c>
      <c r="H808" s="121"/>
      <c r="I808" s="110">
        <v>2</v>
      </c>
      <c r="J808" s="110">
        <v>3011701</v>
      </c>
      <c r="K808" s="113" t="str">
        <f t="shared" si="36"/>
        <v/>
      </c>
      <c r="L808" s="114" t="str">
        <f t="shared" ca="1" si="37"/>
        <v/>
      </c>
      <c r="M808" s="114" t="str">
        <f t="shared" ca="1" si="38"/>
        <v/>
      </c>
    </row>
    <row r="809" spans="1:13">
      <c r="A809" s="116">
        <v>300012201</v>
      </c>
      <c r="B809" s="110" t="s">
        <v>668</v>
      </c>
      <c r="C809" s="110">
        <v>30117</v>
      </c>
      <c r="D809" s="110" t="s">
        <v>167</v>
      </c>
      <c r="E809" s="110" t="s">
        <v>36</v>
      </c>
      <c r="F809" s="110" t="s">
        <v>1570</v>
      </c>
      <c r="G809" s="110">
        <v>95</v>
      </c>
      <c r="H809" s="121" t="s">
        <v>10332</v>
      </c>
      <c r="I809" s="110">
        <v>1</v>
      </c>
      <c r="J809" s="110">
        <v>3011702</v>
      </c>
      <c r="K809" s="113" t="str">
        <f t="shared" si="36"/>
        <v>★</v>
      </c>
      <c r="L809" s="114" t="str">
        <f t="shared" ca="1" si="37"/>
        <v/>
      </c>
      <c r="M809" s="114" t="str">
        <f t="shared" ca="1" si="38"/>
        <v/>
      </c>
    </row>
    <row r="810" spans="1:13">
      <c r="A810" s="116">
        <v>300012218</v>
      </c>
      <c r="B810" s="110" t="s">
        <v>668</v>
      </c>
      <c r="C810" s="110">
        <v>30117</v>
      </c>
      <c r="D810" s="110" t="s">
        <v>167</v>
      </c>
      <c r="E810" s="110" t="s">
        <v>36</v>
      </c>
      <c r="F810" s="110" t="s">
        <v>1570</v>
      </c>
      <c r="G810" s="110">
        <v>93</v>
      </c>
      <c r="H810" s="121" t="s">
        <v>10332</v>
      </c>
      <c r="I810" s="110">
        <v>1</v>
      </c>
      <c r="J810" s="110">
        <v>3011702</v>
      </c>
      <c r="K810" s="113" t="str">
        <f t="shared" si="36"/>
        <v>★</v>
      </c>
      <c r="L810" s="114" t="str">
        <f t="shared" ca="1" si="37"/>
        <v/>
      </c>
      <c r="M810" s="114" t="str">
        <f t="shared" ca="1" si="38"/>
        <v/>
      </c>
    </row>
    <row r="811" spans="1:13">
      <c r="A811" s="116">
        <v>300012208</v>
      </c>
      <c r="B811" s="110" t="s">
        <v>668</v>
      </c>
      <c r="C811" s="110">
        <v>30117</v>
      </c>
      <c r="D811" s="110" t="s">
        <v>167</v>
      </c>
      <c r="E811" s="110" t="s">
        <v>36</v>
      </c>
      <c r="F811" s="110" t="s">
        <v>1570</v>
      </c>
      <c r="G811" s="110">
        <v>91</v>
      </c>
      <c r="H811" s="121" t="s">
        <v>10332</v>
      </c>
      <c r="I811" s="110">
        <v>1</v>
      </c>
      <c r="J811" s="110">
        <v>3011702</v>
      </c>
      <c r="K811" s="113" t="str">
        <f t="shared" si="36"/>
        <v>★</v>
      </c>
      <c r="L811" s="114" t="str">
        <f t="shared" ca="1" si="37"/>
        <v/>
      </c>
      <c r="M811" s="114" t="str">
        <f t="shared" ca="1" si="38"/>
        <v/>
      </c>
    </row>
    <row r="812" spans="1:13">
      <c r="A812" s="116">
        <v>300012203</v>
      </c>
      <c r="B812" s="110" t="s">
        <v>668</v>
      </c>
      <c r="C812" s="110">
        <v>30117</v>
      </c>
      <c r="D812" s="110" t="s">
        <v>167</v>
      </c>
      <c r="E812" s="110" t="s">
        <v>36</v>
      </c>
      <c r="F812" s="110" t="s">
        <v>1570</v>
      </c>
      <c r="G812" s="110">
        <v>90.5</v>
      </c>
      <c r="H812" s="121"/>
      <c r="I812" s="110">
        <v>1</v>
      </c>
      <c r="J812" s="110">
        <v>3011702</v>
      </c>
      <c r="K812" s="113" t="str">
        <f t="shared" si="36"/>
        <v/>
      </c>
      <c r="L812" s="114" t="str">
        <f t="shared" ca="1" si="37"/>
        <v/>
      </c>
      <c r="M812" s="114" t="str">
        <f t="shared" ca="1" si="38"/>
        <v/>
      </c>
    </row>
    <row r="813" spans="1:13">
      <c r="A813" s="116">
        <v>300012209</v>
      </c>
      <c r="B813" s="110" t="s">
        <v>668</v>
      </c>
      <c r="C813" s="110">
        <v>30117</v>
      </c>
      <c r="D813" s="110" t="s">
        <v>167</v>
      </c>
      <c r="E813" s="110" t="s">
        <v>36</v>
      </c>
      <c r="F813" s="110" t="s">
        <v>1570</v>
      </c>
      <c r="G813" s="110">
        <v>90.5</v>
      </c>
      <c r="H813" s="121"/>
      <c r="I813" s="110">
        <v>1</v>
      </c>
      <c r="J813" s="110">
        <v>3011702</v>
      </c>
      <c r="K813" s="113" t="str">
        <f t="shared" si="36"/>
        <v/>
      </c>
      <c r="L813" s="114" t="str">
        <f t="shared" ca="1" si="37"/>
        <v/>
      </c>
      <c r="M813" s="114" t="str">
        <f t="shared" ca="1" si="38"/>
        <v/>
      </c>
    </row>
    <row r="814" spans="1:13">
      <c r="A814" s="116">
        <v>300012204</v>
      </c>
      <c r="B814" s="110" t="s">
        <v>668</v>
      </c>
      <c r="C814" s="110">
        <v>30117</v>
      </c>
      <c r="D814" s="110" t="s">
        <v>167</v>
      </c>
      <c r="E814" s="110" t="s">
        <v>36</v>
      </c>
      <c r="F814" s="110" t="s">
        <v>1570</v>
      </c>
      <c r="G814" s="110">
        <v>90</v>
      </c>
      <c r="H814" s="121"/>
      <c r="I814" s="110">
        <v>1</v>
      </c>
      <c r="J814" s="110">
        <v>3011702</v>
      </c>
      <c r="K814" s="113" t="str">
        <f t="shared" si="36"/>
        <v/>
      </c>
      <c r="L814" s="114" t="str">
        <f t="shared" ca="1" si="37"/>
        <v/>
      </c>
      <c r="M814" s="114" t="str">
        <f t="shared" ca="1" si="38"/>
        <v/>
      </c>
    </row>
    <row r="815" spans="1:13">
      <c r="A815" s="116">
        <v>300012213</v>
      </c>
      <c r="B815" s="110" t="s">
        <v>668</v>
      </c>
      <c r="C815" s="110">
        <v>30117</v>
      </c>
      <c r="D815" s="110" t="s">
        <v>167</v>
      </c>
      <c r="E815" s="110" t="s">
        <v>36</v>
      </c>
      <c r="F815" s="110" t="s">
        <v>1570</v>
      </c>
      <c r="G815" s="110">
        <v>89.5</v>
      </c>
      <c r="H815" s="121"/>
      <c r="I815" s="110">
        <v>1</v>
      </c>
      <c r="J815" s="110">
        <v>3011702</v>
      </c>
      <c r="K815" s="113" t="str">
        <f t="shared" si="36"/>
        <v/>
      </c>
      <c r="L815" s="114" t="str">
        <f t="shared" ca="1" si="37"/>
        <v/>
      </c>
      <c r="M815" s="114" t="str">
        <f t="shared" ca="1" si="38"/>
        <v/>
      </c>
    </row>
    <row r="816" spans="1:13">
      <c r="A816" s="116">
        <v>300012216</v>
      </c>
      <c r="B816" s="110" t="s">
        <v>668</v>
      </c>
      <c r="C816" s="110">
        <v>30117</v>
      </c>
      <c r="D816" s="110" t="s">
        <v>167</v>
      </c>
      <c r="E816" s="110" t="s">
        <v>36</v>
      </c>
      <c r="F816" s="110" t="s">
        <v>1570</v>
      </c>
      <c r="G816" s="110">
        <v>88.5</v>
      </c>
      <c r="H816" s="121"/>
      <c r="I816" s="110">
        <v>1</v>
      </c>
      <c r="J816" s="110">
        <v>3011702</v>
      </c>
      <c r="K816" s="113" t="str">
        <f t="shared" si="36"/>
        <v/>
      </c>
      <c r="L816" s="114" t="str">
        <f t="shared" ca="1" si="37"/>
        <v/>
      </c>
      <c r="M816" s="114" t="str">
        <f t="shared" ca="1" si="38"/>
        <v/>
      </c>
    </row>
    <row r="817" spans="1:13">
      <c r="A817" s="116">
        <v>300012130</v>
      </c>
      <c r="B817" s="110" t="s">
        <v>668</v>
      </c>
      <c r="C817" s="110">
        <v>30117</v>
      </c>
      <c r="D817" s="110" t="s">
        <v>167</v>
      </c>
      <c r="E817" s="110" t="s">
        <v>36</v>
      </c>
      <c r="F817" s="110" t="s">
        <v>1570</v>
      </c>
      <c r="G817" s="110">
        <v>88</v>
      </c>
      <c r="H817" s="121"/>
      <c r="I817" s="110">
        <v>1</v>
      </c>
      <c r="J817" s="110">
        <v>3011702</v>
      </c>
      <c r="K817" s="113" t="str">
        <f t="shared" si="36"/>
        <v/>
      </c>
      <c r="L817" s="114" t="str">
        <f t="shared" ca="1" si="37"/>
        <v/>
      </c>
      <c r="M817" s="114" t="str">
        <f t="shared" ca="1" si="38"/>
        <v/>
      </c>
    </row>
    <row r="818" spans="1:13">
      <c r="A818" s="116">
        <v>300012205</v>
      </c>
      <c r="B818" s="110" t="s">
        <v>668</v>
      </c>
      <c r="C818" s="110">
        <v>30117</v>
      </c>
      <c r="D818" s="110" t="s">
        <v>167</v>
      </c>
      <c r="E818" s="110" t="s">
        <v>36</v>
      </c>
      <c r="F818" s="110" t="s">
        <v>1570</v>
      </c>
      <c r="G818" s="110">
        <v>88</v>
      </c>
      <c r="H818" s="121"/>
      <c r="I818" s="110">
        <v>1</v>
      </c>
      <c r="J818" s="110">
        <v>3011702</v>
      </c>
      <c r="K818" s="113" t="str">
        <f t="shared" si="36"/>
        <v/>
      </c>
      <c r="L818" s="114" t="str">
        <f t="shared" ca="1" si="37"/>
        <v/>
      </c>
      <c r="M818" s="114" t="str">
        <f t="shared" ca="1" si="38"/>
        <v/>
      </c>
    </row>
    <row r="819" spans="1:13">
      <c r="A819" s="116">
        <v>300012202</v>
      </c>
      <c r="B819" s="110" t="s">
        <v>668</v>
      </c>
      <c r="C819" s="110">
        <v>30117</v>
      </c>
      <c r="D819" s="110" t="s">
        <v>167</v>
      </c>
      <c r="E819" s="110" t="s">
        <v>36</v>
      </c>
      <c r="F819" s="110" t="s">
        <v>1570</v>
      </c>
      <c r="G819" s="110">
        <v>85</v>
      </c>
      <c r="H819" s="121"/>
      <c r="I819" s="110">
        <v>1</v>
      </c>
      <c r="J819" s="110">
        <v>3011702</v>
      </c>
      <c r="K819" s="113" t="str">
        <f t="shared" si="36"/>
        <v/>
      </c>
      <c r="L819" s="114" t="str">
        <f t="shared" ca="1" si="37"/>
        <v/>
      </c>
      <c r="M819" s="114" t="str">
        <f t="shared" ca="1" si="38"/>
        <v/>
      </c>
    </row>
    <row r="820" spans="1:13">
      <c r="A820" s="116">
        <v>300012211</v>
      </c>
      <c r="B820" s="110" t="s">
        <v>668</v>
      </c>
      <c r="C820" s="110">
        <v>30117</v>
      </c>
      <c r="D820" s="110" t="s">
        <v>167</v>
      </c>
      <c r="E820" s="110" t="s">
        <v>36</v>
      </c>
      <c r="F820" s="110" t="s">
        <v>1570</v>
      </c>
      <c r="G820" s="110">
        <v>84.5</v>
      </c>
      <c r="H820" s="121"/>
      <c r="I820" s="110">
        <v>1</v>
      </c>
      <c r="J820" s="110">
        <v>3011702</v>
      </c>
      <c r="K820" s="113" t="str">
        <f t="shared" si="36"/>
        <v/>
      </c>
      <c r="L820" s="114" t="str">
        <f t="shared" ca="1" si="37"/>
        <v/>
      </c>
      <c r="M820" s="114" t="str">
        <f t="shared" ca="1" si="38"/>
        <v/>
      </c>
    </row>
    <row r="821" spans="1:13">
      <c r="A821" s="116">
        <v>300012225</v>
      </c>
      <c r="B821" s="110" t="s">
        <v>668</v>
      </c>
      <c r="C821" s="110">
        <v>30117</v>
      </c>
      <c r="D821" s="110" t="s">
        <v>167</v>
      </c>
      <c r="E821" s="110" t="s">
        <v>36</v>
      </c>
      <c r="F821" s="110" t="s">
        <v>1570</v>
      </c>
      <c r="G821" s="110">
        <v>83.5</v>
      </c>
      <c r="H821" s="121"/>
      <c r="I821" s="110">
        <v>1</v>
      </c>
      <c r="J821" s="110">
        <v>3011702</v>
      </c>
      <c r="K821" s="113" t="str">
        <f t="shared" si="36"/>
        <v/>
      </c>
      <c r="L821" s="114" t="str">
        <f t="shared" ca="1" si="37"/>
        <v/>
      </c>
      <c r="M821" s="114" t="str">
        <f t="shared" ca="1" si="38"/>
        <v/>
      </c>
    </row>
    <row r="822" spans="1:13">
      <c r="A822" s="116">
        <v>300012223</v>
      </c>
      <c r="B822" s="110" t="s">
        <v>668</v>
      </c>
      <c r="C822" s="110">
        <v>30117</v>
      </c>
      <c r="D822" s="110" t="s">
        <v>167</v>
      </c>
      <c r="E822" s="110" t="s">
        <v>36</v>
      </c>
      <c r="F822" s="110" t="s">
        <v>1570</v>
      </c>
      <c r="G822" s="110">
        <v>83</v>
      </c>
      <c r="H822" s="121"/>
      <c r="I822" s="110">
        <v>1</v>
      </c>
      <c r="J822" s="110">
        <v>3011702</v>
      </c>
      <c r="K822" s="113" t="str">
        <f t="shared" si="36"/>
        <v/>
      </c>
      <c r="L822" s="114" t="str">
        <f t="shared" ca="1" si="37"/>
        <v/>
      </c>
      <c r="M822" s="114" t="str">
        <f t="shared" ca="1" si="38"/>
        <v/>
      </c>
    </row>
    <row r="823" spans="1:13">
      <c r="A823" s="116">
        <v>300012207</v>
      </c>
      <c r="B823" s="110" t="s">
        <v>668</v>
      </c>
      <c r="C823" s="110">
        <v>30117</v>
      </c>
      <c r="D823" s="110" t="s">
        <v>167</v>
      </c>
      <c r="E823" s="110" t="s">
        <v>36</v>
      </c>
      <c r="F823" s="110" t="s">
        <v>1570</v>
      </c>
      <c r="G823" s="110">
        <v>82.5</v>
      </c>
      <c r="H823" s="121"/>
      <c r="I823" s="110">
        <v>1</v>
      </c>
      <c r="J823" s="110">
        <v>3011702</v>
      </c>
      <c r="K823" s="113" t="str">
        <f t="shared" si="36"/>
        <v/>
      </c>
      <c r="L823" s="114" t="str">
        <f t="shared" ca="1" si="37"/>
        <v/>
      </c>
      <c r="M823" s="114" t="str">
        <f t="shared" ca="1" si="38"/>
        <v/>
      </c>
    </row>
    <row r="824" spans="1:13">
      <c r="A824" s="116">
        <v>300012215</v>
      </c>
      <c r="B824" s="110" t="s">
        <v>668</v>
      </c>
      <c r="C824" s="110">
        <v>30117</v>
      </c>
      <c r="D824" s="110" t="s">
        <v>167</v>
      </c>
      <c r="E824" s="110" t="s">
        <v>36</v>
      </c>
      <c r="F824" s="110" t="s">
        <v>1570</v>
      </c>
      <c r="G824" s="110">
        <v>82.5</v>
      </c>
      <c r="H824" s="121"/>
      <c r="I824" s="110">
        <v>1</v>
      </c>
      <c r="J824" s="110">
        <v>3011702</v>
      </c>
      <c r="K824" s="113" t="str">
        <f t="shared" si="36"/>
        <v/>
      </c>
      <c r="L824" s="114" t="str">
        <f t="shared" ca="1" si="37"/>
        <v/>
      </c>
      <c r="M824" s="114" t="str">
        <f t="shared" ca="1" si="38"/>
        <v/>
      </c>
    </row>
    <row r="825" spans="1:13">
      <c r="A825" s="116">
        <v>300012214</v>
      </c>
      <c r="B825" s="110" t="s">
        <v>668</v>
      </c>
      <c r="C825" s="110">
        <v>30117</v>
      </c>
      <c r="D825" s="110" t="s">
        <v>167</v>
      </c>
      <c r="E825" s="110" t="s">
        <v>36</v>
      </c>
      <c r="F825" s="110" t="s">
        <v>1570</v>
      </c>
      <c r="G825" s="110">
        <v>78</v>
      </c>
      <c r="H825" s="121"/>
      <c r="I825" s="110">
        <v>1</v>
      </c>
      <c r="J825" s="110">
        <v>3011702</v>
      </c>
      <c r="K825" s="113" t="str">
        <f t="shared" si="36"/>
        <v/>
      </c>
      <c r="L825" s="114" t="str">
        <f t="shared" ca="1" si="37"/>
        <v/>
      </c>
      <c r="M825" s="114" t="str">
        <f t="shared" ca="1" si="38"/>
        <v/>
      </c>
    </row>
    <row r="826" spans="1:13">
      <c r="A826" s="116">
        <v>300012226</v>
      </c>
      <c r="B826" s="110" t="s">
        <v>668</v>
      </c>
      <c r="C826" s="110">
        <v>30117</v>
      </c>
      <c r="D826" s="110" t="s">
        <v>167</v>
      </c>
      <c r="E826" s="110" t="s">
        <v>36</v>
      </c>
      <c r="F826" s="110" t="s">
        <v>1570</v>
      </c>
      <c r="G826" s="110">
        <v>77</v>
      </c>
      <c r="H826" s="121"/>
      <c r="I826" s="110">
        <v>1</v>
      </c>
      <c r="J826" s="110">
        <v>3011702</v>
      </c>
      <c r="K826" s="113" t="str">
        <f t="shared" si="36"/>
        <v/>
      </c>
      <c r="L826" s="114" t="str">
        <f t="shared" ca="1" si="37"/>
        <v/>
      </c>
      <c r="M826" s="114" t="str">
        <f t="shared" ca="1" si="38"/>
        <v/>
      </c>
    </row>
    <row r="827" spans="1:13">
      <c r="A827" s="116">
        <v>300012210</v>
      </c>
      <c r="B827" s="110" t="s">
        <v>668</v>
      </c>
      <c r="C827" s="110">
        <v>30117</v>
      </c>
      <c r="D827" s="110" t="s">
        <v>167</v>
      </c>
      <c r="E827" s="110" t="s">
        <v>36</v>
      </c>
      <c r="F827" s="110" t="s">
        <v>1570</v>
      </c>
      <c r="G827" s="110">
        <v>75.5</v>
      </c>
      <c r="H827" s="121"/>
      <c r="I827" s="110">
        <v>1</v>
      </c>
      <c r="J827" s="110">
        <v>3011702</v>
      </c>
      <c r="K827" s="113" t="str">
        <f t="shared" si="36"/>
        <v/>
      </c>
      <c r="L827" s="114" t="str">
        <f t="shared" ca="1" si="37"/>
        <v/>
      </c>
      <c r="M827" s="114" t="str">
        <f t="shared" ca="1" si="38"/>
        <v/>
      </c>
    </row>
    <row r="828" spans="1:13">
      <c r="A828" s="116">
        <v>300012217</v>
      </c>
      <c r="B828" s="110" t="s">
        <v>668</v>
      </c>
      <c r="C828" s="110">
        <v>30117</v>
      </c>
      <c r="D828" s="110" t="s">
        <v>167</v>
      </c>
      <c r="E828" s="110" t="s">
        <v>36</v>
      </c>
      <c r="F828" s="110" t="s">
        <v>1570</v>
      </c>
      <c r="G828" s="110">
        <v>75</v>
      </c>
      <c r="H828" s="121"/>
      <c r="I828" s="110">
        <v>1</v>
      </c>
      <c r="J828" s="110">
        <v>3011702</v>
      </c>
      <c r="K828" s="113" t="str">
        <f t="shared" si="36"/>
        <v/>
      </c>
      <c r="L828" s="114" t="str">
        <f t="shared" ca="1" si="37"/>
        <v/>
      </c>
      <c r="M828" s="114" t="str">
        <f t="shared" ca="1" si="38"/>
        <v/>
      </c>
    </row>
    <row r="829" spans="1:13">
      <c r="A829" s="116">
        <v>300012220</v>
      </c>
      <c r="B829" s="110" t="s">
        <v>668</v>
      </c>
      <c r="C829" s="110">
        <v>30117</v>
      </c>
      <c r="D829" s="110" t="s">
        <v>167</v>
      </c>
      <c r="E829" s="110" t="s">
        <v>36</v>
      </c>
      <c r="F829" s="110" t="s">
        <v>1570</v>
      </c>
      <c r="G829" s="110">
        <v>75</v>
      </c>
      <c r="H829" s="121"/>
      <c r="I829" s="110">
        <v>1</v>
      </c>
      <c r="J829" s="110">
        <v>3011702</v>
      </c>
      <c r="K829" s="113" t="str">
        <f t="shared" si="36"/>
        <v/>
      </c>
      <c r="L829" s="114" t="str">
        <f t="shared" ca="1" si="37"/>
        <v/>
      </c>
      <c r="M829" s="114" t="str">
        <f t="shared" ca="1" si="38"/>
        <v/>
      </c>
    </row>
    <row r="830" spans="1:13">
      <c r="A830" s="116">
        <v>300012221</v>
      </c>
      <c r="B830" s="110" t="s">
        <v>668</v>
      </c>
      <c r="C830" s="110">
        <v>30117</v>
      </c>
      <c r="D830" s="110" t="s">
        <v>167</v>
      </c>
      <c r="E830" s="110" t="s">
        <v>36</v>
      </c>
      <c r="F830" s="110" t="s">
        <v>1570</v>
      </c>
      <c r="G830" s="110">
        <v>74.5</v>
      </c>
      <c r="H830" s="121"/>
      <c r="I830" s="110">
        <v>1</v>
      </c>
      <c r="J830" s="110">
        <v>3011702</v>
      </c>
      <c r="K830" s="113" t="str">
        <f t="shared" si="36"/>
        <v/>
      </c>
      <c r="L830" s="114" t="str">
        <f t="shared" ca="1" si="37"/>
        <v/>
      </c>
      <c r="M830" s="114" t="str">
        <f t="shared" ca="1" si="38"/>
        <v/>
      </c>
    </row>
    <row r="831" spans="1:13">
      <c r="A831" s="116">
        <v>300012222</v>
      </c>
      <c r="B831" s="110" t="s">
        <v>668</v>
      </c>
      <c r="C831" s="110">
        <v>30117</v>
      </c>
      <c r="D831" s="110" t="s">
        <v>167</v>
      </c>
      <c r="E831" s="110" t="s">
        <v>36</v>
      </c>
      <c r="F831" s="110" t="s">
        <v>1570</v>
      </c>
      <c r="G831" s="110">
        <v>73.5</v>
      </c>
      <c r="H831" s="121"/>
      <c r="I831" s="110">
        <v>1</v>
      </c>
      <c r="J831" s="110">
        <v>3011702</v>
      </c>
      <c r="K831" s="113" t="str">
        <f t="shared" si="36"/>
        <v/>
      </c>
      <c r="L831" s="114" t="str">
        <f t="shared" ca="1" si="37"/>
        <v/>
      </c>
      <c r="M831" s="114" t="str">
        <f t="shared" ca="1" si="38"/>
        <v/>
      </c>
    </row>
    <row r="832" spans="1:13">
      <c r="A832" s="116">
        <v>300012219</v>
      </c>
      <c r="B832" s="110" t="s">
        <v>668</v>
      </c>
      <c r="C832" s="110">
        <v>30117</v>
      </c>
      <c r="D832" s="110" t="s">
        <v>167</v>
      </c>
      <c r="E832" s="110" t="s">
        <v>36</v>
      </c>
      <c r="F832" s="110" t="s">
        <v>1570</v>
      </c>
      <c r="G832" s="110">
        <v>71.5</v>
      </c>
      <c r="H832" s="121"/>
      <c r="I832" s="110">
        <v>1</v>
      </c>
      <c r="J832" s="110">
        <v>3011702</v>
      </c>
      <c r="K832" s="113" t="str">
        <f t="shared" si="36"/>
        <v/>
      </c>
      <c r="L832" s="114" t="str">
        <f t="shared" ca="1" si="37"/>
        <v/>
      </c>
      <c r="M832" s="114" t="str">
        <f t="shared" ca="1" si="38"/>
        <v/>
      </c>
    </row>
    <row r="833" spans="1:13">
      <c r="A833" s="116">
        <v>300012206</v>
      </c>
      <c r="B833" s="110" t="s">
        <v>668</v>
      </c>
      <c r="C833" s="110">
        <v>30117</v>
      </c>
      <c r="D833" s="110" t="s">
        <v>167</v>
      </c>
      <c r="E833" s="110" t="s">
        <v>36</v>
      </c>
      <c r="F833" s="110" t="s">
        <v>1570</v>
      </c>
      <c r="G833" s="110">
        <v>69</v>
      </c>
      <c r="H833" s="121"/>
      <c r="I833" s="110">
        <v>1</v>
      </c>
      <c r="J833" s="110">
        <v>3011702</v>
      </c>
      <c r="K833" s="113" t="str">
        <f t="shared" si="36"/>
        <v/>
      </c>
      <c r="L833" s="114" t="str">
        <f t="shared" ca="1" si="37"/>
        <v/>
      </c>
      <c r="M833" s="114" t="str">
        <f t="shared" ca="1" si="38"/>
        <v/>
      </c>
    </row>
    <row r="834" spans="1:13">
      <c r="A834" s="116">
        <v>300012212</v>
      </c>
      <c r="B834" s="110" t="s">
        <v>668</v>
      </c>
      <c r="C834" s="110">
        <v>30117</v>
      </c>
      <c r="D834" s="110" t="s">
        <v>167</v>
      </c>
      <c r="E834" s="110" t="s">
        <v>36</v>
      </c>
      <c r="F834" s="110" t="s">
        <v>1570</v>
      </c>
      <c r="G834" s="110">
        <v>67.5</v>
      </c>
      <c r="H834" s="121"/>
      <c r="I834" s="110">
        <v>1</v>
      </c>
      <c r="J834" s="110">
        <v>3011702</v>
      </c>
      <c r="K834" s="113" t="str">
        <f t="shared" ref="K834:K897" si="39">IF(ROW(J834)=2,"★",IF(G834=0,"",IF(J833-J834=0,IF(ROW(J834)-MATCH(J834,J:J,0)&lt;I834*3,"★",""),"★")))</f>
        <v/>
      </c>
      <c r="L834" s="114" t="str">
        <f t="shared" ref="L834:L897" ca="1" si="40">IF(G834=0,"",IF(ROW(J834)+1-MATCH(J834,J:J,0)&gt;I834*3,IF(G834=INDIRECT(ADDRESS(MATCH(J834,J:J,0)+2+(I834-1)*3,7)),"同分",""),""))</f>
        <v/>
      </c>
      <c r="M834" s="114" t="str">
        <f t="shared" ca="1" si="38"/>
        <v/>
      </c>
    </row>
    <row r="835" spans="1:13">
      <c r="A835" s="116">
        <v>300012224</v>
      </c>
      <c r="B835" s="110" t="s">
        <v>668</v>
      </c>
      <c r="C835" s="110">
        <v>30117</v>
      </c>
      <c r="D835" s="110" t="s">
        <v>167</v>
      </c>
      <c r="E835" s="110" t="s">
        <v>36</v>
      </c>
      <c r="F835" s="110" t="s">
        <v>1570</v>
      </c>
      <c r="G835" s="110">
        <v>55</v>
      </c>
      <c r="H835" s="121"/>
      <c r="I835" s="110">
        <v>1</v>
      </c>
      <c r="J835" s="110">
        <v>3011702</v>
      </c>
      <c r="K835" s="113" t="str">
        <f t="shared" si="39"/>
        <v/>
      </c>
      <c r="L835" s="114" t="str">
        <f t="shared" ca="1" si="40"/>
        <v/>
      </c>
      <c r="M835" s="114" t="str">
        <f t="shared" ref="M835:M898" ca="1" si="41">IF(H835=K835&amp;L835,"","危险")</f>
        <v/>
      </c>
    </row>
    <row r="836" spans="1:13">
      <c r="A836" s="116">
        <v>300012227</v>
      </c>
      <c r="B836" s="110" t="s">
        <v>613</v>
      </c>
      <c r="C836" s="110">
        <v>30117</v>
      </c>
      <c r="D836" s="110" t="s">
        <v>695</v>
      </c>
      <c r="E836" s="110" t="s">
        <v>15</v>
      </c>
      <c r="F836" s="110" t="s">
        <v>1570</v>
      </c>
      <c r="G836" s="110">
        <v>82.5</v>
      </c>
      <c r="H836" s="121" t="s">
        <v>10332</v>
      </c>
      <c r="I836" s="110">
        <v>1</v>
      </c>
      <c r="J836" s="110">
        <v>3011703</v>
      </c>
      <c r="K836" s="113" t="str">
        <f t="shared" si="39"/>
        <v>★</v>
      </c>
      <c r="L836" s="114" t="str">
        <f t="shared" ca="1" si="40"/>
        <v/>
      </c>
      <c r="M836" s="114" t="str">
        <f t="shared" ca="1" si="41"/>
        <v/>
      </c>
    </row>
    <row r="837" spans="1:13">
      <c r="A837" s="116">
        <v>300012228</v>
      </c>
      <c r="B837" s="110" t="s">
        <v>613</v>
      </c>
      <c r="C837" s="110">
        <v>30117</v>
      </c>
      <c r="D837" s="110" t="s">
        <v>695</v>
      </c>
      <c r="E837" s="110" t="s">
        <v>15</v>
      </c>
      <c r="F837" s="110" t="s">
        <v>1570</v>
      </c>
      <c r="G837" s="110">
        <v>82.5</v>
      </c>
      <c r="H837" s="121" t="s">
        <v>10332</v>
      </c>
      <c r="I837" s="110">
        <v>1</v>
      </c>
      <c r="J837" s="110">
        <v>3011703</v>
      </c>
      <c r="K837" s="113" t="str">
        <f t="shared" si="39"/>
        <v>★</v>
      </c>
      <c r="L837" s="114" t="str">
        <f t="shared" ca="1" si="40"/>
        <v/>
      </c>
      <c r="M837" s="114" t="str">
        <f t="shared" ca="1" si="41"/>
        <v/>
      </c>
    </row>
    <row r="838" spans="1:13">
      <c r="A838" s="116">
        <v>300012229</v>
      </c>
      <c r="B838" s="110" t="s">
        <v>613</v>
      </c>
      <c r="C838" s="110">
        <v>30117</v>
      </c>
      <c r="D838" s="110" t="s">
        <v>695</v>
      </c>
      <c r="E838" s="110" t="s">
        <v>15</v>
      </c>
      <c r="F838" s="110" t="s">
        <v>1570</v>
      </c>
      <c r="G838" s="110">
        <v>65.5</v>
      </c>
      <c r="H838" s="121" t="s">
        <v>10332</v>
      </c>
      <c r="I838" s="110">
        <v>1</v>
      </c>
      <c r="J838" s="110">
        <v>3011703</v>
      </c>
      <c r="K838" s="113" t="str">
        <f t="shared" si="39"/>
        <v>★</v>
      </c>
      <c r="L838" s="114" t="str">
        <f t="shared" ca="1" si="40"/>
        <v/>
      </c>
      <c r="M838" s="114" t="str">
        <f t="shared" ca="1" si="41"/>
        <v/>
      </c>
    </row>
    <row r="839" spans="1:13">
      <c r="A839" s="116">
        <v>300012230</v>
      </c>
      <c r="B839" s="110" t="s">
        <v>613</v>
      </c>
      <c r="C839" s="110">
        <v>30117</v>
      </c>
      <c r="D839" s="110" t="s">
        <v>699</v>
      </c>
      <c r="E839" s="110" t="s">
        <v>115</v>
      </c>
      <c r="F839" s="110" t="s">
        <v>1570</v>
      </c>
      <c r="G839" s="110">
        <v>94</v>
      </c>
      <c r="H839" s="121" t="s">
        <v>10332</v>
      </c>
      <c r="I839" s="110">
        <v>1</v>
      </c>
      <c r="J839" s="110">
        <v>3011704</v>
      </c>
      <c r="K839" s="113" t="str">
        <f t="shared" si="39"/>
        <v>★</v>
      </c>
      <c r="L839" s="114" t="str">
        <f t="shared" ca="1" si="40"/>
        <v/>
      </c>
      <c r="M839" s="114" t="str">
        <f t="shared" ca="1" si="41"/>
        <v/>
      </c>
    </row>
    <row r="840" spans="1:13">
      <c r="A840" s="116">
        <v>300012307</v>
      </c>
      <c r="B840" s="110" t="s">
        <v>613</v>
      </c>
      <c r="C840" s="110">
        <v>30117</v>
      </c>
      <c r="D840" s="110" t="s">
        <v>699</v>
      </c>
      <c r="E840" s="110" t="s">
        <v>115</v>
      </c>
      <c r="F840" s="110" t="s">
        <v>1570</v>
      </c>
      <c r="G840" s="110">
        <v>86.5</v>
      </c>
      <c r="H840" s="121" t="s">
        <v>10332</v>
      </c>
      <c r="I840" s="110">
        <v>1</v>
      </c>
      <c r="J840" s="110">
        <v>3011704</v>
      </c>
      <c r="K840" s="113" t="str">
        <f t="shared" si="39"/>
        <v>★</v>
      </c>
      <c r="L840" s="114" t="str">
        <f t="shared" ca="1" si="40"/>
        <v/>
      </c>
      <c r="M840" s="114" t="str">
        <f t="shared" ca="1" si="41"/>
        <v/>
      </c>
    </row>
    <row r="841" spans="1:13">
      <c r="A841" s="116">
        <v>300012310</v>
      </c>
      <c r="B841" s="110" t="s">
        <v>613</v>
      </c>
      <c r="C841" s="110">
        <v>30117</v>
      </c>
      <c r="D841" s="110" t="s">
        <v>699</v>
      </c>
      <c r="E841" s="110" t="s">
        <v>115</v>
      </c>
      <c r="F841" s="110" t="s">
        <v>1570</v>
      </c>
      <c r="G841" s="110">
        <v>83.5</v>
      </c>
      <c r="H841" s="121" t="s">
        <v>10332</v>
      </c>
      <c r="I841" s="110">
        <v>1</v>
      </c>
      <c r="J841" s="110">
        <v>3011704</v>
      </c>
      <c r="K841" s="113" t="str">
        <f t="shared" si="39"/>
        <v>★</v>
      </c>
      <c r="L841" s="114" t="str">
        <f t="shared" ca="1" si="40"/>
        <v/>
      </c>
      <c r="M841" s="114" t="str">
        <f t="shared" ca="1" si="41"/>
        <v/>
      </c>
    </row>
    <row r="842" spans="1:13">
      <c r="A842" s="116">
        <v>300012308</v>
      </c>
      <c r="B842" s="110" t="s">
        <v>613</v>
      </c>
      <c r="C842" s="110">
        <v>30117</v>
      </c>
      <c r="D842" s="110" t="s">
        <v>699</v>
      </c>
      <c r="E842" s="110" t="s">
        <v>115</v>
      </c>
      <c r="F842" s="110" t="s">
        <v>1570</v>
      </c>
      <c r="G842" s="110">
        <v>83</v>
      </c>
      <c r="H842" s="121"/>
      <c r="I842" s="110">
        <v>1</v>
      </c>
      <c r="J842" s="110">
        <v>3011704</v>
      </c>
      <c r="K842" s="113" t="str">
        <f t="shared" si="39"/>
        <v/>
      </c>
      <c r="L842" s="114" t="str">
        <f t="shared" ca="1" si="40"/>
        <v/>
      </c>
      <c r="M842" s="114" t="str">
        <f t="shared" ca="1" si="41"/>
        <v/>
      </c>
    </row>
    <row r="843" spans="1:13">
      <c r="A843" s="116">
        <v>300012302</v>
      </c>
      <c r="B843" s="110" t="s">
        <v>613</v>
      </c>
      <c r="C843" s="110">
        <v>30117</v>
      </c>
      <c r="D843" s="110" t="s">
        <v>699</v>
      </c>
      <c r="E843" s="110" t="s">
        <v>115</v>
      </c>
      <c r="F843" s="110" t="s">
        <v>1570</v>
      </c>
      <c r="G843" s="110">
        <v>82</v>
      </c>
      <c r="H843" s="121"/>
      <c r="I843" s="110">
        <v>1</v>
      </c>
      <c r="J843" s="110">
        <v>3011704</v>
      </c>
      <c r="K843" s="113" t="str">
        <f t="shared" si="39"/>
        <v/>
      </c>
      <c r="L843" s="114" t="str">
        <f t="shared" ca="1" si="40"/>
        <v/>
      </c>
      <c r="M843" s="114" t="str">
        <f t="shared" ca="1" si="41"/>
        <v/>
      </c>
    </row>
    <row r="844" spans="1:13">
      <c r="A844" s="116">
        <v>300012311</v>
      </c>
      <c r="B844" s="110" t="s">
        <v>613</v>
      </c>
      <c r="C844" s="110">
        <v>30117</v>
      </c>
      <c r="D844" s="110" t="s">
        <v>699</v>
      </c>
      <c r="E844" s="110" t="s">
        <v>115</v>
      </c>
      <c r="F844" s="110" t="s">
        <v>1570</v>
      </c>
      <c r="G844" s="110">
        <v>80.5</v>
      </c>
      <c r="H844" s="121"/>
      <c r="I844" s="110">
        <v>1</v>
      </c>
      <c r="J844" s="110">
        <v>3011704</v>
      </c>
      <c r="K844" s="113" t="str">
        <f t="shared" si="39"/>
        <v/>
      </c>
      <c r="L844" s="114" t="str">
        <f t="shared" ca="1" si="40"/>
        <v/>
      </c>
      <c r="M844" s="114" t="str">
        <f t="shared" ca="1" si="41"/>
        <v/>
      </c>
    </row>
    <row r="845" spans="1:13">
      <c r="A845" s="116">
        <v>300012304</v>
      </c>
      <c r="B845" s="110" t="s">
        <v>613</v>
      </c>
      <c r="C845" s="110">
        <v>30117</v>
      </c>
      <c r="D845" s="110" t="s">
        <v>699</v>
      </c>
      <c r="E845" s="110" t="s">
        <v>115</v>
      </c>
      <c r="F845" s="110" t="s">
        <v>1570</v>
      </c>
      <c r="G845" s="110">
        <v>80</v>
      </c>
      <c r="H845" s="121"/>
      <c r="I845" s="110">
        <v>1</v>
      </c>
      <c r="J845" s="110">
        <v>3011704</v>
      </c>
      <c r="K845" s="113" t="str">
        <f t="shared" si="39"/>
        <v/>
      </c>
      <c r="L845" s="114" t="str">
        <f t="shared" ca="1" si="40"/>
        <v/>
      </c>
      <c r="M845" s="114" t="str">
        <f t="shared" ca="1" si="41"/>
        <v/>
      </c>
    </row>
    <row r="846" spans="1:13">
      <c r="A846" s="116">
        <v>300012314</v>
      </c>
      <c r="B846" s="110" t="s">
        <v>613</v>
      </c>
      <c r="C846" s="110">
        <v>30117</v>
      </c>
      <c r="D846" s="110" t="s">
        <v>699</v>
      </c>
      <c r="E846" s="110" t="s">
        <v>115</v>
      </c>
      <c r="F846" s="110" t="s">
        <v>1570</v>
      </c>
      <c r="G846" s="110">
        <v>77.5</v>
      </c>
      <c r="H846" s="121"/>
      <c r="I846" s="110">
        <v>1</v>
      </c>
      <c r="J846" s="110">
        <v>3011704</v>
      </c>
      <c r="K846" s="113" t="str">
        <f t="shared" si="39"/>
        <v/>
      </c>
      <c r="L846" s="114" t="str">
        <f t="shared" ca="1" si="40"/>
        <v/>
      </c>
      <c r="M846" s="114" t="str">
        <f t="shared" ca="1" si="41"/>
        <v/>
      </c>
    </row>
    <row r="847" spans="1:13">
      <c r="A847" s="116">
        <v>300012315</v>
      </c>
      <c r="B847" s="110" t="s">
        <v>613</v>
      </c>
      <c r="C847" s="110">
        <v>30117</v>
      </c>
      <c r="D847" s="110" t="s">
        <v>699</v>
      </c>
      <c r="E847" s="110" t="s">
        <v>115</v>
      </c>
      <c r="F847" s="110" t="s">
        <v>1570</v>
      </c>
      <c r="G847" s="110">
        <v>75</v>
      </c>
      <c r="H847" s="121"/>
      <c r="I847" s="110">
        <v>1</v>
      </c>
      <c r="J847" s="110">
        <v>3011704</v>
      </c>
      <c r="K847" s="113" t="str">
        <f t="shared" si="39"/>
        <v/>
      </c>
      <c r="L847" s="114" t="str">
        <f t="shared" ca="1" si="40"/>
        <v/>
      </c>
      <c r="M847" s="114" t="str">
        <f t="shared" ca="1" si="41"/>
        <v/>
      </c>
    </row>
    <row r="848" spans="1:13">
      <c r="A848" s="116">
        <v>300012301</v>
      </c>
      <c r="B848" s="110" t="s">
        <v>613</v>
      </c>
      <c r="C848" s="110">
        <v>30117</v>
      </c>
      <c r="D848" s="110" t="s">
        <v>699</v>
      </c>
      <c r="E848" s="110" t="s">
        <v>115</v>
      </c>
      <c r="F848" s="110" t="s">
        <v>1570</v>
      </c>
      <c r="G848" s="110">
        <v>73</v>
      </c>
      <c r="H848" s="121"/>
      <c r="I848" s="110">
        <v>1</v>
      </c>
      <c r="J848" s="110">
        <v>3011704</v>
      </c>
      <c r="K848" s="113" t="str">
        <f t="shared" si="39"/>
        <v/>
      </c>
      <c r="L848" s="114" t="str">
        <f t="shared" ca="1" si="40"/>
        <v/>
      </c>
      <c r="M848" s="114" t="str">
        <f t="shared" ca="1" si="41"/>
        <v/>
      </c>
    </row>
    <row r="849" spans="1:13">
      <c r="A849" s="116">
        <v>300012309</v>
      </c>
      <c r="B849" s="110" t="s">
        <v>613</v>
      </c>
      <c r="C849" s="110">
        <v>30117</v>
      </c>
      <c r="D849" s="110" t="s">
        <v>699</v>
      </c>
      <c r="E849" s="110" t="s">
        <v>115</v>
      </c>
      <c r="F849" s="110" t="s">
        <v>1570</v>
      </c>
      <c r="G849" s="110">
        <v>68</v>
      </c>
      <c r="H849" s="121"/>
      <c r="I849" s="110">
        <v>1</v>
      </c>
      <c r="J849" s="110">
        <v>3011704</v>
      </c>
      <c r="K849" s="113" t="str">
        <f t="shared" si="39"/>
        <v/>
      </c>
      <c r="L849" s="114" t="str">
        <f t="shared" ca="1" si="40"/>
        <v/>
      </c>
      <c r="M849" s="114" t="str">
        <f t="shared" ca="1" si="41"/>
        <v/>
      </c>
    </row>
    <row r="850" spans="1:13">
      <c r="A850" s="116">
        <v>300012305</v>
      </c>
      <c r="B850" s="110" t="s">
        <v>613</v>
      </c>
      <c r="C850" s="110">
        <v>30117</v>
      </c>
      <c r="D850" s="110" t="s">
        <v>699</v>
      </c>
      <c r="E850" s="110" t="s">
        <v>115</v>
      </c>
      <c r="F850" s="110" t="s">
        <v>1570</v>
      </c>
      <c r="G850" s="110">
        <v>67.5</v>
      </c>
      <c r="H850" s="121"/>
      <c r="I850" s="110">
        <v>1</v>
      </c>
      <c r="J850" s="110">
        <v>3011704</v>
      </c>
      <c r="K850" s="113" t="str">
        <f t="shared" si="39"/>
        <v/>
      </c>
      <c r="L850" s="114" t="str">
        <f t="shared" ca="1" si="40"/>
        <v/>
      </c>
      <c r="M850" s="114" t="str">
        <f t="shared" ca="1" si="41"/>
        <v/>
      </c>
    </row>
    <row r="851" spans="1:13">
      <c r="A851" s="116">
        <v>300012306</v>
      </c>
      <c r="B851" s="110" t="s">
        <v>613</v>
      </c>
      <c r="C851" s="110">
        <v>30117</v>
      </c>
      <c r="D851" s="110" t="s">
        <v>699</v>
      </c>
      <c r="E851" s="110" t="s">
        <v>115</v>
      </c>
      <c r="F851" s="110" t="s">
        <v>1570</v>
      </c>
      <c r="G851" s="110">
        <v>60.5</v>
      </c>
      <c r="H851" s="121"/>
      <c r="I851" s="110">
        <v>1</v>
      </c>
      <c r="J851" s="110">
        <v>3011704</v>
      </c>
      <c r="K851" s="113" t="str">
        <f t="shared" si="39"/>
        <v/>
      </c>
      <c r="L851" s="114" t="str">
        <f t="shared" ca="1" si="40"/>
        <v/>
      </c>
      <c r="M851" s="114" t="str">
        <f t="shared" ca="1" si="41"/>
        <v/>
      </c>
    </row>
    <row r="852" spans="1:13">
      <c r="A852" s="116">
        <v>300012303</v>
      </c>
      <c r="B852" s="110" t="s">
        <v>613</v>
      </c>
      <c r="C852" s="110">
        <v>30117</v>
      </c>
      <c r="D852" s="110" t="s">
        <v>699</v>
      </c>
      <c r="E852" s="110" t="s">
        <v>115</v>
      </c>
      <c r="F852" s="110" t="s">
        <v>1570</v>
      </c>
      <c r="G852" s="110">
        <v>55.5</v>
      </c>
      <c r="H852" s="121"/>
      <c r="I852" s="110">
        <v>1</v>
      </c>
      <c r="J852" s="110">
        <v>3011704</v>
      </c>
      <c r="K852" s="113" t="str">
        <f t="shared" si="39"/>
        <v/>
      </c>
      <c r="L852" s="114" t="str">
        <f t="shared" ca="1" si="40"/>
        <v/>
      </c>
      <c r="M852" s="114" t="str">
        <f t="shared" ca="1" si="41"/>
        <v/>
      </c>
    </row>
    <row r="853" spans="1:13">
      <c r="A853" s="116">
        <v>300012313</v>
      </c>
      <c r="B853" s="110" t="s">
        <v>613</v>
      </c>
      <c r="C853" s="110">
        <v>30117</v>
      </c>
      <c r="D853" s="110" t="s">
        <v>699</v>
      </c>
      <c r="E853" s="110" t="s">
        <v>115</v>
      </c>
      <c r="F853" s="110" t="s">
        <v>1570</v>
      </c>
      <c r="G853" s="110">
        <v>53.5</v>
      </c>
      <c r="H853" s="121"/>
      <c r="I853" s="110">
        <v>1</v>
      </c>
      <c r="J853" s="110">
        <v>3011704</v>
      </c>
      <c r="K853" s="113" t="str">
        <f t="shared" si="39"/>
        <v/>
      </c>
      <c r="L853" s="114" t="str">
        <f t="shared" ca="1" si="40"/>
        <v/>
      </c>
      <c r="M853" s="114" t="str">
        <f t="shared" ca="1" si="41"/>
        <v/>
      </c>
    </row>
    <row r="854" spans="1:13">
      <c r="A854" s="116">
        <v>300012316</v>
      </c>
      <c r="B854" s="110" t="s">
        <v>613</v>
      </c>
      <c r="C854" s="110">
        <v>30117</v>
      </c>
      <c r="D854" s="110" t="s">
        <v>699</v>
      </c>
      <c r="E854" s="110" t="s">
        <v>115</v>
      </c>
      <c r="F854" s="110" t="s">
        <v>1570</v>
      </c>
      <c r="G854" s="110">
        <v>52.5</v>
      </c>
      <c r="H854" s="121"/>
      <c r="I854" s="110">
        <v>1</v>
      </c>
      <c r="J854" s="110">
        <v>3011704</v>
      </c>
      <c r="K854" s="113" t="str">
        <f t="shared" si="39"/>
        <v/>
      </c>
      <c r="L854" s="114" t="str">
        <f t="shared" ca="1" si="40"/>
        <v/>
      </c>
      <c r="M854" s="114" t="str">
        <f t="shared" ca="1" si="41"/>
        <v/>
      </c>
    </row>
    <row r="855" spans="1:13">
      <c r="A855" s="116">
        <v>300012312</v>
      </c>
      <c r="B855" s="110" t="s">
        <v>613</v>
      </c>
      <c r="C855" s="110">
        <v>30117</v>
      </c>
      <c r="D855" s="110" t="s">
        <v>699</v>
      </c>
      <c r="E855" s="110" t="s">
        <v>115</v>
      </c>
      <c r="F855" s="110" t="s">
        <v>1570</v>
      </c>
      <c r="G855" s="110">
        <v>0</v>
      </c>
      <c r="H855" s="121"/>
      <c r="I855" s="110">
        <v>1</v>
      </c>
      <c r="J855" s="110">
        <v>3011704</v>
      </c>
      <c r="K855" s="113" t="str">
        <f t="shared" si="39"/>
        <v/>
      </c>
      <c r="L855" s="114" t="str">
        <f t="shared" ca="1" si="40"/>
        <v/>
      </c>
      <c r="M855" s="114" t="str">
        <f t="shared" ca="1" si="41"/>
        <v/>
      </c>
    </row>
    <row r="856" spans="1:13">
      <c r="A856" s="116">
        <v>300012406</v>
      </c>
      <c r="B856" s="110" t="s">
        <v>613</v>
      </c>
      <c r="C856" s="110">
        <v>30117</v>
      </c>
      <c r="D856" s="110" t="s">
        <v>203</v>
      </c>
      <c r="E856" s="110" t="s">
        <v>18</v>
      </c>
      <c r="F856" s="110" t="s">
        <v>1570</v>
      </c>
      <c r="G856" s="110">
        <v>87</v>
      </c>
      <c r="H856" s="121" t="s">
        <v>10332</v>
      </c>
      <c r="I856" s="110">
        <v>2</v>
      </c>
      <c r="J856" s="110">
        <v>3011705</v>
      </c>
      <c r="K856" s="113" t="str">
        <f t="shared" si="39"/>
        <v>★</v>
      </c>
      <c r="L856" s="114" t="str">
        <f t="shared" ca="1" si="40"/>
        <v/>
      </c>
      <c r="M856" s="114" t="str">
        <f t="shared" ca="1" si="41"/>
        <v/>
      </c>
    </row>
    <row r="857" spans="1:13">
      <c r="A857" s="116">
        <v>300012319</v>
      </c>
      <c r="B857" s="110" t="s">
        <v>613</v>
      </c>
      <c r="C857" s="110">
        <v>30117</v>
      </c>
      <c r="D857" s="110" t="s">
        <v>203</v>
      </c>
      <c r="E857" s="110" t="s">
        <v>18</v>
      </c>
      <c r="F857" s="110" t="s">
        <v>1570</v>
      </c>
      <c r="G857" s="110">
        <v>86</v>
      </c>
      <c r="H857" s="121" t="s">
        <v>10332</v>
      </c>
      <c r="I857" s="110">
        <v>2</v>
      </c>
      <c r="J857" s="110">
        <v>3011705</v>
      </c>
      <c r="K857" s="113" t="str">
        <f t="shared" si="39"/>
        <v>★</v>
      </c>
      <c r="L857" s="114" t="str">
        <f t="shared" ca="1" si="40"/>
        <v/>
      </c>
      <c r="M857" s="114" t="str">
        <f t="shared" ca="1" si="41"/>
        <v/>
      </c>
    </row>
    <row r="858" spans="1:13">
      <c r="A858" s="116">
        <v>300012327</v>
      </c>
      <c r="B858" s="110" t="s">
        <v>613</v>
      </c>
      <c r="C858" s="110">
        <v>30117</v>
      </c>
      <c r="D858" s="110" t="s">
        <v>203</v>
      </c>
      <c r="E858" s="110" t="s">
        <v>18</v>
      </c>
      <c r="F858" s="110" t="s">
        <v>1570</v>
      </c>
      <c r="G858" s="110">
        <v>86</v>
      </c>
      <c r="H858" s="121" t="s">
        <v>10332</v>
      </c>
      <c r="I858" s="110">
        <v>2</v>
      </c>
      <c r="J858" s="110">
        <v>3011705</v>
      </c>
      <c r="K858" s="113" t="str">
        <f t="shared" si="39"/>
        <v>★</v>
      </c>
      <c r="L858" s="114" t="str">
        <f t="shared" ca="1" si="40"/>
        <v/>
      </c>
      <c r="M858" s="114" t="str">
        <f t="shared" ca="1" si="41"/>
        <v/>
      </c>
    </row>
    <row r="859" spans="1:13">
      <c r="A859" s="116">
        <v>300012328</v>
      </c>
      <c r="B859" s="110" t="s">
        <v>613</v>
      </c>
      <c r="C859" s="110">
        <v>30117</v>
      </c>
      <c r="D859" s="110" t="s">
        <v>203</v>
      </c>
      <c r="E859" s="110" t="s">
        <v>18</v>
      </c>
      <c r="F859" s="110" t="s">
        <v>1570</v>
      </c>
      <c r="G859" s="110">
        <v>86</v>
      </c>
      <c r="H859" s="121" t="s">
        <v>10332</v>
      </c>
      <c r="I859" s="110">
        <v>2</v>
      </c>
      <c r="J859" s="110">
        <v>3011705</v>
      </c>
      <c r="K859" s="113" t="str">
        <f t="shared" si="39"/>
        <v>★</v>
      </c>
      <c r="L859" s="114" t="str">
        <f t="shared" ca="1" si="40"/>
        <v/>
      </c>
      <c r="M859" s="114" t="str">
        <f t="shared" ca="1" si="41"/>
        <v/>
      </c>
    </row>
    <row r="860" spans="1:13">
      <c r="A860" s="116">
        <v>300012401</v>
      </c>
      <c r="B860" s="110" t="s">
        <v>613</v>
      </c>
      <c r="C860" s="110">
        <v>30117</v>
      </c>
      <c r="D860" s="110" t="s">
        <v>203</v>
      </c>
      <c r="E860" s="110" t="s">
        <v>18</v>
      </c>
      <c r="F860" s="110" t="s">
        <v>1570</v>
      </c>
      <c r="G860" s="110">
        <v>83</v>
      </c>
      <c r="H860" s="121" t="s">
        <v>10332</v>
      </c>
      <c r="I860" s="110">
        <v>2</v>
      </c>
      <c r="J860" s="110">
        <v>3011705</v>
      </c>
      <c r="K860" s="113" t="str">
        <f t="shared" si="39"/>
        <v>★</v>
      </c>
      <c r="L860" s="114" t="str">
        <f t="shared" ca="1" si="40"/>
        <v/>
      </c>
      <c r="M860" s="114" t="str">
        <f t="shared" ca="1" si="41"/>
        <v/>
      </c>
    </row>
    <row r="861" spans="1:13">
      <c r="A861" s="116">
        <v>300012317</v>
      </c>
      <c r="B861" s="110" t="s">
        <v>613</v>
      </c>
      <c r="C861" s="110">
        <v>30117</v>
      </c>
      <c r="D861" s="110" t="s">
        <v>203</v>
      </c>
      <c r="E861" s="110" t="s">
        <v>18</v>
      </c>
      <c r="F861" s="110" t="s">
        <v>1570</v>
      </c>
      <c r="G861" s="110">
        <v>80</v>
      </c>
      <c r="H861" s="121" t="s">
        <v>10332</v>
      </c>
      <c r="I861" s="110">
        <v>2</v>
      </c>
      <c r="J861" s="110">
        <v>3011705</v>
      </c>
      <c r="K861" s="113" t="str">
        <f t="shared" si="39"/>
        <v>★</v>
      </c>
      <c r="L861" s="114" t="str">
        <f t="shared" ca="1" si="40"/>
        <v/>
      </c>
      <c r="M861" s="114" t="str">
        <f t="shared" ca="1" si="41"/>
        <v/>
      </c>
    </row>
    <row r="862" spans="1:13">
      <c r="A862" s="116">
        <v>300012405</v>
      </c>
      <c r="B862" s="110" t="s">
        <v>613</v>
      </c>
      <c r="C862" s="110">
        <v>30117</v>
      </c>
      <c r="D862" s="110" t="s">
        <v>203</v>
      </c>
      <c r="E862" s="110" t="s">
        <v>18</v>
      </c>
      <c r="F862" s="110" t="s">
        <v>1570</v>
      </c>
      <c r="G862" s="110">
        <v>79</v>
      </c>
      <c r="H862" s="121"/>
      <c r="I862" s="110">
        <v>2</v>
      </c>
      <c r="J862" s="110">
        <v>3011705</v>
      </c>
      <c r="K862" s="113" t="str">
        <f t="shared" si="39"/>
        <v/>
      </c>
      <c r="L862" s="114" t="str">
        <f t="shared" ca="1" si="40"/>
        <v/>
      </c>
      <c r="M862" s="114" t="str">
        <f t="shared" ca="1" si="41"/>
        <v/>
      </c>
    </row>
    <row r="863" spans="1:13">
      <c r="A863" s="116">
        <v>300012410</v>
      </c>
      <c r="B863" s="110" t="s">
        <v>613</v>
      </c>
      <c r="C863" s="110">
        <v>30117</v>
      </c>
      <c r="D863" s="110" t="s">
        <v>203</v>
      </c>
      <c r="E863" s="110" t="s">
        <v>18</v>
      </c>
      <c r="F863" s="110" t="s">
        <v>1570</v>
      </c>
      <c r="G863" s="110">
        <v>78</v>
      </c>
      <c r="H863" s="121"/>
      <c r="I863" s="110">
        <v>2</v>
      </c>
      <c r="J863" s="110">
        <v>3011705</v>
      </c>
      <c r="K863" s="113" t="str">
        <f t="shared" si="39"/>
        <v/>
      </c>
      <c r="L863" s="114" t="str">
        <f t="shared" ca="1" si="40"/>
        <v/>
      </c>
      <c r="M863" s="114" t="str">
        <f t="shared" ca="1" si="41"/>
        <v/>
      </c>
    </row>
    <row r="864" spans="1:13">
      <c r="A864" s="116">
        <v>300012402</v>
      </c>
      <c r="B864" s="110" t="s">
        <v>613</v>
      </c>
      <c r="C864" s="110">
        <v>30117</v>
      </c>
      <c r="D864" s="110" t="s">
        <v>203</v>
      </c>
      <c r="E864" s="110" t="s">
        <v>18</v>
      </c>
      <c r="F864" s="110" t="s">
        <v>1570</v>
      </c>
      <c r="G864" s="110">
        <v>77</v>
      </c>
      <c r="H864" s="121"/>
      <c r="I864" s="110">
        <v>2</v>
      </c>
      <c r="J864" s="110">
        <v>3011705</v>
      </c>
      <c r="K864" s="113" t="str">
        <f t="shared" si="39"/>
        <v/>
      </c>
      <c r="L864" s="114" t="str">
        <f t="shared" ca="1" si="40"/>
        <v/>
      </c>
      <c r="M864" s="114" t="str">
        <f t="shared" ca="1" si="41"/>
        <v/>
      </c>
    </row>
    <row r="865" spans="1:13">
      <c r="A865" s="116">
        <v>300012318</v>
      </c>
      <c r="B865" s="110" t="s">
        <v>613</v>
      </c>
      <c r="C865" s="110">
        <v>30117</v>
      </c>
      <c r="D865" s="110" t="s">
        <v>203</v>
      </c>
      <c r="E865" s="110" t="s">
        <v>18</v>
      </c>
      <c r="F865" s="110" t="s">
        <v>1570</v>
      </c>
      <c r="G865" s="110">
        <v>76.5</v>
      </c>
      <c r="H865" s="121"/>
      <c r="I865" s="110">
        <v>2</v>
      </c>
      <c r="J865" s="110">
        <v>3011705</v>
      </c>
      <c r="K865" s="113" t="str">
        <f t="shared" si="39"/>
        <v/>
      </c>
      <c r="L865" s="114" t="str">
        <f t="shared" ca="1" si="40"/>
        <v/>
      </c>
      <c r="M865" s="114" t="str">
        <f t="shared" ca="1" si="41"/>
        <v/>
      </c>
    </row>
    <row r="866" spans="1:13">
      <c r="A866" s="116">
        <v>300012324</v>
      </c>
      <c r="B866" s="110" t="s">
        <v>613</v>
      </c>
      <c r="C866" s="110">
        <v>30117</v>
      </c>
      <c r="D866" s="110" t="s">
        <v>203</v>
      </c>
      <c r="E866" s="110" t="s">
        <v>18</v>
      </c>
      <c r="F866" s="110" t="s">
        <v>1570</v>
      </c>
      <c r="G866" s="110">
        <v>76</v>
      </c>
      <c r="H866" s="121"/>
      <c r="I866" s="110">
        <v>2</v>
      </c>
      <c r="J866" s="110">
        <v>3011705</v>
      </c>
      <c r="K866" s="113" t="str">
        <f t="shared" si="39"/>
        <v/>
      </c>
      <c r="L866" s="114" t="str">
        <f t="shared" ca="1" si="40"/>
        <v/>
      </c>
      <c r="M866" s="114" t="str">
        <f t="shared" ca="1" si="41"/>
        <v/>
      </c>
    </row>
    <row r="867" spans="1:13">
      <c r="A867" s="116">
        <v>300012404</v>
      </c>
      <c r="B867" s="110" t="s">
        <v>613</v>
      </c>
      <c r="C867" s="110">
        <v>30117</v>
      </c>
      <c r="D867" s="110" t="s">
        <v>203</v>
      </c>
      <c r="E867" s="110" t="s">
        <v>18</v>
      </c>
      <c r="F867" s="110" t="s">
        <v>1570</v>
      </c>
      <c r="G867" s="110">
        <v>76</v>
      </c>
      <c r="H867" s="121"/>
      <c r="I867" s="110">
        <v>2</v>
      </c>
      <c r="J867" s="110">
        <v>3011705</v>
      </c>
      <c r="K867" s="113" t="str">
        <f t="shared" si="39"/>
        <v/>
      </c>
      <c r="L867" s="114" t="str">
        <f t="shared" ca="1" si="40"/>
        <v/>
      </c>
      <c r="M867" s="114" t="str">
        <f t="shared" ca="1" si="41"/>
        <v/>
      </c>
    </row>
    <row r="868" spans="1:13">
      <c r="A868" s="116">
        <v>300012409</v>
      </c>
      <c r="B868" s="110" t="s">
        <v>613</v>
      </c>
      <c r="C868" s="110">
        <v>30117</v>
      </c>
      <c r="D868" s="110" t="s">
        <v>203</v>
      </c>
      <c r="E868" s="110" t="s">
        <v>18</v>
      </c>
      <c r="F868" s="110" t="s">
        <v>1570</v>
      </c>
      <c r="G868" s="110">
        <v>73</v>
      </c>
      <c r="H868" s="121"/>
      <c r="I868" s="110">
        <v>2</v>
      </c>
      <c r="J868" s="110">
        <v>3011705</v>
      </c>
      <c r="K868" s="113" t="str">
        <f t="shared" si="39"/>
        <v/>
      </c>
      <c r="L868" s="114" t="str">
        <f t="shared" ca="1" si="40"/>
        <v/>
      </c>
      <c r="M868" s="114" t="str">
        <f t="shared" ca="1" si="41"/>
        <v/>
      </c>
    </row>
    <row r="869" spans="1:13">
      <c r="A869" s="116">
        <v>300012321</v>
      </c>
      <c r="B869" s="110" t="s">
        <v>613</v>
      </c>
      <c r="C869" s="110">
        <v>30117</v>
      </c>
      <c r="D869" s="110" t="s">
        <v>203</v>
      </c>
      <c r="E869" s="110" t="s">
        <v>18</v>
      </c>
      <c r="F869" s="110" t="s">
        <v>1570</v>
      </c>
      <c r="G869" s="110">
        <v>72.5</v>
      </c>
      <c r="H869" s="121"/>
      <c r="I869" s="110">
        <v>2</v>
      </c>
      <c r="J869" s="110">
        <v>3011705</v>
      </c>
      <c r="K869" s="113" t="str">
        <f t="shared" si="39"/>
        <v/>
      </c>
      <c r="L869" s="114" t="str">
        <f t="shared" ca="1" si="40"/>
        <v/>
      </c>
      <c r="M869" s="114" t="str">
        <f t="shared" ca="1" si="41"/>
        <v/>
      </c>
    </row>
    <row r="870" spans="1:13">
      <c r="A870" s="116">
        <v>300012325</v>
      </c>
      <c r="B870" s="110" t="s">
        <v>613</v>
      </c>
      <c r="C870" s="110">
        <v>30117</v>
      </c>
      <c r="D870" s="110" t="s">
        <v>203</v>
      </c>
      <c r="E870" s="110" t="s">
        <v>18</v>
      </c>
      <c r="F870" s="110" t="s">
        <v>1570</v>
      </c>
      <c r="G870" s="110">
        <v>71</v>
      </c>
      <c r="H870" s="121"/>
      <c r="I870" s="110">
        <v>2</v>
      </c>
      <c r="J870" s="110">
        <v>3011705</v>
      </c>
      <c r="K870" s="113" t="str">
        <f t="shared" si="39"/>
        <v/>
      </c>
      <c r="L870" s="114" t="str">
        <f t="shared" ca="1" si="40"/>
        <v/>
      </c>
      <c r="M870" s="114" t="str">
        <f t="shared" ca="1" si="41"/>
        <v/>
      </c>
    </row>
    <row r="871" spans="1:13">
      <c r="A871" s="116">
        <v>300012408</v>
      </c>
      <c r="B871" s="110" t="s">
        <v>613</v>
      </c>
      <c r="C871" s="110">
        <v>30117</v>
      </c>
      <c r="D871" s="110" t="s">
        <v>203</v>
      </c>
      <c r="E871" s="110" t="s">
        <v>18</v>
      </c>
      <c r="F871" s="110" t="s">
        <v>1570</v>
      </c>
      <c r="G871" s="110">
        <v>71</v>
      </c>
      <c r="H871" s="121"/>
      <c r="I871" s="110">
        <v>2</v>
      </c>
      <c r="J871" s="110">
        <v>3011705</v>
      </c>
      <c r="K871" s="113" t="str">
        <f t="shared" si="39"/>
        <v/>
      </c>
      <c r="L871" s="114" t="str">
        <f t="shared" ca="1" si="40"/>
        <v/>
      </c>
      <c r="M871" s="114" t="str">
        <f t="shared" ca="1" si="41"/>
        <v/>
      </c>
    </row>
    <row r="872" spans="1:13">
      <c r="A872" s="116">
        <v>300012407</v>
      </c>
      <c r="B872" s="110" t="s">
        <v>613</v>
      </c>
      <c r="C872" s="110">
        <v>30117</v>
      </c>
      <c r="D872" s="110" t="s">
        <v>203</v>
      </c>
      <c r="E872" s="110" t="s">
        <v>18</v>
      </c>
      <c r="F872" s="110" t="s">
        <v>1570</v>
      </c>
      <c r="G872" s="110">
        <v>69</v>
      </c>
      <c r="H872" s="121"/>
      <c r="I872" s="110">
        <v>2</v>
      </c>
      <c r="J872" s="110">
        <v>3011705</v>
      </c>
      <c r="K872" s="113" t="str">
        <f t="shared" si="39"/>
        <v/>
      </c>
      <c r="L872" s="114" t="str">
        <f t="shared" ca="1" si="40"/>
        <v/>
      </c>
      <c r="M872" s="114" t="str">
        <f t="shared" ca="1" si="41"/>
        <v/>
      </c>
    </row>
    <row r="873" spans="1:13">
      <c r="A873" s="116">
        <v>300012323</v>
      </c>
      <c r="B873" s="110" t="s">
        <v>613</v>
      </c>
      <c r="C873" s="110">
        <v>30117</v>
      </c>
      <c r="D873" s="110" t="s">
        <v>203</v>
      </c>
      <c r="E873" s="110" t="s">
        <v>18</v>
      </c>
      <c r="F873" s="110" t="s">
        <v>1570</v>
      </c>
      <c r="G873" s="110">
        <v>67.5</v>
      </c>
      <c r="H873" s="121"/>
      <c r="I873" s="110">
        <v>2</v>
      </c>
      <c r="J873" s="110">
        <v>3011705</v>
      </c>
      <c r="K873" s="113" t="str">
        <f t="shared" si="39"/>
        <v/>
      </c>
      <c r="L873" s="114" t="str">
        <f t="shared" ca="1" si="40"/>
        <v/>
      </c>
      <c r="M873" s="114" t="str">
        <f t="shared" ca="1" si="41"/>
        <v/>
      </c>
    </row>
    <row r="874" spans="1:13">
      <c r="A874" s="116">
        <v>300012330</v>
      </c>
      <c r="B874" s="110" t="s">
        <v>613</v>
      </c>
      <c r="C874" s="110">
        <v>30117</v>
      </c>
      <c r="D874" s="110" t="s">
        <v>203</v>
      </c>
      <c r="E874" s="110" t="s">
        <v>18</v>
      </c>
      <c r="F874" s="110" t="s">
        <v>1570</v>
      </c>
      <c r="G874" s="110">
        <v>64.5</v>
      </c>
      <c r="H874" s="121"/>
      <c r="I874" s="110">
        <v>2</v>
      </c>
      <c r="J874" s="110">
        <v>3011705</v>
      </c>
      <c r="K874" s="113" t="str">
        <f t="shared" si="39"/>
        <v/>
      </c>
      <c r="L874" s="114" t="str">
        <f t="shared" ca="1" si="40"/>
        <v/>
      </c>
      <c r="M874" s="114" t="str">
        <f t="shared" ca="1" si="41"/>
        <v/>
      </c>
    </row>
    <row r="875" spans="1:13">
      <c r="A875" s="116">
        <v>300012411</v>
      </c>
      <c r="B875" s="110" t="s">
        <v>613</v>
      </c>
      <c r="C875" s="110">
        <v>30117</v>
      </c>
      <c r="D875" s="110" t="s">
        <v>203</v>
      </c>
      <c r="E875" s="110" t="s">
        <v>18</v>
      </c>
      <c r="F875" s="110" t="s">
        <v>1570</v>
      </c>
      <c r="G875" s="110">
        <v>64.5</v>
      </c>
      <c r="H875" s="121"/>
      <c r="I875" s="110">
        <v>2</v>
      </c>
      <c r="J875" s="110">
        <v>3011705</v>
      </c>
      <c r="K875" s="113" t="str">
        <f t="shared" si="39"/>
        <v/>
      </c>
      <c r="L875" s="114" t="str">
        <f t="shared" ca="1" si="40"/>
        <v/>
      </c>
      <c r="M875" s="114" t="str">
        <f t="shared" ca="1" si="41"/>
        <v/>
      </c>
    </row>
    <row r="876" spans="1:13">
      <c r="A876" s="116">
        <v>300012320</v>
      </c>
      <c r="B876" s="110" t="s">
        <v>613</v>
      </c>
      <c r="C876" s="110">
        <v>30117</v>
      </c>
      <c r="D876" s="110" t="s">
        <v>203</v>
      </c>
      <c r="E876" s="110" t="s">
        <v>18</v>
      </c>
      <c r="F876" s="110" t="s">
        <v>1570</v>
      </c>
      <c r="G876" s="110">
        <v>63</v>
      </c>
      <c r="H876" s="121"/>
      <c r="I876" s="110">
        <v>2</v>
      </c>
      <c r="J876" s="110">
        <v>3011705</v>
      </c>
      <c r="K876" s="113" t="str">
        <f t="shared" si="39"/>
        <v/>
      </c>
      <c r="L876" s="114" t="str">
        <f t="shared" ca="1" si="40"/>
        <v/>
      </c>
      <c r="M876" s="114" t="str">
        <f t="shared" ca="1" si="41"/>
        <v/>
      </c>
    </row>
    <row r="877" spans="1:13">
      <c r="A877" s="116">
        <v>300012326</v>
      </c>
      <c r="B877" s="110" t="s">
        <v>613</v>
      </c>
      <c r="C877" s="110">
        <v>30117</v>
      </c>
      <c r="D877" s="110" t="s">
        <v>203</v>
      </c>
      <c r="E877" s="110" t="s">
        <v>18</v>
      </c>
      <c r="F877" s="110" t="s">
        <v>1570</v>
      </c>
      <c r="G877" s="110">
        <v>62.5</v>
      </c>
      <c r="H877" s="121"/>
      <c r="I877" s="110">
        <v>2</v>
      </c>
      <c r="J877" s="110">
        <v>3011705</v>
      </c>
      <c r="K877" s="113" t="str">
        <f t="shared" si="39"/>
        <v/>
      </c>
      <c r="L877" s="114" t="str">
        <f t="shared" ca="1" si="40"/>
        <v/>
      </c>
      <c r="M877" s="114" t="str">
        <f t="shared" ca="1" si="41"/>
        <v/>
      </c>
    </row>
    <row r="878" spans="1:13">
      <c r="A878" s="116">
        <v>300012329</v>
      </c>
      <c r="B878" s="110" t="s">
        <v>613</v>
      </c>
      <c r="C878" s="110">
        <v>30117</v>
      </c>
      <c r="D878" s="110" t="s">
        <v>203</v>
      </c>
      <c r="E878" s="110" t="s">
        <v>18</v>
      </c>
      <c r="F878" s="110" t="s">
        <v>1570</v>
      </c>
      <c r="G878" s="110">
        <v>59.5</v>
      </c>
      <c r="H878" s="121"/>
      <c r="I878" s="110">
        <v>2</v>
      </c>
      <c r="J878" s="110">
        <v>3011705</v>
      </c>
      <c r="K878" s="113" t="str">
        <f t="shared" si="39"/>
        <v/>
      </c>
      <c r="L878" s="114" t="str">
        <f t="shared" ca="1" si="40"/>
        <v/>
      </c>
      <c r="M878" s="114" t="str">
        <f t="shared" ca="1" si="41"/>
        <v/>
      </c>
    </row>
    <row r="879" spans="1:13">
      <c r="A879" s="116">
        <v>300012412</v>
      </c>
      <c r="B879" s="110" t="s">
        <v>613</v>
      </c>
      <c r="C879" s="110">
        <v>30117</v>
      </c>
      <c r="D879" s="110" t="s">
        <v>203</v>
      </c>
      <c r="E879" s="110" t="s">
        <v>18</v>
      </c>
      <c r="F879" s="110" t="s">
        <v>1570</v>
      </c>
      <c r="G879" s="110">
        <v>59.5</v>
      </c>
      <c r="H879" s="121"/>
      <c r="I879" s="110">
        <v>2</v>
      </c>
      <c r="J879" s="110">
        <v>3011705</v>
      </c>
      <c r="K879" s="113" t="str">
        <f t="shared" si="39"/>
        <v/>
      </c>
      <c r="L879" s="114" t="str">
        <f t="shared" ca="1" si="40"/>
        <v/>
      </c>
      <c r="M879" s="114" t="str">
        <f t="shared" ca="1" si="41"/>
        <v/>
      </c>
    </row>
    <row r="880" spans="1:13">
      <c r="A880" s="116">
        <v>300012403</v>
      </c>
      <c r="B880" s="110" t="s">
        <v>613</v>
      </c>
      <c r="C880" s="110">
        <v>30117</v>
      </c>
      <c r="D880" s="110" t="s">
        <v>203</v>
      </c>
      <c r="E880" s="110" t="s">
        <v>18</v>
      </c>
      <c r="F880" s="110" t="s">
        <v>1570</v>
      </c>
      <c r="G880" s="110">
        <v>58.5</v>
      </c>
      <c r="H880" s="121"/>
      <c r="I880" s="110">
        <v>2</v>
      </c>
      <c r="J880" s="110">
        <v>3011705</v>
      </c>
      <c r="K880" s="113" t="str">
        <f t="shared" si="39"/>
        <v/>
      </c>
      <c r="L880" s="114" t="str">
        <f t="shared" ca="1" si="40"/>
        <v/>
      </c>
      <c r="M880" s="114" t="str">
        <f t="shared" ca="1" si="41"/>
        <v/>
      </c>
    </row>
    <row r="881" spans="1:13">
      <c r="A881" s="116">
        <v>300012322</v>
      </c>
      <c r="B881" s="110" t="s">
        <v>613</v>
      </c>
      <c r="C881" s="110">
        <v>30117</v>
      </c>
      <c r="D881" s="110" t="s">
        <v>203</v>
      </c>
      <c r="E881" s="110" t="s">
        <v>18</v>
      </c>
      <c r="F881" s="110" t="s">
        <v>1570</v>
      </c>
      <c r="G881" s="110">
        <v>56.5</v>
      </c>
      <c r="H881" s="121"/>
      <c r="I881" s="110">
        <v>2</v>
      </c>
      <c r="J881" s="110">
        <v>3011705</v>
      </c>
      <c r="K881" s="113" t="str">
        <f t="shared" si="39"/>
        <v/>
      </c>
      <c r="L881" s="114" t="str">
        <f t="shared" ca="1" si="40"/>
        <v/>
      </c>
      <c r="M881" s="114" t="str">
        <f t="shared" ca="1" si="41"/>
        <v/>
      </c>
    </row>
    <row r="882" spans="1:13">
      <c r="A882" s="116">
        <v>300012413</v>
      </c>
      <c r="B882" s="110" t="s">
        <v>613</v>
      </c>
      <c r="C882" s="110">
        <v>30117</v>
      </c>
      <c r="D882" s="110" t="s">
        <v>203</v>
      </c>
      <c r="E882" s="110" t="s">
        <v>18</v>
      </c>
      <c r="F882" s="110" t="s">
        <v>1570</v>
      </c>
      <c r="G882" s="110">
        <v>53.5</v>
      </c>
      <c r="H882" s="121"/>
      <c r="I882" s="110">
        <v>2</v>
      </c>
      <c r="J882" s="110">
        <v>3011705</v>
      </c>
      <c r="K882" s="113" t="str">
        <f t="shared" si="39"/>
        <v/>
      </c>
      <c r="L882" s="114" t="str">
        <f t="shared" ca="1" si="40"/>
        <v/>
      </c>
      <c r="M882" s="114" t="str">
        <f t="shared" ca="1" si="41"/>
        <v/>
      </c>
    </row>
    <row r="883" spans="1:13">
      <c r="A883" s="116">
        <v>300012417</v>
      </c>
      <c r="B883" s="110" t="s">
        <v>613</v>
      </c>
      <c r="C883" s="110">
        <v>30117</v>
      </c>
      <c r="D883" s="110" t="s">
        <v>590</v>
      </c>
      <c r="E883" s="110" t="s">
        <v>245</v>
      </c>
      <c r="F883" s="110" t="s">
        <v>1570</v>
      </c>
      <c r="G883" s="110">
        <v>93.5</v>
      </c>
      <c r="H883" s="121" t="s">
        <v>10332</v>
      </c>
      <c r="I883" s="110">
        <v>1</v>
      </c>
      <c r="J883" s="110">
        <v>3011706</v>
      </c>
      <c r="K883" s="113" t="str">
        <f t="shared" si="39"/>
        <v>★</v>
      </c>
      <c r="L883" s="114" t="str">
        <f t="shared" ca="1" si="40"/>
        <v/>
      </c>
      <c r="M883" s="114" t="str">
        <f t="shared" ca="1" si="41"/>
        <v/>
      </c>
    </row>
    <row r="884" spans="1:13">
      <c r="A884" s="116">
        <v>300012426</v>
      </c>
      <c r="B884" s="110" t="s">
        <v>613</v>
      </c>
      <c r="C884" s="110">
        <v>30117</v>
      </c>
      <c r="D884" s="110" t="s">
        <v>590</v>
      </c>
      <c r="E884" s="110" t="s">
        <v>245</v>
      </c>
      <c r="F884" s="110" t="s">
        <v>1570</v>
      </c>
      <c r="G884" s="110">
        <v>91.5</v>
      </c>
      <c r="H884" s="121" t="s">
        <v>10332</v>
      </c>
      <c r="I884" s="110">
        <v>1</v>
      </c>
      <c r="J884" s="110">
        <v>3011706</v>
      </c>
      <c r="K884" s="113" t="str">
        <f t="shared" si="39"/>
        <v>★</v>
      </c>
      <c r="L884" s="114" t="str">
        <f t="shared" ca="1" si="40"/>
        <v/>
      </c>
      <c r="M884" s="114" t="str">
        <f t="shared" ca="1" si="41"/>
        <v/>
      </c>
    </row>
    <row r="885" spans="1:13">
      <c r="A885" s="116">
        <v>300012420</v>
      </c>
      <c r="B885" s="110" t="s">
        <v>613</v>
      </c>
      <c r="C885" s="110">
        <v>30117</v>
      </c>
      <c r="D885" s="110" t="s">
        <v>590</v>
      </c>
      <c r="E885" s="110" t="s">
        <v>245</v>
      </c>
      <c r="F885" s="110" t="s">
        <v>1570</v>
      </c>
      <c r="G885" s="110">
        <v>83</v>
      </c>
      <c r="H885" s="121" t="s">
        <v>10332</v>
      </c>
      <c r="I885" s="110">
        <v>1</v>
      </c>
      <c r="J885" s="110">
        <v>3011706</v>
      </c>
      <c r="K885" s="113" t="str">
        <f t="shared" si="39"/>
        <v>★</v>
      </c>
      <c r="L885" s="114" t="str">
        <f t="shared" ca="1" si="40"/>
        <v/>
      </c>
      <c r="M885" s="114" t="str">
        <f t="shared" ca="1" si="41"/>
        <v/>
      </c>
    </row>
    <row r="886" spans="1:13">
      <c r="A886" s="116">
        <v>300012416</v>
      </c>
      <c r="B886" s="110" t="s">
        <v>613</v>
      </c>
      <c r="C886" s="110">
        <v>30117</v>
      </c>
      <c r="D886" s="110" t="s">
        <v>590</v>
      </c>
      <c r="E886" s="110" t="s">
        <v>245</v>
      </c>
      <c r="F886" s="110" t="s">
        <v>1570</v>
      </c>
      <c r="G886" s="110">
        <v>82.5</v>
      </c>
      <c r="H886" s="121"/>
      <c r="I886" s="110">
        <v>1</v>
      </c>
      <c r="J886" s="110">
        <v>3011706</v>
      </c>
      <c r="K886" s="113" t="str">
        <f t="shared" si="39"/>
        <v/>
      </c>
      <c r="L886" s="114" t="str">
        <f t="shared" ca="1" si="40"/>
        <v/>
      </c>
      <c r="M886" s="114" t="str">
        <f t="shared" ca="1" si="41"/>
        <v/>
      </c>
    </row>
    <row r="887" spans="1:13">
      <c r="A887" s="116">
        <v>300012418</v>
      </c>
      <c r="B887" s="110" t="s">
        <v>613</v>
      </c>
      <c r="C887" s="110">
        <v>30117</v>
      </c>
      <c r="D887" s="110" t="s">
        <v>590</v>
      </c>
      <c r="E887" s="110" t="s">
        <v>245</v>
      </c>
      <c r="F887" s="110" t="s">
        <v>1570</v>
      </c>
      <c r="G887" s="110">
        <v>81</v>
      </c>
      <c r="H887" s="121"/>
      <c r="I887" s="110">
        <v>1</v>
      </c>
      <c r="J887" s="110">
        <v>3011706</v>
      </c>
      <c r="K887" s="113" t="str">
        <f t="shared" si="39"/>
        <v/>
      </c>
      <c r="L887" s="114" t="str">
        <f t="shared" ca="1" si="40"/>
        <v/>
      </c>
      <c r="M887" s="114" t="str">
        <f t="shared" ca="1" si="41"/>
        <v/>
      </c>
    </row>
    <row r="888" spans="1:13">
      <c r="A888" s="116">
        <v>300012421</v>
      </c>
      <c r="B888" s="110" t="s">
        <v>613</v>
      </c>
      <c r="C888" s="110">
        <v>30117</v>
      </c>
      <c r="D888" s="110" t="s">
        <v>590</v>
      </c>
      <c r="E888" s="110" t="s">
        <v>245</v>
      </c>
      <c r="F888" s="110" t="s">
        <v>1570</v>
      </c>
      <c r="G888" s="110">
        <v>79</v>
      </c>
      <c r="H888" s="121"/>
      <c r="I888" s="110">
        <v>1</v>
      </c>
      <c r="J888" s="110">
        <v>3011706</v>
      </c>
      <c r="K888" s="113" t="str">
        <f t="shared" si="39"/>
        <v/>
      </c>
      <c r="L888" s="114" t="str">
        <f t="shared" ca="1" si="40"/>
        <v/>
      </c>
      <c r="M888" s="114" t="str">
        <f t="shared" ca="1" si="41"/>
        <v/>
      </c>
    </row>
    <row r="889" spans="1:13">
      <c r="A889" s="116">
        <v>300012422</v>
      </c>
      <c r="B889" s="110" t="s">
        <v>613</v>
      </c>
      <c r="C889" s="110">
        <v>30117</v>
      </c>
      <c r="D889" s="110" t="s">
        <v>590</v>
      </c>
      <c r="E889" s="110" t="s">
        <v>245</v>
      </c>
      <c r="F889" s="110" t="s">
        <v>1570</v>
      </c>
      <c r="G889" s="110">
        <v>79</v>
      </c>
      <c r="H889" s="121"/>
      <c r="I889" s="110">
        <v>1</v>
      </c>
      <c r="J889" s="110">
        <v>3011706</v>
      </c>
      <c r="K889" s="113" t="str">
        <f t="shared" si="39"/>
        <v/>
      </c>
      <c r="L889" s="114" t="str">
        <f t="shared" ca="1" si="40"/>
        <v/>
      </c>
      <c r="M889" s="114" t="str">
        <f t="shared" ca="1" si="41"/>
        <v/>
      </c>
    </row>
    <row r="890" spans="1:13">
      <c r="A890" s="116">
        <v>300012419</v>
      </c>
      <c r="B890" s="110" t="s">
        <v>613</v>
      </c>
      <c r="C890" s="110">
        <v>30117</v>
      </c>
      <c r="D890" s="110" t="s">
        <v>590</v>
      </c>
      <c r="E890" s="110" t="s">
        <v>245</v>
      </c>
      <c r="F890" s="110" t="s">
        <v>1570</v>
      </c>
      <c r="G890" s="110">
        <v>78.5</v>
      </c>
      <c r="H890" s="121"/>
      <c r="I890" s="110">
        <v>1</v>
      </c>
      <c r="J890" s="110">
        <v>3011706</v>
      </c>
      <c r="K890" s="113" t="str">
        <f t="shared" si="39"/>
        <v/>
      </c>
      <c r="L890" s="114" t="str">
        <f t="shared" ca="1" si="40"/>
        <v/>
      </c>
      <c r="M890" s="114" t="str">
        <f t="shared" ca="1" si="41"/>
        <v/>
      </c>
    </row>
    <row r="891" spans="1:13">
      <c r="A891" s="116">
        <v>300012424</v>
      </c>
      <c r="B891" s="110" t="s">
        <v>613</v>
      </c>
      <c r="C891" s="110">
        <v>30117</v>
      </c>
      <c r="D891" s="110" t="s">
        <v>590</v>
      </c>
      <c r="E891" s="110" t="s">
        <v>245</v>
      </c>
      <c r="F891" s="110" t="s">
        <v>1570</v>
      </c>
      <c r="G891" s="110">
        <v>77</v>
      </c>
      <c r="H891" s="121"/>
      <c r="I891" s="110">
        <v>1</v>
      </c>
      <c r="J891" s="110">
        <v>3011706</v>
      </c>
      <c r="K891" s="113" t="str">
        <f t="shared" si="39"/>
        <v/>
      </c>
      <c r="L891" s="114" t="str">
        <f t="shared" ca="1" si="40"/>
        <v/>
      </c>
      <c r="M891" s="114" t="str">
        <f t="shared" ca="1" si="41"/>
        <v/>
      </c>
    </row>
    <row r="892" spans="1:13">
      <c r="A892" s="116">
        <v>300012425</v>
      </c>
      <c r="B892" s="110" t="s">
        <v>613</v>
      </c>
      <c r="C892" s="110">
        <v>30117</v>
      </c>
      <c r="D892" s="110" t="s">
        <v>590</v>
      </c>
      <c r="E892" s="110" t="s">
        <v>245</v>
      </c>
      <c r="F892" s="110" t="s">
        <v>1570</v>
      </c>
      <c r="G892" s="110">
        <v>75</v>
      </c>
      <c r="H892" s="121"/>
      <c r="I892" s="110">
        <v>1</v>
      </c>
      <c r="J892" s="110">
        <v>3011706</v>
      </c>
      <c r="K892" s="113" t="str">
        <f t="shared" si="39"/>
        <v/>
      </c>
      <c r="L892" s="114" t="str">
        <f t="shared" ca="1" si="40"/>
        <v/>
      </c>
      <c r="M892" s="114" t="str">
        <f t="shared" ca="1" si="41"/>
        <v/>
      </c>
    </row>
    <row r="893" spans="1:13">
      <c r="A893" s="116">
        <v>300012415</v>
      </c>
      <c r="B893" s="110" t="s">
        <v>613</v>
      </c>
      <c r="C893" s="110">
        <v>30117</v>
      </c>
      <c r="D893" s="110" t="s">
        <v>590</v>
      </c>
      <c r="E893" s="110" t="s">
        <v>245</v>
      </c>
      <c r="F893" s="110" t="s">
        <v>1570</v>
      </c>
      <c r="G893" s="110">
        <v>72.5</v>
      </c>
      <c r="H893" s="121"/>
      <c r="I893" s="110">
        <v>1</v>
      </c>
      <c r="J893" s="110">
        <v>3011706</v>
      </c>
      <c r="K893" s="113" t="str">
        <f t="shared" si="39"/>
        <v/>
      </c>
      <c r="L893" s="114" t="str">
        <f t="shared" ca="1" si="40"/>
        <v/>
      </c>
      <c r="M893" s="114" t="str">
        <f t="shared" ca="1" si="41"/>
        <v/>
      </c>
    </row>
    <row r="894" spans="1:13">
      <c r="A894" s="116">
        <v>300012423</v>
      </c>
      <c r="B894" s="110" t="s">
        <v>613</v>
      </c>
      <c r="C894" s="110">
        <v>30117</v>
      </c>
      <c r="D894" s="110" t="s">
        <v>590</v>
      </c>
      <c r="E894" s="110" t="s">
        <v>245</v>
      </c>
      <c r="F894" s="110" t="s">
        <v>1570</v>
      </c>
      <c r="G894" s="110">
        <v>69</v>
      </c>
      <c r="H894" s="121"/>
      <c r="I894" s="110">
        <v>1</v>
      </c>
      <c r="J894" s="110">
        <v>3011706</v>
      </c>
      <c r="K894" s="113" t="str">
        <f t="shared" si="39"/>
        <v/>
      </c>
      <c r="L894" s="114" t="str">
        <f t="shared" ca="1" si="40"/>
        <v/>
      </c>
      <c r="M894" s="114" t="str">
        <f t="shared" ca="1" si="41"/>
        <v/>
      </c>
    </row>
    <row r="895" spans="1:13">
      <c r="A895" s="116">
        <v>300012414</v>
      </c>
      <c r="B895" s="110" t="s">
        <v>613</v>
      </c>
      <c r="C895" s="110">
        <v>30117</v>
      </c>
      <c r="D895" s="110" t="s">
        <v>590</v>
      </c>
      <c r="E895" s="110" t="s">
        <v>245</v>
      </c>
      <c r="F895" s="110" t="s">
        <v>1570</v>
      </c>
      <c r="G895" s="110">
        <v>0</v>
      </c>
      <c r="H895" s="121"/>
      <c r="I895" s="110">
        <v>1</v>
      </c>
      <c r="J895" s="110">
        <v>3011706</v>
      </c>
      <c r="K895" s="113" t="str">
        <f t="shared" si="39"/>
        <v/>
      </c>
      <c r="L895" s="114" t="str">
        <f t="shared" ca="1" si="40"/>
        <v/>
      </c>
      <c r="M895" s="114" t="str">
        <f t="shared" ca="1" si="41"/>
        <v/>
      </c>
    </row>
    <row r="896" spans="1:13">
      <c r="A896" s="116">
        <v>300012427</v>
      </c>
      <c r="B896" s="110" t="s">
        <v>613</v>
      </c>
      <c r="C896" s="110">
        <v>30117</v>
      </c>
      <c r="D896" s="110" t="s">
        <v>590</v>
      </c>
      <c r="E896" s="110" t="s">
        <v>245</v>
      </c>
      <c r="F896" s="110" t="s">
        <v>1570</v>
      </c>
      <c r="G896" s="110">
        <v>0</v>
      </c>
      <c r="H896" s="121"/>
      <c r="I896" s="110">
        <v>1</v>
      </c>
      <c r="J896" s="110">
        <v>3011706</v>
      </c>
      <c r="K896" s="113" t="str">
        <f t="shared" si="39"/>
        <v/>
      </c>
      <c r="L896" s="114" t="str">
        <f t="shared" ca="1" si="40"/>
        <v/>
      </c>
      <c r="M896" s="114" t="str">
        <f t="shared" ca="1" si="41"/>
        <v/>
      </c>
    </row>
    <row r="897" spans="1:13">
      <c r="A897" s="116">
        <v>300012428</v>
      </c>
      <c r="B897" s="110" t="s">
        <v>613</v>
      </c>
      <c r="C897" s="110">
        <v>30117</v>
      </c>
      <c r="D897" s="110" t="s">
        <v>590</v>
      </c>
      <c r="E897" s="110" t="s">
        <v>245</v>
      </c>
      <c r="F897" s="110" t="s">
        <v>1570</v>
      </c>
      <c r="G897" s="110">
        <v>0</v>
      </c>
      <c r="H897" s="121"/>
      <c r="I897" s="110">
        <v>1</v>
      </c>
      <c r="J897" s="110">
        <v>3011706</v>
      </c>
      <c r="K897" s="113" t="str">
        <f t="shared" si="39"/>
        <v/>
      </c>
      <c r="L897" s="114" t="str">
        <f t="shared" ca="1" si="40"/>
        <v/>
      </c>
      <c r="M897" s="114" t="str">
        <f t="shared" ca="1" si="41"/>
        <v/>
      </c>
    </row>
    <row r="898" spans="1:13">
      <c r="A898" s="116">
        <v>300012526</v>
      </c>
      <c r="B898" s="110" t="s">
        <v>613</v>
      </c>
      <c r="C898" s="110">
        <v>30117</v>
      </c>
      <c r="D898" s="110" t="s">
        <v>757</v>
      </c>
      <c r="E898" s="110" t="s">
        <v>21</v>
      </c>
      <c r="F898" s="110" t="s">
        <v>1570</v>
      </c>
      <c r="G898" s="110">
        <v>92.5</v>
      </c>
      <c r="H898" s="121" t="s">
        <v>10332</v>
      </c>
      <c r="I898" s="110">
        <v>1</v>
      </c>
      <c r="J898" s="110">
        <v>3011707</v>
      </c>
      <c r="K898" s="113" t="str">
        <f t="shared" ref="K898:K961" si="42">IF(ROW(J898)=2,"★",IF(G898=0,"",IF(J897-J898=0,IF(ROW(J898)-MATCH(J898,J:J,0)&lt;I898*3,"★",""),"★")))</f>
        <v>★</v>
      </c>
      <c r="L898" s="114" t="str">
        <f t="shared" ref="L898:L961" ca="1" si="43">IF(G898=0,"",IF(ROW(J898)+1-MATCH(J898,J:J,0)&gt;I898*3,IF(G898=INDIRECT(ADDRESS(MATCH(J898,J:J,0)+2+(I898-1)*3,7)),"同分",""),""))</f>
        <v/>
      </c>
      <c r="M898" s="114" t="str">
        <f t="shared" ca="1" si="41"/>
        <v/>
      </c>
    </row>
    <row r="899" spans="1:13">
      <c r="A899" s="116">
        <v>300012504</v>
      </c>
      <c r="B899" s="110" t="s">
        <v>613</v>
      </c>
      <c r="C899" s="110">
        <v>30117</v>
      </c>
      <c r="D899" s="110" t="s">
        <v>757</v>
      </c>
      <c r="E899" s="110" t="s">
        <v>21</v>
      </c>
      <c r="F899" s="110" t="s">
        <v>1570</v>
      </c>
      <c r="G899" s="110">
        <v>92</v>
      </c>
      <c r="H899" s="121" t="s">
        <v>10332</v>
      </c>
      <c r="I899" s="110">
        <v>1</v>
      </c>
      <c r="J899" s="110">
        <v>3011707</v>
      </c>
      <c r="K899" s="113" t="str">
        <f t="shared" si="42"/>
        <v>★</v>
      </c>
      <c r="L899" s="114" t="str">
        <f t="shared" ca="1" si="43"/>
        <v/>
      </c>
      <c r="M899" s="114" t="str">
        <f t="shared" ref="M899:M962" ca="1" si="44">IF(H899=K899&amp;L899,"","危险")</f>
        <v/>
      </c>
    </row>
    <row r="900" spans="1:13">
      <c r="A900" s="116">
        <v>300012429</v>
      </c>
      <c r="B900" s="110" t="s">
        <v>613</v>
      </c>
      <c r="C900" s="110">
        <v>30117</v>
      </c>
      <c r="D900" s="110" t="s">
        <v>757</v>
      </c>
      <c r="E900" s="110" t="s">
        <v>21</v>
      </c>
      <c r="F900" s="110" t="s">
        <v>1570</v>
      </c>
      <c r="G900" s="110">
        <v>89.5</v>
      </c>
      <c r="H900" s="121" t="s">
        <v>10332</v>
      </c>
      <c r="I900" s="110">
        <v>1</v>
      </c>
      <c r="J900" s="110">
        <v>3011707</v>
      </c>
      <c r="K900" s="113" t="str">
        <f t="shared" si="42"/>
        <v>★</v>
      </c>
      <c r="L900" s="114" t="str">
        <f t="shared" ca="1" si="43"/>
        <v/>
      </c>
      <c r="M900" s="114" t="str">
        <f t="shared" ca="1" si="44"/>
        <v/>
      </c>
    </row>
    <row r="901" spans="1:13">
      <c r="A901" s="116">
        <v>300012522</v>
      </c>
      <c r="B901" s="110" t="s">
        <v>613</v>
      </c>
      <c r="C901" s="110">
        <v>30117</v>
      </c>
      <c r="D901" s="110" t="s">
        <v>757</v>
      </c>
      <c r="E901" s="110" t="s">
        <v>21</v>
      </c>
      <c r="F901" s="110" t="s">
        <v>1570</v>
      </c>
      <c r="G901" s="110">
        <v>86</v>
      </c>
      <c r="H901" s="121"/>
      <c r="I901" s="110">
        <v>1</v>
      </c>
      <c r="J901" s="110">
        <v>3011707</v>
      </c>
      <c r="K901" s="113" t="str">
        <f t="shared" si="42"/>
        <v/>
      </c>
      <c r="L901" s="114" t="str">
        <f t="shared" ca="1" si="43"/>
        <v/>
      </c>
      <c r="M901" s="114" t="str">
        <f t="shared" ca="1" si="44"/>
        <v/>
      </c>
    </row>
    <row r="902" spans="1:13">
      <c r="A902" s="116">
        <v>300012525</v>
      </c>
      <c r="B902" s="110" t="s">
        <v>613</v>
      </c>
      <c r="C902" s="110">
        <v>30117</v>
      </c>
      <c r="D902" s="110" t="s">
        <v>757</v>
      </c>
      <c r="E902" s="110" t="s">
        <v>21</v>
      </c>
      <c r="F902" s="110" t="s">
        <v>1570</v>
      </c>
      <c r="G902" s="110">
        <v>86</v>
      </c>
      <c r="H902" s="121"/>
      <c r="I902" s="110">
        <v>1</v>
      </c>
      <c r="J902" s="110">
        <v>3011707</v>
      </c>
      <c r="K902" s="113" t="str">
        <f t="shared" si="42"/>
        <v/>
      </c>
      <c r="L902" s="114" t="str">
        <f t="shared" ca="1" si="43"/>
        <v/>
      </c>
      <c r="M902" s="114" t="str">
        <f t="shared" ca="1" si="44"/>
        <v/>
      </c>
    </row>
    <row r="903" spans="1:13">
      <c r="A903" s="116">
        <v>300012507</v>
      </c>
      <c r="B903" s="110" t="s">
        <v>613</v>
      </c>
      <c r="C903" s="110">
        <v>30117</v>
      </c>
      <c r="D903" s="110" t="s">
        <v>757</v>
      </c>
      <c r="E903" s="110" t="s">
        <v>21</v>
      </c>
      <c r="F903" s="110" t="s">
        <v>1570</v>
      </c>
      <c r="G903" s="110">
        <v>85.5</v>
      </c>
      <c r="H903" s="121"/>
      <c r="I903" s="110">
        <v>1</v>
      </c>
      <c r="J903" s="110">
        <v>3011707</v>
      </c>
      <c r="K903" s="113" t="str">
        <f t="shared" si="42"/>
        <v/>
      </c>
      <c r="L903" s="114" t="str">
        <f t="shared" ca="1" si="43"/>
        <v/>
      </c>
      <c r="M903" s="114" t="str">
        <f t="shared" ca="1" si="44"/>
        <v/>
      </c>
    </row>
    <row r="904" spans="1:13">
      <c r="A904" s="116">
        <v>300012516</v>
      </c>
      <c r="B904" s="110" t="s">
        <v>613</v>
      </c>
      <c r="C904" s="110">
        <v>30117</v>
      </c>
      <c r="D904" s="110" t="s">
        <v>757</v>
      </c>
      <c r="E904" s="110" t="s">
        <v>21</v>
      </c>
      <c r="F904" s="110" t="s">
        <v>1570</v>
      </c>
      <c r="G904" s="110">
        <v>85.5</v>
      </c>
      <c r="H904" s="121"/>
      <c r="I904" s="110">
        <v>1</v>
      </c>
      <c r="J904" s="110">
        <v>3011707</v>
      </c>
      <c r="K904" s="113" t="str">
        <f t="shared" si="42"/>
        <v/>
      </c>
      <c r="L904" s="114" t="str">
        <f t="shared" ca="1" si="43"/>
        <v/>
      </c>
      <c r="M904" s="114" t="str">
        <f t="shared" ca="1" si="44"/>
        <v/>
      </c>
    </row>
    <row r="905" spans="1:13">
      <c r="A905" s="116">
        <v>300012506</v>
      </c>
      <c r="B905" s="110" t="s">
        <v>613</v>
      </c>
      <c r="C905" s="110">
        <v>30117</v>
      </c>
      <c r="D905" s="110" t="s">
        <v>757</v>
      </c>
      <c r="E905" s="110" t="s">
        <v>21</v>
      </c>
      <c r="F905" s="110" t="s">
        <v>1570</v>
      </c>
      <c r="G905" s="110">
        <v>82.5</v>
      </c>
      <c r="H905" s="121"/>
      <c r="I905" s="110">
        <v>1</v>
      </c>
      <c r="J905" s="110">
        <v>3011707</v>
      </c>
      <c r="K905" s="113" t="str">
        <f t="shared" si="42"/>
        <v/>
      </c>
      <c r="L905" s="114" t="str">
        <f t="shared" ca="1" si="43"/>
        <v/>
      </c>
      <c r="M905" s="114" t="str">
        <f t="shared" ca="1" si="44"/>
        <v/>
      </c>
    </row>
    <row r="906" spans="1:13">
      <c r="A906" s="116">
        <v>300012513</v>
      </c>
      <c r="B906" s="110" t="s">
        <v>613</v>
      </c>
      <c r="C906" s="110">
        <v>30117</v>
      </c>
      <c r="D906" s="110" t="s">
        <v>757</v>
      </c>
      <c r="E906" s="110" t="s">
        <v>21</v>
      </c>
      <c r="F906" s="110" t="s">
        <v>1570</v>
      </c>
      <c r="G906" s="110">
        <v>82.5</v>
      </c>
      <c r="H906" s="121"/>
      <c r="I906" s="110">
        <v>1</v>
      </c>
      <c r="J906" s="110">
        <v>3011707</v>
      </c>
      <c r="K906" s="113" t="str">
        <f t="shared" si="42"/>
        <v/>
      </c>
      <c r="L906" s="114" t="str">
        <f t="shared" ca="1" si="43"/>
        <v/>
      </c>
      <c r="M906" s="114" t="str">
        <f t="shared" ca="1" si="44"/>
        <v/>
      </c>
    </row>
    <row r="907" spans="1:13">
      <c r="A907" s="116">
        <v>300012509</v>
      </c>
      <c r="B907" s="110" t="s">
        <v>613</v>
      </c>
      <c r="C907" s="110">
        <v>30117</v>
      </c>
      <c r="D907" s="110" t="s">
        <v>757</v>
      </c>
      <c r="E907" s="110" t="s">
        <v>21</v>
      </c>
      <c r="F907" s="110" t="s">
        <v>1570</v>
      </c>
      <c r="G907" s="110">
        <v>82</v>
      </c>
      <c r="H907" s="121"/>
      <c r="I907" s="110">
        <v>1</v>
      </c>
      <c r="J907" s="110">
        <v>3011707</v>
      </c>
      <c r="K907" s="113" t="str">
        <f t="shared" si="42"/>
        <v/>
      </c>
      <c r="L907" s="114" t="str">
        <f t="shared" ca="1" si="43"/>
        <v/>
      </c>
      <c r="M907" s="114" t="str">
        <f t="shared" ca="1" si="44"/>
        <v/>
      </c>
    </row>
    <row r="908" spans="1:13">
      <c r="A908" s="116">
        <v>300012514</v>
      </c>
      <c r="B908" s="110" t="s">
        <v>613</v>
      </c>
      <c r="C908" s="110">
        <v>30117</v>
      </c>
      <c r="D908" s="110" t="s">
        <v>757</v>
      </c>
      <c r="E908" s="110" t="s">
        <v>21</v>
      </c>
      <c r="F908" s="110" t="s">
        <v>1570</v>
      </c>
      <c r="G908" s="110">
        <v>81.5</v>
      </c>
      <c r="H908" s="121"/>
      <c r="I908" s="110">
        <v>1</v>
      </c>
      <c r="J908" s="110">
        <v>3011707</v>
      </c>
      <c r="K908" s="113" t="str">
        <f t="shared" si="42"/>
        <v/>
      </c>
      <c r="L908" s="114" t="str">
        <f t="shared" ca="1" si="43"/>
        <v/>
      </c>
      <c r="M908" s="114" t="str">
        <f t="shared" ca="1" si="44"/>
        <v/>
      </c>
    </row>
    <row r="909" spans="1:13">
      <c r="A909" s="116">
        <v>300012503</v>
      </c>
      <c r="B909" s="110" t="s">
        <v>613</v>
      </c>
      <c r="C909" s="110">
        <v>30117</v>
      </c>
      <c r="D909" s="110" t="s">
        <v>757</v>
      </c>
      <c r="E909" s="110" t="s">
        <v>21</v>
      </c>
      <c r="F909" s="110" t="s">
        <v>1570</v>
      </c>
      <c r="G909" s="110">
        <v>81</v>
      </c>
      <c r="H909" s="121"/>
      <c r="I909" s="110">
        <v>1</v>
      </c>
      <c r="J909" s="110">
        <v>3011707</v>
      </c>
      <c r="K909" s="113" t="str">
        <f t="shared" si="42"/>
        <v/>
      </c>
      <c r="L909" s="114" t="str">
        <f t="shared" ca="1" si="43"/>
        <v/>
      </c>
      <c r="M909" s="114" t="str">
        <f t="shared" ca="1" si="44"/>
        <v/>
      </c>
    </row>
    <row r="910" spans="1:13">
      <c r="A910" s="116">
        <v>300012501</v>
      </c>
      <c r="B910" s="110" t="s">
        <v>613</v>
      </c>
      <c r="C910" s="110">
        <v>30117</v>
      </c>
      <c r="D910" s="110" t="s">
        <v>757</v>
      </c>
      <c r="E910" s="110" t="s">
        <v>21</v>
      </c>
      <c r="F910" s="110" t="s">
        <v>1570</v>
      </c>
      <c r="G910" s="110">
        <v>78.5</v>
      </c>
      <c r="H910" s="121"/>
      <c r="I910" s="110">
        <v>1</v>
      </c>
      <c r="J910" s="110">
        <v>3011707</v>
      </c>
      <c r="K910" s="113" t="str">
        <f t="shared" si="42"/>
        <v/>
      </c>
      <c r="L910" s="114" t="str">
        <f t="shared" ca="1" si="43"/>
        <v/>
      </c>
      <c r="M910" s="114" t="str">
        <f t="shared" ca="1" si="44"/>
        <v/>
      </c>
    </row>
    <row r="911" spans="1:13">
      <c r="A911" s="116">
        <v>300012523</v>
      </c>
      <c r="B911" s="110" t="s">
        <v>613</v>
      </c>
      <c r="C911" s="110">
        <v>30117</v>
      </c>
      <c r="D911" s="110" t="s">
        <v>757</v>
      </c>
      <c r="E911" s="110" t="s">
        <v>21</v>
      </c>
      <c r="F911" s="110" t="s">
        <v>1570</v>
      </c>
      <c r="G911" s="110">
        <v>77.5</v>
      </c>
      <c r="H911" s="121"/>
      <c r="I911" s="110">
        <v>1</v>
      </c>
      <c r="J911" s="110">
        <v>3011707</v>
      </c>
      <c r="K911" s="113" t="str">
        <f t="shared" si="42"/>
        <v/>
      </c>
      <c r="L911" s="114" t="str">
        <f t="shared" ca="1" si="43"/>
        <v/>
      </c>
      <c r="M911" s="114" t="str">
        <f t="shared" ca="1" si="44"/>
        <v/>
      </c>
    </row>
    <row r="912" spans="1:13">
      <c r="A912" s="116">
        <v>300012510</v>
      </c>
      <c r="B912" s="110" t="s">
        <v>613</v>
      </c>
      <c r="C912" s="110">
        <v>30117</v>
      </c>
      <c r="D912" s="110" t="s">
        <v>757</v>
      </c>
      <c r="E912" s="110" t="s">
        <v>21</v>
      </c>
      <c r="F912" s="110" t="s">
        <v>1570</v>
      </c>
      <c r="G912" s="110">
        <v>76</v>
      </c>
      <c r="H912" s="121"/>
      <c r="I912" s="110">
        <v>1</v>
      </c>
      <c r="J912" s="110">
        <v>3011707</v>
      </c>
      <c r="K912" s="113" t="str">
        <f t="shared" si="42"/>
        <v/>
      </c>
      <c r="L912" s="114" t="str">
        <f t="shared" ca="1" si="43"/>
        <v/>
      </c>
      <c r="M912" s="114" t="str">
        <f t="shared" ca="1" si="44"/>
        <v/>
      </c>
    </row>
    <row r="913" spans="1:13">
      <c r="A913" s="116">
        <v>300012515</v>
      </c>
      <c r="B913" s="110" t="s">
        <v>613</v>
      </c>
      <c r="C913" s="110">
        <v>30117</v>
      </c>
      <c r="D913" s="110" t="s">
        <v>757</v>
      </c>
      <c r="E913" s="110" t="s">
        <v>21</v>
      </c>
      <c r="F913" s="110" t="s">
        <v>1570</v>
      </c>
      <c r="G913" s="110">
        <v>74.5</v>
      </c>
      <c r="H913" s="121"/>
      <c r="I913" s="110">
        <v>1</v>
      </c>
      <c r="J913" s="110">
        <v>3011707</v>
      </c>
      <c r="K913" s="113" t="str">
        <f t="shared" si="42"/>
        <v/>
      </c>
      <c r="L913" s="114" t="str">
        <f t="shared" ca="1" si="43"/>
        <v/>
      </c>
      <c r="M913" s="114" t="str">
        <f t="shared" ca="1" si="44"/>
        <v/>
      </c>
    </row>
    <row r="914" spans="1:13">
      <c r="A914" s="116">
        <v>300012430</v>
      </c>
      <c r="B914" s="110" t="s">
        <v>613</v>
      </c>
      <c r="C914" s="110">
        <v>30117</v>
      </c>
      <c r="D914" s="110" t="s">
        <v>757</v>
      </c>
      <c r="E914" s="110" t="s">
        <v>21</v>
      </c>
      <c r="F914" s="110" t="s">
        <v>1570</v>
      </c>
      <c r="G914" s="110">
        <v>71</v>
      </c>
      <c r="H914" s="121"/>
      <c r="I914" s="110">
        <v>1</v>
      </c>
      <c r="J914" s="110">
        <v>3011707</v>
      </c>
      <c r="K914" s="113" t="str">
        <f t="shared" si="42"/>
        <v/>
      </c>
      <c r="L914" s="114" t="str">
        <f t="shared" ca="1" si="43"/>
        <v/>
      </c>
      <c r="M914" s="114" t="str">
        <f t="shared" ca="1" si="44"/>
        <v/>
      </c>
    </row>
    <row r="915" spans="1:13">
      <c r="A915" s="116">
        <v>300012521</v>
      </c>
      <c r="B915" s="110" t="s">
        <v>613</v>
      </c>
      <c r="C915" s="110">
        <v>30117</v>
      </c>
      <c r="D915" s="110" t="s">
        <v>757</v>
      </c>
      <c r="E915" s="110" t="s">
        <v>21</v>
      </c>
      <c r="F915" s="110" t="s">
        <v>1570</v>
      </c>
      <c r="G915" s="110">
        <v>71</v>
      </c>
      <c r="H915" s="121"/>
      <c r="I915" s="110">
        <v>1</v>
      </c>
      <c r="J915" s="110">
        <v>3011707</v>
      </c>
      <c r="K915" s="113" t="str">
        <f t="shared" si="42"/>
        <v/>
      </c>
      <c r="L915" s="114" t="str">
        <f t="shared" ca="1" si="43"/>
        <v/>
      </c>
      <c r="M915" s="114" t="str">
        <f t="shared" ca="1" si="44"/>
        <v/>
      </c>
    </row>
    <row r="916" spans="1:13">
      <c r="A916" s="116">
        <v>300012511</v>
      </c>
      <c r="B916" s="110" t="s">
        <v>613</v>
      </c>
      <c r="C916" s="110">
        <v>30117</v>
      </c>
      <c r="D916" s="110" t="s">
        <v>757</v>
      </c>
      <c r="E916" s="110" t="s">
        <v>21</v>
      </c>
      <c r="F916" s="110" t="s">
        <v>1570</v>
      </c>
      <c r="G916" s="110">
        <v>70.5</v>
      </c>
      <c r="H916" s="121"/>
      <c r="I916" s="110">
        <v>1</v>
      </c>
      <c r="J916" s="110">
        <v>3011707</v>
      </c>
      <c r="K916" s="113" t="str">
        <f t="shared" si="42"/>
        <v/>
      </c>
      <c r="L916" s="114" t="str">
        <f t="shared" ca="1" si="43"/>
        <v/>
      </c>
      <c r="M916" s="114" t="str">
        <f t="shared" ca="1" si="44"/>
        <v/>
      </c>
    </row>
    <row r="917" spans="1:13">
      <c r="A917" s="116">
        <v>300012512</v>
      </c>
      <c r="B917" s="110" t="s">
        <v>613</v>
      </c>
      <c r="C917" s="110">
        <v>30117</v>
      </c>
      <c r="D917" s="110" t="s">
        <v>757</v>
      </c>
      <c r="E917" s="110" t="s">
        <v>21</v>
      </c>
      <c r="F917" s="110" t="s">
        <v>1570</v>
      </c>
      <c r="G917" s="110">
        <v>68.5</v>
      </c>
      <c r="H917" s="121"/>
      <c r="I917" s="110">
        <v>1</v>
      </c>
      <c r="J917" s="110">
        <v>3011707</v>
      </c>
      <c r="K917" s="113" t="str">
        <f t="shared" si="42"/>
        <v/>
      </c>
      <c r="L917" s="114" t="str">
        <f t="shared" ca="1" si="43"/>
        <v/>
      </c>
      <c r="M917" s="114" t="str">
        <f t="shared" ca="1" si="44"/>
        <v/>
      </c>
    </row>
    <row r="918" spans="1:13">
      <c r="A918" s="116">
        <v>300012519</v>
      </c>
      <c r="B918" s="110" t="s">
        <v>613</v>
      </c>
      <c r="C918" s="110">
        <v>30117</v>
      </c>
      <c r="D918" s="110" t="s">
        <v>757</v>
      </c>
      <c r="E918" s="110" t="s">
        <v>21</v>
      </c>
      <c r="F918" s="110" t="s">
        <v>1570</v>
      </c>
      <c r="G918" s="110">
        <v>67.5</v>
      </c>
      <c r="H918" s="121"/>
      <c r="I918" s="110">
        <v>1</v>
      </c>
      <c r="J918" s="110">
        <v>3011707</v>
      </c>
      <c r="K918" s="113" t="str">
        <f t="shared" si="42"/>
        <v/>
      </c>
      <c r="L918" s="114" t="str">
        <f t="shared" ca="1" si="43"/>
        <v/>
      </c>
      <c r="M918" s="114" t="str">
        <f t="shared" ca="1" si="44"/>
        <v/>
      </c>
    </row>
    <row r="919" spans="1:13">
      <c r="A919" s="116">
        <v>300012502</v>
      </c>
      <c r="B919" s="110" t="s">
        <v>613</v>
      </c>
      <c r="C919" s="110">
        <v>30117</v>
      </c>
      <c r="D919" s="110" t="s">
        <v>757</v>
      </c>
      <c r="E919" s="110" t="s">
        <v>21</v>
      </c>
      <c r="F919" s="110" t="s">
        <v>1570</v>
      </c>
      <c r="G919" s="110">
        <v>64.5</v>
      </c>
      <c r="H919" s="121"/>
      <c r="I919" s="110">
        <v>1</v>
      </c>
      <c r="J919" s="110">
        <v>3011707</v>
      </c>
      <c r="K919" s="113" t="str">
        <f t="shared" si="42"/>
        <v/>
      </c>
      <c r="L919" s="114" t="str">
        <f t="shared" ca="1" si="43"/>
        <v/>
      </c>
      <c r="M919" s="114" t="str">
        <f t="shared" ca="1" si="44"/>
        <v/>
      </c>
    </row>
    <row r="920" spans="1:13">
      <c r="A920" s="116">
        <v>300012524</v>
      </c>
      <c r="B920" s="110" t="s">
        <v>613</v>
      </c>
      <c r="C920" s="110">
        <v>30117</v>
      </c>
      <c r="D920" s="110" t="s">
        <v>757</v>
      </c>
      <c r="E920" s="110" t="s">
        <v>21</v>
      </c>
      <c r="F920" s="110" t="s">
        <v>1570</v>
      </c>
      <c r="G920" s="110">
        <v>64.5</v>
      </c>
      <c r="H920" s="121"/>
      <c r="I920" s="110">
        <v>1</v>
      </c>
      <c r="J920" s="110">
        <v>3011707</v>
      </c>
      <c r="K920" s="113" t="str">
        <f t="shared" si="42"/>
        <v/>
      </c>
      <c r="L920" s="114" t="str">
        <f t="shared" ca="1" si="43"/>
        <v/>
      </c>
      <c r="M920" s="114" t="str">
        <f t="shared" ca="1" si="44"/>
        <v/>
      </c>
    </row>
    <row r="921" spans="1:13">
      <c r="A921" s="116">
        <v>300012505</v>
      </c>
      <c r="B921" s="110" t="s">
        <v>613</v>
      </c>
      <c r="C921" s="110">
        <v>30117</v>
      </c>
      <c r="D921" s="110" t="s">
        <v>757</v>
      </c>
      <c r="E921" s="110" t="s">
        <v>21</v>
      </c>
      <c r="F921" s="110" t="s">
        <v>1570</v>
      </c>
      <c r="G921" s="110">
        <v>61.5</v>
      </c>
      <c r="H921" s="121"/>
      <c r="I921" s="110">
        <v>1</v>
      </c>
      <c r="J921" s="110">
        <v>3011707</v>
      </c>
      <c r="K921" s="113" t="str">
        <f t="shared" si="42"/>
        <v/>
      </c>
      <c r="L921" s="114" t="str">
        <f t="shared" ca="1" si="43"/>
        <v/>
      </c>
      <c r="M921" s="114" t="str">
        <f t="shared" ca="1" si="44"/>
        <v/>
      </c>
    </row>
    <row r="922" spans="1:13">
      <c r="A922" s="116">
        <v>300012527</v>
      </c>
      <c r="B922" s="110" t="s">
        <v>613</v>
      </c>
      <c r="C922" s="110">
        <v>30117</v>
      </c>
      <c r="D922" s="110" t="s">
        <v>757</v>
      </c>
      <c r="E922" s="110" t="s">
        <v>21</v>
      </c>
      <c r="F922" s="110" t="s">
        <v>1570</v>
      </c>
      <c r="G922" s="110">
        <v>61.5</v>
      </c>
      <c r="H922" s="121"/>
      <c r="I922" s="110">
        <v>1</v>
      </c>
      <c r="J922" s="110">
        <v>3011707</v>
      </c>
      <c r="K922" s="113" t="str">
        <f t="shared" si="42"/>
        <v/>
      </c>
      <c r="L922" s="114" t="str">
        <f t="shared" ca="1" si="43"/>
        <v/>
      </c>
      <c r="M922" s="114" t="str">
        <f t="shared" ca="1" si="44"/>
        <v/>
      </c>
    </row>
    <row r="923" spans="1:13">
      <c r="A923" s="116">
        <v>300012508</v>
      </c>
      <c r="B923" s="110" t="s">
        <v>613</v>
      </c>
      <c r="C923" s="110">
        <v>30117</v>
      </c>
      <c r="D923" s="110" t="s">
        <v>757</v>
      </c>
      <c r="E923" s="110" t="s">
        <v>21</v>
      </c>
      <c r="F923" s="110" t="s">
        <v>1570</v>
      </c>
      <c r="G923" s="110">
        <v>59.5</v>
      </c>
      <c r="H923" s="121"/>
      <c r="I923" s="110">
        <v>1</v>
      </c>
      <c r="J923" s="110">
        <v>3011707</v>
      </c>
      <c r="K923" s="113" t="str">
        <f t="shared" si="42"/>
        <v/>
      </c>
      <c r="L923" s="114" t="str">
        <f t="shared" ca="1" si="43"/>
        <v/>
      </c>
      <c r="M923" s="114" t="str">
        <f t="shared" ca="1" si="44"/>
        <v/>
      </c>
    </row>
    <row r="924" spans="1:13">
      <c r="A924" s="116">
        <v>300012517</v>
      </c>
      <c r="B924" s="110" t="s">
        <v>613</v>
      </c>
      <c r="C924" s="110">
        <v>30117</v>
      </c>
      <c r="D924" s="110" t="s">
        <v>757</v>
      </c>
      <c r="E924" s="110" t="s">
        <v>21</v>
      </c>
      <c r="F924" s="110" t="s">
        <v>1570</v>
      </c>
      <c r="G924" s="110">
        <v>56</v>
      </c>
      <c r="H924" s="121"/>
      <c r="I924" s="110">
        <v>1</v>
      </c>
      <c r="J924" s="110">
        <v>3011707</v>
      </c>
      <c r="K924" s="113" t="str">
        <f t="shared" si="42"/>
        <v/>
      </c>
      <c r="L924" s="114" t="str">
        <f t="shared" ca="1" si="43"/>
        <v/>
      </c>
      <c r="M924" s="114" t="str">
        <f t="shared" ca="1" si="44"/>
        <v/>
      </c>
    </row>
    <row r="925" spans="1:13">
      <c r="A925" s="116">
        <v>300012518</v>
      </c>
      <c r="B925" s="110" t="s">
        <v>613</v>
      </c>
      <c r="C925" s="110">
        <v>30117</v>
      </c>
      <c r="D925" s="110" t="s">
        <v>757</v>
      </c>
      <c r="E925" s="110" t="s">
        <v>21</v>
      </c>
      <c r="F925" s="110" t="s">
        <v>1570</v>
      </c>
      <c r="G925" s="110">
        <v>49.5</v>
      </c>
      <c r="H925" s="121"/>
      <c r="I925" s="110">
        <v>1</v>
      </c>
      <c r="J925" s="110">
        <v>3011707</v>
      </c>
      <c r="K925" s="113" t="str">
        <f t="shared" si="42"/>
        <v/>
      </c>
      <c r="L925" s="114" t="str">
        <f t="shared" ca="1" si="43"/>
        <v/>
      </c>
      <c r="M925" s="114" t="str">
        <f t="shared" ca="1" si="44"/>
        <v/>
      </c>
    </row>
    <row r="926" spans="1:13">
      <c r="A926" s="116">
        <v>300012520</v>
      </c>
      <c r="B926" s="110" t="s">
        <v>613</v>
      </c>
      <c r="C926" s="110">
        <v>30117</v>
      </c>
      <c r="D926" s="110" t="s">
        <v>757</v>
      </c>
      <c r="E926" s="110" t="s">
        <v>21</v>
      </c>
      <c r="F926" s="110" t="s">
        <v>1570</v>
      </c>
      <c r="G926" s="110">
        <v>0</v>
      </c>
      <c r="H926" s="121"/>
      <c r="I926" s="110">
        <v>1</v>
      </c>
      <c r="J926" s="110">
        <v>3011707</v>
      </c>
      <c r="K926" s="113" t="str">
        <f t="shared" si="42"/>
        <v/>
      </c>
      <c r="L926" s="114" t="str">
        <f t="shared" ca="1" si="43"/>
        <v/>
      </c>
      <c r="M926" s="114" t="str">
        <f t="shared" ca="1" si="44"/>
        <v/>
      </c>
    </row>
    <row r="927" spans="1:13">
      <c r="A927" s="116">
        <v>300012623</v>
      </c>
      <c r="B927" s="110" t="s">
        <v>613</v>
      </c>
      <c r="C927" s="110">
        <v>30117</v>
      </c>
      <c r="D927" s="110" t="s">
        <v>349</v>
      </c>
      <c r="E927" s="110" t="s">
        <v>784</v>
      </c>
      <c r="F927" s="110" t="s">
        <v>1570</v>
      </c>
      <c r="G927" s="110">
        <v>92</v>
      </c>
      <c r="H927" s="121" t="s">
        <v>10332</v>
      </c>
      <c r="I927" s="110">
        <v>2</v>
      </c>
      <c r="J927" s="110">
        <v>3011708</v>
      </c>
      <c r="K927" s="113" t="str">
        <f t="shared" si="42"/>
        <v>★</v>
      </c>
      <c r="L927" s="114" t="str">
        <f t="shared" ca="1" si="43"/>
        <v/>
      </c>
      <c r="M927" s="114" t="str">
        <f t="shared" ca="1" si="44"/>
        <v/>
      </c>
    </row>
    <row r="928" spans="1:13">
      <c r="A928" s="116">
        <v>300012607</v>
      </c>
      <c r="B928" s="110" t="s">
        <v>613</v>
      </c>
      <c r="C928" s="110">
        <v>30117</v>
      </c>
      <c r="D928" s="110" t="s">
        <v>349</v>
      </c>
      <c r="E928" s="110" t="s">
        <v>784</v>
      </c>
      <c r="F928" s="110" t="s">
        <v>1570</v>
      </c>
      <c r="G928" s="110">
        <v>91</v>
      </c>
      <c r="H928" s="121" t="s">
        <v>10332</v>
      </c>
      <c r="I928" s="110">
        <v>2</v>
      </c>
      <c r="J928" s="110">
        <v>3011708</v>
      </c>
      <c r="K928" s="113" t="str">
        <f t="shared" si="42"/>
        <v>★</v>
      </c>
      <c r="L928" s="114" t="str">
        <f t="shared" ca="1" si="43"/>
        <v/>
      </c>
      <c r="M928" s="114" t="str">
        <f t="shared" ca="1" si="44"/>
        <v/>
      </c>
    </row>
    <row r="929" spans="1:13">
      <c r="A929" s="116">
        <v>300012608</v>
      </c>
      <c r="B929" s="110" t="s">
        <v>613</v>
      </c>
      <c r="C929" s="110">
        <v>30117</v>
      </c>
      <c r="D929" s="110" t="s">
        <v>349</v>
      </c>
      <c r="E929" s="110" t="s">
        <v>784</v>
      </c>
      <c r="F929" s="110" t="s">
        <v>1570</v>
      </c>
      <c r="G929" s="110">
        <v>91</v>
      </c>
      <c r="H929" s="121" t="s">
        <v>10332</v>
      </c>
      <c r="I929" s="110">
        <v>2</v>
      </c>
      <c r="J929" s="110">
        <v>3011708</v>
      </c>
      <c r="K929" s="113" t="str">
        <f t="shared" si="42"/>
        <v>★</v>
      </c>
      <c r="L929" s="114" t="str">
        <f t="shared" ca="1" si="43"/>
        <v/>
      </c>
      <c r="M929" s="114" t="str">
        <f t="shared" ca="1" si="44"/>
        <v/>
      </c>
    </row>
    <row r="930" spans="1:13">
      <c r="A930" s="116">
        <v>300012621</v>
      </c>
      <c r="B930" s="110" t="s">
        <v>613</v>
      </c>
      <c r="C930" s="110">
        <v>30117</v>
      </c>
      <c r="D930" s="110" t="s">
        <v>349</v>
      </c>
      <c r="E930" s="110" t="s">
        <v>784</v>
      </c>
      <c r="F930" s="110" t="s">
        <v>1570</v>
      </c>
      <c r="G930" s="110">
        <v>91</v>
      </c>
      <c r="H930" s="121" t="s">
        <v>10332</v>
      </c>
      <c r="I930" s="110">
        <v>2</v>
      </c>
      <c r="J930" s="110">
        <v>3011708</v>
      </c>
      <c r="K930" s="113" t="str">
        <f t="shared" si="42"/>
        <v>★</v>
      </c>
      <c r="L930" s="114" t="str">
        <f t="shared" ca="1" si="43"/>
        <v/>
      </c>
      <c r="M930" s="114" t="str">
        <f t="shared" ca="1" si="44"/>
        <v/>
      </c>
    </row>
    <row r="931" spans="1:13">
      <c r="A931" s="116">
        <v>300012704</v>
      </c>
      <c r="B931" s="110" t="s">
        <v>613</v>
      </c>
      <c r="C931" s="110">
        <v>30117</v>
      </c>
      <c r="D931" s="110" t="s">
        <v>349</v>
      </c>
      <c r="E931" s="110" t="s">
        <v>784</v>
      </c>
      <c r="F931" s="110" t="s">
        <v>1570</v>
      </c>
      <c r="G931" s="110">
        <v>90.5</v>
      </c>
      <c r="H931" s="121" t="s">
        <v>10332</v>
      </c>
      <c r="I931" s="110">
        <v>2</v>
      </c>
      <c r="J931" s="110">
        <v>3011708</v>
      </c>
      <c r="K931" s="113" t="str">
        <f t="shared" si="42"/>
        <v>★</v>
      </c>
      <c r="L931" s="114" t="str">
        <f t="shared" ca="1" si="43"/>
        <v/>
      </c>
      <c r="M931" s="114" t="str">
        <f t="shared" ca="1" si="44"/>
        <v/>
      </c>
    </row>
    <row r="932" spans="1:13">
      <c r="A932" s="116">
        <v>300012529</v>
      </c>
      <c r="B932" s="110" t="s">
        <v>613</v>
      </c>
      <c r="C932" s="110">
        <v>30117</v>
      </c>
      <c r="D932" s="110" t="s">
        <v>349</v>
      </c>
      <c r="E932" s="110" t="s">
        <v>784</v>
      </c>
      <c r="F932" s="110" t="s">
        <v>1570</v>
      </c>
      <c r="G932" s="110">
        <v>90</v>
      </c>
      <c r="H932" s="121" t="s">
        <v>10332</v>
      </c>
      <c r="I932" s="110">
        <v>2</v>
      </c>
      <c r="J932" s="110">
        <v>3011708</v>
      </c>
      <c r="K932" s="113" t="str">
        <f t="shared" si="42"/>
        <v>★</v>
      </c>
      <c r="L932" s="114" t="str">
        <f t="shared" ca="1" si="43"/>
        <v/>
      </c>
      <c r="M932" s="114" t="str">
        <f t="shared" ca="1" si="44"/>
        <v/>
      </c>
    </row>
    <row r="933" spans="1:13">
      <c r="A933" s="116">
        <v>300012625</v>
      </c>
      <c r="B933" s="110" t="s">
        <v>613</v>
      </c>
      <c r="C933" s="110">
        <v>30117</v>
      </c>
      <c r="D933" s="110" t="s">
        <v>349</v>
      </c>
      <c r="E933" s="110" t="s">
        <v>784</v>
      </c>
      <c r="F933" s="110" t="s">
        <v>1570</v>
      </c>
      <c r="G933" s="110">
        <v>90</v>
      </c>
      <c r="H933" s="121" t="s">
        <v>10332</v>
      </c>
      <c r="I933" s="110">
        <v>2</v>
      </c>
      <c r="J933" s="110">
        <v>3011708</v>
      </c>
      <c r="K933" s="113" t="str">
        <f t="shared" si="42"/>
        <v/>
      </c>
      <c r="L933" s="114" t="str">
        <f t="shared" ca="1" si="43"/>
        <v>同分</v>
      </c>
      <c r="M933" s="114" t="str">
        <f t="shared" ca="1" si="44"/>
        <v>危险</v>
      </c>
    </row>
    <row r="934" spans="1:13">
      <c r="A934" s="116">
        <v>300012629</v>
      </c>
      <c r="B934" s="110" t="s">
        <v>613</v>
      </c>
      <c r="C934" s="110">
        <v>30117</v>
      </c>
      <c r="D934" s="110" t="s">
        <v>349</v>
      </c>
      <c r="E934" s="110" t="s">
        <v>784</v>
      </c>
      <c r="F934" s="110" t="s">
        <v>1570</v>
      </c>
      <c r="G934" s="110">
        <v>89.5</v>
      </c>
      <c r="H934" s="121"/>
      <c r="I934" s="110">
        <v>2</v>
      </c>
      <c r="J934" s="110">
        <v>3011708</v>
      </c>
      <c r="K934" s="113" t="str">
        <f t="shared" si="42"/>
        <v/>
      </c>
      <c r="L934" s="114" t="str">
        <f t="shared" ca="1" si="43"/>
        <v/>
      </c>
      <c r="M934" s="114" t="str">
        <f t="shared" ca="1" si="44"/>
        <v/>
      </c>
    </row>
    <row r="935" spans="1:13">
      <c r="A935" s="116">
        <v>300012528</v>
      </c>
      <c r="B935" s="110" t="s">
        <v>613</v>
      </c>
      <c r="C935" s="110">
        <v>30117</v>
      </c>
      <c r="D935" s="110" t="s">
        <v>349</v>
      </c>
      <c r="E935" s="110" t="s">
        <v>784</v>
      </c>
      <c r="F935" s="110" t="s">
        <v>1570</v>
      </c>
      <c r="G935" s="110">
        <v>88</v>
      </c>
      <c r="H935" s="121"/>
      <c r="I935" s="110">
        <v>2</v>
      </c>
      <c r="J935" s="110">
        <v>3011708</v>
      </c>
      <c r="K935" s="113" t="str">
        <f t="shared" si="42"/>
        <v/>
      </c>
      <c r="L935" s="114" t="str">
        <f t="shared" ca="1" si="43"/>
        <v/>
      </c>
      <c r="M935" s="114" t="str">
        <f t="shared" ca="1" si="44"/>
        <v/>
      </c>
    </row>
    <row r="936" spans="1:13">
      <c r="A936" s="116">
        <v>300012703</v>
      </c>
      <c r="B936" s="110" t="s">
        <v>613</v>
      </c>
      <c r="C936" s="110">
        <v>30117</v>
      </c>
      <c r="D936" s="110" t="s">
        <v>349</v>
      </c>
      <c r="E936" s="110" t="s">
        <v>784</v>
      </c>
      <c r="F936" s="110" t="s">
        <v>1570</v>
      </c>
      <c r="G936" s="110">
        <v>88</v>
      </c>
      <c r="H936" s="121"/>
      <c r="I936" s="110">
        <v>2</v>
      </c>
      <c r="J936" s="110">
        <v>3011708</v>
      </c>
      <c r="K936" s="113" t="str">
        <f t="shared" si="42"/>
        <v/>
      </c>
      <c r="L936" s="114" t="str">
        <f t="shared" ca="1" si="43"/>
        <v/>
      </c>
      <c r="M936" s="114" t="str">
        <f t="shared" ca="1" si="44"/>
        <v/>
      </c>
    </row>
    <row r="937" spans="1:13">
      <c r="A937" s="116">
        <v>300012710</v>
      </c>
      <c r="B937" s="110" t="s">
        <v>613</v>
      </c>
      <c r="C937" s="110">
        <v>30117</v>
      </c>
      <c r="D937" s="110" t="s">
        <v>349</v>
      </c>
      <c r="E937" s="110" t="s">
        <v>784</v>
      </c>
      <c r="F937" s="110" t="s">
        <v>1570</v>
      </c>
      <c r="G937" s="110">
        <v>87</v>
      </c>
      <c r="H937" s="121"/>
      <c r="I937" s="110">
        <v>2</v>
      </c>
      <c r="J937" s="110">
        <v>3011708</v>
      </c>
      <c r="K937" s="113" t="str">
        <f t="shared" si="42"/>
        <v/>
      </c>
      <c r="L937" s="114" t="str">
        <f t="shared" ca="1" si="43"/>
        <v/>
      </c>
      <c r="M937" s="114" t="str">
        <f t="shared" ca="1" si="44"/>
        <v/>
      </c>
    </row>
    <row r="938" spans="1:13">
      <c r="A938" s="116">
        <v>300012611</v>
      </c>
      <c r="B938" s="110" t="s">
        <v>613</v>
      </c>
      <c r="C938" s="110">
        <v>30117</v>
      </c>
      <c r="D938" s="110" t="s">
        <v>349</v>
      </c>
      <c r="E938" s="110" t="s">
        <v>784</v>
      </c>
      <c r="F938" s="110" t="s">
        <v>1570</v>
      </c>
      <c r="G938" s="110">
        <v>86.5</v>
      </c>
      <c r="H938" s="121"/>
      <c r="I938" s="110">
        <v>2</v>
      </c>
      <c r="J938" s="110">
        <v>3011708</v>
      </c>
      <c r="K938" s="113" t="str">
        <f t="shared" si="42"/>
        <v/>
      </c>
      <c r="L938" s="114" t="str">
        <f t="shared" ca="1" si="43"/>
        <v/>
      </c>
      <c r="M938" s="114" t="str">
        <f t="shared" ca="1" si="44"/>
        <v/>
      </c>
    </row>
    <row r="939" spans="1:13">
      <c r="A939" s="116">
        <v>300012615</v>
      </c>
      <c r="B939" s="110" t="s">
        <v>613</v>
      </c>
      <c r="C939" s="110">
        <v>30117</v>
      </c>
      <c r="D939" s="110" t="s">
        <v>349</v>
      </c>
      <c r="E939" s="110" t="s">
        <v>784</v>
      </c>
      <c r="F939" s="110" t="s">
        <v>1570</v>
      </c>
      <c r="G939" s="110">
        <v>86</v>
      </c>
      <c r="H939" s="121"/>
      <c r="I939" s="110">
        <v>2</v>
      </c>
      <c r="J939" s="110">
        <v>3011708</v>
      </c>
      <c r="K939" s="113" t="str">
        <f t="shared" si="42"/>
        <v/>
      </c>
      <c r="L939" s="114" t="str">
        <f t="shared" ca="1" si="43"/>
        <v/>
      </c>
      <c r="M939" s="114" t="str">
        <f t="shared" ca="1" si="44"/>
        <v/>
      </c>
    </row>
    <row r="940" spans="1:13">
      <c r="A940" s="116">
        <v>300012603</v>
      </c>
      <c r="B940" s="110" t="s">
        <v>613</v>
      </c>
      <c r="C940" s="110">
        <v>30117</v>
      </c>
      <c r="D940" s="110" t="s">
        <v>349</v>
      </c>
      <c r="E940" s="110" t="s">
        <v>784</v>
      </c>
      <c r="F940" s="110" t="s">
        <v>1570</v>
      </c>
      <c r="G940" s="110">
        <v>85.5</v>
      </c>
      <c r="H940" s="121"/>
      <c r="I940" s="110">
        <v>2</v>
      </c>
      <c r="J940" s="110">
        <v>3011708</v>
      </c>
      <c r="K940" s="113" t="str">
        <f t="shared" si="42"/>
        <v/>
      </c>
      <c r="L940" s="114" t="str">
        <f t="shared" ca="1" si="43"/>
        <v/>
      </c>
      <c r="M940" s="114" t="str">
        <f t="shared" ca="1" si="44"/>
        <v/>
      </c>
    </row>
    <row r="941" spans="1:13">
      <c r="A941" s="116">
        <v>300012610</v>
      </c>
      <c r="B941" s="110" t="s">
        <v>613</v>
      </c>
      <c r="C941" s="110">
        <v>30117</v>
      </c>
      <c r="D941" s="110" t="s">
        <v>349</v>
      </c>
      <c r="E941" s="110" t="s">
        <v>784</v>
      </c>
      <c r="F941" s="110" t="s">
        <v>1570</v>
      </c>
      <c r="G941" s="110">
        <v>85.5</v>
      </c>
      <c r="H941" s="121"/>
      <c r="I941" s="110">
        <v>2</v>
      </c>
      <c r="J941" s="110">
        <v>3011708</v>
      </c>
      <c r="K941" s="113" t="str">
        <f t="shared" si="42"/>
        <v/>
      </c>
      <c r="L941" s="114" t="str">
        <f t="shared" ca="1" si="43"/>
        <v/>
      </c>
      <c r="M941" s="114" t="str">
        <f t="shared" ca="1" si="44"/>
        <v/>
      </c>
    </row>
    <row r="942" spans="1:13">
      <c r="A942" s="116">
        <v>300012630</v>
      </c>
      <c r="B942" s="110" t="s">
        <v>613</v>
      </c>
      <c r="C942" s="110">
        <v>30117</v>
      </c>
      <c r="D942" s="110" t="s">
        <v>349</v>
      </c>
      <c r="E942" s="110" t="s">
        <v>784</v>
      </c>
      <c r="F942" s="110" t="s">
        <v>1570</v>
      </c>
      <c r="G942" s="110">
        <v>85.5</v>
      </c>
      <c r="H942" s="121"/>
      <c r="I942" s="110">
        <v>2</v>
      </c>
      <c r="J942" s="110">
        <v>3011708</v>
      </c>
      <c r="K942" s="113" t="str">
        <f t="shared" si="42"/>
        <v/>
      </c>
      <c r="L942" s="114" t="str">
        <f t="shared" ca="1" si="43"/>
        <v/>
      </c>
      <c r="M942" s="114" t="str">
        <f t="shared" ca="1" si="44"/>
        <v/>
      </c>
    </row>
    <row r="943" spans="1:13">
      <c r="A943" s="116">
        <v>300012612</v>
      </c>
      <c r="B943" s="110" t="s">
        <v>613</v>
      </c>
      <c r="C943" s="110">
        <v>30117</v>
      </c>
      <c r="D943" s="110" t="s">
        <v>349</v>
      </c>
      <c r="E943" s="110" t="s">
        <v>784</v>
      </c>
      <c r="F943" s="110" t="s">
        <v>1570</v>
      </c>
      <c r="G943" s="110">
        <v>85</v>
      </c>
      <c r="H943" s="121"/>
      <c r="I943" s="110">
        <v>2</v>
      </c>
      <c r="J943" s="110">
        <v>3011708</v>
      </c>
      <c r="K943" s="113" t="str">
        <f t="shared" si="42"/>
        <v/>
      </c>
      <c r="L943" s="114" t="str">
        <f t="shared" ca="1" si="43"/>
        <v/>
      </c>
      <c r="M943" s="114" t="str">
        <f t="shared" ca="1" si="44"/>
        <v/>
      </c>
    </row>
    <row r="944" spans="1:13">
      <c r="A944" s="116">
        <v>300012627</v>
      </c>
      <c r="B944" s="110" t="s">
        <v>613</v>
      </c>
      <c r="C944" s="110">
        <v>30117</v>
      </c>
      <c r="D944" s="110" t="s">
        <v>349</v>
      </c>
      <c r="E944" s="110" t="s">
        <v>784</v>
      </c>
      <c r="F944" s="110" t="s">
        <v>1570</v>
      </c>
      <c r="G944" s="110">
        <v>84.5</v>
      </c>
      <c r="H944" s="121"/>
      <c r="I944" s="110">
        <v>2</v>
      </c>
      <c r="J944" s="110">
        <v>3011708</v>
      </c>
      <c r="K944" s="113" t="str">
        <f t="shared" si="42"/>
        <v/>
      </c>
      <c r="L944" s="114" t="str">
        <f t="shared" ca="1" si="43"/>
        <v/>
      </c>
      <c r="M944" s="114" t="str">
        <f t="shared" ca="1" si="44"/>
        <v/>
      </c>
    </row>
    <row r="945" spans="1:13">
      <c r="A945" s="116">
        <v>300012602</v>
      </c>
      <c r="B945" s="110" t="s">
        <v>613</v>
      </c>
      <c r="C945" s="110">
        <v>30117</v>
      </c>
      <c r="D945" s="110" t="s">
        <v>349</v>
      </c>
      <c r="E945" s="110" t="s">
        <v>784</v>
      </c>
      <c r="F945" s="110" t="s">
        <v>1570</v>
      </c>
      <c r="G945" s="110">
        <v>84</v>
      </c>
      <c r="H945" s="121"/>
      <c r="I945" s="110">
        <v>2</v>
      </c>
      <c r="J945" s="110">
        <v>3011708</v>
      </c>
      <c r="K945" s="113" t="str">
        <f t="shared" si="42"/>
        <v/>
      </c>
      <c r="L945" s="114" t="str">
        <f t="shared" ca="1" si="43"/>
        <v/>
      </c>
      <c r="M945" s="114" t="str">
        <f t="shared" ca="1" si="44"/>
        <v/>
      </c>
    </row>
    <row r="946" spans="1:13">
      <c r="A946" s="116">
        <v>300012706</v>
      </c>
      <c r="B946" s="110" t="s">
        <v>613</v>
      </c>
      <c r="C946" s="110">
        <v>30117</v>
      </c>
      <c r="D946" s="110" t="s">
        <v>349</v>
      </c>
      <c r="E946" s="110" t="s">
        <v>784</v>
      </c>
      <c r="F946" s="110" t="s">
        <v>1570</v>
      </c>
      <c r="G946" s="110">
        <v>84</v>
      </c>
      <c r="H946" s="121"/>
      <c r="I946" s="110">
        <v>2</v>
      </c>
      <c r="J946" s="110">
        <v>3011708</v>
      </c>
      <c r="K946" s="113" t="str">
        <f t="shared" si="42"/>
        <v/>
      </c>
      <c r="L946" s="114" t="str">
        <f t="shared" ca="1" si="43"/>
        <v/>
      </c>
      <c r="M946" s="114" t="str">
        <f t="shared" ca="1" si="44"/>
        <v/>
      </c>
    </row>
    <row r="947" spans="1:13">
      <c r="A947" s="116">
        <v>300012530</v>
      </c>
      <c r="B947" s="110" t="s">
        <v>613</v>
      </c>
      <c r="C947" s="110">
        <v>30117</v>
      </c>
      <c r="D947" s="110" t="s">
        <v>349</v>
      </c>
      <c r="E947" s="110" t="s">
        <v>784</v>
      </c>
      <c r="F947" s="110" t="s">
        <v>1570</v>
      </c>
      <c r="G947" s="110">
        <v>83</v>
      </c>
      <c r="H947" s="121"/>
      <c r="I947" s="110">
        <v>2</v>
      </c>
      <c r="J947" s="110">
        <v>3011708</v>
      </c>
      <c r="K947" s="113" t="str">
        <f t="shared" si="42"/>
        <v/>
      </c>
      <c r="L947" s="114" t="str">
        <f t="shared" ca="1" si="43"/>
        <v/>
      </c>
      <c r="M947" s="114" t="str">
        <f t="shared" ca="1" si="44"/>
        <v/>
      </c>
    </row>
    <row r="948" spans="1:13">
      <c r="A948" s="116">
        <v>300012616</v>
      </c>
      <c r="B948" s="110" t="s">
        <v>613</v>
      </c>
      <c r="C948" s="110">
        <v>30117</v>
      </c>
      <c r="D948" s="110" t="s">
        <v>349</v>
      </c>
      <c r="E948" s="110" t="s">
        <v>784</v>
      </c>
      <c r="F948" s="110" t="s">
        <v>1570</v>
      </c>
      <c r="G948" s="110">
        <v>83</v>
      </c>
      <c r="H948" s="121"/>
      <c r="I948" s="110">
        <v>2</v>
      </c>
      <c r="J948" s="110">
        <v>3011708</v>
      </c>
      <c r="K948" s="113" t="str">
        <f t="shared" si="42"/>
        <v/>
      </c>
      <c r="L948" s="114" t="str">
        <f t="shared" ca="1" si="43"/>
        <v/>
      </c>
      <c r="M948" s="114" t="str">
        <f t="shared" ca="1" si="44"/>
        <v/>
      </c>
    </row>
    <row r="949" spans="1:13">
      <c r="A949" s="116">
        <v>300012613</v>
      </c>
      <c r="B949" s="110" t="s">
        <v>613</v>
      </c>
      <c r="C949" s="110">
        <v>30117</v>
      </c>
      <c r="D949" s="110" t="s">
        <v>349</v>
      </c>
      <c r="E949" s="110" t="s">
        <v>784</v>
      </c>
      <c r="F949" s="110" t="s">
        <v>1570</v>
      </c>
      <c r="G949" s="110">
        <v>81</v>
      </c>
      <c r="H949" s="121"/>
      <c r="I949" s="110">
        <v>2</v>
      </c>
      <c r="J949" s="110">
        <v>3011708</v>
      </c>
      <c r="K949" s="113" t="str">
        <f t="shared" si="42"/>
        <v/>
      </c>
      <c r="L949" s="114" t="str">
        <f t="shared" ca="1" si="43"/>
        <v/>
      </c>
      <c r="M949" s="114" t="str">
        <f t="shared" ca="1" si="44"/>
        <v/>
      </c>
    </row>
    <row r="950" spans="1:13">
      <c r="A950" s="116">
        <v>300012701</v>
      </c>
      <c r="B950" s="110" t="s">
        <v>613</v>
      </c>
      <c r="C950" s="110">
        <v>30117</v>
      </c>
      <c r="D950" s="110" t="s">
        <v>349</v>
      </c>
      <c r="E950" s="110" t="s">
        <v>784</v>
      </c>
      <c r="F950" s="110" t="s">
        <v>1570</v>
      </c>
      <c r="G950" s="110">
        <v>80.5</v>
      </c>
      <c r="H950" s="121"/>
      <c r="I950" s="110">
        <v>2</v>
      </c>
      <c r="J950" s="110">
        <v>3011708</v>
      </c>
      <c r="K950" s="113" t="str">
        <f t="shared" si="42"/>
        <v/>
      </c>
      <c r="L950" s="114" t="str">
        <f t="shared" ca="1" si="43"/>
        <v/>
      </c>
      <c r="M950" s="114" t="str">
        <f t="shared" ca="1" si="44"/>
        <v/>
      </c>
    </row>
    <row r="951" spans="1:13">
      <c r="A951" s="116">
        <v>300012624</v>
      </c>
      <c r="B951" s="110" t="s">
        <v>613</v>
      </c>
      <c r="C951" s="110">
        <v>30117</v>
      </c>
      <c r="D951" s="110" t="s">
        <v>349</v>
      </c>
      <c r="E951" s="110" t="s">
        <v>784</v>
      </c>
      <c r="F951" s="110" t="s">
        <v>1570</v>
      </c>
      <c r="G951" s="110">
        <v>80</v>
      </c>
      <c r="H951" s="121"/>
      <c r="I951" s="110">
        <v>2</v>
      </c>
      <c r="J951" s="110">
        <v>3011708</v>
      </c>
      <c r="K951" s="113" t="str">
        <f t="shared" si="42"/>
        <v/>
      </c>
      <c r="L951" s="114" t="str">
        <f t="shared" ca="1" si="43"/>
        <v/>
      </c>
      <c r="M951" s="114" t="str">
        <f t="shared" ca="1" si="44"/>
        <v/>
      </c>
    </row>
    <row r="952" spans="1:13">
      <c r="A952" s="116">
        <v>300012628</v>
      </c>
      <c r="B952" s="110" t="s">
        <v>613</v>
      </c>
      <c r="C952" s="110">
        <v>30117</v>
      </c>
      <c r="D952" s="110" t="s">
        <v>349</v>
      </c>
      <c r="E952" s="110" t="s">
        <v>784</v>
      </c>
      <c r="F952" s="110" t="s">
        <v>1570</v>
      </c>
      <c r="G952" s="110">
        <v>79</v>
      </c>
      <c r="H952" s="121"/>
      <c r="I952" s="110">
        <v>2</v>
      </c>
      <c r="J952" s="110">
        <v>3011708</v>
      </c>
      <c r="K952" s="113" t="str">
        <f t="shared" si="42"/>
        <v/>
      </c>
      <c r="L952" s="114" t="str">
        <f t="shared" ca="1" si="43"/>
        <v/>
      </c>
      <c r="M952" s="114" t="str">
        <f t="shared" ca="1" si="44"/>
        <v/>
      </c>
    </row>
    <row r="953" spans="1:13">
      <c r="A953" s="116">
        <v>300012713</v>
      </c>
      <c r="B953" s="110" t="s">
        <v>613</v>
      </c>
      <c r="C953" s="110">
        <v>30117</v>
      </c>
      <c r="D953" s="110" t="s">
        <v>349</v>
      </c>
      <c r="E953" s="110" t="s">
        <v>784</v>
      </c>
      <c r="F953" s="110" t="s">
        <v>1570</v>
      </c>
      <c r="G953" s="110">
        <v>78</v>
      </c>
      <c r="H953" s="121"/>
      <c r="I953" s="110">
        <v>2</v>
      </c>
      <c r="J953" s="110">
        <v>3011708</v>
      </c>
      <c r="K953" s="113" t="str">
        <f t="shared" si="42"/>
        <v/>
      </c>
      <c r="L953" s="114" t="str">
        <f t="shared" ca="1" si="43"/>
        <v/>
      </c>
      <c r="M953" s="114" t="str">
        <f t="shared" ca="1" si="44"/>
        <v/>
      </c>
    </row>
    <row r="954" spans="1:13">
      <c r="A954" s="116">
        <v>300012617</v>
      </c>
      <c r="B954" s="110" t="s">
        <v>613</v>
      </c>
      <c r="C954" s="110">
        <v>30117</v>
      </c>
      <c r="D954" s="110" t="s">
        <v>349</v>
      </c>
      <c r="E954" s="110" t="s">
        <v>784</v>
      </c>
      <c r="F954" s="110" t="s">
        <v>1570</v>
      </c>
      <c r="G954" s="110">
        <v>77</v>
      </c>
      <c r="H954" s="121"/>
      <c r="I954" s="110">
        <v>2</v>
      </c>
      <c r="J954" s="110">
        <v>3011708</v>
      </c>
      <c r="K954" s="113" t="str">
        <f t="shared" si="42"/>
        <v/>
      </c>
      <c r="L954" s="114" t="str">
        <f t="shared" ca="1" si="43"/>
        <v/>
      </c>
      <c r="M954" s="114" t="str">
        <f t="shared" ca="1" si="44"/>
        <v/>
      </c>
    </row>
    <row r="955" spans="1:13">
      <c r="A955" s="116">
        <v>300012712</v>
      </c>
      <c r="B955" s="110" t="s">
        <v>613</v>
      </c>
      <c r="C955" s="110">
        <v>30117</v>
      </c>
      <c r="D955" s="110" t="s">
        <v>349</v>
      </c>
      <c r="E955" s="110" t="s">
        <v>784</v>
      </c>
      <c r="F955" s="110" t="s">
        <v>1570</v>
      </c>
      <c r="G955" s="110">
        <v>75.5</v>
      </c>
      <c r="H955" s="121"/>
      <c r="I955" s="110">
        <v>2</v>
      </c>
      <c r="J955" s="110">
        <v>3011708</v>
      </c>
      <c r="K955" s="113" t="str">
        <f t="shared" si="42"/>
        <v/>
      </c>
      <c r="L955" s="114" t="str">
        <f t="shared" ca="1" si="43"/>
        <v/>
      </c>
      <c r="M955" s="114" t="str">
        <f t="shared" ca="1" si="44"/>
        <v/>
      </c>
    </row>
    <row r="956" spans="1:13">
      <c r="A956" s="116">
        <v>300012606</v>
      </c>
      <c r="B956" s="110" t="s">
        <v>613</v>
      </c>
      <c r="C956" s="110">
        <v>30117</v>
      </c>
      <c r="D956" s="110" t="s">
        <v>349</v>
      </c>
      <c r="E956" s="110" t="s">
        <v>784</v>
      </c>
      <c r="F956" s="110" t="s">
        <v>1570</v>
      </c>
      <c r="G956" s="110">
        <v>75</v>
      </c>
      <c r="H956" s="121"/>
      <c r="I956" s="110">
        <v>2</v>
      </c>
      <c r="J956" s="110">
        <v>3011708</v>
      </c>
      <c r="K956" s="113" t="str">
        <f t="shared" si="42"/>
        <v/>
      </c>
      <c r="L956" s="114" t="str">
        <f t="shared" ca="1" si="43"/>
        <v/>
      </c>
      <c r="M956" s="114" t="str">
        <f t="shared" ca="1" si="44"/>
        <v/>
      </c>
    </row>
    <row r="957" spans="1:13">
      <c r="A957" s="116">
        <v>300012614</v>
      </c>
      <c r="B957" s="110" t="s">
        <v>613</v>
      </c>
      <c r="C957" s="110">
        <v>30117</v>
      </c>
      <c r="D957" s="110" t="s">
        <v>349</v>
      </c>
      <c r="E957" s="110" t="s">
        <v>784</v>
      </c>
      <c r="F957" s="110" t="s">
        <v>1570</v>
      </c>
      <c r="G957" s="110">
        <v>74.5</v>
      </c>
      <c r="H957" s="121"/>
      <c r="I957" s="110">
        <v>2</v>
      </c>
      <c r="J957" s="110">
        <v>3011708</v>
      </c>
      <c r="K957" s="113" t="str">
        <f t="shared" si="42"/>
        <v/>
      </c>
      <c r="L957" s="114" t="str">
        <f t="shared" ca="1" si="43"/>
        <v/>
      </c>
      <c r="M957" s="114" t="str">
        <f t="shared" ca="1" si="44"/>
        <v/>
      </c>
    </row>
    <row r="958" spans="1:13">
      <c r="A958" s="116">
        <v>300012609</v>
      </c>
      <c r="B958" s="110" t="s">
        <v>613</v>
      </c>
      <c r="C958" s="110">
        <v>30117</v>
      </c>
      <c r="D958" s="110" t="s">
        <v>349</v>
      </c>
      <c r="E958" s="110" t="s">
        <v>784</v>
      </c>
      <c r="F958" s="110" t="s">
        <v>1570</v>
      </c>
      <c r="G958" s="110">
        <v>73.5</v>
      </c>
      <c r="H958" s="121"/>
      <c r="I958" s="110">
        <v>2</v>
      </c>
      <c r="J958" s="110">
        <v>3011708</v>
      </c>
      <c r="K958" s="113" t="str">
        <f t="shared" si="42"/>
        <v/>
      </c>
      <c r="L958" s="114" t="str">
        <f t="shared" ca="1" si="43"/>
        <v/>
      </c>
      <c r="M958" s="114" t="str">
        <f t="shared" ca="1" si="44"/>
        <v/>
      </c>
    </row>
    <row r="959" spans="1:13">
      <c r="A959" s="116">
        <v>300012618</v>
      </c>
      <c r="B959" s="110" t="s">
        <v>613</v>
      </c>
      <c r="C959" s="110">
        <v>30117</v>
      </c>
      <c r="D959" s="110" t="s">
        <v>349</v>
      </c>
      <c r="E959" s="110" t="s">
        <v>784</v>
      </c>
      <c r="F959" s="110" t="s">
        <v>1570</v>
      </c>
      <c r="G959" s="110">
        <v>72.5</v>
      </c>
      <c r="H959" s="121"/>
      <c r="I959" s="110">
        <v>2</v>
      </c>
      <c r="J959" s="110">
        <v>3011708</v>
      </c>
      <c r="K959" s="113" t="str">
        <f t="shared" si="42"/>
        <v/>
      </c>
      <c r="L959" s="114" t="str">
        <f t="shared" ca="1" si="43"/>
        <v/>
      </c>
      <c r="M959" s="114" t="str">
        <f t="shared" ca="1" si="44"/>
        <v/>
      </c>
    </row>
    <row r="960" spans="1:13">
      <c r="A960" s="116">
        <v>300012620</v>
      </c>
      <c r="B960" s="110" t="s">
        <v>613</v>
      </c>
      <c r="C960" s="110">
        <v>30117</v>
      </c>
      <c r="D960" s="110" t="s">
        <v>349</v>
      </c>
      <c r="E960" s="110" t="s">
        <v>784</v>
      </c>
      <c r="F960" s="110" t="s">
        <v>1570</v>
      </c>
      <c r="G960" s="110">
        <v>72</v>
      </c>
      <c r="H960" s="121"/>
      <c r="I960" s="110">
        <v>2</v>
      </c>
      <c r="J960" s="110">
        <v>3011708</v>
      </c>
      <c r="K960" s="113" t="str">
        <f t="shared" si="42"/>
        <v/>
      </c>
      <c r="L960" s="114" t="str">
        <f t="shared" ca="1" si="43"/>
        <v/>
      </c>
      <c r="M960" s="114" t="str">
        <f t="shared" ca="1" si="44"/>
        <v/>
      </c>
    </row>
    <row r="961" spans="1:13">
      <c r="A961" s="116">
        <v>300012711</v>
      </c>
      <c r="B961" s="110" t="s">
        <v>613</v>
      </c>
      <c r="C961" s="110">
        <v>30117</v>
      </c>
      <c r="D961" s="110" t="s">
        <v>349</v>
      </c>
      <c r="E961" s="110" t="s">
        <v>784</v>
      </c>
      <c r="F961" s="110" t="s">
        <v>1570</v>
      </c>
      <c r="G961" s="110">
        <v>71.5</v>
      </c>
      <c r="H961" s="121"/>
      <c r="I961" s="110">
        <v>2</v>
      </c>
      <c r="J961" s="110">
        <v>3011708</v>
      </c>
      <c r="K961" s="113" t="str">
        <f t="shared" si="42"/>
        <v/>
      </c>
      <c r="L961" s="114" t="str">
        <f t="shared" ca="1" si="43"/>
        <v/>
      </c>
      <c r="M961" s="114" t="str">
        <f t="shared" ca="1" si="44"/>
        <v/>
      </c>
    </row>
    <row r="962" spans="1:13">
      <c r="A962" s="116">
        <v>300012707</v>
      </c>
      <c r="B962" s="110" t="s">
        <v>613</v>
      </c>
      <c r="C962" s="110">
        <v>30117</v>
      </c>
      <c r="D962" s="110" t="s">
        <v>349</v>
      </c>
      <c r="E962" s="110" t="s">
        <v>784</v>
      </c>
      <c r="F962" s="110" t="s">
        <v>1570</v>
      </c>
      <c r="G962" s="110">
        <v>71</v>
      </c>
      <c r="H962" s="121"/>
      <c r="I962" s="110">
        <v>2</v>
      </c>
      <c r="J962" s="110">
        <v>3011708</v>
      </c>
      <c r="K962" s="113" t="str">
        <f t="shared" ref="K962:K1025" si="45">IF(ROW(J962)=2,"★",IF(G962=0,"",IF(J961-J962=0,IF(ROW(J962)-MATCH(J962,J:J,0)&lt;I962*3,"★",""),"★")))</f>
        <v/>
      </c>
      <c r="L962" s="114" t="str">
        <f t="shared" ref="L962:L1025" ca="1" si="46">IF(G962=0,"",IF(ROW(J962)+1-MATCH(J962,J:J,0)&gt;I962*3,IF(G962=INDIRECT(ADDRESS(MATCH(J962,J:J,0)+2+(I962-1)*3,7)),"同分",""),""))</f>
        <v/>
      </c>
      <c r="M962" s="114" t="str">
        <f t="shared" ca="1" si="44"/>
        <v/>
      </c>
    </row>
    <row r="963" spans="1:13">
      <c r="A963" s="116">
        <v>300012619</v>
      </c>
      <c r="B963" s="110" t="s">
        <v>613</v>
      </c>
      <c r="C963" s="110">
        <v>30117</v>
      </c>
      <c r="D963" s="110" t="s">
        <v>349</v>
      </c>
      <c r="E963" s="110" t="s">
        <v>784</v>
      </c>
      <c r="F963" s="110" t="s">
        <v>1570</v>
      </c>
      <c r="G963" s="110">
        <v>70</v>
      </c>
      <c r="H963" s="121"/>
      <c r="I963" s="110">
        <v>2</v>
      </c>
      <c r="J963" s="110">
        <v>3011708</v>
      </c>
      <c r="K963" s="113" t="str">
        <f t="shared" si="45"/>
        <v/>
      </c>
      <c r="L963" s="114" t="str">
        <f t="shared" ca="1" si="46"/>
        <v/>
      </c>
      <c r="M963" s="114" t="str">
        <f t="shared" ref="M963:M1026" ca="1" si="47">IF(H963=K963&amp;L963,"","危险")</f>
        <v/>
      </c>
    </row>
    <row r="964" spans="1:13">
      <c r="A964" s="116">
        <v>300012702</v>
      </c>
      <c r="B964" s="110" t="s">
        <v>613</v>
      </c>
      <c r="C964" s="110">
        <v>30117</v>
      </c>
      <c r="D964" s="110" t="s">
        <v>349</v>
      </c>
      <c r="E964" s="110" t="s">
        <v>784</v>
      </c>
      <c r="F964" s="110" t="s">
        <v>1570</v>
      </c>
      <c r="G964" s="110">
        <v>68.5</v>
      </c>
      <c r="H964" s="121"/>
      <c r="I964" s="110">
        <v>2</v>
      </c>
      <c r="J964" s="110">
        <v>3011708</v>
      </c>
      <c r="K964" s="113" t="str">
        <f t="shared" si="45"/>
        <v/>
      </c>
      <c r="L964" s="114" t="str">
        <f t="shared" ca="1" si="46"/>
        <v/>
      </c>
      <c r="M964" s="114" t="str">
        <f t="shared" ca="1" si="47"/>
        <v/>
      </c>
    </row>
    <row r="965" spans="1:13">
      <c r="A965" s="116">
        <v>300012709</v>
      </c>
      <c r="B965" s="110" t="s">
        <v>613</v>
      </c>
      <c r="C965" s="110">
        <v>30117</v>
      </c>
      <c r="D965" s="110" t="s">
        <v>349</v>
      </c>
      <c r="E965" s="110" t="s">
        <v>784</v>
      </c>
      <c r="F965" s="110" t="s">
        <v>1570</v>
      </c>
      <c r="G965" s="110">
        <v>67.5</v>
      </c>
      <c r="H965" s="121"/>
      <c r="I965" s="110">
        <v>2</v>
      </c>
      <c r="J965" s="110">
        <v>3011708</v>
      </c>
      <c r="K965" s="113" t="str">
        <f t="shared" si="45"/>
        <v/>
      </c>
      <c r="L965" s="114" t="str">
        <f t="shared" ca="1" si="46"/>
        <v/>
      </c>
      <c r="M965" s="114" t="str">
        <f t="shared" ca="1" si="47"/>
        <v/>
      </c>
    </row>
    <row r="966" spans="1:13">
      <c r="A966" s="116">
        <v>300012604</v>
      </c>
      <c r="B966" s="110" t="s">
        <v>613</v>
      </c>
      <c r="C966" s="110">
        <v>30117</v>
      </c>
      <c r="D966" s="110" t="s">
        <v>349</v>
      </c>
      <c r="E966" s="110" t="s">
        <v>784</v>
      </c>
      <c r="F966" s="110" t="s">
        <v>1570</v>
      </c>
      <c r="G966" s="110">
        <v>66.5</v>
      </c>
      <c r="H966" s="121"/>
      <c r="I966" s="110">
        <v>2</v>
      </c>
      <c r="J966" s="110">
        <v>3011708</v>
      </c>
      <c r="K966" s="113" t="str">
        <f t="shared" si="45"/>
        <v/>
      </c>
      <c r="L966" s="114" t="str">
        <f t="shared" ca="1" si="46"/>
        <v/>
      </c>
      <c r="M966" s="114" t="str">
        <f t="shared" ca="1" si="47"/>
        <v/>
      </c>
    </row>
    <row r="967" spans="1:13">
      <c r="A967" s="116">
        <v>300012605</v>
      </c>
      <c r="B967" s="110" t="s">
        <v>613</v>
      </c>
      <c r="C967" s="110">
        <v>30117</v>
      </c>
      <c r="D967" s="110" t="s">
        <v>349</v>
      </c>
      <c r="E967" s="110" t="s">
        <v>784</v>
      </c>
      <c r="F967" s="110" t="s">
        <v>1570</v>
      </c>
      <c r="G967" s="110">
        <v>64.5</v>
      </c>
      <c r="H967" s="121"/>
      <c r="I967" s="110">
        <v>2</v>
      </c>
      <c r="J967" s="110">
        <v>3011708</v>
      </c>
      <c r="K967" s="113" t="str">
        <f t="shared" si="45"/>
        <v/>
      </c>
      <c r="L967" s="114" t="str">
        <f t="shared" ca="1" si="46"/>
        <v/>
      </c>
      <c r="M967" s="114" t="str">
        <f t="shared" ca="1" si="47"/>
        <v/>
      </c>
    </row>
    <row r="968" spans="1:13">
      <c r="A968" s="116">
        <v>300012705</v>
      </c>
      <c r="B968" s="110" t="s">
        <v>613</v>
      </c>
      <c r="C968" s="110">
        <v>30117</v>
      </c>
      <c r="D968" s="110" t="s">
        <v>349</v>
      </c>
      <c r="E968" s="110" t="s">
        <v>784</v>
      </c>
      <c r="F968" s="110" t="s">
        <v>1570</v>
      </c>
      <c r="G968" s="110">
        <v>63.5</v>
      </c>
      <c r="H968" s="121"/>
      <c r="I968" s="110">
        <v>2</v>
      </c>
      <c r="J968" s="110">
        <v>3011708</v>
      </c>
      <c r="K968" s="113" t="str">
        <f t="shared" si="45"/>
        <v/>
      </c>
      <c r="L968" s="114" t="str">
        <f t="shared" ca="1" si="46"/>
        <v/>
      </c>
      <c r="M968" s="114" t="str">
        <f t="shared" ca="1" si="47"/>
        <v/>
      </c>
    </row>
    <row r="969" spans="1:13">
      <c r="A969" s="116">
        <v>300012601</v>
      </c>
      <c r="B969" s="110" t="s">
        <v>613</v>
      </c>
      <c r="C969" s="110">
        <v>30117</v>
      </c>
      <c r="D969" s="110" t="s">
        <v>349</v>
      </c>
      <c r="E969" s="110" t="s">
        <v>784</v>
      </c>
      <c r="F969" s="110" t="s">
        <v>1570</v>
      </c>
      <c r="G969" s="110">
        <v>0</v>
      </c>
      <c r="H969" s="121"/>
      <c r="I969" s="110">
        <v>2</v>
      </c>
      <c r="J969" s="110">
        <v>3011708</v>
      </c>
      <c r="K969" s="113" t="str">
        <f t="shared" si="45"/>
        <v/>
      </c>
      <c r="L969" s="114" t="str">
        <f t="shared" ca="1" si="46"/>
        <v/>
      </c>
      <c r="M969" s="114" t="str">
        <f t="shared" ca="1" si="47"/>
        <v/>
      </c>
    </row>
    <row r="970" spans="1:13">
      <c r="A970" s="116">
        <v>300012622</v>
      </c>
      <c r="B970" s="110" t="s">
        <v>613</v>
      </c>
      <c r="C970" s="110">
        <v>30117</v>
      </c>
      <c r="D970" s="110" t="s">
        <v>349</v>
      </c>
      <c r="E970" s="110" t="s">
        <v>784</v>
      </c>
      <c r="F970" s="110" t="s">
        <v>1570</v>
      </c>
      <c r="G970" s="110">
        <v>0</v>
      </c>
      <c r="H970" s="121"/>
      <c r="I970" s="110">
        <v>2</v>
      </c>
      <c r="J970" s="110">
        <v>3011708</v>
      </c>
      <c r="K970" s="113" t="str">
        <f t="shared" si="45"/>
        <v/>
      </c>
      <c r="L970" s="114" t="str">
        <f t="shared" ca="1" si="46"/>
        <v/>
      </c>
      <c r="M970" s="114" t="str">
        <f t="shared" ca="1" si="47"/>
        <v/>
      </c>
    </row>
    <row r="971" spans="1:13">
      <c r="A971" s="116">
        <v>300012626</v>
      </c>
      <c r="B971" s="110" t="s">
        <v>613</v>
      </c>
      <c r="C971" s="110">
        <v>30117</v>
      </c>
      <c r="D971" s="110" t="s">
        <v>349</v>
      </c>
      <c r="E971" s="110" t="s">
        <v>784</v>
      </c>
      <c r="F971" s="110" t="s">
        <v>1570</v>
      </c>
      <c r="G971" s="110">
        <v>0</v>
      </c>
      <c r="H971" s="121"/>
      <c r="I971" s="110">
        <v>2</v>
      </c>
      <c r="J971" s="110">
        <v>3011708</v>
      </c>
      <c r="K971" s="113" t="str">
        <f t="shared" si="45"/>
        <v/>
      </c>
      <c r="L971" s="114" t="str">
        <f t="shared" ca="1" si="46"/>
        <v/>
      </c>
      <c r="M971" s="114" t="str">
        <f t="shared" ca="1" si="47"/>
        <v/>
      </c>
    </row>
    <row r="972" spans="1:13">
      <c r="A972" s="116">
        <v>300012708</v>
      </c>
      <c r="B972" s="110" t="s">
        <v>613</v>
      </c>
      <c r="C972" s="110">
        <v>30117</v>
      </c>
      <c r="D972" s="110" t="s">
        <v>349</v>
      </c>
      <c r="E972" s="110" t="s">
        <v>784</v>
      </c>
      <c r="F972" s="110" t="s">
        <v>1570</v>
      </c>
      <c r="G972" s="110">
        <v>0</v>
      </c>
      <c r="H972" s="121"/>
      <c r="I972" s="110">
        <v>2</v>
      </c>
      <c r="J972" s="110">
        <v>3011708</v>
      </c>
      <c r="K972" s="113" t="str">
        <f t="shared" si="45"/>
        <v/>
      </c>
      <c r="L972" s="114" t="str">
        <f t="shared" ca="1" si="46"/>
        <v/>
      </c>
      <c r="M972" s="114" t="str">
        <f t="shared" ca="1" si="47"/>
        <v/>
      </c>
    </row>
    <row r="973" spans="1:13">
      <c r="A973" s="116">
        <v>300012811</v>
      </c>
      <c r="B973" s="110" t="s">
        <v>668</v>
      </c>
      <c r="C973" s="110">
        <v>30117</v>
      </c>
      <c r="D973" s="110" t="s">
        <v>349</v>
      </c>
      <c r="E973" s="110" t="s">
        <v>24</v>
      </c>
      <c r="F973" s="110" t="s">
        <v>1570</v>
      </c>
      <c r="G973" s="110">
        <v>95.5</v>
      </c>
      <c r="H973" s="121" t="s">
        <v>10332</v>
      </c>
      <c r="I973" s="110">
        <v>2</v>
      </c>
      <c r="J973" s="110">
        <v>3011709</v>
      </c>
      <c r="K973" s="113" t="str">
        <f t="shared" si="45"/>
        <v>★</v>
      </c>
      <c r="L973" s="114" t="str">
        <f t="shared" ca="1" si="46"/>
        <v/>
      </c>
      <c r="M973" s="114" t="str">
        <f t="shared" ca="1" si="47"/>
        <v/>
      </c>
    </row>
    <row r="974" spans="1:13">
      <c r="A974" s="116">
        <v>300012819</v>
      </c>
      <c r="B974" s="110" t="s">
        <v>668</v>
      </c>
      <c r="C974" s="110">
        <v>30117</v>
      </c>
      <c r="D974" s="110" t="s">
        <v>349</v>
      </c>
      <c r="E974" s="110" t="s">
        <v>24</v>
      </c>
      <c r="F974" s="110" t="s">
        <v>1570</v>
      </c>
      <c r="G974" s="110">
        <v>94.5</v>
      </c>
      <c r="H974" s="121" t="s">
        <v>10332</v>
      </c>
      <c r="I974" s="110">
        <v>2</v>
      </c>
      <c r="J974" s="110">
        <v>3011709</v>
      </c>
      <c r="K974" s="113" t="str">
        <f t="shared" si="45"/>
        <v>★</v>
      </c>
      <c r="L974" s="114" t="str">
        <f t="shared" ca="1" si="46"/>
        <v/>
      </c>
      <c r="M974" s="114" t="str">
        <f t="shared" ca="1" si="47"/>
        <v/>
      </c>
    </row>
    <row r="975" spans="1:13">
      <c r="A975" s="116">
        <v>300012717</v>
      </c>
      <c r="B975" s="110" t="s">
        <v>668</v>
      </c>
      <c r="C975" s="110">
        <v>30117</v>
      </c>
      <c r="D975" s="110" t="s">
        <v>349</v>
      </c>
      <c r="E975" s="110" t="s">
        <v>24</v>
      </c>
      <c r="F975" s="110" t="s">
        <v>1570</v>
      </c>
      <c r="G975" s="110">
        <v>92</v>
      </c>
      <c r="H975" s="121" t="s">
        <v>10332</v>
      </c>
      <c r="I975" s="110">
        <v>2</v>
      </c>
      <c r="J975" s="110">
        <v>3011709</v>
      </c>
      <c r="K975" s="113" t="str">
        <f t="shared" si="45"/>
        <v>★</v>
      </c>
      <c r="L975" s="114" t="str">
        <f t="shared" ca="1" si="46"/>
        <v/>
      </c>
      <c r="M975" s="114" t="str">
        <f t="shared" ca="1" si="47"/>
        <v/>
      </c>
    </row>
    <row r="976" spans="1:13">
      <c r="A976" s="116">
        <v>300012806</v>
      </c>
      <c r="B976" s="110" t="s">
        <v>668</v>
      </c>
      <c r="C976" s="110">
        <v>30117</v>
      </c>
      <c r="D976" s="110" t="s">
        <v>349</v>
      </c>
      <c r="E976" s="110" t="s">
        <v>24</v>
      </c>
      <c r="F976" s="110" t="s">
        <v>1570</v>
      </c>
      <c r="G976" s="110">
        <v>92</v>
      </c>
      <c r="H976" s="121" t="s">
        <v>10332</v>
      </c>
      <c r="I976" s="110">
        <v>2</v>
      </c>
      <c r="J976" s="110">
        <v>3011709</v>
      </c>
      <c r="K976" s="113" t="str">
        <f t="shared" si="45"/>
        <v>★</v>
      </c>
      <c r="L976" s="114" t="str">
        <f t="shared" ca="1" si="46"/>
        <v/>
      </c>
      <c r="M976" s="114" t="str">
        <f t="shared" ca="1" si="47"/>
        <v/>
      </c>
    </row>
    <row r="977" spans="1:13">
      <c r="A977" s="116">
        <v>300012725</v>
      </c>
      <c r="B977" s="110" t="s">
        <v>668</v>
      </c>
      <c r="C977" s="110">
        <v>30117</v>
      </c>
      <c r="D977" s="110" t="s">
        <v>349</v>
      </c>
      <c r="E977" s="110" t="s">
        <v>24</v>
      </c>
      <c r="F977" s="110" t="s">
        <v>1570</v>
      </c>
      <c r="G977" s="110">
        <v>90</v>
      </c>
      <c r="H977" s="121" t="s">
        <v>10332</v>
      </c>
      <c r="I977" s="110">
        <v>2</v>
      </c>
      <c r="J977" s="110">
        <v>3011709</v>
      </c>
      <c r="K977" s="113" t="str">
        <f t="shared" si="45"/>
        <v>★</v>
      </c>
      <c r="L977" s="114" t="str">
        <f t="shared" ca="1" si="46"/>
        <v/>
      </c>
      <c r="M977" s="114" t="str">
        <f t="shared" ca="1" si="47"/>
        <v/>
      </c>
    </row>
    <row r="978" spans="1:13">
      <c r="A978" s="116">
        <v>300012816</v>
      </c>
      <c r="B978" s="110" t="s">
        <v>668</v>
      </c>
      <c r="C978" s="110">
        <v>30117</v>
      </c>
      <c r="D978" s="110" t="s">
        <v>349</v>
      </c>
      <c r="E978" s="110" t="s">
        <v>24</v>
      </c>
      <c r="F978" s="110" t="s">
        <v>1570</v>
      </c>
      <c r="G978" s="110">
        <v>89.5</v>
      </c>
      <c r="H978" s="121" t="s">
        <v>10332</v>
      </c>
      <c r="I978" s="110">
        <v>2</v>
      </c>
      <c r="J978" s="110">
        <v>3011709</v>
      </c>
      <c r="K978" s="113" t="str">
        <f t="shared" si="45"/>
        <v>★</v>
      </c>
      <c r="L978" s="114" t="str">
        <f t="shared" ca="1" si="46"/>
        <v/>
      </c>
      <c r="M978" s="114" t="str">
        <f t="shared" ca="1" si="47"/>
        <v/>
      </c>
    </row>
    <row r="979" spans="1:13">
      <c r="A979" s="116">
        <v>300012724</v>
      </c>
      <c r="B979" s="110" t="s">
        <v>668</v>
      </c>
      <c r="C979" s="110">
        <v>30117</v>
      </c>
      <c r="D979" s="110" t="s">
        <v>349</v>
      </c>
      <c r="E979" s="110" t="s">
        <v>24</v>
      </c>
      <c r="F979" s="110" t="s">
        <v>1570</v>
      </c>
      <c r="G979" s="110">
        <v>89</v>
      </c>
      <c r="H979" s="121"/>
      <c r="I979" s="110">
        <v>2</v>
      </c>
      <c r="J979" s="110">
        <v>3011709</v>
      </c>
      <c r="K979" s="113" t="str">
        <f t="shared" si="45"/>
        <v/>
      </c>
      <c r="L979" s="114" t="str">
        <f t="shared" ca="1" si="46"/>
        <v/>
      </c>
      <c r="M979" s="114" t="str">
        <f t="shared" ca="1" si="47"/>
        <v/>
      </c>
    </row>
    <row r="980" spans="1:13">
      <c r="A980" s="116">
        <v>300012804</v>
      </c>
      <c r="B980" s="110" t="s">
        <v>668</v>
      </c>
      <c r="C980" s="110">
        <v>30117</v>
      </c>
      <c r="D980" s="110" t="s">
        <v>349</v>
      </c>
      <c r="E980" s="110" t="s">
        <v>24</v>
      </c>
      <c r="F980" s="110" t="s">
        <v>1570</v>
      </c>
      <c r="G980" s="110">
        <v>89</v>
      </c>
      <c r="H980" s="121"/>
      <c r="I980" s="110">
        <v>2</v>
      </c>
      <c r="J980" s="110">
        <v>3011709</v>
      </c>
      <c r="K980" s="113" t="str">
        <f t="shared" si="45"/>
        <v/>
      </c>
      <c r="L980" s="114" t="str">
        <f t="shared" ca="1" si="46"/>
        <v/>
      </c>
      <c r="M980" s="114" t="str">
        <f t="shared" ca="1" si="47"/>
        <v/>
      </c>
    </row>
    <row r="981" spans="1:13">
      <c r="A981" s="116">
        <v>300012821</v>
      </c>
      <c r="B981" s="110" t="s">
        <v>668</v>
      </c>
      <c r="C981" s="110">
        <v>30117</v>
      </c>
      <c r="D981" s="110" t="s">
        <v>349</v>
      </c>
      <c r="E981" s="110" t="s">
        <v>24</v>
      </c>
      <c r="F981" s="110" t="s">
        <v>1570</v>
      </c>
      <c r="G981" s="110">
        <v>88.5</v>
      </c>
      <c r="H981" s="121"/>
      <c r="I981" s="110">
        <v>2</v>
      </c>
      <c r="J981" s="110">
        <v>3011709</v>
      </c>
      <c r="K981" s="113" t="str">
        <f t="shared" si="45"/>
        <v/>
      </c>
      <c r="L981" s="114" t="str">
        <f t="shared" ca="1" si="46"/>
        <v/>
      </c>
      <c r="M981" s="114" t="str">
        <f t="shared" ca="1" si="47"/>
        <v/>
      </c>
    </row>
    <row r="982" spans="1:13">
      <c r="A982" s="116">
        <v>300012719</v>
      </c>
      <c r="B982" s="110" t="s">
        <v>668</v>
      </c>
      <c r="C982" s="110">
        <v>30117</v>
      </c>
      <c r="D982" s="110" t="s">
        <v>349</v>
      </c>
      <c r="E982" s="110" t="s">
        <v>24</v>
      </c>
      <c r="F982" s="110" t="s">
        <v>1570</v>
      </c>
      <c r="G982" s="110">
        <v>87.5</v>
      </c>
      <c r="H982" s="121"/>
      <c r="I982" s="110">
        <v>2</v>
      </c>
      <c r="J982" s="110">
        <v>3011709</v>
      </c>
      <c r="K982" s="113" t="str">
        <f t="shared" si="45"/>
        <v/>
      </c>
      <c r="L982" s="114" t="str">
        <f t="shared" ca="1" si="46"/>
        <v/>
      </c>
      <c r="M982" s="114" t="str">
        <f t="shared" ca="1" si="47"/>
        <v/>
      </c>
    </row>
    <row r="983" spans="1:13">
      <c r="A983" s="116">
        <v>300012809</v>
      </c>
      <c r="B983" s="110" t="s">
        <v>668</v>
      </c>
      <c r="C983" s="110">
        <v>30117</v>
      </c>
      <c r="D983" s="110" t="s">
        <v>349</v>
      </c>
      <c r="E983" s="110" t="s">
        <v>24</v>
      </c>
      <c r="F983" s="110" t="s">
        <v>1570</v>
      </c>
      <c r="G983" s="110">
        <v>87.5</v>
      </c>
      <c r="H983" s="121"/>
      <c r="I983" s="110">
        <v>2</v>
      </c>
      <c r="J983" s="110">
        <v>3011709</v>
      </c>
      <c r="K983" s="113" t="str">
        <f t="shared" si="45"/>
        <v/>
      </c>
      <c r="L983" s="114" t="str">
        <f t="shared" ca="1" si="46"/>
        <v/>
      </c>
      <c r="M983" s="114" t="str">
        <f t="shared" ca="1" si="47"/>
        <v/>
      </c>
    </row>
    <row r="984" spans="1:13">
      <c r="A984" s="116">
        <v>300012813</v>
      </c>
      <c r="B984" s="110" t="s">
        <v>668</v>
      </c>
      <c r="C984" s="110">
        <v>30117</v>
      </c>
      <c r="D984" s="110" t="s">
        <v>349</v>
      </c>
      <c r="E984" s="110" t="s">
        <v>24</v>
      </c>
      <c r="F984" s="110" t="s">
        <v>1570</v>
      </c>
      <c r="G984" s="110">
        <v>86.5</v>
      </c>
      <c r="H984" s="121"/>
      <c r="I984" s="110">
        <v>2</v>
      </c>
      <c r="J984" s="110">
        <v>3011709</v>
      </c>
      <c r="K984" s="113" t="str">
        <f t="shared" si="45"/>
        <v/>
      </c>
      <c r="L984" s="114" t="str">
        <f t="shared" ca="1" si="46"/>
        <v/>
      </c>
      <c r="M984" s="114" t="str">
        <f t="shared" ca="1" si="47"/>
        <v/>
      </c>
    </row>
    <row r="985" spans="1:13">
      <c r="A985" s="116">
        <v>300012726</v>
      </c>
      <c r="B985" s="110" t="s">
        <v>668</v>
      </c>
      <c r="C985" s="110">
        <v>30117</v>
      </c>
      <c r="D985" s="110" t="s">
        <v>349</v>
      </c>
      <c r="E985" s="110" t="s">
        <v>24</v>
      </c>
      <c r="F985" s="110" t="s">
        <v>1570</v>
      </c>
      <c r="G985" s="110">
        <v>84.5</v>
      </c>
      <c r="H985" s="121"/>
      <c r="I985" s="110">
        <v>2</v>
      </c>
      <c r="J985" s="110">
        <v>3011709</v>
      </c>
      <c r="K985" s="113" t="str">
        <f t="shared" si="45"/>
        <v/>
      </c>
      <c r="L985" s="114" t="str">
        <f t="shared" ca="1" si="46"/>
        <v/>
      </c>
      <c r="M985" s="114" t="str">
        <f t="shared" ca="1" si="47"/>
        <v/>
      </c>
    </row>
    <row r="986" spans="1:13">
      <c r="A986" s="116">
        <v>300012803</v>
      </c>
      <c r="B986" s="110" t="s">
        <v>668</v>
      </c>
      <c r="C986" s="110">
        <v>30117</v>
      </c>
      <c r="D986" s="110" t="s">
        <v>349</v>
      </c>
      <c r="E986" s="110" t="s">
        <v>24</v>
      </c>
      <c r="F986" s="110" t="s">
        <v>1570</v>
      </c>
      <c r="G986" s="110">
        <v>83.5</v>
      </c>
      <c r="H986" s="121"/>
      <c r="I986" s="110">
        <v>2</v>
      </c>
      <c r="J986" s="110">
        <v>3011709</v>
      </c>
      <c r="K986" s="113" t="str">
        <f t="shared" si="45"/>
        <v/>
      </c>
      <c r="L986" s="114" t="str">
        <f t="shared" ca="1" si="46"/>
        <v/>
      </c>
      <c r="M986" s="114" t="str">
        <f t="shared" ca="1" si="47"/>
        <v/>
      </c>
    </row>
    <row r="987" spans="1:13">
      <c r="A987" s="116">
        <v>300012715</v>
      </c>
      <c r="B987" s="110" t="s">
        <v>668</v>
      </c>
      <c r="C987" s="110">
        <v>30117</v>
      </c>
      <c r="D987" s="110" t="s">
        <v>349</v>
      </c>
      <c r="E987" s="110" t="s">
        <v>24</v>
      </c>
      <c r="F987" s="110" t="s">
        <v>1570</v>
      </c>
      <c r="G987" s="110">
        <v>83</v>
      </c>
      <c r="H987" s="121"/>
      <c r="I987" s="110">
        <v>2</v>
      </c>
      <c r="J987" s="110">
        <v>3011709</v>
      </c>
      <c r="K987" s="113" t="str">
        <f t="shared" si="45"/>
        <v/>
      </c>
      <c r="L987" s="114" t="str">
        <f t="shared" ca="1" si="46"/>
        <v/>
      </c>
      <c r="M987" s="114" t="str">
        <f t="shared" ca="1" si="47"/>
        <v/>
      </c>
    </row>
    <row r="988" spans="1:13">
      <c r="A988" s="116">
        <v>300012718</v>
      </c>
      <c r="B988" s="110" t="s">
        <v>668</v>
      </c>
      <c r="C988" s="110">
        <v>30117</v>
      </c>
      <c r="D988" s="110" t="s">
        <v>349</v>
      </c>
      <c r="E988" s="110" t="s">
        <v>24</v>
      </c>
      <c r="F988" s="110" t="s">
        <v>1570</v>
      </c>
      <c r="G988" s="110">
        <v>83</v>
      </c>
      <c r="H988" s="121"/>
      <c r="I988" s="110">
        <v>2</v>
      </c>
      <c r="J988" s="110">
        <v>3011709</v>
      </c>
      <c r="K988" s="113" t="str">
        <f t="shared" si="45"/>
        <v/>
      </c>
      <c r="L988" s="114" t="str">
        <f t="shared" ca="1" si="46"/>
        <v/>
      </c>
      <c r="M988" s="114" t="str">
        <f t="shared" ca="1" si="47"/>
        <v/>
      </c>
    </row>
    <row r="989" spans="1:13">
      <c r="A989" s="116">
        <v>300012814</v>
      </c>
      <c r="B989" s="110" t="s">
        <v>668</v>
      </c>
      <c r="C989" s="110">
        <v>30117</v>
      </c>
      <c r="D989" s="110" t="s">
        <v>349</v>
      </c>
      <c r="E989" s="110" t="s">
        <v>24</v>
      </c>
      <c r="F989" s="110" t="s">
        <v>1570</v>
      </c>
      <c r="G989" s="110">
        <v>82</v>
      </c>
      <c r="H989" s="121"/>
      <c r="I989" s="110">
        <v>2</v>
      </c>
      <c r="J989" s="110">
        <v>3011709</v>
      </c>
      <c r="K989" s="113" t="str">
        <f t="shared" si="45"/>
        <v/>
      </c>
      <c r="L989" s="114" t="str">
        <f t="shared" ca="1" si="46"/>
        <v/>
      </c>
      <c r="M989" s="114" t="str">
        <f t="shared" ca="1" si="47"/>
        <v/>
      </c>
    </row>
    <row r="990" spans="1:13">
      <c r="A990" s="116">
        <v>300012723</v>
      </c>
      <c r="B990" s="110" t="s">
        <v>668</v>
      </c>
      <c r="C990" s="110">
        <v>30117</v>
      </c>
      <c r="D990" s="110" t="s">
        <v>349</v>
      </c>
      <c r="E990" s="110" t="s">
        <v>24</v>
      </c>
      <c r="F990" s="110" t="s">
        <v>1570</v>
      </c>
      <c r="G990" s="110">
        <v>81</v>
      </c>
      <c r="H990" s="121"/>
      <c r="I990" s="110">
        <v>2</v>
      </c>
      <c r="J990" s="110">
        <v>3011709</v>
      </c>
      <c r="K990" s="113" t="str">
        <f t="shared" si="45"/>
        <v/>
      </c>
      <c r="L990" s="114" t="str">
        <f t="shared" ca="1" si="46"/>
        <v/>
      </c>
      <c r="M990" s="114" t="str">
        <f t="shared" ca="1" si="47"/>
        <v/>
      </c>
    </row>
    <row r="991" spans="1:13">
      <c r="A991" s="116">
        <v>300012722</v>
      </c>
      <c r="B991" s="110" t="s">
        <v>668</v>
      </c>
      <c r="C991" s="110">
        <v>30117</v>
      </c>
      <c r="D991" s="110" t="s">
        <v>349</v>
      </c>
      <c r="E991" s="110" t="s">
        <v>24</v>
      </c>
      <c r="F991" s="110" t="s">
        <v>1570</v>
      </c>
      <c r="G991" s="110">
        <v>80</v>
      </c>
      <c r="H991" s="121"/>
      <c r="I991" s="110">
        <v>2</v>
      </c>
      <c r="J991" s="110">
        <v>3011709</v>
      </c>
      <c r="K991" s="113" t="str">
        <f t="shared" si="45"/>
        <v/>
      </c>
      <c r="L991" s="114" t="str">
        <f t="shared" ca="1" si="46"/>
        <v/>
      </c>
      <c r="M991" s="114" t="str">
        <f t="shared" ca="1" si="47"/>
        <v/>
      </c>
    </row>
    <row r="992" spans="1:13">
      <c r="A992" s="116">
        <v>300012817</v>
      </c>
      <c r="B992" s="110" t="s">
        <v>668</v>
      </c>
      <c r="C992" s="110">
        <v>30117</v>
      </c>
      <c r="D992" s="110" t="s">
        <v>349</v>
      </c>
      <c r="E992" s="110" t="s">
        <v>24</v>
      </c>
      <c r="F992" s="110" t="s">
        <v>1570</v>
      </c>
      <c r="G992" s="110">
        <v>78.5</v>
      </c>
      <c r="H992" s="121"/>
      <c r="I992" s="110">
        <v>2</v>
      </c>
      <c r="J992" s="110">
        <v>3011709</v>
      </c>
      <c r="K992" s="113" t="str">
        <f t="shared" si="45"/>
        <v/>
      </c>
      <c r="L992" s="114" t="str">
        <f t="shared" ca="1" si="46"/>
        <v/>
      </c>
      <c r="M992" s="114" t="str">
        <f t="shared" ca="1" si="47"/>
        <v/>
      </c>
    </row>
    <row r="993" spans="1:13">
      <c r="A993" s="116">
        <v>300012802</v>
      </c>
      <c r="B993" s="110" t="s">
        <v>668</v>
      </c>
      <c r="C993" s="110">
        <v>30117</v>
      </c>
      <c r="D993" s="110" t="s">
        <v>349</v>
      </c>
      <c r="E993" s="110" t="s">
        <v>24</v>
      </c>
      <c r="F993" s="110" t="s">
        <v>1570</v>
      </c>
      <c r="G993" s="110">
        <v>78</v>
      </c>
      <c r="H993" s="121"/>
      <c r="I993" s="110">
        <v>2</v>
      </c>
      <c r="J993" s="110">
        <v>3011709</v>
      </c>
      <c r="K993" s="113" t="str">
        <f t="shared" si="45"/>
        <v/>
      </c>
      <c r="L993" s="114" t="str">
        <f t="shared" ca="1" si="46"/>
        <v/>
      </c>
      <c r="M993" s="114" t="str">
        <f t="shared" ca="1" si="47"/>
        <v/>
      </c>
    </row>
    <row r="994" spans="1:13">
      <c r="A994" s="116">
        <v>300012815</v>
      </c>
      <c r="B994" s="110" t="s">
        <v>668</v>
      </c>
      <c r="C994" s="110">
        <v>30117</v>
      </c>
      <c r="D994" s="110" t="s">
        <v>349</v>
      </c>
      <c r="E994" s="110" t="s">
        <v>24</v>
      </c>
      <c r="F994" s="110" t="s">
        <v>1570</v>
      </c>
      <c r="G994" s="110">
        <v>78</v>
      </c>
      <c r="H994" s="121"/>
      <c r="I994" s="110">
        <v>2</v>
      </c>
      <c r="J994" s="110">
        <v>3011709</v>
      </c>
      <c r="K994" s="113" t="str">
        <f t="shared" si="45"/>
        <v/>
      </c>
      <c r="L994" s="114" t="str">
        <f t="shared" ca="1" si="46"/>
        <v/>
      </c>
      <c r="M994" s="114" t="str">
        <f t="shared" ca="1" si="47"/>
        <v/>
      </c>
    </row>
    <row r="995" spans="1:13">
      <c r="A995" s="116">
        <v>300012807</v>
      </c>
      <c r="B995" s="110" t="s">
        <v>668</v>
      </c>
      <c r="C995" s="110">
        <v>30117</v>
      </c>
      <c r="D995" s="110" t="s">
        <v>349</v>
      </c>
      <c r="E995" s="110" t="s">
        <v>24</v>
      </c>
      <c r="F995" s="110" t="s">
        <v>1570</v>
      </c>
      <c r="G995" s="110">
        <v>76.5</v>
      </c>
      <c r="H995" s="121"/>
      <c r="I995" s="110">
        <v>2</v>
      </c>
      <c r="J995" s="110">
        <v>3011709</v>
      </c>
      <c r="K995" s="113" t="str">
        <f t="shared" si="45"/>
        <v/>
      </c>
      <c r="L995" s="114" t="str">
        <f t="shared" ca="1" si="46"/>
        <v/>
      </c>
      <c r="M995" s="114" t="str">
        <f t="shared" ca="1" si="47"/>
        <v/>
      </c>
    </row>
    <row r="996" spans="1:13">
      <c r="A996" s="116">
        <v>300012808</v>
      </c>
      <c r="B996" s="110" t="s">
        <v>668</v>
      </c>
      <c r="C996" s="110">
        <v>30117</v>
      </c>
      <c r="D996" s="110" t="s">
        <v>349</v>
      </c>
      <c r="E996" s="110" t="s">
        <v>24</v>
      </c>
      <c r="F996" s="110" t="s">
        <v>1570</v>
      </c>
      <c r="G996" s="110">
        <v>76.5</v>
      </c>
      <c r="H996" s="121"/>
      <c r="I996" s="110">
        <v>2</v>
      </c>
      <c r="J996" s="110">
        <v>3011709</v>
      </c>
      <c r="K996" s="113" t="str">
        <f t="shared" si="45"/>
        <v/>
      </c>
      <c r="L996" s="114" t="str">
        <f t="shared" ca="1" si="46"/>
        <v/>
      </c>
      <c r="M996" s="114" t="str">
        <f t="shared" ca="1" si="47"/>
        <v/>
      </c>
    </row>
    <row r="997" spans="1:13">
      <c r="A997" s="116">
        <v>300012716</v>
      </c>
      <c r="B997" s="110" t="s">
        <v>668</v>
      </c>
      <c r="C997" s="110">
        <v>30117</v>
      </c>
      <c r="D997" s="110" t="s">
        <v>349</v>
      </c>
      <c r="E997" s="110" t="s">
        <v>24</v>
      </c>
      <c r="F997" s="110" t="s">
        <v>1570</v>
      </c>
      <c r="G997" s="110">
        <v>76</v>
      </c>
      <c r="H997" s="121"/>
      <c r="I997" s="110">
        <v>2</v>
      </c>
      <c r="J997" s="110">
        <v>3011709</v>
      </c>
      <c r="K997" s="113" t="str">
        <f t="shared" si="45"/>
        <v/>
      </c>
      <c r="L997" s="114" t="str">
        <f t="shared" ca="1" si="46"/>
        <v/>
      </c>
      <c r="M997" s="114" t="str">
        <f t="shared" ca="1" si="47"/>
        <v/>
      </c>
    </row>
    <row r="998" spans="1:13">
      <c r="A998" s="116">
        <v>300012812</v>
      </c>
      <c r="B998" s="110" t="s">
        <v>668</v>
      </c>
      <c r="C998" s="110">
        <v>30117</v>
      </c>
      <c r="D998" s="110" t="s">
        <v>349</v>
      </c>
      <c r="E998" s="110" t="s">
        <v>24</v>
      </c>
      <c r="F998" s="110" t="s">
        <v>1570</v>
      </c>
      <c r="G998" s="110">
        <v>75</v>
      </c>
      <c r="H998" s="121"/>
      <c r="I998" s="110">
        <v>2</v>
      </c>
      <c r="J998" s="110">
        <v>3011709</v>
      </c>
      <c r="K998" s="113" t="str">
        <f t="shared" si="45"/>
        <v/>
      </c>
      <c r="L998" s="114" t="str">
        <f t="shared" ca="1" si="46"/>
        <v/>
      </c>
      <c r="M998" s="114" t="str">
        <f t="shared" ca="1" si="47"/>
        <v/>
      </c>
    </row>
    <row r="999" spans="1:13">
      <c r="A999" s="116">
        <v>300012805</v>
      </c>
      <c r="B999" s="110" t="s">
        <v>668</v>
      </c>
      <c r="C999" s="110">
        <v>30117</v>
      </c>
      <c r="D999" s="110" t="s">
        <v>349</v>
      </c>
      <c r="E999" s="110" t="s">
        <v>24</v>
      </c>
      <c r="F999" s="110" t="s">
        <v>1570</v>
      </c>
      <c r="G999" s="110">
        <v>74.5</v>
      </c>
      <c r="H999" s="121"/>
      <c r="I999" s="110">
        <v>2</v>
      </c>
      <c r="J999" s="110">
        <v>3011709</v>
      </c>
      <c r="K999" s="113" t="str">
        <f t="shared" si="45"/>
        <v/>
      </c>
      <c r="L999" s="114" t="str">
        <f t="shared" ca="1" si="46"/>
        <v/>
      </c>
      <c r="M999" s="114" t="str">
        <f t="shared" ca="1" si="47"/>
        <v/>
      </c>
    </row>
    <row r="1000" spans="1:13">
      <c r="A1000" s="116">
        <v>300012714</v>
      </c>
      <c r="B1000" s="110" t="s">
        <v>668</v>
      </c>
      <c r="C1000" s="110">
        <v>30117</v>
      </c>
      <c r="D1000" s="110" t="s">
        <v>349</v>
      </c>
      <c r="E1000" s="110" t="s">
        <v>24</v>
      </c>
      <c r="F1000" s="110" t="s">
        <v>1570</v>
      </c>
      <c r="G1000" s="110">
        <v>72</v>
      </c>
      <c r="H1000" s="121"/>
      <c r="I1000" s="110">
        <v>2</v>
      </c>
      <c r="J1000" s="110">
        <v>3011709</v>
      </c>
      <c r="K1000" s="113" t="str">
        <f t="shared" si="45"/>
        <v/>
      </c>
      <c r="L1000" s="114" t="str">
        <f t="shared" ca="1" si="46"/>
        <v/>
      </c>
      <c r="M1000" s="114" t="str">
        <f t="shared" ca="1" si="47"/>
        <v/>
      </c>
    </row>
    <row r="1001" spans="1:13">
      <c r="A1001" s="116">
        <v>300012801</v>
      </c>
      <c r="B1001" s="110" t="s">
        <v>668</v>
      </c>
      <c r="C1001" s="110">
        <v>30117</v>
      </c>
      <c r="D1001" s="110" t="s">
        <v>349</v>
      </c>
      <c r="E1001" s="110" t="s">
        <v>24</v>
      </c>
      <c r="F1001" s="110" t="s">
        <v>1570</v>
      </c>
      <c r="G1001" s="110">
        <v>72</v>
      </c>
      <c r="H1001" s="121"/>
      <c r="I1001" s="110">
        <v>2</v>
      </c>
      <c r="J1001" s="110">
        <v>3011709</v>
      </c>
      <c r="K1001" s="113" t="str">
        <f t="shared" si="45"/>
        <v/>
      </c>
      <c r="L1001" s="114" t="str">
        <f t="shared" ca="1" si="46"/>
        <v/>
      </c>
      <c r="M1001" s="114" t="str">
        <f t="shared" ca="1" si="47"/>
        <v/>
      </c>
    </row>
    <row r="1002" spans="1:13">
      <c r="A1002" s="116">
        <v>300012730</v>
      </c>
      <c r="B1002" s="110" t="s">
        <v>668</v>
      </c>
      <c r="C1002" s="110">
        <v>30117</v>
      </c>
      <c r="D1002" s="110" t="s">
        <v>349</v>
      </c>
      <c r="E1002" s="110" t="s">
        <v>24</v>
      </c>
      <c r="F1002" s="110" t="s">
        <v>1570</v>
      </c>
      <c r="G1002" s="110">
        <v>71.5</v>
      </c>
      <c r="H1002" s="121"/>
      <c r="I1002" s="110">
        <v>2</v>
      </c>
      <c r="J1002" s="110">
        <v>3011709</v>
      </c>
      <c r="K1002" s="113" t="str">
        <f t="shared" si="45"/>
        <v/>
      </c>
      <c r="L1002" s="114" t="str">
        <f t="shared" ca="1" si="46"/>
        <v/>
      </c>
      <c r="M1002" s="114" t="str">
        <f t="shared" ca="1" si="47"/>
        <v/>
      </c>
    </row>
    <row r="1003" spans="1:13">
      <c r="A1003" s="116">
        <v>300012727</v>
      </c>
      <c r="B1003" s="110" t="s">
        <v>668</v>
      </c>
      <c r="C1003" s="110">
        <v>30117</v>
      </c>
      <c r="D1003" s="110" t="s">
        <v>349</v>
      </c>
      <c r="E1003" s="110" t="s">
        <v>24</v>
      </c>
      <c r="F1003" s="110" t="s">
        <v>1570</v>
      </c>
      <c r="G1003" s="110">
        <v>69.5</v>
      </c>
      <c r="H1003" s="121"/>
      <c r="I1003" s="110">
        <v>2</v>
      </c>
      <c r="J1003" s="110">
        <v>3011709</v>
      </c>
      <c r="K1003" s="113" t="str">
        <f t="shared" si="45"/>
        <v/>
      </c>
      <c r="L1003" s="114" t="str">
        <f t="shared" ca="1" si="46"/>
        <v/>
      </c>
      <c r="M1003" s="114" t="str">
        <f t="shared" ca="1" si="47"/>
        <v/>
      </c>
    </row>
    <row r="1004" spans="1:13">
      <c r="A1004" s="116">
        <v>300012720</v>
      </c>
      <c r="B1004" s="110" t="s">
        <v>668</v>
      </c>
      <c r="C1004" s="110">
        <v>30117</v>
      </c>
      <c r="D1004" s="110" t="s">
        <v>349</v>
      </c>
      <c r="E1004" s="110" t="s">
        <v>24</v>
      </c>
      <c r="F1004" s="110" t="s">
        <v>1570</v>
      </c>
      <c r="G1004" s="110">
        <v>69</v>
      </c>
      <c r="H1004" s="121"/>
      <c r="I1004" s="110">
        <v>2</v>
      </c>
      <c r="J1004" s="110">
        <v>3011709</v>
      </c>
      <c r="K1004" s="113" t="str">
        <f t="shared" si="45"/>
        <v/>
      </c>
      <c r="L1004" s="114" t="str">
        <f t="shared" ca="1" si="46"/>
        <v/>
      </c>
      <c r="M1004" s="114" t="str">
        <f t="shared" ca="1" si="47"/>
        <v/>
      </c>
    </row>
    <row r="1005" spans="1:13">
      <c r="A1005" s="116">
        <v>300012728</v>
      </c>
      <c r="B1005" s="110" t="s">
        <v>668</v>
      </c>
      <c r="C1005" s="110">
        <v>30117</v>
      </c>
      <c r="D1005" s="110" t="s">
        <v>349</v>
      </c>
      <c r="E1005" s="110" t="s">
        <v>24</v>
      </c>
      <c r="F1005" s="110" t="s">
        <v>1570</v>
      </c>
      <c r="G1005" s="110">
        <v>66.5</v>
      </c>
      <c r="H1005" s="121"/>
      <c r="I1005" s="110">
        <v>2</v>
      </c>
      <c r="J1005" s="110">
        <v>3011709</v>
      </c>
      <c r="K1005" s="113" t="str">
        <f t="shared" si="45"/>
        <v/>
      </c>
      <c r="L1005" s="114" t="str">
        <f t="shared" ca="1" si="46"/>
        <v/>
      </c>
      <c r="M1005" s="114" t="str">
        <f t="shared" ca="1" si="47"/>
        <v/>
      </c>
    </row>
    <row r="1006" spans="1:13">
      <c r="A1006" s="116">
        <v>300012822</v>
      </c>
      <c r="B1006" s="110" t="s">
        <v>668</v>
      </c>
      <c r="C1006" s="110">
        <v>30117</v>
      </c>
      <c r="D1006" s="110" t="s">
        <v>349</v>
      </c>
      <c r="E1006" s="110" t="s">
        <v>24</v>
      </c>
      <c r="F1006" s="110" t="s">
        <v>1570</v>
      </c>
      <c r="G1006" s="110">
        <v>64.5</v>
      </c>
      <c r="H1006" s="121"/>
      <c r="I1006" s="110">
        <v>2</v>
      </c>
      <c r="J1006" s="110">
        <v>3011709</v>
      </c>
      <c r="K1006" s="113" t="str">
        <f t="shared" si="45"/>
        <v/>
      </c>
      <c r="L1006" s="114" t="str">
        <f t="shared" ca="1" si="46"/>
        <v/>
      </c>
      <c r="M1006" s="114" t="str">
        <f t="shared" ca="1" si="47"/>
        <v/>
      </c>
    </row>
    <row r="1007" spans="1:13">
      <c r="A1007" s="116">
        <v>300012721</v>
      </c>
      <c r="B1007" s="110" t="s">
        <v>668</v>
      </c>
      <c r="C1007" s="110">
        <v>30117</v>
      </c>
      <c r="D1007" s="110" t="s">
        <v>349</v>
      </c>
      <c r="E1007" s="110" t="s">
        <v>24</v>
      </c>
      <c r="F1007" s="110" t="s">
        <v>1570</v>
      </c>
      <c r="G1007" s="110">
        <v>62.5</v>
      </c>
      <c r="H1007" s="121"/>
      <c r="I1007" s="110">
        <v>2</v>
      </c>
      <c r="J1007" s="110">
        <v>3011709</v>
      </c>
      <c r="K1007" s="113" t="str">
        <f t="shared" si="45"/>
        <v/>
      </c>
      <c r="L1007" s="114" t="str">
        <f t="shared" ca="1" si="46"/>
        <v/>
      </c>
      <c r="M1007" s="114" t="str">
        <f t="shared" ca="1" si="47"/>
        <v/>
      </c>
    </row>
    <row r="1008" spans="1:13">
      <c r="A1008" s="116">
        <v>300012820</v>
      </c>
      <c r="B1008" s="110" t="s">
        <v>668</v>
      </c>
      <c r="C1008" s="110">
        <v>30117</v>
      </c>
      <c r="D1008" s="110" t="s">
        <v>349</v>
      </c>
      <c r="E1008" s="110" t="s">
        <v>24</v>
      </c>
      <c r="F1008" s="110" t="s">
        <v>1570</v>
      </c>
      <c r="G1008" s="110">
        <v>62</v>
      </c>
      <c r="H1008" s="121"/>
      <c r="I1008" s="110">
        <v>2</v>
      </c>
      <c r="J1008" s="110">
        <v>3011709</v>
      </c>
      <c r="K1008" s="113" t="str">
        <f t="shared" si="45"/>
        <v/>
      </c>
      <c r="L1008" s="114" t="str">
        <f t="shared" ca="1" si="46"/>
        <v/>
      </c>
      <c r="M1008" s="114" t="str">
        <f t="shared" ca="1" si="47"/>
        <v/>
      </c>
    </row>
    <row r="1009" spans="1:13">
      <c r="A1009" s="116">
        <v>300012810</v>
      </c>
      <c r="B1009" s="110" t="s">
        <v>668</v>
      </c>
      <c r="C1009" s="110">
        <v>30117</v>
      </c>
      <c r="D1009" s="110" t="s">
        <v>349</v>
      </c>
      <c r="E1009" s="110" t="s">
        <v>24</v>
      </c>
      <c r="F1009" s="110" t="s">
        <v>1570</v>
      </c>
      <c r="G1009" s="110">
        <v>61.5</v>
      </c>
      <c r="H1009" s="121"/>
      <c r="I1009" s="110">
        <v>2</v>
      </c>
      <c r="J1009" s="110">
        <v>3011709</v>
      </c>
      <c r="K1009" s="113" t="str">
        <f t="shared" si="45"/>
        <v/>
      </c>
      <c r="L1009" s="114" t="str">
        <f t="shared" ca="1" si="46"/>
        <v/>
      </c>
      <c r="M1009" s="114" t="str">
        <f t="shared" ca="1" si="47"/>
        <v/>
      </c>
    </row>
    <row r="1010" spans="1:13">
      <c r="A1010" s="116">
        <v>300012729</v>
      </c>
      <c r="B1010" s="110" t="s">
        <v>668</v>
      </c>
      <c r="C1010" s="110">
        <v>30117</v>
      </c>
      <c r="D1010" s="110" t="s">
        <v>349</v>
      </c>
      <c r="E1010" s="110" t="s">
        <v>24</v>
      </c>
      <c r="F1010" s="110" t="s">
        <v>1570</v>
      </c>
      <c r="G1010" s="110">
        <v>60</v>
      </c>
      <c r="H1010" s="121"/>
      <c r="I1010" s="110">
        <v>2</v>
      </c>
      <c r="J1010" s="110">
        <v>3011709</v>
      </c>
      <c r="K1010" s="113" t="str">
        <f t="shared" si="45"/>
        <v/>
      </c>
      <c r="L1010" s="114" t="str">
        <f t="shared" ca="1" si="46"/>
        <v/>
      </c>
      <c r="M1010" s="114" t="str">
        <f t="shared" ca="1" si="47"/>
        <v/>
      </c>
    </row>
    <row r="1011" spans="1:13">
      <c r="A1011" s="116">
        <v>300012818</v>
      </c>
      <c r="B1011" s="110" t="s">
        <v>668</v>
      </c>
      <c r="C1011" s="110">
        <v>30117</v>
      </c>
      <c r="D1011" s="110" t="s">
        <v>349</v>
      </c>
      <c r="E1011" s="110" t="s">
        <v>24</v>
      </c>
      <c r="F1011" s="110" t="s">
        <v>1570</v>
      </c>
      <c r="G1011" s="110">
        <v>0</v>
      </c>
      <c r="H1011" s="121"/>
      <c r="I1011" s="110">
        <v>2</v>
      </c>
      <c r="J1011" s="110">
        <v>3011709</v>
      </c>
      <c r="K1011" s="113" t="str">
        <f t="shared" si="45"/>
        <v/>
      </c>
      <c r="L1011" s="114" t="str">
        <f t="shared" ca="1" si="46"/>
        <v/>
      </c>
      <c r="M1011" s="114" t="str">
        <f t="shared" ca="1" si="47"/>
        <v/>
      </c>
    </row>
    <row r="1012" spans="1:13">
      <c r="A1012" s="116">
        <v>300012823</v>
      </c>
      <c r="B1012" s="110" t="s">
        <v>864</v>
      </c>
      <c r="C1012" s="110">
        <v>30118</v>
      </c>
      <c r="D1012" s="110" t="s">
        <v>865</v>
      </c>
      <c r="E1012" s="110" t="s">
        <v>11</v>
      </c>
      <c r="F1012" s="110" t="s">
        <v>1570</v>
      </c>
      <c r="G1012" s="110">
        <v>88</v>
      </c>
      <c r="H1012" s="121" t="s">
        <v>10332</v>
      </c>
      <c r="I1012" s="110">
        <v>1</v>
      </c>
      <c r="J1012" s="110">
        <v>3011801</v>
      </c>
      <c r="K1012" s="113" t="str">
        <f t="shared" si="45"/>
        <v>★</v>
      </c>
      <c r="L1012" s="114" t="str">
        <f t="shared" ca="1" si="46"/>
        <v/>
      </c>
      <c r="M1012" s="114" t="str">
        <f t="shared" ca="1" si="47"/>
        <v/>
      </c>
    </row>
    <row r="1013" spans="1:13">
      <c r="A1013" s="116">
        <v>300012824</v>
      </c>
      <c r="B1013" s="110" t="s">
        <v>864</v>
      </c>
      <c r="C1013" s="110">
        <v>30118</v>
      </c>
      <c r="D1013" s="110" t="s">
        <v>865</v>
      </c>
      <c r="E1013" s="110" t="s">
        <v>11</v>
      </c>
      <c r="F1013" s="110" t="s">
        <v>1570</v>
      </c>
      <c r="G1013" s="110">
        <v>55.5</v>
      </c>
      <c r="H1013" s="121" t="s">
        <v>10332</v>
      </c>
      <c r="I1013" s="110">
        <v>1</v>
      </c>
      <c r="J1013" s="110">
        <v>3011801</v>
      </c>
      <c r="K1013" s="113" t="str">
        <f t="shared" si="45"/>
        <v>★</v>
      </c>
      <c r="L1013" s="114" t="str">
        <f t="shared" ca="1" si="46"/>
        <v/>
      </c>
      <c r="M1013" s="114" t="str">
        <f t="shared" ca="1" si="47"/>
        <v/>
      </c>
    </row>
    <row r="1014" spans="1:13">
      <c r="A1014" s="116">
        <v>300012826</v>
      </c>
      <c r="B1014" s="110" t="s">
        <v>864</v>
      </c>
      <c r="C1014" s="110">
        <v>30118</v>
      </c>
      <c r="D1014" s="110" t="s">
        <v>203</v>
      </c>
      <c r="E1014" s="110" t="s">
        <v>36</v>
      </c>
      <c r="F1014" s="110" t="s">
        <v>1570</v>
      </c>
      <c r="G1014" s="110">
        <v>88</v>
      </c>
      <c r="H1014" s="121" t="s">
        <v>10332</v>
      </c>
      <c r="I1014" s="110">
        <v>1</v>
      </c>
      <c r="J1014" s="110">
        <v>3011802</v>
      </c>
      <c r="K1014" s="113" t="str">
        <f t="shared" si="45"/>
        <v>★</v>
      </c>
      <c r="L1014" s="114" t="str">
        <f t="shared" ca="1" si="46"/>
        <v/>
      </c>
      <c r="M1014" s="114" t="str">
        <f t="shared" ca="1" si="47"/>
        <v/>
      </c>
    </row>
    <row r="1015" spans="1:13">
      <c r="A1015" s="116">
        <v>300012825</v>
      </c>
      <c r="B1015" s="110" t="s">
        <v>864</v>
      </c>
      <c r="C1015" s="110">
        <v>30118</v>
      </c>
      <c r="D1015" s="110" t="s">
        <v>203</v>
      </c>
      <c r="E1015" s="110" t="s">
        <v>36</v>
      </c>
      <c r="F1015" s="110" t="s">
        <v>1570</v>
      </c>
      <c r="G1015" s="110">
        <v>65</v>
      </c>
      <c r="H1015" s="121" t="s">
        <v>10332</v>
      </c>
      <c r="I1015" s="110">
        <v>1</v>
      </c>
      <c r="J1015" s="110">
        <v>3011802</v>
      </c>
      <c r="K1015" s="113" t="str">
        <f t="shared" si="45"/>
        <v>★</v>
      </c>
      <c r="L1015" s="114" t="str">
        <f t="shared" ca="1" si="46"/>
        <v/>
      </c>
      <c r="M1015" s="114" t="str">
        <f t="shared" ca="1" si="47"/>
        <v/>
      </c>
    </row>
    <row r="1016" spans="1:13">
      <c r="A1016" s="116">
        <v>300012827</v>
      </c>
      <c r="B1016" s="110" t="s">
        <v>864</v>
      </c>
      <c r="C1016" s="110">
        <v>30118</v>
      </c>
      <c r="D1016" s="110" t="s">
        <v>203</v>
      </c>
      <c r="E1016" s="110" t="s">
        <v>36</v>
      </c>
      <c r="F1016" s="110" t="s">
        <v>1570</v>
      </c>
      <c r="G1016" s="110">
        <v>59.5</v>
      </c>
      <c r="H1016" s="121" t="s">
        <v>10332</v>
      </c>
      <c r="I1016" s="110">
        <v>1</v>
      </c>
      <c r="J1016" s="110">
        <v>3011802</v>
      </c>
      <c r="K1016" s="113" t="str">
        <f t="shared" si="45"/>
        <v>★</v>
      </c>
      <c r="L1016" s="114" t="str">
        <f t="shared" ca="1" si="46"/>
        <v/>
      </c>
      <c r="M1016" s="114" t="str">
        <f t="shared" ca="1" si="47"/>
        <v/>
      </c>
    </row>
    <row r="1017" spans="1:13">
      <c r="A1017" s="116">
        <v>300012828</v>
      </c>
      <c r="B1017" s="110" t="s">
        <v>864</v>
      </c>
      <c r="C1017" s="110">
        <v>30118</v>
      </c>
      <c r="D1017" s="110" t="s">
        <v>203</v>
      </c>
      <c r="E1017" s="110" t="s">
        <v>36</v>
      </c>
      <c r="F1017" s="110" t="s">
        <v>1570</v>
      </c>
      <c r="G1017" s="110">
        <v>51</v>
      </c>
      <c r="H1017" s="121"/>
      <c r="I1017" s="110">
        <v>1</v>
      </c>
      <c r="J1017" s="110">
        <v>3011802</v>
      </c>
      <c r="K1017" s="113" t="str">
        <f t="shared" si="45"/>
        <v/>
      </c>
      <c r="L1017" s="114" t="str">
        <f t="shared" ca="1" si="46"/>
        <v/>
      </c>
      <c r="M1017" s="114" t="str">
        <f t="shared" ca="1" si="47"/>
        <v/>
      </c>
    </row>
    <row r="1018" spans="1:13">
      <c r="A1018" s="116">
        <v>300012830</v>
      </c>
      <c r="B1018" s="110" t="s">
        <v>864</v>
      </c>
      <c r="C1018" s="110">
        <v>30118</v>
      </c>
      <c r="D1018" s="110" t="s">
        <v>223</v>
      </c>
      <c r="E1018" s="110" t="s">
        <v>15</v>
      </c>
      <c r="F1018" s="110" t="s">
        <v>1570</v>
      </c>
      <c r="G1018" s="110">
        <v>82</v>
      </c>
      <c r="H1018" s="121" t="s">
        <v>10332</v>
      </c>
      <c r="I1018" s="110">
        <v>2</v>
      </c>
      <c r="J1018" s="110">
        <v>3011803</v>
      </c>
      <c r="K1018" s="113" t="str">
        <f t="shared" si="45"/>
        <v>★</v>
      </c>
      <c r="L1018" s="114" t="str">
        <f t="shared" ca="1" si="46"/>
        <v/>
      </c>
      <c r="M1018" s="114" t="str">
        <f t="shared" ca="1" si="47"/>
        <v/>
      </c>
    </row>
    <row r="1019" spans="1:13">
      <c r="A1019" s="116">
        <v>300012829</v>
      </c>
      <c r="B1019" s="110" t="s">
        <v>864</v>
      </c>
      <c r="C1019" s="110">
        <v>30118</v>
      </c>
      <c r="D1019" s="110" t="s">
        <v>223</v>
      </c>
      <c r="E1019" s="110" t="s">
        <v>15</v>
      </c>
      <c r="F1019" s="110" t="s">
        <v>1570</v>
      </c>
      <c r="G1019" s="110">
        <v>74</v>
      </c>
      <c r="H1019" s="121" t="s">
        <v>10332</v>
      </c>
      <c r="I1019" s="110">
        <v>2</v>
      </c>
      <c r="J1019" s="110">
        <v>3011803</v>
      </c>
      <c r="K1019" s="113" t="str">
        <f t="shared" si="45"/>
        <v>★</v>
      </c>
      <c r="L1019" s="114" t="str">
        <f t="shared" ca="1" si="46"/>
        <v/>
      </c>
      <c r="M1019" s="114" t="str">
        <f t="shared" ca="1" si="47"/>
        <v/>
      </c>
    </row>
    <row r="1020" spans="1:13">
      <c r="A1020" s="116">
        <v>300012902</v>
      </c>
      <c r="B1020" s="110" t="s">
        <v>864</v>
      </c>
      <c r="C1020" s="110">
        <v>30118</v>
      </c>
      <c r="D1020" s="110" t="s">
        <v>223</v>
      </c>
      <c r="E1020" s="110" t="s">
        <v>15</v>
      </c>
      <c r="F1020" s="110" t="s">
        <v>1570</v>
      </c>
      <c r="G1020" s="110">
        <v>71.5</v>
      </c>
      <c r="H1020" s="121" t="s">
        <v>10332</v>
      </c>
      <c r="I1020" s="110">
        <v>2</v>
      </c>
      <c r="J1020" s="110">
        <v>3011803</v>
      </c>
      <c r="K1020" s="113" t="str">
        <f t="shared" si="45"/>
        <v>★</v>
      </c>
      <c r="L1020" s="114" t="str">
        <f t="shared" ca="1" si="46"/>
        <v/>
      </c>
      <c r="M1020" s="114" t="str">
        <f t="shared" ca="1" si="47"/>
        <v/>
      </c>
    </row>
    <row r="1021" spans="1:13">
      <c r="A1021" s="116">
        <v>300012901</v>
      </c>
      <c r="B1021" s="110" t="s">
        <v>864</v>
      </c>
      <c r="C1021" s="110">
        <v>30118</v>
      </c>
      <c r="D1021" s="110" t="s">
        <v>223</v>
      </c>
      <c r="E1021" s="110" t="s">
        <v>15</v>
      </c>
      <c r="F1021" s="110" t="s">
        <v>1570</v>
      </c>
      <c r="G1021" s="110">
        <v>54.5</v>
      </c>
      <c r="H1021" s="121" t="s">
        <v>10332</v>
      </c>
      <c r="I1021" s="110">
        <v>2</v>
      </c>
      <c r="J1021" s="110">
        <v>3011803</v>
      </c>
      <c r="K1021" s="113" t="str">
        <f t="shared" si="45"/>
        <v>★</v>
      </c>
      <c r="L1021" s="114" t="str">
        <f t="shared" ca="1" si="46"/>
        <v/>
      </c>
      <c r="M1021" s="114" t="str">
        <f t="shared" ca="1" si="47"/>
        <v/>
      </c>
    </row>
    <row r="1022" spans="1:13">
      <c r="A1022" s="116">
        <v>300012903</v>
      </c>
      <c r="B1022" s="110" t="s">
        <v>864</v>
      </c>
      <c r="C1022" s="110">
        <v>30118</v>
      </c>
      <c r="D1022" s="110" t="s">
        <v>223</v>
      </c>
      <c r="E1022" s="110" t="s">
        <v>15</v>
      </c>
      <c r="F1022" s="110" t="s">
        <v>1570</v>
      </c>
      <c r="G1022" s="110">
        <v>48.5</v>
      </c>
      <c r="H1022" s="121" t="s">
        <v>10332</v>
      </c>
      <c r="I1022" s="110">
        <v>2</v>
      </c>
      <c r="J1022" s="110">
        <v>3011803</v>
      </c>
      <c r="K1022" s="113" t="str">
        <f t="shared" si="45"/>
        <v>★</v>
      </c>
      <c r="L1022" s="114" t="str">
        <f t="shared" ca="1" si="46"/>
        <v/>
      </c>
      <c r="M1022" s="114" t="str">
        <f t="shared" ca="1" si="47"/>
        <v/>
      </c>
    </row>
    <row r="1023" spans="1:13">
      <c r="A1023" s="116">
        <v>300012909</v>
      </c>
      <c r="B1023" s="110" t="s">
        <v>864</v>
      </c>
      <c r="C1023" s="110">
        <v>30118</v>
      </c>
      <c r="D1023" s="110" t="s">
        <v>167</v>
      </c>
      <c r="E1023" s="110" t="s">
        <v>115</v>
      </c>
      <c r="F1023" s="110" t="s">
        <v>1570</v>
      </c>
      <c r="G1023" s="110">
        <v>88.5</v>
      </c>
      <c r="H1023" s="121" t="s">
        <v>10332</v>
      </c>
      <c r="I1023" s="110">
        <v>1</v>
      </c>
      <c r="J1023" s="110">
        <v>3011804</v>
      </c>
      <c r="K1023" s="113" t="str">
        <f t="shared" si="45"/>
        <v>★</v>
      </c>
      <c r="L1023" s="114" t="str">
        <f t="shared" ca="1" si="46"/>
        <v/>
      </c>
      <c r="M1023" s="114" t="str">
        <f t="shared" ca="1" si="47"/>
        <v/>
      </c>
    </row>
    <row r="1024" spans="1:13">
      <c r="A1024" s="116">
        <v>300012911</v>
      </c>
      <c r="B1024" s="110" t="s">
        <v>864</v>
      </c>
      <c r="C1024" s="110">
        <v>30118</v>
      </c>
      <c r="D1024" s="110" t="s">
        <v>167</v>
      </c>
      <c r="E1024" s="110" t="s">
        <v>115</v>
      </c>
      <c r="F1024" s="110" t="s">
        <v>1570</v>
      </c>
      <c r="G1024" s="110">
        <v>81.5</v>
      </c>
      <c r="H1024" s="121" t="s">
        <v>10332</v>
      </c>
      <c r="I1024" s="110">
        <v>1</v>
      </c>
      <c r="J1024" s="110">
        <v>3011804</v>
      </c>
      <c r="K1024" s="113" t="str">
        <f t="shared" si="45"/>
        <v>★</v>
      </c>
      <c r="L1024" s="114" t="str">
        <f t="shared" ca="1" si="46"/>
        <v/>
      </c>
      <c r="M1024" s="114" t="str">
        <f t="shared" ca="1" si="47"/>
        <v/>
      </c>
    </row>
    <row r="1025" spans="1:13">
      <c r="A1025" s="116">
        <v>300012912</v>
      </c>
      <c r="B1025" s="110" t="s">
        <v>864</v>
      </c>
      <c r="C1025" s="110">
        <v>30118</v>
      </c>
      <c r="D1025" s="110" t="s">
        <v>167</v>
      </c>
      <c r="E1025" s="110" t="s">
        <v>115</v>
      </c>
      <c r="F1025" s="110" t="s">
        <v>1570</v>
      </c>
      <c r="G1025" s="110">
        <v>77.5</v>
      </c>
      <c r="H1025" s="121" t="s">
        <v>10332</v>
      </c>
      <c r="I1025" s="110">
        <v>1</v>
      </c>
      <c r="J1025" s="110">
        <v>3011804</v>
      </c>
      <c r="K1025" s="113" t="str">
        <f t="shared" si="45"/>
        <v>★</v>
      </c>
      <c r="L1025" s="114" t="str">
        <f t="shared" ca="1" si="46"/>
        <v/>
      </c>
      <c r="M1025" s="114" t="str">
        <f t="shared" ca="1" si="47"/>
        <v/>
      </c>
    </row>
    <row r="1026" spans="1:13">
      <c r="A1026" s="116">
        <v>300012907</v>
      </c>
      <c r="B1026" s="110" t="s">
        <v>864</v>
      </c>
      <c r="C1026" s="110">
        <v>30118</v>
      </c>
      <c r="D1026" s="110" t="s">
        <v>167</v>
      </c>
      <c r="E1026" s="110" t="s">
        <v>115</v>
      </c>
      <c r="F1026" s="110" t="s">
        <v>1570</v>
      </c>
      <c r="G1026" s="110">
        <v>77</v>
      </c>
      <c r="H1026" s="121"/>
      <c r="I1026" s="110">
        <v>1</v>
      </c>
      <c r="J1026" s="110">
        <v>3011804</v>
      </c>
      <c r="K1026" s="113" t="str">
        <f t="shared" ref="K1026:K1089" si="48">IF(ROW(J1026)=2,"★",IF(G1026=0,"",IF(J1025-J1026=0,IF(ROW(J1026)-MATCH(J1026,J:J,0)&lt;I1026*3,"★",""),"★")))</f>
        <v/>
      </c>
      <c r="L1026" s="114" t="str">
        <f t="shared" ref="L1026:L1089" ca="1" si="49">IF(G1026=0,"",IF(ROW(J1026)+1-MATCH(J1026,J:J,0)&gt;I1026*3,IF(G1026=INDIRECT(ADDRESS(MATCH(J1026,J:J,0)+2+(I1026-1)*3,7)),"同分",""),""))</f>
        <v/>
      </c>
      <c r="M1026" s="114" t="str">
        <f t="shared" ca="1" si="47"/>
        <v/>
      </c>
    </row>
    <row r="1027" spans="1:13">
      <c r="A1027" s="116">
        <v>300012904</v>
      </c>
      <c r="B1027" s="110" t="s">
        <v>864</v>
      </c>
      <c r="C1027" s="110">
        <v>30118</v>
      </c>
      <c r="D1027" s="110" t="s">
        <v>167</v>
      </c>
      <c r="E1027" s="110" t="s">
        <v>115</v>
      </c>
      <c r="F1027" s="110" t="s">
        <v>1570</v>
      </c>
      <c r="G1027" s="110">
        <v>73.5</v>
      </c>
      <c r="H1027" s="121"/>
      <c r="I1027" s="110">
        <v>1</v>
      </c>
      <c r="J1027" s="110">
        <v>3011804</v>
      </c>
      <c r="K1027" s="113" t="str">
        <f t="shared" si="48"/>
        <v/>
      </c>
      <c r="L1027" s="114" t="str">
        <f t="shared" ca="1" si="49"/>
        <v/>
      </c>
      <c r="M1027" s="114" t="str">
        <f t="shared" ref="M1027:M1090" ca="1" si="50">IF(H1027=K1027&amp;L1027,"","危险")</f>
        <v/>
      </c>
    </row>
    <row r="1028" spans="1:13">
      <c r="A1028" s="116">
        <v>300012908</v>
      </c>
      <c r="B1028" s="110" t="s">
        <v>864</v>
      </c>
      <c r="C1028" s="110">
        <v>30118</v>
      </c>
      <c r="D1028" s="110" t="s">
        <v>167</v>
      </c>
      <c r="E1028" s="110" t="s">
        <v>115</v>
      </c>
      <c r="F1028" s="110" t="s">
        <v>1570</v>
      </c>
      <c r="G1028" s="110">
        <v>71.5</v>
      </c>
      <c r="H1028" s="121"/>
      <c r="I1028" s="110">
        <v>1</v>
      </c>
      <c r="J1028" s="110">
        <v>3011804</v>
      </c>
      <c r="K1028" s="113" t="str">
        <f t="shared" si="48"/>
        <v/>
      </c>
      <c r="L1028" s="114" t="str">
        <f t="shared" ca="1" si="49"/>
        <v/>
      </c>
      <c r="M1028" s="114" t="str">
        <f t="shared" ca="1" si="50"/>
        <v/>
      </c>
    </row>
    <row r="1029" spans="1:13">
      <c r="A1029" s="116">
        <v>300012905</v>
      </c>
      <c r="B1029" s="110" t="s">
        <v>864</v>
      </c>
      <c r="C1029" s="110">
        <v>30118</v>
      </c>
      <c r="D1029" s="110" t="s">
        <v>167</v>
      </c>
      <c r="E1029" s="110" t="s">
        <v>115</v>
      </c>
      <c r="F1029" s="110" t="s">
        <v>1570</v>
      </c>
      <c r="G1029" s="110">
        <v>67.5</v>
      </c>
      <c r="H1029" s="121"/>
      <c r="I1029" s="110">
        <v>1</v>
      </c>
      <c r="J1029" s="110">
        <v>3011804</v>
      </c>
      <c r="K1029" s="113" t="str">
        <f t="shared" si="48"/>
        <v/>
      </c>
      <c r="L1029" s="114" t="str">
        <f t="shared" ca="1" si="49"/>
        <v/>
      </c>
      <c r="M1029" s="114" t="str">
        <f t="shared" ca="1" si="50"/>
        <v/>
      </c>
    </row>
    <row r="1030" spans="1:13">
      <c r="A1030" s="116">
        <v>300012906</v>
      </c>
      <c r="B1030" s="110" t="s">
        <v>864</v>
      </c>
      <c r="C1030" s="110">
        <v>30118</v>
      </c>
      <c r="D1030" s="110" t="s">
        <v>167</v>
      </c>
      <c r="E1030" s="110" t="s">
        <v>115</v>
      </c>
      <c r="F1030" s="110" t="s">
        <v>1570</v>
      </c>
      <c r="G1030" s="110">
        <v>62.5</v>
      </c>
      <c r="H1030" s="121"/>
      <c r="I1030" s="110">
        <v>1</v>
      </c>
      <c r="J1030" s="110">
        <v>3011804</v>
      </c>
      <c r="K1030" s="113" t="str">
        <f t="shared" si="48"/>
        <v/>
      </c>
      <c r="L1030" s="114" t="str">
        <f t="shared" ca="1" si="49"/>
        <v/>
      </c>
      <c r="M1030" s="114" t="str">
        <f t="shared" ca="1" si="50"/>
        <v/>
      </c>
    </row>
    <row r="1031" spans="1:13">
      <c r="A1031" s="116">
        <v>300012910</v>
      </c>
      <c r="B1031" s="110" t="s">
        <v>864</v>
      </c>
      <c r="C1031" s="110">
        <v>30118</v>
      </c>
      <c r="D1031" s="110" t="s">
        <v>167</v>
      </c>
      <c r="E1031" s="110" t="s">
        <v>115</v>
      </c>
      <c r="F1031" s="110" t="s">
        <v>1570</v>
      </c>
      <c r="G1031" s="110">
        <v>51</v>
      </c>
      <c r="H1031" s="121"/>
      <c r="I1031" s="110">
        <v>1</v>
      </c>
      <c r="J1031" s="110">
        <v>3011804</v>
      </c>
      <c r="K1031" s="113" t="str">
        <f t="shared" si="48"/>
        <v/>
      </c>
      <c r="L1031" s="114" t="str">
        <f t="shared" ca="1" si="49"/>
        <v/>
      </c>
      <c r="M1031" s="114" t="str">
        <f t="shared" ca="1" si="50"/>
        <v/>
      </c>
    </row>
    <row r="1032" spans="1:13">
      <c r="A1032" s="116">
        <v>300012916</v>
      </c>
      <c r="B1032" s="110" t="s">
        <v>864</v>
      </c>
      <c r="C1032" s="110">
        <v>30118</v>
      </c>
      <c r="D1032" s="110" t="s">
        <v>93</v>
      </c>
      <c r="E1032" s="110" t="s">
        <v>18</v>
      </c>
      <c r="F1032" s="110" t="s">
        <v>1570</v>
      </c>
      <c r="G1032" s="110">
        <v>87.5</v>
      </c>
      <c r="H1032" s="121" t="s">
        <v>10332</v>
      </c>
      <c r="I1032" s="110">
        <v>1</v>
      </c>
      <c r="J1032" s="110">
        <v>3011805</v>
      </c>
      <c r="K1032" s="113" t="str">
        <f t="shared" si="48"/>
        <v>★</v>
      </c>
      <c r="L1032" s="114" t="str">
        <f t="shared" ca="1" si="49"/>
        <v/>
      </c>
      <c r="M1032" s="114" t="str">
        <f t="shared" ca="1" si="50"/>
        <v/>
      </c>
    </row>
    <row r="1033" spans="1:13">
      <c r="A1033" s="116">
        <v>300012913</v>
      </c>
      <c r="B1033" s="110" t="s">
        <v>864</v>
      </c>
      <c r="C1033" s="110">
        <v>30118</v>
      </c>
      <c r="D1033" s="110" t="s">
        <v>93</v>
      </c>
      <c r="E1033" s="110" t="s">
        <v>18</v>
      </c>
      <c r="F1033" s="110" t="s">
        <v>1570</v>
      </c>
      <c r="G1033" s="110">
        <v>77</v>
      </c>
      <c r="H1033" s="121" t="s">
        <v>10332</v>
      </c>
      <c r="I1033" s="110">
        <v>1</v>
      </c>
      <c r="J1033" s="110">
        <v>3011805</v>
      </c>
      <c r="K1033" s="113" t="str">
        <f t="shared" si="48"/>
        <v>★</v>
      </c>
      <c r="L1033" s="114" t="str">
        <f t="shared" ca="1" si="49"/>
        <v/>
      </c>
      <c r="M1033" s="114" t="str">
        <f t="shared" ca="1" si="50"/>
        <v/>
      </c>
    </row>
    <row r="1034" spans="1:13">
      <c r="A1034" s="116">
        <v>300012917</v>
      </c>
      <c r="B1034" s="110" t="s">
        <v>864</v>
      </c>
      <c r="C1034" s="110">
        <v>30118</v>
      </c>
      <c r="D1034" s="110" t="s">
        <v>93</v>
      </c>
      <c r="E1034" s="110" t="s">
        <v>18</v>
      </c>
      <c r="F1034" s="110" t="s">
        <v>1570</v>
      </c>
      <c r="G1034" s="110">
        <v>74.5</v>
      </c>
      <c r="H1034" s="121" t="s">
        <v>10332</v>
      </c>
      <c r="I1034" s="110">
        <v>1</v>
      </c>
      <c r="J1034" s="110">
        <v>3011805</v>
      </c>
      <c r="K1034" s="113" t="str">
        <f t="shared" si="48"/>
        <v>★</v>
      </c>
      <c r="L1034" s="114" t="str">
        <f t="shared" ca="1" si="49"/>
        <v/>
      </c>
      <c r="M1034" s="114" t="str">
        <f t="shared" ca="1" si="50"/>
        <v/>
      </c>
    </row>
    <row r="1035" spans="1:13">
      <c r="A1035" s="116">
        <v>300012920</v>
      </c>
      <c r="B1035" s="110" t="s">
        <v>864</v>
      </c>
      <c r="C1035" s="110">
        <v>30118</v>
      </c>
      <c r="D1035" s="110" t="s">
        <v>93</v>
      </c>
      <c r="E1035" s="110" t="s">
        <v>18</v>
      </c>
      <c r="F1035" s="110" t="s">
        <v>1570</v>
      </c>
      <c r="G1035" s="110">
        <v>64</v>
      </c>
      <c r="H1035" s="121"/>
      <c r="I1035" s="110">
        <v>1</v>
      </c>
      <c r="J1035" s="110">
        <v>3011805</v>
      </c>
      <c r="K1035" s="113" t="str">
        <f t="shared" si="48"/>
        <v/>
      </c>
      <c r="L1035" s="114" t="str">
        <f t="shared" ca="1" si="49"/>
        <v/>
      </c>
      <c r="M1035" s="114" t="str">
        <f t="shared" ca="1" si="50"/>
        <v/>
      </c>
    </row>
    <row r="1036" spans="1:13">
      <c r="A1036" s="116">
        <v>300012918</v>
      </c>
      <c r="B1036" s="110" t="s">
        <v>864</v>
      </c>
      <c r="C1036" s="110">
        <v>30118</v>
      </c>
      <c r="D1036" s="110" t="s">
        <v>93</v>
      </c>
      <c r="E1036" s="110" t="s">
        <v>18</v>
      </c>
      <c r="F1036" s="110" t="s">
        <v>1570</v>
      </c>
      <c r="G1036" s="110">
        <v>57.5</v>
      </c>
      <c r="H1036" s="121"/>
      <c r="I1036" s="110">
        <v>1</v>
      </c>
      <c r="J1036" s="110">
        <v>3011805</v>
      </c>
      <c r="K1036" s="113" t="str">
        <f t="shared" si="48"/>
        <v/>
      </c>
      <c r="L1036" s="114" t="str">
        <f t="shared" ca="1" si="49"/>
        <v/>
      </c>
      <c r="M1036" s="114" t="str">
        <f t="shared" ca="1" si="50"/>
        <v/>
      </c>
    </row>
    <row r="1037" spans="1:13">
      <c r="A1037" s="116">
        <v>300012914</v>
      </c>
      <c r="B1037" s="110" t="s">
        <v>864</v>
      </c>
      <c r="C1037" s="110">
        <v>30118</v>
      </c>
      <c r="D1037" s="110" t="s">
        <v>93</v>
      </c>
      <c r="E1037" s="110" t="s">
        <v>18</v>
      </c>
      <c r="F1037" s="110" t="s">
        <v>1570</v>
      </c>
      <c r="G1037" s="110">
        <v>56.5</v>
      </c>
      <c r="H1037" s="121"/>
      <c r="I1037" s="110">
        <v>1</v>
      </c>
      <c r="J1037" s="110">
        <v>3011805</v>
      </c>
      <c r="K1037" s="113" t="str">
        <f t="shared" si="48"/>
        <v/>
      </c>
      <c r="L1037" s="114" t="str">
        <f t="shared" ca="1" si="49"/>
        <v/>
      </c>
      <c r="M1037" s="114" t="str">
        <f t="shared" ca="1" si="50"/>
        <v/>
      </c>
    </row>
    <row r="1038" spans="1:13">
      <c r="A1038" s="116">
        <v>300012919</v>
      </c>
      <c r="B1038" s="110" t="s">
        <v>864</v>
      </c>
      <c r="C1038" s="110">
        <v>30118</v>
      </c>
      <c r="D1038" s="110" t="s">
        <v>93</v>
      </c>
      <c r="E1038" s="110" t="s">
        <v>18</v>
      </c>
      <c r="F1038" s="110" t="s">
        <v>1570</v>
      </c>
      <c r="G1038" s="110">
        <v>56.5</v>
      </c>
      <c r="H1038" s="121"/>
      <c r="I1038" s="110">
        <v>1</v>
      </c>
      <c r="J1038" s="110">
        <v>3011805</v>
      </c>
      <c r="K1038" s="113" t="str">
        <f t="shared" si="48"/>
        <v/>
      </c>
      <c r="L1038" s="114" t="str">
        <f t="shared" ca="1" si="49"/>
        <v/>
      </c>
      <c r="M1038" s="114" t="str">
        <f t="shared" ca="1" si="50"/>
        <v/>
      </c>
    </row>
    <row r="1039" spans="1:13">
      <c r="A1039" s="116">
        <v>300012915</v>
      </c>
      <c r="B1039" s="110" t="s">
        <v>864</v>
      </c>
      <c r="C1039" s="110">
        <v>30118</v>
      </c>
      <c r="D1039" s="110" t="s">
        <v>93</v>
      </c>
      <c r="E1039" s="110" t="s">
        <v>18</v>
      </c>
      <c r="F1039" s="110" t="s">
        <v>1570</v>
      </c>
      <c r="G1039" s="110">
        <v>49.5</v>
      </c>
      <c r="H1039" s="121"/>
      <c r="I1039" s="110">
        <v>1</v>
      </c>
      <c r="J1039" s="110">
        <v>3011805</v>
      </c>
      <c r="K1039" s="113" t="str">
        <f t="shared" si="48"/>
        <v/>
      </c>
      <c r="L1039" s="114" t="str">
        <f t="shared" ca="1" si="49"/>
        <v/>
      </c>
      <c r="M1039" s="114" t="str">
        <f t="shared" ca="1" si="50"/>
        <v/>
      </c>
    </row>
    <row r="1040" spans="1:13">
      <c r="A1040" s="116">
        <v>300012921</v>
      </c>
      <c r="B1040" s="110" t="s">
        <v>892</v>
      </c>
      <c r="C1040" s="110">
        <v>30119</v>
      </c>
      <c r="D1040" s="110" t="s">
        <v>757</v>
      </c>
      <c r="E1040" s="110" t="s">
        <v>11</v>
      </c>
      <c r="F1040" s="110" t="s">
        <v>1570</v>
      </c>
      <c r="G1040" s="110">
        <v>76.5</v>
      </c>
      <c r="H1040" s="121" t="s">
        <v>10332</v>
      </c>
      <c r="I1040" s="110">
        <v>1</v>
      </c>
      <c r="J1040" s="110">
        <v>3011901</v>
      </c>
      <c r="K1040" s="113" t="str">
        <f t="shared" si="48"/>
        <v>★</v>
      </c>
      <c r="L1040" s="114" t="str">
        <f t="shared" ca="1" si="49"/>
        <v/>
      </c>
      <c r="M1040" s="114" t="str">
        <f t="shared" ca="1" si="50"/>
        <v/>
      </c>
    </row>
    <row r="1041" spans="1:13">
      <c r="A1041" s="116">
        <v>300012923</v>
      </c>
      <c r="B1041" s="110" t="s">
        <v>892</v>
      </c>
      <c r="C1041" s="110">
        <v>30119</v>
      </c>
      <c r="D1041" s="110" t="s">
        <v>757</v>
      </c>
      <c r="E1041" s="110" t="s">
        <v>11</v>
      </c>
      <c r="F1041" s="110" t="s">
        <v>1570</v>
      </c>
      <c r="G1041" s="110">
        <v>73.5</v>
      </c>
      <c r="H1041" s="121" t="s">
        <v>10332</v>
      </c>
      <c r="I1041" s="110">
        <v>1</v>
      </c>
      <c r="J1041" s="110">
        <v>3011901</v>
      </c>
      <c r="K1041" s="113" t="str">
        <f t="shared" si="48"/>
        <v>★</v>
      </c>
      <c r="L1041" s="114" t="str">
        <f t="shared" ca="1" si="49"/>
        <v/>
      </c>
      <c r="M1041" s="114" t="str">
        <f t="shared" ca="1" si="50"/>
        <v/>
      </c>
    </row>
    <row r="1042" spans="1:13">
      <c r="A1042" s="116">
        <v>300012922</v>
      </c>
      <c r="B1042" s="110" t="s">
        <v>892</v>
      </c>
      <c r="C1042" s="110">
        <v>30119</v>
      </c>
      <c r="D1042" s="110" t="s">
        <v>757</v>
      </c>
      <c r="E1042" s="110" t="s">
        <v>11</v>
      </c>
      <c r="F1042" s="110" t="s">
        <v>1570</v>
      </c>
      <c r="G1042" s="110">
        <v>71.5</v>
      </c>
      <c r="H1042" s="121" t="s">
        <v>10332</v>
      </c>
      <c r="I1042" s="110">
        <v>1</v>
      </c>
      <c r="J1042" s="110">
        <v>3011901</v>
      </c>
      <c r="K1042" s="113" t="str">
        <f t="shared" si="48"/>
        <v>★</v>
      </c>
      <c r="L1042" s="114" t="str">
        <f t="shared" ca="1" si="49"/>
        <v/>
      </c>
      <c r="M1042" s="114" t="str">
        <f t="shared" ca="1" si="50"/>
        <v/>
      </c>
    </row>
    <row r="1043" spans="1:13">
      <c r="A1043" s="116">
        <v>300012925</v>
      </c>
      <c r="B1043" s="110" t="s">
        <v>892</v>
      </c>
      <c r="C1043" s="110">
        <v>30119</v>
      </c>
      <c r="D1043" s="110" t="s">
        <v>896</v>
      </c>
      <c r="E1043" s="110" t="s">
        <v>36</v>
      </c>
      <c r="F1043" s="110" t="s">
        <v>1570</v>
      </c>
      <c r="G1043" s="110">
        <v>87.5</v>
      </c>
      <c r="H1043" s="121" t="s">
        <v>10332</v>
      </c>
      <c r="I1043" s="110">
        <v>1</v>
      </c>
      <c r="J1043" s="110">
        <v>3011902</v>
      </c>
      <c r="K1043" s="113" t="str">
        <f t="shared" si="48"/>
        <v>★</v>
      </c>
      <c r="L1043" s="114" t="str">
        <f t="shared" ca="1" si="49"/>
        <v/>
      </c>
      <c r="M1043" s="114" t="str">
        <f t="shared" ca="1" si="50"/>
        <v/>
      </c>
    </row>
    <row r="1044" spans="1:13">
      <c r="A1044" s="116">
        <v>300012924</v>
      </c>
      <c r="B1044" s="110" t="s">
        <v>892</v>
      </c>
      <c r="C1044" s="110">
        <v>30119</v>
      </c>
      <c r="D1044" s="110" t="s">
        <v>896</v>
      </c>
      <c r="E1044" s="110" t="s">
        <v>36</v>
      </c>
      <c r="F1044" s="110" t="s">
        <v>1570</v>
      </c>
      <c r="G1044" s="110">
        <v>50</v>
      </c>
      <c r="H1044" s="121" t="s">
        <v>10332</v>
      </c>
      <c r="I1044" s="110">
        <v>1</v>
      </c>
      <c r="J1044" s="110">
        <v>3011902</v>
      </c>
      <c r="K1044" s="113" t="str">
        <f t="shared" si="48"/>
        <v>★</v>
      </c>
      <c r="L1044" s="114" t="str">
        <f t="shared" ca="1" si="49"/>
        <v/>
      </c>
      <c r="M1044" s="114" t="str">
        <f t="shared" ca="1" si="50"/>
        <v/>
      </c>
    </row>
    <row r="1045" spans="1:13">
      <c r="A1045" s="116">
        <v>300012928</v>
      </c>
      <c r="B1045" s="110" t="s">
        <v>892</v>
      </c>
      <c r="C1045" s="110">
        <v>30119</v>
      </c>
      <c r="D1045" s="110" t="s">
        <v>317</v>
      </c>
      <c r="E1045" s="110" t="s">
        <v>15</v>
      </c>
      <c r="F1045" s="110" t="s">
        <v>1570</v>
      </c>
      <c r="G1045" s="110">
        <v>94</v>
      </c>
      <c r="H1045" s="121" t="s">
        <v>10332</v>
      </c>
      <c r="I1045" s="110">
        <v>1</v>
      </c>
      <c r="J1045" s="110">
        <v>3011903</v>
      </c>
      <c r="K1045" s="113" t="str">
        <f t="shared" si="48"/>
        <v>★</v>
      </c>
      <c r="L1045" s="114" t="str">
        <f t="shared" ca="1" si="49"/>
        <v/>
      </c>
      <c r="M1045" s="114" t="str">
        <f t="shared" ca="1" si="50"/>
        <v/>
      </c>
    </row>
    <row r="1046" spans="1:13">
      <c r="A1046" s="116">
        <v>300012926</v>
      </c>
      <c r="B1046" s="110" t="s">
        <v>892</v>
      </c>
      <c r="C1046" s="110">
        <v>30119</v>
      </c>
      <c r="D1046" s="110" t="s">
        <v>317</v>
      </c>
      <c r="E1046" s="110" t="s">
        <v>15</v>
      </c>
      <c r="F1046" s="110" t="s">
        <v>1570</v>
      </c>
      <c r="G1046" s="110">
        <v>93.5</v>
      </c>
      <c r="H1046" s="121" t="s">
        <v>10332</v>
      </c>
      <c r="I1046" s="110">
        <v>1</v>
      </c>
      <c r="J1046" s="110">
        <v>3011903</v>
      </c>
      <c r="K1046" s="113" t="str">
        <f t="shared" si="48"/>
        <v>★</v>
      </c>
      <c r="L1046" s="114" t="str">
        <f t="shared" ca="1" si="49"/>
        <v/>
      </c>
      <c r="M1046" s="114" t="str">
        <f t="shared" ca="1" si="50"/>
        <v/>
      </c>
    </row>
    <row r="1047" spans="1:13">
      <c r="A1047" s="116">
        <v>300012927</v>
      </c>
      <c r="B1047" s="110" t="s">
        <v>892</v>
      </c>
      <c r="C1047" s="110">
        <v>30119</v>
      </c>
      <c r="D1047" s="110" t="s">
        <v>317</v>
      </c>
      <c r="E1047" s="110" t="s">
        <v>15</v>
      </c>
      <c r="F1047" s="110" t="s">
        <v>1570</v>
      </c>
      <c r="G1047" s="110">
        <v>80</v>
      </c>
      <c r="H1047" s="121" t="s">
        <v>10332</v>
      </c>
      <c r="I1047" s="110">
        <v>1</v>
      </c>
      <c r="J1047" s="110">
        <v>3011903</v>
      </c>
      <c r="K1047" s="113" t="str">
        <f t="shared" si="48"/>
        <v>★</v>
      </c>
      <c r="L1047" s="114" t="str">
        <f t="shared" ca="1" si="49"/>
        <v/>
      </c>
      <c r="M1047" s="114" t="str">
        <f t="shared" ca="1" si="50"/>
        <v/>
      </c>
    </row>
    <row r="1048" spans="1:13">
      <c r="A1048" s="116">
        <v>300013002</v>
      </c>
      <c r="B1048" s="110" t="s">
        <v>892</v>
      </c>
      <c r="C1048" s="110">
        <v>30119</v>
      </c>
      <c r="D1048" s="110" t="s">
        <v>175</v>
      </c>
      <c r="E1048" s="110" t="s">
        <v>115</v>
      </c>
      <c r="F1048" s="110" t="s">
        <v>1570</v>
      </c>
      <c r="G1048" s="110">
        <v>82</v>
      </c>
      <c r="H1048" s="121" t="s">
        <v>10332</v>
      </c>
      <c r="I1048" s="110">
        <v>1</v>
      </c>
      <c r="J1048" s="110">
        <v>3011904</v>
      </c>
      <c r="K1048" s="113" t="str">
        <f t="shared" si="48"/>
        <v>★</v>
      </c>
      <c r="L1048" s="114" t="str">
        <f t="shared" ca="1" si="49"/>
        <v/>
      </c>
      <c r="M1048" s="114" t="str">
        <f t="shared" ca="1" si="50"/>
        <v/>
      </c>
    </row>
    <row r="1049" spans="1:13">
      <c r="A1049" s="116">
        <v>300012929</v>
      </c>
      <c r="B1049" s="110" t="s">
        <v>892</v>
      </c>
      <c r="C1049" s="110">
        <v>30119</v>
      </c>
      <c r="D1049" s="110" t="s">
        <v>175</v>
      </c>
      <c r="E1049" s="110" t="s">
        <v>115</v>
      </c>
      <c r="F1049" s="110" t="s">
        <v>1570</v>
      </c>
      <c r="G1049" s="110">
        <v>80.5</v>
      </c>
      <c r="H1049" s="121" t="s">
        <v>10332</v>
      </c>
      <c r="I1049" s="110">
        <v>1</v>
      </c>
      <c r="J1049" s="110">
        <v>3011904</v>
      </c>
      <c r="K1049" s="113" t="str">
        <f t="shared" si="48"/>
        <v>★</v>
      </c>
      <c r="L1049" s="114" t="str">
        <f t="shared" ca="1" si="49"/>
        <v/>
      </c>
      <c r="M1049" s="114" t="str">
        <f t="shared" ca="1" si="50"/>
        <v/>
      </c>
    </row>
    <row r="1050" spans="1:13">
      <c r="A1050" s="116">
        <v>300013001</v>
      </c>
      <c r="B1050" s="110" t="s">
        <v>892</v>
      </c>
      <c r="C1050" s="110">
        <v>30119</v>
      </c>
      <c r="D1050" s="110" t="s">
        <v>175</v>
      </c>
      <c r="E1050" s="110" t="s">
        <v>115</v>
      </c>
      <c r="F1050" s="110" t="s">
        <v>1570</v>
      </c>
      <c r="G1050" s="110">
        <v>50.5</v>
      </c>
      <c r="H1050" s="121" t="s">
        <v>10332</v>
      </c>
      <c r="I1050" s="110">
        <v>1</v>
      </c>
      <c r="J1050" s="110">
        <v>3011904</v>
      </c>
      <c r="K1050" s="113" t="str">
        <f t="shared" si="48"/>
        <v>★</v>
      </c>
      <c r="L1050" s="114" t="str">
        <f t="shared" ca="1" si="49"/>
        <v/>
      </c>
      <c r="M1050" s="114" t="str">
        <f t="shared" ca="1" si="50"/>
        <v/>
      </c>
    </row>
    <row r="1051" spans="1:13">
      <c r="A1051" s="116">
        <v>300012930</v>
      </c>
      <c r="B1051" s="110" t="s">
        <v>892</v>
      </c>
      <c r="C1051" s="110">
        <v>30119</v>
      </c>
      <c r="D1051" s="110" t="s">
        <v>175</v>
      </c>
      <c r="E1051" s="110" t="s">
        <v>115</v>
      </c>
      <c r="F1051" s="110" t="s">
        <v>1570</v>
      </c>
      <c r="G1051" s="110">
        <v>0</v>
      </c>
      <c r="H1051" s="121"/>
      <c r="I1051" s="110">
        <v>1</v>
      </c>
      <c r="J1051" s="110">
        <v>3011904</v>
      </c>
      <c r="K1051" s="113" t="str">
        <f t="shared" si="48"/>
        <v/>
      </c>
      <c r="L1051" s="114" t="str">
        <f t="shared" ca="1" si="49"/>
        <v/>
      </c>
      <c r="M1051" s="114" t="str">
        <f t="shared" ca="1" si="50"/>
        <v/>
      </c>
    </row>
    <row r="1052" spans="1:13">
      <c r="A1052" s="116">
        <v>300013003</v>
      </c>
      <c r="B1052" s="110" t="s">
        <v>892</v>
      </c>
      <c r="C1052" s="110">
        <v>30119</v>
      </c>
      <c r="D1052" s="110" t="s">
        <v>175</v>
      </c>
      <c r="E1052" s="110" t="s">
        <v>115</v>
      </c>
      <c r="F1052" s="110" t="s">
        <v>1570</v>
      </c>
      <c r="G1052" s="110">
        <v>0</v>
      </c>
      <c r="H1052" s="121"/>
      <c r="I1052" s="110">
        <v>1</v>
      </c>
      <c r="J1052" s="110">
        <v>3011904</v>
      </c>
      <c r="K1052" s="113" t="str">
        <f t="shared" si="48"/>
        <v/>
      </c>
      <c r="L1052" s="114" t="str">
        <f t="shared" ca="1" si="49"/>
        <v/>
      </c>
      <c r="M1052" s="114" t="str">
        <f t="shared" ca="1" si="50"/>
        <v/>
      </c>
    </row>
    <row r="1053" spans="1:13">
      <c r="A1053" s="116">
        <v>300013004</v>
      </c>
      <c r="B1053" s="110" t="s">
        <v>905</v>
      </c>
      <c r="C1053" s="110">
        <v>30120</v>
      </c>
      <c r="D1053" s="110" t="s">
        <v>203</v>
      </c>
      <c r="E1053" s="110" t="s">
        <v>11</v>
      </c>
      <c r="F1053" s="110" t="s">
        <v>1570</v>
      </c>
      <c r="G1053" s="110">
        <v>83</v>
      </c>
      <c r="H1053" s="121" t="s">
        <v>10332</v>
      </c>
      <c r="I1053" s="110">
        <v>1</v>
      </c>
      <c r="J1053" s="110">
        <v>3012001</v>
      </c>
      <c r="K1053" s="113" t="str">
        <f t="shared" si="48"/>
        <v>★</v>
      </c>
      <c r="L1053" s="114" t="str">
        <f t="shared" ca="1" si="49"/>
        <v/>
      </c>
      <c r="M1053" s="114" t="str">
        <f t="shared" ca="1" si="50"/>
        <v/>
      </c>
    </row>
    <row r="1054" spans="1:13">
      <c r="A1054" s="116">
        <v>300013012</v>
      </c>
      <c r="B1054" s="110" t="s">
        <v>905</v>
      </c>
      <c r="C1054" s="110">
        <v>30120</v>
      </c>
      <c r="D1054" s="110" t="s">
        <v>203</v>
      </c>
      <c r="E1054" s="110" t="s">
        <v>11</v>
      </c>
      <c r="F1054" s="110" t="s">
        <v>1570</v>
      </c>
      <c r="G1054" s="110">
        <v>82</v>
      </c>
      <c r="H1054" s="121" t="s">
        <v>10332</v>
      </c>
      <c r="I1054" s="110">
        <v>1</v>
      </c>
      <c r="J1054" s="110">
        <v>3012001</v>
      </c>
      <c r="K1054" s="113" t="str">
        <f t="shared" si="48"/>
        <v>★</v>
      </c>
      <c r="L1054" s="114" t="str">
        <f t="shared" ca="1" si="49"/>
        <v/>
      </c>
      <c r="M1054" s="114" t="str">
        <f t="shared" ca="1" si="50"/>
        <v/>
      </c>
    </row>
    <row r="1055" spans="1:13">
      <c r="A1055" s="116">
        <v>300013015</v>
      </c>
      <c r="B1055" s="110" t="s">
        <v>905</v>
      </c>
      <c r="C1055" s="110">
        <v>30120</v>
      </c>
      <c r="D1055" s="110" t="s">
        <v>203</v>
      </c>
      <c r="E1055" s="110" t="s">
        <v>11</v>
      </c>
      <c r="F1055" s="110" t="s">
        <v>1570</v>
      </c>
      <c r="G1055" s="110">
        <v>80</v>
      </c>
      <c r="H1055" s="121" t="s">
        <v>10332</v>
      </c>
      <c r="I1055" s="110">
        <v>1</v>
      </c>
      <c r="J1055" s="110">
        <v>3012001</v>
      </c>
      <c r="K1055" s="113" t="str">
        <f t="shared" si="48"/>
        <v>★</v>
      </c>
      <c r="L1055" s="114" t="str">
        <f t="shared" ca="1" si="49"/>
        <v/>
      </c>
      <c r="M1055" s="114" t="str">
        <f t="shared" ca="1" si="50"/>
        <v/>
      </c>
    </row>
    <row r="1056" spans="1:13">
      <c r="A1056" s="116">
        <v>300013019</v>
      </c>
      <c r="B1056" s="110" t="s">
        <v>905</v>
      </c>
      <c r="C1056" s="110">
        <v>30120</v>
      </c>
      <c r="D1056" s="110" t="s">
        <v>203</v>
      </c>
      <c r="E1056" s="110" t="s">
        <v>11</v>
      </c>
      <c r="F1056" s="110" t="s">
        <v>1570</v>
      </c>
      <c r="G1056" s="110">
        <v>80</v>
      </c>
      <c r="H1056" s="121" t="s">
        <v>10332</v>
      </c>
      <c r="I1056" s="110">
        <v>1</v>
      </c>
      <c r="J1056" s="110">
        <v>3012001</v>
      </c>
      <c r="K1056" s="113" t="str">
        <f t="shared" si="48"/>
        <v/>
      </c>
      <c r="L1056" s="114" t="str">
        <f t="shared" ca="1" si="49"/>
        <v>同分</v>
      </c>
      <c r="M1056" s="114" t="str">
        <f t="shared" ca="1" si="50"/>
        <v>危险</v>
      </c>
    </row>
    <row r="1057" spans="1:13">
      <c r="A1057" s="116">
        <v>300013018</v>
      </c>
      <c r="B1057" s="110" t="s">
        <v>905</v>
      </c>
      <c r="C1057" s="110">
        <v>30120</v>
      </c>
      <c r="D1057" s="110" t="s">
        <v>203</v>
      </c>
      <c r="E1057" s="110" t="s">
        <v>11</v>
      </c>
      <c r="F1057" s="110" t="s">
        <v>1570</v>
      </c>
      <c r="G1057" s="110">
        <v>75.5</v>
      </c>
      <c r="H1057" s="121"/>
      <c r="I1057" s="110">
        <v>1</v>
      </c>
      <c r="J1057" s="110">
        <v>3012001</v>
      </c>
      <c r="K1057" s="113" t="str">
        <f t="shared" si="48"/>
        <v/>
      </c>
      <c r="L1057" s="114" t="str">
        <f t="shared" ca="1" si="49"/>
        <v/>
      </c>
      <c r="M1057" s="114" t="str">
        <f t="shared" ca="1" si="50"/>
        <v/>
      </c>
    </row>
    <row r="1058" spans="1:13">
      <c r="A1058" s="116">
        <v>300013009</v>
      </c>
      <c r="B1058" s="110" t="s">
        <v>905</v>
      </c>
      <c r="C1058" s="110">
        <v>30120</v>
      </c>
      <c r="D1058" s="110" t="s">
        <v>203</v>
      </c>
      <c r="E1058" s="110" t="s">
        <v>11</v>
      </c>
      <c r="F1058" s="110" t="s">
        <v>1570</v>
      </c>
      <c r="G1058" s="110">
        <v>75</v>
      </c>
      <c r="H1058" s="121"/>
      <c r="I1058" s="110">
        <v>1</v>
      </c>
      <c r="J1058" s="110">
        <v>3012001</v>
      </c>
      <c r="K1058" s="113" t="str">
        <f t="shared" si="48"/>
        <v/>
      </c>
      <c r="L1058" s="114" t="str">
        <f t="shared" ca="1" si="49"/>
        <v/>
      </c>
      <c r="M1058" s="114" t="str">
        <f t="shared" ca="1" si="50"/>
        <v/>
      </c>
    </row>
    <row r="1059" spans="1:13">
      <c r="A1059" s="116">
        <v>300013010</v>
      </c>
      <c r="B1059" s="110" t="s">
        <v>905</v>
      </c>
      <c r="C1059" s="110">
        <v>30120</v>
      </c>
      <c r="D1059" s="110" t="s">
        <v>203</v>
      </c>
      <c r="E1059" s="110" t="s">
        <v>11</v>
      </c>
      <c r="F1059" s="110" t="s">
        <v>1570</v>
      </c>
      <c r="G1059" s="110">
        <v>70</v>
      </c>
      <c r="H1059" s="121"/>
      <c r="I1059" s="110">
        <v>1</v>
      </c>
      <c r="J1059" s="110">
        <v>3012001</v>
      </c>
      <c r="K1059" s="113" t="str">
        <f t="shared" si="48"/>
        <v/>
      </c>
      <c r="L1059" s="114" t="str">
        <f t="shared" ca="1" si="49"/>
        <v/>
      </c>
      <c r="M1059" s="114" t="str">
        <f t="shared" ca="1" si="50"/>
        <v/>
      </c>
    </row>
    <row r="1060" spans="1:13">
      <c r="A1060" s="116">
        <v>300013017</v>
      </c>
      <c r="B1060" s="110" t="s">
        <v>905</v>
      </c>
      <c r="C1060" s="110">
        <v>30120</v>
      </c>
      <c r="D1060" s="110" t="s">
        <v>203</v>
      </c>
      <c r="E1060" s="110" t="s">
        <v>11</v>
      </c>
      <c r="F1060" s="110" t="s">
        <v>1570</v>
      </c>
      <c r="G1060" s="110">
        <v>70</v>
      </c>
      <c r="H1060" s="121"/>
      <c r="I1060" s="110">
        <v>1</v>
      </c>
      <c r="J1060" s="110">
        <v>3012001</v>
      </c>
      <c r="K1060" s="113" t="str">
        <f t="shared" si="48"/>
        <v/>
      </c>
      <c r="L1060" s="114" t="str">
        <f t="shared" ca="1" si="49"/>
        <v/>
      </c>
      <c r="M1060" s="114" t="str">
        <f t="shared" ca="1" si="50"/>
        <v/>
      </c>
    </row>
    <row r="1061" spans="1:13">
      <c r="A1061" s="116">
        <v>300013005</v>
      </c>
      <c r="B1061" s="110" t="s">
        <v>905</v>
      </c>
      <c r="C1061" s="110">
        <v>30120</v>
      </c>
      <c r="D1061" s="110" t="s">
        <v>203</v>
      </c>
      <c r="E1061" s="110" t="s">
        <v>11</v>
      </c>
      <c r="F1061" s="110" t="s">
        <v>1570</v>
      </c>
      <c r="G1061" s="110">
        <v>69</v>
      </c>
      <c r="H1061" s="121"/>
      <c r="I1061" s="110">
        <v>1</v>
      </c>
      <c r="J1061" s="110">
        <v>3012001</v>
      </c>
      <c r="K1061" s="113" t="str">
        <f t="shared" si="48"/>
        <v/>
      </c>
      <c r="L1061" s="114" t="str">
        <f t="shared" ca="1" si="49"/>
        <v/>
      </c>
      <c r="M1061" s="114" t="str">
        <f t="shared" ca="1" si="50"/>
        <v/>
      </c>
    </row>
    <row r="1062" spans="1:13">
      <c r="A1062" s="116">
        <v>300013021</v>
      </c>
      <c r="B1062" s="110" t="s">
        <v>905</v>
      </c>
      <c r="C1062" s="110">
        <v>30120</v>
      </c>
      <c r="D1062" s="110" t="s">
        <v>203</v>
      </c>
      <c r="E1062" s="110" t="s">
        <v>11</v>
      </c>
      <c r="F1062" s="110" t="s">
        <v>1570</v>
      </c>
      <c r="G1062" s="110">
        <v>67.5</v>
      </c>
      <c r="H1062" s="121"/>
      <c r="I1062" s="110">
        <v>1</v>
      </c>
      <c r="J1062" s="110">
        <v>3012001</v>
      </c>
      <c r="K1062" s="113" t="str">
        <f t="shared" si="48"/>
        <v/>
      </c>
      <c r="L1062" s="114" t="str">
        <f t="shared" ca="1" si="49"/>
        <v/>
      </c>
      <c r="M1062" s="114" t="str">
        <f t="shared" ca="1" si="50"/>
        <v/>
      </c>
    </row>
    <row r="1063" spans="1:13">
      <c r="A1063" s="116">
        <v>300013008</v>
      </c>
      <c r="B1063" s="110" t="s">
        <v>905</v>
      </c>
      <c r="C1063" s="110">
        <v>30120</v>
      </c>
      <c r="D1063" s="110" t="s">
        <v>203</v>
      </c>
      <c r="E1063" s="110" t="s">
        <v>11</v>
      </c>
      <c r="F1063" s="110" t="s">
        <v>1570</v>
      </c>
      <c r="G1063" s="110">
        <v>67</v>
      </c>
      <c r="H1063" s="121"/>
      <c r="I1063" s="110">
        <v>1</v>
      </c>
      <c r="J1063" s="110">
        <v>3012001</v>
      </c>
      <c r="K1063" s="113" t="str">
        <f t="shared" si="48"/>
        <v/>
      </c>
      <c r="L1063" s="114" t="str">
        <f t="shared" ca="1" si="49"/>
        <v/>
      </c>
      <c r="M1063" s="114" t="str">
        <f t="shared" ca="1" si="50"/>
        <v/>
      </c>
    </row>
    <row r="1064" spans="1:13">
      <c r="A1064" s="116">
        <v>300013011</v>
      </c>
      <c r="B1064" s="110" t="s">
        <v>905</v>
      </c>
      <c r="C1064" s="110">
        <v>30120</v>
      </c>
      <c r="D1064" s="110" t="s">
        <v>203</v>
      </c>
      <c r="E1064" s="110" t="s">
        <v>11</v>
      </c>
      <c r="F1064" s="110" t="s">
        <v>1570</v>
      </c>
      <c r="G1064" s="110">
        <v>60.5</v>
      </c>
      <c r="H1064" s="121"/>
      <c r="I1064" s="110">
        <v>1</v>
      </c>
      <c r="J1064" s="110">
        <v>3012001</v>
      </c>
      <c r="K1064" s="113" t="str">
        <f t="shared" si="48"/>
        <v/>
      </c>
      <c r="L1064" s="114" t="str">
        <f t="shared" ca="1" si="49"/>
        <v/>
      </c>
      <c r="M1064" s="114" t="str">
        <f t="shared" ca="1" si="50"/>
        <v/>
      </c>
    </row>
    <row r="1065" spans="1:13">
      <c r="A1065" s="116">
        <v>300013006</v>
      </c>
      <c r="B1065" s="110" t="s">
        <v>905</v>
      </c>
      <c r="C1065" s="110">
        <v>30120</v>
      </c>
      <c r="D1065" s="110" t="s">
        <v>203</v>
      </c>
      <c r="E1065" s="110" t="s">
        <v>11</v>
      </c>
      <c r="F1065" s="110" t="s">
        <v>1570</v>
      </c>
      <c r="G1065" s="110">
        <v>57</v>
      </c>
      <c r="H1065" s="121"/>
      <c r="I1065" s="110">
        <v>1</v>
      </c>
      <c r="J1065" s="110">
        <v>3012001</v>
      </c>
      <c r="K1065" s="113" t="str">
        <f t="shared" si="48"/>
        <v/>
      </c>
      <c r="L1065" s="114" t="str">
        <f t="shared" ca="1" si="49"/>
        <v/>
      </c>
      <c r="M1065" s="114" t="str">
        <f t="shared" ca="1" si="50"/>
        <v/>
      </c>
    </row>
    <row r="1066" spans="1:13">
      <c r="A1066" s="116">
        <v>300013020</v>
      </c>
      <c r="B1066" s="110" t="s">
        <v>905</v>
      </c>
      <c r="C1066" s="110">
        <v>30120</v>
      </c>
      <c r="D1066" s="110" t="s">
        <v>203</v>
      </c>
      <c r="E1066" s="110" t="s">
        <v>11</v>
      </c>
      <c r="F1066" s="110" t="s">
        <v>1570</v>
      </c>
      <c r="G1066" s="110">
        <v>56</v>
      </c>
      <c r="H1066" s="121"/>
      <c r="I1066" s="110">
        <v>1</v>
      </c>
      <c r="J1066" s="110">
        <v>3012001</v>
      </c>
      <c r="K1066" s="113" t="str">
        <f t="shared" si="48"/>
        <v/>
      </c>
      <c r="L1066" s="114" t="str">
        <f t="shared" ca="1" si="49"/>
        <v/>
      </c>
      <c r="M1066" s="114" t="str">
        <f t="shared" ca="1" si="50"/>
        <v/>
      </c>
    </row>
    <row r="1067" spans="1:13">
      <c r="A1067" s="116">
        <v>300013014</v>
      </c>
      <c r="B1067" s="110" t="s">
        <v>905</v>
      </c>
      <c r="C1067" s="110">
        <v>30120</v>
      </c>
      <c r="D1067" s="110" t="s">
        <v>203</v>
      </c>
      <c r="E1067" s="110" t="s">
        <v>11</v>
      </c>
      <c r="F1067" s="110" t="s">
        <v>1570</v>
      </c>
      <c r="G1067" s="110">
        <v>54.5</v>
      </c>
      <c r="H1067" s="121"/>
      <c r="I1067" s="110">
        <v>1</v>
      </c>
      <c r="J1067" s="110">
        <v>3012001</v>
      </c>
      <c r="K1067" s="113" t="str">
        <f t="shared" si="48"/>
        <v/>
      </c>
      <c r="L1067" s="114" t="str">
        <f t="shared" ca="1" si="49"/>
        <v/>
      </c>
      <c r="M1067" s="114" t="str">
        <f t="shared" ca="1" si="50"/>
        <v/>
      </c>
    </row>
    <row r="1068" spans="1:13">
      <c r="A1068" s="116">
        <v>300013016</v>
      </c>
      <c r="B1068" s="110" t="s">
        <v>905</v>
      </c>
      <c r="C1068" s="110">
        <v>30120</v>
      </c>
      <c r="D1068" s="110" t="s">
        <v>203</v>
      </c>
      <c r="E1068" s="110" t="s">
        <v>11</v>
      </c>
      <c r="F1068" s="110" t="s">
        <v>1570</v>
      </c>
      <c r="G1068" s="110">
        <v>54</v>
      </c>
      <c r="H1068" s="121"/>
      <c r="I1068" s="110">
        <v>1</v>
      </c>
      <c r="J1068" s="110">
        <v>3012001</v>
      </c>
      <c r="K1068" s="113" t="str">
        <f t="shared" si="48"/>
        <v/>
      </c>
      <c r="L1068" s="114" t="str">
        <f t="shared" ca="1" si="49"/>
        <v/>
      </c>
      <c r="M1068" s="114" t="str">
        <f t="shared" ca="1" si="50"/>
        <v/>
      </c>
    </row>
    <row r="1069" spans="1:13">
      <c r="A1069" s="116">
        <v>300013013</v>
      </c>
      <c r="B1069" s="110" t="s">
        <v>905</v>
      </c>
      <c r="C1069" s="110">
        <v>30120</v>
      </c>
      <c r="D1069" s="110" t="s">
        <v>203</v>
      </c>
      <c r="E1069" s="110" t="s">
        <v>11</v>
      </c>
      <c r="F1069" s="110" t="s">
        <v>1570</v>
      </c>
      <c r="G1069" s="110">
        <v>53</v>
      </c>
      <c r="H1069" s="121"/>
      <c r="I1069" s="110">
        <v>1</v>
      </c>
      <c r="J1069" s="110">
        <v>3012001</v>
      </c>
      <c r="K1069" s="113" t="str">
        <f t="shared" si="48"/>
        <v/>
      </c>
      <c r="L1069" s="114" t="str">
        <f t="shared" ca="1" si="49"/>
        <v/>
      </c>
      <c r="M1069" s="114" t="str">
        <f t="shared" ca="1" si="50"/>
        <v/>
      </c>
    </row>
    <row r="1070" spans="1:13">
      <c r="A1070" s="116">
        <v>300013007</v>
      </c>
      <c r="B1070" s="110" t="s">
        <v>905</v>
      </c>
      <c r="C1070" s="110">
        <v>30120</v>
      </c>
      <c r="D1070" s="110" t="s">
        <v>203</v>
      </c>
      <c r="E1070" s="110" t="s">
        <v>11</v>
      </c>
      <c r="F1070" s="110" t="s">
        <v>1570</v>
      </c>
      <c r="G1070" s="110">
        <v>44.5</v>
      </c>
      <c r="H1070" s="121"/>
      <c r="I1070" s="110">
        <v>1</v>
      </c>
      <c r="J1070" s="110">
        <v>3012001</v>
      </c>
      <c r="K1070" s="113" t="str">
        <f t="shared" si="48"/>
        <v/>
      </c>
      <c r="L1070" s="114" t="str">
        <f t="shared" ca="1" si="49"/>
        <v/>
      </c>
      <c r="M1070" s="114" t="str">
        <f t="shared" ca="1" si="50"/>
        <v/>
      </c>
    </row>
    <row r="1071" spans="1:13">
      <c r="A1071" s="116">
        <v>300013029</v>
      </c>
      <c r="B1071" s="110" t="s">
        <v>905</v>
      </c>
      <c r="C1071" s="110">
        <v>30120</v>
      </c>
      <c r="D1071" s="110" t="s">
        <v>317</v>
      </c>
      <c r="E1071" s="110" t="s">
        <v>36</v>
      </c>
      <c r="F1071" s="110" t="s">
        <v>1570</v>
      </c>
      <c r="G1071" s="110">
        <v>94.5</v>
      </c>
      <c r="H1071" s="121" t="s">
        <v>10332</v>
      </c>
      <c r="I1071" s="110">
        <v>1</v>
      </c>
      <c r="J1071" s="110">
        <v>3012002</v>
      </c>
      <c r="K1071" s="113" t="str">
        <f t="shared" si="48"/>
        <v>★</v>
      </c>
      <c r="L1071" s="114" t="str">
        <f t="shared" ca="1" si="49"/>
        <v/>
      </c>
      <c r="M1071" s="114" t="str">
        <f t="shared" ca="1" si="50"/>
        <v/>
      </c>
    </row>
    <row r="1072" spans="1:13">
      <c r="A1072" s="116">
        <v>300013026</v>
      </c>
      <c r="B1072" s="110" t="s">
        <v>905</v>
      </c>
      <c r="C1072" s="110">
        <v>30120</v>
      </c>
      <c r="D1072" s="110" t="s">
        <v>317</v>
      </c>
      <c r="E1072" s="110" t="s">
        <v>36</v>
      </c>
      <c r="F1072" s="110" t="s">
        <v>1570</v>
      </c>
      <c r="G1072" s="110">
        <v>92</v>
      </c>
      <c r="H1072" s="121" t="s">
        <v>10332</v>
      </c>
      <c r="I1072" s="110">
        <v>1</v>
      </c>
      <c r="J1072" s="110">
        <v>3012002</v>
      </c>
      <c r="K1072" s="113" t="str">
        <f t="shared" si="48"/>
        <v>★</v>
      </c>
      <c r="L1072" s="114" t="str">
        <f t="shared" ca="1" si="49"/>
        <v/>
      </c>
      <c r="M1072" s="114" t="str">
        <f t="shared" ca="1" si="50"/>
        <v/>
      </c>
    </row>
    <row r="1073" spans="1:13">
      <c r="A1073" s="116">
        <v>300013030</v>
      </c>
      <c r="B1073" s="110" t="s">
        <v>905</v>
      </c>
      <c r="C1073" s="110">
        <v>30120</v>
      </c>
      <c r="D1073" s="110" t="s">
        <v>317</v>
      </c>
      <c r="E1073" s="110" t="s">
        <v>36</v>
      </c>
      <c r="F1073" s="110" t="s">
        <v>1570</v>
      </c>
      <c r="G1073" s="110">
        <v>90</v>
      </c>
      <c r="H1073" s="121" t="s">
        <v>10332</v>
      </c>
      <c r="I1073" s="110">
        <v>1</v>
      </c>
      <c r="J1073" s="110">
        <v>3012002</v>
      </c>
      <c r="K1073" s="113" t="str">
        <f t="shared" si="48"/>
        <v>★</v>
      </c>
      <c r="L1073" s="114" t="str">
        <f t="shared" ca="1" si="49"/>
        <v/>
      </c>
      <c r="M1073" s="114" t="str">
        <f t="shared" ca="1" si="50"/>
        <v/>
      </c>
    </row>
    <row r="1074" spans="1:13">
      <c r="A1074" s="116">
        <v>300013102</v>
      </c>
      <c r="B1074" s="110" t="s">
        <v>905</v>
      </c>
      <c r="C1074" s="110">
        <v>30120</v>
      </c>
      <c r="D1074" s="110" t="s">
        <v>317</v>
      </c>
      <c r="E1074" s="110" t="s">
        <v>36</v>
      </c>
      <c r="F1074" s="110" t="s">
        <v>1570</v>
      </c>
      <c r="G1074" s="110">
        <v>90</v>
      </c>
      <c r="H1074" s="121" t="s">
        <v>10332</v>
      </c>
      <c r="I1074" s="110">
        <v>1</v>
      </c>
      <c r="J1074" s="110">
        <v>3012002</v>
      </c>
      <c r="K1074" s="113" t="str">
        <f t="shared" si="48"/>
        <v/>
      </c>
      <c r="L1074" s="114" t="str">
        <f t="shared" ca="1" si="49"/>
        <v>同分</v>
      </c>
      <c r="M1074" s="114" t="str">
        <f t="shared" ca="1" si="50"/>
        <v>危险</v>
      </c>
    </row>
    <row r="1075" spans="1:13">
      <c r="A1075" s="116">
        <v>300013025</v>
      </c>
      <c r="B1075" s="110" t="s">
        <v>905</v>
      </c>
      <c r="C1075" s="110">
        <v>30120</v>
      </c>
      <c r="D1075" s="110" t="s">
        <v>317</v>
      </c>
      <c r="E1075" s="110" t="s">
        <v>36</v>
      </c>
      <c r="F1075" s="110" t="s">
        <v>1570</v>
      </c>
      <c r="G1075" s="110">
        <v>89.5</v>
      </c>
      <c r="H1075" s="121"/>
      <c r="I1075" s="110">
        <v>1</v>
      </c>
      <c r="J1075" s="110">
        <v>3012002</v>
      </c>
      <c r="K1075" s="113" t="str">
        <f t="shared" si="48"/>
        <v/>
      </c>
      <c r="L1075" s="114" t="str">
        <f t="shared" ca="1" si="49"/>
        <v/>
      </c>
      <c r="M1075" s="114" t="str">
        <f t="shared" ca="1" si="50"/>
        <v/>
      </c>
    </row>
    <row r="1076" spans="1:13">
      <c r="A1076" s="116">
        <v>300013103</v>
      </c>
      <c r="B1076" s="110" t="s">
        <v>905</v>
      </c>
      <c r="C1076" s="110">
        <v>30120</v>
      </c>
      <c r="D1076" s="110" t="s">
        <v>317</v>
      </c>
      <c r="E1076" s="110" t="s">
        <v>36</v>
      </c>
      <c r="F1076" s="110" t="s">
        <v>1570</v>
      </c>
      <c r="G1076" s="110">
        <v>86.5</v>
      </c>
      <c r="H1076" s="121"/>
      <c r="I1076" s="110">
        <v>1</v>
      </c>
      <c r="J1076" s="110">
        <v>3012002</v>
      </c>
      <c r="K1076" s="113" t="str">
        <f t="shared" si="48"/>
        <v/>
      </c>
      <c r="L1076" s="114" t="str">
        <f t="shared" ca="1" si="49"/>
        <v/>
      </c>
      <c r="M1076" s="114" t="str">
        <f t="shared" ca="1" si="50"/>
        <v/>
      </c>
    </row>
    <row r="1077" spans="1:13">
      <c r="A1077" s="116">
        <v>300013024</v>
      </c>
      <c r="B1077" s="110" t="s">
        <v>905</v>
      </c>
      <c r="C1077" s="110">
        <v>30120</v>
      </c>
      <c r="D1077" s="110" t="s">
        <v>317</v>
      </c>
      <c r="E1077" s="110" t="s">
        <v>36</v>
      </c>
      <c r="F1077" s="110" t="s">
        <v>1570</v>
      </c>
      <c r="G1077" s="110">
        <v>84</v>
      </c>
      <c r="H1077" s="121"/>
      <c r="I1077" s="110">
        <v>1</v>
      </c>
      <c r="J1077" s="110">
        <v>3012002</v>
      </c>
      <c r="K1077" s="113" t="str">
        <f t="shared" si="48"/>
        <v/>
      </c>
      <c r="L1077" s="114" t="str">
        <f t="shared" ca="1" si="49"/>
        <v/>
      </c>
      <c r="M1077" s="114" t="str">
        <f t="shared" ca="1" si="50"/>
        <v/>
      </c>
    </row>
    <row r="1078" spans="1:13">
      <c r="A1078" s="116">
        <v>300013028</v>
      </c>
      <c r="B1078" s="110" t="s">
        <v>905</v>
      </c>
      <c r="C1078" s="110">
        <v>30120</v>
      </c>
      <c r="D1078" s="110" t="s">
        <v>317</v>
      </c>
      <c r="E1078" s="110" t="s">
        <v>36</v>
      </c>
      <c r="F1078" s="110" t="s">
        <v>1570</v>
      </c>
      <c r="G1078" s="110">
        <v>84</v>
      </c>
      <c r="H1078" s="121"/>
      <c r="I1078" s="110">
        <v>1</v>
      </c>
      <c r="J1078" s="110">
        <v>3012002</v>
      </c>
      <c r="K1078" s="113" t="str">
        <f t="shared" si="48"/>
        <v/>
      </c>
      <c r="L1078" s="114" t="str">
        <f t="shared" ca="1" si="49"/>
        <v/>
      </c>
      <c r="M1078" s="114" t="str">
        <f t="shared" ca="1" si="50"/>
        <v/>
      </c>
    </row>
    <row r="1079" spans="1:13">
      <c r="A1079" s="116">
        <v>300013023</v>
      </c>
      <c r="B1079" s="110" t="s">
        <v>905</v>
      </c>
      <c r="C1079" s="110">
        <v>30120</v>
      </c>
      <c r="D1079" s="110" t="s">
        <v>317</v>
      </c>
      <c r="E1079" s="110" t="s">
        <v>36</v>
      </c>
      <c r="F1079" s="110" t="s">
        <v>1570</v>
      </c>
      <c r="G1079" s="110">
        <v>83</v>
      </c>
      <c r="H1079" s="121"/>
      <c r="I1079" s="110">
        <v>1</v>
      </c>
      <c r="J1079" s="110">
        <v>3012002</v>
      </c>
      <c r="K1079" s="113" t="str">
        <f t="shared" si="48"/>
        <v/>
      </c>
      <c r="L1079" s="114" t="str">
        <f t="shared" ca="1" si="49"/>
        <v/>
      </c>
      <c r="M1079" s="114" t="str">
        <f t="shared" ca="1" si="50"/>
        <v/>
      </c>
    </row>
    <row r="1080" spans="1:13">
      <c r="A1080" s="116">
        <v>300013027</v>
      </c>
      <c r="B1080" s="110" t="s">
        <v>905</v>
      </c>
      <c r="C1080" s="110">
        <v>30120</v>
      </c>
      <c r="D1080" s="110" t="s">
        <v>317</v>
      </c>
      <c r="E1080" s="110" t="s">
        <v>36</v>
      </c>
      <c r="F1080" s="110" t="s">
        <v>1570</v>
      </c>
      <c r="G1080" s="110">
        <v>81.5</v>
      </c>
      <c r="H1080" s="121"/>
      <c r="I1080" s="110">
        <v>1</v>
      </c>
      <c r="J1080" s="110">
        <v>3012002</v>
      </c>
      <c r="K1080" s="113" t="str">
        <f t="shared" si="48"/>
        <v/>
      </c>
      <c r="L1080" s="114" t="str">
        <f t="shared" ca="1" si="49"/>
        <v/>
      </c>
      <c r="M1080" s="114" t="str">
        <f t="shared" ca="1" si="50"/>
        <v/>
      </c>
    </row>
    <row r="1081" spans="1:13">
      <c r="A1081" s="116">
        <v>300013101</v>
      </c>
      <c r="B1081" s="110" t="s">
        <v>905</v>
      </c>
      <c r="C1081" s="110">
        <v>30120</v>
      </c>
      <c r="D1081" s="110" t="s">
        <v>317</v>
      </c>
      <c r="E1081" s="110" t="s">
        <v>36</v>
      </c>
      <c r="F1081" s="110" t="s">
        <v>1570</v>
      </c>
      <c r="G1081" s="110">
        <v>78</v>
      </c>
      <c r="H1081" s="121"/>
      <c r="I1081" s="110">
        <v>1</v>
      </c>
      <c r="J1081" s="110">
        <v>3012002</v>
      </c>
      <c r="K1081" s="113" t="str">
        <f t="shared" si="48"/>
        <v/>
      </c>
      <c r="L1081" s="114" t="str">
        <f t="shared" ca="1" si="49"/>
        <v/>
      </c>
      <c r="M1081" s="114" t="str">
        <f t="shared" ca="1" si="50"/>
        <v/>
      </c>
    </row>
    <row r="1082" spans="1:13">
      <c r="A1082" s="116">
        <v>300013022</v>
      </c>
      <c r="B1082" s="110" t="s">
        <v>905</v>
      </c>
      <c r="C1082" s="110">
        <v>30120</v>
      </c>
      <c r="D1082" s="110" t="s">
        <v>317</v>
      </c>
      <c r="E1082" s="110" t="s">
        <v>36</v>
      </c>
      <c r="F1082" s="110" t="s">
        <v>1570</v>
      </c>
      <c r="G1082" s="110">
        <v>65</v>
      </c>
      <c r="H1082" s="121"/>
      <c r="I1082" s="110">
        <v>1</v>
      </c>
      <c r="J1082" s="110">
        <v>3012002</v>
      </c>
      <c r="K1082" s="113" t="str">
        <f t="shared" si="48"/>
        <v/>
      </c>
      <c r="L1082" s="114" t="str">
        <f t="shared" ca="1" si="49"/>
        <v/>
      </c>
      <c r="M1082" s="114" t="str">
        <f t="shared" ca="1" si="50"/>
        <v/>
      </c>
    </row>
    <row r="1083" spans="1:13">
      <c r="A1083" s="116">
        <v>300013107</v>
      </c>
      <c r="B1083" s="110" t="s">
        <v>905</v>
      </c>
      <c r="C1083" s="110">
        <v>30120</v>
      </c>
      <c r="D1083" s="110" t="s">
        <v>590</v>
      </c>
      <c r="E1083" s="110" t="s">
        <v>15</v>
      </c>
      <c r="F1083" s="110" t="s">
        <v>1570</v>
      </c>
      <c r="G1083" s="110">
        <v>93.5</v>
      </c>
      <c r="H1083" s="121" t="s">
        <v>10332</v>
      </c>
      <c r="I1083" s="110">
        <v>1</v>
      </c>
      <c r="J1083" s="110">
        <v>3012003</v>
      </c>
      <c r="K1083" s="113" t="str">
        <f t="shared" si="48"/>
        <v>★</v>
      </c>
      <c r="L1083" s="114" t="str">
        <f t="shared" ca="1" si="49"/>
        <v/>
      </c>
      <c r="M1083" s="114" t="str">
        <f t="shared" ca="1" si="50"/>
        <v/>
      </c>
    </row>
    <row r="1084" spans="1:13">
      <c r="A1084" s="116">
        <v>300013104</v>
      </c>
      <c r="B1084" s="110" t="s">
        <v>905</v>
      </c>
      <c r="C1084" s="110">
        <v>30120</v>
      </c>
      <c r="D1084" s="110" t="s">
        <v>590</v>
      </c>
      <c r="E1084" s="110" t="s">
        <v>15</v>
      </c>
      <c r="F1084" s="110" t="s">
        <v>1570</v>
      </c>
      <c r="G1084" s="110">
        <v>91.5</v>
      </c>
      <c r="H1084" s="121" t="s">
        <v>10332</v>
      </c>
      <c r="I1084" s="110">
        <v>1</v>
      </c>
      <c r="J1084" s="110">
        <v>3012003</v>
      </c>
      <c r="K1084" s="113" t="str">
        <f t="shared" si="48"/>
        <v>★</v>
      </c>
      <c r="L1084" s="114" t="str">
        <f t="shared" ca="1" si="49"/>
        <v/>
      </c>
      <c r="M1084" s="114" t="str">
        <f t="shared" ca="1" si="50"/>
        <v/>
      </c>
    </row>
    <row r="1085" spans="1:13">
      <c r="A1085" s="116">
        <v>300013105</v>
      </c>
      <c r="B1085" s="110" t="s">
        <v>905</v>
      </c>
      <c r="C1085" s="110">
        <v>30120</v>
      </c>
      <c r="D1085" s="110" t="s">
        <v>590</v>
      </c>
      <c r="E1085" s="110" t="s">
        <v>15</v>
      </c>
      <c r="F1085" s="110" t="s">
        <v>1570</v>
      </c>
      <c r="G1085" s="110">
        <v>87.5</v>
      </c>
      <c r="H1085" s="121" t="s">
        <v>10332</v>
      </c>
      <c r="I1085" s="110">
        <v>1</v>
      </c>
      <c r="J1085" s="110">
        <v>3012003</v>
      </c>
      <c r="K1085" s="113" t="str">
        <f t="shared" si="48"/>
        <v>★</v>
      </c>
      <c r="L1085" s="114" t="str">
        <f t="shared" ca="1" si="49"/>
        <v/>
      </c>
      <c r="M1085" s="114" t="str">
        <f t="shared" ca="1" si="50"/>
        <v/>
      </c>
    </row>
    <row r="1086" spans="1:13">
      <c r="A1086" s="116">
        <v>300013108</v>
      </c>
      <c r="B1086" s="110" t="s">
        <v>905</v>
      </c>
      <c r="C1086" s="110">
        <v>30120</v>
      </c>
      <c r="D1086" s="110" t="s">
        <v>590</v>
      </c>
      <c r="E1086" s="110" t="s">
        <v>15</v>
      </c>
      <c r="F1086" s="110" t="s">
        <v>1570</v>
      </c>
      <c r="G1086" s="110">
        <v>86</v>
      </c>
      <c r="H1086" s="121"/>
      <c r="I1086" s="110">
        <v>1</v>
      </c>
      <c r="J1086" s="110">
        <v>3012003</v>
      </c>
      <c r="K1086" s="113" t="str">
        <f t="shared" si="48"/>
        <v/>
      </c>
      <c r="L1086" s="114" t="str">
        <f t="shared" ca="1" si="49"/>
        <v/>
      </c>
      <c r="M1086" s="114" t="str">
        <f t="shared" ca="1" si="50"/>
        <v/>
      </c>
    </row>
    <row r="1087" spans="1:13">
      <c r="A1087" s="116">
        <v>300013110</v>
      </c>
      <c r="B1087" s="110" t="s">
        <v>905</v>
      </c>
      <c r="C1087" s="110">
        <v>30120</v>
      </c>
      <c r="D1087" s="110" t="s">
        <v>590</v>
      </c>
      <c r="E1087" s="110" t="s">
        <v>15</v>
      </c>
      <c r="F1087" s="110" t="s">
        <v>1570</v>
      </c>
      <c r="G1087" s="110">
        <v>84</v>
      </c>
      <c r="H1087" s="121"/>
      <c r="I1087" s="110">
        <v>1</v>
      </c>
      <c r="J1087" s="110">
        <v>3012003</v>
      </c>
      <c r="K1087" s="113" t="str">
        <f t="shared" si="48"/>
        <v/>
      </c>
      <c r="L1087" s="114" t="str">
        <f t="shared" ca="1" si="49"/>
        <v/>
      </c>
      <c r="M1087" s="114" t="str">
        <f t="shared" ca="1" si="50"/>
        <v/>
      </c>
    </row>
    <row r="1088" spans="1:13">
      <c r="A1088" s="116">
        <v>300013111</v>
      </c>
      <c r="B1088" s="110" t="s">
        <v>905</v>
      </c>
      <c r="C1088" s="110">
        <v>30120</v>
      </c>
      <c r="D1088" s="110" t="s">
        <v>590</v>
      </c>
      <c r="E1088" s="110" t="s">
        <v>15</v>
      </c>
      <c r="F1088" s="110" t="s">
        <v>1570</v>
      </c>
      <c r="G1088" s="110">
        <v>84</v>
      </c>
      <c r="H1088" s="121"/>
      <c r="I1088" s="110">
        <v>1</v>
      </c>
      <c r="J1088" s="110">
        <v>3012003</v>
      </c>
      <c r="K1088" s="113" t="str">
        <f t="shared" si="48"/>
        <v/>
      </c>
      <c r="L1088" s="114" t="str">
        <f t="shared" ca="1" si="49"/>
        <v/>
      </c>
      <c r="M1088" s="114" t="str">
        <f t="shared" ca="1" si="50"/>
        <v/>
      </c>
    </row>
    <row r="1089" spans="1:13">
      <c r="A1089" s="116">
        <v>300013112</v>
      </c>
      <c r="B1089" s="110" t="s">
        <v>905</v>
      </c>
      <c r="C1089" s="110">
        <v>30120</v>
      </c>
      <c r="D1089" s="110" t="s">
        <v>590</v>
      </c>
      <c r="E1089" s="110" t="s">
        <v>15</v>
      </c>
      <c r="F1089" s="110" t="s">
        <v>1570</v>
      </c>
      <c r="G1089" s="110">
        <v>83</v>
      </c>
      <c r="H1089" s="121"/>
      <c r="I1089" s="110">
        <v>1</v>
      </c>
      <c r="J1089" s="110">
        <v>3012003</v>
      </c>
      <c r="K1089" s="113" t="str">
        <f t="shared" si="48"/>
        <v/>
      </c>
      <c r="L1089" s="114" t="str">
        <f t="shared" ca="1" si="49"/>
        <v/>
      </c>
      <c r="M1089" s="114" t="str">
        <f t="shared" ca="1" si="50"/>
        <v/>
      </c>
    </row>
    <row r="1090" spans="1:13">
      <c r="A1090" s="116">
        <v>300013109</v>
      </c>
      <c r="B1090" s="110" t="s">
        <v>905</v>
      </c>
      <c r="C1090" s="110">
        <v>30120</v>
      </c>
      <c r="D1090" s="110" t="s">
        <v>590</v>
      </c>
      <c r="E1090" s="110" t="s">
        <v>15</v>
      </c>
      <c r="F1090" s="110" t="s">
        <v>1570</v>
      </c>
      <c r="G1090" s="110">
        <v>80</v>
      </c>
      <c r="H1090" s="121"/>
      <c r="I1090" s="110">
        <v>1</v>
      </c>
      <c r="J1090" s="110">
        <v>3012003</v>
      </c>
      <c r="K1090" s="113" t="str">
        <f t="shared" ref="K1090:K1153" si="51">IF(ROW(J1090)=2,"★",IF(G1090=0,"",IF(J1089-J1090=0,IF(ROW(J1090)-MATCH(J1090,J:J,0)&lt;I1090*3,"★",""),"★")))</f>
        <v/>
      </c>
      <c r="L1090" s="114" t="str">
        <f t="shared" ref="L1090:L1153" ca="1" si="52">IF(G1090=0,"",IF(ROW(J1090)+1-MATCH(J1090,J:J,0)&gt;I1090*3,IF(G1090=INDIRECT(ADDRESS(MATCH(J1090,J:J,0)+2+(I1090-1)*3,7)),"同分",""),""))</f>
        <v/>
      </c>
      <c r="M1090" s="114" t="str">
        <f t="shared" ca="1" si="50"/>
        <v/>
      </c>
    </row>
    <row r="1091" spans="1:13">
      <c r="A1091" s="116">
        <v>300013113</v>
      </c>
      <c r="B1091" s="110" t="s">
        <v>905</v>
      </c>
      <c r="C1091" s="110">
        <v>30120</v>
      </c>
      <c r="D1091" s="110" t="s">
        <v>590</v>
      </c>
      <c r="E1091" s="110" t="s">
        <v>15</v>
      </c>
      <c r="F1091" s="110" t="s">
        <v>1570</v>
      </c>
      <c r="G1091" s="110">
        <v>72</v>
      </c>
      <c r="H1091" s="121"/>
      <c r="I1091" s="110">
        <v>1</v>
      </c>
      <c r="J1091" s="110">
        <v>3012003</v>
      </c>
      <c r="K1091" s="113" t="str">
        <f t="shared" si="51"/>
        <v/>
      </c>
      <c r="L1091" s="114" t="str">
        <f t="shared" ca="1" si="52"/>
        <v/>
      </c>
      <c r="M1091" s="114" t="str">
        <f t="shared" ref="M1091:M1154" ca="1" si="53">IF(H1091=K1091&amp;L1091,"","危险")</f>
        <v/>
      </c>
    </row>
    <row r="1092" spans="1:13">
      <c r="A1092" s="116">
        <v>300013114</v>
      </c>
      <c r="B1092" s="110" t="s">
        <v>905</v>
      </c>
      <c r="C1092" s="110">
        <v>30120</v>
      </c>
      <c r="D1092" s="110" t="s">
        <v>590</v>
      </c>
      <c r="E1092" s="110" t="s">
        <v>15</v>
      </c>
      <c r="F1092" s="110" t="s">
        <v>1570</v>
      </c>
      <c r="G1092" s="110">
        <v>67</v>
      </c>
      <c r="H1092" s="121"/>
      <c r="I1092" s="110">
        <v>1</v>
      </c>
      <c r="J1092" s="110">
        <v>3012003</v>
      </c>
      <c r="K1092" s="113" t="str">
        <f t="shared" si="51"/>
        <v/>
      </c>
      <c r="L1092" s="114" t="str">
        <f t="shared" ca="1" si="52"/>
        <v/>
      </c>
      <c r="M1092" s="114" t="str">
        <f t="shared" ca="1" si="53"/>
        <v/>
      </c>
    </row>
    <row r="1093" spans="1:13">
      <c r="A1093" s="116">
        <v>300013115</v>
      </c>
      <c r="B1093" s="110" t="s">
        <v>905</v>
      </c>
      <c r="C1093" s="110">
        <v>30120</v>
      </c>
      <c r="D1093" s="110" t="s">
        <v>590</v>
      </c>
      <c r="E1093" s="110" t="s">
        <v>15</v>
      </c>
      <c r="F1093" s="110" t="s">
        <v>1570</v>
      </c>
      <c r="G1093" s="110">
        <v>66</v>
      </c>
      <c r="H1093" s="121"/>
      <c r="I1093" s="110">
        <v>1</v>
      </c>
      <c r="J1093" s="110">
        <v>3012003</v>
      </c>
      <c r="K1093" s="113" t="str">
        <f t="shared" si="51"/>
        <v/>
      </c>
      <c r="L1093" s="114" t="str">
        <f t="shared" ca="1" si="52"/>
        <v/>
      </c>
      <c r="M1093" s="114" t="str">
        <f t="shared" ca="1" si="53"/>
        <v/>
      </c>
    </row>
    <row r="1094" spans="1:13">
      <c r="A1094" s="116">
        <v>300013106</v>
      </c>
      <c r="B1094" s="110" t="s">
        <v>905</v>
      </c>
      <c r="C1094" s="110">
        <v>30120</v>
      </c>
      <c r="D1094" s="110" t="s">
        <v>590</v>
      </c>
      <c r="E1094" s="110" t="s">
        <v>15</v>
      </c>
      <c r="F1094" s="110" t="s">
        <v>1570</v>
      </c>
      <c r="G1094" s="110">
        <v>0</v>
      </c>
      <c r="H1094" s="121"/>
      <c r="I1094" s="110">
        <v>1</v>
      </c>
      <c r="J1094" s="110">
        <v>3012003</v>
      </c>
      <c r="K1094" s="113" t="str">
        <f t="shared" si="51"/>
        <v/>
      </c>
      <c r="L1094" s="114" t="str">
        <f t="shared" ca="1" si="52"/>
        <v/>
      </c>
      <c r="M1094" s="114" t="str">
        <f t="shared" ca="1" si="53"/>
        <v/>
      </c>
    </row>
    <row r="1095" spans="1:13">
      <c r="A1095" s="116">
        <v>300013116</v>
      </c>
      <c r="B1095" s="110" t="s">
        <v>905</v>
      </c>
      <c r="C1095" s="110">
        <v>30120</v>
      </c>
      <c r="D1095" s="110" t="s">
        <v>590</v>
      </c>
      <c r="E1095" s="110" t="s">
        <v>15</v>
      </c>
      <c r="F1095" s="110" t="s">
        <v>1570</v>
      </c>
      <c r="G1095" s="110">
        <v>0</v>
      </c>
      <c r="H1095" s="121"/>
      <c r="I1095" s="110">
        <v>1</v>
      </c>
      <c r="J1095" s="110">
        <v>3012003</v>
      </c>
      <c r="K1095" s="113" t="str">
        <f t="shared" si="51"/>
        <v/>
      </c>
      <c r="L1095" s="114" t="str">
        <f t="shared" ca="1" si="52"/>
        <v/>
      </c>
      <c r="M1095" s="114" t="str">
        <f t="shared" ca="1" si="53"/>
        <v/>
      </c>
    </row>
    <row r="1096" spans="1:13">
      <c r="A1096" s="116">
        <v>300013123</v>
      </c>
      <c r="B1096" s="110" t="s">
        <v>948</v>
      </c>
      <c r="C1096" s="110">
        <v>30121</v>
      </c>
      <c r="D1096" s="110" t="s">
        <v>93</v>
      </c>
      <c r="E1096" s="110" t="s">
        <v>11</v>
      </c>
      <c r="F1096" s="110" t="s">
        <v>1570</v>
      </c>
      <c r="G1096" s="110">
        <v>88</v>
      </c>
      <c r="H1096" s="121" t="s">
        <v>10332</v>
      </c>
      <c r="I1096" s="110">
        <v>1</v>
      </c>
      <c r="J1096" s="110">
        <v>3012101</v>
      </c>
      <c r="K1096" s="113" t="str">
        <f t="shared" si="51"/>
        <v>★</v>
      </c>
      <c r="L1096" s="114" t="str">
        <f t="shared" ca="1" si="52"/>
        <v/>
      </c>
      <c r="M1096" s="114" t="str">
        <f t="shared" ca="1" si="53"/>
        <v/>
      </c>
    </row>
    <row r="1097" spans="1:13">
      <c r="A1097" s="116">
        <v>300013119</v>
      </c>
      <c r="B1097" s="110" t="s">
        <v>948</v>
      </c>
      <c r="C1097" s="110">
        <v>30121</v>
      </c>
      <c r="D1097" s="110" t="s">
        <v>93</v>
      </c>
      <c r="E1097" s="110" t="s">
        <v>11</v>
      </c>
      <c r="F1097" s="110" t="s">
        <v>1570</v>
      </c>
      <c r="G1097" s="110">
        <v>83</v>
      </c>
      <c r="H1097" s="121" t="s">
        <v>10332</v>
      </c>
      <c r="I1097" s="110">
        <v>1</v>
      </c>
      <c r="J1097" s="110">
        <v>3012101</v>
      </c>
      <c r="K1097" s="113" t="str">
        <f t="shared" si="51"/>
        <v>★</v>
      </c>
      <c r="L1097" s="114" t="str">
        <f t="shared" ca="1" si="52"/>
        <v/>
      </c>
      <c r="M1097" s="114" t="str">
        <f t="shared" ca="1" si="53"/>
        <v/>
      </c>
    </row>
    <row r="1098" spans="1:13">
      <c r="A1098" s="116">
        <v>300013121</v>
      </c>
      <c r="B1098" s="110" t="s">
        <v>948</v>
      </c>
      <c r="C1098" s="110">
        <v>30121</v>
      </c>
      <c r="D1098" s="110" t="s">
        <v>93</v>
      </c>
      <c r="E1098" s="110" t="s">
        <v>11</v>
      </c>
      <c r="F1098" s="110" t="s">
        <v>1570</v>
      </c>
      <c r="G1098" s="110">
        <v>81</v>
      </c>
      <c r="H1098" s="121" t="s">
        <v>10332</v>
      </c>
      <c r="I1098" s="110">
        <v>1</v>
      </c>
      <c r="J1098" s="110">
        <v>3012101</v>
      </c>
      <c r="K1098" s="113" t="str">
        <f t="shared" si="51"/>
        <v>★</v>
      </c>
      <c r="L1098" s="114" t="str">
        <f t="shared" ca="1" si="52"/>
        <v/>
      </c>
      <c r="M1098" s="114" t="str">
        <f t="shared" ca="1" si="53"/>
        <v/>
      </c>
    </row>
    <row r="1099" spans="1:13">
      <c r="A1099" s="116">
        <v>300013120</v>
      </c>
      <c r="B1099" s="110" t="s">
        <v>948</v>
      </c>
      <c r="C1099" s="110">
        <v>30121</v>
      </c>
      <c r="D1099" s="110" t="s">
        <v>93</v>
      </c>
      <c r="E1099" s="110" t="s">
        <v>11</v>
      </c>
      <c r="F1099" s="110" t="s">
        <v>1570</v>
      </c>
      <c r="G1099" s="110">
        <v>79.5</v>
      </c>
      <c r="H1099" s="121"/>
      <c r="I1099" s="110">
        <v>1</v>
      </c>
      <c r="J1099" s="110">
        <v>3012101</v>
      </c>
      <c r="K1099" s="113" t="str">
        <f t="shared" si="51"/>
        <v/>
      </c>
      <c r="L1099" s="114" t="str">
        <f t="shared" ca="1" si="52"/>
        <v/>
      </c>
      <c r="M1099" s="114" t="str">
        <f t="shared" ca="1" si="53"/>
        <v/>
      </c>
    </row>
    <row r="1100" spans="1:13">
      <c r="A1100" s="116">
        <v>300013126</v>
      </c>
      <c r="B1100" s="110" t="s">
        <v>948</v>
      </c>
      <c r="C1100" s="110">
        <v>30121</v>
      </c>
      <c r="D1100" s="110" t="s">
        <v>93</v>
      </c>
      <c r="E1100" s="110" t="s">
        <v>11</v>
      </c>
      <c r="F1100" s="110" t="s">
        <v>1570</v>
      </c>
      <c r="G1100" s="110">
        <v>76.5</v>
      </c>
      <c r="H1100" s="121"/>
      <c r="I1100" s="110">
        <v>1</v>
      </c>
      <c r="J1100" s="110">
        <v>3012101</v>
      </c>
      <c r="K1100" s="113" t="str">
        <f t="shared" si="51"/>
        <v/>
      </c>
      <c r="L1100" s="114" t="str">
        <f t="shared" ca="1" si="52"/>
        <v/>
      </c>
      <c r="M1100" s="114" t="str">
        <f t="shared" ca="1" si="53"/>
        <v/>
      </c>
    </row>
    <row r="1101" spans="1:13">
      <c r="A1101" s="116">
        <v>300013127</v>
      </c>
      <c r="B1101" s="110" t="s">
        <v>948</v>
      </c>
      <c r="C1101" s="110">
        <v>30121</v>
      </c>
      <c r="D1101" s="110" t="s">
        <v>93</v>
      </c>
      <c r="E1101" s="110" t="s">
        <v>11</v>
      </c>
      <c r="F1101" s="110" t="s">
        <v>1570</v>
      </c>
      <c r="G1101" s="110">
        <v>72.5</v>
      </c>
      <c r="H1101" s="121"/>
      <c r="I1101" s="110">
        <v>1</v>
      </c>
      <c r="J1101" s="110">
        <v>3012101</v>
      </c>
      <c r="K1101" s="113" t="str">
        <f t="shared" si="51"/>
        <v/>
      </c>
      <c r="L1101" s="114" t="str">
        <f t="shared" ca="1" si="52"/>
        <v/>
      </c>
      <c r="M1101" s="114" t="str">
        <f t="shared" ca="1" si="53"/>
        <v/>
      </c>
    </row>
    <row r="1102" spans="1:13">
      <c r="A1102" s="116">
        <v>300013124</v>
      </c>
      <c r="B1102" s="110" t="s">
        <v>948</v>
      </c>
      <c r="C1102" s="110">
        <v>30121</v>
      </c>
      <c r="D1102" s="110" t="s">
        <v>93</v>
      </c>
      <c r="E1102" s="110" t="s">
        <v>11</v>
      </c>
      <c r="F1102" s="110" t="s">
        <v>1570</v>
      </c>
      <c r="G1102" s="110">
        <v>71</v>
      </c>
      <c r="H1102" s="121"/>
      <c r="I1102" s="110">
        <v>1</v>
      </c>
      <c r="J1102" s="110">
        <v>3012101</v>
      </c>
      <c r="K1102" s="113" t="str">
        <f t="shared" si="51"/>
        <v/>
      </c>
      <c r="L1102" s="114" t="str">
        <f t="shared" ca="1" si="52"/>
        <v/>
      </c>
      <c r="M1102" s="114" t="str">
        <f t="shared" ca="1" si="53"/>
        <v/>
      </c>
    </row>
    <row r="1103" spans="1:13">
      <c r="A1103" s="116">
        <v>300013125</v>
      </c>
      <c r="B1103" s="110" t="s">
        <v>948</v>
      </c>
      <c r="C1103" s="110">
        <v>30121</v>
      </c>
      <c r="D1103" s="110" t="s">
        <v>93</v>
      </c>
      <c r="E1103" s="110" t="s">
        <v>11</v>
      </c>
      <c r="F1103" s="110" t="s">
        <v>1570</v>
      </c>
      <c r="G1103" s="110">
        <v>69.5</v>
      </c>
      <c r="H1103" s="121"/>
      <c r="I1103" s="110">
        <v>1</v>
      </c>
      <c r="J1103" s="110">
        <v>3012101</v>
      </c>
      <c r="K1103" s="113" t="str">
        <f t="shared" si="51"/>
        <v/>
      </c>
      <c r="L1103" s="114" t="str">
        <f t="shared" ca="1" si="52"/>
        <v/>
      </c>
      <c r="M1103" s="114" t="str">
        <f t="shared" ca="1" si="53"/>
        <v/>
      </c>
    </row>
    <row r="1104" spans="1:13">
      <c r="A1104" s="116">
        <v>300013118</v>
      </c>
      <c r="B1104" s="110" t="s">
        <v>948</v>
      </c>
      <c r="C1104" s="110">
        <v>30121</v>
      </c>
      <c r="D1104" s="110" t="s">
        <v>93</v>
      </c>
      <c r="E1104" s="110" t="s">
        <v>11</v>
      </c>
      <c r="F1104" s="110" t="s">
        <v>1570</v>
      </c>
      <c r="G1104" s="110">
        <v>69</v>
      </c>
      <c r="H1104" s="121"/>
      <c r="I1104" s="110">
        <v>1</v>
      </c>
      <c r="J1104" s="110">
        <v>3012101</v>
      </c>
      <c r="K1104" s="113" t="str">
        <f t="shared" si="51"/>
        <v/>
      </c>
      <c r="L1104" s="114" t="str">
        <f t="shared" ca="1" si="52"/>
        <v/>
      </c>
      <c r="M1104" s="114" t="str">
        <f t="shared" ca="1" si="53"/>
        <v/>
      </c>
    </row>
    <row r="1105" spans="1:13">
      <c r="A1105" s="116">
        <v>300013122</v>
      </c>
      <c r="B1105" s="110" t="s">
        <v>948</v>
      </c>
      <c r="C1105" s="110">
        <v>30121</v>
      </c>
      <c r="D1105" s="110" t="s">
        <v>93</v>
      </c>
      <c r="E1105" s="110" t="s">
        <v>11</v>
      </c>
      <c r="F1105" s="110" t="s">
        <v>1570</v>
      </c>
      <c r="G1105" s="110">
        <v>66</v>
      </c>
      <c r="H1105" s="121"/>
      <c r="I1105" s="110">
        <v>1</v>
      </c>
      <c r="J1105" s="110">
        <v>3012101</v>
      </c>
      <c r="K1105" s="113" t="str">
        <f t="shared" si="51"/>
        <v/>
      </c>
      <c r="L1105" s="114" t="str">
        <f t="shared" ca="1" si="52"/>
        <v/>
      </c>
      <c r="M1105" s="114" t="str">
        <f t="shared" ca="1" si="53"/>
        <v/>
      </c>
    </row>
    <row r="1106" spans="1:13">
      <c r="A1106" s="116">
        <v>300013117</v>
      </c>
      <c r="B1106" s="110" t="s">
        <v>948</v>
      </c>
      <c r="C1106" s="110">
        <v>30121</v>
      </c>
      <c r="D1106" s="110" t="s">
        <v>93</v>
      </c>
      <c r="E1106" s="110" t="s">
        <v>11</v>
      </c>
      <c r="F1106" s="110" t="s">
        <v>1570</v>
      </c>
      <c r="G1106" s="110">
        <v>62.5</v>
      </c>
      <c r="H1106" s="121"/>
      <c r="I1106" s="110">
        <v>1</v>
      </c>
      <c r="J1106" s="110">
        <v>3012101</v>
      </c>
      <c r="K1106" s="113" t="str">
        <f t="shared" si="51"/>
        <v/>
      </c>
      <c r="L1106" s="114" t="str">
        <f t="shared" ca="1" si="52"/>
        <v/>
      </c>
      <c r="M1106" s="114" t="str">
        <f t="shared" ca="1" si="53"/>
        <v/>
      </c>
    </row>
    <row r="1107" spans="1:13">
      <c r="A1107" s="116">
        <v>300013129</v>
      </c>
      <c r="B1107" s="110" t="s">
        <v>948</v>
      </c>
      <c r="C1107" s="110">
        <v>30121</v>
      </c>
      <c r="D1107" s="110" t="s">
        <v>111</v>
      </c>
      <c r="E1107" s="110" t="s">
        <v>36</v>
      </c>
      <c r="F1107" s="110" t="s">
        <v>1570</v>
      </c>
      <c r="G1107" s="110">
        <v>72.5</v>
      </c>
      <c r="H1107" s="121" t="s">
        <v>10332</v>
      </c>
      <c r="I1107" s="110">
        <v>1</v>
      </c>
      <c r="J1107" s="110">
        <v>3012102</v>
      </c>
      <c r="K1107" s="113" t="str">
        <f t="shared" si="51"/>
        <v>★</v>
      </c>
      <c r="L1107" s="114" t="str">
        <f t="shared" ca="1" si="52"/>
        <v/>
      </c>
      <c r="M1107" s="114" t="str">
        <f t="shared" ca="1" si="53"/>
        <v/>
      </c>
    </row>
    <row r="1108" spans="1:13">
      <c r="A1108" s="116">
        <v>300013130</v>
      </c>
      <c r="B1108" s="110" t="s">
        <v>948</v>
      </c>
      <c r="C1108" s="110">
        <v>30121</v>
      </c>
      <c r="D1108" s="110" t="s">
        <v>111</v>
      </c>
      <c r="E1108" s="110" t="s">
        <v>36</v>
      </c>
      <c r="F1108" s="110" t="s">
        <v>1570</v>
      </c>
      <c r="G1108" s="110">
        <v>58.5</v>
      </c>
      <c r="H1108" s="121" t="s">
        <v>10332</v>
      </c>
      <c r="I1108" s="110">
        <v>1</v>
      </c>
      <c r="J1108" s="110">
        <v>3012102</v>
      </c>
      <c r="K1108" s="113" t="str">
        <f t="shared" si="51"/>
        <v>★</v>
      </c>
      <c r="L1108" s="114" t="str">
        <f t="shared" ca="1" si="52"/>
        <v/>
      </c>
      <c r="M1108" s="114" t="str">
        <f t="shared" ca="1" si="53"/>
        <v/>
      </c>
    </row>
    <row r="1109" spans="1:13">
      <c r="A1109" s="116">
        <v>300013128</v>
      </c>
      <c r="B1109" s="110" t="s">
        <v>948</v>
      </c>
      <c r="C1109" s="110">
        <v>30121</v>
      </c>
      <c r="D1109" s="110" t="s">
        <v>111</v>
      </c>
      <c r="E1109" s="110" t="s">
        <v>36</v>
      </c>
      <c r="F1109" s="110" t="s">
        <v>1570</v>
      </c>
      <c r="G1109" s="110">
        <v>58</v>
      </c>
      <c r="H1109" s="121" t="s">
        <v>10332</v>
      </c>
      <c r="I1109" s="110">
        <v>1</v>
      </c>
      <c r="J1109" s="110">
        <v>3012102</v>
      </c>
      <c r="K1109" s="113" t="str">
        <f t="shared" si="51"/>
        <v>★</v>
      </c>
      <c r="L1109" s="114" t="str">
        <f t="shared" ca="1" si="52"/>
        <v/>
      </c>
      <c r="M1109" s="114" t="str">
        <f t="shared" ca="1" si="53"/>
        <v/>
      </c>
    </row>
    <row r="1110" spans="1:13">
      <c r="A1110" s="116">
        <v>300013202</v>
      </c>
      <c r="B1110" s="110" t="s">
        <v>948</v>
      </c>
      <c r="C1110" s="110">
        <v>30121</v>
      </c>
      <c r="D1110" s="110" t="s">
        <v>590</v>
      </c>
      <c r="E1110" s="110" t="s">
        <v>15</v>
      </c>
      <c r="F1110" s="110" t="s">
        <v>1570</v>
      </c>
      <c r="G1110" s="110">
        <v>87</v>
      </c>
      <c r="H1110" s="121" t="s">
        <v>10332</v>
      </c>
      <c r="I1110" s="110">
        <v>1</v>
      </c>
      <c r="J1110" s="110">
        <v>3012103</v>
      </c>
      <c r="K1110" s="113" t="str">
        <f t="shared" si="51"/>
        <v>★</v>
      </c>
      <c r="L1110" s="114" t="str">
        <f t="shared" ca="1" si="52"/>
        <v/>
      </c>
      <c r="M1110" s="114" t="str">
        <f t="shared" ca="1" si="53"/>
        <v/>
      </c>
    </row>
    <row r="1111" spans="1:13">
      <c r="A1111" s="116">
        <v>300013203</v>
      </c>
      <c r="B1111" s="110" t="s">
        <v>948</v>
      </c>
      <c r="C1111" s="110">
        <v>30121</v>
      </c>
      <c r="D1111" s="110" t="s">
        <v>590</v>
      </c>
      <c r="E1111" s="110" t="s">
        <v>15</v>
      </c>
      <c r="F1111" s="110" t="s">
        <v>1570</v>
      </c>
      <c r="G1111" s="110">
        <v>54.5</v>
      </c>
      <c r="H1111" s="121" t="s">
        <v>10332</v>
      </c>
      <c r="I1111" s="110">
        <v>1</v>
      </c>
      <c r="J1111" s="110">
        <v>3012103</v>
      </c>
      <c r="K1111" s="113" t="str">
        <f t="shared" si="51"/>
        <v>★</v>
      </c>
      <c r="L1111" s="114" t="str">
        <f t="shared" ca="1" si="52"/>
        <v/>
      </c>
      <c r="M1111" s="114" t="str">
        <f t="shared" ca="1" si="53"/>
        <v/>
      </c>
    </row>
    <row r="1112" spans="1:13">
      <c r="A1112" s="116">
        <v>300013201</v>
      </c>
      <c r="B1112" s="110" t="s">
        <v>948</v>
      </c>
      <c r="C1112" s="110">
        <v>30121</v>
      </c>
      <c r="D1112" s="110" t="s">
        <v>590</v>
      </c>
      <c r="E1112" s="110" t="s">
        <v>15</v>
      </c>
      <c r="F1112" s="110" t="s">
        <v>1570</v>
      </c>
      <c r="G1112" s="110">
        <v>52</v>
      </c>
      <c r="H1112" s="121" t="s">
        <v>10332</v>
      </c>
      <c r="I1112" s="110">
        <v>1</v>
      </c>
      <c r="J1112" s="110">
        <v>3012103</v>
      </c>
      <c r="K1112" s="113" t="str">
        <f t="shared" si="51"/>
        <v>★</v>
      </c>
      <c r="L1112" s="114" t="str">
        <f t="shared" ca="1" si="52"/>
        <v/>
      </c>
      <c r="M1112" s="114" t="str">
        <f t="shared" ca="1" si="53"/>
        <v/>
      </c>
    </row>
    <row r="1113" spans="1:13">
      <c r="A1113" s="116">
        <v>300013207</v>
      </c>
      <c r="B1113" s="110" t="s">
        <v>948</v>
      </c>
      <c r="C1113" s="110">
        <v>30121</v>
      </c>
      <c r="D1113" s="110" t="s">
        <v>167</v>
      </c>
      <c r="E1113" s="110" t="s">
        <v>115</v>
      </c>
      <c r="F1113" s="110" t="s">
        <v>1570</v>
      </c>
      <c r="G1113" s="110">
        <v>90.5</v>
      </c>
      <c r="H1113" s="121" t="s">
        <v>10332</v>
      </c>
      <c r="I1113" s="110">
        <v>1</v>
      </c>
      <c r="J1113" s="110">
        <v>3012104</v>
      </c>
      <c r="K1113" s="113" t="str">
        <f t="shared" si="51"/>
        <v>★</v>
      </c>
      <c r="L1113" s="114" t="str">
        <f t="shared" ca="1" si="52"/>
        <v/>
      </c>
      <c r="M1113" s="114" t="str">
        <f t="shared" ca="1" si="53"/>
        <v/>
      </c>
    </row>
    <row r="1114" spans="1:13">
      <c r="A1114" s="116">
        <v>300013204</v>
      </c>
      <c r="B1114" s="110" t="s">
        <v>948</v>
      </c>
      <c r="C1114" s="110">
        <v>30121</v>
      </c>
      <c r="D1114" s="110" t="s">
        <v>167</v>
      </c>
      <c r="E1114" s="110" t="s">
        <v>115</v>
      </c>
      <c r="F1114" s="110" t="s">
        <v>1570</v>
      </c>
      <c r="G1114" s="110">
        <v>88</v>
      </c>
      <c r="H1114" s="121" t="s">
        <v>10332</v>
      </c>
      <c r="I1114" s="110">
        <v>1</v>
      </c>
      <c r="J1114" s="110">
        <v>3012104</v>
      </c>
      <c r="K1114" s="113" t="str">
        <f t="shared" si="51"/>
        <v>★</v>
      </c>
      <c r="L1114" s="114" t="str">
        <f t="shared" ca="1" si="52"/>
        <v/>
      </c>
      <c r="M1114" s="114" t="str">
        <f t="shared" ca="1" si="53"/>
        <v/>
      </c>
    </row>
    <row r="1115" spans="1:13">
      <c r="A1115" s="116">
        <v>300013208</v>
      </c>
      <c r="B1115" s="110" t="s">
        <v>948</v>
      </c>
      <c r="C1115" s="110">
        <v>30121</v>
      </c>
      <c r="D1115" s="110" t="s">
        <v>167</v>
      </c>
      <c r="E1115" s="110" t="s">
        <v>115</v>
      </c>
      <c r="F1115" s="110" t="s">
        <v>1570</v>
      </c>
      <c r="G1115" s="110">
        <v>85</v>
      </c>
      <c r="H1115" s="121" t="s">
        <v>10332</v>
      </c>
      <c r="I1115" s="110">
        <v>1</v>
      </c>
      <c r="J1115" s="110">
        <v>3012104</v>
      </c>
      <c r="K1115" s="113" t="str">
        <f t="shared" si="51"/>
        <v>★</v>
      </c>
      <c r="L1115" s="114" t="str">
        <f t="shared" ca="1" si="52"/>
        <v/>
      </c>
      <c r="M1115" s="114" t="str">
        <f t="shared" ca="1" si="53"/>
        <v/>
      </c>
    </row>
    <row r="1116" spans="1:13">
      <c r="A1116" s="116">
        <v>300013215</v>
      </c>
      <c r="B1116" s="110" t="s">
        <v>948</v>
      </c>
      <c r="C1116" s="110">
        <v>30121</v>
      </c>
      <c r="D1116" s="110" t="s">
        <v>167</v>
      </c>
      <c r="E1116" s="110" t="s">
        <v>115</v>
      </c>
      <c r="F1116" s="110" t="s">
        <v>1570</v>
      </c>
      <c r="G1116" s="110">
        <v>85</v>
      </c>
      <c r="H1116" s="121" t="s">
        <v>10332</v>
      </c>
      <c r="I1116" s="110">
        <v>1</v>
      </c>
      <c r="J1116" s="110">
        <v>3012104</v>
      </c>
      <c r="K1116" s="113" t="str">
        <f t="shared" si="51"/>
        <v/>
      </c>
      <c r="L1116" s="114" t="str">
        <f t="shared" ca="1" si="52"/>
        <v>同分</v>
      </c>
      <c r="M1116" s="114" t="str">
        <f t="shared" ca="1" si="53"/>
        <v>危险</v>
      </c>
    </row>
    <row r="1117" spans="1:13">
      <c r="A1117" s="116">
        <v>300013212</v>
      </c>
      <c r="B1117" s="110" t="s">
        <v>948</v>
      </c>
      <c r="C1117" s="110">
        <v>30121</v>
      </c>
      <c r="D1117" s="110" t="s">
        <v>167</v>
      </c>
      <c r="E1117" s="110" t="s">
        <v>115</v>
      </c>
      <c r="F1117" s="110" t="s">
        <v>1570</v>
      </c>
      <c r="G1117" s="110">
        <v>84</v>
      </c>
      <c r="H1117" s="121"/>
      <c r="I1117" s="110">
        <v>1</v>
      </c>
      <c r="J1117" s="110">
        <v>3012104</v>
      </c>
      <c r="K1117" s="113" t="str">
        <f t="shared" si="51"/>
        <v/>
      </c>
      <c r="L1117" s="114" t="str">
        <f t="shared" ca="1" si="52"/>
        <v/>
      </c>
      <c r="M1117" s="114" t="str">
        <f t="shared" ca="1" si="53"/>
        <v/>
      </c>
    </row>
    <row r="1118" spans="1:13">
      <c r="A1118" s="116">
        <v>300013209</v>
      </c>
      <c r="B1118" s="110" t="s">
        <v>948</v>
      </c>
      <c r="C1118" s="110">
        <v>30121</v>
      </c>
      <c r="D1118" s="110" t="s">
        <v>167</v>
      </c>
      <c r="E1118" s="110" t="s">
        <v>115</v>
      </c>
      <c r="F1118" s="110" t="s">
        <v>1570</v>
      </c>
      <c r="G1118" s="110">
        <v>80</v>
      </c>
      <c r="H1118" s="121"/>
      <c r="I1118" s="110">
        <v>1</v>
      </c>
      <c r="J1118" s="110">
        <v>3012104</v>
      </c>
      <c r="K1118" s="113" t="str">
        <f t="shared" si="51"/>
        <v/>
      </c>
      <c r="L1118" s="114" t="str">
        <f t="shared" ca="1" si="52"/>
        <v/>
      </c>
      <c r="M1118" s="114" t="str">
        <f t="shared" ca="1" si="53"/>
        <v/>
      </c>
    </row>
    <row r="1119" spans="1:13">
      <c r="A1119" s="116">
        <v>300013210</v>
      </c>
      <c r="B1119" s="110" t="s">
        <v>948</v>
      </c>
      <c r="C1119" s="110">
        <v>30121</v>
      </c>
      <c r="D1119" s="110" t="s">
        <v>167</v>
      </c>
      <c r="E1119" s="110" t="s">
        <v>115</v>
      </c>
      <c r="F1119" s="110" t="s">
        <v>1570</v>
      </c>
      <c r="G1119" s="110">
        <v>74.5</v>
      </c>
      <c r="H1119" s="121"/>
      <c r="I1119" s="110">
        <v>1</v>
      </c>
      <c r="J1119" s="110">
        <v>3012104</v>
      </c>
      <c r="K1119" s="113" t="str">
        <f t="shared" si="51"/>
        <v/>
      </c>
      <c r="L1119" s="114" t="str">
        <f t="shared" ca="1" si="52"/>
        <v/>
      </c>
      <c r="M1119" s="114" t="str">
        <f t="shared" ca="1" si="53"/>
        <v/>
      </c>
    </row>
    <row r="1120" spans="1:13">
      <c r="A1120" s="116">
        <v>300013213</v>
      </c>
      <c r="B1120" s="110" t="s">
        <v>948</v>
      </c>
      <c r="C1120" s="110">
        <v>30121</v>
      </c>
      <c r="D1120" s="110" t="s">
        <v>167</v>
      </c>
      <c r="E1120" s="110" t="s">
        <v>115</v>
      </c>
      <c r="F1120" s="110" t="s">
        <v>1570</v>
      </c>
      <c r="G1120" s="110">
        <v>71.5</v>
      </c>
      <c r="H1120" s="121"/>
      <c r="I1120" s="110">
        <v>1</v>
      </c>
      <c r="J1120" s="110">
        <v>3012104</v>
      </c>
      <c r="K1120" s="113" t="str">
        <f t="shared" si="51"/>
        <v/>
      </c>
      <c r="L1120" s="114" t="str">
        <f t="shared" ca="1" si="52"/>
        <v/>
      </c>
      <c r="M1120" s="114" t="str">
        <f t="shared" ca="1" si="53"/>
        <v/>
      </c>
    </row>
    <row r="1121" spans="1:13">
      <c r="A1121" s="116">
        <v>300013205</v>
      </c>
      <c r="B1121" s="110" t="s">
        <v>948</v>
      </c>
      <c r="C1121" s="110">
        <v>30121</v>
      </c>
      <c r="D1121" s="110" t="s">
        <v>167</v>
      </c>
      <c r="E1121" s="110" t="s">
        <v>115</v>
      </c>
      <c r="F1121" s="110" t="s">
        <v>1570</v>
      </c>
      <c r="G1121" s="110">
        <v>70.5</v>
      </c>
      <c r="H1121" s="121"/>
      <c r="I1121" s="110">
        <v>1</v>
      </c>
      <c r="J1121" s="110">
        <v>3012104</v>
      </c>
      <c r="K1121" s="113" t="str">
        <f t="shared" si="51"/>
        <v/>
      </c>
      <c r="L1121" s="114" t="str">
        <f t="shared" ca="1" si="52"/>
        <v/>
      </c>
      <c r="M1121" s="114" t="str">
        <f t="shared" ca="1" si="53"/>
        <v/>
      </c>
    </row>
    <row r="1122" spans="1:13">
      <c r="A1122" s="116">
        <v>300013216</v>
      </c>
      <c r="B1122" s="110" t="s">
        <v>948</v>
      </c>
      <c r="C1122" s="110">
        <v>30121</v>
      </c>
      <c r="D1122" s="110" t="s">
        <v>167</v>
      </c>
      <c r="E1122" s="110" t="s">
        <v>115</v>
      </c>
      <c r="F1122" s="110" t="s">
        <v>1570</v>
      </c>
      <c r="G1122" s="110">
        <v>64</v>
      </c>
      <c r="H1122" s="121"/>
      <c r="I1122" s="110">
        <v>1</v>
      </c>
      <c r="J1122" s="110">
        <v>3012104</v>
      </c>
      <c r="K1122" s="113" t="str">
        <f t="shared" si="51"/>
        <v/>
      </c>
      <c r="L1122" s="114" t="str">
        <f t="shared" ca="1" si="52"/>
        <v/>
      </c>
      <c r="M1122" s="114" t="str">
        <f t="shared" ca="1" si="53"/>
        <v/>
      </c>
    </row>
    <row r="1123" spans="1:13">
      <c r="A1123" s="116">
        <v>300013206</v>
      </c>
      <c r="B1123" s="110" t="s">
        <v>948</v>
      </c>
      <c r="C1123" s="110">
        <v>30121</v>
      </c>
      <c r="D1123" s="110" t="s">
        <v>167</v>
      </c>
      <c r="E1123" s="110" t="s">
        <v>115</v>
      </c>
      <c r="F1123" s="110" t="s">
        <v>1570</v>
      </c>
      <c r="G1123" s="110">
        <v>56.5</v>
      </c>
      <c r="H1123" s="121"/>
      <c r="I1123" s="110">
        <v>1</v>
      </c>
      <c r="J1123" s="110">
        <v>3012104</v>
      </c>
      <c r="K1123" s="113" t="str">
        <f t="shared" si="51"/>
        <v/>
      </c>
      <c r="L1123" s="114" t="str">
        <f t="shared" ca="1" si="52"/>
        <v/>
      </c>
      <c r="M1123" s="114" t="str">
        <f t="shared" ca="1" si="53"/>
        <v/>
      </c>
    </row>
    <row r="1124" spans="1:13">
      <c r="A1124" s="116">
        <v>300013214</v>
      </c>
      <c r="B1124" s="110" t="s">
        <v>948</v>
      </c>
      <c r="C1124" s="110">
        <v>30121</v>
      </c>
      <c r="D1124" s="110" t="s">
        <v>167</v>
      </c>
      <c r="E1124" s="110" t="s">
        <v>115</v>
      </c>
      <c r="F1124" s="110" t="s">
        <v>1570</v>
      </c>
      <c r="G1124" s="110">
        <v>54.5</v>
      </c>
      <c r="H1124" s="121"/>
      <c r="I1124" s="110">
        <v>1</v>
      </c>
      <c r="J1124" s="110">
        <v>3012104</v>
      </c>
      <c r="K1124" s="113" t="str">
        <f t="shared" si="51"/>
        <v/>
      </c>
      <c r="L1124" s="114" t="str">
        <f t="shared" ca="1" si="52"/>
        <v/>
      </c>
      <c r="M1124" s="114" t="str">
        <f t="shared" ca="1" si="53"/>
        <v/>
      </c>
    </row>
    <row r="1125" spans="1:13">
      <c r="A1125" s="116">
        <v>300013211</v>
      </c>
      <c r="B1125" s="110" t="s">
        <v>948</v>
      </c>
      <c r="C1125" s="110">
        <v>30121</v>
      </c>
      <c r="D1125" s="110" t="s">
        <v>167</v>
      </c>
      <c r="E1125" s="110" t="s">
        <v>115</v>
      </c>
      <c r="F1125" s="110" t="s">
        <v>1570</v>
      </c>
      <c r="G1125" s="110">
        <v>0</v>
      </c>
      <c r="H1125" s="121"/>
      <c r="I1125" s="110">
        <v>1</v>
      </c>
      <c r="J1125" s="110">
        <v>3012104</v>
      </c>
      <c r="K1125" s="113" t="str">
        <f t="shared" si="51"/>
        <v/>
      </c>
      <c r="L1125" s="114" t="str">
        <f t="shared" ca="1" si="52"/>
        <v/>
      </c>
      <c r="M1125" s="114" t="str">
        <f t="shared" ca="1" si="53"/>
        <v/>
      </c>
    </row>
    <row r="1126" spans="1:13">
      <c r="A1126" s="116">
        <v>300013218</v>
      </c>
      <c r="B1126" s="110" t="s">
        <v>948</v>
      </c>
      <c r="C1126" s="110">
        <v>30121</v>
      </c>
      <c r="D1126" s="110" t="s">
        <v>223</v>
      </c>
      <c r="E1126" s="110" t="s">
        <v>18</v>
      </c>
      <c r="F1126" s="110" t="s">
        <v>1570</v>
      </c>
      <c r="G1126" s="110">
        <v>81</v>
      </c>
      <c r="H1126" s="121" t="s">
        <v>10332</v>
      </c>
      <c r="I1126" s="110">
        <v>1</v>
      </c>
      <c r="J1126" s="110">
        <v>3012105</v>
      </c>
      <c r="K1126" s="113" t="str">
        <f t="shared" si="51"/>
        <v>★</v>
      </c>
      <c r="L1126" s="114" t="str">
        <f t="shared" ca="1" si="52"/>
        <v/>
      </c>
      <c r="M1126" s="114" t="str">
        <f t="shared" ca="1" si="53"/>
        <v/>
      </c>
    </row>
    <row r="1127" spans="1:13">
      <c r="A1127" s="116">
        <v>300013217</v>
      </c>
      <c r="B1127" s="110" t="s">
        <v>948</v>
      </c>
      <c r="C1127" s="110">
        <v>30121</v>
      </c>
      <c r="D1127" s="110" t="s">
        <v>223</v>
      </c>
      <c r="E1127" s="110" t="s">
        <v>18</v>
      </c>
      <c r="F1127" s="110" t="s">
        <v>1570</v>
      </c>
      <c r="G1127" s="110">
        <v>80.5</v>
      </c>
      <c r="H1127" s="121" t="s">
        <v>10332</v>
      </c>
      <c r="I1127" s="110">
        <v>1</v>
      </c>
      <c r="J1127" s="110">
        <v>3012105</v>
      </c>
      <c r="K1127" s="113" t="str">
        <f t="shared" si="51"/>
        <v>★</v>
      </c>
      <c r="L1127" s="114" t="str">
        <f t="shared" ca="1" si="52"/>
        <v/>
      </c>
      <c r="M1127" s="114" t="str">
        <f t="shared" ca="1" si="53"/>
        <v/>
      </c>
    </row>
    <row r="1128" spans="1:13">
      <c r="A1128" s="116">
        <v>300013220</v>
      </c>
      <c r="B1128" s="110" t="s">
        <v>948</v>
      </c>
      <c r="C1128" s="110">
        <v>30121</v>
      </c>
      <c r="D1128" s="110" t="s">
        <v>223</v>
      </c>
      <c r="E1128" s="110" t="s">
        <v>18</v>
      </c>
      <c r="F1128" s="110" t="s">
        <v>1570</v>
      </c>
      <c r="G1128" s="110">
        <v>60.5</v>
      </c>
      <c r="H1128" s="121" t="s">
        <v>10332</v>
      </c>
      <c r="I1128" s="110">
        <v>1</v>
      </c>
      <c r="J1128" s="110">
        <v>3012105</v>
      </c>
      <c r="K1128" s="113" t="str">
        <f t="shared" si="51"/>
        <v>★</v>
      </c>
      <c r="L1128" s="114" t="str">
        <f t="shared" ca="1" si="52"/>
        <v/>
      </c>
      <c r="M1128" s="114" t="str">
        <f t="shared" ca="1" si="53"/>
        <v/>
      </c>
    </row>
    <row r="1129" spans="1:13">
      <c r="A1129" s="116">
        <v>300013219</v>
      </c>
      <c r="B1129" s="110" t="s">
        <v>948</v>
      </c>
      <c r="C1129" s="110">
        <v>30121</v>
      </c>
      <c r="D1129" s="110" t="s">
        <v>223</v>
      </c>
      <c r="E1129" s="110" t="s">
        <v>18</v>
      </c>
      <c r="F1129" s="110" t="s">
        <v>1570</v>
      </c>
      <c r="G1129" s="110">
        <v>0</v>
      </c>
      <c r="H1129" s="121"/>
      <c r="I1129" s="110">
        <v>1</v>
      </c>
      <c r="J1129" s="110">
        <v>3012105</v>
      </c>
      <c r="K1129" s="113" t="str">
        <f t="shared" si="51"/>
        <v/>
      </c>
      <c r="L1129" s="114" t="str">
        <f t="shared" ca="1" si="52"/>
        <v/>
      </c>
      <c r="M1129" s="114" t="str">
        <f t="shared" ca="1" si="53"/>
        <v/>
      </c>
    </row>
    <row r="1130" spans="1:13">
      <c r="A1130" s="116">
        <v>300013221</v>
      </c>
      <c r="B1130" s="110" t="s">
        <v>948</v>
      </c>
      <c r="C1130" s="110">
        <v>30121</v>
      </c>
      <c r="D1130" s="110" t="s">
        <v>223</v>
      </c>
      <c r="E1130" s="110" t="s">
        <v>18</v>
      </c>
      <c r="F1130" s="110" t="s">
        <v>1570</v>
      </c>
      <c r="G1130" s="110">
        <v>0</v>
      </c>
      <c r="H1130" s="121"/>
      <c r="I1130" s="110">
        <v>1</v>
      </c>
      <c r="J1130" s="110">
        <v>3012105</v>
      </c>
      <c r="K1130" s="113" t="str">
        <f t="shared" si="51"/>
        <v/>
      </c>
      <c r="L1130" s="114" t="str">
        <f t="shared" ca="1" si="52"/>
        <v/>
      </c>
      <c r="M1130" s="114" t="str">
        <f t="shared" ca="1" si="53"/>
        <v/>
      </c>
    </row>
    <row r="1131" spans="1:13">
      <c r="A1131" s="116">
        <v>300013224</v>
      </c>
      <c r="B1131" s="110" t="s">
        <v>981</v>
      </c>
      <c r="C1131" s="110">
        <v>30122</v>
      </c>
      <c r="D1131" s="110" t="s">
        <v>223</v>
      </c>
      <c r="E1131" s="110" t="s">
        <v>11</v>
      </c>
      <c r="F1131" s="110" t="s">
        <v>1570</v>
      </c>
      <c r="G1131" s="110">
        <v>83</v>
      </c>
      <c r="H1131" s="121" t="s">
        <v>10332</v>
      </c>
      <c r="I1131" s="110">
        <v>1</v>
      </c>
      <c r="J1131" s="110">
        <v>3012201</v>
      </c>
      <c r="K1131" s="113" t="str">
        <f t="shared" si="51"/>
        <v>★</v>
      </c>
      <c r="L1131" s="114" t="str">
        <f t="shared" ca="1" si="52"/>
        <v/>
      </c>
      <c r="M1131" s="114" t="str">
        <f t="shared" ca="1" si="53"/>
        <v/>
      </c>
    </row>
    <row r="1132" spans="1:13">
      <c r="A1132" s="116">
        <v>300013226</v>
      </c>
      <c r="B1132" s="110" t="s">
        <v>981</v>
      </c>
      <c r="C1132" s="110">
        <v>30122</v>
      </c>
      <c r="D1132" s="110" t="s">
        <v>223</v>
      </c>
      <c r="E1132" s="110" t="s">
        <v>11</v>
      </c>
      <c r="F1132" s="110" t="s">
        <v>1570</v>
      </c>
      <c r="G1132" s="110">
        <v>80.5</v>
      </c>
      <c r="H1132" s="121" t="s">
        <v>10332</v>
      </c>
      <c r="I1132" s="110">
        <v>1</v>
      </c>
      <c r="J1132" s="110">
        <v>3012201</v>
      </c>
      <c r="K1132" s="113" t="str">
        <f t="shared" si="51"/>
        <v>★</v>
      </c>
      <c r="L1132" s="114" t="str">
        <f t="shared" ca="1" si="52"/>
        <v/>
      </c>
      <c r="M1132" s="114" t="str">
        <f t="shared" ca="1" si="53"/>
        <v/>
      </c>
    </row>
    <row r="1133" spans="1:13">
      <c r="A1133" s="116">
        <v>300013227</v>
      </c>
      <c r="B1133" s="110" t="s">
        <v>981</v>
      </c>
      <c r="C1133" s="110">
        <v>30122</v>
      </c>
      <c r="D1133" s="110" t="s">
        <v>223</v>
      </c>
      <c r="E1133" s="110" t="s">
        <v>11</v>
      </c>
      <c r="F1133" s="110" t="s">
        <v>1570</v>
      </c>
      <c r="G1133" s="110">
        <v>73</v>
      </c>
      <c r="H1133" s="121" t="s">
        <v>10332</v>
      </c>
      <c r="I1133" s="110">
        <v>1</v>
      </c>
      <c r="J1133" s="110">
        <v>3012201</v>
      </c>
      <c r="K1133" s="113" t="str">
        <f t="shared" si="51"/>
        <v>★</v>
      </c>
      <c r="L1133" s="114" t="str">
        <f t="shared" ca="1" si="52"/>
        <v/>
      </c>
      <c r="M1133" s="114" t="str">
        <f t="shared" ca="1" si="53"/>
        <v/>
      </c>
    </row>
    <row r="1134" spans="1:13">
      <c r="A1134" s="116">
        <v>300013223</v>
      </c>
      <c r="B1134" s="110" t="s">
        <v>981</v>
      </c>
      <c r="C1134" s="110">
        <v>30122</v>
      </c>
      <c r="D1134" s="110" t="s">
        <v>223</v>
      </c>
      <c r="E1134" s="110" t="s">
        <v>11</v>
      </c>
      <c r="F1134" s="110" t="s">
        <v>1570</v>
      </c>
      <c r="G1134" s="110">
        <v>67.5</v>
      </c>
      <c r="H1134" s="121"/>
      <c r="I1134" s="110">
        <v>1</v>
      </c>
      <c r="J1134" s="110">
        <v>3012201</v>
      </c>
      <c r="K1134" s="113" t="str">
        <f t="shared" si="51"/>
        <v/>
      </c>
      <c r="L1134" s="114" t="str">
        <f t="shared" ca="1" si="52"/>
        <v/>
      </c>
      <c r="M1134" s="114" t="str">
        <f t="shared" ca="1" si="53"/>
        <v/>
      </c>
    </row>
    <row r="1135" spans="1:13">
      <c r="A1135" s="116">
        <v>300013222</v>
      </c>
      <c r="B1135" s="110" t="s">
        <v>981</v>
      </c>
      <c r="C1135" s="110">
        <v>30122</v>
      </c>
      <c r="D1135" s="110" t="s">
        <v>223</v>
      </c>
      <c r="E1135" s="110" t="s">
        <v>11</v>
      </c>
      <c r="F1135" s="110" t="s">
        <v>1570</v>
      </c>
      <c r="G1135" s="110">
        <v>64</v>
      </c>
      <c r="H1135" s="121"/>
      <c r="I1135" s="110">
        <v>1</v>
      </c>
      <c r="J1135" s="110">
        <v>3012201</v>
      </c>
      <c r="K1135" s="113" t="str">
        <f t="shared" si="51"/>
        <v/>
      </c>
      <c r="L1135" s="114" t="str">
        <f t="shared" ca="1" si="52"/>
        <v/>
      </c>
      <c r="M1135" s="114" t="str">
        <f t="shared" ca="1" si="53"/>
        <v/>
      </c>
    </row>
    <row r="1136" spans="1:13">
      <c r="A1136" s="116">
        <v>300013225</v>
      </c>
      <c r="B1136" s="110" t="s">
        <v>981</v>
      </c>
      <c r="C1136" s="110">
        <v>30122</v>
      </c>
      <c r="D1136" s="110" t="s">
        <v>223</v>
      </c>
      <c r="E1136" s="110" t="s">
        <v>11</v>
      </c>
      <c r="F1136" s="110" t="s">
        <v>1570</v>
      </c>
      <c r="G1136" s="110">
        <v>62</v>
      </c>
      <c r="H1136" s="121"/>
      <c r="I1136" s="110">
        <v>1</v>
      </c>
      <c r="J1136" s="110">
        <v>3012201</v>
      </c>
      <c r="K1136" s="113" t="str">
        <f t="shared" si="51"/>
        <v/>
      </c>
      <c r="L1136" s="114" t="str">
        <f t="shared" ca="1" si="52"/>
        <v/>
      </c>
      <c r="M1136" s="114" t="str">
        <f t="shared" ca="1" si="53"/>
        <v/>
      </c>
    </row>
    <row r="1137" spans="1:13">
      <c r="A1137" s="116">
        <v>300013228</v>
      </c>
      <c r="B1137" s="110" t="s">
        <v>981</v>
      </c>
      <c r="C1137" s="110">
        <v>30122</v>
      </c>
      <c r="D1137" s="110" t="s">
        <v>223</v>
      </c>
      <c r="E1137" s="110" t="s">
        <v>11</v>
      </c>
      <c r="F1137" s="110" t="s">
        <v>1570</v>
      </c>
      <c r="G1137" s="110">
        <v>47</v>
      </c>
      <c r="H1137" s="121"/>
      <c r="I1137" s="110">
        <v>1</v>
      </c>
      <c r="J1137" s="110">
        <v>3012201</v>
      </c>
      <c r="K1137" s="113" t="str">
        <f t="shared" si="51"/>
        <v/>
      </c>
      <c r="L1137" s="114" t="str">
        <f t="shared" ca="1" si="52"/>
        <v/>
      </c>
      <c r="M1137" s="114" t="str">
        <f t="shared" ca="1" si="53"/>
        <v/>
      </c>
    </row>
    <row r="1138" spans="1:13">
      <c r="A1138" s="116">
        <v>300013230</v>
      </c>
      <c r="B1138" s="110" t="s">
        <v>981</v>
      </c>
      <c r="C1138" s="110">
        <v>30122</v>
      </c>
      <c r="D1138" s="110" t="s">
        <v>699</v>
      </c>
      <c r="E1138" s="110" t="s">
        <v>36</v>
      </c>
      <c r="F1138" s="110" t="s">
        <v>1570</v>
      </c>
      <c r="G1138" s="110">
        <v>65.5</v>
      </c>
      <c r="H1138" s="121" t="s">
        <v>10332</v>
      </c>
      <c r="I1138" s="110">
        <v>1</v>
      </c>
      <c r="J1138" s="110">
        <v>3012202</v>
      </c>
      <c r="K1138" s="113" t="str">
        <f t="shared" si="51"/>
        <v>★</v>
      </c>
      <c r="L1138" s="114" t="str">
        <f t="shared" ca="1" si="52"/>
        <v/>
      </c>
      <c r="M1138" s="114" t="str">
        <f t="shared" ca="1" si="53"/>
        <v/>
      </c>
    </row>
    <row r="1139" spans="1:13">
      <c r="A1139" s="116">
        <v>300013302</v>
      </c>
      <c r="B1139" s="110" t="s">
        <v>981</v>
      </c>
      <c r="C1139" s="110">
        <v>30122</v>
      </c>
      <c r="D1139" s="110" t="s">
        <v>699</v>
      </c>
      <c r="E1139" s="110" t="s">
        <v>36</v>
      </c>
      <c r="F1139" s="110" t="s">
        <v>1570</v>
      </c>
      <c r="G1139" s="110">
        <v>63.5</v>
      </c>
      <c r="H1139" s="121" t="s">
        <v>10332</v>
      </c>
      <c r="I1139" s="110">
        <v>1</v>
      </c>
      <c r="J1139" s="110">
        <v>3012202</v>
      </c>
      <c r="K1139" s="113" t="str">
        <f t="shared" si="51"/>
        <v>★</v>
      </c>
      <c r="L1139" s="114" t="str">
        <f t="shared" ca="1" si="52"/>
        <v/>
      </c>
      <c r="M1139" s="114" t="str">
        <f t="shared" ca="1" si="53"/>
        <v/>
      </c>
    </row>
    <row r="1140" spans="1:13">
      <c r="A1140" s="116">
        <v>300013301</v>
      </c>
      <c r="B1140" s="110" t="s">
        <v>981</v>
      </c>
      <c r="C1140" s="110">
        <v>30122</v>
      </c>
      <c r="D1140" s="110" t="s">
        <v>699</v>
      </c>
      <c r="E1140" s="110" t="s">
        <v>36</v>
      </c>
      <c r="F1140" s="110" t="s">
        <v>1570</v>
      </c>
      <c r="G1140" s="110">
        <v>62</v>
      </c>
      <c r="H1140" s="121" t="s">
        <v>10332</v>
      </c>
      <c r="I1140" s="110">
        <v>1</v>
      </c>
      <c r="J1140" s="110">
        <v>3012202</v>
      </c>
      <c r="K1140" s="113" t="str">
        <f t="shared" si="51"/>
        <v>★</v>
      </c>
      <c r="L1140" s="114" t="str">
        <f t="shared" ca="1" si="52"/>
        <v/>
      </c>
      <c r="M1140" s="114" t="str">
        <f t="shared" ca="1" si="53"/>
        <v/>
      </c>
    </row>
    <row r="1141" spans="1:13">
      <c r="A1141" s="116">
        <v>300013229</v>
      </c>
      <c r="B1141" s="110" t="s">
        <v>981</v>
      </c>
      <c r="C1141" s="110">
        <v>30122</v>
      </c>
      <c r="D1141" s="110" t="s">
        <v>699</v>
      </c>
      <c r="E1141" s="110" t="s">
        <v>36</v>
      </c>
      <c r="F1141" s="110" t="s">
        <v>1570</v>
      </c>
      <c r="G1141" s="110">
        <v>55</v>
      </c>
      <c r="H1141" s="121"/>
      <c r="I1141" s="110">
        <v>1</v>
      </c>
      <c r="J1141" s="110">
        <v>3012202</v>
      </c>
      <c r="K1141" s="113" t="str">
        <f t="shared" si="51"/>
        <v/>
      </c>
      <c r="L1141" s="114" t="str">
        <f t="shared" ca="1" si="52"/>
        <v/>
      </c>
      <c r="M1141" s="114" t="str">
        <f t="shared" ca="1" si="53"/>
        <v/>
      </c>
    </row>
    <row r="1142" spans="1:13">
      <c r="A1142" s="116">
        <v>300013304</v>
      </c>
      <c r="B1142" s="110" t="s">
        <v>981</v>
      </c>
      <c r="C1142" s="110">
        <v>30122</v>
      </c>
      <c r="D1142" s="110" t="s">
        <v>203</v>
      </c>
      <c r="E1142" s="110" t="s">
        <v>15</v>
      </c>
      <c r="F1142" s="110" t="s">
        <v>1570</v>
      </c>
      <c r="G1142" s="110">
        <v>72.5</v>
      </c>
      <c r="H1142" s="121" t="s">
        <v>10332</v>
      </c>
      <c r="I1142" s="110">
        <v>1</v>
      </c>
      <c r="J1142" s="110">
        <v>3012203</v>
      </c>
      <c r="K1142" s="113" t="str">
        <f t="shared" si="51"/>
        <v>★</v>
      </c>
      <c r="L1142" s="114" t="str">
        <f t="shared" ca="1" si="52"/>
        <v/>
      </c>
      <c r="M1142" s="114" t="str">
        <f t="shared" ca="1" si="53"/>
        <v/>
      </c>
    </row>
    <row r="1143" spans="1:13">
      <c r="A1143" s="116">
        <v>300013305</v>
      </c>
      <c r="B1143" s="110" t="s">
        <v>981</v>
      </c>
      <c r="C1143" s="110">
        <v>30122</v>
      </c>
      <c r="D1143" s="110" t="s">
        <v>203</v>
      </c>
      <c r="E1143" s="110" t="s">
        <v>15</v>
      </c>
      <c r="F1143" s="110" t="s">
        <v>1570</v>
      </c>
      <c r="G1143" s="110">
        <v>61.5</v>
      </c>
      <c r="H1143" s="121" t="s">
        <v>10332</v>
      </c>
      <c r="I1143" s="110">
        <v>1</v>
      </c>
      <c r="J1143" s="110">
        <v>3012203</v>
      </c>
      <c r="K1143" s="113" t="str">
        <f t="shared" si="51"/>
        <v>★</v>
      </c>
      <c r="L1143" s="114" t="str">
        <f t="shared" ca="1" si="52"/>
        <v/>
      </c>
      <c r="M1143" s="114" t="str">
        <f t="shared" ca="1" si="53"/>
        <v/>
      </c>
    </row>
    <row r="1144" spans="1:13">
      <c r="A1144" s="116">
        <v>300013306</v>
      </c>
      <c r="B1144" s="110" t="s">
        <v>981</v>
      </c>
      <c r="C1144" s="110">
        <v>30122</v>
      </c>
      <c r="D1144" s="110" t="s">
        <v>203</v>
      </c>
      <c r="E1144" s="110" t="s">
        <v>15</v>
      </c>
      <c r="F1144" s="110" t="s">
        <v>1570</v>
      </c>
      <c r="G1144" s="110">
        <v>49.5</v>
      </c>
      <c r="H1144" s="121" t="s">
        <v>10332</v>
      </c>
      <c r="I1144" s="110">
        <v>1</v>
      </c>
      <c r="J1144" s="110">
        <v>3012203</v>
      </c>
      <c r="K1144" s="113" t="str">
        <f t="shared" si="51"/>
        <v>★</v>
      </c>
      <c r="L1144" s="114" t="str">
        <f t="shared" ca="1" si="52"/>
        <v/>
      </c>
      <c r="M1144" s="114" t="str">
        <f t="shared" ca="1" si="53"/>
        <v/>
      </c>
    </row>
    <row r="1145" spans="1:13">
      <c r="A1145" s="116">
        <v>300013303</v>
      </c>
      <c r="B1145" s="110" t="s">
        <v>981</v>
      </c>
      <c r="C1145" s="110">
        <v>30122</v>
      </c>
      <c r="D1145" s="110" t="s">
        <v>203</v>
      </c>
      <c r="E1145" s="110" t="s">
        <v>15</v>
      </c>
      <c r="F1145" s="110" t="s">
        <v>1570</v>
      </c>
      <c r="G1145" s="110">
        <v>39.5</v>
      </c>
      <c r="H1145" s="121"/>
      <c r="I1145" s="110">
        <v>1</v>
      </c>
      <c r="J1145" s="110">
        <v>3012203</v>
      </c>
      <c r="K1145" s="113" t="str">
        <f t="shared" si="51"/>
        <v/>
      </c>
      <c r="L1145" s="114" t="str">
        <f t="shared" ca="1" si="52"/>
        <v/>
      </c>
      <c r="M1145" s="114" t="str">
        <f t="shared" ca="1" si="53"/>
        <v/>
      </c>
    </row>
    <row r="1146" spans="1:13">
      <c r="A1146" s="116">
        <v>300013307</v>
      </c>
      <c r="B1146" s="110" t="s">
        <v>12</v>
      </c>
      <c r="C1146" s="110">
        <v>30123</v>
      </c>
      <c r="D1146" s="110" t="s">
        <v>995</v>
      </c>
      <c r="E1146" s="110" t="s">
        <v>11</v>
      </c>
      <c r="F1146" s="110" t="s">
        <v>1570</v>
      </c>
      <c r="G1146" s="110">
        <v>84</v>
      </c>
      <c r="H1146" s="121" t="s">
        <v>10332</v>
      </c>
      <c r="I1146" s="110">
        <v>1</v>
      </c>
      <c r="J1146" s="110">
        <v>3012301</v>
      </c>
      <c r="K1146" s="113" t="str">
        <f t="shared" si="51"/>
        <v>★</v>
      </c>
      <c r="L1146" s="114" t="str">
        <f t="shared" ca="1" si="52"/>
        <v/>
      </c>
      <c r="M1146" s="114" t="str">
        <f t="shared" ca="1" si="53"/>
        <v/>
      </c>
    </row>
    <row r="1147" spans="1:13">
      <c r="A1147" s="116">
        <v>300013311</v>
      </c>
      <c r="B1147" s="110" t="s">
        <v>12</v>
      </c>
      <c r="C1147" s="110">
        <v>30123</v>
      </c>
      <c r="D1147" s="110" t="s">
        <v>995</v>
      </c>
      <c r="E1147" s="110" t="s">
        <v>11</v>
      </c>
      <c r="F1147" s="110" t="s">
        <v>1570</v>
      </c>
      <c r="G1147" s="110">
        <v>79</v>
      </c>
      <c r="H1147" s="121" t="s">
        <v>10332</v>
      </c>
      <c r="I1147" s="110">
        <v>1</v>
      </c>
      <c r="J1147" s="110">
        <v>3012301</v>
      </c>
      <c r="K1147" s="113" t="str">
        <f t="shared" si="51"/>
        <v>★</v>
      </c>
      <c r="L1147" s="114" t="str">
        <f t="shared" ca="1" si="52"/>
        <v/>
      </c>
      <c r="M1147" s="114" t="str">
        <f t="shared" ca="1" si="53"/>
        <v/>
      </c>
    </row>
    <row r="1148" spans="1:13">
      <c r="A1148" s="116">
        <v>300013308</v>
      </c>
      <c r="B1148" s="110" t="s">
        <v>12</v>
      </c>
      <c r="C1148" s="110">
        <v>30123</v>
      </c>
      <c r="D1148" s="110" t="s">
        <v>995</v>
      </c>
      <c r="E1148" s="110" t="s">
        <v>11</v>
      </c>
      <c r="F1148" s="110" t="s">
        <v>1570</v>
      </c>
      <c r="G1148" s="110">
        <v>78</v>
      </c>
      <c r="H1148" s="121" t="s">
        <v>10332</v>
      </c>
      <c r="I1148" s="110">
        <v>1</v>
      </c>
      <c r="J1148" s="110">
        <v>3012301</v>
      </c>
      <c r="K1148" s="113" t="str">
        <f t="shared" si="51"/>
        <v>★</v>
      </c>
      <c r="L1148" s="114" t="str">
        <f t="shared" ca="1" si="52"/>
        <v/>
      </c>
      <c r="M1148" s="114" t="str">
        <f t="shared" ca="1" si="53"/>
        <v/>
      </c>
    </row>
    <row r="1149" spans="1:13">
      <c r="A1149" s="116">
        <v>300013310</v>
      </c>
      <c r="B1149" s="110" t="s">
        <v>12</v>
      </c>
      <c r="C1149" s="110">
        <v>30123</v>
      </c>
      <c r="D1149" s="110" t="s">
        <v>995</v>
      </c>
      <c r="E1149" s="110" t="s">
        <v>11</v>
      </c>
      <c r="F1149" s="110" t="s">
        <v>1570</v>
      </c>
      <c r="G1149" s="110">
        <v>74.5</v>
      </c>
      <c r="H1149" s="121"/>
      <c r="I1149" s="110">
        <v>1</v>
      </c>
      <c r="J1149" s="110">
        <v>3012301</v>
      </c>
      <c r="K1149" s="113" t="str">
        <f t="shared" si="51"/>
        <v/>
      </c>
      <c r="L1149" s="114" t="str">
        <f t="shared" ca="1" si="52"/>
        <v/>
      </c>
      <c r="M1149" s="114" t="str">
        <f t="shared" ca="1" si="53"/>
        <v/>
      </c>
    </row>
    <row r="1150" spans="1:13">
      <c r="A1150" s="116">
        <v>300013309</v>
      </c>
      <c r="B1150" s="110" t="s">
        <v>12</v>
      </c>
      <c r="C1150" s="110">
        <v>30123</v>
      </c>
      <c r="D1150" s="110" t="s">
        <v>995</v>
      </c>
      <c r="E1150" s="110" t="s">
        <v>11</v>
      </c>
      <c r="F1150" s="110" t="s">
        <v>1570</v>
      </c>
      <c r="G1150" s="110">
        <v>70</v>
      </c>
      <c r="H1150" s="121"/>
      <c r="I1150" s="110">
        <v>1</v>
      </c>
      <c r="J1150" s="110">
        <v>3012301</v>
      </c>
      <c r="K1150" s="113" t="str">
        <f t="shared" si="51"/>
        <v/>
      </c>
      <c r="L1150" s="114" t="str">
        <f t="shared" ca="1" si="52"/>
        <v/>
      </c>
      <c r="M1150" s="114" t="str">
        <f t="shared" ca="1" si="53"/>
        <v/>
      </c>
    </row>
    <row r="1151" spans="1:13">
      <c r="A1151" s="116">
        <v>300013323</v>
      </c>
      <c r="B1151" s="110" t="s">
        <v>12</v>
      </c>
      <c r="C1151" s="110">
        <v>30123</v>
      </c>
      <c r="D1151" s="110" t="s">
        <v>167</v>
      </c>
      <c r="E1151" s="110" t="s">
        <v>36</v>
      </c>
      <c r="F1151" s="110" t="s">
        <v>1570</v>
      </c>
      <c r="G1151" s="110">
        <v>91.5</v>
      </c>
      <c r="H1151" s="121" t="s">
        <v>10332</v>
      </c>
      <c r="I1151" s="110">
        <v>1</v>
      </c>
      <c r="J1151" s="110">
        <v>3012302</v>
      </c>
      <c r="K1151" s="113" t="str">
        <f t="shared" si="51"/>
        <v>★</v>
      </c>
      <c r="L1151" s="114" t="str">
        <f t="shared" ca="1" si="52"/>
        <v/>
      </c>
      <c r="M1151" s="114" t="str">
        <f t="shared" ca="1" si="53"/>
        <v/>
      </c>
    </row>
    <row r="1152" spans="1:13">
      <c r="A1152" s="116">
        <v>300013319</v>
      </c>
      <c r="B1152" s="110" t="s">
        <v>12</v>
      </c>
      <c r="C1152" s="110">
        <v>30123</v>
      </c>
      <c r="D1152" s="110" t="s">
        <v>167</v>
      </c>
      <c r="E1152" s="110" t="s">
        <v>36</v>
      </c>
      <c r="F1152" s="110" t="s">
        <v>1570</v>
      </c>
      <c r="G1152" s="110">
        <v>90.5</v>
      </c>
      <c r="H1152" s="121" t="s">
        <v>10332</v>
      </c>
      <c r="I1152" s="110">
        <v>1</v>
      </c>
      <c r="J1152" s="110">
        <v>3012302</v>
      </c>
      <c r="K1152" s="113" t="str">
        <f t="shared" si="51"/>
        <v>★</v>
      </c>
      <c r="L1152" s="114" t="str">
        <f t="shared" ca="1" si="52"/>
        <v/>
      </c>
      <c r="M1152" s="114" t="str">
        <f t="shared" ca="1" si="53"/>
        <v/>
      </c>
    </row>
    <row r="1153" spans="1:13">
      <c r="A1153" s="116">
        <v>300013321</v>
      </c>
      <c r="B1153" s="110" t="s">
        <v>12</v>
      </c>
      <c r="C1153" s="110">
        <v>30123</v>
      </c>
      <c r="D1153" s="110" t="s">
        <v>167</v>
      </c>
      <c r="E1153" s="110" t="s">
        <v>36</v>
      </c>
      <c r="F1153" s="110" t="s">
        <v>1570</v>
      </c>
      <c r="G1153" s="110">
        <v>90.5</v>
      </c>
      <c r="H1153" s="121" t="s">
        <v>10332</v>
      </c>
      <c r="I1153" s="110">
        <v>1</v>
      </c>
      <c r="J1153" s="110">
        <v>3012302</v>
      </c>
      <c r="K1153" s="113" t="str">
        <f t="shared" si="51"/>
        <v>★</v>
      </c>
      <c r="L1153" s="114" t="str">
        <f t="shared" ca="1" si="52"/>
        <v/>
      </c>
      <c r="M1153" s="114" t="str">
        <f t="shared" ca="1" si="53"/>
        <v/>
      </c>
    </row>
    <row r="1154" spans="1:13">
      <c r="A1154" s="116">
        <v>300013330</v>
      </c>
      <c r="B1154" s="110" t="s">
        <v>12</v>
      </c>
      <c r="C1154" s="110">
        <v>30123</v>
      </c>
      <c r="D1154" s="110" t="s">
        <v>167</v>
      </c>
      <c r="E1154" s="110" t="s">
        <v>36</v>
      </c>
      <c r="F1154" s="110" t="s">
        <v>1570</v>
      </c>
      <c r="G1154" s="110">
        <v>90</v>
      </c>
      <c r="H1154" s="121"/>
      <c r="I1154" s="110">
        <v>1</v>
      </c>
      <c r="J1154" s="110">
        <v>3012302</v>
      </c>
      <c r="K1154" s="113" t="str">
        <f t="shared" ref="K1154:K1217" si="54">IF(ROW(J1154)=2,"★",IF(G1154=0,"",IF(J1153-J1154=0,IF(ROW(J1154)-MATCH(J1154,J:J,0)&lt;I1154*3,"★",""),"★")))</f>
        <v/>
      </c>
      <c r="L1154" s="114" t="str">
        <f t="shared" ref="L1154:L1217" ca="1" si="55">IF(G1154=0,"",IF(ROW(J1154)+1-MATCH(J1154,J:J,0)&gt;I1154*3,IF(G1154=INDIRECT(ADDRESS(MATCH(J1154,J:J,0)+2+(I1154-1)*3,7)),"同分",""),""))</f>
        <v/>
      </c>
      <c r="M1154" s="114" t="str">
        <f t="shared" ca="1" si="53"/>
        <v/>
      </c>
    </row>
    <row r="1155" spans="1:13">
      <c r="A1155" s="116">
        <v>300013328</v>
      </c>
      <c r="B1155" s="110" t="s">
        <v>12</v>
      </c>
      <c r="C1155" s="110">
        <v>30123</v>
      </c>
      <c r="D1155" s="110" t="s">
        <v>167</v>
      </c>
      <c r="E1155" s="110" t="s">
        <v>36</v>
      </c>
      <c r="F1155" s="110" t="s">
        <v>1570</v>
      </c>
      <c r="G1155" s="110">
        <v>89.5</v>
      </c>
      <c r="H1155" s="121"/>
      <c r="I1155" s="110">
        <v>1</v>
      </c>
      <c r="J1155" s="110">
        <v>3012302</v>
      </c>
      <c r="K1155" s="113" t="str">
        <f t="shared" si="54"/>
        <v/>
      </c>
      <c r="L1155" s="114" t="str">
        <f t="shared" ca="1" si="55"/>
        <v/>
      </c>
      <c r="M1155" s="114" t="str">
        <f t="shared" ref="M1155:M1218" ca="1" si="56">IF(H1155=K1155&amp;L1155,"","危险")</f>
        <v/>
      </c>
    </row>
    <row r="1156" spans="1:13">
      <c r="A1156" s="116">
        <v>300013313</v>
      </c>
      <c r="B1156" s="110" t="s">
        <v>12</v>
      </c>
      <c r="C1156" s="110">
        <v>30123</v>
      </c>
      <c r="D1156" s="110" t="s">
        <v>167</v>
      </c>
      <c r="E1156" s="110" t="s">
        <v>36</v>
      </c>
      <c r="F1156" s="110" t="s">
        <v>1570</v>
      </c>
      <c r="G1156" s="110">
        <v>86.5</v>
      </c>
      <c r="H1156" s="121"/>
      <c r="I1156" s="110">
        <v>1</v>
      </c>
      <c r="J1156" s="110">
        <v>3012302</v>
      </c>
      <c r="K1156" s="113" t="str">
        <f t="shared" si="54"/>
        <v/>
      </c>
      <c r="L1156" s="114" t="str">
        <f t="shared" ca="1" si="55"/>
        <v/>
      </c>
      <c r="M1156" s="114" t="str">
        <f t="shared" ca="1" si="56"/>
        <v/>
      </c>
    </row>
    <row r="1157" spans="1:13">
      <c r="A1157" s="116">
        <v>300013320</v>
      </c>
      <c r="B1157" s="110" t="s">
        <v>12</v>
      </c>
      <c r="C1157" s="110">
        <v>30123</v>
      </c>
      <c r="D1157" s="110" t="s">
        <v>167</v>
      </c>
      <c r="E1157" s="110" t="s">
        <v>36</v>
      </c>
      <c r="F1157" s="110" t="s">
        <v>1570</v>
      </c>
      <c r="G1157" s="110">
        <v>85</v>
      </c>
      <c r="H1157" s="121"/>
      <c r="I1157" s="110">
        <v>1</v>
      </c>
      <c r="J1157" s="110">
        <v>3012302</v>
      </c>
      <c r="K1157" s="113" t="str">
        <f t="shared" si="54"/>
        <v/>
      </c>
      <c r="L1157" s="114" t="str">
        <f t="shared" ca="1" si="55"/>
        <v/>
      </c>
      <c r="M1157" s="114" t="str">
        <f t="shared" ca="1" si="56"/>
        <v/>
      </c>
    </row>
    <row r="1158" spans="1:13">
      <c r="A1158" s="116">
        <v>300013402</v>
      </c>
      <c r="B1158" s="110" t="s">
        <v>12</v>
      </c>
      <c r="C1158" s="110">
        <v>30123</v>
      </c>
      <c r="D1158" s="110" t="s">
        <v>167</v>
      </c>
      <c r="E1158" s="110" t="s">
        <v>36</v>
      </c>
      <c r="F1158" s="110" t="s">
        <v>1570</v>
      </c>
      <c r="G1158" s="110">
        <v>83</v>
      </c>
      <c r="H1158" s="121"/>
      <c r="I1158" s="110">
        <v>1</v>
      </c>
      <c r="J1158" s="110">
        <v>3012302</v>
      </c>
      <c r="K1158" s="113" t="str">
        <f t="shared" si="54"/>
        <v/>
      </c>
      <c r="L1158" s="114" t="str">
        <f t="shared" ca="1" si="55"/>
        <v/>
      </c>
      <c r="M1158" s="114" t="str">
        <f t="shared" ca="1" si="56"/>
        <v/>
      </c>
    </row>
    <row r="1159" spans="1:13">
      <c r="A1159" s="116">
        <v>300013312</v>
      </c>
      <c r="B1159" s="110" t="s">
        <v>12</v>
      </c>
      <c r="C1159" s="110">
        <v>30123</v>
      </c>
      <c r="D1159" s="110" t="s">
        <v>167</v>
      </c>
      <c r="E1159" s="110" t="s">
        <v>36</v>
      </c>
      <c r="F1159" s="110" t="s">
        <v>1570</v>
      </c>
      <c r="G1159" s="110">
        <v>82.5</v>
      </c>
      <c r="H1159" s="121"/>
      <c r="I1159" s="110">
        <v>1</v>
      </c>
      <c r="J1159" s="110">
        <v>3012302</v>
      </c>
      <c r="K1159" s="113" t="str">
        <f t="shared" si="54"/>
        <v/>
      </c>
      <c r="L1159" s="114" t="str">
        <f t="shared" ca="1" si="55"/>
        <v/>
      </c>
      <c r="M1159" s="114" t="str">
        <f t="shared" ca="1" si="56"/>
        <v/>
      </c>
    </row>
    <row r="1160" spans="1:13">
      <c r="A1160" s="116">
        <v>300013327</v>
      </c>
      <c r="B1160" s="110" t="s">
        <v>12</v>
      </c>
      <c r="C1160" s="110">
        <v>30123</v>
      </c>
      <c r="D1160" s="110" t="s">
        <v>167</v>
      </c>
      <c r="E1160" s="110" t="s">
        <v>36</v>
      </c>
      <c r="F1160" s="110" t="s">
        <v>1570</v>
      </c>
      <c r="G1160" s="110">
        <v>81</v>
      </c>
      <c r="H1160" s="121"/>
      <c r="I1160" s="110">
        <v>1</v>
      </c>
      <c r="J1160" s="110">
        <v>3012302</v>
      </c>
      <c r="K1160" s="113" t="str">
        <f t="shared" si="54"/>
        <v/>
      </c>
      <c r="L1160" s="114" t="str">
        <f t="shared" ca="1" si="55"/>
        <v/>
      </c>
      <c r="M1160" s="114" t="str">
        <f t="shared" ca="1" si="56"/>
        <v/>
      </c>
    </row>
    <row r="1161" spans="1:13">
      <c r="A1161" s="116">
        <v>300013316</v>
      </c>
      <c r="B1161" s="110" t="s">
        <v>12</v>
      </c>
      <c r="C1161" s="110">
        <v>30123</v>
      </c>
      <c r="D1161" s="110" t="s">
        <v>167</v>
      </c>
      <c r="E1161" s="110" t="s">
        <v>36</v>
      </c>
      <c r="F1161" s="110" t="s">
        <v>1570</v>
      </c>
      <c r="G1161" s="110">
        <v>80.5</v>
      </c>
      <c r="H1161" s="121"/>
      <c r="I1161" s="110">
        <v>1</v>
      </c>
      <c r="J1161" s="110">
        <v>3012302</v>
      </c>
      <c r="K1161" s="113" t="str">
        <f t="shared" si="54"/>
        <v/>
      </c>
      <c r="L1161" s="114" t="str">
        <f t="shared" ca="1" si="55"/>
        <v/>
      </c>
      <c r="M1161" s="114" t="str">
        <f t="shared" ca="1" si="56"/>
        <v/>
      </c>
    </row>
    <row r="1162" spans="1:13">
      <c r="A1162" s="116">
        <v>300013324</v>
      </c>
      <c r="B1162" s="110" t="s">
        <v>12</v>
      </c>
      <c r="C1162" s="110">
        <v>30123</v>
      </c>
      <c r="D1162" s="110" t="s">
        <v>167</v>
      </c>
      <c r="E1162" s="110" t="s">
        <v>36</v>
      </c>
      <c r="F1162" s="110" t="s">
        <v>1570</v>
      </c>
      <c r="G1162" s="110">
        <v>72.5</v>
      </c>
      <c r="H1162" s="121"/>
      <c r="I1162" s="110">
        <v>1</v>
      </c>
      <c r="J1162" s="110">
        <v>3012302</v>
      </c>
      <c r="K1162" s="113" t="str">
        <f t="shared" si="54"/>
        <v/>
      </c>
      <c r="L1162" s="114" t="str">
        <f t="shared" ca="1" si="55"/>
        <v/>
      </c>
      <c r="M1162" s="114" t="str">
        <f t="shared" ca="1" si="56"/>
        <v/>
      </c>
    </row>
    <row r="1163" spans="1:13">
      <c r="A1163" s="116">
        <v>300013329</v>
      </c>
      <c r="B1163" s="110" t="s">
        <v>12</v>
      </c>
      <c r="C1163" s="110">
        <v>30123</v>
      </c>
      <c r="D1163" s="110" t="s">
        <v>167</v>
      </c>
      <c r="E1163" s="110" t="s">
        <v>36</v>
      </c>
      <c r="F1163" s="110" t="s">
        <v>1570</v>
      </c>
      <c r="G1163" s="110">
        <v>70</v>
      </c>
      <c r="H1163" s="121"/>
      <c r="I1163" s="110">
        <v>1</v>
      </c>
      <c r="J1163" s="110">
        <v>3012302</v>
      </c>
      <c r="K1163" s="113" t="str">
        <f t="shared" si="54"/>
        <v/>
      </c>
      <c r="L1163" s="114" t="str">
        <f t="shared" ca="1" si="55"/>
        <v/>
      </c>
      <c r="M1163" s="114" t="str">
        <f t="shared" ca="1" si="56"/>
        <v/>
      </c>
    </row>
    <row r="1164" spans="1:13">
      <c r="A1164" s="116">
        <v>300013317</v>
      </c>
      <c r="B1164" s="110" t="s">
        <v>12</v>
      </c>
      <c r="C1164" s="110">
        <v>30123</v>
      </c>
      <c r="D1164" s="110" t="s">
        <v>167</v>
      </c>
      <c r="E1164" s="110" t="s">
        <v>36</v>
      </c>
      <c r="F1164" s="110" t="s">
        <v>1570</v>
      </c>
      <c r="G1164" s="110">
        <v>68</v>
      </c>
      <c r="H1164" s="121"/>
      <c r="I1164" s="110">
        <v>1</v>
      </c>
      <c r="J1164" s="110">
        <v>3012302</v>
      </c>
      <c r="K1164" s="113" t="str">
        <f t="shared" si="54"/>
        <v/>
      </c>
      <c r="L1164" s="114" t="str">
        <f t="shared" ca="1" si="55"/>
        <v/>
      </c>
      <c r="M1164" s="114" t="str">
        <f t="shared" ca="1" si="56"/>
        <v/>
      </c>
    </row>
    <row r="1165" spans="1:13">
      <c r="A1165" s="116">
        <v>300013318</v>
      </c>
      <c r="B1165" s="110" t="s">
        <v>12</v>
      </c>
      <c r="C1165" s="110">
        <v>30123</v>
      </c>
      <c r="D1165" s="110" t="s">
        <v>167</v>
      </c>
      <c r="E1165" s="110" t="s">
        <v>36</v>
      </c>
      <c r="F1165" s="110" t="s">
        <v>1570</v>
      </c>
      <c r="G1165" s="110">
        <v>67.5</v>
      </c>
      <c r="H1165" s="121"/>
      <c r="I1165" s="110">
        <v>1</v>
      </c>
      <c r="J1165" s="110">
        <v>3012302</v>
      </c>
      <c r="K1165" s="113" t="str">
        <f t="shared" si="54"/>
        <v/>
      </c>
      <c r="L1165" s="114" t="str">
        <f t="shared" ca="1" si="55"/>
        <v/>
      </c>
      <c r="M1165" s="114" t="str">
        <f t="shared" ca="1" si="56"/>
        <v/>
      </c>
    </row>
    <row r="1166" spans="1:13">
      <c r="A1166" s="116">
        <v>300013322</v>
      </c>
      <c r="B1166" s="110" t="s">
        <v>12</v>
      </c>
      <c r="C1166" s="110">
        <v>30123</v>
      </c>
      <c r="D1166" s="110" t="s">
        <v>167</v>
      </c>
      <c r="E1166" s="110" t="s">
        <v>36</v>
      </c>
      <c r="F1166" s="110" t="s">
        <v>1570</v>
      </c>
      <c r="G1166" s="110">
        <v>67.5</v>
      </c>
      <c r="H1166" s="121"/>
      <c r="I1166" s="110">
        <v>1</v>
      </c>
      <c r="J1166" s="110">
        <v>3012302</v>
      </c>
      <c r="K1166" s="113" t="str">
        <f t="shared" si="54"/>
        <v/>
      </c>
      <c r="L1166" s="114" t="str">
        <f t="shared" ca="1" si="55"/>
        <v/>
      </c>
      <c r="M1166" s="114" t="str">
        <f t="shared" ca="1" si="56"/>
        <v/>
      </c>
    </row>
    <row r="1167" spans="1:13">
      <c r="A1167" s="116">
        <v>300013325</v>
      </c>
      <c r="B1167" s="110" t="s">
        <v>12</v>
      </c>
      <c r="C1167" s="110">
        <v>30123</v>
      </c>
      <c r="D1167" s="110" t="s">
        <v>167</v>
      </c>
      <c r="E1167" s="110" t="s">
        <v>36</v>
      </c>
      <c r="F1167" s="110" t="s">
        <v>1570</v>
      </c>
      <c r="G1167" s="110">
        <v>67</v>
      </c>
      <c r="H1167" s="121"/>
      <c r="I1167" s="110">
        <v>1</v>
      </c>
      <c r="J1167" s="110">
        <v>3012302</v>
      </c>
      <c r="K1167" s="113" t="str">
        <f t="shared" si="54"/>
        <v/>
      </c>
      <c r="L1167" s="114" t="str">
        <f t="shared" ca="1" si="55"/>
        <v/>
      </c>
      <c r="M1167" s="114" t="str">
        <f t="shared" ca="1" si="56"/>
        <v/>
      </c>
    </row>
    <row r="1168" spans="1:13">
      <c r="A1168" s="116">
        <v>300013314</v>
      </c>
      <c r="B1168" s="110" t="s">
        <v>12</v>
      </c>
      <c r="C1168" s="110">
        <v>30123</v>
      </c>
      <c r="D1168" s="110" t="s">
        <v>167</v>
      </c>
      <c r="E1168" s="110" t="s">
        <v>36</v>
      </c>
      <c r="F1168" s="110" t="s">
        <v>1570</v>
      </c>
      <c r="G1168" s="110">
        <v>56.5</v>
      </c>
      <c r="H1168" s="121"/>
      <c r="I1168" s="110">
        <v>1</v>
      </c>
      <c r="J1168" s="110">
        <v>3012302</v>
      </c>
      <c r="K1168" s="113" t="str">
        <f t="shared" si="54"/>
        <v/>
      </c>
      <c r="L1168" s="114" t="str">
        <f t="shared" ca="1" si="55"/>
        <v/>
      </c>
      <c r="M1168" s="114" t="str">
        <f t="shared" ca="1" si="56"/>
        <v/>
      </c>
    </row>
    <row r="1169" spans="1:13">
      <c r="A1169" s="116">
        <v>300013401</v>
      </c>
      <c r="B1169" s="110" t="s">
        <v>12</v>
      </c>
      <c r="C1169" s="110">
        <v>30123</v>
      </c>
      <c r="D1169" s="110" t="s">
        <v>167</v>
      </c>
      <c r="E1169" s="110" t="s">
        <v>36</v>
      </c>
      <c r="F1169" s="110" t="s">
        <v>1570</v>
      </c>
      <c r="G1169" s="110">
        <v>55</v>
      </c>
      <c r="H1169" s="121"/>
      <c r="I1169" s="110">
        <v>1</v>
      </c>
      <c r="J1169" s="110">
        <v>3012302</v>
      </c>
      <c r="K1169" s="113" t="str">
        <f t="shared" si="54"/>
        <v/>
      </c>
      <c r="L1169" s="114" t="str">
        <f t="shared" ca="1" si="55"/>
        <v/>
      </c>
      <c r="M1169" s="114" t="str">
        <f t="shared" ca="1" si="56"/>
        <v/>
      </c>
    </row>
    <row r="1170" spans="1:13">
      <c r="A1170" s="116">
        <v>300013315</v>
      </c>
      <c r="B1170" s="110" t="s">
        <v>12</v>
      </c>
      <c r="C1170" s="110">
        <v>30123</v>
      </c>
      <c r="D1170" s="110" t="s">
        <v>167</v>
      </c>
      <c r="E1170" s="110" t="s">
        <v>36</v>
      </c>
      <c r="F1170" s="110" t="s">
        <v>1570</v>
      </c>
      <c r="G1170" s="110">
        <v>54.5</v>
      </c>
      <c r="H1170" s="121"/>
      <c r="I1170" s="110">
        <v>1</v>
      </c>
      <c r="J1170" s="110">
        <v>3012302</v>
      </c>
      <c r="K1170" s="113" t="str">
        <f t="shared" si="54"/>
        <v/>
      </c>
      <c r="L1170" s="114" t="str">
        <f t="shared" ca="1" si="55"/>
        <v/>
      </c>
      <c r="M1170" s="114" t="str">
        <f t="shared" ca="1" si="56"/>
        <v/>
      </c>
    </row>
    <row r="1171" spans="1:13">
      <c r="A1171" s="116">
        <v>300013326</v>
      </c>
      <c r="B1171" s="110" t="s">
        <v>12</v>
      </c>
      <c r="C1171" s="110">
        <v>30123</v>
      </c>
      <c r="D1171" s="110" t="s">
        <v>167</v>
      </c>
      <c r="E1171" s="110" t="s">
        <v>36</v>
      </c>
      <c r="F1171" s="110" t="s">
        <v>1570</v>
      </c>
      <c r="G1171" s="110">
        <v>0</v>
      </c>
      <c r="H1171" s="121"/>
      <c r="I1171" s="110">
        <v>1</v>
      </c>
      <c r="J1171" s="110">
        <v>3012302</v>
      </c>
      <c r="K1171" s="113" t="str">
        <f t="shared" si="54"/>
        <v/>
      </c>
      <c r="L1171" s="114" t="str">
        <f t="shared" ca="1" si="55"/>
        <v/>
      </c>
      <c r="M1171" s="114" t="str">
        <f t="shared" ca="1" si="56"/>
        <v/>
      </c>
    </row>
    <row r="1172" spans="1:13">
      <c r="A1172" s="116">
        <v>300013406</v>
      </c>
      <c r="B1172" s="110" t="s">
        <v>1019</v>
      </c>
      <c r="C1172" s="110">
        <v>30124</v>
      </c>
      <c r="D1172" s="110" t="s">
        <v>223</v>
      </c>
      <c r="E1172" s="110" t="s">
        <v>11</v>
      </c>
      <c r="F1172" s="110" t="s">
        <v>1570</v>
      </c>
      <c r="G1172" s="110">
        <v>84</v>
      </c>
      <c r="H1172" s="121" t="s">
        <v>10332</v>
      </c>
      <c r="I1172" s="110">
        <v>2</v>
      </c>
      <c r="J1172" s="110">
        <v>3012401</v>
      </c>
      <c r="K1172" s="113" t="str">
        <f t="shared" si="54"/>
        <v>★</v>
      </c>
      <c r="L1172" s="114" t="str">
        <f t="shared" ca="1" si="55"/>
        <v/>
      </c>
      <c r="M1172" s="114" t="str">
        <f t="shared" ca="1" si="56"/>
        <v/>
      </c>
    </row>
    <row r="1173" spans="1:13">
      <c r="A1173" s="116">
        <v>300013409</v>
      </c>
      <c r="B1173" s="110" t="s">
        <v>1019</v>
      </c>
      <c r="C1173" s="110">
        <v>30124</v>
      </c>
      <c r="D1173" s="110" t="s">
        <v>223</v>
      </c>
      <c r="E1173" s="110" t="s">
        <v>11</v>
      </c>
      <c r="F1173" s="110" t="s">
        <v>1570</v>
      </c>
      <c r="G1173" s="110">
        <v>81</v>
      </c>
      <c r="H1173" s="121" t="s">
        <v>10332</v>
      </c>
      <c r="I1173" s="110">
        <v>2</v>
      </c>
      <c r="J1173" s="110">
        <v>3012401</v>
      </c>
      <c r="K1173" s="113" t="str">
        <f t="shared" si="54"/>
        <v>★</v>
      </c>
      <c r="L1173" s="114" t="str">
        <f t="shared" ca="1" si="55"/>
        <v/>
      </c>
      <c r="M1173" s="114" t="str">
        <f t="shared" ca="1" si="56"/>
        <v/>
      </c>
    </row>
    <row r="1174" spans="1:13">
      <c r="A1174" s="116">
        <v>300013403</v>
      </c>
      <c r="B1174" s="110" t="s">
        <v>1019</v>
      </c>
      <c r="C1174" s="110">
        <v>30124</v>
      </c>
      <c r="D1174" s="110" t="s">
        <v>223</v>
      </c>
      <c r="E1174" s="110" t="s">
        <v>11</v>
      </c>
      <c r="F1174" s="110" t="s">
        <v>1570</v>
      </c>
      <c r="G1174" s="110">
        <v>80.5</v>
      </c>
      <c r="H1174" s="121" t="s">
        <v>10332</v>
      </c>
      <c r="I1174" s="110">
        <v>2</v>
      </c>
      <c r="J1174" s="110">
        <v>3012401</v>
      </c>
      <c r="K1174" s="113" t="str">
        <f t="shared" si="54"/>
        <v>★</v>
      </c>
      <c r="L1174" s="114" t="str">
        <f t="shared" ca="1" si="55"/>
        <v/>
      </c>
      <c r="M1174" s="114" t="str">
        <f t="shared" ca="1" si="56"/>
        <v/>
      </c>
    </row>
    <row r="1175" spans="1:13">
      <c r="A1175" s="116">
        <v>300013411</v>
      </c>
      <c r="B1175" s="110" t="s">
        <v>1019</v>
      </c>
      <c r="C1175" s="110">
        <v>30124</v>
      </c>
      <c r="D1175" s="110" t="s">
        <v>223</v>
      </c>
      <c r="E1175" s="110" t="s">
        <v>11</v>
      </c>
      <c r="F1175" s="110" t="s">
        <v>1570</v>
      </c>
      <c r="G1175" s="110">
        <v>80.5</v>
      </c>
      <c r="H1175" s="121" t="s">
        <v>10332</v>
      </c>
      <c r="I1175" s="110">
        <v>2</v>
      </c>
      <c r="J1175" s="110">
        <v>3012401</v>
      </c>
      <c r="K1175" s="113" t="str">
        <f t="shared" si="54"/>
        <v>★</v>
      </c>
      <c r="L1175" s="114" t="str">
        <f t="shared" ca="1" si="55"/>
        <v/>
      </c>
      <c r="M1175" s="114" t="str">
        <f t="shared" ca="1" si="56"/>
        <v/>
      </c>
    </row>
    <row r="1176" spans="1:13">
      <c r="A1176" s="116">
        <v>300013405</v>
      </c>
      <c r="B1176" s="110" t="s">
        <v>1019</v>
      </c>
      <c r="C1176" s="110">
        <v>30124</v>
      </c>
      <c r="D1176" s="110" t="s">
        <v>223</v>
      </c>
      <c r="E1176" s="110" t="s">
        <v>11</v>
      </c>
      <c r="F1176" s="110" t="s">
        <v>1570</v>
      </c>
      <c r="G1176" s="110">
        <v>69</v>
      </c>
      <c r="H1176" s="121" t="s">
        <v>10332</v>
      </c>
      <c r="I1176" s="110">
        <v>2</v>
      </c>
      <c r="J1176" s="110">
        <v>3012401</v>
      </c>
      <c r="K1176" s="113" t="str">
        <f t="shared" si="54"/>
        <v>★</v>
      </c>
      <c r="L1176" s="114" t="str">
        <f t="shared" ca="1" si="55"/>
        <v/>
      </c>
      <c r="M1176" s="114" t="str">
        <f t="shared" ca="1" si="56"/>
        <v/>
      </c>
    </row>
    <row r="1177" spans="1:13">
      <c r="A1177" s="116">
        <v>300013410</v>
      </c>
      <c r="B1177" s="110" t="s">
        <v>1019</v>
      </c>
      <c r="C1177" s="110">
        <v>30124</v>
      </c>
      <c r="D1177" s="110" t="s">
        <v>223</v>
      </c>
      <c r="E1177" s="110" t="s">
        <v>11</v>
      </c>
      <c r="F1177" s="110" t="s">
        <v>1570</v>
      </c>
      <c r="G1177" s="110">
        <v>67.5</v>
      </c>
      <c r="H1177" s="121" t="s">
        <v>10332</v>
      </c>
      <c r="I1177" s="110">
        <v>2</v>
      </c>
      <c r="J1177" s="110">
        <v>3012401</v>
      </c>
      <c r="K1177" s="113" t="str">
        <f t="shared" si="54"/>
        <v>★</v>
      </c>
      <c r="L1177" s="114" t="str">
        <f t="shared" ca="1" si="55"/>
        <v/>
      </c>
      <c r="M1177" s="114" t="str">
        <f t="shared" ca="1" si="56"/>
        <v/>
      </c>
    </row>
    <row r="1178" spans="1:13">
      <c r="A1178" s="116">
        <v>300013408</v>
      </c>
      <c r="B1178" s="110" t="s">
        <v>1019</v>
      </c>
      <c r="C1178" s="110">
        <v>30124</v>
      </c>
      <c r="D1178" s="110" t="s">
        <v>223</v>
      </c>
      <c r="E1178" s="110" t="s">
        <v>11</v>
      </c>
      <c r="F1178" s="110" t="s">
        <v>1570</v>
      </c>
      <c r="G1178" s="110">
        <v>60.5</v>
      </c>
      <c r="H1178" s="121"/>
      <c r="I1178" s="110">
        <v>2</v>
      </c>
      <c r="J1178" s="110">
        <v>3012401</v>
      </c>
      <c r="K1178" s="113" t="str">
        <f t="shared" si="54"/>
        <v/>
      </c>
      <c r="L1178" s="114" t="str">
        <f t="shared" ca="1" si="55"/>
        <v/>
      </c>
      <c r="M1178" s="114" t="str">
        <f t="shared" ca="1" si="56"/>
        <v/>
      </c>
    </row>
    <row r="1179" spans="1:13">
      <c r="A1179" s="116">
        <v>300013404</v>
      </c>
      <c r="B1179" s="110" t="s">
        <v>1019</v>
      </c>
      <c r="C1179" s="110">
        <v>30124</v>
      </c>
      <c r="D1179" s="110" t="s">
        <v>223</v>
      </c>
      <c r="E1179" s="110" t="s">
        <v>11</v>
      </c>
      <c r="F1179" s="110" t="s">
        <v>1570</v>
      </c>
      <c r="G1179" s="110">
        <v>41</v>
      </c>
      <c r="H1179" s="121"/>
      <c r="I1179" s="110">
        <v>2</v>
      </c>
      <c r="J1179" s="110">
        <v>3012401</v>
      </c>
      <c r="K1179" s="113" t="str">
        <f t="shared" si="54"/>
        <v/>
      </c>
      <c r="L1179" s="114" t="str">
        <f t="shared" ca="1" si="55"/>
        <v/>
      </c>
      <c r="M1179" s="114" t="str">
        <f t="shared" ca="1" si="56"/>
        <v/>
      </c>
    </row>
    <row r="1180" spans="1:13">
      <c r="A1180" s="116">
        <v>300013407</v>
      </c>
      <c r="B1180" s="110" t="s">
        <v>1019</v>
      </c>
      <c r="C1180" s="110">
        <v>30124</v>
      </c>
      <c r="D1180" s="110" t="s">
        <v>223</v>
      </c>
      <c r="E1180" s="110" t="s">
        <v>11</v>
      </c>
      <c r="F1180" s="110" t="s">
        <v>1570</v>
      </c>
      <c r="G1180" s="110">
        <v>41</v>
      </c>
      <c r="H1180" s="121"/>
      <c r="I1180" s="110">
        <v>2</v>
      </c>
      <c r="J1180" s="110">
        <v>3012401</v>
      </c>
      <c r="K1180" s="113" t="str">
        <f t="shared" si="54"/>
        <v/>
      </c>
      <c r="L1180" s="114" t="str">
        <f t="shared" ca="1" si="55"/>
        <v/>
      </c>
      <c r="M1180" s="114" t="str">
        <f t="shared" ca="1" si="56"/>
        <v/>
      </c>
    </row>
    <row r="1181" spans="1:13">
      <c r="A1181" s="116">
        <v>300013413</v>
      </c>
      <c r="B1181" s="110" t="s">
        <v>1019</v>
      </c>
      <c r="C1181" s="110">
        <v>30124</v>
      </c>
      <c r="D1181" s="110" t="s">
        <v>111</v>
      </c>
      <c r="E1181" s="110" t="s">
        <v>36</v>
      </c>
      <c r="F1181" s="110" t="s">
        <v>1570</v>
      </c>
      <c r="G1181" s="110">
        <v>84.5</v>
      </c>
      <c r="H1181" s="121" t="s">
        <v>10332</v>
      </c>
      <c r="I1181" s="110">
        <v>1</v>
      </c>
      <c r="J1181" s="110">
        <v>3012402</v>
      </c>
      <c r="K1181" s="113" t="str">
        <f t="shared" si="54"/>
        <v>★</v>
      </c>
      <c r="L1181" s="114" t="str">
        <f t="shared" ca="1" si="55"/>
        <v/>
      </c>
      <c r="M1181" s="114" t="str">
        <f t="shared" ca="1" si="56"/>
        <v/>
      </c>
    </row>
    <row r="1182" spans="1:13">
      <c r="A1182" s="116">
        <v>300013412</v>
      </c>
      <c r="B1182" s="110" t="s">
        <v>1019</v>
      </c>
      <c r="C1182" s="110">
        <v>30124</v>
      </c>
      <c r="D1182" s="110" t="s">
        <v>111</v>
      </c>
      <c r="E1182" s="110" t="s">
        <v>36</v>
      </c>
      <c r="F1182" s="110" t="s">
        <v>1570</v>
      </c>
      <c r="G1182" s="110">
        <v>53.5</v>
      </c>
      <c r="H1182" s="121" t="s">
        <v>10332</v>
      </c>
      <c r="I1182" s="110">
        <v>1</v>
      </c>
      <c r="J1182" s="110">
        <v>3012402</v>
      </c>
      <c r="K1182" s="113" t="str">
        <f t="shared" si="54"/>
        <v>★</v>
      </c>
      <c r="L1182" s="114" t="str">
        <f t="shared" ca="1" si="55"/>
        <v/>
      </c>
      <c r="M1182" s="114" t="str">
        <f t="shared" ca="1" si="56"/>
        <v/>
      </c>
    </row>
    <row r="1183" spans="1:13">
      <c r="A1183" s="116">
        <v>300013414</v>
      </c>
      <c r="B1183" s="110" t="s">
        <v>1019</v>
      </c>
      <c r="C1183" s="110">
        <v>30124</v>
      </c>
      <c r="D1183" s="110" t="s">
        <v>111</v>
      </c>
      <c r="E1183" s="110" t="s">
        <v>36</v>
      </c>
      <c r="F1183" s="110" t="s">
        <v>1570</v>
      </c>
      <c r="G1183" s="110">
        <v>46</v>
      </c>
      <c r="H1183" s="121" t="s">
        <v>10332</v>
      </c>
      <c r="I1183" s="110">
        <v>1</v>
      </c>
      <c r="J1183" s="110">
        <v>3012402</v>
      </c>
      <c r="K1183" s="113" t="str">
        <f t="shared" si="54"/>
        <v>★</v>
      </c>
      <c r="L1183" s="114" t="str">
        <f t="shared" ca="1" si="55"/>
        <v/>
      </c>
      <c r="M1183" s="114" t="str">
        <f t="shared" ca="1" si="56"/>
        <v/>
      </c>
    </row>
    <row r="1184" spans="1:13">
      <c r="A1184" s="116">
        <v>300013419</v>
      </c>
      <c r="B1184" s="110" t="s">
        <v>1019</v>
      </c>
      <c r="C1184" s="110">
        <v>30124</v>
      </c>
      <c r="D1184" s="110" t="s">
        <v>93</v>
      </c>
      <c r="E1184" s="110" t="s">
        <v>15</v>
      </c>
      <c r="F1184" s="110" t="s">
        <v>1570</v>
      </c>
      <c r="G1184" s="110">
        <v>90</v>
      </c>
      <c r="H1184" s="121" t="s">
        <v>10332</v>
      </c>
      <c r="I1184" s="110">
        <v>1</v>
      </c>
      <c r="J1184" s="110">
        <v>3012403</v>
      </c>
      <c r="K1184" s="113" t="str">
        <f t="shared" si="54"/>
        <v>★</v>
      </c>
      <c r="L1184" s="114" t="str">
        <f t="shared" ca="1" si="55"/>
        <v/>
      </c>
      <c r="M1184" s="114" t="str">
        <f t="shared" ca="1" si="56"/>
        <v/>
      </c>
    </row>
    <row r="1185" spans="1:13">
      <c r="A1185" s="116">
        <v>300013416</v>
      </c>
      <c r="B1185" s="110" t="s">
        <v>1019</v>
      </c>
      <c r="C1185" s="110">
        <v>30124</v>
      </c>
      <c r="D1185" s="110" t="s">
        <v>93</v>
      </c>
      <c r="E1185" s="110" t="s">
        <v>15</v>
      </c>
      <c r="F1185" s="110" t="s">
        <v>1570</v>
      </c>
      <c r="G1185" s="110">
        <v>84</v>
      </c>
      <c r="H1185" s="121" t="s">
        <v>10332</v>
      </c>
      <c r="I1185" s="110">
        <v>1</v>
      </c>
      <c r="J1185" s="110">
        <v>3012403</v>
      </c>
      <c r="K1185" s="113" t="str">
        <f t="shared" si="54"/>
        <v>★</v>
      </c>
      <c r="L1185" s="114" t="str">
        <f t="shared" ca="1" si="55"/>
        <v/>
      </c>
      <c r="M1185" s="114" t="str">
        <f t="shared" ca="1" si="56"/>
        <v/>
      </c>
    </row>
    <row r="1186" spans="1:13">
      <c r="A1186" s="116">
        <v>300013417</v>
      </c>
      <c r="B1186" s="110" t="s">
        <v>1019</v>
      </c>
      <c r="C1186" s="110">
        <v>30124</v>
      </c>
      <c r="D1186" s="110" t="s">
        <v>93</v>
      </c>
      <c r="E1186" s="110" t="s">
        <v>15</v>
      </c>
      <c r="F1186" s="110" t="s">
        <v>1570</v>
      </c>
      <c r="G1186" s="110">
        <v>82</v>
      </c>
      <c r="H1186" s="121" t="s">
        <v>10332</v>
      </c>
      <c r="I1186" s="110">
        <v>1</v>
      </c>
      <c r="J1186" s="110">
        <v>3012403</v>
      </c>
      <c r="K1186" s="113" t="str">
        <f t="shared" si="54"/>
        <v>★</v>
      </c>
      <c r="L1186" s="114" t="str">
        <f t="shared" ca="1" si="55"/>
        <v/>
      </c>
      <c r="M1186" s="114" t="str">
        <f t="shared" ca="1" si="56"/>
        <v/>
      </c>
    </row>
    <row r="1187" spans="1:13">
      <c r="A1187" s="116">
        <v>300013421</v>
      </c>
      <c r="B1187" s="110" t="s">
        <v>1019</v>
      </c>
      <c r="C1187" s="110">
        <v>30124</v>
      </c>
      <c r="D1187" s="110" t="s">
        <v>93</v>
      </c>
      <c r="E1187" s="110" t="s">
        <v>15</v>
      </c>
      <c r="F1187" s="110" t="s">
        <v>1570</v>
      </c>
      <c r="G1187" s="110">
        <v>77</v>
      </c>
      <c r="H1187" s="121"/>
      <c r="I1187" s="110">
        <v>1</v>
      </c>
      <c r="J1187" s="110">
        <v>3012403</v>
      </c>
      <c r="K1187" s="113" t="str">
        <f t="shared" si="54"/>
        <v/>
      </c>
      <c r="L1187" s="114" t="str">
        <f t="shared" ca="1" si="55"/>
        <v/>
      </c>
      <c r="M1187" s="114" t="str">
        <f t="shared" ca="1" si="56"/>
        <v/>
      </c>
    </row>
    <row r="1188" spans="1:13">
      <c r="A1188" s="116">
        <v>300013420</v>
      </c>
      <c r="B1188" s="110" t="s">
        <v>1019</v>
      </c>
      <c r="C1188" s="110">
        <v>30124</v>
      </c>
      <c r="D1188" s="110" t="s">
        <v>93</v>
      </c>
      <c r="E1188" s="110" t="s">
        <v>15</v>
      </c>
      <c r="F1188" s="110" t="s">
        <v>1570</v>
      </c>
      <c r="G1188" s="110">
        <v>75</v>
      </c>
      <c r="H1188" s="121"/>
      <c r="I1188" s="110">
        <v>1</v>
      </c>
      <c r="J1188" s="110">
        <v>3012403</v>
      </c>
      <c r="K1188" s="113" t="str">
        <f t="shared" si="54"/>
        <v/>
      </c>
      <c r="L1188" s="114" t="str">
        <f t="shared" ca="1" si="55"/>
        <v/>
      </c>
      <c r="M1188" s="114" t="str">
        <f t="shared" ca="1" si="56"/>
        <v/>
      </c>
    </row>
    <row r="1189" spans="1:13">
      <c r="A1189" s="116">
        <v>300013422</v>
      </c>
      <c r="B1189" s="110" t="s">
        <v>1019</v>
      </c>
      <c r="C1189" s="110">
        <v>30124</v>
      </c>
      <c r="D1189" s="110" t="s">
        <v>93</v>
      </c>
      <c r="E1189" s="110" t="s">
        <v>15</v>
      </c>
      <c r="F1189" s="110" t="s">
        <v>1570</v>
      </c>
      <c r="G1189" s="110">
        <v>75</v>
      </c>
      <c r="H1189" s="121"/>
      <c r="I1189" s="110">
        <v>1</v>
      </c>
      <c r="J1189" s="110">
        <v>3012403</v>
      </c>
      <c r="K1189" s="113" t="str">
        <f t="shared" si="54"/>
        <v/>
      </c>
      <c r="L1189" s="114" t="str">
        <f t="shared" ca="1" si="55"/>
        <v/>
      </c>
      <c r="M1189" s="114" t="str">
        <f t="shared" ca="1" si="56"/>
        <v/>
      </c>
    </row>
    <row r="1190" spans="1:13">
      <c r="A1190" s="116">
        <v>300013418</v>
      </c>
      <c r="B1190" s="110" t="s">
        <v>1019</v>
      </c>
      <c r="C1190" s="110">
        <v>30124</v>
      </c>
      <c r="D1190" s="110" t="s">
        <v>93</v>
      </c>
      <c r="E1190" s="110" t="s">
        <v>15</v>
      </c>
      <c r="F1190" s="110" t="s">
        <v>1570</v>
      </c>
      <c r="G1190" s="110">
        <v>72</v>
      </c>
      <c r="H1190" s="121"/>
      <c r="I1190" s="110">
        <v>1</v>
      </c>
      <c r="J1190" s="110">
        <v>3012403</v>
      </c>
      <c r="K1190" s="113" t="str">
        <f t="shared" si="54"/>
        <v/>
      </c>
      <c r="L1190" s="114" t="str">
        <f t="shared" ca="1" si="55"/>
        <v/>
      </c>
      <c r="M1190" s="114" t="str">
        <f t="shared" ca="1" si="56"/>
        <v/>
      </c>
    </row>
    <row r="1191" spans="1:13">
      <c r="A1191" s="116">
        <v>300013415</v>
      </c>
      <c r="B1191" s="110" t="s">
        <v>1019</v>
      </c>
      <c r="C1191" s="110">
        <v>30124</v>
      </c>
      <c r="D1191" s="110" t="s">
        <v>93</v>
      </c>
      <c r="E1191" s="110" t="s">
        <v>15</v>
      </c>
      <c r="F1191" s="110" t="s">
        <v>1570</v>
      </c>
      <c r="G1191" s="110">
        <v>70</v>
      </c>
      <c r="H1191" s="121"/>
      <c r="I1191" s="110">
        <v>1</v>
      </c>
      <c r="J1191" s="110">
        <v>3012403</v>
      </c>
      <c r="K1191" s="113" t="str">
        <f t="shared" si="54"/>
        <v/>
      </c>
      <c r="L1191" s="114" t="str">
        <f t="shared" ca="1" si="55"/>
        <v/>
      </c>
      <c r="M1191" s="114" t="str">
        <f t="shared" ca="1" si="56"/>
        <v/>
      </c>
    </row>
    <row r="1192" spans="1:13">
      <c r="A1192" s="116">
        <v>300013425</v>
      </c>
      <c r="B1192" s="110" t="s">
        <v>1019</v>
      </c>
      <c r="C1192" s="110">
        <v>30124</v>
      </c>
      <c r="D1192" s="110" t="s">
        <v>203</v>
      </c>
      <c r="E1192" s="110" t="s">
        <v>115</v>
      </c>
      <c r="F1192" s="110" t="s">
        <v>1570</v>
      </c>
      <c r="G1192" s="110">
        <v>64.5</v>
      </c>
      <c r="H1192" s="121" t="s">
        <v>10332</v>
      </c>
      <c r="I1192" s="110">
        <v>1</v>
      </c>
      <c r="J1192" s="110">
        <v>3012404</v>
      </c>
      <c r="K1192" s="113" t="str">
        <f t="shared" si="54"/>
        <v>★</v>
      </c>
      <c r="L1192" s="114" t="str">
        <f t="shared" ca="1" si="55"/>
        <v/>
      </c>
      <c r="M1192" s="114" t="str">
        <f t="shared" ca="1" si="56"/>
        <v/>
      </c>
    </row>
    <row r="1193" spans="1:13">
      <c r="A1193" s="116">
        <v>300013423</v>
      </c>
      <c r="B1193" s="110" t="s">
        <v>1019</v>
      </c>
      <c r="C1193" s="110">
        <v>30124</v>
      </c>
      <c r="D1193" s="110" t="s">
        <v>203</v>
      </c>
      <c r="E1193" s="110" t="s">
        <v>115</v>
      </c>
      <c r="F1193" s="110" t="s">
        <v>1570</v>
      </c>
      <c r="G1193" s="110">
        <v>52.5</v>
      </c>
      <c r="H1193" s="121" t="s">
        <v>10332</v>
      </c>
      <c r="I1193" s="110">
        <v>1</v>
      </c>
      <c r="J1193" s="110">
        <v>3012404</v>
      </c>
      <c r="K1193" s="113" t="str">
        <f t="shared" si="54"/>
        <v>★</v>
      </c>
      <c r="L1193" s="114" t="str">
        <f t="shared" ca="1" si="55"/>
        <v/>
      </c>
      <c r="M1193" s="114" t="str">
        <f t="shared" ca="1" si="56"/>
        <v/>
      </c>
    </row>
    <row r="1194" spans="1:13">
      <c r="A1194" s="116">
        <v>300013424</v>
      </c>
      <c r="B1194" s="110" t="s">
        <v>1019</v>
      </c>
      <c r="C1194" s="110">
        <v>30124</v>
      </c>
      <c r="D1194" s="110" t="s">
        <v>203</v>
      </c>
      <c r="E1194" s="110" t="s">
        <v>115</v>
      </c>
      <c r="F1194" s="110" t="s">
        <v>1570</v>
      </c>
      <c r="G1194" s="110">
        <v>41.5</v>
      </c>
      <c r="H1194" s="121" t="s">
        <v>10332</v>
      </c>
      <c r="I1194" s="110">
        <v>1</v>
      </c>
      <c r="J1194" s="110">
        <v>3012404</v>
      </c>
      <c r="K1194" s="113" t="str">
        <f t="shared" si="54"/>
        <v>★</v>
      </c>
      <c r="L1194" s="114" t="str">
        <f t="shared" ca="1" si="55"/>
        <v/>
      </c>
      <c r="M1194" s="114" t="str">
        <f t="shared" ca="1" si="56"/>
        <v/>
      </c>
    </row>
    <row r="1195" spans="1:13">
      <c r="A1195" s="116">
        <v>300013426</v>
      </c>
      <c r="B1195" s="110" t="s">
        <v>1019</v>
      </c>
      <c r="C1195" s="110">
        <v>30124</v>
      </c>
      <c r="D1195" s="110" t="s">
        <v>203</v>
      </c>
      <c r="E1195" s="110" t="s">
        <v>115</v>
      </c>
      <c r="F1195" s="110" t="s">
        <v>1570</v>
      </c>
      <c r="G1195" s="110">
        <v>41</v>
      </c>
      <c r="H1195" s="121"/>
      <c r="I1195" s="110">
        <v>1</v>
      </c>
      <c r="J1195" s="110">
        <v>3012404</v>
      </c>
      <c r="K1195" s="113" t="str">
        <f t="shared" si="54"/>
        <v/>
      </c>
      <c r="L1195" s="114" t="str">
        <f t="shared" ca="1" si="55"/>
        <v/>
      </c>
      <c r="M1195" s="114" t="str">
        <f t="shared" ca="1" si="56"/>
        <v/>
      </c>
    </row>
    <row r="1196" spans="1:13">
      <c r="A1196" s="116">
        <v>300013427</v>
      </c>
      <c r="B1196" s="110" t="s">
        <v>1019</v>
      </c>
      <c r="C1196" s="110">
        <v>30124</v>
      </c>
      <c r="D1196" s="110" t="s">
        <v>757</v>
      </c>
      <c r="E1196" s="110" t="s">
        <v>18</v>
      </c>
      <c r="F1196" s="110" t="s">
        <v>1570</v>
      </c>
      <c r="G1196" s="110">
        <v>76.5</v>
      </c>
      <c r="H1196" s="121" t="s">
        <v>10332</v>
      </c>
      <c r="I1196" s="110">
        <v>1</v>
      </c>
      <c r="J1196" s="110">
        <v>3012405</v>
      </c>
      <c r="K1196" s="113" t="str">
        <f t="shared" si="54"/>
        <v>★</v>
      </c>
      <c r="L1196" s="114" t="str">
        <f t="shared" ca="1" si="55"/>
        <v/>
      </c>
      <c r="M1196" s="114" t="str">
        <f t="shared" ca="1" si="56"/>
        <v/>
      </c>
    </row>
    <row r="1197" spans="1:13">
      <c r="A1197" s="116">
        <v>300013428</v>
      </c>
      <c r="B1197" s="110" t="s">
        <v>1019</v>
      </c>
      <c r="C1197" s="110">
        <v>30124</v>
      </c>
      <c r="D1197" s="110" t="s">
        <v>757</v>
      </c>
      <c r="E1197" s="110" t="s">
        <v>18</v>
      </c>
      <c r="F1197" s="110" t="s">
        <v>1570</v>
      </c>
      <c r="G1197" s="110">
        <v>50</v>
      </c>
      <c r="H1197" s="121" t="s">
        <v>10332</v>
      </c>
      <c r="I1197" s="110">
        <v>1</v>
      </c>
      <c r="J1197" s="110">
        <v>3012405</v>
      </c>
      <c r="K1197" s="113" t="str">
        <f t="shared" si="54"/>
        <v>★</v>
      </c>
      <c r="L1197" s="114" t="str">
        <f t="shared" ca="1" si="55"/>
        <v/>
      </c>
      <c r="M1197" s="114" t="str">
        <f t="shared" ca="1" si="56"/>
        <v/>
      </c>
    </row>
    <row r="1198" spans="1:13">
      <c r="A1198" s="116">
        <v>300013508</v>
      </c>
      <c r="B1198" s="110" t="s">
        <v>1046</v>
      </c>
      <c r="C1198" s="110">
        <v>30125</v>
      </c>
      <c r="D1198" s="110" t="s">
        <v>203</v>
      </c>
      <c r="E1198" s="110" t="s">
        <v>11</v>
      </c>
      <c r="F1198" s="110" t="s">
        <v>1570</v>
      </c>
      <c r="G1198" s="110">
        <v>91</v>
      </c>
      <c r="H1198" s="121" t="s">
        <v>10332</v>
      </c>
      <c r="I1198" s="110">
        <v>1</v>
      </c>
      <c r="J1198" s="110">
        <v>3012501</v>
      </c>
      <c r="K1198" s="113" t="str">
        <f t="shared" si="54"/>
        <v>★</v>
      </c>
      <c r="L1198" s="114" t="str">
        <f t="shared" ca="1" si="55"/>
        <v/>
      </c>
      <c r="M1198" s="114" t="str">
        <f t="shared" ca="1" si="56"/>
        <v/>
      </c>
    </row>
    <row r="1199" spans="1:13">
      <c r="A1199" s="116">
        <v>300013506</v>
      </c>
      <c r="B1199" s="110" t="s">
        <v>1046</v>
      </c>
      <c r="C1199" s="110">
        <v>30125</v>
      </c>
      <c r="D1199" s="110" t="s">
        <v>203</v>
      </c>
      <c r="E1199" s="110" t="s">
        <v>11</v>
      </c>
      <c r="F1199" s="110" t="s">
        <v>1570</v>
      </c>
      <c r="G1199" s="110">
        <v>85.5</v>
      </c>
      <c r="H1199" s="121" t="s">
        <v>10332</v>
      </c>
      <c r="I1199" s="110">
        <v>1</v>
      </c>
      <c r="J1199" s="110">
        <v>3012501</v>
      </c>
      <c r="K1199" s="113" t="str">
        <f t="shared" si="54"/>
        <v>★</v>
      </c>
      <c r="L1199" s="114" t="str">
        <f t="shared" ca="1" si="55"/>
        <v/>
      </c>
      <c r="M1199" s="114" t="str">
        <f t="shared" ca="1" si="56"/>
        <v/>
      </c>
    </row>
    <row r="1200" spans="1:13">
      <c r="A1200" s="116">
        <v>300013507</v>
      </c>
      <c r="B1200" s="110" t="s">
        <v>1046</v>
      </c>
      <c r="C1200" s="110">
        <v>30125</v>
      </c>
      <c r="D1200" s="110" t="s">
        <v>203</v>
      </c>
      <c r="E1200" s="110" t="s">
        <v>11</v>
      </c>
      <c r="F1200" s="110" t="s">
        <v>1570</v>
      </c>
      <c r="G1200" s="110">
        <v>78</v>
      </c>
      <c r="H1200" s="121" t="s">
        <v>10332</v>
      </c>
      <c r="I1200" s="110">
        <v>1</v>
      </c>
      <c r="J1200" s="110">
        <v>3012501</v>
      </c>
      <c r="K1200" s="113" t="str">
        <f t="shared" si="54"/>
        <v>★</v>
      </c>
      <c r="L1200" s="114" t="str">
        <f t="shared" ca="1" si="55"/>
        <v/>
      </c>
      <c r="M1200" s="114" t="str">
        <f t="shared" ca="1" si="56"/>
        <v/>
      </c>
    </row>
    <row r="1201" spans="1:13">
      <c r="A1201" s="116">
        <v>300013515</v>
      </c>
      <c r="B1201" s="110" t="s">
        <v>1046</v>
      </c>
      <c r="C1201" s="110">
        <v>30125</v>
      </c>
      <c r="D1201" s="110" t="s">
        <v>203</v>
      </c>
      <c r="E1201" s="110" t="s">
        <v>11</v>
      </c>
      <c r="F1201" s="110" t="s">
        <v>1570</v>
      </c>
      <c r="G1201" s="110">
        <v>74</v>
      </c>
      <c r="H1201" s="121"/>
      <c r="I1201" s="110">
        <v>1</v>
      </c>
      <c r="J1201" s="110">
        <v>3012501</v>
      </c>
      <c r="K1201" s="113" t="str">
        <f t="shared" si="54"/>
        <v/>
      </c>
      <c r="L1201" s="114" t="str">
        <f t="shared" ca="1" si="55"/>
        <v/>
      </c>
      <c r="M1201" s="114" t="str">
        <f t="shared" ca="1" si="56"/>
        <v/>
      </c>
    </row>
    <row r="1202" spans="1:13">
      <c r="A1202" s="116">
        <v>300013429</v>
      </c>
      <c r="B1202" s="110" t="s">
        <v>1046</v>
      </c>
      <c r="C1202" s="110">
        <v>30125</v>
      </c>
      <c r="D1202" s="110" t="s">
        <v>203</v>
      </c>
      <c r="E1202" s="110" t="s">
        <v>11</v>
      </c>
      <c r="F1202" s="110" t="s">
        <v>1570</v>
      </c>
      <c r="G1202" s="110">
        <v>72.5</v>
      </c>
      <c r="H1202" s="121"/>
      <c r="I1202" s="110">
        <v>1</v>
      </c>
      <c r="J1202" s="110">
        <v>3012501</v>
      </c>
      <c r="K1202" s="113" t="str">
        <f t="shared" si="54"/>
        <v/>
      </c>
      <c r="L1202" s="114" t="str">
        <f t="shared" ca="1" si="55"/>
        <v/>
      </c>
      <c r="M1202" s="114" t="str">
        <f t="shared" ca="1" si="56"/>
        <v/>
      </c>
    </row>
    <row r="1203" spans="1:13">
      <c r="A1203" s="116">
        <v>300013511</v>
      </c>
      <c r="B1203" s="110" t="s">
        <v>1046</v>
      </c>
      <c r="C1203" s="110">
        <v>30125</v>
      </c>
      <c r="D1203" s="110" t="s">
        <v>203</v>
      </c>
      <c r="E1203" s="110" t="s">
        <v>11</v>
      </c>
      <c r="F1203" s="110" t="s">
        <v>1570</v>
      </c>
      <c r="G1203" s="110">
        <v>72.5</v>
      </c>
      <c r="H1203" s="121"/>
      <c r="I1203" s="110">
        <v>1</v>
      </c>
      <c r="J1203" s="110">
        <v>3012501</v>
      </c>
      <c r="K1203" s="113" t="str">
        <f t="shared" si="54"/>
        <v/>
      </c>
      <c r="L1203" s="114" t="str">
        <f t="shared" ca="1" si="55"/>
        <v/>
      </c>
      <c r="M1203" s="114" t="str">
        <f t="shared" ca="1" si="56"/>
        <v/>
      </c>
    </row>
    <row r="1204" spans="1:13">
      <c r="A1204" s="116">
        <v>300013503</v>
      </c>
      <c r="B1204" s="110" t="s">
        <v>1046</v>
      </c>
      <c r="C1204" s="110">
        <v>30125</v>
      </c>
      <c r="D1204" s="110" t="s">
        <v>203</v>
      </c>
      <c r="E1204" s="110" t="s">
        <v>11</v>
      </c>
      <c r="F1204" s="110" t="s">
        <v>1570</v>
      </c>
      <c r="G1204" s="110">
        <v>72</v>
      </c>
      <c r="H1204" s="121"/>
      <c r="I1204" s="110">
        <v>1</v>
      </c>
      <c r="J1204" s="110">
        <v>3012501</v>
      </c>
      <c r="K1204" s="113" t="str">
        <f t="shared" si="54"/>
        <v/>
      </c>
      <c r="L1204" s="114" t="str">
        <f t="shared" ca="1" si="55"/>
        <v/>
      </c>
      <c r="M1204" s="114" t="str">
        <f t="shared" ca="1" si="56"/>
        <v/>
      </c>
    </row>
    <row r="1205" spans="1:13">
      <c r="A1205" s="116">
        <v>300013430</v>
      </c>
      <c r="B1205" s="110" t="s">
        <v>1046</v>
      </c>
      <c r="C1205" s="110">
        <v>30125</v>
      </c>
      <c r="D1205" s="110" t="s">
        <v>203</v>
      </c>
      <c r="E1205" s="110" t="s">
        <v>11</v>
      </c>
      <c r="F1205" s="110" t="s">
        <v>1570</v>
      </c>
      <c r="G1205" s="110">
        <v>66.5</v>
      </c>
      <c r="H1205" s="121"/>
      <c r="I1205" s="110">
        <v>1</v>
      </c>
      <c r="J1205" s="110">
        <v>3012501</v>
      </c>
      <c r="K1205" s="113" t="str">
        <f t="shared" si="54"/>
        <v/>
      </c>
      <c r="L1205" s="114" t="str">
        <f t="shared" ca="1" si="55"/>
        <v/>
      </c>
      <c r="M1205" s="114" t="str">
        <f t="shared" ca="1" si="56"/>
        <v/>
      </c>
    </row>
    <row r="1206" spans="1:13">
      <c r="A1206" s="116">
        <v>300013504</v>
      </c>
      <c r="B1206" s="110" t="s">
        <v>1046</v>
      </c>
      <c r="C1206" s="110">
        <v>30125</v>
      </c>
      <c r="D1206" s="110" t="s">
        <v>203</v>
      </c>
      <c r="E1206" s="110" t="s">
        <v>11</v>
      </c>
      <c r="F1206" s="110" t="s">
        <v>1570</v>
      </c>
      <c r="G1206" s="110">
        <v>65</v>
      </c>
      <c r="H1206" s="121"/>
      <c r="I1206" s="110">
        <v>1</v>
      </c>
      <c r="J1206" s="110">
        <v>3012501</v>
      </c>
      <c r="K1206" s="113" t="str">
        <f t="shared" si="54"/>
        <v/>
      </c>
      <c r="L1206" s="114" t="str">
        <f t="shared" ca="1" si="55"/>
        <v/>
      </c>
      <c r="M1206" s="114" t="str">
        <f t="shared" ca="1" si="56"/>
        <v/>
      </c>
    </row>
    <row r="1207" spans="1:13">
      <c r="A1207" s="116">
        <v>300013509</v>
      </c>
      <c r="B1207" s="110" t="s">
        <v>1046</v>
      </c>
      <c r="C1207" s="110">
        <v>30125</v>
      </c>
      <c r="D1207" s="110" t="s">
        <v>203</v>
      </c>
      <c r="E1207" s="110" t="s">
        <v>11</v>
      </c>
      <c r="F1207" s="110" t="s">
        <v>1570</v>
      </c>
      <c r="G1207" s="110">
        <v>64.5</v>
      </c>
      <c r="H1207" s="121"/>
      <c r="I1207" s="110">
        <v>1</v>
      </c>
      <c r="J1207" s="110">
        <v>3012501</v>
      </c>
      <c r="K1207" s="113" t="str">
        <f t="shared" si="54"/>
        <v/>
      </c>
      <c r="L1207" s="114" t="str">
        <f t="shared" ca="1" si="55"/>
        <v/>
      </c>
      <c r="M1207" s="114" t="str">
        <f t="shared" ca="1" si="56"/>
        <v/>
      </c>
    </row>
    <row r="1208" spans="1:13">
      <c r="A1208" s="116">
        <v>300013516</v>
      </c>
      <c r="B1208" s="110" t="s">
        <v>1046</v>
      </c>
      <c r="C1208" s="110">
        <v>30125</v>
      </c>
      <c r="D1208" s="110" t="s">
        <v>203</v>
      </c>
      <c r="E1208" s="110" t="s">
        <v>11</v>
      </c>
      <c r="F1208" s="110" t="s">
        <v>1570</v>
      </c>
      <c r="G1208" s="110">
        <v>62</v>
      </c>
      <c r="H1208" s="121"/>
      <c r="I1208" s="110">
        <v>1</v>
      </c>
      <c r="J1208" s="110">
        <v>3012501</v>
      </c>
      <c r="K1208" s="113" t="str">
        <f t="shared" si="54"/>
        <v/>
      </c>
      <c r="L1208" s="114" t="str">
        <f t="shared" ca="1" si="55"/>
        <v/>
      </c>
      <c r="M1208" s="114" t="str">
        <f t="shared" ca="1" si="56"/>
        <v/>
      </c>
    </row>
    <row r="1209" spans="1:13">
      <c r="A1209" s="116">
        <v>300013505</v>
      </c>
      <c r="B1209" s="110" t="s">
        <v>1046</v>
      </c>
      <c r="C1209" s="110">
        <v>30125</v>
      </c>
      <c r="D1209" s="110" t="s">
        <v>203</v>
      </c>
      <c r="E1209" s="110" t="s">
        <v>11</v>
      </c>
      <c r="F1209" s="110" t="s">
        <v>1570</v>
      </c>
      <c r="G1209" s="110">
        <v>58</v>
      </c>
      <c r="H1209" s="121"/>
      <c r="I1209" s="110">
        <v>1</v>
      </c>
      <c r="J1209" s="110">
        <v>3012501</v>
      </c>
      <c r="K1209" s="113" t="str">
        <f t="shared" si="54"/>
        <v/>
      </c>
      <c r="L1209" s="114" t="str">
        <f t="shared" ca="1" si="55"/>
        <v/>
      </c>
      <c r="M1209" s="114" t="str">
        <f t="shared" ca="1" si="56"/>
        <v/>
      </c>
    </row>
    <row r="1210" spans="1:13">
      <c r="A1210" s="116">
        <v>300013510</v>
      </c>
      <c r="B1210" s="110" t="s">
        <v>1046</v>
      </c>
      <c r="C1210" s="110">
        <v>30125</v>
      </c>
      <c r="D1210" s="110" t="s">
        <v>203</v>
      </c>
      <c r="E1210" s="110" t="s">
        <v>11</v>
      </c>
      <c r="F1210" s="110" t="s">
        <v>1570</v>
      </c>
      <c r="G1210" s="110">
        <v>56.5</v>
      </c>
      <c r="H1210" s="121"/>
      <c r="I1210" s="110">
        <v>1</v>
      </c>
      <c r="J1210" s="110">
        <v>3012501</v>
      </c>
      <c r="K1210" s="113" t="str">
        <f t="shared" si="54"/>
        <v/>
      </c>
      <c r="L1210" s="114" t="str">
        <f t="shared" ca="1" si="55"/>
        <v/>
      </c>
      <c r="M1210" s="114" t="str">
        <f t="shared" ca="1" si="56"/>
        <v/>
      </c>
    </row>
    <row r="1211" spans="1:13">
      <c r="A1211" s="116">
        <v>300013512</v>
      </c>
      <c r="B1211" s="110" t="s">
        <v>1046</v>
      </c>
      <c r="C1211" s="110">
        <v>30125</v>
      </c>
      <c r="D1211" s="110" t="s">
        <v>203</v>
      </c>
      <c r="E1211" s="110" t="s">
        <v>11</v>
      </c>
      <c r="F1211" s="110" t="s">
        <v>1570</v>
      </c>
      <c r="G1211" s="110">
        <v>56.5</v>
      </c>
      <c r="H1211" s="121"/>
      <c r="I1211" s="110">
        <v>1</v>
      </c>
      <c r="J1211" s="110">
        <v>3012501</v>
      </c>
      <c r="K1211" s="113" t="str">
        <f t="shared" si="54"/>
        <v/>
      </c>
      <c r="L1211" s="114" t="str">
        <f t="shared" ca="1" si="55"/>
        <v/>
      </c>
      <c r="M1211" s="114" t="str">
        <f t="shared" ca="1" si="56"/>
        <v/>
      </c>
    </row>
    <row r="1212" spans="1:13">
      <c r="A1212" s="116">
        <v>300013501</v>
      </c>
      <c r="B1212" s="110" t="s">
        <v>1046</v>
      </c>
      <c r="C1212" s="110">
        <v>30125</v>
      </c>
      <c r="D1212" s="110" t="s">
        <v>203</v>
      </c>
      <c r="E1212" s="110" t="s">
        <v>11</v>
      </c>
      <c r="F1212" s="110" t="s">
        <v>1570</v>
      </c>
      <c r="G1212" s="110">
        <v>54.5</v>
      </c>
      <c r="H1212" s="121"/>
      <c r="I1212" s="110">
        <v>1</v>
      </c>
      <c r="J1212" s="110">
        <v>3012501</v>
      </c>
      <c r="K1212" s="113" t="str">
        <f t="shared" si="54"/>
        <v/>
      </c>
      <c r="L1212" s="114" t="str">
        <f t="shared" ca="1" si="55"/>
        <v/>
      </c>
      <c r="M1212" s="114" t="str">
        <f t="shared" ca="1" si="56"/>
        <v/>
      </c>
    </row>
    <row r="1213" spans="1:13">
      <c r="A1213" s="116">
        <v>300013514</v>
      </c>
      <c r="B1213" s="110" t="s">
        <v>1046</v>
      </c>
      <c r="C1213" s="110">
        <v>30125</v>
      </c>
      <c r="D1213" s="110" t="s">
        <v>203</v>
      </c>
      <c r="E1213" s="110" t="s">
        <v>11</v>
      </c>
      <c r="F1213" s="110" t="s">
        <v>1570</v>
      </c>
      <c r="G1213" s="110">
        <v>42.5</v>
      </c>
      <c r="H1213" s="121"/>
      <c r="I1213" s="110">
        <v>1</v>
      </c>
      <c r="J1213" s="110">
        <v>3012501</v>
      </c>
      <c r="K1213" s="113" t="str">
        <f t="shared" si="54"/>
        <v/>
      </c>
      <c r="L1213" s="114" t="str">
        <f t="shared" ca="1" si="55"/>
        <v/>
      </c>
      <c r="M1213" s="114" t="str">
        <f t="shared" ca="1" si="56"/>
        <v/>
      </c>
    </row>
    <row r="1214" spans="1:13">
      <c r="A1214" s="116">
        <v>300013513</v>
      </c>
      <c r="B1214" s="110" t="s">
        <v>1046</v>
      </c>
      <c r="C1214" s="110">
        <v>30125</v>
      </c>
      <c r="D1214" s="110" t="s">
        <v>203</v>
      </c>
      <c r="E1214" s="110" t="s">
        <v>11</v>
      </c>
      <c r="F1214" s="110" t="s">
        <v>1570</v>
      </c>
      <c r="G1214" s="110">
        <v>40.5</v>
      </c>
      <c r="H1214" s="121"/>
      <c r="I1214" s="110">
        <v>1</v>
      </c>
      <c r="J1214" s="110">
        <v>3012501</v>
      </c>
      <c r="K1214" s="113" t="str">
        <f t="shared" si="54"/>
        <v/>
      </c>
      <c r="L1214" s="114" t="str">
        <f t="shared" ca="1" si="55"/>
        <v/>
      </c>
      <c r="M1214" s="114" t="str">
        <f t="shared" ca="1" si="56"/>
        <v/>
      </c>
    </row>
    <row r="1215" spans="1:13">
      <c r="A1215" s="116">
        <v>300013502</v>
      </c>
      <c r="B1215" s="110" t="s">
        <v>1046</v>
      </c>
      <c r="C1215" s="110">
        <v>30125</v>
      </c>
      <c r="D1215" s="110" t="s">
        <v>203</v>
      </c>
      <c r="E1215" s="110" t="s">
        <v>11</v>
      </c>
      <c r="F1215" s="110" t="s">
        <v>1570</v>
      </c>
      <c r="G1215" s="110">
        <v>0</v>
      </c>
      <c r="H1215" s="121"/>
      <c r="I1215" s="110">
        <v>1</v>
      </c>
      <c r="J1215" s="110">
        <v>3012501</v>
      </c>
      <c r="K1215" s="113" t="str">
        <f t="shared" si="54"/>
        <v/>
      </c>
      <c r="L1215" s="114" t="str">
        <f t="shared" ca="1" si="55"/>
        <v/>
      </c>
      <c r="M1215" s="114" t="str">
        <f t="shared" ca="1" si="56"/>
        <v/>
      </c>
    </row>
    <row r="1216" spans="1:13">
      <c r="A1216" s="116">
        <v>300013519</v>
      </c>
      <c r="B1216" s="110" t="s">
        <v>1046</v>
      </c>
      <c r="C1216" s="110">
        <v>30125</v>
      </c>
      <c r="D1216" s="110" t="s">
        <v>699</v>
      </c>
      <c r="E1216" s="110" t="s">
        <v>36</v>
      </c>
      <c r="F1216" s="110" t="s">
        <v>1570</v>
      </c>
      <c r="G1216" s="110">
        <v>85.5</v>
      </c>
      <c r="H1216" s="121" t="s">
        <v>10332</v>
      </c>
      <c r="I1216" s="110">
        <v>1</v>
      </c>
      <c r="J1216" s="110">
        <v>3012502</v>
      </c>
      <c r="K1216" s="113" t="str">
        <f t="shared" si="54"/>
        <v>★</v>
      </c>
      <c r="L1216" s="114" t="str">
        <f t="shared" ca="1" si="55"/>
        <v/>
      </c>
      <c r="M1216" s="114" t="str">
        <f t="shared" ca="1" si="56"/>
        <v/>
      </c>
    </row>
    <row r="1217" spans="1:13">
      <c r="A1217" s="116">
        <v>300013528</v>
      </c>
      <c r="B1217" s="110" t="s">
        <v>1046</v>
      </c>
      <c r="C1217" s="110">
        <v>30125</v>
      </c>
      <c r="D1217" s="110" t="s">
        <v>699</v>
      </c>
      <c r="E1217" s="110" t="s">
        <v>36</v>
      </c>
      <c r="F1217" s="110" t="s">
        <v>1570</v>
      </c>
      <c r="G1217" s="110">
        <v>84.5</v>
      </c>
      <c r="H1217" s="121" t="s">
        <v>10332</v>
      </c>
      <c r="I1217" s="110">
        <v>1</v>
      </c>
      <c r="J1217" s="110">
        <v>3012502</v>
      </c>
      <c r="K1217" s="113" t="str">
        <f t="shared" si="54"/>
        <v>★</v>
      </c>
      <c r="L1217" s="114" t="str">
        <f t="shared" ca="1" si="55"/>
        <v/>
      </c>
      <c r="M1217" s="114" t="str">
        <f t="shared" ca="1" si="56"/>
        <v/>
      </c>
    </row>
    <row r="1218" spans="1:13">
      <c r="A1218" s="116">
        <v>300013523</v>
      </c>
      <c r="B1218" s="110" t="s">
        <v>1046</v>
      </c>
      <c r="C1218" s="110">
        <v>30125</v>
      </c>
      <c r="D1218" s="110" t="s">
        <v>699</v>
      </c>
      <c r="E1218" s="110" t="s">
        <v>36</v>
      </c>
      <c r="F1218" s="110" t="s">
        <v>1570</v>
      </c>
      <c r="G1218" s="110">
        <v>84</v>
      </c>
      <c r="H1218" s="121" t="s">
        <v>10332</v>
      </c>
      <c r="I1218" s="110">
        <v>1</v>
      </c>
      <c r="J1218" s="110">
        <v>3012502</v>
      </c>
      <c r="K1218" s="113" t="str">
        <f t="shared" ref="K1218:K1281" si="57">IF(ROW(J1218)=2,"★",IF(G1218=0,"",IF(J1217-J1218=0,IF(ROW(J1218)-MATCH(J1218,J:J,0)&lt;I1218*3,"★",""),"★")))</f>
        <v>★</v>
      </c>
      <c r="L1218" s="114" t="str">
        <f t="shared" ref="L1218:L1281" ca="1" si="58">IF(G1218=0,"",IF(ROW(J1218)+1-MATCH(J1218,J:J,0)&gt;I1218*3,IF(G1218=INDIRECT(ADDRESS(MATCH(J1218,J:J,0)+2+(I1218-1)*3,7)),"同分",""),""))</f>
        <v/>
      </c>
      <c r="M1218" s="114" t="str">
        <f t="shared" ca="1" si="56"/>
        <v/>
      </c>
    </row>
    <row r="1219" spans="1:13">
      <c r="A1219" s="116">
        <v>300013525</v>
      </c>
      <c r="B1219" s="110" t="s">
        <v>1046</v>
      </c>
      <c r="C1219" s="110">
        <v>30125</v>
      </c>
      <c r="D1219" s="110" t="s">
        <v>699</v>
      </c>
      <c r="E1219" s="110" t="s">
        <v>36</v>
      </c>
      <c r="F1219" s="110" t="s">
        <v>1570</v>
      </c>
      <c r="G1219" s="110">
        <v>84</v>
      </c>
      <c r="H1219" s="121" t="s">
        <v>10332</v>
      </c>
      <c r="I1219" s="110">
        <v>1</v>
      </c>
      <c r="J1219" s="110">
        <v>3012502</v>
      </c>
      <c r="K1219" s="113" t="str">
        <f t="shared" si="57"/>
        <v/>
      </c>
      <c r="L1219" s="114" t="str">
        <f t="shared" ca="1" si="58"/>
        <v>同分</v>
      </c>
      <c r="M1219" s="114" t="str">
        <f t="shared" ref="M1219:M1282" ca="1" si="59">IF(H1219=K1219&amp;L1219,"","危险")</f>
        <v>危险</v>
      </c>
    </row>
    <row r="1220" spans="1:13">
      <c r="A1220" s="116">
        <v>300013518</v>
      </c>
      <c r="B1220" s="110" t="s">
        <v>1046</v>
      </c>
      <c r="C1220" s="110">
        <v>30125</v>
      </c>
      <c r="D1220" s="110" t="s">
        <v>699</v>
      </c>
      <c r="E1220" s="110" t="s">
        <v>36</v>
      </c>
      <c r="F1220" s="110" t="s">
        <v>1570</v>
      </c>
      <c r="G1220" s="110">
        <v>75</v>
      </c>
      <c r="H1220" s="121"/>
      <c r="I1220" s="110">
        <v>1</v>
      </c>
      <c r="J1220" s="110">
        <v>3012502</v>
      </c>
      <c r="K1220" s="113" t="str">
        <f t="shared" si="57"/>
        <v/>
      </c>
      <c r="L1220" s="114" t="str">
        <f t="shared" ca="1" si="58"/>
        <v/>
      </c>
      <c r="M1220" s="114" t="str">
        <f t="shared" ca="1" si="59"/>
        <v/>
      </c>
    </row>
    <row r="1221" spans="1:13">
      <c r="A1221" s="116">
        <v>300013520</v>
      </c>
      <c r="B1221" s="110" t="s">
        <v>1046</v>
      </c>
      <c r="C1221" s="110">
        <v>30125</v>
      </c>
      <c r="D1221" s="110" t="s">
        <v>699</v>
      </c>
      <c r="E1221" s="110" t="s">
        <v>36</v>
      </c>
      <c r="F1221" s="110" t="s">
        <v>1570</v>
      </c>
      <c r="G1221" s="110">
        <v>73.5</v>
      </c>
      <c r="H1221" s="121"/>
      <c r="I1221" s="110">
        <v>1</v>
      </c>
      <c r="J1221" s="110">
        <v>3012502</v>
      </c>
      <c r="K1221" s="113" t="str">
        <f t="shared" si="57"/>
        <v/>
      </c>
      <c r="L1221" s="114" t="str">
        <f t="shared" ca="1" si="58"/>
        <v/>
      </c>
      <c r="M1221" s="114" t="str">
        <f t="shared" ca="1" si="59"/>
        <v/>
      </c>
    </row>
    <row r="1222" spans="1:13">
      <c r="A1222" s="116">
        <v>300013522</v>
      </c>
      <c r="B1222" s="110" t="s">
        <v>1046</v>
      </c>
      <c r="C1222" s="110">
        <v>30125</v>
      </c>
      <c r="D1222" s="110" t="s">
        <v>699</v>
      </c>
      <c r="E1222" s="110" t="s">
        <v>36</v>
      </c>
      <c r="F1222" s="110" t="s">
        <v>1570</v>
      </c>
      <c r="G1222" s="110">
        <v>72</v>
      </c>
      <c r="H1222" s="121"/>
      <c r="I1222" s="110">
        <v>1</v>
      </c>
      <c r="J1222" s="110">
        <v>3012502</v>
      </c>
      <c r="K1222" s="113" t="str">
        <f t="shared" si="57"/>
        <v/>
      </c>
      <c r="L1222" s="114" t="str">
        <f t="shared" ca="1" si="58"/>
        <v/>
      </c>
      <c r="M1222" s="114" t="str">
        <f t="shared" ca="1" si="59"/>
        <v/>
      </c>
    </row>
    <row r="1223" spans="1:13">
      <c r="A1223" s="116">
        <v>300013527</v>
      </c>
      <c r="B1223" s="110" t="s">
        <v>1046</v>
      </c>
      <c r="C1223" s="110">
        <v>30125</v>
      </c>
      <c r="D1223" s="110" t="s">
        <v>699</v>
      </c>
      <c r="E1223" s="110" t="s">
        <v>36</v>
      </c>
      <c r="F1223" s="110" t="s">
        <v>1570</v>
      </c>
      <c r="G1223" s="110">
        <v>70</v>
      </c>
      <c r="H1223" s="121"/>
      <c r="I1223" s="110">
        <v>1</v>
      </c>
      <c r="J1223" s="110">
        <v>3012502</v>
      </c>
      <c r="K1223" s="113" t="str">
        <f t="shared" si="57"/>
        <v/>
      </c>
      <c r="L1223" s="114" t="str">
        <f t="shared" ca="1" si="58"/>
        <v/>
      </c>
      <c r="M1223" s="114" t="str">
        <f t="shared" ca="1" si="59"/>
        <v/>
      </c>
    </row>
    <row r="1224" spans="1:13">
      <c r="A1224" s="116">
        <v>300013521</v>
      </c>
      <c r="B1224" s="110" t="s">
        <v>1046</v>
      </c>
      <c r="C1224" s="110">
        <v>30125</v>
      </c>
      <c r="D1224" s="110" t="s">
        <v>699</v>
      </c>
      <c r="E1224" s="110" t="s">
        <v>36</v>
      </c>
      <c r="F1224" s="110" t="s">
        <v>1570</v>
      </c>
      <c r="G1224" s="110">
        <v>61.5</v>
      </c>
      <c r="H1224" s="121"/>
      <c r="I1224" s="110">
        <v>1</v>
      </c>
      <c r="J1224" s="110">
        <v>3012502</v>
      </c>
      <c r="K1224" s="113" t="str">
        <f t="shared" si="57"/>
        <v/>
      </c>
      <c r="L1224" s="114" t="str">
        <f t="shared" ca="1" si="58"/>
        <v/>
      </c>
      <c r="M1224" s="114" t="str">
        <f t="shared" ca="1" si="59"/>
        <v/>
      </c>
    </row>
    <row r="1225" spans="1:13">
      <c r="A1225" s="116">
        <v>300013524</v>
      </c>
      <c r="B1225" s="110" t="s">
        <v>1046</v>
      </c>
      <c r="C1225" s="110">
        <v>30125</v>
      </c>
      <c r="D1225" s="110" t="s">
        <v>699</v>
      </c>
      <c r="E1225" s="110" t="s">
        <v>36</v>
      </c>
      <c r="F1225" s="110" t="s">
        <v>1570</v>
      </c>
      <c r="G1225" s="110">
        <v>59</v>
      </c>
      <c r="H1225" s="121"/>
      <c r="I1225" s="110">
        <v>1</v>
      </c>
      <c r="J1225" s="110">
        <v>3012502</v>
      </c>
      <c r="K1225" s="113" t="str">
        <f t="shared" si="57"/>
        <v/>
      </c>
      <c r="L1225" s="114" t="str">
        <f t="shared" ca="1" si="58"/>
        <v/>
      </c>
      <c r="M1225" s="114" t="str">
        <f t="shared" ca="1" si="59"/>
        <v/>
      </c>
    </row>
    <row r="1226" spans="1:13">
      <c r="A1226" s="116">
        <v>300013526</v>
      </c>
      <c r="B1226" s="110" t="s">
        <v>1046</v>
      </c>
      <c r="C1226" s="110">
        <v>30125</v>
      </c>
      <c r="D1226" s="110" t="s">
        <v>699</v>
      </c>
      <c r="E1226" s="110" t="s">
        <v>36</v>
      </c>
      <c r="F1226" s="110" t="s">
        <v>1570</v>
      </c>
      <c r="G1226" s="110">
        <v>55.5</v>
      </c>
      <c r="H1226" s="121"/>
      <c r="I1226" s="110">
        <v>1</v>
      </c>
      <c r="J1226" s="110">
        <v>3012502</v>
      </c>
      <c r="K1226" s="113" t="str">
        <f t="shared" si="57"/>
        <v/>
      </c>
      <c r="L1226" s="114" t="str">
        <f t="shared" ca="1" si="58"/>
        <v/>
      </c>
      <c r="M1226" s="114" t="str">
        <f t="shared" ca="1" si="59"/>
        <v/>
      </c>
    </row>
    <row r="1227" spans="1:13">
      <c r="A1227" s="116">
        <v>300013517</v>
      </c>
      <c r="B1227" s="110" t="s">
        <v>1046</v>
      </c>
      <c r="C1227" s="110">
        <v>30125</v>
      </c>
      <c r="D1227" s="110" t="s">
        <v>699</v>
      </c>
      <c r="E1227" s="110" t="s">
        <v>36</v>
      </c>
      <c r="F1227" s="110" t="s">
        <v>1570</v>
      </c>
      <c r="G1227" s="110">
        <v>0</v>
      </c>
      <c r="H1227" s="121"/>
      <c r="I1227" s="110">
        <v>1</v>
      </c>
      <c r="J1227" s="110">
        <v>3012502</v>
      </c>
      <c r="K1227" s="113" t="str">
        <f t="shared" si="57"/>
        <v/>
      </c>
      <c r="L1227" s="114" t="str">
        <f t="shared" ca="1" si="58"/>
        <v/>
      </c>
      <c r="M1227" s="114" t="str">
        <f t="shared" ca="1" si="59"/>
        <v/>
      </c>
    </row>
    <row r="1228" spans="1:13">
      <c r="A1228" s="116">
        <v>300013610</v>
      </c>
      <c r="B1228" s="110" t="s">
        <v>1046</v>
      </c>
      <c r="C1228" s="110">
        <v>30125</v>
      </c>
      <c r="D1228" s="110" t="s">
        <v>317</v>
      </c>
      <c r="E1228" s="110" t="s">
        <v>15</v>
      </c>
      <c r="F1228" s="110" t="s">
        <v>1570</v>
      </c>
      <c r="G1228" s="110">
        <v>95</v>
      </c>
      <c r="H1228" s="121" t="s">
        <v>10332</v>
      </c>
      <c r="I1228" s="110">
        <v>1</v>
      </c>
      <c r="J1228" s="110">
        <v>3012503</v>
      </c>
      <c r="K1228" s="113" t="str">
        <f t="shared" si="57"/>
        <v>★</v>
      </c>
      <c r="L1228" s="114" t="str">
        <f t="shared" ca="1" si="58"/>
        <v/>
      </c>
      <c r="M1228" s="114" t="str">
        <f t="shared" ca="1" si="59"/>
        <v/>
      </c>
    </row>
    <row r="1229" spans="1:13">
      <c r="A1229" s="116">
        <v>300013606</v>
      </c>
      <c r="B1229" s="110" t="s">
        <v>1046</v>
      </c>
      <c r="C1229" s="110">
        <v>30125</v>
      </c>
      <c r="D1229" s="110" t="s">
        <v>317</v>
      </c>
      <c r="E1229" s="110" t="s">
        <v>15</v>
      </c>
      <c r="F1229" s="110" t="s">
        <v>1570</v>
      </c>
      <c r="G1229" s="110">
        <v>92</v>
      </c>
      <c r="H1229" s="121" t="s">
        <v>10332</v>
      </c>
      <c r="I1229" s="110">
        <v>1</v>
      </c>
      <c r="J1229" s="110">
        <v>3012503</v>
      </c>
      <c r="K1229" s="113" t="str">
        <f t="shared" si="57"/>
        <v>★</v>
      </c>
      <c r="L1229" s="114" t="str">
        <f t="shared" ca="1" si="58"/>
        <v/>
      </c>
      <c r="M1229" s="114" t="str">
        <f t="shared" ca="1" si="59"/>
        <v/>
      </c>
    </row>
    <row r="1230" spans="1:13">
      <c r="A1230" s="116">
        <v>300013602</v>
      </c>
      <c r="B1230" s="110" t="s">
        <v>1046</v>
      </c>
      <c r="C1230" s="110">
        <v>30125</v>
      </c>
      <c r="D1230" s="110" t="s">
        <v>317</v>
      </c>
      <c r="E1230" s="110" t="s">
        <v>15</v>
      </c>
      <c r="F1230" s="110" t="s">
        <v>1570</v>
      </c>
      <c r="G1230" s="110">
        <v>89.5</v>
      </c>
      <c r="H1230" s="121" t="s">
        <v>10332</v>
      </c>
      <c r="I1230" s="110">
        <v>1</v>
      </c>
      <c r="J1230" s="110">
        <v>3012503</v>
      </c>
      <c r="K1230" s="113" t="str">
        <f t="shared" si="57"/>
        <v>★</v>
      </c>
      <c r="L1230" s="114" t="str">
        <f t="shared" ca="1" si="58"/>
        <v/>
      </c>
      <c r="M1230" s="114" t="str">
        <f t="shared" ca="1" si="59"/>
        <v/>
      </c>
    </row>
    <row r="1231" spans="1:13">
      <c r="A1231" s="116">
        <v>300013607</v>
      </c>
      <c r="B1231" s="110" t="s">
        <v>1046</v>
      </c>
      <c r="C1231" s="110">
        <v>30125</v>
      </c>
      <c r="D1231" s="110" t="s">
        <v>317</v>
      </c>
      <c r="E1231" s="110" t="s">
        <v>15</v>
      </c>
      <c r="F1231" s="110" t="s">
        <v>1570</v>
      </c>
      <c r="G1231" s="110">
        <v>86.5</v>
      </c>
      <c r="H1231" s="121"/>
      <c r="I1231" s="110">
        <v>1</v>
      </c>
      <c r="J1231" s="110">
        <v>3012503</v>
      </c>
      <c r="K1231" s="113" t="str">
        <f t="shared" si="57"/>
        <v/>
      </c>
      <c r="L1231" s="114" t="str">
        <f t="shared" ca="1" si="58"/>
        <v/>
      </c>
      <c r="M1231" s="114" t="str">
        <f t="shared" ca="1" si="59"/>
        <v/>
      </c>
    </row>
    <row r="1232" spans="1:13">
      <c r="A1232" s="116">
        <v>300013530</v>
      </c>
      <c r="B1232" s="110" t="s">
        <v>1046</v>
      </c>
      <c r="C1232" s="110">
        <v>30125</v>
      </c>
      <c r="D1232" s="110" t="s">
        <v>317</v>
      </c>
      <c r="E1232" s="110" t="s">
        <v>15</v>
      </c>
      <c r="F1232" s="110" t="s">
        <v>1570</v>
      </c>
      <c r="G1232" s="110">
        <v>84</v>
      </c>
      <c r="H1232" s="121"/>
      <c r="I1232" s="110">
        <v>1</v>
      </c>
      <c r="J1232" s="110">
        <v>3012503</v>
      </c>
      <c r="K1232" s="113" t="str">
        <f t="shared" si="57"/>
        <v/>
      </c>
      <c r="L1232" s="114" t="str">
        <f t="shared" ca="1" si="58"/>
        <v/>
      </c>
      <c r="M1232" s="114" t="str">
        <f t="shared" ca="1" si="59"/>
        <v/>
      </c>
    </row>
    <row r="1233" spans="1:13">
      <c r="A1233" s="116">
        <v>300013601</v>
      </c>
      <c r="B1233" s="110" t="s">
        <v>1046</v>
      </c>
      <c r="C1233" s="110">
        <v>30125</v>
      </c>
      <c r="D1233" s="110" t="s">
        <v>317</v>
      </c>
      <c r="E1233" s="110" t="s">
        <v>15</v>
      </c>
      <c r="F1233" s="110" t="s">
        <v>1570</v>
      </c>
      <c r="G1233" s="110">
        <v>84</v>
      </c>
      <c r="H1233" s="121"/>
      <c r="I1233" s="110">
        <v>1</v>
      </c>
      <c r="J1233" s="110">
        <v>3012503</v>
      </c>
      <c r="K1233" s="113" t="str">
        <f t="shared" si="57"/>
        <v/>
      </c>
      <c r="L1233" s="114" t="str">
        <f t="shared" ca="1" si="58"/>
        <v/>
      </c>
      <c r="M1233" s="114" t="str">
        <f t="shared" ca="1" si="59"/>
        <v/>
      </c>
    </row>
    <row r="1234" spans="1:13">
      <c r="A1234" s="116">
        <v>300013603</v>
      </c>
      <c r="B1234" s="110" t="s">
        <v>1046</v>
      </c>
      <c r="C1234" s="110">
        <v>30125</v>
      </c>
      <c r="D1234" s="110" t="s">
        <v>317</v>
      </c>
      <c r="E1234" s="110" t="s">
        <v>15</v>
      </c>
      <c r="F1234" s="110" t="s">
        <v>1570</v>
      </c>
      <c r="G1234" s="110">
        <v>82.5</v>
      </c>
      <c r="H1234" s="121"/>
      <c r="I1234" s="110">
        <v>1</v>
      </c>
      <c r="J1234" s="110">
        <v>3012503</v>
      </c>
      <c r="K1234" s="113" t="str">
        <f t="shared" si="57"/>
        <v/>
      </c>
      <c r="L1234" s="114" t="str">
        <f t="shared" ca="1" si="58"/>
        <v/>
      </c>
      <c r="M1234" s="114" t="str">
        <f t="shared" ca="1" si="59"/>
        <v/>
      </c>
    </row>
    <row r="1235" spans="1:13">
      <c r="A1235" s="116">
        <v>300013611</v>
      </c>
      <c r="B1235" s="110" t="s">
        <v>1046</v>
      </c>
      <c r="C1235" s="110">
        <v>30125</v>
      </c>
      <c r="D1235" s="110" t="s">
        <v>317</v>
      </c>
      <c r="E1235" s="110" t="s">
        <v>15</v>
      </c>
      <c r="F1235" s="110" t="s">
        <v>1570</v>
      </c>
      <c r="G1235" s="110">
        <v>82.5</v>
      </c>
      <c r="H1235" s="121"/>
      <c r="I1235" s="110">
        <v>1</v>
      </c>
      <c r="J1235" s="110">
        <v>3012503</v>
      </c>
      <c r="K1235" s="113" t="str">
        <f t="shared" si="57"/>
        <v/>
      </c>
      <c r="L1235" s="114" t="str">
        <f t="shared" ca="1" si="58"/>
        <v/>
      </c>
      <c r="M1235" s="114" t="str">
        <f t="shared" ca="1" si="59"/>
        <v/>
      </c>
    </row>
    <row r="1236" spans="1:13">
      <c r="A1236" s="116">
        <v>300013612</v>
      </c>
      <c r="B1236" s="110" t="s">
        <v>1046</v>
      </c>
      <c r="C1236" s="110">
        <v>30125</v>
      </c>
      <c r="D1236" s="110" t="s">
        <v>317</v>
      </c>
      <c r="E1236" s="110" t="s">
        <v>15</v>
      </c>
      <c r="F1236" s="110" t="s">
        <v>1570</v>
      </c>
      <c r="G1236" s="110">
        <v>82</v>
      </c>
      <c r="H1236" s="121"/>
      <c r="I1236" s="110">
        <v>1</v>
      </c>
      <c r="J1236" s="110">
        <v>3012503</v>
      </c>
      <c r="K1236" s="113" t="str">
        <f t="shared" si="57"/>
        <v/>
      </c>
      <c r="L1236" s="114" t="str">
        <f t="shared" ca="1" si="58"/>
        <v/>
      </c>
      <c r="M1236" s="114" t="str">
        <f t="shared" ca="1" si="59"/>
        <v/>
      </c>
    </row>
    <row r="1237" spans="1:13">
      <c r="A1237" s="116">
        <v>300013529</v>
      </c>
      <c r="B1237" s="110" t="s">
        <v>1046</v>
      </c>
      <c r="C1237" s="110">
        <v>30125</v>
      </c>
      <c r="D1237" s="110" t="s">
        <v>317</v>
      </c>
      <c r="E1237" s="110" t="s">
        <v>15</v>
      </c>
      <c r="F1237" s="110" t="s">
        <v>1570</v>
      </c>
      <c r="G1237" s="110">
        <v>81.5</v>
      </c>
      <c r="H1237" s="121"/>
      <c r="I1237" s="110">
        <v>1</v>
      </c>
      <c r="J1237" s="110">
        <v>3012503</v>
      </c>
      <c r="K1237" s="113" t="str">
        <f t="shared" si="57"/>
        <v/>
      </c>
      <c r="L1237" s="114" t="str">
        <f t="shared" ca="1" si="58"/>
        <v/>
      </c>
      <c r="M1237" s="114" t="str">
        <f t="shared" ca="1" si="59"/>
        <v/>
      </c>
    </row>
    <row r="1238" spans="1:13">
      <c r="A1238" s="116">
        <v>300013608</v>
      </c>
      <c r="B1238" s="110" t="s">
        <v>1046</v>
      </c>
      <c r="C1238" s="110">
        <v>30125</v>
      </c>
      <c r="D1238" s="110" t="s">
        <v>317</v>
      </c>
      <c r="E1238" s="110" t="s">
        <v>15</v>
      </c>
      <c r="F1238" s="110" t="s">
        <v>1570</v>
      </c>
      <c r="G1238" s="110">
        <v>81</v>
      </c>
      <c r="H1238" s="121"/>
      <c r="I1238" s="110">
        <v>1</v>
      </c>
      <c r="J1238" s="110">
        <v>3012503</v>
      </c>
      <c r="K1238" s="113" t="str">
        <f t="shared" si="57"/>
        <v/>
      </c>
      <c r="L1238" s="114" t="str">
        <f t="shared" ca="1" si="58"/>
        <v/>
      </c>
      <c r="M1238" s="114" t="str">
        <f t="shared" ca="1" si="59"/>
        <v/>
      </c>
    </row>
    <row r="1239" spans="1:13">
      <c r="A1239" s="116">
        <v>300013604</v>
      </c>
      <c r="B1239" s="110" t="s">
        <v>1046</v>
      </c>
      <c r="C1239" s="110">
        <v>30125</v>
      </c>
      <c r="D1239" s="110" t="s">
        <v>317</v>
      </c>
      <c r="E1239" s="110" t="s">
        <v>15</v>
      </c>
      <c r="F1239" s="110" t="s">
        <v>1570</v>
      </c>
      <c r="G1239" s="110">
        <v>71.5</v>
      </c>
      <c r="H1239" s="121"/>
      <c r="I1239" s="110">
        <v>1</v>
      </c>
      <c r="J1239" s="110">
        <v>3012503</v>
      </c>
      <c r="K1239" s="113" t="str">
        <f t="shared" si="57"/>
        <v/>
      </c>
      <c r="L1239" s="114" t="str">
        <f t="shared" ca="1" si="58"/>
        <v/>
      </c>
      <c r="M1239" s="114" t="str">
        <f t="shared" ca="1" si="59"/>
        <v/>
      </c>
    </row>
    <row r="1240" spans="1:13">
      <c r="A1240" s="116">
        <v>300013605</v>
      </c>
      <c r="B1240" s="110" t="s">
        <v>1046</v>
      </c>
      <c r="C1240" s="110">
        <v>30125</v>
      </c>
      <c r="D1240" s="110" t="s">
        <v>317</v>
      </c>
      <c r="E1240" s="110" t="s">
        <v>15</v>
      </c>
      <c r="F1240" s="110" t="s">
        <v>1570</v>
      </c>
      <c r="G1240" s="110">
        <v>68</v>
      </c>
      <c r="H1240" s="121"/>
      <c r="I1240" s="110">
        <v>1</v>
      </c>
      <c r="J1240" s="110">
        <v>3012503</v>
      </c>
      <c r="K1240" s="113" t="str">
        <f t="shared" si="57"/>
        <v/>
      </c>
      <c r="L1240" s="114" t="str">
        <f t="shared" ca="1" si="58"/>
        <v/>
      </c>
      <c r="M1240" s="114" t="str">
        <f t="shared" ca="1" si="59"/>
        <v/>
      </c>
    </row>
    <row r="1241" spans="1:13">
      <c r="A1241" s="116">
        <v>300013609</v>
      </c>
      <c r="B1241" s="110" t="s">
        <v>1046</v>
      </c>
      <c r="C1241" s="110">
        <v>30125</v>
      </c>
      <c r="D1241" s="110" t="s">
        <v>317</v>
      </c>
      <c r="E1241" s="110" t="s">
        <v>15</v>
      </c>
      <c r="F1241" s="110" t="s">
        <v>1570</v>
      </c>
      <c r="G1241" s="110">
        <v>0</v>
      </c>
      <c r="H1241" s="121"/>
      <c r="I1241" s="110">
        <v>1</v>
      </c>
      <c r="J1241" s="110">
        <v>3012503</v>
      </c>
      <c r="K1241" s="113" t="str">
        <f t="shared" si="57"/>
        <v/>
      </c>
      <c r="L1241" s="114" t="str">
        <f t="shared" ca="1" si="58"/>
        <v/>
      </c>
      <c r="M1241" s="114" t="str">
        <f t="shared" ca="1" si="59"/>
        <v/>
      </c>
    </row>
    <row r="1242" spans="1:13">
      <c r="A1242" s="116">
        <v>300013615</v>
      </c>
      <c r="B1242" s="110" t="s">
        <v>1089</v>
      </c>
      <c r="C1242" s="110">
        <v>30126</v>
      </c>
      <c r="D1242" s="110" t="s">
        <v>223</v>
      </c>
      <c r="E1242" s="110" t="s">
        <v>11</v>
      </c>
      <c r="F1242" s="110" t="s">
        <v>1570</v>
      </c>
      <c r="G1242" s="110">
        <v>82.5</v>
      </c>
      <c r="H1242" s="121" t="s">
        <v>10332</v>
      </c>
      <c r="I1242" s="110">
        <v>1</v>
      </c>
      <c r="J1242" s="110">
        <v>3012601</v>
      </c>
      <c r="K1242" s="113" t="str">
        <f t="shared" si="57"/>
        <v>★</v>
      </c>
      <c r="L1242" s="114" t="str">
        <f t="shared" ca="1" si="58"/>
        <v/>
      </c>
      <c r="M1242" s="114" t="str">
        <f t="shared" ca="1" si="59"/>
        <v/>
      </c>
    </row>
    <row r="1243" spans="1:13">
      <c r="A1243" s="116">
        <v>300013617</v>
      </c>
      <c r="B1243" s="110" t="s">
        <v>1089</v>
      </c>
      <c r="C1243" s="110">
        <v>30126</v>
      </c>
      <c r="D1243" s="110" t="s">
        <v>223</v>
      </c>
      <c r="E1243" s="110" t="s">
        <v>11</v>
      </c>
      <c r="F1243" s="110" t="s">
        <v>1570</v>
      </c>
      <c r="G1243" s="110">
        <v>60</v>
      </c>
      <c r="H1243" s="121" t="s">
        <v>10332</v>
      </c>
      <c r="I1243" s="110">
        <v>1</v>
      </c>
      <c r="J1243" s="110">
        <v>3012601</v>
      </c>
      <c r="K1243" s="113" t="str">
        <f t="shared" si="57"/>
        <v>★</v>
      </c>
      <c r="L1243" s="114" t="str">
        <f t="shared" ca="1" si="58"/>
        <v/>
      </c>
      <c r="M1243" s="114" t="str">
        <f t="shared" ca="1" si="59"/>
        <v/>
      </c>
    </row>
    <row r="1244" spans="1:13">
      <c r="A1244" s="116">
        <v>300013614</v>
      </c>
      <c r="B1244" s="110" t="s">
        <v>1089</v>
      </c>
      <c r="C1244" s="110">
        <v>30126</v>
      </c>
      <c r="D1244" s="110" t="s">
        <v>223</v>
      </c>
      <c r="E1244" s="110" t="s">
        <v>11</v>
      </c>
      <c r="F1244" s="110" t="s">
        <v>1570</v>
      </c>
      <c r="G1244" s="110">
        <v>55</v>
      </c>
      <c r="H1244" s="121" t="s">
        <v>10332</v>
      </c>
      <c r="I1244" s="110">
        <v>1</v>
      </c>
      <c r="J1244" s="110">
        <v>3012601</v>
      </c>
      <c r="K1244" s="113" t="str">
        <f t="shared" si="57"/>
        <v>★</v>
      </c>
      <c r="L1244" s="114" t="str">
        <f t="shared" ca="1" si="58"/>
        <v/>
      </c>
      <c r="M1244" s="114" t="str">
        <f t="shared" ca="1" si="59"/>
        <v/>
      </c>
    </row>
    <row r="1245" spans="1:13">
      <c r="A1245" s="116">
        <v>300013619</v>
      </c>
      <c r="B1245" s="110" t="s">
        <v>1089</v>
      </c>
      <c r="C1245" s="110">
        <v>30126</v>
      </c>
      <c r="D1245" s="110" t="s">
        <v>223</v>
      </c>
      <c r="E1245" s="110" t="s">
        <v>11</v>
      </c>
      <c r="F1245" s="110" t="s">
        <v>1570</v>
      </c>
      <c r="G1245" s="110">
        <v>54</v>
      </c>
      <c r="H1245" s="121"/>
      <c r="I1245" s="110">
        <v>1</v>
      </c>
      <c r="J1245" s="110">
        <v>3012601</v>
      </c>
      <c r="K1245" s="113" t="str">
        <f t="shared" si="57"/>
        <v/>
      </c>
      <c r="L1245" s="114" t="str">
        <f t="shared" ca="1" si="58"/>
        <v/>
      </c>
      <c r="M1245" s="114" t="str">
        <f t="shared" ca="1" si="59"/>
        <v/>
      </c>
    </row>
    <row r="1246" spans="1:13">
      <c r="A1246" s="116">
        <v>300013613</v>
      </c>
      <c r="B1246" s="110" t="s">
        <v>1089</v>
      </c>
      <c r="C1246" s="110">
        <v>30126</v>
      </c>
      <c r="D1246" s="110" t="s">
        <v>223</v>
      </c>
      <c r="E1246" s="110" t="s">
        <v>11</v>
      </c>
      <c r="F1246" s="110" t="s">
        <v>1570</v>
      </c>
      <c r="G1246" s="110">
        <v>52</v>
      </c>
      <c r="H1246" s="121"/>
      <c r="I1246" s="110">
        <v>1</v>
      </c>
      <c r="J1246" s="110">
        <v>3012601</v>
      </c>
      <c r="K1246" s="113" t="str">
        <f t="shared" si="57"/>
        <v/>
      </c>
      <c r="L1246" s="114" t="str">
        <f t="shared" ca="1" si="58"/>
        <v/>
      </c>
      <c r="M1246" s="114" t="str">
        <f t="shared" ca="1" si="59"/>
        <v/>
      </c>
    </row>
    <row r="1247" spans="1:13">
      <c r="A1247" s="116">
        <v>300013616</v>
      </c>
      <c r="B1247" s="110" t="s">
        <v>1089</v>
      </c>
      <c r="C1247" s="110">
        <v>30126</v>
      </c>
      <c r="D1247" s="110" t="s">
        <v>223</v>
      </c>
      <c r="E1247" s="110" t="s">
        <v>11</v>
      </c>
      <c r="F1247" s="110" t="s">
        <v>1570</v>
      </c>
      <c r="G1247" s="110">
        <v>42</v>
      </c>
      <c r="H1247" s="121"/>
      <c r="I1247" s="110">
        <v>1</v>
      </c>
      <c r="J1247" s="110">
        <v>3012601</v>
      </c>
      <c r="K1247" s="113" t="str">
        <f t="shared" si="57"/>
        <v/>
      </c>
      <c r="L1247" s="114" t="str">
        <f t="shared" ca="1" si="58"/>
        <v/>
      </c>
      <c r="M1247" s="114" t="str">
        <f t="shared" ca="1" si="59"/>
        <v/>
      </c>
    </row>
    <row r="1248" spans="1:13">
      <c r="A1248" s="116">
        <v>300013618</v>
      </c>
      <c r="B1248" s="110" t="s">
        <v>1089</v>
      </c>
      <c r="C1248" s="110">
        <v>30126</v>
      </c>
      <c r="D1248" s="110" t="s">
        <v>223</v>
      </c>
      <c r="E1248" s="110" t="s">
        <v>11</v>
      </c>
      <c r="F1248" s="110" t="s">
        <v>1570</v>
      </c>
      <c r="G1248" s="110">
        <v>0</v>
      </c>
      <c r="H1248" s="121"/>
      <c r="I1248" s="110">
        <v>1</v>
      </c>
      <c r="J1248" s="110">
        <v>3012601</v>
      </c>
      <c r="K1248" s="113" t="str">
        <f t="shared" si="57"/>
        <v/>
      </c>
      <c r="L1248" s="114" t="str">
        <f t="shared" ca="1" si="58"/>
        <v/>
      </c>
      <c r="M1248" s="114" t="str">
        <f t="shared" ca="1" si="59"/>
        <v/>
      </c>
    </row>
    <row r="1249" spans="1:13">
      <c r="A1249" s="116">
        <v>300013620</v>
      </c>
      <c r="B1249" s="110" t="s">
        <v>1089</v>
      </c>
      <c r="C1249" s="110">
        <v>30126</v>
      </c>
      <c r="D1249" s="110" t="s">
        <v>590</v>
      </c>
      <c r="E1249" s="110" t="s">
        <v>36</v>
      </c>
      <c r="F1249" s="110" t="s">
        <v>1570</v>
      </c>
      <c r="G1249" s="110">
        <v>84.5</v>
      </c>
      <c r="H1249" s="121" t="s">
        <v>10332</v>
      </c>
      <c r="I1249" s="110">
        <v>1</v>
      </c>
      <c r="J1249" s="110">
        <v>3012602</v>
      </c>
      <c r="K1249" s="113" t="str">
        <f t="shared" si="57"/>
        <v>★</v>
      </c>
      <c r="L1249" s="114" t="str">
        <f t="shared" ca="1" si="58"/>
        <v/>
      </c>
      <c r="M1249" s="114" t="str">
        <f t="shared" ca="1" si="59"/>
        <v/>
      </c>
    </row>
    <row r="1250" spans="1:13">
      <c r="A1250" s="116">
        <v>300013621</v>
      </c>
      <c r="B1250" s="110" t="s">
        <v>1089</v>
      </c>
      <c r="C1250" s="110">
        <v>30126</v>
      </c>
      <c r="D1250" s="110" t="s">
        <v>590</v>
      </c>
      <c r="E1250" s="110" t="s">
        <v>36</v>
      </c>
      <c r="F1250" s="110" t="s">
        <v>1570</v>
      </c>
      <c r="G1250" s="110">
        <v>47.5</v>
      </c>
      <c r="H1250" s="121" t="s">
        <v>10332</v>
      </c>
      <c r="I1250" s="110">
        <v>1</v>
      </c>
      <c r="J1250" s="110">
        <v>3012602</v>
      </c>
      <c r="K1250" s="113" t="str">
        <f t="shared" si="57"/>
        <v>★</v>
      </c>
      <c r="L1250" s="114" t="str">
        <f t="shared" ca="1" si="58"/>
        <v/>
      </c>
      <c r="M1250" s="114" t="str">
        <f t="shared" ca="1" si="59"/>
        <v/>
      </c>
    </row>
    <row r="1251" spans="1:13">
      <c r="A1251" s="116">
        <v>300013622</v>
      </c>
      <c r="B1251" s="110" t="s">
        <v>1089</v>
      </c>
      <c r="C1251" s="110">
        <v>30126</v>
      </c>
      <c r="D1251" s="110" t="s">
        <v>111</v>
      </c>
      <c r="E1251" s="110" t="s">
        <v>15</v>
      </c>
      <c r="F1251" s="110" t="s">
        <v>1570</v>
      </c>
      <c r="G1251" s="110">
        <v>86</v>
      </c>
      <c r="H1251" s="121" t="s">
        <v>10332</v>
      </c>
      <c r="I1251" s="110">
        <v>1</v>
      </c>
      <c r="J1251" s="110">
        <v>3012603</v>
      </c>
      <c r="K1251" s="113" t="str">
        <f t="shared" si="57"/>
        <v>★</v>
      </c>
      <c r="L1251" s="114" t="str">
        <f t="shared" ca="1" si="58"/>
        <v/>
      </c>
      <c r="M1251" s="114" t="str">
        <f t="shared" ca="1" si="59"/>
        <v/>
      </c>
    </row>
    <row r="1252" spans="1:13">
      <c r="A1252" s="116">
        <v>300013624</v>
      </c>
      <c r="B1252" s="110" t="s">
        <v>1089</v>
      </c>
      <c r="C1252" s="110">
        <v>30126</v>
      </c>
      <c r="D1252" s="110" t="s">
        <v>111</v>
      </c>
      <c r="E1252" s="110" t="s">
        <v>15</v>
      </c>
      <c r="F1252" s="110" t="s">
        <v>1570</v>
      </c>
      <c r="G1252" s="110">
        <v>68</v>
      </c>
      <c r="H1252" s="121" t="s">
        <v>10332</v>
      </c>
      <c r="I1252" s="110">
        <v>1</v>
      </c>
      <c r="J1252" s="110">
        <v>3012603</v>
      </c>
      <c r="K1252" s="113" t="str">
        <f t="shared" si="57"/>
        <v>★</v>
      </c>
      <c r="L1252" s="114" t="str">
        <f t="shared" ca="1" si="58"/>
        <v/>
      </c>
      <c r="M1252" s="114" t="str">
        <f t="shared" ca="1" si="59"/>
        <v/>
      </c>
    </row>
    <row r="1253" spans="1:13">
      <c r="A1253" s="116">
        <v>300013623</v>
      </c>
      <c r="B1253" s="110" t="s">
        <v>1089</v>
      </c>
      <c r="C1253" s="110">
        <v>30126</v>
      </c>
      <c r="D1253" s="110" t="s">
        <v>111</v>
      </c>
      <c r="E1253" s="110" t="s">
        <v>15</v>
      </c>
      <c r="F1253" s="110" t="s">
        <v>1570</v>
      </c>
      <c r="G1253" s="110">
        <v>52</v>
      </c>
      <c r="H1253" s="121" t="s">
        <v>10332</v>
      </c>
      <c r="I1253" s="110">
        <v>1</v>
      </c>
      <c r="J1253" s="110">
        <v>3012603</v>
      </c>
      <c r="K1253" s="113" t="str">
        <f t="shared" si="57"/>
        <v>★</v>
      </c>
      <c r="L1253" s="114" t="str">
        <f t="shared" ca="1" si="58"/>
        <v/>
      </c>
      <c r="M1253" s="114" t="str">
        <f t="shared" ca="1" si="59"/>
        <v/>
      </c>
    </row>
    <row r="1254" spans="1:13">
      <c r="A1254" s="116">
        <v>300013628</v>
      </c>
      <c r="B1254" s="110" t="s">
        <v>1089</v>
      </c>
      <c r="C1254" s="110">
        <v>30126</v>
      </c>
      <c r="D1254" s="110" t="s">
        <v>317</v>
      </c>
      <c r="E1254" s="110" t="s">
        <v>115</v>
      </c>
      <c r="F1254" s="110" t="s">
        <v>1570</v>
      </c>
      <c r="G1254" s="110">
        <v>89</v>
      </c>
      <c r="H1254" s="121" t="s">
        <v>10332</v>
      </c>
      <c r="I1254" s="110">
        <v>2</v>
      </c>
      <c r="J1254" s="110">
        <v>3012604</v>
      </c>
      <c r="K1254" s="113" t="str">
        <f t="shared" si="57"/>
        <v>★</v>
      </c>
      <c r="L1254" s="114" t="str">
        <f t="shared" ca="1" si="58"/>
        <v/>
      </c>
      <c r="M1254" s="114" t="str">
        <f t="shared" ca="1" si="59"/>
        <v/>
      </c>
    </row>
    <row r="1255" spans="1:13">
      <c r="A1255" s="116">
        <v>300013630</v>
      </c>
      <c r="B1255" s="110" t="s">
        <v>1089</v>
      </c>
      <c r="C1255" s="110">
        <v>30126</v>
      </c>
      <c r="D1255" s="110" t="s">
        <v>317</v>
      </c>
      <c r="E1255" s="110" t="s">
        <v>115</v>
      </c>
      <c r="F1255" s="110" t="s">
        <v>1570</v>
      </c>
      <c r="G1255" s="110">
        <v>85</v>
      </c>
      <c r="H1255" s="121" t="s">
        <v>10332</v>
      </c>
      <c r="I1255" s="110">
        <v>2</v>
      </c>
      <c r="J1255" s="110">
        <v>3012604</v>
      </c>
      <c r="K1255" s="113" t="str">
        <f t="shared" si="57"/>
        <v>★</v>
      </c>
      <c r="L1255" s="114" t="str">
        <f t="shared" ca="1" si="58"/>
        <v/>
      </c>
      <c r="M1255" s="114" t="str">
        <f t="shared" ca="1" si="59"/>
        <v/>
      </c>
    </row>
    <row r="1256" spans="1:13">
      <c r="A1256" s="116">
        <v>300013625</v>
      </c>
      <c r="B1256" s="110" t="s">
        <v>1089</v>
      </c>
      <c r="C1256" s="110">
        <v>30126</v>
      </c>
      <c r="D1256" s="110" t="s">
        <v>317</v>
      </c>
      <c r="E1256" s="110" t="s">
        <v>115</v>
      </c>
      <c r="F1256" s="110" t="s">
        <v>1570</v>
      </c>
      <c r="G1256" s="110">
        <v>75</v>
      </c>
      <c r="H1256" s="121" t="s">
        <v>10332</v>
      </c>
      <c r="I1256" s="110">
        <v>2</v>
      </c>
      <c r="J1256" s="110">
        <v>3012604</v>
      </c>
      <c r="K1256" s="113" t="str">
        <f t="shared" si="57"/>
        <v>★</v>
      </c>
      <c r="L1256" s="114" t="str">
        <f t="shared" ca="1" si="58"/>
        <v/>
      </c>
      <c r="M1256" s="114" t="str">
        <f t="shared" ca="1" si="59"/>
        <v/>
      </c>
    </row>
    <row r="1257" spans="1:13">
      <c r="A1257" s="116">
        <v>300013626</v>
      </c>
      <c r="B1257" s="110" t="s">
        <v>1089</v>
      </c>
      <c r="C1257" s="110">
        <v>30126</v>
      </c>
      <c r="D1257" s="110" t="s">
        <v>317</v>
      </c>
      <c r="E1257" s="110" t="s">
        <v>115</v>
      </c>
      <c r="F1257" s="110" t="s">
        <v>1570</v>
      </c>
      <c r="G1257" s="110">
        <v>72.5</v>
      </c>
      <c r="H1257" s="121" t="s">
        <v>10332</v>
      </c>
      <c r="I1257" s="110">
        <v>2</v>
      </c>
      <c r="J1257" s="110">
        <v>3012604</v>
      </c>
      <c r="K1257" s="113" t="str">
        <f t="shared" si="57"/>
        <v>★</v>
      </c>
      <c r="L1257" s="114" t="str">
        <f t="shared" ca="1" si="58"/>
        <v/>
      </c>
      <c r="M1257" s="114" t="str">
        <f t="shared" ca="1" si="59"/>
        <v/>
      </c>
    </row>
    <row r="1258" spans="1:13">
      <c r="A1258" s="116">
        <v>300013627</v>
      </c>
      <c r="B1258" s="110" t="s">
        <v>1089</v>
      </c>
      <c r="C1258" s="110">
        <v>30126</v>
      </c>
      <c r="D1258" s="110" t="s">
        <v>317</v>
      </c>
      <c r="E1258" s="110" t="s">
        <v>115</v>
      </c>
      <c r="F1258" s="110" t="s">
        <v>1570</v>
      </c>
      <c r="G1258" s="110">
        <v>61.5</v>
      </c>
      <c r="H1258" s="121" t="s">
        <v>10332</v>
      </c>
      <c r="I1258" s="110">
        <v>2</v>
      </c>
      <c r="J1258" s="110">
        <v>3012604</v>
      </c>
      <c r="K1258" s="113" t="str">
        <f t="shared" si="57"/>
        <v>★</v>
      </c>
      <c r="L1258" s="114" t="str">
        <f t="shared" ca="1" si="58"/>
        <v/>
      </c>
      <c r="M1258" s="114" t="str">
        <f t="shared" ca="1" si="59"/>
        <v/>
      </c>
    </row>
    <row r="1259" spans="1:13">
      <c r="A1259" s="116">
        <v>300013629</v>
      </c>
      <c r="B1259" s="110" t="s">
        <v>1089</v>
      </c>
      <c r="C1259" s="110">
        <v>30126</v>
      </c>
      <c r="D1259" s="110" t="s">
        <v>317</v>
      </c>
      <c r="E1259" s="110" t="s">
        <v>115</v>
      </c>
      <c r="F1259" s="110" t="s">
        <v>1570</v>
      </c>
      <c r="G1259" s="110">
        <v>0</v>
      </c>
      <c r="H1259" s="121"/>
      <c r="I1259" s="110">
        <v>2</v>
      </c>
      <c r="J1259" s="110">
        <v>3012604</v>
      </c>
      <c r="K1259" s="113" t="str">
        <f t="shared" si="57"/>
        <v/>
      </c>
      <c r="L1259" s="114" t="str">
        <f t="shared" ca="1" si="58"/>
        <v/>
      </c>
      <c r="M1259" s="114" t="str">
        <f t="shared" ca="1" si="59"/>
        <v/>
      </c>
    </row>
    <row r="1260" spans="1:13">
      <c r="A1260" s="116">
        <v>300013701</v>
      </c>
      <c r="B1260" s="110" t="s">
        <v>1089</v>
      </c>
      <c r="C1260" s="110">
        <v>30126</v>
      </c>
      <c r="D1260" s="110" t="s">
        <v>699</v>
      </c>
      <c r="E1260" s="110" t="s">
        <v>18</v>
      </c>
      <c r="F1260" s="110" t="s">
        <v>1570</v>
      </c>
      <c r="G1260" s="110">
        <v>81.5</v>
      </c>
      <c r="H1260" s="121" t="s">
        <v>10332</v>
      </c>
      <c r="I1260" s="110">
        <v>1</v>
      </c>
      <c r="J1260" s="110">
        <v>3012605</v>
      </c>
      <c r="K1260" s="113" t="str">
        <f t="shared" si="57"/>
        <v>★</v>
      </c>
      <c r="L1260" s="114" t="str">
        <f t="shared" ca="1" si="58"/>
        <v/>
      </c>
      <c r="M1260" s="114" t="str">
        <f t="shared" ca="1" si="59"/>
        <v/>
      </c>
    </row>
    <row r="1261" spans="1:13">
      <c r="A1261" s="116">
        <v>300013703</v>
      </c>
      <c r="B1261" s="110" t="s">
        <v>1089</v>
      </c>
      <c r="C1261" s="110">
        <v>30126</v>
      </c>
      <c r="D1261" s="110" t="s">
        <v>699</v>
      </c>
      <c r="E1261" s="110" t="s">
        <v>18</v>
      </c>
      <c r="F1261" s="110" t="s">
        <v>1570</v>
      </c>
      <c r="G1261" s="110">
        <v>58</v>
      </c>
      <c r="H1261" s="121" t="s">
        <v>10332</v>
      </c>
      <c r="I1261" s="110">
        <v>1</v>
      </c>
      <c r="J1261" s="110">
        <v>3012605</v>
      </c>
      <c r="K1261" s="113" t="str">
        <f t="shared" si="57"/>
        <v>★</v>
      </c>
      <c r="L1261" s="114" t="str">
        <f t="shared" ca="1" si="58"/>
        <v/>
      </c>
      <c r="M1261" s="114" t="str">
        <f t="shared" ca="1" si="59"/>
        <v/>
      </c>
    </row>
    <row r="1262" spans="1:13">
      <c r="A1262" s="116">
        <v>300013704</v>
      </c>
      <c r="B1262" s="110" t="s">
        <v>1089</v>
      </c>
      <c r="C1262" s="110">
        <v>30126</v>
      </c>
      <c r="D1262" s="110" t="s">
        <v>699</v>
      </c>
      <c r="E1262" s="110" t="s">
        <v>18</v>
      </c>
      <c r="F1262" s="110" t="s">
        <v>1570</v>
      </c>
      <c r="G1262" s="110">
        <v>57</v>
      </c>
      <c r="H1262" s="121" t="s">
        <v>10332</v>
      </c>
      <c r="I1262" s="110">
        <v>1</v>
      </c>
      <c r="J1262" s="110">
        <v>3012605</v>
      </c>
      <c r="K1262" s="113" t="str">
        <f t="shared" si="57"/>
        <v>★</v>
      </c>
      <c r="L1262" s="114" t="str">
        <f t="shared" ca="1" si="58"/>
        <v/>
      </c>
      <c r="M1262" s="114" t="str">
        <f t="shared" ca="1" si="59"/>
        <v/>
      </c>
    </row>
    <row r="1263" spans="1:13">
      <c r="A1263" s="116">
        <v>300013702</v>
      </c>
      <c r="B1263" s="110" t="s">
        <v>1089</v>
      </c>
      <c r="C1263" s="110">
        <v>30126</v>
      </c>
      <c r="D1263" s="110" t="s">
        <v>699</v>
      </c>
      <c r="E1263" s="110" t="s">
        <v>18</v>
      </c>
      <c r="F1263" s="110" t="s">
        <v>1570</v>
      </c>
      <c r="G1263" s="110">
        <v>47</v>
      </c>
      <c r="H1263" s="121"/>
      <c r="I1263" s="110">
        <v>1</v>
      </c>
      <c r="J1263" s="110">
        <v>3012605</v>
      </c>
      <c r="K1263" s="113" t="str">
        <f t="shared" si="57"/>
        <v/>
      </c>
      <c r="L1263" s="114" t="str">
        <f t="shared" ca="1" si="58"/>
        <v/>
      </c>
      <c r="M1263" s="114" t="str">
        <f t="shared" ca="1" si="59"/>
        <v/>
      </c>
    </row>
    <row r="1264" spans="1:13">
      <c r="A1264" s="116">
        <v>300013707</v>
      </c>
      <c r="B1264" s="110" t="s">
        <v>1110</v>
      </c>
      <c r="C1264" s="110">
        <v>30127</v>
      </c>
      <c r="D1264" s="110" t="s">
        <v>995</v>
      </c>
      <c r="E1264" s="110" t="s">
        <v>11</v>
      </c>
      <c r="F1264" s="110" t="s">
        <v>1570</v>
      </c>
      <c r="G1264" s="110">
        <v>81.5</v>
      </c>
      <c r="H1264" s="121" t="s">
        <v>10332</v>
      </c>
      <c r="I1264" s="110">
        <v>1</v>
      </c>
      <c r="J1264" s="110">
        <v>3012701</v>
      </c>
      <c r="K1264" s="113" t="str">
        <f t="shared" si="57"/>
        <v>★</v>
      </c>
      <c r="L1264" s="114" t="str">
        <f t="shared" ca="1" si="58"/>
        <v/>
      </c>
      <c r="M1264" s="114" t="str">
        <f t="shared" ca="1" si="59"/>
        <v/>
      </c>
    </row>
    <row r="1265" spans="1:13">
      <c r="A1265" s="116">
        <v>300013708</v>
      </c>
      <c r="B1265" s="110" t="s">
        <v>1110</v>
      </c>
      <c r="C1265" s="110">
        <v>30127</v>
      </c>
      <c r="D1265" s="110" t="s">
        <v>995</v>
      </c>
      <c r="E1265" s="110" t="s">
        <v>11</v>
      </c>
      <c r="F1265" s="110" t="s">
        <v>1570</v>
      </c>
      <c r="G1265" s="110">
        <v>81.5</v>
      </c>
      <c r="H1265" s="121" t="s">
        <v>10332</v>
      </c>
      <c r="I1265" s="110">
        <v>1</v>
      </c>
      <c r="J1265" s="110">
        <v>3012701</v>
      </c>
      <c r="K1265" s="113" t="str">
        <f t="shared" si="57"/>
        <v>★</v>
      </c>
      <c r="L1265" s="114" t="str">
        <f t="shared" ca="1" si="58"/>
        <v/>
      </c>
      <c r="M1265" s="114" t="str">
        <f t="shared" ca="1" si="59"/>
        <v/>
      </c>
    </row>
    <row r="1266" spans="1:13">
      <c r="A1266" s="116">
        <v>300013709</v>
      </c>
      <c r="B1266" s="110" t="s">
        <v>1110</v>
      </c>
      <c r="C1266" s="110">
        <v>30127</v>
      </c>
      <c r="D1266" s="110" t="s">
        <v>995</v>
      </c>
      <c r="E1266" s="110" t="s">
        <v>11</v>
      </c>
      <c r="F1266" s="110" t="s">
        <v>1570</v>
      </c>
      <c r="G1266" s="110">
        <v>71</v>
      </c>
      <c r="H1266" s="121" t="s">
        <v>10332</v>
      </c>
      <c r="I1266" s="110">
        <v>1</v>
      </c>
      <c r="J1266" s="110">
        <v>3012701</v>
      </c>
      <c r="K1266" s="113" t="str">
        <f t="shared" si="57"/>
        <v>★</v>
      </c>
      <c r="L1266" s="114" t="str">
        <f t="shared" ca="1" si="58"/>
        <v/>
      </c>
      <c r="M1266" s="114" t="str">
        <f t="shared" ca="1" si="59"/>
        <v/>
      </c>
    </row>
    <row r="1267" spans="1:13">
      <c r="A1267" s="116">
        <v>300013706</v>
      </c>
      <c r="B1267" s="110" t="s">
        <v>1110</v>
      </c>
      <c r="C1267" s="110">
        <v>30127</v>
      </c>
      <c r="D1267" s="110" t="s">
        <v>995</v>
      </c>
      <c r="E1267" s="110" t="s">
        <v>11</v>
      </c>
      <c r="F1267" s="110" t="s">
        <v>1570</v>
      </c>
      <c r="G1267" s="110">
        <v>56</v>
      </c>
      <c r="H1267" s="121"/>
      <c r="I1267" s="110">
        <v>1</v>
      </c>
      <c r="J1267" s="110">
        <v>3012701</v>
      </c>
      <c r="K1267" s="113" t="str">
        <f t="shared" si="57"/>
        <v/>
      </c>
      <c r="L1267" s="114" t="str">
        <f t="shared" ca="1" si="58"/>
        <v/>
      </c>
      <c r="M1267" s="114" t="str">
        <f t="shared" ca="1" si="59"/>
        <v/>
      </c>
    </row>
    <row r="1268" spans="1:13">
      <c r="A1268" s="116">
        <v>300013705</v>
      </c>
      <c r="B1268" s="110" t="s">
        <v>1110</v>
      </c>
      <c r="C1268" s="110">
        <v>30127</v>
      </c>
      <c r="D1268" s="110" t="s">
        <v>995</v>
      </c>
      <c r="E1268" s="110" t="s">
        <v>11</v>
      </c>
      <c r="F1268" s="110" t="s">
        <v>1570</v>
      </c>
      <c r="G1268" s="110">
        <v>46</v>
      </c>
      <c r="H1268" s="121"/>
      <c r="I1268" s="110">
        <v>1</v>
      </c>
      <c r="J1268" s="110">
        <v>3012701</v>
      </c>
      <c r="K1268" s="113" t="str">
        <f t="shared" si="57"/>
        <v/>
      </c>
      <c r="L1268" s="114" t="str">
        <f t="shared" ca="1" si="58"/>
        <v/>
      </c>
      <c r="M1268" s="114" t="str">
        <f t="shared" ca="1" si="59"/>
        <v/>
      </c>
    </row>
    <row r="1269" spans="1:13">
      <c r="A1269" s="116">
        <v>300013710</v>
      </c>
      <c r="B1269" s="110" t="s">
        <v>1110</v>
      </c>
      <c r="C1269" s="110">
        <v>30127</v>
      </c>
      <c r="D1269" s="110" t="s">
        <v>695</v>
      </c>
      <c r="E1269" s="110" t="s">
        <v>36</v>
      </c>
      <c r="F1269" s="110" t="s">
        <v>1570</v>
      </c>
      <c r="G1269" s="110">
        <v>68.5</v>
      </c>
      <c r="H1269" s="121" t="s">
        <v>10332</v>
      </c>
      <c r="I1269" s="110">
        <v>1</v>
      </c>
      <c r="J1269" s="110">
        <v>3012702</v>
      </c>
      <c r="K1269" s="113" t="str">
        <f t="shared" si="57"/>
        <v>★</v>
      </c>
      <c r="L1269" s="114" t="str">
        <f t="shared" ca="1" si="58"/>
        <v/>
      </c>
      <c r="M1269" s="114" t="str">
        <f t="shared" ca="1" si="59"/>
        <v/>
      </c>
    </row>
    <row r="1270" spans="1:13">
      <c r="A1270" s="116">
        <v>300013711</v>
      </c>
      <c r="B1270" s="110" t="s">
        <v>1110</v>
      </c>
      <c r="C1270" s="110">
        <v>30127</v>
      </c>
      <c r="D1270" s="110" t="s">
        <v>695</v>
      </c>
      <c r="E1270" s="110" t="s">
        <v>36</v>
      </c>
      <c r="F1270" s="110" t="s">
        <v>1570</v>
      </c>
      <c r="G1270" s="110">
        <v>60.5</v>
      </c>
      <c r="H1270" s="121" t="s">
        <v>10332</v>
      </c>
      <c r="I1270" s="110">
        <v>1</v>
      </c>
      <c r="J1270" s="110">
        <v>3012702</v>
      </c>
      <c r="K1270" s="113" t="str">
        <f t="shared" si="57"/>
        <v>★</v>
      </c>
      <c r="L1270" s="114" t="str">
        <f t="shared" ca="1" si="58"/>
        <v/>
      </c>
      <c r="M1270" s="114" t="str">
        <f t="shared" ca="1" si="59"/>
        <v/>
      </c>
    </row>
    <row r="1271" spans="1:13">
      <c r="A1271" s="116">
        <v>300013713</v>
      </c>
      <c r="B1271" s="110" t="s">
        <v>1116</v>
      </c>
      <c r="C1271" s="110">
        <v>30128</v>
      </c>
      <c r="D1271" s="110" t="s">
        <v>757</v>
      </c>
      <c r="E1271" s="110" t="s">
        <v>11</v>
      </c>
      <c r="F1271" s="110" t="s">
        <v>1570</v>
      </c>
      <c r="G1271" s="110">
        <v>77</v>
      </c>
      <c r="H1271" s="121" t="s">
        <v>10332</v>
      </c>
      <c r="I1271" s="110">
        <v>1</v>
      </c>
      <c r="J1271" s="110">
        <v>3012801</v>
      </c>
      <c r="K1271" s="113" t="str">
        <f t="shared" si="57"/>
        <v>★</v>
      </c>
      <c r="L1271" s="114" t="str">
        <f t="shared" ca="1" si="58"/>
        <v/>
      </c>
      <c r="M1271" s="114" t="str">
        <f t="shared" ca="1" si="59"/>
        <v/>
      </c>
    </row>
    <row r="1272" spans="1:13">
      <c r="A1272" s="116">
        <v>300013712</v>
      </c>
      <c r="B1272" s="110" t="s">
        <v>1116</v>
      </c>
      <c r="C1272" s="110">
        <v>30128</v>
      </c>
      <c r="D1272" s="110" t="s">
        <v>757</v>
      </c>
      <c r="E1272" s="110" t="s">
        <v>11</v>
      </c>
      <c r="F1272" s="110" t="s">
        <v>1570</v>
      </c>
      <c r="G1272" s="110">
        <v>62.5</v>
      </c>
      <c r="H1272" s="121" t="s">
        <v>10332</v>
      </c>
      <c r="I1272" s="110">
        <v>1</v>
      </c>
      <c r="J1272" s="110">
        <v>3012801</v>
      </c>
      <c r="K1272" s="113" t="str">
        <f t="shared" si="57"/>
        <v>★</v>
      </c>
      <c r="L1272" s="114" t="str">
        <f t="shared" ca="1" si="58"/>
        <v/>
      </c>
      <c r="M1272" s="114" t="str">
        <f t="shared" ca="1" si="59"/>
        <v/>
      </c>
    </row>
    <row r="1273" spans="1:13">
      <c r="A1273" s="116">
        <v>300013718</v>
      </c>
      <c r="B1273" s="110" t="s">
        <v>1116</v>
      </c>
      <c r="C1273" s="110">
        <v>30128</v>
      </c>
      <c r="D1273" s="110" t="s">
        <v>699</v>
      </c>
      <c r="E1273" s="110" t="s">
        <v>36</v>
      </c>
      <c r="F1273" s="110" t="s">
        <v>1570</v>
      </c>
      <c r="G1273" s="110">
        <v>79.5</v>
      </c>
      <c r="H1273" s="121" t="s">
        <v>10332</v>
      </c>
      <c r="I1273" s="110">
        <v>1</v>
      </c>
      <c r="J1273" s="110">
        <v>3012802</v>
      </c>
      <c r="K1273" s="113" t="str">
        <f t="shared" si="57"/>
        <v>★</v>
      </c>
      <c r="L1273" s="114" t="str">
        <f t="shared" ca="1" si="58"/>
        <v/>
      </c>
      <c r="M1273" s="114" t="str">
        <f t="shared" ca="1" si="59"/>
        <v/>
      </c>
    </row>
    <row r="1274" spans="1:13">
      <c r="A1274" s="116">
        <v>300013715</v>
      </c>
      <c r="B1274" s="110" t="s">
        <v>1116</v>
      </c>
      <c r="C1274" s="110">
        <v>30128</v>
      </c>
      <c r="D1274" s="110" t="s">
        <v>699</v>
      </c>
      <c r="E1274" s="110" t="s">
        <v>36</v>
      </c>
      <c r="F1274" s="110" t="s">
        <v>1570</v>
      </c>
      <c r="G1274" s="110">
        <v>67.5</v>
      </c>
      <c r="H1274" s="121" t="s">
        <v>10332</v>
      </c>
      <c r="I1274" s="110">
        <v>1</v>
      </c>
      <c r="J1274" s="110">
        <v>3012802</v>
      </c>
      <c r="K1274" s="113" t="str">
        <f t="shared" si="57"/>
        <v>★</v>
      </c>
      <c r="L1274" s="114" t="str">
        <f t="shared" ca="1" si="58"/>
        <v/>
      </c>
      <c r="M1274" s="114" t="str">
        <f t="shared" ca="1" si="59"/>
        <v/>
      </c>
    </row>
    <row r="1275" spans="1:13">
      <c r="A1275" s="116">
        <v>300013717</v>
      </c>
      <c r="B1275" s="110" t="s">
        <v>1116</v>
      </c>
      <c r="C1275" s="110">
        <v>30128</v>
      </c>
      <c r="D1275" s="110" t="s">
        <v>699</v>
      </c>
      <c r="E1275" s="110" t="s">
        <v>36</v>
      </c>
      <c r="F1275" s="110" t="s">
        <v>1570</v>
      </c>
      <c r="G1275" s="110">
        <v>56.5</v>
      </c>
      <c r="H1275" s="121" t="s">
        <v>10332</v>
      </c>
      <c r="I1275" s="110">
        <v>1</v>
      </c>
      <c r="J1275" s="110">
        <v>3012802</v>
      </c>
      <c r="K1275" s="113" t="str">
        <f t="shared" si="57"/>
        <v>★</v>
      </c>
      <c r="L1275" s="114" t="str">
        <f t="shared" ca="1" si="58"/>
        <v/>
      </c>
      <c r="M1275" s="114" t="str">
        <f t="shared" ca="1" si="59"/>
        <v/>
      </c>
    </row>
    <row r="1276" spans="1:13">
      <c r="A1276" s="116">
        <v>300013714</v>
      </c>
      <c r="B1276" s="110" t="s">
        <v>1116</v>
      </c>
      <c r="C1276" s="110">
        <v>30128</v>
      </c>
      <c r="D1276" s="110" t="s">
        <v>699</v>
      </c>
      <c r="E1276" s="110" t="s">
        <v>36</v>
      </c>
      <c r="F1276" s="110" t="s">
        <v>1570</v>
      </c>
      <c r="G1276" s="110">
        <v>47</v>
      </c>
      <c r="H1276" s="121"/>
      <c r="I1276" s="110">
        <v>1</v>
      </c>
      <c r="J1276" s="110">
        <v>3012802</v>
      </c>
      <c r="K1276" s="113" t="str">
        <f t="shared" si="57"/>
        <v/>
      </c>
      <c r="L1276" s="114" t="str">
        <f t="shared" ca="1" si="58"/>
        <v/>
      </c>
      <c r="M1276" s="114" t="str">
        <f t="shared" ca="1" si="59"/>
        <v/>
      </c>
    </row>
    <row r="1277" spans="1:13">
      <c r="A1277" s="116">
        <v>300013716</v>
      </c>
      <c r="B1277" s="110" t="s">
        <v>1116</v>
      </c>
      <c r="C1277" s="110">
        <v>30128</v>
      </c>
      <c r="D1277" s="110" t="s">
        <v>699</v>
      </c>
      <c r="E1277" s="110" t="s">
        <v>36</v>
      </c>
      <c r="F1277" s="110" t="s">
        <v>1570</v>
      </c>
      <c r="G1277" s="110">
        <v>0</v>
      </c>
      <c r="H1277" s="121"/>
      <c r="I1277" s="110">
        <v>1</v>
      </c>
      <c r="J1277" s="110">
        <v>3012802</v>
      </c>
      <c r="K1277" s="113" t="str">
        <f t="shared" si="57"/>
        <v/>
      </c>
      <c r="L1277" s="114" t="str">
        <f t="shared" ca="1" si="58"/>
        <v/>
      </c>
      <c r="M1277" s="114" t="str">
        <f t="shared" ca="1" si="59"/>
        <v/>
      </c>
    </row>
    <row r="1278" spans="1:13">
      <c r="A1278" s="116">
        <v>300013719</v>
      </c>
      <c r="B1278" s="110" t="s">
        <v>1116</v>
      </c>
      <c r="C1278" s="110">
        <v>30128</v>
      </c>
      <c r="D1278" s="110" t="s">
        <v>203</v>
      </c>
      <c r="E1278" s="110" t="s">
        <v>15</v>
      </c>
      <c r="F1278" s="110" t="s">
        <v>1570</v>
      </c>
      <c r="G1278" s="110">
        <v>67.5</v>
      </c>
      <c r="H1278" s="121" t="s">
        <v>10332</v>
      </c>
      <c r="I1278" s="110">
        <v>1</v>
      </c>
      <c r="J1278" s="110">
        <v>3012803</v>
      </c>
      <c r="K1278" s="113" t="str">
        <f t="shared" si="57"/>
        <v>★</v>
      </c>
      <c r="L1278" s="114" t="str">
        <f t="shared" ca="1" si="58"/>
        <v/>
      </c>
      <c r="M1278" s="114" t="str">
        <f t="shared" ca="1" si="59"/>
        <v/>
      </c>
    </row>
    <row r="1279" spans="1:13">
      <c r="A1279" s="116">
        <v>300013721</v>
      </c>
      <c r="B1279" s="110" t="s">
        <v>1116</v>
      </c>
      <c r="C1279" s="110">
        <v>30128</v>
      </c>
      <c r="D1279" s="110" t="s">
        <v>203</v>
      </c>
      <c r="E1279" s="110" t="s">
        <v>15</v>
      </c>
      <c r="F1279" s="110" t="s">
        <v>1570</v>
      </c>
      <c r="G1279" s="110">
        <v>61.5</v>
      </c>
      <c r="H1279" s="121" t="s">
        <v>10332</v>
      </c>
      <c r="I1279" s="110">
        <v>1</v>
      </c>
      <c r="J1279" s="110">
        <v>3012803</v>
      </c>
      <c r="K1279" s="113" t="str">
        <f t="shared" si="57"/>
        <v>★</v>
      </c>
      <c r="L1279" s="114" t="str">
        <f t="shared" ca="1" si="58"/>
        <v/>
      </c>
      <c r="M1279" s="114" t="str">
        <f t="shared" ca="1" si="59"/>
        <v/>
      </c>
    </row>
    <row r="1280" spans="1:13">
      <c r="A1280" s="116">
        <v>300013724</v>
      </c>
      <c r="B1280" s="110" t="s">
        <v>1116</v>
      </c>
      <c r="C1280" s="110">
        <v>30128</v>
      </c>
      <c r="D1280" s="110" t="s">
        <v>203</v>
      </c>
      <c r="E1280" s="110" t="s">
        <v>15</v>
      </c>
      <c r="F1280" s="110" t="s">
        <v>1570</v>
      </c>
      <c r="G1280" s="110">
        <v>58.5</v>
      </c>
      <c r="H1280" s="121" t="s">
        <v>10332</v>
      </c>
      <c r="I1280" s="110">
        <v>1</v>
      </c>
      <c r="J1280" s="110">
        <v>3012803</v>
      </c>
      <c r="K1280" s="113" t="str">
        <f t="shared" si="57"/>
        <v>★</v>
      </c>
      <c r="L1280" s="114" t="str">
        <f t="shared" ca="1" si="58"/>
        <v/>
      </c>
      <c r="M1280" s="114" t="str">
        <f t="shared" ca="1" si="59"/>
        <v/>
      </c>
    </row>
    <row r="1281" spans="1:13">
      <c r="A1281" s="116">
        <v>300013722</v>
      </c>
      <c r="B1281" s="110" t="s">
        <v>1116</v>
      </c>
      <c r="C1281" s="110">
        <v>30128</v>
      </c>
      <c r="D1281" s="110" t="s">
        <v>203</v>
      </c>
      <c r="E1281" s="110" t="s">
        <v>15</v>
      </c>
      <c r="F1281" s="110" t="s">
        <v>1570</v>
      </c>
      <c r="G1281" s="110">
        <v>56</v>
      </c>
      <c r="H1281" s="121"/>
      <c r="I1281" s="110">
        <v>1</v>
      </c>
      <c r="J1281" s="110">
        <v>3012803</v>
      </c>
      <c r="K1281" s="113" t="str">
        <f t="shared" si="57"/>
        <v/>
      </c>
      <c r="L1281" s="114" t="str">
        <f t="shared" ca="1" si="58"/>
        <v/>
      </c>
      <c r="M1281" s="114" t="str">
        <f t="shared" ca="1" si="59"/>
        <v/>
      </c>
    </row>
    <row r="1282" spans="1:13">
      <c r="A1282" s="116">
        <v>300013720</v>
      </c>
      <c r="B1282" s="110" t="s">
        <v>1116</v>
      </c>
      <c r="C1282" s="110">
        <v>30128</v>
      </c>
      <c r="D1282" s="110" t="s">
        <v>203</v>
      </c>
      <c r="E1282" s="110" t="s">
        <v>15</v>
      </c>
      <c r="F1282" s="110" t="s">
        <v>1570</v>
      </c>
      <c r="G1282" s="110">
        <v>44.5</v>
      </c>
      <c r="H1282" s="121"/>
      <c r="I1282" s="110">
        <v>1</v>
      </c>
      <c r="J1282" s="110">
        <v>3012803</v>
      </c>
      <c r="K1282" s="113" t="str">
        <f t="shared" ref="K1282:K1345" si="60">IF(ROW(J1282)=2,"★",IF(G1282=0,"",IF(J1281-J1282=0,IF(ROW(J1282)-MATCH(J1282,J:J,0)&lt;I1282*3,"★",""),"★")))</f>
        <v/>
      </c>
      <c r="L1282" s="114" t="str">
        <f t="shared" ref="L1282:L1345" ca="1" si="61">IF(G1282=0,"",IF(ROW(J1282)+1-MATCH(J1282,J:J,0)&gt;I1282*3,IF(G1282=INDIRECT(ADDRESS(MATCH(J1282,J:J,0)+2+(I1282-1)*3,7)),"同分",""),""))</f>
        <v/>
      </c>
      <c r="M1282" s="114" t="str">
        <f t="shared" ca="1" si="59"/>
        <v/>
      </c>
    </row>
    <row r="1283" spans="1:13">
      <c r="A1283" s="116">
        <v>300013723</v>
      </c>
      <c r="B1283" s="110" t="s">
        <v>1116</v>
      </c>
      <c r="C1283" s="110">
        <v>30128</v>
      </c>
      <c r="D1283" s="110" t="s">
        <v>203</v>
      </c>
      <c r="E1283" s="110" t="s">
        <v>15</v>
      </c>
      <c r="F1283" s="110" t="s">
        <v>1570</v>
      </c>
      <c r="G1283" s="110">
        <v>30.5</v>
      </c>
      <c r="H1283" s="121"/>
      <c r="I1283" s="110">
        <v>1</v>
      </c>
      <c r="J1283" s="110">
        <v>3012803</v>
      </c>
      <c r="K1283" s="113" t="str">
        <f t="shared" si="60"/>
        <v/>
      </c>
      <c r="L1283" s="114" t="str">
        <f t="shared" ca="1" si="61"/>
        <v/>
      </c>
      <c r="M1283" s="114" t="str">
        <f t="shared" ref="M1283:M1346" ca="1" si="62">IF(H1283=K1283&amp;L1283,"","危险")</f>
        <v/>
      </c>
    </row>
    <row r="1284" spans="1:13">
      <c r="A1284" s="116">
        <v>300013729</v>
      </c>
      <c r="B1284" s="110" t="s">
        <v>1116</v>
      </c>
      <c r="C1284" s="110">
        <v>30128</v>
      </c>
      <c r="D1284" s="110" t="s">
        <v>93</v>
      </c>
      <c r="E1284" s="110" t="s">
        <v>115</v>
      </c>
      <c r="F1284" s="110" t="s">
        <v>1570</v>
      </c>
      <c r="G1284" s="110">
        <v>87</v>
      </c>
      <c r="H1284" s="121" t="s">
        <v>10332</v>
      </c>
      <c r="I1284" s="110">
        <v>1</v>
      </c>
      <c r="J1284" s="110">
        <v>3012804</v>
      </c>
      <c r="K1284" s="113" t="str">
        <f t="shared" si="60"/>
        <v>★</v>
      </c>
      <c r="L1284" s="114" t="str">
        <f t="shared" ca="1" si="61"/>
        <v/>
      </c>
      <c r="M1284" s="114" t="str">
        <f t="shared" ca="1" si="62"/>
        <v/>
      </c>
    </row>
    <row r="1285" spans="1:13">
      <c r="A1285" s="116">
        <v>300013727</v>
      </c>
      <c r="B1285" s="110" t="s">
        <v>1116</v>
      </c>
      <c r="C1285" s="110">
        <v>30128</v>
      </c>
      <c r="D1285" s="110" t="s">
        <v>93</v>
      </c>
      <c r="E1285" s="110" t="s">
        <v>115</v>
      </c>
      <c r="F1285" s="110" t="s">
        <v>1570</v>
      </c>
      <c r="G1285" s="110">
        <v>83.5</v>
      </c>
      <c r="H1285" s="121" t="s">
        <v>10332</v>
      </c>
      <c r="I1285" s="110">
        <v>1</v>
      </c>
      <c r="J1285" s="110">
        <v>3012804</v>
      </c>
      <c r="K1285" s="113" t="str">
        <f t="shared" si="60"/>
        <v>★</v>
      </c>
      <c r="L1285" s="114" t="str">
        <f t="shared" ca="1" si="61"/>
        <v/>
      </c>
      <c r="M1285" s="114" t="str">
        <f t="shared" ca="1" si="62"/>
        <v/>
      </c>
    </row>
    <row r="1286" spans="1:13">
      <c r="A1286" s="116">
        <v>300013730</v>
      </c>
      <c r="B1286" s="110" t="s">
        <v>1116</v>
      </c>
      <c r="C1286" s="110">
        <v>30128</v>
      </c>
      <c r="D1286" s="110" t="s">
        <v>93</v>
      </c>
      <c r="E1286" s="110" t="s">
        <v>115</v>
      </c>
      <c r="F1286" s="110" t="s">
        <v>1570</v>
      </c>
      <c r="G1286" s="110">
        <v>82.5</v>
      </c>
      <c r="H1286" s="121" t="s">
        <v>10332</v>
      </c>
      <c r="I1286" s="110">
        <v>1</v>
      </c>
      <c r="J1286" s="110">
        <v>3012804</v>
      </c>
      <c r="K1286" s="113" t="str">
        <f t="shared" si="60"/>
        <v>★</v>
      </c>
      <c r="L1286" s="114" t="str">
        <f t="shared" ca="1" si="61"/>
        <v/>
      </c>
      <c r="M1286" s="114" t="str">
        <f t="shared" ca="1" si="62"/>
        <v/>
      </c>
    </row>
    <row r="1287" spans="1:13">
      <c r="A1287" s="116">
        <v>300013726</v>
      </c>
      <c r="B1287" s="110" t="s">
        <v>1116</v>
      </c>
      <c r="C1287" s="110">
        <v>30128</v>
      </c>
      <c r="D1287" s="110" t="s">
        <v>93</v>
      </c>
      <c r="E1287" s="110" t="s">
        <v>115</v>
      </c>
      <c r="F1287" s="110" t="s">
        <v>1570</v>
      </c>
      <c r="G1287" s="110">
        <v>62.5</v>
      </c>
      <c r="H1287" s="121"/>
      <c r="I1287" s="110">
        <v>1</v>
      </c>
      <c r="J1287" s="110">
        <v>3012804</v>
      </c>
      <c r="K1287" s="113" t="str">
        <f t="shared" si="60"/>
        <v/>
      </c>
      <c r="L1287" s="114" t="str">
        <f t="shared" ca="1" si="61"/>
        <v/>
      </c>
      <c r="M1287" s="114" t="str">
        <f t="shared" ca="1" si="62"/>
        <v/>
      </c>
    </row>
    <row r="1288" spans="1:13">
      <c r="A1288" s="116">
        <v>300013801</v>
      </c>
      <c r="B1288" s="110" t="s">
        <v>1116</v>
      </c>
      <c r="C1288" s="110">
        <v>30128</v>
      </c>
      <c r="D1288" s="110" t="s">
        <v>93</v>
      </c>
      <c r="E1288" s="110" t="s">
        <v>115</v>
      </c>
      <c r="F1288" s="110" t="s">
        <v>1570</v>
      </c>
      <c r="G1288" s="110">
        <v>62</v>
      </c>
      <c r="H1288" s="121"/>
      <c r="I1288" s="110">
        <v>1</v>
      </c>
      <c r="J1288" s="110">
        <v>3012804</v>
      </c>
      <c r="K1288" s="113" t="str">
        <f t="shared" si="60"/>
        <v/>
      </c>
      <c r="L1288" s="114" t="str">
        <f t="shared" ca="1" si="61"/>
        <v/>
      </c>
      <c r="M1288" s="114" t="str">
        <f t="shared" ca="1" si="62"/>
        <v/>
      </c>
    </row>
    <row r="1289" spans="1:13">
      <c r="A1289" s="116">
        <v>300013725</v>
      </c>
      <c r="B1289" s="110" t="s">
        <v>1116</v>
      </c>
      <c r="C1289" s="110">
        <v>30128</v>
      </c>
      <c r="D1289" s="110" t="s">
        <v>93</v>
      </c>
      <c r="E1289" s="110" t="s">
        <v>115</v>
      </c>
      <c r="F1289" s="110" t="s">
        <v>1570</v>
      </c>
      <c r="G1289" s="110">
        <v>55.5</v>
      </c>
      <c r="H1289" s="121"/>
      <c r="I1289" s="110">
        <v>1</v>
      </c>
      <c r="J1289" s="110">
        <v>3012804</v>
      </c>
      <c r="K1289" s="113" t="str">
        <f t="shared" si="60"/>
        <v/>
      </c>
      <c r="L1289" s="114" t="str">
        <f t="shared" ca="1" si="61"/>
        <v/>
      </c>
      <c r="M1289" s="114" t="str">
        <f t="shared" ca="1" si="62"/>
        <v/>
      </c>
    </row>
    <row r="1290" spans="1:13">
      <c r="A1290" s="116">
        <v>300013728</v>
      </c>
      <c r="B1290" s="110" t="s">
        <v>1116</v>
      </c>
      <c r="C1290" s="110">
        <v>30128</v>
      </c>
      <c r="D1290" s="110" t="s">
        <v>93</v>
      </c>
      <c r="E1290" s="110" t="s">
        <v>115</v>
      </c>
      <c r="F1290" s="110" t="s">
        <v>1570</v>
      </c>
      <c r="G1290" s="110">
        <v>0</v>
      </c>
      <c r="H1290" s="121"/>
      <c r="I1290" s="110">
        <v>1</v>
      </c>
      <c r="J1290" s="110">
        <v>3012804</v>
      </c>
      <c r="K1290" s="113" t="str">
        <f t="shared" si="60"/>
        <v/>
      </c>
      <c r="L1290" s="114" t="str">
        <f t="shared" ca="1" si="61"/>
        <v/>
      </c>
      <c r="M1290" s="114" t="str">
        <f t="shared" ca="1" si="62"/>
        <v/>
      </c>
    </row>
    <row r="1291" spans="1:13">
      <c r="A1291" s="116">
        <v>300013802</v>
      </c>
      <c r="B1291" s="110" t="s">
        <v>1116</v>
      </c>
      <c r="C1291" s="110">
        <v>30128</v>
      </c>
      <c r="D1291" s="110" t="s">
        <v>93</v>
      </c>
      <c r="E1291" s="110" t="s">
        <v>115</v>
      </c>
      <c r="F1291" s="110" t="s">
        <v>1570</v>
      </c>
      <c r="G1291" s="110">
        <v>0</v>
      </c>
      <c r="H1291" s="121"/>
      <c r="I1291" s="110">
        <v>1</v>
      </c>
      <c r="J1291" s="110">
        <v>3012804</v>
      </c>
      <c r="K1291" s="113" t="str">
        <f t="shared" si="60"/>
        <v/>
      </c>
      <c r="L1291" s="114" t="str">
        <f t="shared" ca="1" si="61"/>
        <v/>
      </c>
      <c r="M1291" s="114" t="str">
        <f t="shared" ca="1" si="62"/>
        <v/>
      </c>
    </row>
    <row r="1292" spans="1:13">
      <c r="A1292" s="116">
        <v>300013803</v>
      </c>
      <c r="B1292" s="110" t="s">
        <v>1116</v>
      </c>
      <c r="C1292" s="110">
        <v>30128</v>
      </c>
      <c r="D1292" s="110" t="s">
        <v>111</v>
      </c>
      <c r="E1292" s="110" t="s">
        <v>18</v>
      </c>
      <c r="F1292" s="110" t="s">
        <v>1570</v>
      </c>
      <c r="G1292" s="110">
        <v>67</v>
      </c>
      <c r="H1292" s="121" t="s">
        <v>10332</v>
      </c>
      <c r="I1292" s="110">
        <v>1</v>
      </c>
      <c r="J1292" s="110">
        <v>3012805</v>
      </c>
      <c r="K1292" s="113" t="str">
        <f t="shared" si="60"/>
        <v>★</v>
      </c>
      <c r="L1292" s="114" t="str">
        <f t="shared" ca="1" si="61"/>
        <v/>
      </c>
      <c r="M1292" s="114" t="str">
        <f t="shared" ca="1" si="62"/>
        <v/>
      </c>
    </row>
    <row r="1293" spans="1:13">
      <c r="A1293" s="116">
        <v>300013804</v>
      </c>
      <c r="B1293" s="110" t="s">
        <v>1116</v>
      </c>
      <c r="C1293" s="110">
        <v>30128</v>
      </c>
      <c r="D1293" s="110" t="s">
        <v>111</v>
      </c>
      <c r="E1293" s="110" t="s">
        <v>18</v>
      </c>
      <c r="F1293" s="110" t="s">
        <v>1570</v>
      </c>
      <c r="G1293" s="110">
        <v>66</v>
      </c>
      <c r="H1293" s="121" t="s">
        <v>10332</v>
      </c>
      <c r="I1293" s="110">
        <v>1</v>
      </c>
      <c r="J1293" s="110">
        <v>3012805</v>
      </c>
      <c r="K1293" s="113" t="str">
        <f t="shared" si="60"/>
        <v>★</v>
      </c>
      <c r="L1293" s="114" t="str">
        <f t="shared" ca="1" si="61"/>
        <v/>
      </c>
      <c r="M1293" s="114" t="str">
        <f t="shared" ca="1" si="62"/>
        <v/>
      </c>
    </row>
    <row r="1294" spans="1:13">
      <c r="A1294" s="116">
        <v>300013805</v>
      </c>
      <c r="B1294" s="110" t="s">
        <v>1116</v>
      </c>
      <c r="C1294" s="110">
        <v>30128</v>
      </c>
      <c r="D1294" s="110" t="s">
        <v>111</v>
      </c>
      <c r="E1294" s="110" t="s">
        <v>18</v>
      </c>
      <c r="F1294" s="110" t="s">
        <v>1570</v>
      </c>
      <c r="G1294" s="110">
        <v>57.5</v>
      </c>
      <c r="H1294" s="121" t="s">
        <v>10332</v>
      </c>
      <c r="I1294" s="110">
        <v>1</v>
      </c>
      <c r="J1294" s="110">
        <v>3012805</v>
      </c>
      <c r="K1294" s="113" t="str">
        <f t="shared" si="60"/>
        <v>★</v>
      </c>
      <c r="L1294" s="114" t="str">
        <f t="shared" ca="1" si="61"/>
        <v/>
      </c>
      <c r="M1294" s="114" t="str">
        <f t="shared" ca="1" si="62"/>
        <v/>
      </c>
    </row>
    <row r="1295" spans="1:13">
      <c r="A1295" s="116">
        <v>300013807</v>
      </c>
      <c r="B1295" s="110" t="s">
        <v>1116</v>
      </c>
      <c r="C1295" s="110">
        <v>30128</v>
      </c>
      <c r="D1295" s="110" t="s">
        <v>317</v>
      </c>
      <c r="E1295" s="110" t="s">
        <v>245</v>
      </c>
      <c r="F1295" s="110" t="s">
        <v>1570</v>
      </c>
      <c r="G1295" s="110">
        <v>83</v>
      </c>
      <c r="H1295" s="121" t="s">
        <v>10332</v>
      </c>
      <c r="I1295" s="110">
        <v>1</v>
      </c>
      <c r="J1295" s="110">
        <v>3012806</v>
      </c>
      <c r="K1295" s="113" t="str">
        <f t="shared" si="60"/>
        <v>★</v>
      </c>
      <c r="L1295" s="114" t="str">
        <f t="shared" ca="1" si="61"/>
        <v/>
      </c>
      <c r="M1295" s="114" t="str">
        <f t="shared" ca="1" si="62"/>
        <v/>
      </c>
    </row>
    <row r="1296" spans="1:13">
      <c r="A1296" s="116">
        <v>300013806</v>
      </c>
      <c r="B1296" s="110" t="s">
        <v>1116</v>
      </c>
      <c r="C1296" s="110">
        <v>30128</v>
      </c>
      <c r="D1296" s="110" t="s">
        <v>317</v>
      </c>
      <c r="E1296" s="110" t="s">
        <v>245</v>
      </c>
      <c r="F1296" s="110" t="s">
        <v>1570</v>
      </c>
      <c r="G1296" s="110">
        <v>82</v>
      </c>
      <c r="H1296" s="121" t="s">
        <v>10332</v>
      </c>
      <c r="I1296" s="110">
        <v>1</v>
      </c>
      <c r="J1296" s="110">
        <v>3012806</v>
      </c>
      <c r="K1296" s="113" t="str">
        <f t="shared" si="60"/>
        <v>★</v>
      </c>
      <c r="L1296" s="114" t="str">
        <f t="shared" ca="1" si="61"/>
        <v/>
      </c>
      <c r="M1296" s="114" t="str">
        <f t="shared" ca="1" si="62"/>
        <v/>
      </c>
    </row>
    <row r="1297" spans="1:13">
      <c r="A1297" s="116">
        <v>300013808</v>
      </c>
      <c r="B1297" s="110" t="s">
        <v>1116</v>
      </c>
      <c r="C1297" s="110">
        <v>30128</v>
      </c>
      <c r="D1297" s="110" t="s">
        <v>317</v>
      </c>
      <c r="E1297" s="110" t="s">
        <v>245</v>
      </c>
      <c r="F1297" s="110" t="s">
        <v>1570</v>
      </c>
      <c r="G1297" s="110">
        <v>82</v>
      </c>
      <c r="H1297" s="121" t="s">
        <v>10332</v>
      </c>
      <c r="I1297" s="110">
        <v>1</v>
      </c>
      <c r="J1297" s="110">
        <v>3012806</v>
      </c>
      <c r="K1297" s="113" t="str">
        <f t="shared" si="60"/>
        <v>★</v>
      </c>
      <c r="L1297" s="114" t="str">
        <f t="shared" ca="1" si="61"/>
        <v/>
      </c>
      <c r="M1297" s="114" t="str">
        <f t="shared" ca="1" si="62"/>
        <v/>
      </c>
    </row>
    <row r="1298" spans="1:13">
      <c r="A1298" s="116">
        <v>300013811</v>
      </c>
      <c r="B1298" s="110" t="s">
        <v>1142</v>
      </c>
      <c r="C1298" s="110">
        <v>30129</v>
      </c>
      <c r="D1298" s="110" t="s">
        <v>223</v>
      </c>
      <c r="E1298" s="110" t="s">
        <v>11</v>
      </c>
      <c r="F1298" s="110" t="s">
        <v>1570</v>
      </c>
      <c r="G1298" s="110">
        <v>76</v>
      </c>
      <c r="H1298" s="121" t="s">
        <v>10332</v>
      </c>
      <c r="I1298" s="110">
        <v>2</v>
      </c>
      <c r="J1298" s="110">
        <v>3012901</v>
      </c>
      <c r="K1298" s="113" t="str">
        <f t="shared" si="60"/>
        <v>★</v>
      </c>
      <c r="L1298" s="114" t="str">
        <f t="shared" ca="1" si="61"/>
        <v/>
      </c>
      <c r="M1298" s="114" t="str">
        <f t="shared" ca="1" si="62"/>
        <v/>
      </c>
    </row>
    <row r="1299" spans="1:13">
      <c r="A1299" s="116">
        <v>300013810</v>
      </c>
      <c r="B1299" s="110" t="s">
        <v>1142</v>
      </c>
      <c r="C1299" s="110">
        <v>30129</v>
      </c>
      <c r="D1299" s="110" t="s">
        <v>223</v>
      </c>
      <c r="E1299" s="110" t="s">
        <v>11</v>
      </c>
      <c r="F1299" s="110" t="s">
        <v>1570</v>
      </c>
      <c r="G1299" s="110">
        <v>75.5</v>
      </c>
      <c r="H1299" s="121" t="s">
        <v>10332</v>
      </c>
      <c r="I1299" s="110">
        <v>2</v>
      </c>
      <c r="J1299" s="110">
        <v>3012901</v>
      </c>
      <c r="K1299" s="113" t="str">
        <f t="shared" si="60"/>
        <v>★</v>
      </c>
      <c r="L1299" s="114" t="str">
        <f t="shared" ca="1" si="61"/>
        <v/>
      </c>
      <c r="M1299" s="114" t="str">
        <f t="shared" ca="1" si="62"/>
        <v/>
      </c>
    </row>
    <row r="1300" spans="1:13">
      <c r="A1300" s="116">
        <v>300013812</v>
      </c>
      <c r="B1300" s="110" t="s">
        <v>1142</v>
      </c>
      <c r="C1300" s="110">
        <v>30129</v>
      </c>
      <c r="D1300" s="110" t="s">
        <v>223</v>
      </c>
      <c r="E1300" s="110" t="s">
        <v>11</v>
      </c>
      <c r="F1300" s="110" t="s">
        <v>1570</v>
      </c>
      <c r="G1300" s="110">
        <v>69</v>
      </c>
      <c r="H1300" s="121" t="s">
        <v>10332</v>
      </c>
      <c r="I1300" s="110">
        <v>2</v>
      </c>
      <c r="J1300" s="110">
        <v>3012901</v>
      </c>
      <c r="K1300" s="113" t="str">
        <f t="shared" si="60"/>
        <v>★</v>
      </c>
      <c r="L1300" s="114" t="str">
        <f t="shared" ca="1" si="61"/>
        <v/>
      </c>
      <c r="M1300" s="114" t="str">
        <f t="shared" ca="1" si="62"/>
        <v/>
      </c>
    </row>
    <row r="1301" spans="1:13">
      <c r="A1301" s="116">
        <v>300013809</v>
      </c>
      <c r="B1301" s="110" t="s">
        <v>1142</v>
      </c>
      <c r="C1301" s="110">
        <v>30129</v>
      </c>
      <c r="D1301" s="110" t="s">
        <v>223</v>
      </c>
      <c r="E1301" s="110" t="s">
        <v>11</v>
      </c>
      <c r="F1301" s="110" t="s">
        <v>1570</v>
      </c>
      <c r="G1301" s="110">
        <v>60</v>
      </c>
      <c r="H1301" s="121" t="s">
        <v>10332</v>
      </c>
      <c r="I1301" s="110">
        <v>2</v>
      </c>
      <c r="J1301" s="110">
        <v>3012901</v>
      </c>
      <c r="K1301" s="113" t="str">
        <f t="shared" si="60"/>
        <v>★</v>
      </c>
      <c r="L1301" s="114" t="str">
        <f t="shared" ca="1" si="61"/>
        <v/>
      </c>
      <c r="M1301" s="114" t="str">
        <f t="shared" ca="1" si="62"/>
        <v/>
      </c>
    </row>
    <row r="1302" spans="1:13">
      <c r="A1302" s="116">
        <v>300013813</v>
      </c>
      <c r="B1302" s="110" t="s">
        <v>1142</v>
      </c>
      <c r="C1302" s="110">
        <v>30129</v>
      </c>
      <c r="D1302" s="110" t="s">
        <v>223</v>
      </c>
      <c r="E1302" s="110" t="s">
        <v>11</v>
      </c>
      <c r="F1302" s="110" t="s">
        <v>1570</v>
      </c>
      <c r="G1302" s="110">
        <v>53</v>
      </c>
      <c r="H1302" s="121" t="s">
        <v>10332</v>
      </c>
      <c r="I1302" s="110">
        <v>2</v>
      </c>
      <c r="J1302" s="110">
        <v>3012901</v>
      </c>
      <c r="K1302" s="113" t="str">
        <f t="shared" si="60"/>
        <v>★</v>
      </c>
      <c r="L1302" s="114" t="str">
        <f t="shared" ca="1" si="61"/>
        <v/>
      </c>
      <c r="M1302" s="114" t="str">
        <f t="shared" ca="1" si="62"/>
        <v/>
      </c>
    </row>
    <row r="1303" spans="1:13">
      <c r="A1303" s="116">
        <v>300013829</v>
      </c>
      <c r="B1303" s="110" t="s">
        <v>1142</v>
      </c>
      <c r="C1303" s="110">
        <v>30129</v>
      </c>
      <c r="D1303" s="110" t="s">
        <v>349</v>
      </c>
      <c r="E1303" s="110" t="s">
        <v>36</v>
      </c>
      <c r="F1303" s="110" t="s">
        <v>1570</v>
      </c>
      <c r="G1303" s="110">
        <v>93.5</v>
      </c>
      <c r="H1303" s="121" t="s">
        <v>10332</v>
      </c>
      <c r="I1303" s="110">
        <v>2</v>
      </c>
      <c r="J1303" s="110">
        <v>3012902</v>
      </c>
      <c r="K1303" s="113" t="str">
        <f t="shared" si="60"/>
        <v>★</v>
      </c>
      <c r="L1303" s="114" t="str">
        <f t="shared" ca="1" si="61"/>
        <v/>
      </c>
      <c r="M1303" s="114" t="str">
        <f t="shared" ca="1" si="62"/>
        <v/>
      </c>
    </row>
    <row r="1304" spans="1:13">
      <c r="A1304" s="116">
        <v>300013918</v>
      </c>
      <c r="B1304" s="110" t="s">
        <v>1142</v>
      </c>
      <c r="C1304" s="110">
        <v>30129</v>
      </c>
      <c r="D1304" s="110" t="s">
        <v>349</v>
      </c>
      <c r="E1304" s="110" t="s">
        <v>36</v>
      </c>
      <c r="F1304" s="110" t="s">
        <v>1570</v>
      </c>
      <c r="G1304" s="110">
        <v>93</v>
      </c>
      <c r="H1304" s="121" t="s">
        <v>10332</v>
      </c>
      <c r="I1304" s="110">
        <v>2</v>
      </c>
      <c r="J1304" s="110">
        <v>3012902</v>
      </c>
      <c r="K1304" s="113" t="str">
        <f t="shared" si="60"/>
        <v>★</v>
      </c>
      <c r="L1304" s="114" t="str">
        <f t="shared" ca="1" si="61"/>
        <v/>
      </c>
      <c r="M1304" s="114" t="str">
        <f t="shared" ca="1" si="62"/>
        <v/>
      </c>
    </row>
    <row r="1305" spans="1:13">
      <c r="A1305" s="116">
        <v>300013920</v>
      </c>
      <c r="B1305" s="110" t="s">
        <v>1142</v>
      </c>
      <c r="C1305" s="110">
        <v>30129</v>
      </c>
      <c r="D1305" s="110" t="s">
        <v>349</v>
      </c>
      <c r="E1305" s="110" t="s">
        <v>36</v>
      </c>
      <c r="F1305" s="110" t="s">
        <v>1570</v>
      </c>
      <c r="G1305" s="110">
        <v>90.5</v>
      </c>
      <c r="H1305" s="121" t="s">
        <v>10332</v>
      </c>
      <c r="I1305" s="110">
        <v>2</v>
      </c>
      <c r="J1305" s="110">
        <v>3012902</v>
      </c>
      <c r="K1305" s="113" t="str">
        <f t="shared" si="60"/>
        <v>★</v>
      </c>
      <c r="L1305" s="114" t="str">
        <f t="shared" ca="1" si="61"/>
        <v/>
      </c>
      <c r="M1305" s="114" t="str">
        <f t="shared" ca="1" si="62"/>
        <v/>
      </c>
    </row>
    <row r="1306" spans="1:13">
      <c r="A1306" s="116">
        <v>300013916</v>
      </c>
      <c r="B1306" s="110" t="s">
        <v>1142</v>
      </c>
      <c r="C1306" s="110">
        <v>30129</v>
      </c>
      <c r="D1306" s="110" t="s">
        <v>349</v>
      </c>
      <c r="E1306" s="110" t="s">
        <v>36</v>
      </c>
      <c r="F1306" s="110" t="s">
        <v>1570</v>
      </c>
      <c r="G1306" s="110">
        <v>89.5</v>
      </c>
      <c r="H1306" s="121" t="s">
        <v>10332</v>
      </c>
      <c r="I1306" s="110">
        <v>2</v>
      </c>
      <c r="J1306" s="110">
        <v>3012902</v>
      </c>
      <c r="K1306" s="113" t="str">
        <f t="shared" si="60"/>
        <v>★</v>
      </c>
      <c r="L1306" s="114" t="str">
        <f t="shared" ca="1" si="61"/>
        <v/>
      </c>
      <c r="M1306" s="114" t="str">
        <f t="shared" ca="1" si="62"/>
        <v/>
      </c>
    </row>
    <row r="1307" spans="1:13">
      <c r="A1307" s="116">
        <v>300013830</v>
      </c>
      <c r="B1307" s="110" t="s">
        <v>1142</v>
      </c>
      <c r="C1307" s="110">
        <v>30129</v>
      </c>
      <c r="D1307" s="110" t="s">
        <v>349</v>
      </c>
      <c r="E1307" s="110" t="s">
        <v>36</v>
      </c>
      <c r="F1307" s="110" t="s">
        <v>1570</v>
      </c>
      <c r="G1307" s="110">
        <v>88.5</v>
      </c>
      <c r="H1307" s="121" t="s">
        <v>10332</v>
      </c>
      <c r="I1307" s="110">
        <v>2</v>
      </c>
      <c r="J1307" s="110">
        <v>3012902</v>
      </c>
      <c r="K1307" s="113" t="str">
        <f t="shared" si="60"/>
        <v>★</v>
      </c>
      <c r="L1307" s="114" t="str">
        <f t="shared" ca="1" si="61"/>
        <v/>
      </c>
      <c r="M1307" s="114" t="str">
        <f t="shared" ca="1" si="62"/>
        <v/>
      </c>
    </row>
    <row r="1308" spans="1:13">
      <c r="A1308" s="116">
        <v>300013901</v>
      </c>
      <c r="B1308" s="110" t="s">
        <v>1142</v>
      </c>
      <c r="C1308" s="110">
        <v>30129</v>
      </c>
      <c r="D1308" s="110" t="s">
        <v>349</v>
      </c>
      <c r="E1308" s="110" t="s">
        <v>36</v>
      </c>
      <c r="F1308" s="110" t="s">
        <v>1570</v>
      </c>
      <c r="G1308" s="110">
        <v>88.5</v>
      </c>
      <c r="H1308" s="121" t="s">
        <v>10332</v>
      </c>
      <c r="I1308" s="110">
        <v>2</v>
      </c>
      <c r="J1308" s="110">
        <v>3012902</v>
      </c>
      <c r="K1308" s="113" t="str">
        <f t="shared" si="60"/>
        <v>★</v>
      </c>
      <c r="L1308" s="114" t="str">
        <f t="shared" ca="1" si="61"/>
        <v/>
      </c>
      <c r="M1308" s="114" t="str">
        <f t="shared" ca="1" si="62"/>
        <v/>
      </c>
    </row>
    <row r="1309" spans="1:13">
      <c r="A1309" s="116">
        <v>300013910</v>
      </c>
      <c r="B1309" s="110" t="s">
        <v>1142</v>
      </c>
      <c r="C1309" s="110">
        <v>30129</v>
      </c>
      <c r="D1309" s="110" t="s">
        <v>349</v>
      </c>
      <c r="E1309" s="110" t="s">
        <v>36</v>
      </c>
      <c r="F1309" s="110" t="s">
        <v>1570</v>
      </c>
      <c r="G1309" s="110">
        <v>88</v>
      </c>
      <c r="H1309" s="121"/>
      <c r="I1309" s="110">
        <v>2</v>
      </c>
      <c r="J1309" s="110">
        <v>3012902</v>
      </c>
      <c r="K1309" s="113" t="str">
        <f t="shared" si="60"/>
        <v/>
      </c>
      <c r="L1309" s="114" t="str">
        <f t="shared" ca="1" si="61"/>
        <v/>
      </c>
      <c r="M1309" s="114" t="str">
        <f t="shared" ca="1" si="62"/>
        <v/>
      </c>
    </row>
    <row r="1310" spans="1:13">
      <c r="A1310" s="116">
        <v>300013822</v>
      </c>
      <c r="B1310" s="110" t="s">
        <v>1142</v>
      </c>
      <c r="C1310" s="110">
        <v>30129</v>
      </c>
      <c r="D1310" s="110" t="s">
        <v>349</v>
      </c>
      <c r="E1310" s="110" t="s">
        <v>36</v>
      </c>
      <c r="F1310" s="110" t="s">
        <v>1570</v>
      </c>
      <c r="G1310" s="110">
        <v>86.5</v>
      </c>
      <c r="H1310" s="121"/>
      <c r="I1310" s="110">
        <v>2</v>
      </c>
      <c r="J1310" s="110">
        <v>3012902</v>
      </c>
      <c r="K1310" s="113" t="str">
        <f t="shared" si="60"/>
        <v/>
      </c>
      <c r="L1310" s="114" t="str">
        <f t="shared" ca="1" si="61"/>
        <v/>
      </c>
      <c r="M1310" s="114" t="str">
        <f t="shared" ca="1" si="62"/>
        <v/>
      </c>
    </row>
    <row r="1311" spans="1:13">
      <c r="A1311" s="116">
        <v>300013826</v>
      </c>
      <c r="B1311" s="110" t="s">
        <v>1142</v>
      </c>
      <c r="C1311" s="110">
        <v>30129</v>
      </c>
      <c r="D1311" s="110" t="s">
        <v>349</v>
      </c>
      <c r="E1311" s="110" t="s">
        <v>36</v>
      </c>
      <c r="F1311" s="110" t="s">
        <v>1570</v>
      </c>
      <c r="G1311" s="110">
        <v>86.5</v>
      </c>
      <c r="H1311" s="121"/>
      <c r="I1311" s="110">
        <v>2</v>
      </c>
      <c r="J1311" s="110">
        <v>3012902</v>
      </c>
      <c r="K1311" s="113" t="str">
        <f t="shared" si="60"/>
        <v/>
      </c>
      <c r="L1311" s="114" t="str">
        <f t="shared" ca="1" si="61"/>
        <v/>
      </c>
      <c r="M1311" s="114" t="str">
        <f t="shared" ca="1" si="62"/>
        <v/>
      </c>
    </row>
    <row r="1312" spans="1:13">
      <c r="A1312" s="116">
        <v>300013815</v>
      </c>
      <c r="B1312" s="110" t="s">
        <v>1142</v>
      </c>
      <c r="C1312" s="110">
        <v>30129</v>
      </c>
      <c r="D1312" s="110" t="s">
        <v>349</v>
      </c>
      <c r="E1312" s="110" t="s">
        <v>36</v>
      </c>
      <c r="F1312" s="110" t="s">
        <v>1570</v>
      </c>
      <c r="G1312" s="110">
        <v>85.5</v>
      </c>
      <c r="H1312" s="121"/>
      <c r="I1312" s="110">
        <v>2</v>
      </c>
      <c r="J1312" s="110">
        <v>3012902</v>
      </c>
      <c r="K1312" s="113" t="str">
        <f t="shared" si="60"/>
        <v/>
      </c>
      <c r="L1312" s="114" t="str">
        <f t="shared" ca="1" si="61"/>
        <v/>
      </c>
      <c r="M1312" s="114" t="str">
        <f t="shared" ca="1" si="62"/>
        <v/>
      </c>
    </row>
    <row r="1313" spans="1:13">
      <c r="A1313" s="116">
        <v>300013823</v>
      </c>
      <c r="B1313" s="110" t="s">
        <v>1142</v>
      </c>
      <c r="C1313" s="110">
        <v>30129</v>
      </c>
      <c r="D1313" s="110" t="s">
        <v>349</v>
      </c>
      <c r="E1313" s="110" t="s">
        <v>36</v>
      </c>
      <c r="F1313" s="110" t="s">
        <v>1570</v>
      </c>
      <c r="G1313" s="110">
        <v>83.5</v>
      </c>
      <c r="H1313" s="121"/>
      <c r="I1313" s="110">
        <v>2</v>
      </c>
      <c r="J1313" s="110">
        <v>3012902</v>
      </c>
      <c r="K1313" s="113" t="str">
        <f t="shared" si="60"/>
        <v/>
      </c>
      <c r="L1313" s="114" t="str">
        <f t="shared" ca="1" si="61"/>
        <v/>
      </c>
      <c r="M1313" s="114" t="str">
        <f t="shared" ca="1" si="62"/>
        <v/>
      </c>
    </row>
    <row r="1314" spans="1:13">
      <c r="A1314" s="116">
        <v>300013921</v>
      </c>
      <c r="B1314" s="110" t="s">
        <v>1142</v>
      </c>
      <c r="C1314" s="110">
        <v>30129</v>
      </c>
      <c r="D1314" s="110" t="s">
        <v>349</v>
      </c>
      <c r="E1314" s="110" t="s">
        <v>36</v>
      </c>
      <c r="F1314" s="110" t="s">
        <v>1570</v>
      </c>
      <c r="G1314" s="110">
        <v>83.5</v>
      </c>
      <c r="H1314" s="121"/>
      <c r="I1314" s="110">
        <v>2</v>
      </c>
      <c r="J1314" s="110">
        <v>3012902</v>
      </c>
      <c r="K1314" s="113" t="str">
        <f t="shared" si="60"/>
        <v/>
      </c>
      <c r="L1314" s="114" t="str">
        <f t="shared" ca="1" si="61"/>
        <v/>
      </c>
      <c r="M1314" s="114" t="str">
        <f t="shared" ca="1" si="62"/>
        <v/>
      </c>
    </row>
    <row r="1315" spans="1:13">
      <c r="A1315" s="116">
        <v>300013818</v>
      </c>
      <c r="B1315" s="110" t="s">
        <v>1142</v>
      </c>
      <c r="C1315" s="110">
        <v>30129</v>
      </c>
      <c r="D1315" s="110" t="s">
        <v>349</v>
      </c>
      <c r="E1315" s="110" t="s">
        <v>36</v>
      </c>
      <c r="F1315" s="110" t="s">
        <v>1570</v>
      </c>
      <c r="G1315" s="110">
        <v>83</v>
      </c>
      <c r="H1315" s="121"/>
      <c r="I1315" s="110">
        <v>2</v>
      </c>
      <c r="J1315" s="110">
        <v>3012902</v>
      </c>
      <c r="K1315" s="113" t="str">
        <f t="shared" si="60"/>
        <v/>
      </c>
      <c r="L1315" s="114" t="str">
        <f t="shared" ca="1" si="61"/>
        <v/>
      </c>
      <c r="M1315" s="114" t="str">
        <f t="shared" ca="1" si="62"/>
        <v/>
      </c>
    </row>
    <row r="1316" spans="1:13">
      <c r="A1316" s="116">
        <v>300013909</v>
      </c>
      <c r="B1316" s="110" t="s">
        <v>1142</v>
      </c>
      <c r="C1316" s="110">
        <v>30129</v>
      </c>
      <c r="D1316" s="110" t="s">
        <v>349</v>
      </c>
      <c r="E1316" s="110" t="s">
        <v>36</v>
      </c>
      <c r="F1316" s="110" t="s">
        <v>1570</v>
      </c>
      <c r="G1316" s="110">
        <v>83</v>
      </c>
      <c r="H1316" s="121"/>
      <c r="I1316" s="110">
        <v>2</v>
      </c>
      <c r="J1316" s="110">
        <v>3012902</v>
      </c>
      <c r="K1316" s="113" t="str">
        <f t="shared" si="60"/>
        <v/>
      </c>
      <c r="L1316" s="114" t="str">
        <f t="shared" ca="1" si="61"/>
        <v/>
      </c>
      <c r="M1316" s="114" t="str">
        <f t="shared" ca="1" si="62"/>
        <v/>
      </c>
    </row>
    <row r="1317" spans="1:13">
      <c r="A1317" s="116">
        <v>300013930</v>
      </c>
      <c r="B1317" s="110" t="s">
        <v>1142</v>
      </c>
      <c r="C1317" s="110">
        <v>30129</v>
      </c>
      <c r="D1317" s="110" t="s">
        <v>349</v>
      </c>
      <c r="E1317" s="110" t="s">
        <v>36</v>
      </c>
      <c r="F1317" s="110" t="s">
        <v>1570</v>
      </c>
      <c r="G1317" s="110">
        <v>83</v>
      </c>
      <c r="H1317" s="121"/>
      <c r="I1317" s="110">
        <v>2</v>
      </c>
      <c r="J1317" s="110">
        <v>3012902</v>
      </c>
      <c r="K1317" s="113" t="str">
        <f t="shared" si="60"/>
        <v/>
      </c>
      <c r="L1317" s="114" t="str">
        <f t="shared" ca="1" si="61"/>
        <v/>
      </c>
      <c r="M1317" s="114" t="str">
        <f t="shared" ca="1" si="62"/>
        <v/>
      </c>
    </row>
    <row r="1318" spans="1:13">
      <c r="A1318" s="116">
        <v>300013819</v>
      </c>
      <c r="B1318" s="110" t="s">
        <v>1142</v>
      </c>
      <c r="C1318" s="110">
        <v>30129</v>
      </c>
      <c r="D1318" s="110" t="s">
        <v>349</v>
      </c>
      <c r="E1318" s="110" t="s">
        <v>36</v>
      </c>
      <c r="F1318" s="110" t="s">
        <v>1570</v>
      </c>
      <c r="G1318" s="110">
        <v>82</v>
      </c>
      <c r="H1318" s="121"/>
      <c r="I1318" s="110">
        <v>2</v>
      </c>
      <c r="J1318" s="110">
        <v>3012902</v>
      </c>
      <c r="K1318" s="113" t="str">
        <f t="shared" si="60"/>
        <v/>
      </c>
      <c r="L1318" s="114" t="str">
        <f t="shared" ca="1" si="61"/>
        <v/>
      </c>
      <c r="M1318" s="114" t="str">
        <f t="shared" ca="1" si="62"/>
        <v/>
      </c>
    </row>
    <row r="1319" spans="1:13">
      <c r="A1319" s="116">
        <v>300013903</v>
      </c>
      <c r="B1319" s="110" t="s">
        <v>1142</v>
      </c>
      <c r="C1319" s="110">
        <v>30129</v>
      </c>
      <c r="D1319" s="110" t="s">
        <v>349</v>
      </c>
      <c r="E1319" s="110" t="s">
        <v>36</v>
      </c>
      <c r="F1319" s="110" t="s">
        <v>1570</v>
      </c>
      <c r="G1319" s="110">
        <v>80.5</v>
      </c>
      <c r="H1319" s="121"/>
      <c r="I1319" s="110">
        <v>2</v>
      </c>
      <c r="J1319" s="110">
        <v>3012902</v>
      </c>
      <c r="K1319" s="113" t="str">
        <f t="shared" si="60"/>
        <v/>
      </c>
      <c r="L1319" s="114" t="str">
        <f t="shared" ca="1" si="61"/>
        <v/>
      </c>
      <c r="M1319" s="114" t="str">
        <f t="shared" ca="1" si="62"/>
        <v/>
      </c>
    </row>
    <row r="1320" spans="1:13">
      <c r="A1320" s="116">
        <v>300013925</v>
      </c>
      <c r="B1320" s="110" t="s">
        <v>1142</v>
      </c>
      <c r="C1320" s="110">
        <v>30129</v>
      </c>
      <c r="D1320" s="110" t="s">
        <v>349</v>
      </c>
      <c r="E1320" s="110" t="s">
        <v>36</v>
      </c>
      <c r="F1320" s="110" t="s">
        <v>1570</v>
      </c>
      <c r="G1320" s="110">
        <v>80.5</v>
      </c>
      <c r="H1320" s="121"/>
      <c r="I1320" s="110">
        <v>2</v>
      </c>
      <c r="J1320" s="110">
        <v>3012902</v>
      </c>
      <c r="K1320" s="113" t="str">
        <f t="shared" si="60"/>
        <v/>
      </c>
      <c r="L1320" s="114" t="str">
        <f t="shared" ca="1" si="61"/>
        <v/>
      </c>
      <c r="M1320" s="114" t="str">
        <f t="shared" ca="1" si="62"/>
        <v/>
      </c>
    </row>
    <row r="1321" spans="1:13">
      <c r="A1321" s="116">
        <v>300013908</v>
      </c>
      <c r="B1321" s="110" t="s">
        <v>1142</v>
      </c>
      <c r="C1321" s="110">
        <v>30129</v>
      </c>
      <c r="D1321" s="110" t="s">
        <v>349</v>
      </c>
      <c r="E1321" s="110" t="s">
        <v>36</v>
      </c>
      <c r="F1321" s="110" t="s">
        <v>1570</v>
      </c>
      <c r="G1321" s="110">
        <v>77.5</v>
      </c>
      <c r="H1321" s="121"/>
      <c r="I1321" s="110">
        <v>2</v>
      </c>
      <c r="J1321" s="110">
        <v>3012902</v>
      </c>
      <c r="K1321" s="113" t="str">
        <f t="shared" si="60"/>
        <v/>
      </c>
      <c r="L1321" s="114" t="str">
        <f t="shared" ca="1" si="61"/>
        <v/>
      </c>
      <c r="M1321" s="114" t="str">
        <f t="shared" ca="1" si="62"/>
        <v/>
      </c>
    </row>
    <row r="1322" spans="1:13">
      <c r="A1322" s="116">
        <v>300013924</v>
      </c>
      <c r="B1322" s="110" t="s">
        <v>1142</v>
      </c>
      <c r="C1322" s="110">
        <v>30129</v>
      </c>
      <c r="D1322" s="110" t="s">
        <v>349</v>
      </c>
      <c r="E1322" s="110" t="s">
        <v>36</v>
      </c>
      <c r="F1322" s="110" t="s">
        <v>1570</v>
      </c>
      <c r="G1322" s="110">
        <v>77.5</v>
      </c>
      <c r="H1322" s="121"/>
      <c r="I1322" s="110">
        <v>2</v>
      </c>
      <c r="J1322" s="110">
        <v>3012902</v>
      </c>
      <c r="K1322" s="113" t="str">
        <f t="shared" si="60"/>
        <v/>
      </c>
      <c r="L1322" s="114" t="str">
        <f t="shared" ca="1" si="61"/>
        <v/>
      </c>
      <c r="M1322" s="114" t="str">
        <f t="shared" ca="1" si="62"/>
        <v/>
      </c>
    </row>
    <row r="1323" spans="1:13">
      <c r="A1323" s="116">
        <v>300013828</v>
      </c>
      <c r="B1323" s="110" t="s">
        <v>1142</v>
      </c>
      <c r="C1323" s="110">
        <v>30129</v>
      </c>
      <c r="D1323" s="110" t="s">
        <v>349</v>
      </c>
      <c r="E1323" s="110" t="s">
        <v>36</v>
      </c>
      <c r="F1323" s="110" t="s">
        <v>1570</v>
      </c>
      <c r="G1323" s="110">
        <v>74.5</v>
      </c>
      <c r="H1323" s="121"/>
      <c r="I1323" s="110">
        <v>2</v>
      </c>
      <c r="J1323" s="110">
        <v>3012902</v>
      </c>
      <c r="K1323" s="113" t="str">
        <f t="shared" si="60"/>
        <v/>
      </c>
      <c r="L1323" s="114" t="str">
        <f t="shared" ca="1" si="61"/>
        <v/>
      </c>
      <c r="M1323" s="114" t="str">
        <f t="shared" ca="1" si="62"/>
        <v/>
      </c>
    </row>
    <row r="1324" spans="1:13">
      <c r="A1324" s="116">
        <v>300013928</v>
      </c>
      <c r="B1324" s="110" t="s">
        <v>1142</v>
      </c>
      <c r="C1324" s="110">
        <v>30129</v>
      </c>
      <c r="D1324" s="110" t="s">
        <v>349</v>
      </c>
      <c r="E1324" s="110" t="s">
        <v>36</v>
      </c>
      <c r="F1324" s="110" t="s">
        <v>1570</v>
      </c>
      <c r="G1324" s="110">
        <v>74</v>
      </c>
      <c r="H1324" s="121"/>
      <c r="I1324" s="110">
        <v>2</v>
      </c>
      <c r="J1324" s="110">
        <v>3012902</v>
      </c>
      <c r="K1324" s="113" t="str">
        <f t="shared" si="60"/>
        <v/>
      </c>
      <c r="L1324" s="114" t="str">
        <f t="shared" ca="1" si="61"/>
        <v/>
      </c>
      <c r="M1324" s="114" t="str">
        <f t="shared" ca="1" si="62"/>
        <v/>
      </c>
    </row>
    <row r="1325" spans="1:13">
      <c r="A1325" s="116">
        <v>300013911</v>
      </c>
      <c r="B1325" s="110" t="s">
        <v>1142</v>
      </c>
      <c r="C1325" s="110">
        <v>30129</v>
      </c>
      <c r="D1325" s="110" t="s">
        <v>349</v>
      </c>
      <c r="E1325" s="110" t="s">
        <v>36</v>
      </c>
      <c r="F1325" s="110" t="s">
        <v>1570</v>
      </c>
      <c r="G1325" s="110">
        <v>72</v>
      </c>
      <c r="H1325" s="121"/>
      <c r="I1325" s="110">
        <v>2</v>
      </c>
      <c r="J1325" s="110">
        <v>3012902</v>
      </c>
      <c r="K1325" s="113" t="str">
        <f t="shared" si="60"/>
        <v/>
      </c>
      <c r="L1325" s="114" t="str">
        <f t="shared" ca="1" si="61"/>
        <v/>
      </c>
      <c r="M1325" s="114" t="str">
        <f t="shared" ca="1" si="62"/>
        <v/>
      </c>
    </row>
    <row r="1326" spans="1:13">
      <c r="A1326" s="116">
        <v>300013825</v>
      </c>
      <c r="B1326" s="110" t="s">
        <v>1142</v>
      </c>
      <c r="C1326" s="110">
        <v>30129</v>
      </c>
      <c r="D1326" s="110" t="s">
        <v>349</v>
      </c>
      <c r="E1326" s="110" t="s">
        <v>36</v>
      </c>
      <c r="F1326" s="110" t="s">
        <v>1570</v>
      </c>
      <c r="G1326" s="110">
        <v>71.5</v>
      </c>
      <c r="H1326" s="121"/>
      <c r="I1326" s="110">
        <v>2</v>
      </c>
      <c r="J1326" s="110">
        <v>3012902</v>
      </c>
      <c r="K1326" s="113" t="str">
        <f t="shared" si="60"/>
        <v/>
      </c>
      <c r="L1326" s="114" t="str">
        <f t="shared" ca="1" si="61"/>
        <v/>
      </c>
      <c r="M1326" s="114" t="str">
        <f t="shared" ca="1" si="62"/>
        <v/>
      </c>
    </row>
    <row r="1327" spans="1:13">
      <c r="A1327" s="116">
        <v>300013926</v>
      </c>
      <c r="B1327" s="110" t="s">
        <v>1142</v>
      </c>
      <c r="C1327" s="110">
        <v>30129</v>
      </c>
      <c r="D1327" s="110" t="s">
        <v>349</v>
      </c>
      <c r="E1327" s="110" t="s">
        <v>36</v>
      </c>
      <c r="F1327" s="110" t="s">
        <v>1570</v>
      </c>
      <c r="G1327" s="110">
        <v>70.5</v>
      </c>
      <c r="H1327" s="121"/>
      <c r="I1327" s="110">
        <v>2</v>
      </c>
      <c r="J1327" s="110">
        <v>3012902</v>
      </c>
      <c r="K1327" s="113" t="str">
        <f t="shared" si="60"/>
        <v/>
      </c>
      <c r="L1327" s="114" t="str">
        <f t="shared" ca="1" si="61"/>
        <v/>
      </c>
      <c r="M1327" s="114" t="str">
        <f t="shared" ca="1" si="62"/>
        <v/>
      </c>
    </row>
    <row r="1328" spans="1:13">
      <c r="A1328" s="116">
        <v>300013814</v>
      </c>
      <c r="B1328" s="110" t="s">
        <v>1142</v>
      </c>
      <c r="C1328" s="110">
        <v>30129</v>
      </c>
      <c r="D1328" s="110" t="s">
        <v>349</v>
      </c>
      <c r="E1328" s="110" t="s">
        <v>36</v>
      </c>
      <c r="F1328" s="110" t="s">
        <v>1570</v>
      </c>
      <c r="G1328" s="110">
        <v>69.5</v>
      </c>
      <c r="H1328" s="121"/>
      <c r="I1328" s="110">
        <v>2</v>
      </c>
      <c r="J1328" s="110">
        <v>3012902</v>
      </c>
      <c r="K1328" s="113" t="str">
        <f t="shared" si="60"/>
        <v/>
      </c>
      <c r="L1328" s="114" t="str">
        <f t="shared" ca="1" si="61"/>
        <v/>
      </c>
      <c r="M1328" s="114" t="str">
        <f t="shared" ca="1" si="62"/>
        <v/>
      </c>
    </row>
    <row r="1329" spans="1:13">
      <c r="A1329" s="116">
        <v>300013827</v>
      </c>
      <c r="B1329" s="110" t="s">
        <v>1142</v>
      </c>
      <c r="C1329" s="110">
        <v>30129</v>
      </c>
      <c r="D1329" s="110" t="s">
        <v>349</v>
      </c>
      <c r="E1329" s="110" t="s">
        <v>36</v>
      </c>
      <c r="F1329" s="110" t="s">
        <v>1570</v>
      </c>
      <c r="G1329" s="110">
        <v>67</v>
      </c>
      <c r="H1329" s="121"/>
      <c r="I1329" s="110">
        <v>2</v>
      </c>
      <c r="J1329" s="110">
        <v>3012902</v>
      </c>
      <c r="K1329" s="113" t="str">
        <f t="shared" si="60"/>
        <v/>
      </c>
      <c r="L1329" s="114" t="str">
        <f t="shared" ca="1" si="61"/>
        <v/>
      </c>
      <c r="M1329" s="114" t="str">
        <f t="shared" ca="1" si="62"/>
        <v/>
      </c>
    </row>
    <row r="1330" spans="1:13">
      <c r="A1330" s="116">
        <v>300013915</v>
      </c>
      <c r="B1330" s="110" t="s">
        <v>1142</v>
      </c>
      <c r="C1330" s="110">
        <v>30129</v>
      </c>
      <c r="D1330" s="110" t="s">
        <v>349</v>
      </c>
      <c r="E1330" s="110" t="s">
        <v>36</v>
      </c>
      <c r="F1330" s="110" t="s">
        <v>1570</v>
      </c>
      <c r="G1330" s="110">
        <v>66.5</v>
      </c>
      <c r="H1330" s="121"/>
      <c r="I1330" s="110">
        <v>2</v>
      </c>
      <c r="J1330" s="110">
        <v>3012902</v>
      </c>
      <c r="K1330" s="113" t="str">
        <f t="shared" si="60"/>
        <v/>
      </c>
      <c r="L1330" s="114" t="str">
        <f t="shared" ca="1" si="61"/>
        <v/>
      </c>
      <c r="M1330" s="114" t="str">
        <f t="shared" ca="1" si="62"/>
        <v/>
      </c>
    </row>
    <row r="1331" spans="1:13">
      <c r="A1331" s="116">
        <v>300014003</v>
      </c>
      <c r="B1331" s="110" t="s">
        <v>1142</v>
      </c>
      <c r="C1331" s="110">
        <v>30129</v>
      </c>
      <c r="D1331" s="110" t="s">
        <v>349</v>
      </c>
      <c r="E1331" s="110" t="s">
        <v>36</v>
      </c>
      <c r="F1331" s="110" t="s">
        <v>1570</v>
      </c>
      <c r="G1331" s="110">
        <v>66.5</v>
      </c>
      <c r="H1331" s="121"/>
      <c r="I1331" s="110">
        <v>2</v>
      </c>
      <c r="J1331" s="110">
        <v>3012902</v>
      </c>
      <c r="K1331" s="113" t="str">
        <f t="shared" si="60"/>
        <v/>
      </c>
      <c r="L1331" s="114" t="str">
        <f t="shared" ca="1" si="61"/>
        <v/>
      </c>
      <c r="M1331" s="114" t="str">
        <f t="shared" ca="1" si="62"/>
        <v/>
      </c>
    </row>
    <row r="1332" spans="1:13">
      <c r="A1332" s="116">
        <v>300013816</v>
      </c>
      <c r="B1332" s="110" t="s">
        <v>1142</v>
      </c>
      <c r="C1332" s="110">
        <v>30129</v>
      </c>
      <c r="D1332" s="110" t="s">
        <v>349</v>
      </c>
      <c r="E1332" s="110" t="s">
        <v>36</v>
      </c>
      <c r="F1332" s="110" t="s">
        <v>1570</v>
      </c>
      <c r="G1332" s="110">
        <v>65.5</v>
      </c>
      <c r="H1332" s="121"/>
      <c r="I1332" s="110">
        <v>2</v>
      </c>
      <c r="J1332" s="110">
        <v>3012902</v>
      </c>
      <c r="K1332" s="113" t="str">
        <f t="shared" si="60"/>
        <v/>
      </c>
      <c r="L1332" s="114" t="str">
        <f t="shared" ca="1" si="61"/>
        <v/>
      </c>
      <c r="M1332" s="114" t="str">
        <f t="shared" ca="1" si="62"/>
        <v/>
      </c>
    </row>
    <row r="1333" spans="1:13">
      <c r="A1333" s="116">
        <v>300013922</v>
      </c>
      <c r="B1333" s="110" t="s">
        <v>1142</v>
      </c>
      <c r="C1333" s="110">
        <v>30129</v>
      </c>
      <c r="D1333" s="110" t="s">
        <v>349</v>
      </c>
      <c r="E1333" s="110" t="s">
        <v>36</v>
      </c>
      <c r="F1333" s="110" t="s">
        <v>1570</v>
      </c>
      <c r="G1333" s="110">
        <v>65.5</v>
      </c>
      <c r="H1333" s="121"/>
      <c r="I1333" s="110">
        <v>2</v>
      </c>
      <c r="J1333" s="110">
        <v>3012902</v>
      </c>
      <c r="K1333" s="113" t="str">
        <f t="shared" si="60"/>
        <v/>
      </c>
      <c r="L1333" s="114" t="str">
        <f t="shared" ca="1" si="61"/>
        <v/>
      </c>
      <c r="M1333" s="114" t="str">
        <f t="shared" ca="1" si="62"/>
        <v/>
      </c>
    </row>
    <row r="1334" spans="1:13">
      <c r="A1334" s="116">
        <v>300013929</v>
      </c>
      <c r="B1334" s="110" t="s">
        <v>1142</v>
      </c>
      <c r="C1334" s="110">
        <v>30129</v>
      </c>
      <c r="D1334" s="110" t="s">
        <v>349</v>
      </c>
      <c r="E1334" s="110" t="s">
        <v>36</v>
      </c>
      <c r="F1334" s="110" t="s">
        <v>1570</v>
      </c>
      <c r="G1334" s="110">
        <v>65</v>
      </c>
      <c r="H1334" s="121"/>
      <c r="I1334" s="110">
        <v>2</v>
      </c>
      <c r="J1334" s="110">
        <v>3012902</v>
      </c>
      <c r="K1334" s="113" t="str">
        <f t="shared" si="60"/>
        <v/>
      </c>
      <c r="L1334" s="114" t="str">
        <f t="shared" ca="1" si="61"/>
        <v/>
      </c>
      <c r="M1334" s="114" t="str">
        <f t="shared" ca="1" si="62"/>
        <v/>
      </c>
    </row>
    <row r="1335" spans="1:13">
      <c r="A1335" s="116">
        <v>300013820</v>
      </c>
      <c r="B1335" s="110" t="s">
        <v>1142</v>
      </c>
      <c r="C1335" s="110">
        <v>30129</v>
      </c>
      <c r="D1335" s="110" t="s">
        <v>349</v>
      </c>
      <c r="E1335" s="110" t="s">
        <v>36</v>
      </c>
      <c r="F1335" s="110" t="s">
        <v>1570</v>
      </c>
      <c r="G1335" s="110">
        <v>64.5</v>
      </c>
      <c r="H1335" s="121"/>
      <c r="I1335" s="110">
        <v>2</v>
      </c>
      <c r="J1335" s="110">
        <v>3012902</v>
      </c>
      <c r="K1335" s="113" t="str">
        <f t="shared" si="60"/>
        <v/>
      </c>
      <c r="L1335" s="114" t="str">
        <f t="shared" ca="1" si="61"/>
        <v/>
      </c>
      <c r="M1335" s="114" t="str">
        <f t="shared" ca="1" si="62"/>
        <v/>
      </c>
    </row>
    <row r="1336" spans="1:13">
      <c r="A1336" s="116">
        <v>300013923</v>
      </c>
      <c r="B1336" s="110" t="s">
        <v>1142</v>
      </c>
      <c r="C1336" s="110">
        <v>30129</v>
      </c>
      <c r="D1336" s="110" t="s">
        <v>349</v>
      </c>
      <c r="E1336" s="110" t="s">
        <v>36</v>
      </c>
      <c r="F1336" s="110" t="s">
        <v>1570</v>
      </c>
      <c r="G1336" s="110">
        <v>63.5</v>
      </c>
      <c r="H1336" s="121"/>
      <c r="I1336" s="110">
        <v>2</v>
      </c>
      <c r="J1336" s="110">
        <v>3012902</v>
      </c>
      <c r="K1336" s="113" t="str">
        <f t="shared" si="60"/>
        <v/>
      </c>
      <c r="L1336" s="114" t="str">
        <f t="shared" ca="1" si="61"/>
        <v/>
      </c>
      <c r="M1336" s="114" t="str">
        <f t="shared" ca="1" si="62"/>
        <v/>
      </c>
    </row>
    <row r="1337" spans="1:13">
      <c r="A1337" s="116">
        <v>300013824</v>
      </c>
      <c r="B1337" s="110" t="s">
        <v>1142</v>
      </c>
      <c r="C1337" s="110">
        <v>30129</v>
      </c>
      <c r="D1337" s="110" t="s">
        <v>349</v>
      </c>
      <c r="E1337" s="110" t="s">
        <v>36</v>
      </c>
      <c r="F1337" s="110" t="s">
        <v>1570</v>
      </c>
      <c r="G1337" s="110">
        <v>63</v>
      </c>
      <c r="H1337" s="121"/>
      <c r="I1337" s="110">
        <v>2</v>
      </c>
      <c r="J1337" s="110">
        <v>3012902</v>
      </c>
      <c r="K1337" s="113" t="str">
        <f t="shared" si="60"/>
        <v/>
      </c>
      <c r="L1337" s="114" t="str">
        <f t="shared" ca="1" si="61"/>
        <v/>
      </c>
      <c r="M1337" s="114" t="str">
        <f t="shared" ca="1" si="62"/>
        <v/>
      </c>
    </row>
    <row r="1338" spans="1:13">
      <c r="A1338" s="116">
        <v>300013821</v>
      </c>
      <c r="B1338" s="110" t="s">
        <v>1142</v>
      </c>
      <c r="C1338" s="110">
        <v>30129</v>
      </c>
      <c r="D1338" s="110" t="s">
        <v>349</v>
      </c>
      <c r="E1338" s="110" t="s">
        <v>36</v>
      </c>
      <c r="F1338" s="110" t="s">
        <v>1570</v>
      </c>
      <c r="G1338" s="110">
        <v>61.5</v>
      </c>
      <c r="H1338" s="121"/>
      <c r="I1338" s="110">
        <v>2</v>
      </c>
      <c r="J1338" s="110">
        <v>3012902</v>
      </c>
      <c r="K1338" s="113" t="str">
        <f t="shared" si="60"/>
        <v/>
      </c>
      <c r="L1338" s="114" t="str">
        <f t="shared" ca="1" si="61"/>
        <v/>
      </c>
      <c r="M1338" s="114" t="str">
        <f t="shared" ca="1" si="62"/>
        <v/>
      </c>
    </row>
    <row r="1339" spans="1:13">
      <c r="A1339" s="116">
        <v>300013912</v>
      </c>
      <c r="B1339" s="110" t="s">
        <v>1142</v>
      </c>
      <c r="C1339" s="110">
        <v>30129</v>
      </c>
      <c r="D1339" s="110" t="s">
        <v>349</v>
      </c>
      <c r="E1339" s="110" t="s">
        <v>36</v>
      </c>
      <c r="F1339" s="110" t="s">
        <v>1570</v>
      </c>
      <c r="G1339" s="110">
        <v>61.5</v>
      </c>
      <c r="H1339" s="121"/>
      <c r="I1339" s="110">
        <v>2</v>
      </c>
      <c r="J1339" s="110">
        <v>3012902</v>
      </c>
      <c r="K1339" s="113" t="str">
        <f t="shared" si="60"/>
        <v/>
      </c>
      <c r="L1339" s="114" t="str">
        <f t="shared" ca="1" si="61"/>
        <v/>
      </c>
      <c r="M1339" s="114" t="str">
        <f t="shared" ca="1" si="62"/>
        <v/>
      </c>
    </row>
    <row r="1340" spans="1:13">
      <c r="A1340" s="116">
        <v>300013913</v>
      </c>
      <c r="B1340" s="110" t="s">
        <v>1142</v>
      </c>
      <c r="C1340" s="110">
        <v>30129</v>
      </c>
      <c r="D1340" s="110" t="s">
        <v>349</v>
      </c>
      <c r="E1340" s="110" t="s">
        <v>36</v>
      </c>
      <c r="F1340" s="110" t="s">
        <v>1570</v>
      </c>
      <c r="G1340" s="110">
        <v>61.5</v>
      </c>
      <c r="H1340" s="121"/>
      <c r="I1340" s="110">
        <v>2</v>
      </c>
      <c r="J1340" s="110">
        <v>3012902</v>
      </c>
      <c r="K1340" s="113" t="str">
        <f t="shared" si="60"/>
        <v/>
      </c>
      <c r="L1340" s="114" t="str">
        <f t="shared" ca="1" si="61"/>
        <v/>
      </c>
      <c r="M1340" s="114" t="str">
        <f t="shared" ca="1" si="62"/>
        <v/>
      </c>
    </row>
    <row r="1341" spans="1:13">
      <c r="A1341" s="116">
        <v>300013904</v>
      </c>
      <c r="B1341" s="110" t="s">
        <v>1142</v>
      </c>
      <c r="C1341" s="110">
        <v>30129</v>
      </c>
      <c r="D1341" s="110" t="s">
        <v>349</v>
      </c>
      <c r="E1341" s="110" t="s">
        <v>36</v>
      </c>
      <c r="F1341" s="110" t="s">
        <v>1570</v>
      </c>
      <c r="G1341" s="110">
        <v>61</v>
      </c>
      <c r="H1341" s="121"/>
      <c r="I1341" s="110">
        <v>2</v>
      </c>
      <c r="J1341" s="110">
        <v>3012902</v>
      </c>
      <c r="K1341" s="113" t="str">
        <f t="shared" si="60"/>
        <v/>
      </c>
      <c r="L1341" s="114" t="str">
        <f t="shared" ca="1" si="61"/>
        <v/>
      </c>
      <c r="M1341" s="114" t="str">
        <f t="shared" ca="1" si="62"/>
        <v/>
      </c>
    </row>
    <row r="1342" spans="1:13">
      <c r="A1342" s="116">
        <v>300013907</v>
      </c>
      <c r="B1342" s="110" t="s">
        <v>1142</v>
      </c>
      <c r="C1342" s="110">
        <v>30129</v>
      </c>
      <c r="D1342" s="110" t="s">
        <v>349</v>
      </c>
      <c r="E1342" s="110" t="s">
        <v>36</v>
      </c>
      <c r="F1342" s="110" t="s">
        <v>1570</v>
      </c>
      <c r="G1342" s="110">
        <v>59</v>
      </c>
      <c r="H1342" s="121"/>
      <c r="I1342" s="110">
        <v>2</v>
      </c>
      <c r="J1342" s="110">
        <v>3012902</v>
      </c>
      <c r="K1342" s="113" t="str">
        <f t="shared" si="60"/>
        <v/>
      </c>
      <c r="L1342" s="114" t="str">
        <f t="shared" ca="1" si="61"/>
        <v/>
      </c>
      <c r="M1342" s="114" t="str">
        <f t="shared" ca="1" si="62"/>
        <v/>
      </c>
    </row>
    <row r="1343" spans="1:13">
      <c r="A1343" s="116">
        <v>300013919</v>
      </c>
      <c r="B1343" s="110" t="s">
        <v>1142</v>
      </c>
      <c r="C1343" s="110">
        <v>30129</v>
      </c>
      <c r="D1343" s="110" t="s">
        <v>349</v>
      </c>
      <c r="E1343" s="110" t="s">
        <v>36</v>
      </c>
      <c r="F1343" s="110" t="s">
        <v>1570</v>
      </c>
      <c r="G1343" s="110">
        <v>58.5</v>
      </c>
      <c r="H1343" s="121"/>
      <c r="I1343" s="110">
        <v>2</v>
      </c>
      <c r="J1343" s="110">
        <v>3012902</v>
      </c>
      <c r="K1343" s="113" t="str">
        <f t="shared" si="60"/>
        <v/>
      </c>
      <c r="L1343" s="114" t="str">
        <f t="shared" ca="1" si="61"/>
        <v/>
      </c>
      <c r="M1343" s="114" t="str">
        <f t="shared" ca="1" si="62"/>
        <v/>
      </c>
    </row>
    <row r="1344" spans="1:13">
      <c r="A1344" s="116">
        <v>300014002</v>
      </c>
      <c r="B1344" s="110" t="s">
        <v>1142</v>
      </c>
      <c r="C1344" s="110">
        <v>30129</v>
      </c>
      <c r="D1344" s="110" t="s">
        <v>349</v>
      </c>
      <c r="E1344" s="110" t="s">
        <v>36</v>
      </c>
      <c r="F1344" s="110" t="s">
        <v>1570</v>
      </c>
      <c r="G1344" s="110">
        <v>58.5</v>
      </c>
      <c r="H1344" s="121"/>
      <c r="I1344" s="110">
        <v>2</v>
      </c>
      <c r="J1344" s="110">
        <v>3012902</v>
      </c>
      <c r="K1344" s="113" t="str">
        <f t="shared" si="60"/>
        <v/>
      </c>
      <c r="L1344" s="114" t="str">
        <f t="shared" ca="1" si="61"/>
        <v/>
      </c>
      <c r="M1344" s="114" t="str">
        <f t="shared" ca="1" si="62"/>
        <v/>
      </c>
    </row>
    <row r="1345" spans="1:13">
      <c r="A1345" s="116">
        <v>300014001</v>
      </c>
      <c r="B1345" s="110" t="s">
        <v>1142</v>
      </c>
      <c r="C1345" s="110">
        <v>30129</v>
      </c>
      <c r="D1345" s="110" t="s">
        <v>349</v>
      </c>
      <c r="E1345" s="110" t="s">
        <v>36</v>
      </c>
      <c r="F1345" s="110" t="s">
        <v>1570</v>
      </c>
      <c r="G1345" s="110">
        <v>57</v>
      </c>
      <c r="H1345" s="121"/>
      <c r="I1345" s="110">
        <v>2</v>
      </c>
      <c r="J1345" s="110">
        <v>3012902</v>
      </c>
      <c r="K1345" s="113" t="str">
        <f t="shared" si="60"/>
        <v/>
      </c>
      <c r="L1345" s="114" t="str">
        <f t="shared" ca="1" si="61"/>
        <v/>
      </c>
      <c r="M1345" s="114" t="str">
        <f t="shared" ca="1" si="62"/>
        <v/>
      </c>
    </row>
    <row r="1346" spans="1:13">
      <c r="A1346" s="116">
        <v>300013914</v>
      </c>
      <c r="B1346" s="110" t="s">
        <v>1142</v>
      </c>
      <c r="C1346" s="110">
        <v>30129</v>
      </c>
      <c r="D1346" s="110" t="s">
        <v>349</v>
      </c>
      <c r="E1346" s="110" t="s">
        <v>36</v>
      </c>
      <c r="F1346" s="110" t="s">
        <v>1570</v>
      </c>
      <c r="G1346" s="110">
        <v>54</v>
      </c>
      <c r="H1346" s="121"/>
      <c r="I1346" s="110">
        <v>2</v>
      </c>
      <c r="J1346" s="110">
        <v>3012902</v>
      </c>
      <c r="K1346" s="113" t="str">
        <f t="shared" ref="K1346:K1409" si="63">IF(ROW(J1346)=2,"★",IF(G1346=0,"",IF(J1345-J1346=0,IF(ROW(J1346)-MATCH(J1346,J:J,0)&lt;I1346*3,"★",""),"★")))</f>
        <v/>
      </c>
      <c r="L1346" s="114" t="str">
        <f t="shared" ref="L1346:L1409" ca="1" si="64">IF(G1346=0,"",IF(ROW(J1346)+1-MATCH(J1346,J:J,0)&gt;I1346*3,IF(G1346=INDIRECT(ADDRESS(MATCH(J1346,J:J,0)+2+(I1346-1)*3,7)),"同分",""),""))</f>
        <v/>
      </c>
      <c r="M1346" s="114" t="str">
        <f t="shared" ca="1" si="62"/>
        <v/>
      </c>
    </row>
    <row r="1347" spans="1:13">
      <c r="A1347" s="116">
        <v>300013905</v>
      </c>
      <c r="B1347" s="110" t="s">
        <v>1142</v>
      </c>
      <c r="C1347" s="110">
        <v>30129</v>
      </c>
      <c r="D1347" s="110" t="s">
        <v>349</v>
      </c>
      <c r="E1347" s="110" t="s">
        <v>36</v>
      </c>
      <c r="F1347" s="110" t="s">
        <v>1570</v>
      </c>
      <c r="G1347" s="110">
        <v>53.5</v>
      </c>
      <c r="H1347" s="121"/>
      <c r="I1347" s="110">
        <v>2</v>
      </c>
      <c r="J1347" s="110">
        <v>3012902</v>
      </c>
      <c r="K1347" s="113" t="str">
        <f t="shared" si="63"/>
        <v/>
      </c>
      <c r="L1347" s="114" t="str">
        <f t="shared" ca="1" si="64"/>
        <v/>
      </c>
      <c r="M1347" s="114" t="str">
        <f t="shared" ref="M1347:M1410" ca="1" si="65">IF(H1347=K1347&amp;L1347,"","危险")</f>
        <v/>
      </c>
    </row>
    <row r="1348" spans="1:13">
      <c r="A1348" s="116">
        <v>300013817</v>
      </c>
      <c r="B1348" s="110" t="s">
        <v>1142</v>
      </c>
      <c r="C1348" s="110">
        <v>30129</v>
      </c>
      <c r="D1348" s="110" t="s">
        <v>349</v>
      </c>
      <c r="E1348" s="110" t="s">
        <v>36</v>
      </c>
      <c r="F1348" s="110" t="s">
        <v>1570</v>
      </c>
      <c r="G1348" s="110">
        <v>53</v>
      </c>
      <c r="H1348" s="121"/>
      <c r="I1348" s="110">
        <v>2</v>
      </c>
      <c r="J1348" s="110">
        <v>3012902</v>
      </c>
      <c r="K1348" s="113" t="str">
        <f t="shared" si="63"/>
        <v/>
      </c>
      <c r="L1348" s="114" t="str">
        <f t="shared" ca="1" si="64"/>
        <v/>
      </c>
      <c r="M1348" s="114" t="str">
        <f t="shared" ca="1" si="65"/>
        <v/>
      </c>
    </row>
    <row r="1349" spans="1:13">
      <c r="A1349" s="116">
        <v>300013906</v>
      </c>
      <c r="B1349" s="110" t="s">
        <v>1142</v>
      </c>
      <c r="C1349" s="110">
        <v>30129</v>
      </c>
      <c r="D1349" s="110" t="s">
        <v>349</v>
      </c>
      <c r="E1349" s="110" t="s">
        <v>36</v>
      </c>
      <c r="F1349" s="110" t="s">
        <v>1570</v>
      </c>
      <c r="G1349" s="110">
        <v>44</v>
      </c>
      <c r="H1349" s="121"/>
      <c r="I1349" s="110">
        <v>2</v>
      </c>
      <c r="J1349" s="110">
        <v>3012902</v>
      </c>
      <c r="K1349" s="113" t="str">
        <f t="shared" si="63"/>
        <v/>
      </c>
      <c r="L1349" s="114" t="str">
        <f t="shared" ca="1" si="64"/>
        <v/>
      </c>
      <c r="M1349" s="114" t="str">
        <f t="shared" ca="1" si="65"/>
        <v/>
      </c>
    </row>
    <row r="1350" spans="1:13">
      <c r="A1350" s="116">
        <v>300013927</v>
      </c>
      <c r="B1350" s="110" t="s">
        <v>1142</v>
      </c>
      <c r="C1350" s="110">
        <v>30129</v>
      </c>
      <c r="D1350" s="110" t="s">
        <v>349</v>
      </c>
      <c r="E1350" s="110" t="s">
        <v>36</v>
      </c>
      <c r="F1350" s="110" t="s">
        <v>1570</v>
      </c>
      <c r="G1350" s="110">
        <v>43</v>
      </c>
      <c r="H1350" s="121"/>
      <c r="I1350" s="110">
        <v>2</v>
      </c>
      <c r="J1350" s="110">
        <v>3012902</v>
      </c>
      <c r="K1350" s="113" t="str">
        <f t="shared" si="63"/>
        <v/>
      </c>
      <c r="L1350" s="114" t="str">
        <f t="shared" ca="1" si="64"/>
        <v/>
      </c>
      <c r="M1350" s="114" t="str">
        <f t="shared" ca="1" si="65"/>
        <v/>
      </c>
    </row>
    <row r="1351" spans="1:13">
      <c r="A1351" s="116">
        <v>300013902</v>
      </c>
      <c r="B1351" s="110" t="s">
        <v>1142</v>
      </c>
      <c r="C1351" s="110">
        <v>30129</v>
      </c>
      <c r="D1351" s="110" t="s">
        <v>349</v>
      </c>
      <c r="E1351" s="110" t="s">
        <v>36</v>
      </c>
      <c r="F1351" s="110" t="s">
        <v>1570</v>
      </c>
      <c r="G1351" s="110">
        <v>0</v>
      </c>
      <c r="H1351" s="121"/>
      <c r="I1351" s="110">
        <v>2</v>
      </c>
      <c r="J1351" s="110">
        <v>3012902</v>
      </c>
      <c r="K1351" s="113" t="str">
        <f t="shared" si="63"/>
        <v/>
      </c>
      <c r="L1351" s="114" t="str">
        <f t="shared" ca="1" si="64"/>
        <v/>
      </c>
      <c r="M1351" s="114" t="str">
        <f t="shared" ca="1" si="65"/>
        <v/>
      </c>
    </row>
    <row r="1352" spans="1:13">
      <c r="A1352" s="116">
        <v>300013917</v>
      </c>
      <c r="B1352" s="110" t="s">
        <v>277</v>
      </c>
      <c r="C1352" s="110">
        <v>30129</v>
      </c>
      <c r="D1352" s="110" t="s">
        <v>349</v>
      </c>
      <c r="E1352" s="110" t="s">
        <v>36</v>
      </c>
      <c r="F1352" s="110" t="s">
        <v>1570</v>
      </c>
      <c r="G1352" s="110">
        <v>0</v>
      </c>
      <c r="H1352" s="121"/>
      <c r="I1352" s="110">
        <v>2</v>
      </c>
      <c r="J1352" s="110">
        <v>3012902</v>
      </c>
      <c r="K1352" s="113" t="str">
        <f t="shared" si="63"/>
        <v/>
      </c>
      <c r="L1352" s="114" t="str">
        <f t="shared" ca="1" si="64"/>
        <v/>
      </c>
      <c r="M1352" s="114" t="str">
        <f t="shared" ca="1" si="65"/>
        <v/>
      </c>
    </row>
    <row r="1353" spans="1:13">
      <c r="A1353" s="116">
        <v>300014008</v>
      </c>
      <c r="B1353" s="110" t="s">
        <v>1142</v>
      </c>
      <c r="C1353" s="110">
        <v>30129</v>
      </c>
      <c r="D1353" s="110" t="s">
        <v>111</v>
      </c>
      <c r="E1353" s="110" t="s">
        <v>15</v>
      </c>
      <c r="F1353" s="110" t="s">
        <v>1570</v>
      </c>
      <c r="G1353" s="110">
        <v>92</v>
      </c>
      <c r="H1353" s="121" t="s">
        <v>10332</v>
      </c>
      <c r="I1353" s="110">
        <v>2</v>
      </c>
      <c r="J1353" s="110">
        <v>3012903</v>
      </c>
      <c r="K1353" s="113" t="str">
        <f t="shared" si="63"/>
        <v>★</v>
      </c>
      <c r="L1353" s="114" t="str">
        <f t="shared" ca="1" si="64"/>
        <v/>
      </c>
      <c r="M1353" s="114" t="str">
        <f t="shared" ca="1" si="65"/>
        <v/>
      </c>
    </row>
    <row r="1354" spans="1:13">
      <c r="A1354" s="116">
        <v>300014023</v>
      </c>
      <c r="B1354" s="110" t="s">
        <v>1142</v>
      </c>
      <c r="C1354" s="110">
        <v>30129</v>
      </c>
      <c r="D1354" s="110" t="s">
        <v>111</v>
      </c>
      <c r="E1354" s="110" t="s">
        <v>15</v>
      </c>
      <c r="F1354" s="110" t="s">
        <v>1570</v>
      </c>
      <c r="G1354" s="110">
        <v>92</v>
      </c>
      <c r="H1354" s="121" t="s">
        <v>10332</v>
      </c>
      <c r="I1354" s="110">
        <v>2</v>
      </c>
      <c r="J1354" s="110">
        <v>3012903</v>
      </c>
      <c r="K1354" s="113" t="str">
        <f t="shared" si="63"/>
        <v>★</v>
      </c>
      <c r="L1354" s="114" t="str">
        <f t="shared" ca="1" si="64"/>
        <v/>
      </c>
      <c r="M1354" s="114" t="str">
        <f t="shared" ca="1" si="65"/>
        <v/>
      </c>
    </row>
    <row r="1355" spans="1:13">
      <c r="A1355" s="116">
        <v>300014030</v>
      </c>
      <c r="B1355" s="110" t="s">
        <v>1142</v>
      </c>
      <c r="C1355" s="110">
        <v>30129</v>
      </c>
      <c r="D1355" s="110" t="s">
        <v>111</v>
      </c>
      <c r="E1355" s="110" t="s">
        <v>15</v>
      </c>
      <c r="F1355" s="110" t="s">
        <v>1570</v>
      </c>
      <c r="G1355" s="110">
        <v>91.5</v>
      </c>
      <c r="H1355" s="121" t="s">
        <v>10332</v>
      </c>
      <c r="I1355" s="110">
        <v>2</v>
      </c>
      <c r="J1355" s="110">
        <v>3012903</v>
      </c>
      <c r="K1355" s="113" t="str">
        <f t="shared" si="63"/>
        <v>★</v>
      </c>
      <c r="L1355" s="114" t="str">
        <f t="shared" ca="1" si="64"/>
        <v/>
      </c>
      <c r="M1355" s="114" t="str">
        <f t="shared" ca="1" si="65"/>
        <v/>
      </c>
    </row>
    <row r="1356" spans="1:13">
      <c r="A1356" s="116">
        <v>300014004</v>
      </c>
      <c r="B1356" s="110" t="s">
        <v>1142</v>
      </c>
      <c r="C1356" s="110">
        <v>30129</v>
      </c>
      <c r="D1356" s="110" t="s">
        <v>111</v>
      </c>
      <c r="E1356" s="110" t="s">
        <v>15</v>
      </c>
      <c r="F1356" s="110" t="s">
        <v>1570</v>
      </c>
      <c r="G1356" s="110">
        <v>91</v>
      </c>
      <c r="H1356" s="121" t="s">
        <v>10332</v>
      </c>
      <c r="I1356" s="110">
        <v>2</v>
      </c>
      <c r="J1356" s="110">
        <v>3012903</v>
      </c>
      <c r="K1356" s="113" t="str">
        <f t="shared" si="63"/>
        <v>★</v>
      </c>
      <c r="L1356" s="114" t="str">
        <f t="shared" ca="1" si="64"/>
        <v/>
      </c>
      <c r="M1356" s="114" t="str">
        <f t="shared" ca="1" si="65"/>
        <v/>
      </c>
    </row>
    <row r="1357" spans="1:13">
      <c r="A1357" s="116">
        <v>300014020</v>
      </c>
      <c r="B1357" s="110" t="s">
        <v>1142</v>
      </c>
      <c r="C1357" s="110">
        <v>30129</v>
      </c>
      <c r="D1357" s="110" t="s">
        <v>111</v>
      </c>
      <c r="E1357" s="110" t="s">
        <v>15</v>
      </c>
      <c r="F1357" s="110" t="s">
        <v>1570</v>
      </c>
      <c r="G1357" s="110">
        <v>90.5</v>
      </c>
      <c r="H1357" s="121" t="s">
        <v>10332</v>
      </c>
      <c r="I1357" s="110">
        <v>2</v>
      </c>
      <c r="J1357" s="110">
        <v>3012903</v>
      </c>
      <c r="K1357" s="113" t="str">
        <f t="shared" si="63"/>
        <v>★</v>
      </c>
      <c r="L1357" s="114" t="str">
        <f t="shared" ca="1" si="64"/>
        <v/>
      </c>
      <c r="M1357" s="114" t="str">
        <f t="shared" ca="1" si="65"/>
        <v/>
      </c>
    </row>
    <row r="1358" spans="1:13">
      <c r="A1358" s="116">
        <v>300014012</v>
      </c>
      <c r="B1358" s="110" t="s">
        <v>1142</v>
      </c>
      <c r="C1358" s="110">
        <v>30129</v>
      </c>
      <c r="D1358" s="110" t="s">
        <v>111</v>
      </c>
      <c r="E1358" s="110" t="s">
        <v>15</v>
      </c>
      <c r="F1358" s="110" t="s">
        <v>1570</v>
      </c>
      <c r="G1358" s="110">
        <v>88.5</v>
      </c>
      <c r="H1358" s="121" t="s">
        <v>10332</v>
      </c>
      <c r="I1358" s="110">
        <v>2</v>
      </c>
      <c r="J1358" s="110">
        <v>3012903</v>
      </c>
      <c r="K1358" s="113" t="str">
        <f t="shared" si="63"/>
        <v>★</v>
      </c>
      <c r="L1358" s="114" t="str">
        <f t="shared" ca="1" si="64"/>
        <v/>
      </c>
      <c r="M1358" s="114" t="str">
        <f t="shared" ca="1" si="65"/>
        <v/>
      </c>
    </row>
    <row r="1359" spans="1:13">
      <c r="A1359" s="116">
        <v>300014013</v>
      </c>
      <c r="B1359" s="110" t="s">
        <v>1142</v>
      </c>
      <c r="C1359" s="110">
        <v>30129</v>
      </c>
      <c r="D1359" s="110" t="s">
        <v>111</v>
      </c>
      <c r="E1359" s="110" t="s">
        <v>15</v>
      </c>
      <c r="F1359" s="110" t="s">
        <v>1570</v>
      </c>
      <c r="G1359" s="110">
        <v>88</v>
      </c>
      <c r="H1359" s="121"/>
      <c r="I1359" s="110">
        <v>2</v>
      </c>
      <c r="J1359" s="110">
        <v>3012903</v>
      </c>
      <c r="K1359" s="113" t="str">
        <f t="shared" si="63"/>
        <v/>
      </c>
      <c r="L1359" s="114" t="str">
        <f t="shared" ca="1" si="64"/>
        <v/>
      </c>
      <c r="M1359" s="114" t="str">
        <f t="shared" ca="1" si="65"/>
        <v/>
      </c>
    </row>
    <row r="1360" spans="1:13">
      <c r="A1360" s="116">
        <v>300014014</v>
      </c>
      <c r="B1360" s="110" t="s">
        <v>1142</v>
      </c>
      <c r="C1360" s="110">
        <v>30129</v>
      </c>
      <c r="D1360" s="110" t="s">
        <v>111</v>
      </c>
      <c r="E1360" s="110" t="s">
        <v>15</v>
      </c>
      <c r="F1360" s="110" t="s">
        <v>1570</v>
      </c>
      <c r="G1360" s="110">
        <v>87.5</v>
      </c>
      <c r="H1360" s="121"/>
      <c r="I1360" s="110">
        <v>2</v>
      </c>
      <c r="J1360" s="110">
        <v>3012903</v>
      </c>
      <c r="K1360" s="113" t="str">
        <f t="shared" si="63"/>
        <v/>
      </c>
      <c r="L1360" s="114" t="str">
        <f t="shared" ca="1" si="64"/>
        <v/>
      </c>
      <c r="M1360" s="114" t="str">
        <f t="shared" ca="1" si="65"/>
        <v/>
      </c>
    </row>
    <row r="1361" spans="1:13">
      <c r="A1361" s="116">
        <v>300014108</v>
      </c>
      <c r="B1361" s="110" t="s">
        <v>1142</v>
      </c>
      <c r="C1361" s="110">
        <v>30129</v>
      </c>
      <c r="D1361" s="110" t="s">
        <v>111</v>
      </c>
      <c r="E1361" s="110" t="s">
        <v>15</v>
      </c>
      <c r="F1361" s="110" t="s">
        <v>1570</v>
      </c>
      <c r="G1361" s="110">
        <v>87</v>
      </c>
      <c r="H1361" s="121"/>
      <c r="I1361" s="110">
        <v>2</v>
      </c>
      <c r="J1361" s="110">
        <v>3012903</v>
      </c>
      <c r="K1361" s="113" t="str">
        <f t="shared" si="63"/>
        <v/>
      </c>
      <c r="L1361" s="114" t="str">
        <f t="shared" ca="1" si="64"/>
        <v/>
      </c>
      <c r="M1361" s="114" t="str">
        <f t="shared" ca="1" si="65"/>
        <v/>
      </c>
    </row>
    <row r="1362" spans="1:13">
      <c r="A1362" s="116">
        <v>300014018</v>
      </c>
      <c r="B1362" s="110" t="s">
        <v>1142</v>
      </c>
      <c r="C1362" s="110">
        <v>30129</v>
      </c>
      <c r="D1362" s="110" t="s">
        <v>111</v>
      </c>
      <c r="E1362" s="110" t="s">
        <v>15</v>
      </c>
      <c r="F1362" s="110" t="s">
        <v>1570</v>
      </c>
      <c r="G1362" s="110">
        <v>86.5</v>
      </c>
      <c r="H1362" s="121"/>
      <c r="I1362" s="110">
        <v>2</v>
      </c>
      <c r="J1362" s="110">
        <v>3012903</v>
      </c>
      <c r="K1362" s="113" t="str">
        <f t="shared" si="63"/>
        <v/>
      </c>
      <c r="L1362" s="114" t="str">
        <f t="shared" ca="1" si="64"/>
        <v/>
      </c>
      <c r="M1362" s="114" t="str">
        <f t="shared" ca="1" si="65"/>
        <v/>
      </c>
    </row>
    <row r="1363" spans="1:13">
      <c r="A1363" s="116">
        <v>300014110</v>
      </c>
      <c r="B1363" s="110" t="s">
        <v>1142</v>
      </c>
      <c r="C1363" s="110">
        <v>30129</v>
      </c>
      <c r="D1363" s="110" t="s">
        <v>111</v>
      </c>
      <c r="E1363" s="110" t="s">
        <v>15</v>
      </c>
      <c r="F1363" s="110" t="s">
        <v>1570</v>
      </c>
      <c r="G1363" s="110">
        <v>86.5</v>
      </c>
      <c r="H1363" s="121"/>
      <c r="I1363" s="110">
        <v>2</v>
      </c>
      <c r="J1363" s="110">
        <v>3012903</v>
      </c>
      <c r="K1363" s="113" t="str">
        <f t="shared" si="63"/>
        <v/>
      </c>
      <c r="L1363" s="114" t="str">
        <f t="shared" ca="1" si="64"/>
        <v/>
      </c>
      <c r="M1363" s="114" t="str">
        <f t="shared" ca="1" si="65"/>
        <v/>
      </c>
    </row>
    <row r="1364" spans="1:13">
      <c r="A1364" s="116">
        <v>300014107</v>
      </c>
      <c r="B1364" s="110" t="s">
        <v>1142</v>
      </c>
      <c r="C1364" s="110">
        <v>30129</v>
      </c>
      <c r="D1364" s="110" t="s">
        <v>111</v>
      </c>
      <c r="E1364" s="110" t="s">
        <v>15</v>
      </c>
      <c r="F1364" s="110" t="s">
        <v>1570</v>
      </c>
      <c r="G1364" s="110">
        <v>85.5</v>
      </c>
      <c r="H1364" s="121"/>
      <c r="I1364" s="110">
        <v>2</v>
      </c>
      <c r="J1364" s="110">
        <v>3012903</v>
      </c>
      <c r="K1364" s="113" t="str">
        <f t="shared" si="63"/>
        <v/>
      </c>
      <c r="L1364" s="114" t="str">
        <f t="shared" ca="1" si="64"/>
        <v/>
      </c>
      <c r="M1364" s="114" t="str">
        <f t="shared" ca="1" si="65"/>
        <v/>
      </c>
    </row>
    <row r="1365" spans="1:13">
      <c r="A1365" s="116">
        <v>300014109</v>
      </c>
      <c r="B1365" s="110" t="s">
        <v>1142</v>
      </c>
      <c r="C1365" s="110">
        <v>30129</v>
      </c>
      <c r="D1365" s="110" t="s">
        <v>111</v>
      </c>
      <c r="E1365" s="110" t="s">
        <v>15</v>
      </c>
      <c r="F1365" s="110" t="s">
        <v>1570</v>
      </c>
      <c r="G1365" s="110">
        <v>85.5</v>
      </c>
      <c r="H1365" s="121"/>
      <c r="I1365" s="110">
        <v>2</v>
      </c>
      <c r="J1365" s="110">
        <v>3012903</v>
      </c>
      <c r="K1365" s="113" t="str">
        <f t="shared" si="63"/>
        <v/>
      </c>
      <c r="L1365" s="114" t="str">
        <f t="shared" ca="1" si="64"/>
        <v/>
      </c>
      <c r="M1365" s="114" t="str">
        <f t="shared" ca="1" si="65"/>
        <v/>
      </c>
    </row>
    <row r="1366" spans="1:13">
      <c r="A1366" s="116">
        <v>300014101</v>
      </c>
      <c r="B1366" s="110" t="s">
        <v>1142</v>
      </c>
      <c r="C1366" s="110">
        <v>30129</v>
      </c>
      <c r="D1366" s="110" t="s">
        <v>111</v>
      </c>
      <c r="E1366" s="110" t="s">
        <v>15</v>
      </c>
      <c r="F1366" s="110" t="s">
        <v>1570</v>
      </c>
      <c r="G1366" s="110">
        <v>83</v>
      </c>
      <c r="H1366" s="121"/>
      <c r="I1366" s="110">
        <v>2</v>
      </c>
      <c r="J1366" s="110">
        <v>3012903</v>
      </c>
      <c r="K1366" s="113" t="str">
        <f t="shared" si="63"/>
        <v/>
      </c>
      <c r="L1366" s="114" t="str">
        <f t="shared" ca="1" si="64"/>
        <v/>
      </c>
      <c r="M1366" s="114" t="str">
        <f t="shared" ca="1" si="65"/>
        <v/>
      </c>
    </row>
    <row r="1367" spans="1:13">
      <c r="A1367" s="116">
        <v>300014105</v>
      </c>
      <c r="B1367" s="110" t="s">
        <v>1142</v>
      </c>
      <c r="C1367" s="110">
        <v>30129</v>
      </c>
      <c r="D1367" s="110" t="s">
        <v>111</v>
      </c>
      <c r="E1367" s="110" t="s">
        <v>15</v>
      </c>
      <c r="F1367" s="110" t="s">
        <v>1570</v>
      </c>
      <c r="G1367" s="110">
        <v>83</v>
      </c>
      <c r="H1367" s="121"/>
      <c r="I1367" s="110">
        <v>2</v>
      </c>
      <c r="J1367" s="110">
        <v>3012903</v>
      </c>
      <c r="K1367" s="113" t="str">
        <f t="shared" si="63"/>
        <v/>
      </c>
      <c r="L1367" s="114" t="str">
        <f t="shared" ca="1" si="64"/>
        <v/>
      </c>
      <c r="M1367" s="114" t="str">
        <f t="shared" ca="1" si="65"/>
        <v/>
      </c>
    </row>
    <row r="1368" spans="1:13">
      <c r="A1368" s="116">
        <v>300014028</v>
      </c>
      <c r="B1368" s="110" t="s">
        <v>1142</v>
      </c>
      <c r="C1368" s="110">
        <v>30129</v>
      </c>
      <c r="D1368" s="110" t="s">
        <v>111</v>
      </c>
      <c r="E1368" s="110" t="s">
        <v>15</v>
      </c>
      <c r="F1368" s="110" t="s">
        <v>1570</v>
      </c>
      <c r="G1368" s="110">
        <v>82</v>
      </c>
      <c r="H1368" s="121"/>
      <c r="I1368" s="110">
        <v>2</v>
      </c>
      <c r="J1368" s="110">
        <v>3012903</v>
      </c>
      <c r="K1368" s="113" t="str">
        <f t="shared" si="63"/>
        <v/>
      </c>
      <c r="L1368" s="114" t="str">
        <f t="shared" ca="1" si="64"/>
        <v/>
      </c>
      <c r="M1368" s="114" t="str">
        <f t="shared" ca="1" si="65"/>
        <v/>
      </c>
    </row>
    <row r="1369" spans="1:13">
      <c r="A1369" s="116">
        <v>300014010</v>
      </c>
      <c r="B1369" s="110" t="s">
        <v>1142</v>
      </c>
      <c r="C1369" s="110">
        <v>30129</v>
      </c>
      <c r="D1369" s="110" t="s">
        <v>111</v>
      </c>
      <c r="E1369" s="110" t="s">
        <v>15</v>
      </c>
      <c r="F1369" s="110" t="s">
        <v>1570</v>
      </c>
      <c r="G1369" s="110">
        <v>81.5</v>
      </c>
      <c r="H1369" s="121"/>
      <c r="I1369" s="110">
        <v>2</v>
      </c>
      <c r="J1369" s="110">
        <v>3012903</v>
      </c>
      <c r="K1369" s="113" t="str">
        <f t="shared" si="63"/>
        <v/>
      </c>
      <c r="L1369" s="114" t="str">
        <f t="shared" ca="1" si="64"/>
        <v/>
      </c>
      <c r="M1369" s="114" t="str">
        <f t="shared" ca="1" si="65"/>
        <v/>
      </c>
    </row>
    <row r="1370" spans="1:13">
      <c r="A1370" s="116">
        <v>300014026</v>
      </c>
      <c r="B1370" s="110" t="s">
        <v>1142</v>
      </c>
      <c r="C1370" s="110">
        <v>30129</v>
      </c>
      <c r="D1370" s="110" t="s">
        <v>111</v>
      </c>
      <c r="E1370" s="110" t="s">
        <v>15</v>
      </c>
      <c r="F1370" s="110" t="s">
        <v>1570</v>
      </c>
      <c r="G1370" s="110">
        <v>81.5</v>
      </c>
      <c r="H1370" s="121"/>
      <c r="I1370" s="110">
        <v>2</v>
      </c>
      <c r="J1370" s="110">
        <v>3012903</v>
      </c>
      <c r="K1370" s="113" t="str">
        <f t="shared" si="63"/>
        <v/>
      </c>
      <c r="L1370" s="114" t="str">
        <f t="shared" ca="1" si="64"/>
        <v/>
      </c>
      <c r="M1370" s="114" t="str">
        <f t="shared" ca="1" si="65"/>
        <v/>
      </c>
    </row>
    <row r="1371" spans="1:13">
      <c r="A1371" s="116">
        <v>300014106</v>
      </c>
      <c r="B1371" s="110" t="s">
        <v>1142</v>
      </c>
      <c r="C1371" s="110">
        <v>30129</v>
      </c>
      <c r="D1371" s="110" t="s">
        <v>111</v>
      </c>
      <c r="E1371" s="110" t="s">
        <v>15</v>
      </c>
      <c r="F1371" s="110" t="s">
        <v>1570</v>
      </c>
      <c r="G1371" s="110">
        <v>81.5</v>
      </c>
      <c r="H1371" s="121"/>
      <c r="I1371" s="110">
        <v>2</v>
      </c>
      <c r="J1371" s="110">
        <v>3012903</v>
      </c>
      <c r="K1371" s="113" t="str">
        <f t="shared" si="63"/>
        <v/>
      </c>
      <c r="L1371" s="114" t="str">
        <f t="shared" ca="1" si="64"/>
        <v/>
      </c>
      <c r="M1371" s="114" t="str">
        <f t="shared" ca="1" si="65"/>
        <v/>
      </c>
    </row>
    <row r="1372" spans="1:13">
      <c r="A1372" s="116">
        <v>300014005</v>
      </c>
      <c r="B1372" s="110" t="s">
        <v>1142</v>
      </c>
      <c r="C1372" s="110">
        <v>30129</v>
      </c>
      <c r="D1372" s="110" t="s">
        <v>111</v>
      </c>
      <c r="E1372" s="110" t="s">
        <v>15</v>
      </c>
      <c r="F1372" s="110" t="s">
        <v>1570</v>
      </c>
      <c r="G1372" s="110">
        <v>79.5</v>
      </c>
      <c r="H1372" s="121"/>
      <c r="I1372" s="110">
        <v>2</v>
      </c>
      <c r="J1372" s="110">
        <v>3012903</v>
      </c>
      <c r="K1372" s="113" t="str">
        <f t="shared" si="63"/>
        <v/>
      </c>
      <c r="L1372" s="114" t="str">
        <f t="shared" ca="1" si="64"/>
        <v/>
      </c>
      <c r="M1372" s="114" t="str">
        <f t="shared" ca="1" si="65"/>
        <v/>
      </c>
    </row>
    <row r="1373" spans="1:13">
      <c r="A1373" s="116">
        <v>300014007</v>
      </c>
      <c r="B1373" s="110" t="s">
        <v>1142</v>
      </c>
      <c r="C1373" s="110">
        <v>30129</v>
      </c>
      <c r="D1373" s="110" t="s">
        <v>111</v>
      </c>
      <c r="E1373" s="110" t="s">
        <v>15</v>
      </c>
      <c r="F1373" s="110" t="s">
        <v>1570</v>
      </c>
      <c r="G1373" s="110">
        <v>78.5</v>
      </c>
      <c r="H1373" s="121"/>
      <c r="I1373" s="110">
        <v>2</v>
      </c>
      <c r="J1373" s="110">
        <v>3012903</v>
      </c>
      <c r="K1373" s="113" t="str">
        <f t="shared" si="63"/>
        <v/>
      </c>
      <c r="L1373" s="114" t="str">
        <f t="shared" ca="1" si="64"/>
        <v/>
      </c>
      <c r="M1373" s="114" t="str">
        <f t="shared" ca="1" si="65"/>
        <v/>
      </c>
    </row>
    <row r="1374" spans="1:13">
      <c r="A1374" s="116">
        <v>300014011</v>
      </c>
      <c r="B1374" s="110" t="s">
        <v>1142</v>
      </c>
      <c r="C1374" s="110">
        <v>30129</v>
      </c>
      <c r="D1374" s="110" t="s">
        <v>111</v>
      </c>
      <c r="E1374" s="110" t="s">
        <v>15</v>
      </c>
      <c r="F1374" s="110" t="s">
        <v>1570</v>
      </c>
      <c r="G1374" s="110">
        <v>78.5</v>
      </c>
      <c r="H1374" s="121"/>
      <c r="I1374" s="110">
        <v>2</v>
      </c>
      <c r="J1374" s="110">
        <v>3012903</v>
      </c>
      <c r="K1374" s="113" t="str">
        <f t="shared" si="63"/>
        <v/>
      </c>
      <c r="L1374" s="114" t="str">
        <f t="shared" ca="1" si="64"/>
        <v/>
      </c>
      <c r="M1374" s="114" t="str">
        <f t="shared" ca="1" si="65"/>
        <v/>
      </c>
    </row>
    <row r="1375" spans="1:13">
      <c r="A1375" s="116">
        <v>300014025</v>
      </c>
      <c r="B1375" s="110" t="s">
        <v>1142</v>
      </c>
      <c r="C1375" s="110">
        <v>30129</v>
      </c>
      <c r="D1375" s="110" t="s">
        <v>111</v>
      </c>
      <c r="E1375" s="110" t="s">
        <v>15</v>
      </c>
      <c r="F1375" s="110" t="s">
        <v>1570</v>
      </c>
      <c r="G1375" s="110">
        <v>76.5</v>
      </c>
      <c r="H1375" s="121"/>
      <c r="I1375" s="110">
        <v>2</v>
      </c>
      <c r="J1375" s="110">
        <v>3012903</v>
      </c>
      <c r="K1375" s="113" t="str">
        <f t="shared" si="63"/>
        <v/>
      </c>
      <c r="L1375" s="114" t="str">
        <f t="shared" ca="1" si="64"/>
        <v/>
      </c>
      <c r="M1375" s="114" t="str">
        <f t="shared" ca="1" si="65"/>
        <v/>
      </c>
    </row>
    <row r="1376" spans="1:13">
      <c r="A1376" s="116">
        <v>300014015</v>
      </c>
      <c r="B1376" s="110" t="s">
        <v>1142</v>
      </c>
      <c r="C1376" s="110">
        <v>30129</v>
      </c>
      <c r="D1376" s="110" t="s">
        <v>111</v>
      </c>
      <c r="E1376" s="110" t="s">
        <v>15</v>
      </c>
      <c r="F1376" s="110" t="s">
        <v>1570</v>
      </c>
      <c r="G1376" s="110">
        <v>75.5</v>
      </c>
      <c r="H1376" s="121"/>
      <c r="I1376" s="110">
        <v>2</v>
      </c>
      <c r="J1376" s="110">
        <v>3012903</v>
      </c>
      <c r="K1376" s="113" t="str">
        <f t="shared" si="63"/>
        <v/>
      </c>
      <c r="L1376" s="114" t="str">
        <f t="shared" ca="1" si="64"/>
        <v/>
      </c>
      <c r="M1376" s="114" t="str">
        <f t="shared" ca="1" si="65"/>
        <v/>
      </c>
    </row>
    <row r="1377" spans="1:13">
      <c r="A1377" s="116">
        <v>300014016</v>
      </c>
      <c r="B1377" s="110" t="s">
        <v>1142</v>
      </c>
      <c r="C1377" s="110">
        <v>30129</v>
      </c>
      <c r="D1377" s="110" t="s">
        <v>111</v>
      </c>
      <c r="E1377" s="110" t="s">
        <v>15</v>
      </c>
      <c r="F1377" s="110" t="s">
        <v>1570</v>
      </c>
      <c r="G1377" s="110">
        <v>74</v>
      </c>
      <c r="H1377" s="121"/>
      <c r="I1377" s="110">
        <v>2</v>
      </c>
      <c r="J1377" s="110">
        <v>3012903</v>
      </c>
      <c r="K1377" s="113" t="str">
        <f t="shared" si="63"/>
        <v/>
      </c>
      <c r="L1377" s="114" t="str">
        <f t="shared" ca="1" si="64"/>
        <v/>
      </c>
      <c r="M1377" s="114" t="str">
        <f t="shared" ca="1" si="65"/>
        <v/>
      </c>
    </row>
    <row r="1378" spans="1:13">
      <c r="A1378" s="116">
        <v>300014027</v>
      </c>
      <c r="B1378" s="110" t="s">
        <v>1142</v>
      </c>
      <c r="C1378" s="110">
        <v>30129</v>
      </c>
      <c r="D1378" s="110" t="s">
        <v>111</v>
      </c>
      <c r="E1378" s="110" t="s">
        <v>15</v>
      </c>
      <c r="F1378" s="110" t="s">
        <v>1570</v>
      </c>
      <c r="G1378" s="110">
        <v>72.5</v>
      </c>
      <c r="H1378" s="121"/>
      <c r="I1378" s="110">
        <v>2</v>
      </c>
      <c r="J1378" s="110">
        <v>3012903</v>
      </c>
      <c r="K1378" s="113" t="str">
        <f t="shared" si="63"/>
        <v/>
      </c>
      <c r="L1378" s="114" t="str">
        <f t="shared" ca="1" si="64"/>
        <v/>
      </c>
      <c r="M1378" s="114" t="str">
        <f t="shared" ca="1" si="65"/>
        <v/>
      </c>
    </row>
    <row r="1379" spans="1:13">
      <c r="A1379" s="116">
        <v>300014021</v>
      </c>
      <c r="B1379" s="110" t="s">
        <v>1142</v>
      </c>
      <c r="C1379" s="110">
        <v>30129</v>
      </c>
      <c r="D1379" s="110" t="s">
        <v>111</v>
      </c>
      <c r="E1379" s="110" t="s">
        <v>15</v>
      </c>
      <c r="F1379" s="110" t="s">
        <v>1570</v>
      </c>
      <c r="G1379" s="110">
        <v>71.5</v>
      </c>
      <c r="H1379" s="121"/>
      <c r="I1379" s="110">
        <v>2</v>
      </c>
      <c r="J1379" s="110">
        <v>3012903</v>
      </c>
      <c r="K1379" s="113" t="str">
        <f t="shared" si="63"/>
        <v/>
      </c>
      <c r="L1379" s="114" t="str">
        <f t="shared" ca="1" si="64"/>
        <v/>
      </c>
      <c r="M1379" s="114" t="str">
        <f t="shared" ca="1" si="65"/>
        <v/>
      </c>
    </row>
    <row r="1380" spans="1:13">
      <c r="A1380" s="116">
        <v>300014022</v>
      </c>
      <c r="B1380" s="110" t="s">
        <v>1142</v>
      </c>
      <c r="C1380" s="110">
        <v>30129</v>
      </c>
      <c r="D1380" s="110" t="s">
        <v>111</v>
      </c>
      <c r="E1380" s="110" t="s">
        <v>15</v>
      </c>
      <c r="F1380" s="110" t="s">
        <v>1570</v>
      </c>
      <c r="G1380" s="110">
        <v>69.5</v>
      </c>
      <c r="H1380" s="121"/>
      <c r="I1380" s="110">
        <v>2</v>
      </c>
      <c r="J1380" s="110">
        <v>3012903</v>
      </c>
      <c r="K1380" s="113" t="str">
        <f t="shared" si="63"/>
        <v/>
      </c>
      <c r="L1380" s="114" t="str">
        <f t="shared" ca="1" si="64"/>
        <v/>
      </c>
      <c r="M1380" s="114" t="str">
        <f t="shared" ca="1" si="65"/>
        <v/>
      </c>
    </row>
    <row r="1381" spans="1:13">
      <c r="A1381" s="116">
        <v>300014009</v>
      </c>
      <c r="B1381" s="110" t="s">
        <v>1142</v>
      </c>
      <c r="C1381" s="110">
        <v>30129</v>
      </c>
      <c r="D1381" s="110" t="s">
        <v>111</v>
      </c>
      <c r="E1381" s="110" t="s">
        <v>15</v>
      </c>
      <c r="F1381" s="110" t="s">
        <v>1570</v>
      </c>
      <c r="G1381" s="110">
        <v>68.5</v>
      </c>
      <c r="H1381" s="121"/>
      <c r="I1381" s="110">
        <v>2</v>
      </c>
      <c r="J1381" s="110">
        <v>3012903</v>
      </c>
      <c r="K1381" s="113" t="str">
        <f t="shared" si="63"/>
        <v/>
      </c>
      <c r="L1381" s="114" t="str">
        <f t="shared" ca="1" si="64"/>
        <v/>
      </c>
      <c r="M1381" s="114" t="str">
        <f t="shared" ca="1" si="65"/>
        <v/>
      </c>
    </row>
    <row r="1382" spans="1:13">
      <c r="A1382" s="116">
        <v>300014102</v>
      </c>
      <c r="B1382" s="110" t="s">
        <v>1142</v>
      </c>
      <c r="C1382" s="110">
        <v>30129</v>
      </c>
      <c r="D1382" s="110" t="s">
        <v>111</v>
      </c>
      <c r="E1382" s="110" t="s">
        <v>15</v>
      </c>
      <c r="F1382" s="110" t="s">
        <v>1570</v>
      </c>
      <c r="G1382" s="110">
        <v>66.5</v>
      </c>
      <c r="H1382" s="121"/>
      <c r="I1382" s="110">
        <v>2</v>
      </c>
      <c r="J1382" s="110">
        <v>3012903</v>
      </c>
      <c r="K1382" s="113" t="str">
        <f t="shared" si="63"/>
        <v/>
      </c>
      <c r="L1382" s="114" t="str">
        <f t="shared" ca="1" si="64"/>
        <v/>
      </c>
      <c r="M1382" s="114" t="str">
        <f t="shared" ca="1" si="65"/>
        <v/>
      </c>
    </row>
    <row r="1383" spans="1:13">
      <c r="A1383" s="116">
        <v>300014103</v>
      </c>
      <c r="B1383" s="110" t="s">
        <v>1142</v>
      </c>
      <c r="C1383" s="110">
        <v>30129</v>
      </c>
      <c r="D1383" s="110" t="s">
        <v>111</v>
      </c>
      <c r="E1383" s="110" t="s">
        <v>15</v>
      </c>
      <c r="F1383" s="110" t="s">
        <v>1570</v>
      </c>
      <c r="G1383" s="110">
        <v>63.5</v>
      </c>
      <c r="H1383" s="121"/>
      <c r="I1383" s="110">
        <v>2</v>
      </c>
      <c r="J1383" s="110">
        <v>3012903</v>
      </c>
      <c r="K1383" s="113" t="str">
        <f t="shared" si="63"/>
        <v/>
      </c>
      <c r="L1383" s="114" t="str">
        <f t="shared" ca="1" si="64"/>
        <v/>
      </c>
      <c r="M1383" s="114" t="str">
        <f t="shared" ca="1" si="65"/>
        <v/>
      </c>
    </row>
    <row r="1384" spans="1:13">
      <c r="A1384" s="116">
        <v>300014111</v>
      </c>
      <c r="B1384" s="110" t="s">
        <v>1142</v>
      </c>
      <c r="C1384" s="110">
        <v>30129</v>
      </c>
      <c r="D1384" s="110" t="s">
        <v>111</v>
      </c>
      <c r="E1384" s="110" t="s">
        <v>15</v>
      </c>
      <c r="F1384" s="110" t="s">
        <v>1570</v>
      </c>
      <c r="G1384" s="110">
        <v>63.5</v>
      </c>
      <c r="H1384" s="121"/>
      <c r="I1384" s="110">
        <v>2</v>
      </c>
      <c r="J1384" s="110">
        <v>3012903</v>
      </c>
      <c r="K1384" s="113" t="str">
        <f t="shared" si="63"/>
        <v/>
      </c>
      <c r="L1384" s="114" t="str">
        <f t="shared" ca="1" si="64"/>
        <v/>
      </c>
      <c r="M1384" s="114" t="str">
        <f t="shared" ca="1" si="65"/>
        <v/>
      </c>
    </row>
    <row r="1385" spans="1:13">
      <c r="A1385" s="116">
        <v>300014019</v>
      </c>
      <c r="B1385" s="110" t="s">
        <v>1142</v>
      </c>
      <c r="C1385" s="110">
        <v>30129</v>
      </c>
      <c r="D1385" s="110" t="s">
        <v>111</v>
      </c>
      <c r="E1385" s="110" t="s">
        <v>15</v>
      </c>
      <c r="F1385" s="110" t="s">
        <v>1570</v>
      </c>
      <c r="G1385" s="110">
        <v>62</v>
      </c>
      <c r="H1385" s="121"/>
      <c r="I1385" s="110">
        <v>2</v>
      </c>
      <c r="J1385" s="110">
        <v>3012903</v>
      </c>
      <c r="K1385" s="113" t="str">
        <f t="shared" si="63"/>
        <v/>
      </c>
      <c r="L1385" s="114" t="str">
        <f t="shared" ca="1" si="64"/>
        <v/>
      </c>
      <c r="M1385" s="114" t="str">
        <f t="shared" ca="1" si="65"/>
        <v/>
      </c>
    </row>
    <row r="1386" spans="1:13">
      <c r="A1386" s="116">
        <v>300014024</v>
      </c>
      <c r="B1386" s="110" t="s">
        <v>1142</v>
      </c>
      <c r="C1386" s="110">
        <v>30129</v>
      </c>
      <c r="D1386" s="110" t="s">
        <v>111</v>
      </c>
      <c r="E1386" s="110" t="s">
        <v>15</v>
      </c>
      <c r="F1386" s="110" t="s">
        <v>1570</v>
      </c>
      <c r="G1386" s="110">
        <v>55.5</v>
      </c>
      <c r="H1386" s="121"/>
      <c r="I1386" s="110">
        <v>2</v>
      </c>
      <c r="J1386" s="110">
        <v>3012903</v>
      </c>
      <c r="K1386" s="113" t="str">
        <f t="shared" si="63"/>
        <v/>
      </c>
      <c r="L1386" s="114" t="str">
        <f t="shared" ca="1" si="64"/>
        <v/>
      </c>
      <c r="M1386" s="114" t="str">
        <f t="shared" ca="1" si="65"/>
        <v/>
      </c>
    </row>
    <row r="1387" spans="1:13">
      <c r="A1387" s="116">
        <v>300014006</v>
      </c>
      <c r="B1387" s="110" t="s">
        <v>1142</v>
      </c>
      <c r="C1387" s="110">
        <v>30129</v>
      </c>
      <c r="D1387" s="110" t="s">
        <v>111</v>
      </c>
      <c r="E1387" s="110" t="s">
        <v>15</v>
      </c>
      <c r="F1387" s="110" t="s">
        <v>1570</v>
      </c>
      <c r="G1387" s="110">
        <v>0</v>
      </c>
      <c r="H1387" s="121"/>
      <c r="I1387" s="110">
        <v>2</v>
      </c>
      <c r="J1387" s="110">
        <v>3012903</v>
      </c>
      <c r="K1387" s="113" t="str">
        <f t="shared" si="63"/>
        <v/>
      </c>
      <c r="L1387" s="114" t="str">
        <f t="shared" ca="1" si="64"/>
        <v/>
      </c>
      <c r="M1387" s="114" t="str">
        <f t="shared" ca="1" si="65"/>
        <v/>
      </c>
    </row>
    <row r="1388" spans="1:13">
      <c r="A1388" s="116">
        <v>300014017</v>
      </c>
      <c r="B1388" s="110" t="s">
        <v>1142</v>
      </c>
      <c r="C1388" s="110">
        <v>30129</v>
      </c>
      <c r="D1388" s="110" t="s">
        <v>111</v>
      </c>
      <c r="E1388" s="110" t="s">
        <v>15</v>
      </c>
      <c r="F1388" s="110" t="s">
        <v>1570</v>
      </c>
      <c r="G1388" s="110">
        <v>0</v>
      </c>
      <c r="H1388" s="121"/>
      <c r="I1388" s="110">
        <v>2</v>
      </c>
      <c r="J1388" s="110">
        <v>3012903</v>
      </c>
      <c r="K1388" s="113" t="str">
        <f t="shared" si="63"/>
        <v/>
      </c>
      <c r="L1388" s="114" t="str">
        <f t="shared" ca="1" si="64"/>
        <v/>
      </c>
      <c r="M1388" s="114" t="str">
        <f t="shared" ca="1" si="65"/>
        <v/>
      </c>
    </row>
    <row r="1389" spans="1:13">
      <c r="A1389" s="116">
        <v>300014029</v>
      </c>
      <c r="B1389" s="110" t="s">
        <v>1142</v>
      </c>
      <c r="C1389" s="110">
        <v>30129</v>
      </c>
      <c r="D1389" s="110" t="s">
        <v>111</v>
      </c>
      <c r="E1389" s="110" t="s">
        <v>15</v>
      </c>
      <c r="F1389" s="110" t="s">
        <v>1570</v>
      </c>
      <c r="G1389" s="110">
        <v>0</v>
      </c>
      <c r="H1389" s="121"/>
      <c r="I1389" s="110">
        <v>2</v>
      </c>
      <c r="J1389" s="110">
        <v>3012903</v>
      </c>
      <c r="K1389" s="113" t="str">
        <f t="shared" si="63"/>
        <v/>
      </c>
      <c r="L1389" s="114" t="str">
        <f t="shared" ca="1" si="64"/>
        <v/>
      </c>
      <c r="M1389" s="114" t="str">
        <f t="shared" ca="1" si="65"/>
        <v/>
      </c>
    </row>
    <row r="1390" spans="1:13">
      <c r="A1390" s="116">
        <v>300014104</v>
      </c>
      <c r="B1390" s="110" t="s">
        <v>1142</v>
      </c>
      <c r="C1390" s="110">
        <v>30129</v>
      </c>
      <c r="D1390" s="110" t="s">
        <v>111</v>
      </c>
      <c r="E1390" s="110" t="s">
        <v>15</v>
      </c>
      <c r="F1390" s="110" t="s">
        <v>1570</v>
      </c>
      <c r="G1390" s="110">
        <v>0</v>
      </c>
      <c r="H1390" s="121"/>
      <c r="I1390" s="110">
        <v>2</v>
      </c>
      <c r="J1390" s="110">
        <v>3012903</v>
      </c>
      <c r="K1390" s="113" t="str">
        <f t="shared" si="63"/>
        <v/>
      </c>
      <c r="L1390" s="114" t="str">
        <f t="shared" ca="1" si="64"/>
        <v/>
      </c>
      <c r="M1390" s="114" t="str">
        <f t="shared" ca="1" si="65"/>
        <v/>
      </c>
    </row>
    <row r="1391" spans="1:13">
      <c r="A1391" s="116">
        <v>300014121</v>
      </c>
      <c r="B1391" s="110" t="s">
        <v>1142</v>
      </c>
      <c r="C1391" s="110">
        <v>30129</v>
      </c>
      <c r="D1391" s="110" t="s">
        <v>590</v>
      </c>
      <c r="E1391" s="110" t="s">
        <v>115</v>
      </c>
      <c r="F1391" s="110" t="s">
        <v>1570</v>
      </c>
      <c r="G1391" s="110">
        <v>95</v>
      </c>
      <c r="H1391" s="121" t="s">
        <v>10332</v>
      </c>
      <c r="I1391" s="110">
        <v>1</v>
      </c>
      <c r="J1391" s="110">
        <v>3012904</v>
      </c>
      <c r="K1391" s="113" t="str">
        <f t="shared" si="63"/>
        <v>★</v>
      </c>
      <c r="L1391" s="114" t="str">
        <f t="shared" ca="1" si="64"/>
        <v/>
      </c>
      <c r="M1391" s="114" t="str">
        <f t="shared" ca="1" si="65"/>
        <v/>
      </c>
    </row>
    <row r="1392" spans="1:13">
      <c r="A1392" s="116">
        <v>300014113</v>
      </c>
      <c r="B1392" s="110" t="s">
        <v>1142</v>
      </c>
      <c r="C1392" s="110">
        <v>30129</v>
      </c>
      <c r="D1392" s="110" t="s">
        <v>590</v>
      </c>
      <c r="E1392" s="110" t="s">
        <v>115</v>
      </c>
      <c r="F1392" s="110" t="s">
        <v>1570</v>
      </c>
      <c r="G1392" s="110">
        <v>93</v>
      </c>
      <c r="H1392" s="121" t="s">
        <v>10332</v>
      </c>
      <c r="I1392" s="110">
        <v>1</v>
      </c>
      <c r="J1392" s="110">
        <v>3012904</v>
      </c>
      <c r="K1392" s="113" t="str">
        <f t="shared" si="63"/>
        <v>★</v>
      </c>
      <c r="L1392" s="114" t="str">
        <f t="shared" ca="1" si="64"/>
        <v/>
      </c>
      <c r="M1392" s="114" t="str">
        <f t="shared" ca="1" si="65"/>
        <v/>
      </c>
    </row>
    <row r="1393" spans="1:13">
      <c r="A1393" s="116">
        <v>300014116</v>
      </c>
      <c r="B1393" s="110" t="s">
        <v>1142</v>
      </c>
      <c r="C1393" s="110">
        <v>30129</v>
      </c>
      <c r="D1393" s="110" t="s">
        <v>590</v>
      </c>
      <c r="E1393" s="110" t="s">
        <v>115</v>
      </c>
      <c r="F1393" s="110" t="s">
        <v>1570</v>
      </c>
      <c r="G1393" s="110">
        <v>91.5</v>
      </c>
      <c r="H1393" s="121" t="s">
        <v>10332</v>
      </c>
      <c r="I1393" s="110">
        <v>1</v>
      </c>
      <c r="J1393" s="110">
        <v>3012904</v>
      </c>
      <c r="K1393" s="113" t="str">
        <f t="shared" si="63"/>
        <v>★</v>
      </c>
      <c r="L1393" s="114" t="str">
        <f t="shared" ca="1" si="64"/>
        <v/>
      </c>
      <c r="M1393" s="114" t="str">
        <f t="shared" ca="1" si="65"/>
        <v/>
      </c>
    </row>
    <row r="1394" spans="1:13">
      <c r="A1394" s="116">
        <v>300014115</v>
      </c>
      <c r="B1394" s="110" t="s">
        <v>1142</v>
      </c>
      <c r="C1394" s="110">
        <v>30129</v>
      </c>
      <c r="D1394" s="110" t="s">
        <v>590</v>
      </c>
      <c r="E1394" s="110" t="s">
        <v>115</v>
      </c>
      <c r="F1394" s="110" t="s">
        <v>1570</v>
      </c>
      <c r="G1394" s="110">
        <v>89</v>
      </c>
      <c r="H1394" s="121"/>
      <c r="I1394" s="110">
        <v>1</v>
      </c>
      <c r="J1394" s="110">
        <v>3012904</v>
      </c>
      <c r="K1394" s="113" t="str">
        <f t="shared" si="63"/>
        <v/>
      </c>
      <c r="L1394" s="114" t="str">
        <f t="shared" ca="1" si="64"/>
        <v/>
      </c>
      <c r="M1394" s="114" t="str">
        <f t="shared" ca="1" si="65"/>
        <v/>
      </c>
    </row>
    <row r="1395" spans="1:13">
      <c r="A1395" s="116">
        <v>300014122</v>
      </c>
      <c r="B1395" s="110" t="s">
        <v>1142</v>
      </c>
      <c r="C1395" s="110">
        <v>30129</v>
      </c>
      <c r="D1395" s="110" t="s">
        <v>590</v>
      </c>
      <c r="E1395" s="110" t="s">
        <v>115</v>
      </c>
      <c r="F1395" s="110" t="s">
        <v>1570</v>
      </c>
      <c r="G1395" s="110">
        <v>88.5</v>
      </c>
      <c r="H1395" s="121"/>
      <c r="I1395" s="110">
        <v>1</v>
      </c>
      <c r="J1395" s="110">
        <v>3012904</v>
      </c>
      <c r="K1395" s="113" t="str">
        <f t="shared" si="63"/>
        <v/>
      </c>
      <c r="L1395" s="114" t="str">
        <f t="shared" ca="1" si="64"/>
        <v/>
      </c>
      <c r="M1395" s="114" t="str">
        <f t="shared" ca="1" si="65"/>
        <v/>
      </c>
    </row>
    <row r="1396" spans="1:13">
      <c r="A1396" s="116">
        <v>300014120</v>
      </c>
      <c r="B1396" s="110" t="s">
        <v>1142</v>
      </c>
      <c r="C1396" s="110">
        <v>30129</v>
      </c>
      <c r="D1396" s="110" t="s">
        <v>590</v>
      </c>
      <c r="E1396" s="110" t="s">
        <v>115</v>
      </c>
      <c r="F1396" s="110" t="s">
        <v>1570</v>
      </c>
      <c r="G1396" s="110">
        <v>82.5</v>
      </c>
      <c r="H1396" s="121"/>
      <c r="I1396" s="110">
        <v>1</v>
      </c>
      <c r="J1396" s="110">
        <v>3012904</v>
      </c>
      <c r="K1396" s="113" t="str">
        <f t="shared" si="63"/>
        <v/>
      </c>
      <c r="L1396" s="114" t="str">
        <f t="shared" ca="1" si="64"/>
        <v/>
      </c>
      <c r="M1396" s="114" t="str">
        <f t="shared" ca="1" si="65"/>
        <v/>
      </c>
    </row>
    <row r="1397" spans="1:13">
      <c r="A1397" s="116">
        <v>300014125</v>
      </c>
      <c r="B1397" s="110" t="s">
        <v>1142</v>
      </c>
      <c r="C1397" s="110">
        <v>30129</v>
      </c>
      <c r="D1397" s="110" t="s">
        <v>590</v>
      </c>
      <c r="E1397" s="110" t="s">
        <v>115</v>
      </c>
      <c r="F1397" s="110" t="s">
        <v>1570</v>
      </c>
      <c r="G1397" s="110">
        <v>78</v>
      </c>
      <c r="H1397" s="121"/>
      <c r="I1397" s="110">
        <v>1</v>
      </c>
      <c r="J1397" s="110">
        <v>3012904</v>
      </c>
      <c r="K1397" s="113" t="str">
        <f t="shared" si="63"/>
        <v/>
      </c>
      <c r="L1397" s="114" t="str">
        <f t="shared" ca="1" si="64"/>
        <v/>
      </c>
      <c r="M1397" s="114" t="str">
        <f t="shared" ca="1" si="65"/>
        <v/>
      </c>
    </row>
    <row r="1398" spans="1:13">
      <c r="A1398" s="116">
        <v>300014124</v>
      </c>
      <c r="B1398" s="110" t="s">
        <v>1142</v>
      </c>
      <c r="C1398" s="110">
        <v>30129</v>
      </c>
      <c r="D1398" s="110" t="s">
        <v>590</v>
      </c>
      <c r="E1398" s="110" t="s">
        <v>115</v>
      </c>
      <c r="F1398" s="110" t="s">
        <v>1570</v>
      </c>
      <c r="G1398" s="110">
        <v>76</v>
      </c>
      <c r="H1398" s="121"/>
      <c r="I1398" s="110">
        <v>1</v>
      </c>
      <c r="J1398" s="110">
        <v>3012904</v>
      </c>
      <c r="K1398" s="113" t="str">
        <f t="shared" si="63"/>
        <v/>
      </c>
      <c r="L1398" s="114" t="str">
        <f t="shared" ca="1" si="64"/>
        <v/>
      </c>
      <c r="M1398" s="114" t="str">
        <f t="shared" ca="1" si="65"/>
        <v/>
      </c>
    </row>
    <row r="1399" spans="1:13">
      <c r="A1399" s="116">
        <v>300014112</v>
      </c>
      <c r="B1399" s="110" t="s">
        <v>1142</v>
      </c>
      <c r="C1399" s="110">
        <v>30129</v>
      </c>
      <c r="D1399" s="110" t="s">
        <v>590</v>
      </c>
      <c r="E1399" s="110" t="s">
        <v>115</v>
      </c>
      <c r="F1399" s="110" t="s">
        <v>1570</v>
      </c>
      <c r="G1399" s="110">
        <v>75.5</v>
      </c>
      <c r="H1399" s="121"/>
      <c r="I1399" s="110">
        <v>1</v>
      </c>
      <c r="J1399" s="110">
        <v>3012904</v>
      </c>
      <c r="K1399" s="113" t="str">
        <f t="shared" si="63"/>
        <v/>
      </c>
      <c r="L1399" s="114" t="str">
        <f t="shared" ca="1" si="64"/>
        <v/>
      </c>
      <c r="M1399" s="114" t="str">
        <f t="shared" ca="1" si="65"/>
        <v/>
      </c>
    </row>
    <row r="1400" spans="1:13">
      <c r="A1400" s="116">
        <v>300014118</v>
      </c>
      <c r="B1400" s="110" t="s">
        <v>1142</v>
      </c>
      <c r="C1400" s="110">
        <v>30129</v>
      </c>
      <c r="D1400" s="110" t="s">
        <v>590</v>
      </c>
      <c r="E1400" s="110" t="s">
        <v>115</v>
      </c>
      <c r="F1400" s="110" t="s">
        <v>1570</v>
      </c>
      <c r="G1400" s="110">
        <v>72.5</v>
      </c>
      <c r="H1400" s="121"/>
      <c r="I1400" s="110">
        <v>1</v>
      </c>
      <c r="J1400" s="110">
        <v>3012904</v>
      </c>
      <c r="K1400" s="113" t="str">
        <f t="shared" si="63"/>
        <v/>
      </c>
      <c r="L1400" s="114" t="str">
        <f t="shared" ca="1" si="64"/>
        <v/>
      </c>
      <c r="M1400" s="114" t="str">
        <f t="shared" ca="1" si="65"/>
        <v/>
      </c>
    </row>
    <row r="1401" spans="1:13">
      <c r="A1401" s="116">
        <v>300014117</v>
      </c>
      <c r="B1401" s="110" t="s">
        <v>1142</v>
      </c>
      <c r="C1401" s="110">
        <v>30129</v>
      </c>
      <c r="D1401" s="110" t="s">
        <v>590</v>
      </c>
      <c r="E1401" s="110" t="s">
        <v>115</v>
      </c>
      <c r="F1401" s="110" t="s">
        <v>1570</v>
      </c>
      <c r="G1401" s="110">
        <v>66.5</v>
      </c>
      <c r="H1401" s="121"/>
      <c r="I1401" s="110">
        <v>1</v>
      </c>
      <c r="J1401" s="110">
        <v>3012904</v>
      </c>
      <c r="K1401" s="113" t="str">
        <f t="shared" si="63"/>
        <v/>
      </c>
      <c r="L1401" s="114" t="str">
        <f t="shared" ca="1" si="64"/>
        <v/>
      </c>
      <c r="M1401" s="114" t="str">
        <f t="shared" ca="1" si="65"/>
        <v/>
      </c>
    </row>
    <row r="1402" spans="1:13">
      <c r="A1402" s="116">
        <v>300014123</v>
      </c>
      <c r="B1402" s="110" t="s">
        <v>1142</v>
      </c>
      <c r="C1402" s="110">
        <v>30129</v>
      </c>
      <c r="D1402" s="110" t="s">
        <v>590</v>
      </c>
      <c r="E1402" s="110" t="s">
        <v>115</v>
      </c>
      <c r="F1402" s="110" t="s">
        <v>1570</v>
      </c>
      <c r="G1402" s="110">
        <v>64.5</v>
      </c>
      <c r="H1402" s="121"/>
      <c r="I1402" s="110">
        <v>1</v>
      </c>
      <c r="J1402" s="110">
        <v>3012904</v>
      </c>
      <c r="K1402" s="113" t="str">
        <f t="shared" si="63"/>
        <v/>
      </c>
      <c r="L1402" s="114" t="str">
        <f t="shared" ca="1" si="64"/>
        <v/>
      </c>
      <c r="M1402" s="114" t="str">
        <f t="shared" ca="1" si="65"/>
        <v/>
      </c>
    </row>
    <row r="1403" spans="1:13">
      <c r="A1403" s="116">
        <v>300014119</v>
      </c>
      <c r="B1403" s="110" t="s">
        <v>1142</v>
      </c>
      <c r="C1403" s="110">
        <v>30129</v>
      </c>
      <c r="D1403" s="110" t="s">
        <v>590</v>
      </c>
      <c r="E1403" s="110" t="s">
        <v>115</v>
      </c>
      <c r="F1403" s="110" t="s">
        <v>1570</v>
      </c>
      <c r="G1403" s="110">
        <v>63.5</v>
      </c>
      <c r="H1403" s="121"/>
      <c r="I1403" s="110">
        <v>1</v>
      </c>
      <c r="J1403" s="110">
        <v>3012904</v>
      </c>
      <c r="K1403" s="113" t="str">
        <f t="shared" si="63"/>
        <v/>
      </c>
      <c r="L1403" s="114" t="str">
        <f t="shared" ca="1" si="64"/>
        <v/>
      </c>
      <c r="M1403" s="114" t="str">
        <f t="shared" ca="1" si="65"/>
        <v/>
      </c>
    </row>
    <row r="1404" spans="1:13">
      <c r="A1404" s="116">
        <v>300014114</v>
      </c>
      <c r="B1404" s="110" t="s">
        <v>1142</v>
      </c>
      <c r="C1404" s="110">
        <v>30129</v>
      </c>
      <c r="D1404" s="110" t="s">
        <v>590</v>
      </c>
      <c r="E1404" s="110" t="s">
        <v>115</v>
      </c>
      <c r="F1404" s="110" t="s">
        <v>1570</v>
      </c>
      <c r="G1404" s="110">
        <v>58</v>
      </c>
      <c r="H1404" s="121"/>
      <c r="I1404" s="110">
        <v>1</v>
      </c>
      <c r="J1404" s="110">
        <v>3012904</v>
      </c>
      <c r="K1404" s="113" t="str">
        <f t="shared" si="63"/>
        <v/>
      </c>
      <c r="L1404" s="114" t="str">
        <f t="shared" ca="1" si="64"/>
        <v/>
      </c>
      <c r="M1404" s="114" t="str">
        <f t="shared" ca="1" si="65"/>
        <v/>
      </c>
    </row>
    <row r="1405" spans="1:13">
      <c r="A1405" s="116">
        <v>300014204</v>
      </c>
      <c r="B1405" s="110" t="s">
        <v>1142</v>
      </c>
      <c r="C1405" s="110">
        <v>30129</v>
      </c>
      <c r="D1405" s="110" t="s">
        <v>167</v>
      </c>
      <c r="E1405" s="110" t="s">
        <v>18</v>
      </c>
      <c r="F1405" s="110" t="s">
        <v>1570</v>
      </c>
      <c r="G1405" s="110">
        <v>92</v>
      </c>
      <c r="H1405" s="121" t="s">
        <v>10332</v>
      </c>
      <c r="I1405" s="110">
        <v>1</v>
      </c>
      <c r="J1405" s="110">
        <v>3012905</v>
      </c>
      <c r="K1405" s="113" t="str">
        <f t="shared" si="63"/>
        <v>★</v>
      </c>
      <c r="L1405" s="114" t="str">
        <f t="shared" ca="1" si="64"/>
        <v/>
      </c>
      <c r="M1405" s="114" t="str">
        <f t="shared" ca="1" si="65"/>
        <v/>
      </c>
    </row>
    <row r="1406" spans="1:13">
      <c r="A1406" s="116">
        <v>300014126</v>
      </c>
      <c r="B1406" s="110" t="s">
        <v>1142</v>
      </c>
      <c r="C1406" s="110">
        <v>30129</v>
      </c>
      <c r="D1406" s="110" t="s">
        <v>167</v>
      </c>
      <c r="E1406" s="110" t="s">
        <v>18</v>
      </c>
      <c r="F1406" s="110" t="s">
        <v>1570</v>
      </c>
      <c r="G1406" s="110">
        <v>90.5</v>
      </c>
      <c r="H1406" s="121" t="s">
        <v>10332</v>
      </c>
      <c r="I1406" s="110">
        <v>1</v>
      </c>
      <c r="J1406" s="110">
        <v>3012905</v>
      </c>
      <c r="K1406" s="113" t="str">
        <f t="shared" si="63"/>
        <v>★</v>
      </c>
      <c r="L1406" s="114" t="str">
        <f t="shared" ca="1" si="64"/>
        <v/>
      </c>
      <c r="M1406" s="114" t="str">
        <f t="shared" ca="1" si="65"/>
        <v/>
      </c>
    </row>
    <row r="1407" spans="1:13">
      <c r="A1407" s="116">
        <v>300014210</v>
      </c>
      <c r="B1407" s="110" t="s">
        <v>1142</v>
      </c>
      <c r="C1407" s="110">
        <v>30129</v>
      </c>
      <c r="D1407" s="110" t="s">
        <v>167</v>
      </c>
      <c r="E1407" s="110" t="s">
        <v>18</v>
      </c>
      <c r="F1407" s="110" t="s">
        <v>1570</v>
      </c>
      <c r="G1407" s="110">
        <v>90</v>
      </c>
      <c r="H1407" s="121" t="s">
        <v>10332</v>
      </c>
      <c r="I1407" s="110">
        <v>1</v>
      </c>
      <c r="J1407" s="110">
        <v>3012905</v>
      </c>
      <c r="K1407" s="113" t="str">
        <f t="shared" si="63"/>
        <v>★</v>
      </c>
      <c r="L1407" s="114" t="str">
        <f t="shared" ca="1" si="64"/>
        <v/>
      </c>
      <c r="M1407" s="114" t="str">
        <f t="shared" ca="1" si="65"/>
        <v/>
      </c>
    </row>
    <row r="1408" spans="1:13">
      <c r="A1408" s="116">
        <v>300014202</v>
      </c>
      <c r="B1408" s="110" t="s">
        <v>1142</v>
      </c>
      <c r="C1408" s="110">
        <v>30129</v>
      </c>
      <c r="D1408" s="110" t="s">
        <v>167</v>
      </c>
      <c r="E1408" s="110" t="s">
        <v>18</v>
      </c>
      <c r="F1408" s="110" t="s">
        <v>1570</v>
      </c>
      <c r="G1408" s="110">
        <v>87.5</v>
      </c>
      <c r="H1408" s="121"/>
      <c r="I1408" s="110">
        <v>1</v>
      </c>
      <c r="J1408" s="110">
        <v>3012905</v>
      </c>
      <c r="K1408" s="113" t="str">
        <f t="shared" si="63"/>
        <v/>
      </c>
      <c r="L1408" s="114" t="str">
        <f t="shared" ca="1" si="64"/>
        <v/>
      </c>
      <c r="M1408" s="114" t="str">
        <f t="shared" ca="1" si="65"/>
        <v/>
      </c>
    </row>
    <row r="1409" spans="1:13">
      <c r="A1409" s="116">
        <v>300014214</v>
      </c>
      <c r="B1409" s="110" t="s">
        <v>1142</v>
      </c>
      <c r="C1409" s="110">
        <v>30129</v>
      </c>
      <c r="D1409" s="110" t="s">
        <v>167</v>
      </c>
      <c r="E1409" s="110" t="s">
        <v>18</v>
      </c>
      <c r="F1409" s="110" t="s">
        <v>1570</v>
      </c>
      <c r="G1409" s="110">
        <v>87.5</v>
      </c>
      <c r="H1409" s="121"/>
      <c r="I1409" s="110">
        <v>1</v>
      </c>
      <c r="J1409" s="110">
        <v>3012905</v>
      </c>
      <c r="K1409" s="113" t="str">
        <f t="shared" si="63"/>
        <v/>
      </c>
      <c r="L1409" s="114" t="str">
        <f t="shared" ca="1" si="64"/>
        <v/>
      </c>
      <c r="M1409" s="114" t="str">
        <f t="shared" ca="1" si="65"/>
        <v/>
      </c>
    </row>
    <row r="1410" spans="1:13">
      <c r="A1410" s="116">
        <v>300014205</v>
      </c>
      <c r="B1410" s="110" t="s">
        <v>1142</v>
      </c>
      <c r="C1410" s="110">
        <v>30129</v>
      </c>
      <c r="D1410" s="110" t="s">
        <v>167</v>
      </c>
      <c r="E1410" s="110" t="s">
        <v>18</v>
      </c>
      <c r="F1410" s="110" t="s">
        <v>1570</v>
      </c>
      <c r="G1410" s="110">
        <v>86.5</v>
      </c>
      <c r="H1410" s="121"/>
      <c r="I1410" s="110">
        <v>1</v>
      </c>
      <c r="J1410" s="110">
        <v>3012905</v>
      </c>
      <c r="K1410" s="113" t="str">
        <f t="shared" ref="K1410:K1473" si="66">IF(ROW(J1410)=2,"★",IF(G1410=0,"",IF(J1409-J1410=0,IF(ROW(J1410)-MATCH(J1410,J:J,0)&lt;I1410*3,"★",""),"★")))</f>
        <v/>
      </c>
      <c r="L1410" s="114" t="str">
        <f t="shared" ref="L1410:L1473" ca="1" si="67">IF(G1410=0,"",IF(ROW(J1410)+1-MATCH(J1410,J:J,0)&gt;I1410*3,IF(G1410=INDIRECT(ADDRESS(MATCH(J1410,J:J,0)+2+(I1410-1)*3,7)),"同分",""),""))</f>
        <v/>
      </c>
      <c r="M1410" s="114" t="str">
        <f t="shared" ca="1" si="65"/>
        <v/>
      </c>
    </row>
    <row r="1411" spans="1:13">
      <c r="A1411" s="116">
        <v>300014213</v>
      </c>
      <c r="B1411" s="110" t="s">
        <v>1142</v>
      </c>
      <c r="C1411" s="110">
        <v>30129</v>
      </c>
      <c r="D1411" s="110" t="s">
        <v>167</v>
      </c>
      <c r="E1411" s="110" t="s">
        <v>18</v>
      </c>
      <c r="F1411" s="110" t="s">
        <v>1570</v>
      </c>
      <c r="G1411" s="110">
        <v>84.5</v>
      </c>
      <c r="H1411" s="121"/>
      <c r="I1411" s="110">
        <v>1</v>
      </c>
      <c r="J1411" s="110">
        <v>3012905</v>
      </c>
      <c r="K1411" s="113" t="str">
        <f t="shared" si="66"/>
        <v/>
      </c>
      <c r="L1411" s="114" t="str">
        <f t="shared" ca="1" si="67"/>
        <v/>
      </c>
      <c r="M1411" s="114" t="str">
        <f t="shared" ref="M1411:M1474" ca="1" si="68">IF(H1411=K1411&amp;L1411,"","危险")</f>
        <v/>
      </c>
    </row>
    <row r="1412" spans="1:13">
      <c r="A1412" s="116">
        <v>300014215</v>
      </c>
      <c r="B1412" s="110" t="s">
        <v>1142</v>
      </c>
      <c r="C1412" s="110">
        <v>30129</v>
      </c>
      <c r="D1412" s="110" t="s">
        <v>167</v>
      </c>
      <c r="E1412" s="110" t="s">
        <v>18</v>
      </c>
      <c r="F1412" s="110" t="s">
        <v>1570</v>
      </c>
      <c r="G1412" s="110">
        <v>84</v>
      </c>
      <c r="H1412" s="121"/>
      <c r="I1412" s="110">
        <v>1</v>
      </c>
      <c r="J1412" s="110">
        <v>3012905</v>
      </c>
      <c r="K1412" s="113" t="str">
        <f t="shared" si="66"/>
        <v/>
      </c>
      <c r="L1412" s="114" t="str">
        <f t="shared" ca="1" si="67"/>
        <v/>
      </c>
      <c r="M1412" s="114" t="str">
        <f t="shared" ca="1" si="68"/>
        <v/>
      </c>
    </row>
    <row r="1413" spans="1:13">
      <c r="A1413" s="116">
        <v>300014203</v>
      </c>
      <c r="B1413" s="110" t="s">
        <v>1142</v>
      </c>
      <c r="C1413" s="110">
        <v>30129</v>
      </c>
      <c r="D1413" s="110" t="s">
        <v>167</v>
      </c>
      <c r="E1413" s="110" t="s">
        <v>18</v>
      </c>
      <c r="F1413" s="110" t="s">
        <v>1570</v>
      </c>
      <c r="G1413" s="110">
        <v>83.5</v>
      </c>
      <c r="H1413" s="121"/>
      <c r="I1413" s="110">
        <v>1</v>
      </c>
      <c r="J1413" s="110">
        <v>3012905</v>
      </c>
      <c r="K1413" s="113" t="str">
        <f t="shared" si="66"/>
        <v/>
      </c>
      <c r="L1413" s="114" t="str">
        <f t="shared" ca="1" si="67"/>
        <v/>
      </c>
      <c r="M1413" s="114" t="str">
        <f t="shared" ca="1" si="68"/>
        <v/>
      </c>
    </row>
    <row r="1414" spans="1:13">
      <c r="A1414" s="116">
        <v>300014208</v>
      </c>
      <c r="B1414" s="110" t="s">
        <v>1142</v>
      </c>
      <c r="C1414" s="110">
        <v>30129</v>
      </c>
      <c r="D1414" s="110" t="s">
        <v>167</v>
      </c>
      <c r="E1414" s="110" t="s">
        <v>18</v>
      </c>
      <c r="F1414" s="110" t="s">
        <v>1570</v>
      </c>
      <c r="G1414" s="110">
        <v>81</v>
      </c>
      <c r="H1414" s="121"/>
      <c r="I1414" s="110">
        <v>1</v>
      </c>
      <c r="J1414" s="110">
        <v>3012905</v>
      </c>
      <c r="K1414" s="113" t="str">
        <f t="shared" si="66"/>
        <v/>
      </c>
      <c r="L1414" s="114" t="str">
        <f t="shared" ca="1" si="67"/>
        <v/>
      </c>
      <c r="M1414" s="114" t="str">
        <f t="shared" ca="1" si="68"/>
        <v/>
      </c>
    </row>
    <row r="1415" spans="1:13">
      <c r="A1415" s="116">
        <v>300014217</v>
      </c>
      <c r="B1415" s="110" t="s">
        <v>1142</v>
      </c>
      <c r="C1415" s="110">
        <v>30129</v>
      </c>
      <c r="D1415" s="110" t="s">
        <v>167</v>
      </c>
      <c r="E1415" s="110" t="s">
        <v>18</v>
      </c>
      <c r="F1415" s="110" t="s">
        <v>1570</v>
      </c>
      <c r="G1415" s="110">
        <v>80.5</v>
      </c>
      <c r="H1415" s="121"/>
      <c r="I1415" s="110">
        <v>1</v>
      </c>
      <c r="J1415" s="110">
        <v>3012905</v>
      </c>
      <c r="K1415" s="113" t="str">
        <f t="shared" si="66"/>
        <v/>
      </c>
      <c r="L1415" s="114" t="str">
        <f t="shared" ca="1" si="67"/>
        <v/>
      </c>
      <c r="M1415" s="114" t="str">
        <f t="shared" ca="1" si="68"/>
        <v/>
      </c>
    </row>
    <row r="1416" spans="1:13">
      <c r="A1416" s="116">
        <v>300014128</v>
      </c>
      <c r="B1416" s="110" t="s">
        <v>1142</v>
      </c>
      <c r="C1416" s="110">
        <v>30129</v>
      </c>
      <c r="D1416" s="110" t="s">
        <v>167</v>
      </c>
      <c r="E1416" s="110" t="s">
        <v>18</v>
      </c>
      <c r="F1416" s="110" t="s">
        <v>1570</v>
      </c>
      <c r="G1416" s="110">
        <v>79</v>
      </c>
      <c r="H1416" s="121"/>
      <c r="I1416" s="110">
        <v>1</v>
      </c>
      <c r="J1416" s="110">
        <v>3012905</v>
      </c>
      <c r="K1416" s="113" t="str">
        <f t="shared" si="66"/>
        <v/>
      </c>
      <c r="L1416" s="114" t="str">
        <f t="shared" ca="1" si="67"/>
        <v/>
      </c>
      <c r="M1416" s="114" t="str">
        <f t="shared" ca="1" si="68"/>
        <v/>
      </c>
    </row>
    <row r="1417" spans="1:13">
      <c r="A1417" s="116">
        <v>300014201</v>
      </c>
      <c r="B1417" s="110" t="s">
        <v>1142</v>
      </c>
      <c r="C1417" s="110">
        <v>30129</v>
      </c>
      <c r="D1417" s="110" t="s">
        <v>167</v>
      </c>
      <c r="E1417" s="110" t="s">
        <v>18</v>
      </c>
      <c r="F1417" s="110" t="s">
        <v>1570</v>
      </c>
      <c r="G1417" s="110">
        <v>78.5</v>
      </c>
      <c r="H1417" s="121"/>
      <c r="I1417" s="110">
        <v>1</v>
      </c>
      <c r="J1417" s="110">
        <v>3012905</v>
      </c>
      <c r="K1417" s="113" t="str">
        <f t="shared" si="66"/>
        <v/>
      </c>
      <c r="L1417" s="114" t="str">
        <f t="shared" ca="1" si="67"/>
        <v/>
      </c>
      <c r="M1417" s="114" t="str">
        <f t="shared" ca="1" si="68"/>
        <v/>
      </c>
    </row>
    <row r="1418" spans="1:13">
      <c r="A1418" s="116">
        <v>300014211</v>
      </c>
      <c r="B1418" s="110" t="s">
        <v>1142</v>
      </c>
      <c r="C1418" s="110">
        <v>30129</v>
      </c>
      <c r="D1418" s="110" t="s">
        <v>167</v>
      </c>
      <c r="E1418" s="110" t="s">
        <v>18</v>
      </c>
      <c r="F1418" s="110" t="s">
        <v>1570</v>
      </c>
      <c r="G1418" s="110">
        <v>78</v>
      </c>
      <c r="H1418" s="121"/>
      <c r="I1418" s="110">
        <v>1</v>
      </c>
      <c r="J1418" s="110">
        <v>3012905</v>
      </c>
      <c r="K1418" s="113" t="str">
        <f t="shared" si="66"/>
        <v/>
      </c>
      <c r="L1418" s="114" t="str">
        <f t="shared" ca="1" si="67"/>
        <v/>
      </c>
      <c r="M1418" s="114" t="str">
        <f t="shared" ca="1" si="68"/>
        <v/>
      </c>
    </row>
    <row r="1419" spans="1:13">
      <c r="A1419" s="116">
        <v>300014209</v>
      </c>
      <c r="B1419" s="110" t="s">
        <v>1142</v>
      </c>
      <c r="C1419" s="110">
        <v>30129</v>
      </c>
      <c r="D1419" s="110" t="s">
        <v>167</v>
      </c>
      <c r="E1419" s="110" t="s">
        <v>18</v>
      </c>
      <c r="F1419" s="110" t="s">
        <v>1570</v>
      </c>
      <c r="G1419" s="110">
        <v>76.5</v>
      </c>
      <c r="H1419" s="121"/>
      <c r="I1419" s="110">
        <v>1</v>
      </c>
      <c r="J1419" s="110">
        <v>3012905</v>
      </c>
      <c r="K1419" s="113" t="str">
        <f t="shared" si="66"/>
        <v/>
      </c>
      <c r="L1419" s="114" t="str">
        <f t="shared" ca="1" si="67"/>
        <v/>
      </c>
      <c r="M1419" s="114" t="str">
        <f t="shared" ca="1" si="68"/>
        <v/>
      </c>
    </row>
    <row r="1420" spans="1:13">
      <c r="A1420" s="116">
        <v>300014216</v>
      </c>
      <c r="B1420" s="110" t="s">
        <v>1142</v>
      </c>
      <c r="C1420" s="110">
        <v>30129</v>
      </c>
      <c r="D1420" s="110" t="s">
        <v>167</v>
      </c>
      <c r="E1420" s="110" t="s">
        <v>18</v>
      </c>
      <c r="F1420" s="110" t="s">
        <v>1570</v>
      </c>
      <c r="G1420" s="110">
        <v>75</v>
      </c>
      <c r="H1420" s="121"/>
      <c r="I1420" s="110">
        <v>1</v>
      </c>
      <c r="J1420" s="110">
        <v>3012905</v>
      </c>
      <c r="K1420" s="113" t="str">
        <f t="shared" si="66"/>
        <v/>
      </c>
      <c r="L1420" s="114" t="str">
        <f t="shared" ca="1" si="67"/>
        <v/>
      </c>
      <c r="M1420" s="114" t="str">
        <f t="shared" ca="1" si="68"/>
        <v/>
      </c>
    </row>
    <row r="1421" spans="1:13">
      <c r="A1421" s="116">
        <v>300014206</v>
      </c>
      <c r="B1421" s="110" t="s">
        <v>1142</v>
      </c>
      <c r="C1421" s="110">
        <v>30129</v>
      </c>
      <c r="D1421" s="110" t="s">
        <v>167</v>
      </c>
      <c r="E1421" s="110" t="s">
        <v>18</v>
      </c>
      <c r="F1421" s="110" t="s">
        <v>1570</v>
      </c>
      <c r="G1421" s="110">
        <v>71.5</v>
      </c>
      <c r="H1421" s="121"/>
      <c r="I1421" s="110">
        <v>1</v>
      </c>
      <c r="J1421" s="110">
        <v>3012905</v>
      </c>
      <c r="K1421" s="113" t="str">
        <f t="shared" si="66"/>
        <v/>
      </c>
      <c r="L1421" s="114" t="str">
        <f t="shared" ca="1" si="67"/>
        <v/>
      </c>
      <c r="M1421" s="114" t="str">
        <f t="shared" ca="1" si="68"/>
        <v/>
      </c>
    </row>
    <row r="1422" spans="1:13">
      <c r="A1422" s="116">
        <v>300014129</v>
      </c>
      <c r="B1422" s="110" t="s">
        <v>1142</v>
      </c>
      <c r="C1422" s="110">
        <v>30129</v>
      </c>
      <c r="D1422" s="110" t="s">
        <v>167</v>
      </c>
      <c r="E1422" s="110" t="s">
        <v>18</v>
      </c>
      <c r="F1422" s="110" t="s">
        <v>1570</v>
      </c>
      <c r="G1422" s="110">
        <v>71</v>
      </c>
      <c r="H1422" s="121"/>
      <c r="I1422" s="110">
        <v>1</v>
      </c>
      <c r="J1422" s="110">
        <v>3012905</v>
      </c>
      <c r="K1422" s="113" t="str">
        <f t="shared" si="66"/>
        <v/>
      </c>
      <c r="L1422" s="114" t="str">
        <f t="shared" ca="1" si="67"/>
        <v/>
      </c>
      <c r="M1422" s="114" t="str">
        <f t="shared" ca="1" si="68"/>
        <v/>
      </c>
    </row>
    <row r="1423" spans="1:13">
      <c r="A1423" s="116">
        <v>300014207</v>
      </c>
      <c r="B1423" s="110" t="s">
        <v>1142</v>
      </c>
      <c r="C1423" s="110">
        <v>30129</v>
      </c>
      <c r="D1423" s="110" t="s">
        <v>167</v>
      </c>
      <c r="E1423" s="110" t="s">
        <v>18</v>
      </c>
      <c r="F1423" s="110" t="s">
        <v>1570</v>
      </c>
      <c r="G1423" s="110">
        <v>70</v>
      </c>
      <c r="H1423" s="121"/>
      <c r="I1423" s="110">
        <v>1</v>
      </c>
      <c r="J1423" s="110">
        <v>3012905</v>
      </c>
      <c r="K1423" s="113" t="str">
        <f t="shared" si="66"/>
        <v/>
      </c>
      <c r="L1423" s="114" t="str">
        <f t="shared" ca="1" si="67"/>
        <v/>
      </c>
      <c r="M1423" s="114" t="str">
        <f t="shared" ca="1" si="68"/>
        <v/>
      </c>
    </row>
    <row r="1424" spans="1:13">
      <c r="A1424" s="116">
        <v>300014127</v>
      </c>
      <c r="B1424" s="110" t="s">
        <v>1142</v>
      </c>
      <c r="C1424" s="110">
        <v>30129</v>
      </c>
      <c r="D1424" s="110" t="s">
        <v>167</v>
      </c>
      <c r="E1424" s="110" t="s">
        <v>18</v>
      </c>
      <c r="F1424" s="110" t="s">
        <v>1570</v>
      </c>
      <c r="G1424" s="110">
        <v>69.5</v>
      </c>
      <c r="H1424" s="121"/>
      <c r="I1424" s="110">
        <v>1</v>
      </c>
      <c r="J1424" s="110">
        <v>3012905</v>
      </c>
      <c r="K1424" s="113" t="str">
        <f t="shared" si="66"/>
        <v/>
      </c>
      <c r="L1424" s="114" t="str">
        <f t="shared" ca="1" si="67"/>
        <v/>
      </c>
      <c r="M1424" s="114" t="str">
        <f t="shared" ca="1" si="68"/>
        <v/>
      </c>
    </row>
    <row r="1425" spans="1:13">
      <c r="A1425" s="116">
        <v>300014212</v>
      </c>
      <c r="B1425" s="110" t="s">
        <v>1142</v>
      </c>
      <c r="C1425" s="110">
        <v>30129</v>
      </c>
      <c r="D1425" s="110" t="s">
        <v>167</v>
      </c>
      <c r="E1425" s="110" t="s">
        <v>18</v>
      </c>
      <c r="F1425" s="110" t="s">
        <v>1570</v>
      </c>
      <c r="G1425" s="110">
        <v>68.5</v>
      </c>
      <c r="H1425" s="121"/>
      <c r="I1425" s="110">
        <v>1</v>
      </c>
      <c r="J1425" s="110">
        <v>3012905</v>
      </c>
      <c r="K1425" s="113" t="str">
        <f t="shared" si="66"/>
        <v/>
      </c>
      <c r="L1425" s="114" t="str">
        <f t="shared" ca="1" si="67"/>
        <v/>
      </c>
      <c r="M1425" s="114" t="str">
        <f t="shared" ca="1" si="68"/>
        <v/>
      </c>
    </row>
    <row r="1426" spans="1:13">
      <c r="A1426" s="116">
        <v>300014130</v>
      </c>
      <c r="B1426" s="110" t="s">
        <v>1142</v>
      </c>
      <c r="C1426" s="110">
        <v>30129</v>
      </c>
      <c r="D1426" s="110" t="s">
        <v>167</v>
      </c>
      <c r="E1426" s="110" t="s">
        <v>18</v>
      </c>
      <c r="F1426" s="110" t="s">
        <v>1570</v>
      </c>
      <c r="G1426" s="110">
        <v>58</v>
      </c>
      <c r="H1426" s="121"/>
      <c r="I1426" s="110">
        <v>1</v>
      </c>
      <c r="J1426" s="110">
        <v>3012905</v>
      </c>
      <c r="K1426" s="113" t="str">
        <f t="shared" si="66"/>
        <v/>
      </c>
      <c r="L1426" s="114" t="str">
        <f t="shared" ca="1" si="67"/>
        <v/>
      </c>
      <c r="M1426" s="114" t="str">
        <f t="shared" ca="1" si="68"/>
        <v/>
      </c>
    </row>
    <row r="1427" spans="1:13">
      <c r="A1427" s="116">
        <v>300014219</v>
      </c>
      <c r="B1427" s="110" t="s">
        <v>1259</v>
      </c>
      <c r="C1427" s="110">
        <v>30130</v>
      </c>
      <c r="D1427" s="110" t="s">
        <v>167</v>
      </c>
      <c r="E1427" s="110" t="s">
        <v>11</v>
      </c>
      <c r="F1427" s="110" t="s">
        <v>1570</v>
      </c>
      <c r="G1427" s="110">
        <v>96.5</v>
      </c>
      <c r="H1427" s="121" t="s">
        <v>10332</v>
      </c>
      <c r="I1427" s="110">
        <v>1</v>
      </c>
      <c r="J1427" s="110">
        <v>3013001</v>
      </c>
      <c r="K1427" s="113" t="str">
        <f t="shared" si="66"/>
        <v>★</v>
      </c>
      <c r="L1427" s="114" t="str">
        <f t="shared" ca="1" si="67"/>
        <v/>
      </c>
      <c r="M1427" s="114" t="str">
        <f t="shared" ca="1" si="68"/>
        <v/>
      </c>
    </row>
    <row r="1428" spans="1:13">
      <c r="A1428" s="116">
        <v>300014221</v>
      </c>
      <c r="B1428" s="110" t="s">
        <v>1259</v>
      </c>
      <c r="C1428" s="110">
        <v>30130</v>
      </c>
      <c r="D1428" s="110" t="s">
        <v>167</v>
      </c>
      <c r="E1428" s="110" t="s">
        <v>11</v>
      </c>
      <c r="F1428" s="110" t="s">
        <v>1570</v>
      </c>
      <c r="G1428" s="110">
        <v>93</v>
      </c>
      <c r="H1428" s="121" t="s">
        <v>10332</v>
      </c>
      <c r="I1428" s="110">
        <v>1</v>
      </c>
      <c r="J1428" s="110">
        <v>3013001</v>
      </c>
      <c r="K1428" s="113" t="str">
        <f t="shared" si="66"/>
        <v>★</v>
      </c>
      <c r="L1428" s="114" t="str">
        <f t="shared" ca="1" si="67"/>
        <v/>
      </c>
      <c r="M1428" s="114" t="str">
        <f t="shared" ca="1" si="68"/>
        <v/>
      </c>
    </row>
    <row r="1429" spans="1:13">
      <c r="A1429" s="116">
        <v>300014305</v>
      </c>
      <c r="B1429" s="110" t="s">
        <v>1259</v>
      </c>
      <c r="C1429" s="110">
        <v>30130</v>
      </c>
      <c r="D1429" s="110" t="s">
        <v>167</v>
      </c>
      <c r="E1429" s="110" t="s">
        <v>11</v>
      </c>
      <c r="F1429" s="110" t="s">
        <v>1570</v>
      </c>
      <c r="G1429" s="110">
        <v>92</v>
      </c>
      <c r="H1429" s="121" t="s">
        <v>10332</v>
      </c>
      <c r="I1429" s="110">
        <v>1</v>
      </c>
      <c r="J1429" s="110">
        <v>3013001</v>
      </c>
      <c r="K1429" s="113" t="str">
        <f t="shared" si="66"/>
        <v>★</v>
      </c>
      <c r="L1429" s="114" t="str">
        <f t="shared" ca="1" si="67"/>
        <v/>
      </c>
      <c r="M1429" s="114" t="str">
        <f t="shared" ca="1" si="68"/>
        <v/>
      </c>
    </row>
    <row r="1430" spans="1:13">
      <c r="A1430" s="116">
        <v>300014223</v>
      </c>
      <c r="B1430" s="110" t="s">
        <v>1259</v>
      </c>
      <c r="C1430" s="110">
        <v>30130</v>
      </c>
      <c r="D1430" s="110" t="s">
        <v>167</v>
      </c>
      <c r="E1430" s="110" t="s">
        <v>11</v>
      </c>
      <c r="F1430" s="110" t="s">
        <v>1570</v>
      </c>
      <c r="G1430" s="110">
        <v>91.5</v>
      </c>
      <c r="H1430" s="121"/>
      <c r="I1430" s="110">
        <v>1</v>
      </c>
      <c r="J1430" s="110">
        <v>3013001</v>
      </c>
      <c r="K1430" s="113" t="str">
        <f t="shared" si="66"/>
        <v/>
      </c>
      <c r="L1430" s="114" t="str">
        <f t="shared" ca="1" si="67"/>
        <v/>
      </c>
      <c r="M1430" s="114" t="str">
        <f t="shared" ca="1" si="68"/>
        <v/>
      </c>
    </row>
    <row r="1431" spans="1:13">
      <c r="A1431" s="116">
        <v>300014224</v>
      </c>
      <c r="B1431" s="110" t="s">
        <v>1259</v>
      </c>
      <c r="C1431" s="110">
        <v>30130</v>
      </c>
      <c r="D1431" s="110" t="s">
        <v>167</v>
      </c>
      <c r="E1431" s="110" t="s">
        <v>11</v>
      </c>
      <c r="F1431" s="110" t="s">
        <v>1570</v>
      </c>
      <c r="G1431" s="110">
        <v>87.5</v>
      </c>
      <c r="H1431" s="121"/>
      <c r="I1431" s="110">
        <v>1</v>
      </c>
      <c r="J1431" s="110">
        <v>3013001</v>
      </c>
      <c r="K1431" s="113" t="str">
        <f t="shared" si="66"/>
        <v/>
      </c>
      <c r="L1431" s="114" t="str">
        <f t="shared" ca="1" si="67"/>
        <v/>
      </c>
      <c r="M1431" s="114" t="str">
        <f t="shared" ca="1" si="68"/>
        <v/>
      </c>
    </row>
    <row r="1432" spans="1:13">
      <c r="A1432" s="116">
        <v>300014225</v>
      </c>
      <c r="B1432" s="110" t="s">
        <v>1259</v>
      </c>
      <c r="C1432" s="110">
        <v>30130</v>
      </c>
      <c r="D1432" s="110" t="s">
        <v>167</v>
      </c>
      <c r="E1432" s="110" t="s">
        <v>11</v>
      </c>
      <c r="F1432" s="110" t="s">
        <v>1570</v>
      </c>
      <c r="G1432" s="110">
        <v>86</v>
      </c>
      <c r="H1432" s="121"/>
      <c r="I1432" s="110">
        <v>1</v>
      </c>
      <c r="J1432" s="110">
        <v>3013001</v>
      </c>
      <c r="K1432" s="113" t="str">
        <f t="shared" si="66"/>
        <v/>
      </c>
      <c r="L1432" s="114" t="str">
        <f t="shared" ca="1" si="67"/>
        <v/>
      </c>
      <c r="M1432" s="114" t="str">
        <f t="shared" ca="1" si="68"/>
        <v/>
      </c>
    </row>
    <row r="1433" spans="1:13">
      <c r="A1433" s="116">
        <v>300014222</v>
      </c>
      <c r="B1433" s="110" t="s">
        <v>1259</v>
      </c>
      <c r="C1433" s="110">
        <v>30130</v>
      </c>
      <c r="D1433" s="110" t="s">
        <v>167</v>
      </c>
      <c r="E1433" s="110" t="s">
        <v>11</v>
      </c>
      <c r="F1433" s="110" t="s">
        <v>1570</v>
      </c>
      <c r="G1433" s="110">
        <v>84.5</v>
      </c>
      <c r="H1433" s="121"/>
      <c r="I1433" s="110">
        <v>1</v>
      </c>
      <c r="J1433" s="110">
        <v>3013001</v>
      </c>
      <c r="K1433" s="113" t="str">
        <f t="shared" si="66"/>
        <v/>
      </c>
      <c r="L1433" s="114" t="str">
        <f t="shared" ca="1" si="67"/>
        <v/>
      </c>
      <c r="M1433" s="114" t="str">
        <f t="shared" ca="1" si="68"/>
        <v/>
      </c>
    </row>
    <row r="1434" spans="1:13">
      <c r="A1434" s="116">
        <v>300014306</v>
      </c>
      <c r="B1434" s="110" t="s">
        <v>1259</v>
      </c>
      <c r="C1434" s="110">
        <v>30130</v>
      </c>
      <c r="D1434" s="110" t="s">
        <v>167</v>
      </c>
      <c r="E1434" s="110" t="s">
        <v>11</v>
      </c>
      <c r="F1434" s="110" t="s">
        <v>1570</v>
      </c>
      <c r="G1434" s="110">
        <v>84.5</v>
      </c>
      <c r="H1434" s="121"/>
      <c r="I1434" s="110">
        <v>1</v>
      </c>
      <c r="J1434" s="110">
        <v>3013001</v>
      </c>
      <c r="K1434" s="113" t="str">
        <f t="shared" si="66"/>
        <v/>
      </c>
      <c r="L1434" s="114" t="str">
        <f t="shared" ca="1" si="67"/>
        <v/>
      </c>
      <c r="M1434" s="114" t="str">
        <f t="shared" ca="1" si="68"/>
        <v/>
      </c>
    </row>
    <row r="1435" spans="1:13">
      <c r="A1435" s="116">
        <v>300014229</v>
      </c>
      <c r="B1435" s="110" t="s">
        <v>1259</v>
      </c>
      <c r="C1435" s="110">
        <v>30130</v>
      </c>
      <c r="D1435" s="110" t="s">
        <v>167</v>
      </c>
      <c r="E1435" s="110" t="s">
        <v>11</v>
      </c>
      <c r="F1435" s="110" t="s">
        <v>1570</v>
      </c>
      <c r="G1435" s="110">
        <v>84</v>
      </c>
      <c r="H1435" s="121"/>
      <c r="I1435" s="110">
        <v>1</v>
      </c>
      <c r="J1435" s="110">
        <v>3013001</v>
      </c>
      <c r="K1435" s="113" t="str">
        <f t="shared" si="66"/>
        <v/>
      </c>
      <c r="L1435" s="114" t="str">
        <f t="shared" ca="1" si="67"/>
        <v/>
      </c>
      <c r="M1435" s="114" t="str">
        <f t="shared" ca="1" si="68"/>
        <v/>
      </c>
    </row>
    <row r="1436" spans="1:13">
      <c r="A1436" s="116">
        <v>300014304</v>
      </c>
      <c r="B1436" s="110" t="s">
        <v>1259</v>
      </c>
      <c r="C1436" s="110">
        <v>30130</v>
      </c>
      <c r="D1436" s="110" t="s">
        <v>167</v>
      </c>
      <c r="E1436" s="110" t="s">
        <v>11</v>
      </c>
      <c r="F1436" s="110" t="s">
        <v>1570</v>
      </c>
      <c r="G1436" s="110">
        <v>83</v>
      </c>
      <c r="H1436" s="121"/>
      <c r="I1436" s="110">
        <v>1</v>
      </c>
      <c r="J1436" s="110">
        <v>3013001</v>
      </c>
      <c r="K1436" s="113" t="str">
        <f t="shared" si="66"/>
        <v/>
      </c>
      <c r="L1436" s="114" t="str">
        <f t="shared" ca="1" si="67"/>
        <v/>
      </c>
      <c r="M1436" s="114" t="str">
        <f t="shared" ca="1" si="68"/>
        <v/>
      </c>
    </row>
    <row r="1437" spans="1:13">
      <c r="A1437" s="116">
        <v>300014218</v>
      </c>
      <c r="B1437" s="110" t="s">
        <v>1259</v>
      </c>
      <c r="C1437" s="110">
        <v>30130</v>
      </c>
      <c r="D1437" s="110" t="s">
        <v>167</v>
      </c>
      <c r="E1437" s="110" t="s">
        <v>11</v>
      </c>
      <c r="F1437" s="110" t="s">
        <v>1570</v>
      </c>
      <c r="G1437" s="110">
        <v>79</v>
      </c>
      <c r="H1437" s="121"/>
      <c r="I1437" s="110">
        <v>1</v>
      </c>
      <c r="J1437" s="110">
        <v>3013001</v>
      </c>
      <c r="K1437" s="113" t="str">
        <f t="shared" si="66"/>
        <v/>
      </c>
      <c r="L1437" s="114" t="str">
        <f t="shared" ca="1" si="67"/>
        <v/>
      </c>
      <c r="M1437" s="114" t="str">
        <f t="shared" ca="1" si="68"/>
        <v/>
      </c>
    </row>
    <row r="1438" spans="1:13">
      <c r="A1438" s="116">
        <v>300014226</v>
      </c>
      <c r="B1438" s="110" t="s">
        <v>1259</v>
      </c>
      <c r="C1438" s="110">
        <v>30130</v>
      </c>
      <c r="D1438" s="110" t="s">
        <v>167</v>
      </c>
      <c r="E1438" s="110" t="s">
        <v>11</v>
      </c>
      <c r="F1438" s="110" t="s">
        <v>1570</v>
      </c>
      <c r="G1438" s="110">
        <v>78.5</v>
      </c>
      <c r="H1438" s="121"/>
      <c r="I1438" s="110">
        <v>1</v>
      </c>
      <c r="J1438" s="110">
        <v>3013001</v>
      </c>
      <c r="K1438" s="113" t="str">
        <f t="shared" si="66"/>
        <v/>
      </c>
      <c r="L1438" s="114" t="str">
        <f t="shared" ca="1" si="67"/>
        <v/>
      </c>
      <c r="M1438" s="114" t="str">
        <f t="shared" ca="1" si="68"/>
        <v/>
      </c>
    </row>
    <row r="1439" spans="1:13">
      <c r="A1439" s="116">
        <v>300014308</v>
      </c>
      <c r="B1439" s="110" t="s">
        <v>1259</v>
      </c>
      <c r="C1439" s="110">
        <v>30130</v>
      </c>
      <c r="D1439" s="110" t="s">
        <v>167</v>
      </c>
      <c r="E1439" s="110" t="s">
        <v>11</v>
      </c>
      <c r="F1439" s="110" t="s">
        <v>1570</v>
      </c>
      <c r="G1439" s="110">
        <v>76.5</v>
      </c>
      <c r="H1439" s="121"/>
      <c r="I1439" s="110">
        <v>1</v>
      </c>
      <c r="J1439" s="110">
        <v>3013001</v>
      </c>
      <c r="K1439" s="113" t="str">
        <f t="shared" si="66"/>
        <v/>
      </c>
      <c r="L1439" s="114" t="str">
        <f t="shared" ca="1" si="67"/>
        <v/>
      </c>
      <c r="M1439" s="114" t="str">
        <f t="shared" ca="1" si="68"/>
        <v/>
      </c>
    </row>
    <row r="1440" spans="1:13">
      <c r="A1440" s="116">
        <v>300014220</v>
      </c>
      <c r="B1440" s="110" t="s">
        <v>1259</v>
      </c>
      <c r="C1440" s="110">
        <v>30130</v>
      </c>
      <c r="D1440" s="110" t="s">
        <v>167</v>
      </c>
      <c r="E1440" s="110" t="s">
        <v>11</v>
      </c>
      <c r="F1440" s="110" t="s">
        <v>1570</v>
      </c>
      <c r="G1440" s="110">
        <v>75.5</v>
      </c>
      <c r="H1440" s="121"/>
      <c r="I1440" s="110">
        <v>1</v>
      </c>
      <c r="J1440" s="110">
        <v>3013001</v>
      </c>
      <c r="K1440" s="113" t="str">
        <f t="shared" si="66"/>
        <v/>
      </c>
      <c r="L1440" s="114" t="str">
        <f t="shared" ca="1" si="67"/>
        <v/>
      </c>
      <c r="M1440" s="114" t="str">
        <f t="shared" ca="1" si="68"/>
        <v/>
      </c>
    </row>
    <row r="1441" spans="1:13">
      <c r="A1441" s="116">
        <v>300014230</v>
      </c>
      <c r="B1441" s="110" t="s">
        <v>1259</v>
      </c>
      <c r="C1441" s="110">
        <v>30130</v>
      </c>
      <c r="D1441" s="110" t="s">
        <v>167</v>
      </c>
      <c r="E1441" s="110" t="s">
        <v>11</v>
      </c>
      <c r="F1441" s="110" t="s">
        <v>1570</v>
      </c>
      <c r="G1441" s="110">
        <v>75.5</v>
      </c>
      <c r="H1441" s="121"/>
      <c r="I1441" s="110">
        <v>1</v>
      </c>
      <c r="J1441" s="110">
        <v>3013001</v>
      </c>
      <c r="K1441" s="113" t="str">
        <f t="shared" si="66"/>
        <v/>
      </c>
      <c r="L1441" s="114" t="str">
        <f t="shared" ca="1" si="67"/>
        <v/>
      </c>
      <c r="M1441" s="114" t="str">
        <f t="shared" ca="1" si="68"/>
        <v/>
      </c>
    </row>
    <row r="1442" spans="1:13">
      <c r="A1442" s="116">
        <v>300014303</v>
      </c>
      <c r="B1442" s="110" t="s">
        <v>1259</v>
      </c>
      <c r="C1442" s="110">
        <v>30130</v>
      </c>
      <c r="D1442" s="110" t="s">
        <v>167</v>
      </c>
      <c r="E1442" s="110" t="s">
        <v>11</v>
      </c>
      <c r="F1442" s="110" t="s">
        <v>1570</v>
      </c>
      <c r="G1442" s="110">
        <v>75.5</v>
      </c>
      <c r="H1442" s="121"/>
      <c r="I1442" s="110">
        <v>1</v>
      </c>
      <c r="J1442" s="110">
        <v>3013001</v>
      </c>
      <c r="K1442" s="113" t="str">
        <f t="shared" si="66"/>
        <v/>
      </c>
      <c r="L1442" s="114" t="str">
        <f t="shared" ca="1" si="67"/>
        <v/>
      </c>
      <c r="M1442" s="114" t="str">
        <f t="shared" ca="1" si="68"/>
        <v/>
      </c>
    </row>
    <row r="1443" spans="1:13">
      <c r="A1443" s="116">
        <v>300014228</v>
      </c>
      <c r="B1443" s="110" t="s">
        <v>1259</v>
      </c>
      <c r="C1443" s="110">
        <v>30130</v>
      </c>
      <c r="D1443" s="110" t="s">
        <v>167</v>
      </c>
      <c r="E1443" s="110" t="s">
        <v>11</v>
      </c>
      <c r="F1443" s="110" t="s">
        <v>1570</v>
      </c>
      <c r="G1443" s="110">
        <v>73.5</v>
      </c>
      <c r="H1443" s="121"/>
      <c r="I1443" s="110">
        <v>1</v>
      </c>
      <c r="J1443" s="110">
        <v>3013001</v>
      </c>
      <c r="K1443" s="113" t="str">
        <f t="shared" si="66"/>
        <v/>
      </c>
      <c r="L1443" s="114" t="str">
        <f t="shared" ca="1" si="67"/>
        <v/>
      </c>
      <c r="M1443" s="114" t="str">
        <f t="shared" ca="1" si="68"/>
        <v/>
      </c>
    </row>
    <row r="1444" spans="1:13">
      <c r="A1444" s="116">
        <v>300014307</v>
      </c>
      <c r="B1444" s="110" t="s">
        <v>1259</v>
      </c>
      <c r="C1444" s="110">
        <v>30130</v>
      </c>
      <c r="D1444" s="110" t="s">
        <v>167</v>
      </c>
      <c r="E1444" s="110" t="s">
        <v>11</v>
      </c>
      <c r="F1444" s="110" t="s">
        <v>1570</v>
      </c>
      <c r="G1444" s="110">
        <v>70.5</v>
      </c>
      <c r="H1444" s="121"/>
      <c r="I1444" s="110">
        <v>1</v>
      </c>
      <c r="J1444" s="110">
        <v>3013001</v>
      </c>
      <c r="K1444" s="113" t="str">
        <f t="shared" si="66"/>
        <v/>
      </c>
      <c r="L1444" s="114" t="str">
        <f t="shared" ca="1" si="67"/>
        <v/>
      </c>
      <c r="M1444" s="114" t="str">
        <f t="shared" ca="1" si="68"/>
        <v/>
      </c>
    </row>
    <row r="1445" spans="1:13">
      <c r="A1445" s="116">
        <v>300014302</v>
      </c>
      <c r="B1445" s="110" t="s">
        <v>1259</v>
      </c>
      <c r="C1445" s="110">
        <v>30130</v>
      </c>
      <c r="D1445" s="110" t="s">
        <v>167</v>
      </c>
      <c r="E1445" s="110" t="s">
        <v>11</v>
      </c>
      <c r="F1445" s="110" t="s">
        <v>1570</v>
      </c>
      <c r="G1445" s="110">
        <v>68.5</v>
      </c>
      <c r="H1445" s="121"/>
      <c r="I1445" s="110">
        <v>1</v>
      </c>
      <c r="J1445" s="110">
        <v>3013001</v>
      </c>
      <c r="K1445" s="113" t="str">
        <f t="shared" si="66"/>
        <v/>
      </c>
      <c r="L1445" s="114" t="str">
        <f t="shared" ca="1" si="67"/>
        <v/>
      </c>
      <c r="M1445" s="114" t="str">
        <f t="shared" ca="1" si="68"/>
        <v/>
      </c>
    </row>
    <row r="1446" spans="1:13">
      <c r="A1446" s="116">
        <v>300014310</v>
      </c>
      <c r="B1446" s="110" t="s">
        <v>1259</v>
      </c>
      <c r="C1446" s="110">
        <v>30130</v>
      </c>
      <c r="D1446" s="110" t="s">
        <v>167</v>
      </c>
      <c r="E1446" s="110" t="s">
        <v>11</v>
      </c>
      <c r="F1446" s="110" t="s">
        <v>1570</v>
      </c>
      <c r="G1446" s="110">
        <v>67</v>
      </c>
      <c r="H1446" s="121"/>
      <c r="I1446" s="110">
        <v>1</v>
      </c>
      <c r="J1446" s="110">
        <v>3013001</v>
      </c>
      <c r="K1446" s="113" t="str">
        <f t="shared" si="66"/>
        <v/>
      </c>
      <c r="L1446" s="114" t="str">
        <f t="shared" ca="1" si="67"/>
        <v/>
      </c>
      <c r="M1446" s="114" t="str">
        <f t="shared" ca="1" si="68"/>
        <v/>
      </c>
    </row>
    <row r="1447" spans="1:13">
      <c r="A1447" s="116">
        <v>300014227</v>
      </c>
      <c r="B1447" s="110" t="s">
        <v>1259</v>
      </c>
      <c r="C1447" s="110">
        <v>30130</v>
      </c>
      <c r="D1447" s="110" t="s">
        <v>167</v>
      </c>
      <c r="E1447" s="110" t="s">
        <v>11</v>
      </c>
      <c r="F1447" s="110" t="s">
        <v>1570</v>
      </c>
      <c r="G1447" s="110">
        <v>61.5</v>
      </c>
      <c r="H1447" s="121"/>
      <c r="I1447" s="110">
        <v>1</v>
      </c>
      <c r="J1447" s="110">
        <v>3013001</v>
      </c>
      <c r="K1447" s="113" t="str">
        <f t="shared" si="66"/>
        <v/>
      </c>
      <c r="L1447" s="114" t="str">
        <f t="shared" ca="1" si="67"/>
        <v/>
      </c>
      <c r="M1447" s="114" t="str">
        <f t="shared" ca="1" si="68"/>
        <v/>
      </c>
    </row>
    <row r="1448" spans="1:13">
      <c r="A1448" s="116">
        <v>300014309</v>
      </c>
      <c r="B1448" s="110" t="s">
        <v>1259</v>
      </c>
      <c r="C1448" s="110">
        <v>30130</v>
      </c>
      <c r="D1448" s="110" t="s">
        <v>167</v>
      </c>
      <c r="E1448" s="110" t="s">
        <v>11</v>
      </c>
      <c r="F1448" s="110" t="s">
        <v>1570</v>
      </c>
      <c r="G1448" s="110">
        <v>61.5</v>
      </c>
      <c r="H1448" s="121"/>
      <c r="I1448" s="110">
        <v>1</v>
      </c>
      <c r="J1448" s="110">
        <v>3013001</v>
      </c>
      <c r="K1448" s="113" t="str">
        <f t="shared" si="66"/>
        <v/>
      </c>
      <c r="L1448" s="114" t="str">
        <f t="shared" ca="1" si="67"/>
        <v/>
      </c>
      <c r="M1448" s="114" t="str">
        <f t="shared" ca="1" si="68"/>
        <v/>
      </c>
    </row>
    <row r="1449" spans="1:13">
      <c r="A1449" s="116">
        <v>300014301</v>
      </c>
      <c r="B1449" s="110" t="s">
        <v>1259</v>
      </c>
      <c r="C1449" s="110">
        <v>30130</v>
      </c>
      <c r="D1449" s="110" t="s">
        <v>167</v>
      </c>
      <c r="E1449" s="110" t="s">
        <v>11</v>
      </c>
      <c r="F1449" s="110" t="s">
        <v>1570</v>
      </c>
      <c r="G1449" s="110">
        <v>53.5</v>
      </c>
      <c r="H1449" s="121"/>
      <c r="I1449" s="110">
        <v>1</v>
      </c>
      <c r="J1449" s="110">
        <v>3013001</v>
      </c>
      <c r="K1449" s="113" t="str">
        <f t="shared" si="66"/>
        <v/>
      </c>
      <c r="L1449" s="114" t="str">
        <f t="shared" ca="1" si="67"/>
        <v/>
      </c>
      <c r="M1449" s="114" t="str">
        <f t="shared" ca="1" si="68"/>
        <v/>
      </c>
    </row>
    <row r="1450" spans="1:13">
      <c r="A1450" s="116">
        <v>300014313</v>
      </c>
      <c r="B1450" s="110" t="s">
        <v>1259</v>
      </c>
      <c r="C1450" s="110">
        <v>30130</v>
      </c>
      <c r="D1450" s="110" t="s">
        <v>1280</v>
      </c>
      <c r="E1450" s="110" t="s">
        <v>36</v>
      </c>
      <c r="F1450" s="110" t="s">
        <v>1570</v>
      </c>
      <c r="G1450" s="110">
        <v>92</v>
      </c>
      <c r="H1450" s="121" t="s">
        <v>10332</v>
      </c>
      <c r="I1450" s="110">
        <v>1</v>
      </c>
      <c r="J1450" s="110">
        <v>3013002</v>
      </c>
      <c r="K1450" s="113" t="str">
        <f t="shared" si="66"/>
        <v>★</v>
      </c>
      <c r="L1450" s="114" t="str">
        <f t="shared" ca="1" si="67"/>
        <v/>
      </c>
      <c r="M1450" s="114" t="str">
        <f t="shared" ca="1" si="68"/>
        <v/>
      </c>
    </row>
    <row r="1451" spans="1:13">
      <c r="A1451" s="116">
        <v>300014314</v>
      </c>
      <c r="B1451" s="110" t="s">
        <v>1259</v>
      </c>
      <c r="C1451" s="110">
        <v>30130</v>
      </c>
      <c r="D1451" s="110" t="s">
        <v>1280</v>
      </c>
      <c r="E1451" s="110" t="s">
        <v>36</v>
      </c>
      <c r="F1451" s="110" t="s">
        <v>1570</v>
      </c>
      <c r="G1451" s="110">
        <f>84+5</f>
        <v>89</v>
      </c>
      <c r="H1451" s="121" t="s">
        <v>10332</v>
      </c>
      <c r="I1451" s="110">
        <v>1</v>
      </c>
      <c r="J1451" s="110">
        <v>3013002</v>
      </c>
      <c r="K1451" s="113" t="str">
        <f t="shared" si="66"/>
        <v>★</v>
      </c>
      <c r="L1451" s="114" t="str">
        <f t="shared" ca="1" si="67"/>
        <v/>
      </c>
      <c r="M1451" s="114" t="str">
        <f t="shared" ca="1" si="68"/>
        <v/>
      </c>
    </row>
    <row r="1452" spans="1:13">
      <c r="A1452" s="116">
        <v>300014315</v>
      </c>
      <c r="B1452" s="110" t="s">
        <v>1259</v>
      </c>
      <c r="C1452" s="110">
        <v>30130</v>
      </c>
      <c r="D1452" s="110" t="s">
        <v>1280</v>
      </c>
      <c r="E1452" s="110" t="s">
        <v>36</v>
      </c>
      <c r="F1452" s="110" t="s">
        <v>1570</v>
      </c>
      <c r="G1452" s="110">
        <v>83</v>
      </c>
      <c r="H1452" s="121" t="s">
        <v>10332</v>
      </c>
      <c r="I1452" s="110">
        <v>1</v>
      </c>
      <c r="J1452" s="110">
        <v>3013002</v>
      </c>
      <c r="K1452" s="113" t="str">
        <f t="shared" si="66"/>
        <v>★</v>
      </c>
      <c r="L1452" s="114" t="str">
        <f t="shared" ca="1" si="67"/>
        <v/>
      </c>
      <c r="M1452" s="114" t="str">
        <f t="shared" ca="1" si="68"/>
        <v/>
      </c>
    </row>
    <row r="1453" spans="1:13">
      <c r="A1453" s="116">
        <v>300014318</v>
      </c>
      <c r="B1453" s="110" t="s">
        <v>1259</v>
      </c>
      <c r="C1453" s="110">
        <v>30130</v>
      </c>
      <c r="D1453" s="110" t="s">
        <v>1280</v>
      </c>
      <c r="E1453" s="110" t="s">
        <v>36</v>
      </c>
      <c r="F1453" s="110" t="s">
        <v>1570</v>
      </c>
      <c r="G1453" s="110">
        <v>81.5</v>
      </c>
      <c r="H1453" s="121"/>
      <c r="I1453" s="110">
        <v>1</v>
      </c>
      <c r="J1453" s="110">
        <v>3013002</v>
      </c>
      <c r="K1453" s="113" t="str">
        <f t="shared" si="66"/>
        <v/>
      </c>
      <c r="L1453" s="114" t="str">
        <f t="shared" ca="1" si="67"/>
        <v/>
      </c>
      <c r="M1453" s="114" t="str">
        <f t="shared" ca="1" si="68"/>
        <v/>
      </c>
    </row>
    <row r="1454" spans="1:13">
      <c r="A1454" s="116">
        <v>300014316</v>
      </c>
      <c r="B1454" s="110" t="s">
        <v>1259</v>
      </c>
      <c r="C1454" s="110">
        <v>30130</v>
      </c>
      <c r="D1454" s="110" t="s">
        <v>1280</v>
      </c>
      <c r="E1454" s="110" t="s">
        <v>36</v>
      </c>
      <c r="F1454" s="110" t="s">
        <v>1570</v>
      </c>
      <c r="G1454" s="110">
        <v>72.5</v>
      </c>
      <c r="H1454" s="121"/>
      <c r="I1454" s="110">
        <v>1</v>
      </c>
      <c r="J1454" s="110">
        <v>3013002</v>
      </c>
      <c r="K1454" s="113" t="str">
        <f t="shared" si="66"/>
        <v/>
      </c>
      <c r="L1454" s="114" t="str">
        <f t="shared" ca="1" si="67"/>
        <v/>
      </c>
      <c r="M1454" s="114" t="str">
        <f t="shared" ca="1" si="68"/>
        <v/>
      </c>
    </row>
    <row r="1455" spans="1:13">
      <c r="A1455" s="116">
        <v>300014317</v>
      </c>
      <c r="B1455" s="110" t="s">
        <v>1259</v>
      </c>
      <c r="C1455" s="110">
        <v>30130</v>
      </c>
      <c r="D1455" s="110" t="s">
        <v>1280</v>
      </c>
      <c r="E1455" s="110" t="s">
        <v>36</v>
      </c>
      <c r="F1455" s="110" t="s">
        <v>1570</v>
      </c>
      <c r="G1455" s="110">
        <v>71</v>
      </c>
      <c r="H1455" s="121"/>
      <c r="I1455" s="110">
        <v>1</v>
      </c>
      <c r="J1455" s="110">
        <v>3013002</v>
      </c>
      <c r="K1455" s="113" t="str">
        <f t="shared" si="66"/>
        <v/>
      </c>
      <c r="L1455" s="114" t="str">
        <f t="shared" ca="1" si="67"/>
        <v/>
      </c>
      <c r="M1455" s="114" t="str">
        <f t="shared" ca="1" si="68"/>
        <v/>
      </c>
    </row>
    <row r="1456" spans="1:13">
      <c r="A1456" s="116">
        <v>300014312</v>
      </c>
      <c r="B1456" s="110" t="s">
        <v>1259</v>
      </c>
      <c r="C1456" s="110">
        <v>30130</v>
      </c>
      <c r="D1456" s="110" t="s">
        <v>1280</v>
      </c>
      <c r="E1456" s="110" t="s">
        <v>36</v>
      </c>
      <c r="F1456" s="110" t="s">
        <v>1570</v>
      </c>
      <c r="G1456" s="110">
        <v>69</v>
      </c>
      <c r="H1456" s="121"/>
      <c r="I1456" s="110">
        <v>1</v>
      </c>
      <c r="J1456" s="110">
        <v>3013002</v>
      </c>
      <c r="K1456" s="113" t="str">
        <f t="shared" si="66"/>
        <v/>
      </c>
      <c r="L1456" s="114" t="str">
        <f t="shared" ca="1" si="67"/>
        <v/>
      </c>
      <c r="M1456" s="114" t="str">
        <f t="shared" ca="1" si="68"/>
        <v/>
      </c>
    </row>
    <row r="1457" spans="1:13">
      <c r="A1457" s="116">
        <v>300014311</v>
      </c>
      <c r="B1457" s="110" t="s">
        <v>1259</v>
      </c>
      <c r="C1457" s="110">
        <v>30130</v>
      </c>
      <c r="D1457" s="110" t="s">
        <v>1280</v>
      </c>
      <c r="E1457" s="110" t="s">
        <v>36</v>
      </c>
      <c r="F1457" s="110" t="s">
        <v>1570</v>
      </c>
      <c r="G1457" s="110">
        <v>43.5</v>
      </c>
      <c r="H1457" s="121"/>
      <c r="I1457" s="110">
        <v>1</v>
      </c>
      <c r="J1457" s="110">
        <v>3013002</v>
      </c>
      <c r="K1457" s="113" t="str">
        <f t="shared" si="66"/>
        <v/>
      </c>
      <c r="L1457" s="114" t="str">
        <f t="shared" ca="1" si="67"/>
        <v/>
      </c>
      <c r="M1457" s="114" t="str">
        <f t="shared" ca="1" si="68"/>
        <v/>
      </c>
    </row>
    <row r="1458" spans="1:13">
      <c r="A1458" s="116">
        <v>300014326</v>
      </c>
      <c r="B1458" s="110" t="s">
        <v>1259</v>
      </c>
      <c r="C1458" s="110">
        <v>30130</v>
      </c>
      <c r="D1458" s="110" t="s">
        <v>349</v>
      </c>
      <c r="E1458" s="110" t="s">
        <v>15</v>
      </c>
      <c r="F1458" s="110" t="s">
        <v>1570</v>
      </c>
      <c r="G1458" s="110">
        <v>92</v>
      </c>
      <c r="H1458" s="121" t="s">
        <v>10332</v>
      </c>
      <c r="I1458" s="110">
        <v>1</v>
      </c>
      <c r="J1458" s="110">
        <v>3013003</v>
      </c>
      <c r="K1458" s="113" t="str">
        <f t="shared" si="66"/>
        <v>★</v>
      </c>
      <c r="L1458" s="114" t="str">
        <f t="shared" ca="1" si="67"/>
        <v/>
      </c>
      <c r="M1458" s="114" t="str">
        <f t="shared" ca="1" si="68"/>
        <v/>
      </c>
    </row>
    <row r="1459" spans="1:13">
      <c r="A1459" s="116">
        <v>300014403</v>
      </c>
      <c r="B1459" s="110" t="s">
        <v>1259</v>
      </c>
      <c r="C1459" s="110">
        <v>30130</v>
      </c>
      <c r="D1459" s="110" t="s">
        <v>349</v>
      </c>
      <c r="E1459" s="110" t="s">
        <v>15</v>
      </c>
      <c r="F1459" s="110" t="s">
        <v>1570</v>
      </c>
      <c r="G1459" s="110">
        <v>90</v>
      </c>
      <c r="H1459" s="121" t="s">
        <v>10332</v>
      </c>
      <c r="I1459" s="110">
        <v>1</v>
      </c>
      <c r="J1459" s="110">
        <v>3013003</v>
      </c>
      <c r="K1459" s="113" t="str">
        <f t="shared" si="66"/>
        <v>★</v>
      </c>
      <c r="L1459" s="114" t="str">
        <f t="shared" ca="1" si="67"/>
        <v/>
      </c>
      <c r="M1459" s="114" t="str">
        <f t="shared" ca="1" si="68"/>
        <v/>
      </c>
    </row>
    <row r="1460" spans="1:13">
      <c r="A1460" s="116">
        <v>300014322</v>
      </c>
      <c r="B1460" s="110" t="s">
        <v>1259</v>
      </c>
      <c r="C1460" s="110">
        <v>30130</v>
      </c>
      <c r="D1460" s="110" t="s">
        <v>349</v>
      </c>
      <c r="E1460" s="110" t="s">
        <v>15</v>
      </c>
      <c r="F1460" s="110" t="s">
        <v>1570</v>
      </c>
      <c r="G1460" s="110">
        <v>88</v>
      </c>
      <c r="H1460" s="121" t="s">
        <v>10332</v>
      </c>
      <c r="I1460" s="110">
        <v>1</v>
      </c>
      <c r="J1460" s="110">
        <v>3013003</v>
      </c>
      <c r="K1460" s="113" t="str">
        <f t="shared" si="66"/>
        <v>★</v>
      </c>
      <c r="L1460" s="114" t="str">
        <f t="shared" ca="1" si="67"/>
        <v/>
      </c>
      <c r="M1460" s="114" t="str">
        <f t="shared" ca="1" si="68"/>
        <v/>
      </c>
    </row>
    <row r="1461" spans="1:13">
      <c r="A1461" s="116">
        <v>300014401</v>
      </c>
      <c r="B1461" s="110" t="s">
        <v>1259</v>
      </c>
      <c r="C1461" s="110">
        <v>30130</v>
      </c>
      <c r="D1461" s="110" t="s">
        <v>349</v>
      </c>
      <c r="E1461" s="110" t="s">
        <v>15</v>
      </c>
      <c r="F1461" s="110" t="s">
        <v>1570</v>
      </c>
      <c r="G1461" s="110">
        <v>83.5</v>
      </c>
      <c r="H1461" s="121"/>
      <c r="I1461" s="110">
        <v>1</v>
      </c>
      <c r="J1461" s="110">
        <v>3013003</v>
      </c>
      <c r="K1461" s="113" t="str">
        <f t="shared" si="66"/>
        <v/>
      </c>
      <c r="L1461" s="114" t="str">
        <f t="shared" ca="1" si="67"/>
        <v/>
      </c>
      <c r="M1461" s="114" t="str">
        <f t="shared" ca="1" si="68"/>
        <v/>
      </c>
    </row>
    <row r="1462" spans="1:13">
      <c r="A1462" s="116">
        <v>300014330</v>
      </c>
      <c r="B1462" s="110" t="s">
        <v>1259</v>
      </c>
      <c r="C1462" s="110">
        <v>30130</v>
      </c>
      <c r="D1462" s="110" t="s">
        <v>349</v>
      </c>
      <c r="E1462" s="110" t="s">
        <v>15</v>
      </c>
      <c r="F1462" s="110" t="s">
        <v>1570</v>
      </c>
      <c r="G1462" s="110">
        <v>81.5</v>
      </c>
      <c r="H1462" s="121"/>
      <c r="I1462" s="110">
        <v>1</v>
      </c>
      <c r="J1462" s="110">
        <v>3013003</v>
      </c>
      <c r="K1462" s="113" t="str">
        <f t="shared" si="66"/>
        <v/>
      </c>
      <c r="L1462" s="114" t="str">
        <f t="shared" ca="1" si="67"/>
        <v/>
      </c>
      <c r="M1462" s="114" t="str">
        <f t="shared" ca="1" si="68"/>
        <v/>
      </c>
    </row>
    <row r="1463" spans="1:13">
      <c r="A1463" s="116">
        <v>300014405</v>
      </c>
      <c r="B1463" s="110" t="s">
        <v>1259</v>
      </c>
      <c r="C1463" s="110">
        <v>30130</v>
      </c>
      <c r="D1463" s="110" t="s">
        <v>349</v>
      </c>
      <c r="E1463" s="110" t="s">
        <v>15</v>
      </c>
      <c r="F1463" s="110" t="s">
        <v>1570</v>
      </c>
      <c r="G1463" s="110">
        <v>79</v>
      </c>
      <c r="H1463" s="121"/>
      <c r="I1463" s="110">
        <v>1</v>
      </c>
      <c r="J1463" s="110">
        <v>3013003</v>
      </c>
      <c r="K1463" s="113" t="str">
        <f t="shared" si="66"/>
        <v/>
      </c>
      <c r="L1463" s="114" t="str">
        <f t="shared" ca="1" si="67"/>
        <v/>
      </c>
      <c r="M1463" s="114" t="str">
        <f t="shared" ca="1" si="68"/>
        <v/>
      </c>
    </row>
    <row r="1464" spans="1:13">
      <c r="A1464" s="116">
        <v>300014402</v>
      </c>
      <c r="B1464" s="110" t="s">
        <v>1259</v>
      </c>
      <c r="C1464" s="110">
        <v>30130</v>
      </c>
      <c r="D1464" s="110" t="s">
        <v>349</v>
      </c>
      <c r="E1464" s="110" t="s">
        <v>15</v>
      </c>
      <c r="F1464" s="110" t="s">
        <v>1570</v>
      </c>
      <c r="G1464" s="110">
        <v>77.5</v>
      </c>
      <c r="H1464" s="121"/>
      <c r="I1464" s="110">
        <v>1</v>
      </c>
      <c r="J1464" s="110">
        <v>3013003</v>
      </c>
      <c r="K1464" s="113" t="str">
        <f t="shared" si="66"/>
        <v/>
      </c>
      <c r="L1464" s="114" t="str">
        <f t="shared" ca="1" si="67"/>
        <v/>
      </c>
      <c r="M1464" s="114" t="str">
        <f t="shared" ca="1" si="68"/>
        <v/>
      </c>
    </row>
    <row r="1465" spans="1:13">
      <c r="A1465" s="116">
        <v>300014320</v>
      </c>
      <c r="B1465" s="110" t="s">
        <v>1259</v>
      </c>
      <c r="C1465" s="110">
        <v>30130</v>
      </c>
      <c r="D1465" s="110" t="s">
        <v>349</v>
      </c>
      <c r="E1465" s="110" t="s">
        <v>15</v>
      </c>
      <c r="F1465" s="110" t="s">
        <v>1570</v>
      </c>
      <c r="G1465" s="110">
        <v>74.5</v>
      </c>
      <c r="H1465" s="121"/>
      <c r="I1465" s="110">
        <v>1</v>
      </c>
      <c r="J1465" s="110">
        <v>3013003</v>
      </c>
      <c r="K1465" s="113" t="str">
        <f t="shared" si="66"/>
        <v/>
      </c>
      <c r="L1465" s="114" t="str">
        <f t="shared" ca="1" si="67"/>
        <v/>
      </c>
      <c r="M1465" s="114" t="str">
        <f t="shared" ca="1" si="68"/>
        <v/>
      </c>
    </row>
    <row r="1466" spans="1:13">
      <c r="A1466" s="116">
        <v>300014404</v>
      </c>
      <c r="B1466" s="110" t="s">
        <v>1259</v>
      </c>
      <c r="C1466" s="110">
        <v>30130</v>
      </c>
      <c r="D1466" s="110" t="s">
        <v>349</v>
      </c>
      <c r="E1466" s="110" t="s">
        <v>15</v>
      </c>
      <c r="F1466" s="110" t="s">
        <v>1570</v>
      </c>
      <c r="G1466" s="110">
        <v>74.5</v>
      </c>
      <c r="H1466" s="121"/>
      <c r="I1466" s="110">
        <v>1</v>
      </c>
      <c r="J1466" s="110">
        <v>3013003</v>
      </c>
      <c r="K1466" s="113" t="str">
        <f t="shared" si="66"/>
        <v/>
      </c>
      <c r="L1466" s="114" t="str">
        <f t="shared" ca="1" si="67"/>
        <v/>
      </c>
      <c r="M1466" s="114" t="str">
        <f t="shared" ca="1" si="68"/>
        <v/>
      </c>
    </row>
    <row r="1467" spans="1:13">
      <c r="A1467" s="116">
        <v>300014325</v>
      </c>
      <c r="B1467" s="110" t="s">
        <v>1259</v>
      </c>
      <c r="C1467" s="110">
        <v>30130</v>
      </c>
      <c r="D1467" s="110" t="s">
        <v>349</v>
      </c>
      <c r="E1467" s="110" t="s">
        <v>15</v>
      </c>
      <c r="F1467" s="110" t="s">
        <v>1570</v>
      </c>
      <c r="G1467" s="110">
        <v>73.5</v>
      </c>
      <c r="H1467" s="121"/>
      <c r="I1467" s="110">
        <v>1</v>
      </c>
      <c r="J1467" s="110">
        <v>3013003</v>
      </c>
      <c r="K1467" s="113" t="str">
        <f t="shared" si="66"/>
        <v/>
      </c>
      <c r="L1467" s="114" t="str">
        <f t="shared" ca="1" si="67"/>
        <v/>
      </c>
      <c r="M1467" s="114" t="str">
        <f t="shared" ca="1" si="68"/>
        <v/>
      </c>
    </row>
    <row r="1468" spans="1:13">
      <c r="A1468" s="116">
        <v>300014329</v>
      </c>
      <c r="B1468" s="110" t="s">
        <v>1259</v>
      </c>
      <c r="C1468" s="110">
        <v>30130</v>
      </c>
      <c r="D1468" s="110" t="s">
        <v>349</v>
      </c>
      <c r="E1468" s="110" t="s">
        <v>15</v>
      </c>
      <c r="F1468" s="110" t="s">
        <v>1570</v>
      </c>
      <c r="G1468" s="110">
        <v>73</v>
      </c>
      <c r="H1468" s="121"/>
      <c r="I1468" s="110">
        <v>1</v>
      </c>
      <c r="J1468" s="110">
        <v>3013003</v>
      </c>
      <c r="K1468" s="113" t="str">
        <f t="shared" si="66"/>
        <v/>
      </c>
      <c r="L1468" s="114" t="str">
        <f t="shared" ca="1" si="67"/>
        <v/>
      </c>
      <c r="M1468" s="114" t="str">
        <f t="shared" ca="1" si="68"/>
        <v/>
      </c>
    </row>
    <row r="1469" spans="1:13">
      <c r="A1469" s="116">
        <v>300014327</v>
      </c>
      <c r="B1469" s="110" t="s">
        <v>1259</v>
      </c>
      <c r="C1469" s="110">
        <v>30130</v>
      </c>
      <c r="D1469" s="110" t="s">
        <v>349</v>
      </c>
      <c r="E1469" s="110" t="s">
        <v>15</v>
      </c>
      <c r="F1469" s="110" t="s">
        <v>1570</v>
      </c>
      <c r="G1469" s="110">
        <v>72</v>
      </c>
      <c r="H1469" s="121"/>
      <c r="I1469" s="110">
        <v>1</v>
      </c>
      <c r="J1469" s="110">
        <v>3013003</v>
      </c>
      <c r="K1469" s="113" t="str">
        <f t="shared" si="66"/>
        <v/>
      </c>
      <c r="L1469" s="114" t="str">
        <f t="shared" ca="1" si="67"/>
        <v/>
      </c>
      <c r="M1469" s="114" t="str">
        <f t="shared" ca="1" si="68"/>
        <v/>
      </c>
    </row>
    <row r="1470" spans="1:13">
      <c r="A1470" s="116">
        <v>300014406</v>
      </c>
      <c r="B1470" s="110" t="s">
        <v>1259</v>
      </c>
      <c r="C1470" s="110">
        <v>30130</v>
      </c>
      <c r="D1470" s="110" t="s">
        <v>349</v>
      </c>
      <c r="E1470" s="110" t="s">
        <v>15</v>
      </c>
      <c r="F1470" s="110" t="s">
        <v>1570</v>
      </c>
      <c r="G1470" s="110">
        <v>63</v>
      </c>
      <c r="H1470" s="121"/>
      <c r="I1470" s="110">
        <v>1</v>
      </c>
      <c r="J1470" s="110">
        <v>3013003</v>
      </c>
      <c r="K1470" s="113" t="str">
        <f t="shared" si="66"/>
        <v/>
      </c>
      <c r="L1470" s="114" t="str">
        <f t="shared" ca="1" si="67"/>
        <v/>
      </c>
      <c r="M1470" s="114" t="str">
        <f t="shared" ca="1" si="68"/>
        <v/>
      </c>
    </row>
    <row r="1471" spans="1:13">
      <c r="A1471" s="116">
        <v>300014321</v>
      </c>
      <c r="B1471" s="110" t="s">
        <v>1259</v>
      </c>
      <c r="C1471" s="110">
        <v>30130</v>
      </c>
      <c r="D1471" s="110" t="s">
        <v>349</v>
      </c>
      <c r="E1471" s="110" t="s">
        <v>15</v>
      </c>
      <c r="F1471" s="110" t="s">
        <v>1570</v>
      </c>
      <c r="G1471" s="110">
        <v>61.5</v>
      </c>
      <c r="H1471" s="121"/>
      <c r="I1471" s="110">
        <v>1</v>
      </c>
      <c r="J1471" s="110">
        <v>3013003</v>
      </c>
      <c r="K1471" s="113" t="str">
        <f t="shared" si="66"/>
        <v/>
      </c>
      <c r="L1471" s="114" t="str">
        <f t="shared" ca="1" si="67"/>
        <v/>
      </c>
      <c r="M1471" s="114" t="str">
        <f t="shared" ca="1" si="68"/>
        <v/>
      </c>
    </row>
    <row r="1472" spans="1:13">
      <c r="A1472" s="116">
        <v>300014407</v>
      </c>
      <c r="B1472" s="110" t="s">
        <v>1259</v>
      </c>
      <c r="C1472" s="110">
        <v>30130</v>
      </c>
      <c r="D1472" s="110" t="s">
        <v>349</v>
      </c>
      <c r="E1472" s="110" t="s">
        <v>15</v>
      </c>
      <c r="F1472" s="110" t="s">
        <v>1570</v>
      </c>
      <c r="G1472" s="110">
        <v>60.5</v>
      </c>
      <c r="H1472" s="121"/>
      <c r="I1472" s="110">
        <v>1</v>
      </c>
      <c r="J1472" s="110">
        <v>3013003</v>
      </c>
      <c r="K1472" s="113" t="str">
        <f t="shared" si="66"/>
        <v/>
      </c>
      <c r="L1472" s="114" t="str">
        <f t="shared" ca="1" si="67"/>
        <v/>
      </c>
      <c r="M1472" s="114" t="str">
        <f t="shared" ca="1" si="68"/>
        <v/>
      </c>
    </row>
    <row r="1473" spans="1:13">
      <c r="A1473" s="116">
        <v>300014319</v>
      </c>
      <c r="B1473" s="110" t="s">
        <v>1259</v>
      </c>
      <c r="C1473" s="110">
        <v>30130</v>
      </c>
      <c r="D1473" s="110" t="s">
        <v>349</v>
      </c>
      <c r="E1473" s="110" t="s">
        <v>15</v>
      </c>
      <c r="F1473" s="110" t="s">
        <v>1570</v>
      </c>
      <c r="G1473" s="110">
        <v>57.5</v>
      </c>
      <c r="H1473" s="121"/>
      <c r="I1473" s="110">
        <v>1</v>
      </c>
      <c r="J1473" s="110">
        <v>3013003</v>
      </c>
      <c r="K1473" s="113" t="str">
        <f t="shared" si="66"/>
        <v/>
      </c>
      <c r="L1473" s="114" t="str">
        <f t="shared" ca="1" si="67"/>
        <v/>
      </c>
      <c r="M1473" s="114" t="str">
        <f t="shared" ca="1" si="68"/>
        <v/>
      </c>
    </row>
    <row r="1474" spans="1:13">
      <c r="A1474" s="116">
        <v>300014324</v>
      </c>
      <c r="B1474" s="110" t="s">
        <v>1259</v>
      </c>
      <c r="C1474" s="110">
        <v>30130</v>
      </c>
      <c r="D1474" s="110" t="s">
        <v>349</v>
      </c>
      <c r="E1474" s="110" t="s">
        <v>15</v>
      </c>
      <c r="F1474" s="110" t="s">
        <v>1570</v>
      </c>
      <c r="G1474" s="110">
        <v>57</v>
      </c>
      <c r="H1474" s="121"/>
      <c r="I1474" s="110">
        <v>1</v>
      </c>
      <c r="J1474" s="110">
        <v>3013003</v>
      </c>
      <c r="K1474" s="113" t="str">
        <f t="shared" ref="K1474:K1537" si="69">IF(ROW(J1474)=2,"★",IF(G1474=0,"",IF(J1473-J1474=0,IF(ROW(J1474)-MATCH(J1474,J:J,0)&lt;I1474*3,"★",""),"★")))</f>
        <v/>
      </c>
      <c r="L1474" s="114" t="str">
        <f t="shared" ref="L1474:L1537" ca="1" si="70">IF(G1474=0,"",IF(ROW(J1474)+1-MATCH(J1474,J:J,0)&gt;I1474*3,IF(G1474=INDIRECT(ADDRESS(MATCH(J1474,J:J,0)+2+(I1474-1)*3,7)),"同分",""),""))</f>
        <v/>
      </c>
      <c r="M1474" s="114" t="str">
        <f t="shared" ca="1" si="68"/>
        <v/>
      </c>
    </row>
    <row r="1475" spans="1:13">
      <c r="A1475" s="116">
        <v>300014328</v>
      </c>
      <c r="B1475" s="110" t="s">
        <v>1259</v>
      </c>
      <c r="C1475" s="110">
        <v>30130</v>
      </c>
      <c r="D1475" s="110" t="s">
        <v>349</v>
      </c>
      <c r="E1475" s="110" t="s">
        <v>15</v>
      </c>
      <c r="F1475" s="110" t="s">
        <v>1570</v>
      </c>
      <c r="G1475" s="110">
        <v>51</v>
      </c>
      <c r="H1475" s="121"/>
      <c r="I1475" s="110">
        <v>1</v>
      </c>
      <c r="J1475" s="110">
        <v>3013003</v>
      </c>
      <c r="K1475" s="113" t="str">
        <f t="shared" si="69"/>
        <v/>
      </c>
      <c r="L1475" s="114" t="str">
        <f t="shared" ca="1" si="70"/>
        <v/>
      </c>
      <c r="M1475" s="114" t="str">
        <f t="shared" ref="M1475:M1538" ca="1" si="71">IF(H1475=K1475&amp;L1475,"","危险")</f>
        <v/>
      </c>
    </row>
    <row r="1476" spans="1:13">
      <c r="A1476" s="116">
        <v>300014323</v>
      </c>
      <c r="B1476" s="110" t="s">
        <v>1259</v>
      </c>
      <c r="C1476" s="110">
        <v>30130</v>
      </c>
      <c r="D1476" s="110" t="s">
        <v>349</v>
      </c>
      <c r="E1476" s="110" t="s">
        <v>15</v>
      </c>
      <c r="F1476" s="110" t="s">
        <v>1570</v>
      </c>
      <c r="G1476" s="110">
        <v>50.5</v>
      </c>
      <c r="H1476" s="121"/>
      <c r="I1476" s="110">
        <v>1</v>
      </c>
      <c r="J1476" s="110">
        <v>3013003</v>
      </c>
      <c r="K1476" s="113" t="str">
        <f t="shared" si="69"/>
        <v/>
      </c>
      <c r="L1476" s="114" t="str">
        <f t="shared" ca="1" si="70"/>
        <v/>
      </c>
      <c r="M1476" s="114" t="str">
        <f t="shared" ca="1" si="71"/>
        <v/>
      </c>
    </row>
    <row r="1477" spans="1:13">
      <c r="A1477" s="116">
        <v>300014412</v>
      </c>
      <c r="B1477" s="110" t="s">
        <v>1307</v>
      </c>
      <c r="C1477" s="110">
        <v>30131</v>
      </c>
      <c r="D1477" s="110" t="s">
        <v>757</v>
      </c>
      <c r="E1477" s="110" t="s">
        <v>15</v>
      </c>
      <c r="F1477" s="110" t="s">
        <v>1570</v>
      </c>
      <c r="G1477" s="110">
        <v>89</v>
      </c>
      <c r="H1477" s="121" t="s">
        <v>10332</v>
      </c>
      <c r="I1477" s="110">
        <v>1</v>
      </c>
      <c r="J1477" s="110">
        <v>3013103</v>
      </c>
      <c r="K1477" s="113" t="str">
        <f t="shared" si="69"/>
        <v>★</v>
      </c>
      <c r="L1477" s="114" t="str">
        <f t="shared" ca="1" si="70"/>
        <v/>
      </c>
      <c r="M1477" s="114" t="str">
        <f t="shared" ca="1" si="71"/>
        <v/>
      </c>
    </row>
    <row r="1478" spans="1:13">
      <c r="A1478" s="116">
        <v>300014408</v>
      </c>
      <c r="B1478" s="110" t="s">
        <v>1307</v>
      </c>
      <c r="C1478" s="110">
        <v>30131</v>
      </c>
      <c r="D1478" s="110" t="s">
        <v>757</v>
      </c>
      <c r="E1478" s="110" t="s">
        <v>15</v>
      </c>
      <c r="F1478" s="110" t="s">
        <v>1570</v>
      </c>
      <c r="G1478" s="110">
        <v>87.5</v>
      </c>
      <c r="H1478" s="121" t="s">
        <v>10332</v>
      </c>
      <c r="I1478" s="110">
        <v>1</v>
      </c>
      <c r="J1478" s="110">
        <v>3013103</v>
      </c>
      <c r="K1478" s="113" t="str">
        <f t="shared" si="69"/>
        <v>★</v>
      </c>
      <c r="L1478" s="114" t="str">
        <f t="shared" ca="1" si="70"/>
        <v/>
      </c>
      <c r="M1478" s="114" t="str">
        <f t="shared" ca="1" si="71"/>
        <v/>
      </c>
    </row>
    <row r="1479" spans="1:13">
      <c r="A1479" s="116">
        <v>300014413</v>
      </c>
      <c r="B1479" s="110" t="s">
        <v>1307</v>
      </c>
      <c r="C1479" s="110">
        <v>30131</v>
      </c>
      <c r="D1479" s="110" t="s">
        <v>757</v>
      </c>
      <c r="E1479" s="110" t="s">
        <v>15</v>
      </c>
      <c r="F1479" s="110" t="s">
        <v>1570</v>
      </c>
      <c r="G1479" s="110">
        <v>87</v>
      </c>
      <c r="H1479" s="121" t="s">
        <v>10332</v>
      </c>
      <c r="I1479" s="110">
        <v>1</v>
      </c>
      <c r="J1479" s="110">
        <v>3013103</v>
      </c>
      <c r="K1479" s="113" t="str">
        <f t="shared" si="69"/>
        <v>★</v>
      </c>
      <c r="L1479" s="114" t="str">
        <f t="shared" ca="1" si="70"/>
        <v/>
      </c>
      <c r="M1479" s="114" t="str">
        <f t="shared" ca="1" si="71"/>
        <v/>
      </c>
    </row>
    <row r="1480" spans="1:13">
      <c r="A1480" s="116">
        <v>300014411</v>
      </c>
      <c r="B1480" s="110" t="s">
        <v>1307</v>
      </c>
      <c r="C1480" s="110">
        <v>30131</v>
      </c>
      <c r="D1480" s="110" t="s">
        <v>757</v>
      </c>
      <c r="E1480" s="110" t="s">
        <v>15</v>
      </c>
      <c r="F1480" s="110" t="s">
        <v>1570</v>
      </c>
      <c r="G1480" s="110">
        <v>86.5</v>
      </c>
      <c r="H1480" s="121"/>
      <c r="I1480" s="110">
        <v>1</v>
      </c>
      <c r="J1480" s="110">
        <v>3013103</v>
      </c>
      <c r="K1480" s="113" t="str">
        <f t="shared" si="69"/>
        <v/>
      </c>
      <c r="L1480" s="114" t="str">
        <f t="shared" ca="1" si="70"/>
        <v/>
      </c>
      <c r="M1480" s="114" t="str">
        <f t="shared" ca="1" si="71"/>
        <v/>
      </c>
    </row>
    <row r="1481" spans="1:13">
      <c r="A1481" s="116">
        <v>300014422</v>
      </c>
      <c r="B1481" s="110" t="s">
        <v>1307</v>
      </c>
      <c r="C1481" s="110">
        <v>30131</v>
      </c>
      <c r="D1481" s="110" t="s">
        <v>757</v>
      </c>
      <c r="E1481" s="110" t="s">
        <v>15</v>
      </c>
      <c r="F1481" s="110" t="s">
        <v>1570</v>
      </c>
      <c r="G1481" s="110">
        <v>86.5</v>
      </c>
      <c r="H1481" s="121"/>
      <c r="I1481" s="110">
        <v>1</v>
      </c>
      <c r="J1481" s="110">
        <v>3013103</v>
      </c>
      <c r="K1481" s="113" t="str">
        <f t="shared" si="69"/>
        <v/>
      </c>
      <c r="L1481" s="114" t="str">
        <f t="shared" ca="1" si="70"/>
        <v/>
      </c>
      <c r="M1481" s="114" t="str">
        <f t="shared" ca="1" si="71"/>
        <v/>
      </c>
    </row>
    <row r="1482" spans="1:13">
      <c r="A1482" s="116">
        <v>300014423</v>
      </c>
      <c r="B1482" s="110" t="s">
        <v>1307</v>
      </c>
      <c r="C1482" s="110">
        <v>30131</v>
      </c>
      <c r="D1482" s="110" t="s">
        <v>757</v>
      </c>
      <c r="E1482" s="110" t="s">
        <v>15</v>
      </c>
      <c r="F1482" s="110" t="s">
        <v>1570</v>
      </c>
      <c r="G1482" s="110">
        <v>85.5</v>
      </c>
      <c r="H1482" s="121"/>
      <c r="I1482" s="110">
        <v>1</v>
      </c>
      <c r="J1482" s="110">
        <v>3013103</v>
      </c>
      <c r="K1482" s="113" t="str">
        <f t="shared" si="69"/>
        <v/>
      </c>
      <c r="L1482" s="114" t="str">
        <f t="shared" ca="1" si="70"/>
        <v/>
      </c>
      <c r="M1482" s="114" t="str">
        <f t="shared" ca="1" si="71"/>
        <v/>
      </c>
    </row>
    <row r="1483" spans="1:13">
      <c r="A1483" s="116">
        <v>300014415</v>
      </c>
      <c r="B1483" s="110" t="s">
        <v>1307</v>
      </c>
      <c r="C1483" s="110">
        <v>30131</v>
      </c>
      <c r="D1483" s="110" t="s">
        <v>757</v>
      </c>
      <c r="E1483" s="110" t="s">
        <v>15</v>
      </c>
      <c r="F1483" s="110" t="s">
        <v>1570</v>
      </c>
      <c r="G1483" s="110">
        <v>85</v>
      </c>
      <c r="H1483" s="121"/>
      <c r="I1483" s="110">
        <v>1</v>
      </c>
      <c r="J1483" s="110">
        <v>3013103</v>
      </c>
      <c r="K1483" s="113" t="str">
        <f t="shared" si="69"/>
        <v/>
      </c>
      <c r="L1483" s="114" t="str">
        <f t="shared" ca="1" si="70"/>
        <v/>
      </c>
      <c r="M1483" s="114" t="str">
        <f t="shared" ca="1" si="71"/>
        <v/>
      </c>
    </row>
    <row r="1484" spans="1:13">
      <c r="A1484" s="116">
        <v>300014414</v>
      </c>
      <c r="B1484" s="110" t="s">
        <v>1307</v>
      </c>
      <c r="C1484" s="110">
        <v>30131</v>
      </c>
      <c r="D1484" s="110" t="s">
        <v>757</v>
      </c>
      <c r="E1484" s="110" t="s">
        <v>15</v>
      </c>
      <c r="F1484" s="110" t="s">
        <v>1570</v>
      </c>
      <c r="G1484" s="110">
        <v>83</v>
      </c>
      <c r="H1484" s="121"/>
      <c r="I1484" s="110">
        <v>1</v>
      </c>
      <c r="J1484" s="110">
        <v>3013103</v>
      </c>
      <c r="K1484" s="113" t="str">
        <f t="shared" si="69"/>
        <v/>
      </c>
      <c r="L1484" s="114" t="str">
        <f t="shared" ca="1" si="70"/>
        <v/>
      </c>
      <c r="M1484" s="114" t="str">
        <f t="shared" ca="1" si="71"/>
        <v/>
      </c>
    </row>
    <row r="1485" spans="1:13">
      <c r="A1485" s="116">
        <v>300014416</v>
      </c>
      <c r="B1485" s="110" t="s">
        <v>1307</v>
      </c>
      <c r="C1485" s="110">
        <v>30131</v>
      </c>
      <c r="D1485" s="110" t="s">
        <v>757</v>
      </c>
      <c r="E1485" s="110" t="s">
        <v>15</v>
      </c>
      <c r="F1485" s="110" t="s">
        <v>1570</v>
      </c>
      <c r="G1485" s="110">
        <v>74</v>
      </c>
      <c r="H1485" s="121"/>
      <c r="I1485" s="110">
        <v>1</v>
      </c>
      <c r="J1485" s="110">
        <v>3013103</v>
      </c>
      <c r="K1485" s="113" t="str">
        <f t="shared" si="69"/>
        <v/>
      </c>
      <c r="L1485" s="114" t="str">
        <f t="shared" ca="1" si="70"/>
        <v/>
      </c>
      <c r="M1485" s="114" t="str">
        <f t="shared" ca="1" si="71"/>
        <v/>
      </c>
    </row>
    <row r="1486" spans="1:13">
      <c r="A1486" s="116">
        <v>300014410</v>
      </c>
      <c r="B1486" s="110" t="s">
        <v>1307</v>
      </c>
      <c r="C1486" s="110">
        <v>30131</v>
      </c>
      <c r="D1486" s="110" t="s">
        <v>757</v>
      </c>
      <c r="E1486" s="110" t="s">
        <v>15</v>
      </c>
      <c r="F1486" s="110" t="s">
        <v>1570</v>
      </c>
      <c r="G1486" s="110">
        <v>73.5</v>
      </c>
      <c r="H1486" s="121"/>
      <c r="I1486" s="110">
        <v>1</v>
      </c>
      <c r="J1486" s="110">
        <v>3013103</v>
      </c>
      <c r="K1486" s="113" t="str">
        <f t="shared" si="69"/>
        <v/>
      </c>
      <c r="L1486" s="114" t="str">
        <f t="shared" ca="1" si="70"/>
        <v/>
      </c>
      <c r="M1486" s="114" t="str">
        <f t="shared" ca="1" si="71"/>
        <v/>
      </c>
    </row>
    <row r="1487" spans="1:13">
      <c r="A1487" s="116">
        <v>300014409</v>
      </c>
      <c r="B1487" s="110" t="s">
        <v>1307</v>
      </c>
      <c r="C1487" s="110">
        <v>30131</v>
      </c>
      <c r="D1487" s="110" t="s">
        <v>757</v>
      </c>
      <c r="E1487" s="110" t="s">
        <v>15</v>
      </c>
      <c r="F1487" s="110" t="s">
        <v>1570</v>
      </c>
      <c r="G1487" s="110">
        <v>73</v>
      </c>
      <c r="H1487" s="121"/>
      <c r="I1487" s="110">
        <v>1</v>
      </c>
      <c r="J1487" s="110">
        <v>3013103</v>
      </c>
      <c r="K1487" s="113" t="str">
        <f t="shared" si="69"/>
        <v/>
      </c>
      <c r="L1487" s="114" t="str">
        <f t="shared" ca="1" si="70"/>
        <v/>
      </c>
      <c r="M1487" s="114" t="str">
        <f t="shared" ca="1" si="71"/>
        <v/>
      </c>
    </row>
    <row r="1488" spans="1:13">
      <c r="A1488" s="116">
        <v>300014418</v>
      </c>
      <c r="B1488" s="110" t="s">
        <v>1307</v>
      </c>
      <c r="C1488" s="110">
        <v>30131</v>
      </c>
      <c r="D1488" s="110" t="s">
        <v>757</v>
      </c>
      <c r="E1488" s="110" t="s">
        <v>15</v>
      </c>
      <c r="F1488" s="110" t="s">
        <v>1570</v>
      </c>
      <c r="G1488" s="110">
        <v>62</v>
      </c>
      <c r="H1488" s="121"/>
      <c r="I1488" s="110">
        <v>1</v>
      </c>
      <c r="J1488" s="110">
        <v>3013103</v>
      </c>
      <c r="K1488" s="113" t="str">
        <f t="shared" si="69"/>
        <v/>
      </c>
      <c r="L1488" s="114" t="str">
        <f t="shared" ca="1" si="70"/>
        <v/>
      </c>
      <c r="M1488" s="114" t="str">
        <f t="shared" ca="1" si="71"/>
        <v/>
      </c>
    </row>
    <row r="1489" spans="1:13">
      <c r="A1489" s="116">
        <v>300014419</v>
      </c>
      <c r="B1489" s="110" t="s">
        <v>1307</v>
      </c>
      <c r="C1489" s="110">
        <v>30131</v>
      </c>
      <c r="D1489" s="110" t="s">
        <v>757</v>
      </c>
      <c r="E1489" s="110" t="s">
        <v>15</v>
      </c>
      <c r="F1489" s="110" t="s">
        <v>1570</v>
      </c>
      <c r="G1489" s="110">
        <v>61.5</v>
      </c>
      <c r="H1489" s="121"/>
      <c r="I1489" s="110">
        <v>1</v>
      </c>
      <c r="J1489" s="110">
        <v>3013103</v>
      </c>
      <c r="K1489" s="113" t="str">
        <f t="shared" si="69"/>
        <v/>
      </c>
      <c r="L1489" s="114" t="str">
        <f t="shared" ca="1" si="70"/>
        <v/>
      </c>
      <c r="M1489" s="114" t="str">
        <f t="shared" ca="1" si="71"/>
        <v/>
      </c>
    </row>
    <row r="1490" spans="1:13">
      <c r="A1490" s="116">
        <v>300014417</v>
      </c>
      <c r="B1490" s="110" t="s">
        <v>1317</v>
      </c>
      <c r="C1490" s="110">
        <v>30131</v>
      </c>
      <c r="D1490" s="110" t="s">
        <v>757</v>
      </c>
      <c r="E1490" s="110" t="s">
        <v>15</v>
      </c>
      <c r="F1490" s="110" t="s">
        <v>1570</v>
      </c>
      <c r="G1490" s="110">
        <v>60.5</v>
      </c>
      <c r="H1490" s="121"/>
      <c r="I1490" s="110">
        <v>1</v>
      </c>
      <c r="J1490" s="110">
        <v>3013103</v>
      </c>
      <c r="K1490" s="113" t="str">
        <f t="shared" si="69"/>
        <v/>
      </c>
      <c r="L1490" s="114" t="str">
        <f t="shared" ca="1" si="70"/>
        <v/>
      </c>
      <c r="M1490" s="114" t="str">
        <f t="shared" ca="1" si="71"/>
        <v/>
      </c>
    </row>
    <row r="1491" spans="1:13">
      <c r="A1491" s="116">
        <v>300014420</v>
      </c>
      <c r="B1491" s="110" t="s">
        <v>1307</v>
      </c>
      <c r="C1491" s="110">
        <v>30131</v>
      </c>
      <c r="D1491" s="110" t="s">
        <v>757</v>
      </c>
      <c r="E1491" s="110" t="s">
        <v>15</v>
      </c>
      <c r="F1491" s="110" t="s">
        <v>1570</v>
      </c>
      <c r="G1491" s="110">
        <v>54.5</v>
      </c>
      <c r="H1491" s="121"/>
      <c r="I1491" s="110">
        <v>1</v>
      </c>
      <c r="J1491" s="110">
        <v>3013103</v>
      </c>
      <c r="K1491" s="113" t="str">
        <f t="shared" si="69"/>
        <v/>
      </c>
      <c r="L1491" s="114" t="str">
        <f t="shared" ca="1" si="70"/>
        <v/>
      </c>
      <c r="M1491" s="114" t="str">
        <f t="shared" ca="1" si="71"/>
        <v/>
      </c>
    </row>
    <row r="1492" spans="1:13">
      <c r="A1492" s="116">
        <v>300014421</v>
      </c>
      <c r="B1492" s="110" t="s">
        <v>1307</v>
      </c>
      <c r="C1492" s="110">
        <v>30131</v>
      </c>
      <c r="D1492" s="110" t="s">
        <v>757</v>
      </c>
      <c r="E1492" s="110" t="s">
        <v>15</v>
      </c>
      <c r="F1492" s="110" t="s">
        <v>1570</v>
      </c>
      <c r="G1492" s="110">
        <v>53.5</v>
      </c>
      <c r="H1492" s="121"/>
      <c r="I1492" s="110">
        <v>1</v>
      </c>
      <c r="J1492" s="110">
        <v>3013103</v>
      </c>
      <c r="K1492" s="113" t="str">
        <f t="shared" si="69"/>
        <v/>
      </c>
      <c r="L1492" s="114" t="str">
        <f t="shared" ca="1" si="70"/>
        <v/>
      </c>
      <c r="M1492" s="114" t="str">
        <f t="shared" ca="1" si="71"/>
        <v/>
      </c>
    </row>
    <row r="1493" spans="1:13">
      <c r="A1493" s="116">
        <v>300014425</v>
      </c>
      <c r="B1493" s="110" t="s">
        <v>1307</v>
      </c>
      <c r="C1493" s="110">
        <v>30131</v>
      </c>
      <c r="D1493" s="110" t="s">
        <v>1322</v>
      </c>
      <c r="E1493" s="110" t="s">
        <v>115</v>
      </c>
      <c r="F1493" s="110" t="s">
        <v>1570</v>
      </c>
      <c r="G1493" s="110">
        <v>84</v>
      </c>
      <c r="H1493" s="121" t="s">
        <v>10332</v>
      </c>
      <c r="I1493" s="110">
        <v>1</v>
      </c>
      <c r="J1493" s="110">
        <v>3013104</v>
      </c>
      <c r="K1493" s="113" t="str">
        <f t="shared" si="69"/>
        <v>★</v>
      </c>
      <c r="L1493" s="114" t="str">
        <f t="shared" ca="1" si="70"/>
        <v/>
      </c>
      <c r="M1493" s="114" t="str">
        <f t="shared" ca="1" si="71"/>
        <v/>
      </c>
    </row>
    <row r="1494" spans="1:13">
      <c r="A1494" s="116">
        <v>300014424</v>
      </c>
      <c r="B1494" s="110" t="s">
        <v>1307</v>
      </c>
      <c r="C1494" s="110">
        <v>30131</v>
      </c>
      <c r="D1494" s="110" t="s">
        <v>1322</v>
      </c>
      <c r="E1494" s="110" t="s">
        <v>115</v>
      </c>
      <c r="F1494" s="110" t="s">
        <v>1570</v>
      </c>
      <c r="G1494" s="110">
        <v>81</v>
      </c>
      <c r="H1494" s="121" t="s">
        <v>10332</v>
      </c>
      <c r="I1494" s="110">
        <v>1</v>
      </c>
      <c r="J1494" s="110">
        <v>3013104</v>
      </c>
      <c r="K1494" s="113" t="str">
        <f t="shared" si="69"/>
        <v>★</v>
      </c>
      <c r="L1494" s="114" t="str">
        <f t="shared" ca="1" si="70"/>
        <v/>
      </c>
      <c r="M1494" s="114" t="str">
        <f t="shared" ca="1" si="71"/>
        <v/>
      </c>
    </row>
    <row r="1495" spans="1:13">
      <c r="A1495" s="116">
        <v>300014426</v>
      </c>
      <c r="B1495" s="110" t="s">
        <v>1307</v>
      </c>
      <c r="C1495" s="110">
        <v>30131</v>
      </c>
      <c r="D1495" s="110" t="s">
        <v>1322</v>
      </c>
      <c r="E1495" s="110" t="s">
        <v>115</v>
      </c>
      <c r="F1495" s="110" t="s">
        <v>1570</v>
      </c>
      <c r="G1495" s="110">
        <v>56.5</v>
      </c>
      <c r="H1495" s="121" t="s">
        <v>10332</v>
      </c>
      <c r="I1495" s="110">
        <v>1</v>
      </c>
      <c r="J1495" s="110">
        <v>3013104</v>
      </c>
      <c r="K1495" s="113" t="str">
        <f t="shared" si="69"/>
        <v>★</v>
      </c>
      <c r="L1495" s="114" t="str">
        <f t="shared" ca="1" si="70"/>
        <v/>
      </c>
      <c r="M1495" s="114" t="str">
        <f t="shared" ca="1" si="71"/>
        <v/>
      </c>
    </row>
    <row r="1496" spans="1:13">
      <c r="A1496" s="116">
        <v>300014427</v>
      </c>
      <c r="B1496" s="110" t="s">
        <v>1307</v>
      </c>
      <c r="C1496" s="110">
        <v>30131</v>
      </c>
      <c r="D1496" s="110" t="s">
        <v>1326</v>
      </c>
      <c r="E1496" s="110" t="s">
        <v>18</v>
      </c>
      <c r="F1496" s="110" t="s">
        <v>1570</v>
      </c>
      <c r="G1496" s="110">
        <v>84</v>
      </c>
      <c r="H1496" s="121" t="s">
        <v>10332</v>
      </c>
      <c r="I1496" s="110">
        <v>1</v>
      </c>
      <c r="J1496" s="110">
        <v>3013105</v>
      </c>
      <c r="K1496" s="113" t="str">
        <f t="shared" si="69"/>
        <v>★</v>
      </c>
      <c r="L1496" s="114" t="str">
        <f t="shared" ca="1" si="70"/>
        <v/>
      </c>
      <c r="M1496" s="114" t="str">
        <f t="shared" ca="1" si="71"/>
        <v/>
      </c>
    </row>
    <row r="1497" spans="1:13">
      <c r="A1497" s="116">
        <v>300014428</v>
      </c>
      <c r="B1497" s="110" t="s">
        <v>1307</v>
      </c>
      <c r="C1497" s="110">
        <v>30131</v>
      </c>
      <c r="D1497" s="110" t="s">
        <v>1326</v>
      </c>
      <c r="E1497" s="110" t="s">
        <v>18</v>
      </c>
      <c r="F1497" s="110" t="s">
        <v>1570</v>
      </c>
      <c r="G1497" s="110">
        <v>50</v>
      </c>
      <c r="H1497" s="121" t="s">
        <v>10332</v>
      </c>
      <c r="I1497" s="110">
        <v>1</v>
      </c>
      <c r="J1497" s="110">
        <v>3013105</v>
      </c>
      <c r="K1497" s="113" t="str">
        <f t="shared" si="69"/>
        <v>★</v>
      </c>
      <c r="L1497" s="114" t="str">
        <f t="shared" ca="1" si="70"/>
        <v/>
      </c>
      <c r="M1497" s="114" t="str">
        <f t="shared" ca="1" si="71"/>
        <v/>
      </c>
    </row>
    <row r="1498" spans="1:13">
      <c r="A1498" s="116">
        <v>300014429</v>
      </c>
      <c r="B1498" s="110" t="s">
        <v>1307</v>
      </c>
      <c r="C1498" s="110">
        <v>30131</v>
      </c>
      <c r="D1498" s="110" t="s">
        <v>1326</v>
      </c>
      <c r="E1498" s="110" t="s">
        <v>18</v>
      </c>
      <c r="F1498" s="110" t="s">
        <v>1570</v>
      </c>
      <c r="G1498" s="110">
        <v>0</v>
      </c>
      <c r="H1498" s="121"/>
      <c r="I1498" s="110">
        <v>1</v>
      </c>
      <c r="J1498" s="110">
        <v>3013105</v>
      </c>
      <c r="K1498" s="113" t="str">
        <f t="shared" si="69"/>
        <v/>
      </c>
      <c r="L1498" s="114" t="str">
        <f t="shared" ca="1" si="70"/>
        <v/>
      </c>
      <c r="M1498" s="114" t="str">
        <f t="shared" ca="1" si="71"/>
        <v/>
      </c>
    </row>
    <row r="1499" spans="1:13">
      <c r="A1499" s="116">
        <v>300014504</v>
      </c>
      <c r="B1499" s="110" t="s">
        <v>1330</v>
      </c>
      <c r="C1499" s="110">
        <v>30132</v>
      </c>
      <c r="D1499" s="110" t="s">
        <v>10</v>
      </c>
      <c r="E1499" s="110" t="s">
        <v>11</v>
      </c>
      <c r="F1499" s="110" t="s">
        <v>1570</v>
      </c>
      <c r="G1499" s="110">
        <v>90.5</v>
      </c>
      <c r="H1499" s="121" t="s">
        <v>10332</v>
      </c>
      <c r="I1499" s="110">
        <v>1</v>
      </c>
      <c r="J1499" s="110">
        <v>3013201</v>
      </c>
      <c r="K1499" s="113" t="str">
        <f t="shared" si="69"/>
        <v>★</v>
      </c>
      <c r="L1499" s="114" t="str">
        <f t="shared" ca="1" si="70"/>
        <v/>
      </c>
      <c r="M1499" s="114" t="str">
        <f t="shared" ca="1" si="71"/>
        <v/>
      </c>
    </row>
    <row r="1500" spans="1:13">
      <c r="A1500" s="116">
        <v>300014502</v>
      </c>
      <c r="B1500" s="110" t="s">
        <v>1330</v>
      </c>
      <c r="C1500" s="110">
        <v>30132</v>
      </c>
      <c r="D1500" s="110" t="s">
        <v>10</v>
      </c>
      <c r="E1500" s="110" t="s">
        <v>11</v>
      </c>
      <c r="F1500" s="110" t="s">
        <v>1570</v>
      </c>
      <c r="G1500" s="110">
        <v>87</v>
      </c>
      <c r="H1500" s="121" t="s">
        <v>10332</v>
      </c>
      <c r="I1500" s="110">
        <v>1</v>
      </c>
      <c r="J1500" s="110">
        <v>3013201</v>
      </c>
      <c r="K1500" s="113" t="str">
        <f t="shared" si="69"/>
        <v>★</v>
      </c>
      <c r="L1500" s="114" t="str">
        <f t="shared" ca="1" si="70"/>
        <v/>
      </c>
      <c r="M1500" s="114" t="str">
        <f t="shared" ca="1" si="71"/>
        <v/>
      </c>
    </row>
    <row r="1501" spans="1:13">
      <c r="A1501" s="116">
        <v>300014501</v>
      </c>
      <c r="B1501" s="110" t="s">
        <v>1330</v>
      </c>
      <c r="C1501" s="110">
        <v>30132</v>
      </c>
      <c r="D1501" s="110" t="s">
        <v>10</v>
      </c>
      <c r="E1501" s="110" t="s">
        <v>11</v>
      </c>
      <c r="F1501" s="110" t="s">
        <v>1570</v>
      </c>
      <c r="G1501" s="110">
        <v>86.5</v>
      </c>
      <c r="H1501" s="121" t="s">
        <v>10332</v>
      </c>
      <c r="I1501" s="110">
        <v>1</v>
      </c>
      <c r="J1501" s="110">
        <v>3013201</v>
      </c>
      <c r="K1501" s="113" t="str">
        <f t="shared" si="69"/>
        <v>★</v>
      </c>
      <c r="L1501" s="114" t="str">
        <f t="shared" ca="1" si="70"/>
        <v/>
      </c>
      <c r="M1501" s="114" t="str">
        <f t="shared" ca="1" si="71"/>
        <v/>
      </c>
    </row>
    <row r="1502" spans="1:13">
      <c r="A1502" s="116">
        <v>300014430</v>
      </c>
      <c r="B1502" s="110" t="s">
        <v>1330</v>
      </c>
      <c r="C1502" s="110">
        <v>30132</v>
      </c>
      <c r="D1502" s="110" t="s">
        <v>10</v>
      </c>
      <c r="E1502" s="110" t="s">
        <v>11</v>
      </c>
      <c r="F1502" s="110" t="s">
        <v>1570</v>
      </c>
      <c r="G1502" s="110">
        <v>77.5</v>
      </c>
      <c r="H1502" s="121"/>
      <c r="I1502" s="110">
        <v>1</v>
      </c>
      <c r="J1502" s="110">
        <v>3013201</v>
      </c>
      <c r="K1502" s="113" t="str">
        <f t="shared" si="69"/>
        <v/>
      </c>
      <c r="L1502" s="114" t="str">
        <f t="shared" ca="1" si="70"/>
        <v/>
      </c>
      <c r="M1502" s="114" t="str">
        <f t="shared" ca="1" si="71"/>
        <v/>
      </c>
    </row>
    <row r="1503" spans="1:13">
      <c r="A1503" s="116">
        <v>300014503</v>
      </c>
      <c r="B1503" s="110" t="s">
        <v>1330</v>
      </c>
      <c r="C1503" s="110">
        <v>30132</v>
      </c>
      <c r="D1503" s="110" t="s">
        <v>10</v>
      </c>
      <c r="E1503" s="110" t="s">
        <v>11</v>
      </c>
      <c r="F1503" s="110" t="s">
        <v>1570</v>
      </c>
      <c r="G1503" s="110">
        <v>76.5</v>
      </c>
      <c r="H1503" s="121"/>
      <c r="I1503" s="110">
        <v>1</v>
      </c>
      <c r="J1503" s="110">
        <v>3013201</v>
      </c>
      <c r="K1503" s="113" t="str">
        <f t="shared" si="69"/>
        <v/>
      </c>
      <c r="L1503" s="114" t="str">
        <f t="shared" ca="1" si="70"/>
        <v/>
      </c>
      <c r="M1503" s="114" t="str">
        <f t="shared" ca="1" si="71"/>
        <v/>
      </c>
    </row>
    <row r="1504" spans="1:13">
      <c r="A1504" s="116">
        <v>300014505</v>
      </c>
      <c r="B1504" s="110" t="s">
        <v>1330</v>
      </c>
      <c r="C1504" s="110">
        <v>30132</v>
      </c>
      <c r="D1504" s="110" t="s">
        <v>10</v>
      </c>
      <c r="E1504" s="110" t="s">
        <v>11</v>
      </c>
      <c r="F1504" s="110" t="s">
        <v>1570</v>
      </c>
      <c r="G1504" s="110">
        <v>76</v>
      </c>
      <c r="H1504" s="121"/>
      <c r="I1504" s="110">
        <v>1</v>
      </c>
      <c r="J1504" s="110">
        <v>3013201</v>
      </c>
      <c r="K1504" s="113" t="str">
        <f t="shared" si="69"/>
        <v/>
      </c>
      <c r="L1504" s="114" t="str">
        <f t="shared" ca="1" si="70"/>
        <v/>
      </c>
      <c r="M1504" s="114" t="str">
        <f t="shared" ca="1" si="71"/>
        <v/>
      </c>
    </row>
    <row r="1505" spans="1:13">
      <c r="A1505" s="116">
        <v>300014511</v>
      </c>
      <c r="B1505" s="110" t="s">
        <v>1330</v>
      </c>
      <c r="C1505" s="110">
        <v>30132</v>
      </c>
      <c r="D1505" s="110" t="s">
        <v>59</v>
      </c>
      <c r="E1505" s="110" t="s">
        <v>36</v>
      </c>
      <c r="F1505" s="110" t="s">
        <v>1570</v>
      </c>
      <c r="G1505" s="110">
        <v>94.5</v>
      </c>
      <c r="H1505" s="121" t="s">
        <v>10332</v>
      </c>
      <c r="I1505" s="110">
        <v>1</v>
      </c>
      <c r="J1505" s="110">
        <v>3013202</v>
      </c>
      <c r="K1505" s="113" t="str">
        <f t="shared" si="69"/>
        <v>★</v>
      </c>
      <c r="L1505" s="114" t="str">
        <f t="shared" ca="1" si="70"/>
        <v/>
      </c>
      <c r="M1505" s="114" t="str">
        <f t="shared" ca="1" si="71"/>
        <v/>
      </c>
    </row>
    <row r="1506" spans="1:13">
      <c r="A1506" s="116">
        <v>300014513</v>
      </c>
      <c r="B1506" s="110" t="s">
        <v>1330</v>
      </c>
      <c r="C1506" s="110">
        <v>30132</v>
      </c>
      <c r="D1506" s="110" t="s">
        <v>59</v>
      </c>
      <c r="E1506" s="110" t="s">
        <v>36</v>
      </c>
      <c r="F1506" s="110" t="s">
        <v>1570</v>
      </c>
      <c r="G1506" s="110">
        <v>94.5</v>
      </c>
      <c r="H1506" s="121" t="s">
        <v>10332</v>
      </c>
      <c r="I1506" s="110">
        <v>1</v>
      </c>
      <c r="J1506" s="110">
        <v>3013202</v>
      </c>
      <c r="K1506" s="113" t="str">
        <f t="shared" si="69"/>
        <v>★</v>
      </c>
      <c r="L1506" s="114" t="str">
        <f t="shared" ca="1" si="70"/>
        <v/>
      </c>
      <c r="M1506" s="114" t="str">
        <f t="shared" ca="1" si="71"/>
        <v/>
      </c>
    </row>
    <row r="1507" spans="1:13">
      <c r="A1507" s="116">
        <v>300014523</v>
      </c>
      <c r="B1507" s="110" t="s">
        <v>1330</v>
      </c>
      <c r="C1507" s="110">
        <v>30132</v>
      </c>
      <c r="D1507" s="110" t="s">
        <v>59</v>
      </c>
      <c r="E1507" s="110" t="s">
        <v>36</v>
      </c>
      <c r="F1507" s="110" t="s">
        <v>1570</v>
      </c>
      <c r="G1507" s="110">
        <v>92</v>
      </c>
      <c r="H1507" s="121" t="s">
        <v>10332</v>
      </c>
      <c r="I1507" s="110">
        <v>1</v>
      </c>
      <c r="J1507" s="110">
        <v>3013202</v>
      </c>
      <c r="K1507" s="113" t="str">
        <f t="shared" si="69"/>
        <v>★</v>
      </c>
      <c r="L1507" s="114" t="str">
        <f t="shared" ca="1" si="70"/>
        <v/>
      </c>
      <c r="M1507" s="114" t="str">
        <f t="shared" ca="1" si="71"/>
        <v/>
      </c>
    </row>
    <row r="1508" spans="1:13">
      <c r="A1508" s="116">
        <v>300014508</v>
      </c>
      <c r="B1508" s="110" t="s">
        <v>1330</v>
      </c>
      <c r="C1508" s="110">
        <v>30132</v>
      </c>
      <c r="D1508" s="110" t="s">
        <v>59</v>
      </c>
      <c r="E1508" s="110" t="s">
        <v>36</v>
      </c>
      <c r="F1508" s="110" t="s">
        <v>1570</v>
      </c>
      <c r="G1508" s="110">
        <v>90.5</v>
      </c>
      <c r="H1508" s="121"/>
      <c r="I1508" s="110">
        <v>1</v>
      </c>
      <c r="J1508" s="110">
        <v>3013202</v>
      </c>
      <c r="K1508" s="113" t="str">
        <f t="shared" si="69"/>
        <v/>
      </c>
      <c r="L1508" s="114" t="str">
        <f t="shared" ca="1" si="70"/>
        <v/>
      </c>
      <c r="M1508" s="114" t="str">
        <f t="shared" ca="1" si="71"/>
        <v/>
      </c>
    </row>
    <row r="1509" spans="1:13">
      <c r="A1509" s="116">
        <v>300014515</v>
      </c>
      <c r="B1509" s="110" t="s">
        <v>1330</v>
      </c>
      <c r="C1509" s="110">
        <v>30132</v>
      </c>
      <c r="D1509" s="110" t="s">
        <v>59</v>
      </c>
      <c r="E1509" s="110" t="s">
        <v>36</v>
      </c>
      <c r="F1509" s="110" t="s">
        <v>1570</v>
      </c>
      <c r="G1509" s="110">
        <v>90.5</v>
      </c>
      <c r="H1509" s="121"/>
      <c r="I1509" s="110">
        <v>1</v>
      </c>
      <c r="J1509" s="110">
        <v>3013202</v>
      </c>
      <c r="K1509" s="113" t="str">
        <f t="shared" si="69"/>
        <v/>
      </c>
      <c r="L1509" s="114" t="str">
        <f t="shared" ca="1" si="70"/>
        <v/>
      </c>
      <c r="M1509" s="114" t="str">
        <f t="shared" ca="1" si="71"/>
        <v/>
      </c>
    </row>
    <row r="1510" spans="1:13">
      <c r="A1510" s="116">
        <v>300014512</v>
      </c>
      <c r="B1510" s="110" t="s">
        <v>1330</v>
      </c>
      <c r="C1510" s="110">
        <v>30132</v>
      </c>
      <c r="D1510" s="110" t="s">
        <v>59</v>
      </c>
      <c r="E1510" s="110" t="s">
        <v>36</v>
      </c>
      <c r="F1510" s="110" t="s">
        <v>1570</v>
      </c>
      <c r="G1510" s="110">
        <v>87.5</v>
      </c>
      <c r="H1510" s="121"/>
      <c r="I1510" s="110">
        <v>1</v>
      </c>
      <c r="J1510" s="110">
        <v>3013202</v>
      </c>
      <c r="K1510" s="113" t="str">
        <f t="shared" si="69"/>
        <v/>
      </c>
      <c r="L1510" s="114" t="str">
        <f t="shared" ca="1" si="70"/>
        <v/>
      </c>
      <c r="M1510" s="114" t="str">
        <f t="shared" ca="1" si="71"/>
        <v/>
      </c>
    </row>
    <row r="1511" spans="1:13">
      <c r="A1511" s="116">
        <v>300014526</v>
      </c>
      <c r="B1511" s="110" t="s">
        <v>1330</v>
      </c>
      <c r="C1511" s="110">
        <v>30132</v>
      </c>
      <c r="D1511" s="110" t="s">
        <v>59</v>
      </c>
      <c r="E1511" s="110" t="s">
        <v>36</v>
      </c>
      <c r="F1511" s="110" t="s">
        <v>1570</v>
      </c>
      <c r="G1511" s="110">
        <v>87</v>
      </c>
      <c r="H1511" s="121"/>
      <c r="I1511" s="110">
        <v>1</v>
      </c>
      <c r="J1511" s="110">
        <v>3013202</v>
      </c>
      <c r="K1511" s="113" t="str">
        <f t="shared" si="69"/>
        <v/>
      </c>
      <c r="L1511" s="114" t="str">
        <f t="shared" ca="1" si="70"/>
        <v/>
      </c>
      <c r="M1511" s="114" t="str">
        <f t="shared" ca="1" si="71"/>
        <v/>
      </c>
    </row>
    <row r="1512" spans="1:13">
      <c r="A1512" s="116">
        <v>300014521</v>
      </c>
      <c r="B1512" s="110" t="s">
        <v>1330</v>
      </c>
      <c r="C1512" s="110">
        <v>30132</v>
      </c>
      <c r="D1512" s="110" t="s">
        <v>59</v>
      </c>
      <c r="E1512" s="110" t="s">
        <v>36</v>
      </c>
      <c r="F1512" s="110" t="s">
        <v>1570</v>
      </c>
      <c r="G1512" s="110">
        <v>86.5</v>
      </c>
      <c r="H1512" s="121"/>
      <c r="I1512" s="110">
        <v>1</v>
      </c>
      <c r="J1512" s="110">
        <v>3013202</v>
      </c>
      <c r="K1512" s="113" t="str">
        <f t="shared" si="69"/>
        <v/>
      </c>
      <c r="L1512" s="114" t="str">
        <f t="shared" ca="1" si="70"/>
        <v/>
      </c>
      <c r="M1512" s="114" t="str">
        <f t="shared" ca="1" si="71"/>
        <v/>
      </c>
    </row>
    <row r="1513" spans="1:13">
      <c r="A1513" s="116">
        <v>300014516</v>
      </c>
      <c r="B1513" s="110" t="s">
        <v>1330</v>
      </c>
      <c r="C1513" s="110">
        <v>30132</v>
      </c>
      <c r="D1513" s="110" t="s">
        <v>59</v>
      </c>
      <c r="E1513" s="110" t="s">
        <v>36</v>
      </c>
      <c r="F1513" s="110" t="s">
        <v>1570</v>
      </c>
      <c r="G1513" s="110">
        <v>82.5</v>
      </c>
      <c r="H1513" s="121"/>
      <c r="I1513" s="110">
        <v>1</v>
      </c>
      <c r="J1513" s="110">
        <v>3013202</v>
      </c>
      <c r="K1513" s="113" t="str">
        <f t="shared" si="69"/>
        <v/>
      </c>
      <c r="L1513" s="114" t="str">
        <f t="shared" ca="1" si="70"/>
        <v/>
      </c>
      <c r="M1513" s="114" t="str">
        <f t="shared" ca="1" si="71"/>
        <v/>
      </c>
    </row>
    <row r="1514" spans="1:13">
      <c r="A1514" s="116">
        <v>300014518</v>
      </c>
      <c r="B1514" s="110" t="s">
        <v>1330</v>
      </c>
      <c r="C1514" s="110">
        <v>30132</v>
      </c>
      <c r="D1514" s="110" t="s">
        <v>59</v>
      </c>
      <c r="E1514" s="110" t="s">
        <v>36</v>
      </c>
      <c r="F1514" s="110" t="s">
        <v>1570</v>
      </c>
      <c r="G1514" s="110">
        <v>82.5</v>
      </c>
      <c r="H1514" s="121"/>
      <c r="I1514" s="110">
        <v>1</v>
      </c>
      <c r="J1514" s="110">
        <v>3013202</v>
      </c>
      <c r="K1514" s="113" t="str">
        <f t="shared" si="69"/>
        <v/>
      </c>
      <c r="L1514" s="114" t="str">
        <f t="shared" ca="1" si="70"/>
        <v/>
      </c>
      <c r="M1514" s="114" t="str">
        <f t="shared" ca="1" si="71"/>
        <v/>
      </c>
    </row>
    <row r="1515" spans="1:13">
      <c r="A1515" s="116">
        <v>300014517</v>
      </c>
      <c r="B1515" s="110" t="s">
        <v>1330</v>
      </c>
      <c r="C1515" s="110">
        <v>30132</v>
      </c>
      <c r="D1515" s="110" t="s">
        <v>59</v>
      </c>
      <c r="E1515" s="110" t="s">
        <v>36</v>
      </c>
      <c r="F1515" s="110" t="s">
        <v>1570</v>
      </c>
      <c r="G1515" s="110">
        <v>81.5</v>
      </c>
      <c r="H1515" s="121"/>
      <c r="I1515" s="110">
        <v>1</v>
      </c>
      <c r="J1515" s="110">
        <v>3013202</v>
      </c>
      <c r="K1515" s="113" t="str">
        <f t="shared" si="69"/>
        <v/>
      </c>
      <c r="L1515" s="114" t="str">
        <f t="shared" ca="1" si="70"/>
        <v/>
      </c>
      <c r="M1515" s="114" t="str">
        <f t="shared" ca="1" si="71"/>
        <v/>
      </c>
    </row>
    <row r="1516" spans="1:13">
      <c r="A1516" s="116">
        <v>300014519</v>
      </c>
      <c r="B1516" s="110" t="s">
        <v>1330</v>
      </c>
      <c r="C1516" s="110">
        <v>30132</v>
      </c>
      <c r="D1516" s="110" t="s">
        <v>59</v>
      </c>
      <c r="E1516" s="110" t="s">
        <v>36</v>
      </c>
      <c r="F1516" s="110" t="s">
        <v>1570</v>
      </c>
      <c r="G1516" s="110">
        <v>81</v>
      </c>
      <c r="H1516" s="121"/>
      <c r="I1516" s="110">
        <v>1</v>
      </c>
      <c r="J1516" s="110">
        <v>3013202</v>
      </c>
      <c r="K1516" s="113" t="str">
        <f t="shared" si="69"/>
        <v/>
      </c>
      <c r="L1516" s="114" t="str">
        <f t="shared" ca="1" si="70"/>
        <v/>
      </c>
      <c r="M1516" s="114" t="str">
        <f t="shared" ca="1" si="71"/>
        <v/>
      </c>
    </row>
    <row r="1517" spans="1:13">
      <c r="A1517" s="116">
        <v>300014507</v>
      </c>
      <c r="B1517" s="110" t="s">
        <v>1330</v>
      </c>
      <c r="C1517" s="110">
        <v>30132</v>
      </c>
      <c r="D1517" s="110" t="s">
        <v>59</v>
      </c>
      <c r="E1517" s="110" t="s">
        <v>36</v>
      </c>
      <c r="F1517" s="110" t="s">
        <v>1570</v>
      </c>
      <c r="G1517" s="110">
        <v>80</v>
      </c>
      <c r="H1517" s="121"/>
      <c r="I1517" s="110">
        <v>1</v>
      </c>
      <c r="J1517" s="110">
        <v>3013202</v>
      </c>
      <c r="K1517" s="113" t="str">
        <f t="shared" si="69"/>
        <v/>
      </c>
      <c r="L1517" s="114" t="str">
        <f t="shared" ca="1" si="70"/>
        <v/>
      </c>
      <c r="M1517" s="114" t="str">
        <f t="shared" ca="1" si="71"/>
        <v/>
      </c>
    </row>
    <row r="1518" spans="1:13">
      <c r="A1518" s="116">
        <v>300014506</v>
      </c>
      <c r="B1518" s="110" t="s">
        <v>1330</v>
      </c>
      <c r="C1518" s="110">
        <v>30132</v>
      </c>
      <c r="D1518" s="110" t="s">
        <v>59</v>
      </c>
      <c r="E1518" s="110" t="s">
        <v>36</v>
      </c>
      <c r="F1518" s="110" t="s">
        <v>1570</v>
      </c>
      <c r="G1518" s="110">
        <v>78.5</v>
      </c>
      <c r="H1518" s="121"/>
      <c r="I1518" s="110">
        <v>1</v>
      </c>
      <c r="J1518" s="110">
        <v>3013202</v>
      </c>
      <c r="K1518" s="113" t="str">
        <f t="shared" si="69"/>
        <v/>
      </c>
      <c r="L1518" s="114" t="str">
        <f t="shared" ca="1" si="70"/>
        <v/>
      </c>
      <c r="M1518" s="114" t="str">
        <f t="shared" ca="1" si="71"/>
        <v/>
      </c>
    </row>
    <row r="1519" spans="1:13">
      <c r="A1519" s="116">
        <v>300014509</v>
      </c>
      <c r="B1519" s="110" t="s">
        <v>1330</v>
      </c>
      <c r="C1519" s="110">
        <v>30132</v>
      </c>
      <c r="D1519" s="110" t="s">
        <v>59</v>
      </c>
      <c r="E1519" s="110" t="s">
        <v>36</v>
      </c>
      <c r="F1519" s="110" t="s">
        <v>1570</v>
      </c>
      <c r="G1519" s="110">
        <v>76.5</v>
      </c>
      <c r="H1519" s="121"/>
      <c r="I1519" s="110">
        <v>1</v>
      </c>
      <c r="J1519" s="110">
        <v>3013202</v>
      </c>
      <c r="K1519" s="113" t="str">
        <f t="shared" si="69"/>
        <v/>
      </c>
      <c r="L1519" s="114" t="str">
        <f t="shared" ca="1" si="70"/>
        <v/>
      </c>
      <c r="M1519" s="114" t="str">
        <f t="shared" ca="1" si="71"/>
        <v/>
      </c>
    </row>
    <row r="1520" spans="1:13">
      <c r="A1520" s="116">
        <v>300014520</v>
      </c>
      <c r="B1520" s="110" t="s">
        <v>1330</v>
      </c>
      <c r="C1520" s="110">
        <v>30132</v>
      </c>
      <c r="D1520" s="110" t="s">
        <v>59</v>
      </c>
      <c r="E1520" s="110" t="s">
        <v>36</v>
      </c>
      <c r="F1520" s="110" t="s">
        <v>1570</v>
      </c>
      <c r="G1520" s="110">
        <v>72</v>
      </c>
      <c r="H1520" s="121"/>
      <c r="I1520" s="110">
        <v>1</v>
      </c>
      <c r="J1520" s="110">
        <v>3013202</v>
      </c>
      <c r="K1520" s="113" t="str">
        <f t="shared" si="69"/>
        <v/>
      </c>
      <c r="L1520" s="114" t="str">
        <f t="shared" ca="1" si="70"/>
        <v/>
      </c>
      <c r="M1520" s="114" t="str">
        <f t="shared" ca="1" si="71"/>
        <v/>
      </c>
    </row>
    <row r="1521" spans="1:13">
      <c r="A1521" s="116">
        <v>300014510</v>
      </c>
      <c r="B1521" s="110" t="s">
        <v>1330</v>
      </c>
      <c r="C1521" s="110">
        <v>30132</v>
      </c>
      <c r="D1521" s="110" t="s">
        <v>59</v>
      </c>
      <c r="E1521" s="110" t="s">
        <v>36</v>
      </c>
      <c r="F1521" s="110" t="s">
        <v>1570</v>
      </c>
      <c r="G1521" s="110">
        <v>67</v>
      </c>
      <c r="H1521" s="121"/>
      <c r="I1521" s="110">
        <v>1</v>
      </c>
      <c r="J1521" s="110">
        <v>3013202</v>
      </c>
      <c r="K1521" s="113" t="str">
        <f t="shared" si="69"/>
        <v/>
      </c>
      <c r="L1521" s="114" t="str">
        <f t="shared" ca="1" si="70"/>
        <v/>
      </c>
      <c r="M1521" s="114" t="str">
        <f t="shared" ca="1" si="71"/>
        <v/>
      </c>
    </row>
    <row r="1522" spans="1:13">
      <c r="A1522" s="116">
        <v>300014524</v>
      </c>
      <c r="B1522" s="110" t="s">
        <v>1330</v>
      </c>
      <c r="C1522" s="110">
        <v>30132</v>
      </c>
      <c r="D1522" s="110" t="s">
        <v>59</v>
      </c>
      <c r="E1522" s="110" t="s">
        <v>36</v>
      </c>
      <c r="F1522" s="110" t="s">
        <v>1570</v>
      </c>
      <c r="G1522" s="110">
        <v>61.5</v>
      </c>
      <c r="H1522" s="121"/>
      <c r="I1522" s="110">
        <v>1</v>
      </c>
      <c r="J1522" s="110">
        <v>3013202</v>
      </c>
      <c r="K1522" s="113" t="str">
        <f t="shared" si="69"/>
        <v/>
      </c>
      <c r="L1522" s="114" t="str">
        <f t="shared" ca="1" si="70"/>
        <v/>
      </c>
      <c r="M1522" s="114" t="str">
        <f t="shared" ca="1" si="71"/>
        <v/>
      </c>
    </row>
    <row r="1523" spans="1:13">
      <c r="A1523" s="116">
        <v>300014525</v>
      </c>
      <c r="B1523" s="110" t="s">
        <v>1330</v>
      </c>
      <c r="C1523" s="110">
        <v>30132</v>
      </c>
      <c r="D1523" s="110" t="s">
        <v>59</v>
      </c>
      <c r="E1523" s="110" t="s">
        <v>36</v>
      </c>
      <c r="F1523" s="110" t="s">
        <v>1570</v>
      </c>
      <c r="G1523" s="110">
        <v>57.5</v>
      </c>
      <c r="H1523" s="121"/>
      <c r="I1523" s="110">
        <v>1</v>
      </c>
      <c r="J1523" s="110">
        <v>3013202</v>
      </c>
      <c r="K1523" s="113" t="str">
        <f t="shared" si="69"/>
        <v/>
      </c>
      <c r="L1523" s="114" t="str">
        <f t="shared" ca="1" si="70"/>
        <v/>
      </c>
      <c r="M1523" s="114" t="str">
        <f t="shared" ca="1" si="71"/>
        <v/>
      </c>
    </row>
    <row r="1524" spans="1:13">
      <c r="A1524" s="116">
        <v>300014514</v>
      </c>
      <c r="B1524" s="110" t="s">
        <v>1330</v>
      </c>
      <c r="C1524" s="110">
        <v>30132</v>
      </c>
      <c r="D1524" s="110" t="s">
        <v>59</v>
      </c>
      <c r="E1524" s="110" t="s">
        <v>36</v>
      </c>
      <c r="F1524" s="110" t="s">
        <v>1570</v>
      </c>
      <c r="G1524" s="110">
        <v>53</v>
      </c>
      <c r="H1524" s="121"/>
      <c r="I1524" s="110">
        <v>1</v>
      </c>
      <c r="J1524" s="110">
        <v>3013202</v>
      </c>
      <c r="K1524" s="113" t="str">
        <f t="shared" si="69"/>
        <v/>
      </c>
      <c r="L1524" s="114" t="str">
        <f t="shared" ca="1" si="70"/>
        <v/>
      </c>
      <c r="M1524" s="114" t="str">
        <f t="shared" ca="1" si="71"/>
        <v/>
      </c>
    </row>
    <row r="1525" spans="1:13">
      <c r="A1525" s="116">
        <v>300014522</v>
      </c>
      <c r="B1525" s="110" t="s">
        <v>1330</v>
      </c>
      <c r="C1525" s="110">
        <v>30132</v>
      </c>
      <c r="D1525" s="110" t="s">
        <v>59</v>
      </c>
      <c r="E1525" s="110" t="s">
        <v>36</v>
      </c>
      <c r="F1525" s="110" t="s">
        <v>1570</v>
      </c>
      <c r="G1525" s="110">
        <v>0</v>
      </c>
      <c r="H1525" s="121"/>
      <c r="I1525" s="110">
        <v>1</v>
      </c>
      <c r="J1525" s="110">
        <v>3013202</v>
      </c>
      <c r="K1525" s="113" t="str">
        <f t="shared" si="69"/>
        <v/>
      </c>
      <c r="L1525" s="114" t="str">
        <f t="shared" ca="1" si="70"/>
        <v/>
      </c>
      <c r="M1525" s="114" t="str">
        <f t="shared" ca="1" si="71"/>
        <v/>
      </c>
    </row>
    <row r="1526" spans="1:13">
      <c r="A1526" s="116">
        <v>300014527</v>
      </c>
      <c r="B1526" s="110" t="s">
        <v>1330</v>
      </c>
      <c r="C1526" s="110">
        <v>30132</v>
      </c>
      <c r="D1526" s="110" t="s">
        <v>1354</v>
      </c>
      <c r="E1526" s="110" t="s">
        <v>15</v>
      </c>
      <c r="F1526" s="110" t="s">
        <v>1570</v>
      </c>
      <c r="G1526" s="110">
        <v>76.5</v>
      </c>
      <c r="H1526" s="121" t="s">
        <v>10332</v>
      </c>
      <c r="I1526" s="110">
        <v>1</v>
      </c>
      <c r="J1526" s="110">
        <v>3013203</v>
      </c>
      <c r="K1526" s="113" t="str">
        <f t="shared" si="69"/>
        <v>★</v>
      </c>
      <c r="L1526" s="114" t="str">
        <f t="shared" ca="1" si="70"/>
        <v/>
      </c>
      <c r="M1526" s="114" t="str">
        <f t="shared" ca="1" si="71"/>
        <v/>
      </c>
    </row>
    <row r="1527" spans="1:13">
      <c r="A1527" s="116">
        <v>300014601</v>
      </c>
      <c r="B1527" s="110" t="s">
        <v>1330</v>
      </c>
      <c r="C1527" s="110">
        <v>30132</v>
      </c>
      <c r="D1527" s="110" t="s">
        <v>93</v>
      </c>
      <c r="E1527" s="110" t="s">
        <v>115</v>
      </c>
      <c r="F1527" s="110" t="s">
        <v>1570</v>
      </c>
      <c r="G1527" s="110">
        <v>88</v>
      </c>
      <c r="H1527" s="121" t="s">
        <v>10332</v>
      </c>
      <c r="I1527" s="110">
        <v>1</v>
      </c>
      <c r="J1527" s="110">
        <v>3013204</v>
      </c>
      <c r="K1527" s="113" t="str">
        <f t="shared" si="69"/>
        <v>★</v>
      </c>
      <c r="L1527" s="114" t="str">
        <f t="shared" ca="1" si="70"/>
        <v/>
      </c>
      <c r="M1527" s="114" t="str">
        <f t="shared" ca="1" si="71"/>
        <v/>
      </c>
    </row>
    <row r="1528" spans="1:13">
      <c r="A1528" s="116">
        <v>300014529</v>
      </c>
      <c r="B1528" s="110" t="s">
        <v>1330</v>
      </c>
      <c r="C1528" s="110">
        <v>30132</v>
      </c>
      <c r="D1528" s="110" t="s">
        <v>93</v>
      </c>
      <c r="E1528" s="110" t="s">
        <v>115</v>
      </c>
      <c r="F1528" s="110" t="s">
        <v>1570</v>
      </c>
      <c r="G1528" s="110">
        <v>83</v>
      </c>
      <c r="H1528" s="121" t="s">
        <v>10332</v>
      </c>
      <c r="I1528" s="110">
        <v>1</v>
      </c>
      <c r="J1528" s="110">
        <v>3013204</v>
      </c>
      <c r="K1528" s="113" t="str">
        <f t="shared" si="69"/>
        <v>★</v>
      </c>
      <c r="L1528" s="114" t="str">
        <f t="shared" ca="1" si="70"/>
        <v/>
      </c>
      <c r="M1528" s="114" t="str">
        <f t="shared" ca="1" si="71"/>
        <v/>
      </c>
    </row>
    <row r="1529" spans="1:13">
      <c r="A1529" s="116">
        <v>300014528</v>
      </c>
      <c r="B1529" s="110" t="s">
        <v>1330</v>
      </c>
      <c r="C1529" s="110">
        <v>30132</v>
      </c>
      <c r="D1529" s="110" t="s">
        <v>93</v>
      </c>
      <c r="E1529" s="110" t="s">
        <v>115</v>
      </c>
      <c r="F1529" s="110" t="s">
        <v>1570</v>
      </c>
      <c r="G1529" s="110">
        <v>75.5</v>
      </c>
      <c r="H1529" s="121" t="s">
        <v>10332</v>
      </c>
      <c r="I1529" s="110">
        <v>1</v>
      </c>
      <c r="J1529" s="110">
        <v>3013204</v>
      </c>
      <c r="K1529" s="113" t="str">
        <f t="shared" si="69"/>
        <v>★</v>
      </c>
      <c r="L1529" s="114" t="str">
        <f t="shared" ca="1" si="70"/>
        <v/>
      </c>
      <c r="M1529" s="114" t="str">
        <f t="shared" ca="1" si="71"/>
        <v/>
      </c>
    </row>
    <row r="1530" spans="1:13">
      <c r="A1530" s="116">
        <v>300014530</v>
      </c>
      <c r="B1530" s="110" t="s">
        <v>1330</v>
      </c>
      <c r="C1530" s="110">
        <v>30132</v>
      </c>
      <c r="D1530" s="110" t="s">
        <v>93</v>
      </c>
      <c r="E1530" s="110" t="s">
        <v>115</v>
      </c>
      <c r="F1530" s="110" t="s">
        <v>1570</v>
      </c>
      <c r="G1530" s="110">
        <v>71.5</v>
      </c>
      <c r="H1530" s="121"/>
      <c r="I1530" s="110">
        <v>1</v>
      </c>
      <c r="J1530" s="110">
        <v>3013204</v>
      </c>
      <c r="K1530" s="113" t="str">
        <f t="shared" si="69"/>
        <v/>
      </c>
      <c r="L1530" s="114" t="str">
        <f t="shared" ca="1" si="70"/>
        <v/>
      </c>
      <c r="M1530" s="114" t="str">
        <f t="shared" ca="1" si="71"/>
        <v/>
      </c>
    </row>
    <row r="1531" spans="1:13">
      <c r="A1531" s="116">
        <v>300014603</v>
      </c>
      <c r="B1531" s="110" t="s">
        <v>1330</v>
      </c>
      <c r="C1531" s="110">
        <v>30132</v>
      </c>
      <c r="D1531" s="110" t="s">
        <v>93</v>
      </c>
      <c r="E1531" s="110" t="s">
        <v>115</v>
      </c>
      <c r="F1531" s="110" t="s">
        <v>1570</v>
      </c>
      <c r="G1531" s="110">
        <v>66.5</v>
      </c>
      <c r="H1531" s="121"/>
      <c r="I1531" s="110">
        <v>1</v>
      </c>
      <c r="J1531" s="110">
        <v>3013204</v>
      </c>
      <c r="K1531" s="113" t="str">
        <f t="shared" si="69"/>
        <v/>
      </c>
      <c r="L1531" s="114" t="str">
        <f t="shared" ca="1" si="70"/>
        <v/>
      </c>
      <c r="M1531" s="114" t="str">
        <f t="shared" ca="1" si="71"/>
        <v/>
      </c>
    </row>
    <row r="1532" spans="1:13">
      <c r="A1532" s="116">
        <v>300014602</v>
      </c>
      <c r="B1532" s="110" t="s">
        <v>1330</v>
      </c>
      <c r="C1532" s="110">
        <v>30132</v>
      </c>
      <c r="D1532" s="110" t="s">
        <v>93</v>
      </c>
      <c r="E1532" s="110" t="s">
        <v>115</v>
      </c>
      <c r="F1532" s="110" t="s">
        <v>1570</v>
      </c>
      <c r="G1532" s="110">
        <v>64</v>
      </c>
      <c r="H1532" s="121"/>
      <c r="I1532" s="110">
        <v>1</v>
      </c>
      <c r="J1532" s="110">
        <v>3013204</v>
      </c>
      <c r="K1532" s="113" t="str">
        <f t="shared" si="69"/>
        <v/>
      </c>
      <c r="L1532" s="114" t="str">
        <f t="shared" ca="1" si="70"/>
        <v/>
      </c>
      <c r="M1532" s="114" t="str">
        <f t="shared" ca="1" si="71"/>
        <v/>
      </c>
    </row>
    <row r="1533" spans="1:13">
      <c r="A1533" s="116">
        <v>300014605</v>
      </c>
      <c r="B1533" s="110" t="s">
        <v>1330</v>
      </c>
      <c r="C1533" s="110">
        <v>30132</v>
      </c>
      <c r="D1533" s="110" t="s">
        <v>167</v>
      </c>
      <c r="E1533" s="110" t="s">
        <v>18</v>
      </c>
      <c r="F1533" s="110" t="s">
        <v>1570</v>
      </c>
      <c r="G1533" s="110">
        <v>83</v>
      </c>
      <c r="H1533" s="121" t="s">
        <v>10332</v>
      </c>
      <c r="I1533" s="110">
        <v>1</v>
      </c>
      <c r="J1533" s="110">
        <v>3013205</v>
      </c>
      <c r="K1533" s="113" t="str">
        <f t="shared" si="69"/>
        <v>★</v>
      </c>
      <c r="L1533" s="114" t="str">
        <f t="shared" ca="1" si="70"/>
        <v/>
      </c>
      <c r="M1533" s="114" t="str">
        <f t="shared" ca="1" si="71"/>
        <v/>
      </c>
    </row>
    <row r="1534" spans="1:13">
      <c r="A1534" s="116">
        <v>300014604</v>
      </c>
      <c r="B1534" s="110" t="s">
        <v>1330</v>
      </c>
      <c r="C1534" s="110">
        <v>30132</v>
      </c>
      <c r="D1534" s="110" t="s">
        <v>167</v>
      </c>
      <c r="E1534" s="110" t="s">
        <v>18</v>
      </c>
      <c r="F1534" s="110" t="s">
        <v>1570</v>
      </c>
      <c r="G1534" s="110">
        <v>81</v>
      </c>
      <c r="H1534" s="121" t="s">
        <v>10332</v>
      </c>
      <c r="I1534" s="110">
        <v>1</v>
      </c>
      <c r="J1534" s="110">
        <v>3013205</v>
      </c>
      <c r="K1534" s="113" t="str">
        <f t="shared" si="69"/>
        <v>★</v>
      </c>
      <c r="L1534" s="114" t="str">
        <f t="shared" ca="1" si="70"/>
        <v/>
      </c>
      <c r="M1534" s="114" t="str">
        <f t="shared" ca="1" si="71"/>
        <v/>
      </c>
    </row>
    <row r="1535" spans="1:13">
      <c r="A1535" s="116">
        <v>300014606</v>
      </c>
      <c r="B1535" s="110" t="s">
        <v>1330</v>
      </c>
      <c r="C1535" s="110">
        <v>30132</v>
      </c>
      <c r="D1535" s="110" t="s">
        <v>1361</v>
      </c>
      <c r="E1535" s="110" t="s">
        <v>245</v>
      </c>
      <c r="F1535" s="110" t="s">
        <v>1570</v>
      </c>
      <c r="G1535" s="110">
        <v>78</v>
      </c>
      <c r="H1535" s="121" t="s">
        <v>10332</v>
      </c>
      <c r="I1535" s="110">
        <v>1</v>
      </c>
      <c r="J1535" s="110">
        <v>3013206</v>
      </c>
      <c r="K1535" s="113" t="str">
        <f t="shared" si="69"/>
        <v>★</v>
      </c>
      <c r="L1535" s="114" t="str">
        <f t="shared" ca="1" si="70"/>
        <v/>
      </c>
      <c r="M1535" s="114" t="str">
        <f t="shared" ca="1" si="71"/>
        <v/>
      </c>
    </row>
    <row r="1536" spans="1:13">
      <c r="A1536" s="116">
        <v>300014607</v>
      </c>
      <c r="B1536" s="110" t="s">
        <v>1330</v>
      </c>
      <c r="C1536" s="110">
        <v>30132</v>
      </c>
      <c r="D1536" s="110" t="s">
        <v>1361</v>
      </c>
      <c r="E1536" s="110" t="s">
        <v>245</v>
      </c>
      <c r="F1536" s="110" t="s">
        <v>1570</v>
      </c>
      <c r="G1536" s="110">
        <v>77</v>
      </c>
      <c r="H1536" s="121" t="s">
        <v>10332</v>
      </c>
      <c r="I1536" s="110">
        <v>1</v>
      </c>
      <c r="J1536" s="110">
        <v>3013206</v>
      </c>
      <c r="K1536" s="113" t="str">
        <f t="shared" si="69"/>
        <v>★</v>
      </c>
      <c r="L1536" s="114" t="str">
        <f t="shared" ca="1" si="70"/>
        <v/>
      </c>
      <c r="M1536" s="114" t="str">
        <f t="shared" ca="1" si="71"/>
        <v/>
      </c>
    </row>
    <row r="1537" spans="1:13">
      <c r="A1537" s="116">
        <v>300014608</v>
      </c>
      <c r="B1537" s="110" t="s">
        <v>1330</v>
      </c>
      <c r="C1537" s="110">
        <v>30132</v>
      </c>
      <c r="D1537" s="110" t="s">
        <v>1361</v>
      </c>
      <c r="E1537" s="110" t="s">
        <v>245</v>
      </c>
      <c r="F1537" s="110" t="s">
        <v>1570</v>
      </c>
      <c r="G1537" s="110">
        <v>64</v>
      </c>
      <c r="H1537" s="121" t="s">
        <v>10332</v>
      </c>
      <c r="I1537" s="110">
        <v>1</v>
      </c>
      <c r="J1537" s="110">
        <v>3013206</v>
      </c>
      <c r="K1537" s="113" t="str">
        <f t="shared" si="69"/>
        <v>★</v>
      </c>
      <c r="L1537" s="114" t="str">
        <f t="shared" ca="1" si="70"/>
        <v/>
      </c>
      <c r="M1537" s="114" t="str">
        <f t="shared" ca="1" si="71"/>
        <v/>
      </c>
    </row>
    <row r="1538" spans="1:13">
      <c r="A1538" s="116">
        <v>300014609</v>
      </c>
      <c r="B1538" s="110" t="s">
        <v>1330</v>
      </c>
      <c r="C1538" s="110">
        <v>30132</v>
      </c>
      <c r="D1538" s="110" t="s">
        <v>1364</v>
      </c>
      <c r="E1538" s="110" t="s">
        <v>21</v>
      </c>
      <c r="F1538" s="110" t="s">
        <v>1570</v>
      </c>
      <c r="G1538" s="110">
        <v>60.5</v>
      </c>
      <c r="H1538" s="121" t="s">
        <v>10332</v>
      </c>
      <c r="I1538" s="110">
        <v>1</v>
      </c>
      <c r="J1538" s="110">
        <v>3013207</v>
      </c>
      <c r="K1538" s="113" t="str">
        <f t="shared" ref="K1538:K1557" si="72">IF(ROW(J1538)=2,"★",IF(G1538=0,"",IF(J1537-J1538=0,IF(ROW(J1538)-MATCH(J1538,J:J,0)&lt;I1538*3,"★",""),"★")))</f>
        <v>★</v>
      </c>
      <c r="L1538" s="114" t="str">
        <f t="shared" ref="L1538:L1557" ca="1" si="73">IF(G1538=0,"",IF(ROW(J1538)+1-MATCH(J1538,J:J,0)&gt;I1538*3,IF(G1538=INDIRECT(ADDRESS(MATCH(J1538,J:J,0)+2+(I1538-1)*3,7)),"同分",""),""))</f>
        <v/>
      </c>
      <c r="M1538" s="114" t="str">
        <f t="shared" ca="1" si="71"/>
        <v/>
      </c>
    </row>
    <row r="1539" spans="1:13">
      <c r="A1539" s="116">
        <v>300014613</v>
      </c>
      <c r="B1539" s="110" t="s">
        <v>1330</v>
      </c>
      <c r="C1539" s="110">
        <v>30132</v>
      </c>
      <c r="D1539" s="110" t="s">
        <v>1366</v>
      </c>
      <c r="E1539" s="110" t="s">
        <v>784</v>
      </c>
      <c r="F1539" s="110" t="s">
        <v>1570</v>
      </c>
      <c r="G1539" s="110">
        <v>79.5</v>
      </c>
      <c r="H1539" s="121" t="s">
        <v>10332</v>
      </c>
      <c r="I1539" s="110">
        <v>1</v>
      </c>
      <c r="J1539" s="110">
        <v>3013208</v>
      </c>
      <c r="K1539" s="113" t="str">
        <f t="shared" si="72"/>
        <v>★</v>
      </c>
      <c r="L1539" s="114" t="str">
        <f t="shared" ca="1" si="73"/>
        <v/>
      </c>
      <c r="M1539" s="114" t="str">
        <f t="shared" ref="M1539:M1557" ca="1" si="74">IF(H1539=K1539&amp;L1539,"","危险")</f>
        <v/>
      </c>
    </row>
    <row r="1540" spans="1:13">
      <c r="A1540" s="116">
        <v>300014610</v>
      </c>
      <c r="B1540" s="110" t="s">
        <v>1330</v>
      </c>
      <c r="C1540" s="110">
        <v>30132</v>
      </c>
      <c r="D1540" s="110" t="s">
        <v>1366</v>
      </c>
      <c r="E1540" s="110" t="s">
        <v>784</v>
      </c>
      <c r="F1540" s="110" t="s">
        <v>1570</v>
      </c>
      <c r="G1540" s="110">
        <v>74</v>
      </c>
      <c r="H1540" s="121" t="s">
        <v>10332</v>
      </c>
      <c r="I1540" s="110">
        <v>1</v>
      </c>
      <c r="J1540" s="110">
        <v>3013208</v>
      </c>
      <c r="K1540" s="113" t="str">
        <f t="shared" si="72"/>
        <v>★</v>
      </c>
      <c r="L1540" s="114" t="str">
        <f t="shared" ca="1" si="73"/>
        <v/>
      </c>
      <c r="M1540" s="114" t="str">
        <f t="shared" ca="1" si="74"/>
        <v/>
      </c>
    </row>
    <row r="1541" spans="1:13">
      <c r="A1541" s="116">
        <v>300014611</v>
      </c>
      <c r="B1541" s="110" t="s">
        <v>1330</v>
      </c>
      <c r="C1541" s="110">
        <v>30132</v>
      </c>
      <c r="D1541" s="110" t="s">
        <v>1366</v>
      </c>
      <c r="E1541" s="110" t="s">
        <v>784</v>
      </c>
      <c r="F1541" s="110" t="s">
        <v>1570</v>
      </c>
      <c r="G1541" s="110">
        <v>73</v>
      </c>
      <c r="H1541" s="121" t="s">
        <v>10332</v>
      </c>
      <c r="I1541" s="110">
        <v>1</v>
      </c>
      <c r="J1541" s="110">
        <v>3013208</v>
      </c>
      <c r="K1541" s="113" t="str">
        <f t="shared" si="72"/>
        <v>★</v>
      </c>
      <c r="L1541" s="114" t="str">
        <f t="shared" ca="1" si="73"/>
        <v/>
      </c>
      <c r="M1541" s="114" t="str">
        <f t="shared" ca="1" si="74"/>
        <v/>
      </c>
    </row>
    <row r="1542" spans="1:13">
      <c r="A1542" s="116">
        <v>300014612</v>
      </c>
      <c r="B1542" s="110" t="s">
        <v>1330</v>
      </c>
      <c r="C1542" s="110">
        <v>30132</v>
      </c>
      <c r="D1542" s="110" t="s">
        <v>1366</v>
      </c>
      <c r="E1542" s="110" t="s">
        <v>784</v>
      </c>
      <c r="F1542" s="110" t="s">
        <v>1570</v>
      </c>
      <c r="G1542" s="110">
        <v>54</v>
      </c>
      <c r="H1542" s="121"/>
      <c r="I1542" s="110">
        <v>1</v>
      </c>
      <c r="J1542" s="110">
        <v>3013208</v>
      </c>
      <c r="K1542" s="113" t="str">
        <f t="shared" si="72"/>
        <v/>
      </c>
      <c r="L1542" s="114" t="str">
        <f t="shared" ca="1" si="73"/>
        <v/>
      </c>
      <c r="M1542" s="114" t="str">
        <f t="shared" ca="1" si="74"/>
        <v/>
      </c>
    </row>
    <row r="1543" spans="1:13">
      <c r="A1543" s="116">
        <v>300014614</v>
      </c>
      <c r="B1543" s="110" t="s">
        <v>1330</v>
      </c>
      <c r="C1543" s="110">
        <v>30132</v>
      </c>
      <c r="D1543" s="110" t="s">
        <v>695</v>
      </c>
      <c r="E1543" s="110" t="s">
        <v>24</v>
      </c>
      <c r="F1543" s="110" t="s">
        <v>1570</v>
      </c>
      <c r="G1543" s="110">
        <v>57.5</v>
      </c>
      <c r="H1543" s="121" t="s">
        <v>10332</v>
      </c>
      <c r="I1543" s="110">
        <v>1</v>
      </c>
      <c r="J1543" s="110">
        <v>3013209</v>
      </c>
      <c r="K1543" s="113" t="str">
        <f t="shared" si="72"/>
        <v>★</v>
      </c>
      <c r="L1543" s="114" t="str">
        <f t="shared" ca="1" si="73"/>
        <v/>
      </c>
      <c r="M1543" s="114" t="str">
        <f t="shared" ca="1" si="74"/>
        <v/>
      </c>
    </row>
    <row r="1544" spans="1:13">
      <c r="A1544" s="116">
        <v>300014615</v>
      </c>
      <c r="B1544" s="110" t="s">
        <v>1330</v>
      </c>
      <c r="C1544" s="110">
        <v>30132</v>
      </c>
      <c r="D1544" s="110" t="s">
        <v>695</v>
      </c>
      <c r="E1544" s="110" t="s">
        <v>24</v>
      </c>
      <c r="F1544" s="110" t="s">
        <v>1570</v>
      </c>
      <c r="G1544" s="110">
        <v>52.5</v>
      </c>
      <c r="H1544" s="121" t="s">
        <v>10332</v>
      </c>
      <c r="I1544" s="110">
        <v>1</v>
      </c>
      <c r="J1544" s="110">
        <v>3013209</v>
      </c>
      <c r="K1544" s="113" t="str">
        <f t="shared" si="72"/>
        <v>★</v>
      </c>
      <c r="L1544" s="114" t="str">
        <f t="shared" ca="1" si="73"/>
        <v/>
      </c>
      <c r="M1544" s="114" t="str">
        <f t="shared" ca="1" si="74"/>
        <v/>
      </c>
    </row>
    <row r="1545" spans="1:13">
      <c r="A1545" s="116">
        <v>300014616</v>
      </c>
      <c r="B1545" s="110" t="s">
        <v>1330</v>
      </c>
      <c r="C1545" s="110">
        <v>30132</v>
      </c>
      <c r="D1545" s="110" t="s">
        <v>1373</v>
      </c>
      <c r="E1545" s="110" t="s">
        <v>1374</v>
      </c>
      <c r="F1545" s="110" t="s">
        <v>1570</v>
      </c>
      <c r="G1545" s="110">
        <v>57.5</v>
      </c>
      <c r="H1545" s="121" t="s">
        <v>10332</v>
      </c>
      <c r="I1545" s="110">
        <v>1</v>
      </c>
      <c r="J1545" s="110">
        <v>3013210</v>
      </c>
      <c r="K1545" s="113" t="str">
        <f t="shared" si="72"/>
        <v>★</v>
      </c>
      <c r="L1545" s="114" t="str">
        <f t="shared" ca="1" si="73"/>
        <v/>
      </c>
      <c r="M1545" s="114" t="str">
        <f t="shared" ca="1" si="74"/>
        <v/>
      </c>
    </row>
    <row r="1546" spans="1:13">
      <c r="A1546" s="116">
        <v>300014618</v>
      </c>
      <c r="B1546" s="110" t="s">
        <v>1330</v>
      </c>
      <c r="C1546" s="110">
        <v>30132</v>
      </c>
      <c r="D1546" s="110" t="s">
        <v>757</v>
      </c>
      <c r="E1546" s="110" t="s">
        <v>27</v>
      </c>
      <c r="F1546" s="110" t="s">
        <v>1570</v>
      </c>
      <c r="G1546" s="110">
        <v>93</v>
      </c>
      <c r="H1546" s="121" t="s">
        <v>10332</v>
      </c>
      <c r="I1546" s="110">
        <v>1</v>
      </c>
      <c r="J1546" s="110">
        <v>3013211</v>
      </c>
      <c r="K1546" s="113" t="str">
        <f t="shared" si="72"/>
        <v>★</v>
      </c>
      <c r="L1546" s="114" t="str">
        <f t="shared" ca="1" si="73"/>
        <v/>
      </c>
      <c r="M1546" s="114" t="str">
        <f t="shared" ca="1" si="74"/>
        <v/>
      </c>
    </row>
    <row r="1547" spans="1:13">
      <c r="A1547" s="116">
        <v>300014617</v>
      </c>
      <c r="B1547" s="110" t="s">
        <v>1330</v>
      </c>
      <c r="C1547" s="110">
        <v>30132</v>
      </c>
      <c r="D1547" s="110" t="s">
        <v>757</v>
      </c>
      <c r="E1547" s="110" t="s">
        <v>27</v>
      </c>
      <c r="F1547" s="110" t="s">
        <v>1570</v>
      </c>
      <c r="G1547" s="110">
        <v>86.5</v>
      </c>
      <c r="H1547" s="121" t="s">
        <v>10332</v>
      </c>
      <c r="I1547" s="110">
        <v>1</v>
      </c>
      <c r="J1547" s="110">
        <v>3013211</v>
      </c>
      <c r="K1547" s="113" t="str">
        <f t="shared" si="72"/>
        <v>★</v>
      </c>
      <c r="L1547" s="114" t="str">
        <f t="shared" ca="1" si="73"/>
        <v/>
      </c>
      <c r="M1547" s="114" t="str">
        <f t="shared" ca="1" si="74"/>
        <v/>
      </c>
    </row>
    <row r="1548" spans="1:13">
      <c r="A1548" s="116">
        <v>300014622</v>
      </c>
      <c r="B1548" s="110" t="s">
        <v>1330</v>
      </c>
      <c r="C1548" s="110">
        <v>30132</v>
      </c>
      <c r="D1548" s="110" t="s">
        <v>757</v>
      </c>
      <c r="E1548" s="110" t="s">
        <v>27</v>
      </c>
      <c r="F1548" s="110" t="s">
        <v>1570</v>
      </c>
      <c r="G1548" s="110">
        <v>83</v>
      </c>
      <c r="H1548" s="121" t="s">
        <v>10332</v>
      </c>
      <c r="I1548" s="110">
        <v>1</v>
      </c>
      <c r="J1548" s="110">
        <v>3013211</v>
      </c>
      <c r="K1548" s="113" t="str">
        <f t="shared" si="72"/>
        <v>★</v>
      </c>
      <c r="L1548" s="114" t="str">
        <f t="shared" ca="1" si="73"/>
        <v/>
      </c>
      <c r="M1548" s="114" t="str">
        <f t="shared" ca="1" si="74"/>
        <v/>
      </c>
    </row>
    <row r="1549" spans="1:13">
      <c r="A1549" s="116">
        <v>300014620</v>
      </c>
      <c r="B1549" s="110" t="s">
        <v>1330</v>
      </c>
      <c r="C1549" s="110">
        <v>30132</v>
      </c>
      <c r="D1549" s="110" t="s">
        <v>757</v>
      </c>
      <c r="E1549" s="110" t="s">
        <v>27</v>
      </c>
      <c r="F1549" s="110" t="s">
        <v>1570</v>
      </c>
      <c r="G1549" s="110">
        <v>79.5</v>
      </c>
      <c r="H1549" s="121"/>
      <c r="I1549" s="110">
        <v>1</v>
      </c>
      <c r="J1549" s="110">
        <v>3013211</v>
      </c>
      <c r="K1549" s="113" t="str">
        <f t="shared" si="72"/>
        <v/>
      </c>
      <c r="L1549" s="114" t="str">
        <f t="shared" ca="1" si="73"/>
        <v/>
      </c>
      <c r="M1549" s="114" t="str">
        <f t="shared" ca="1" si="74"/>
        <v/>
      </c>
    </row>
    <row r="1550" spans="1:13">
      <c r="A1550" s="116">
        <v>300014619</v>
      </c>
      <c r="B1550" s="110" t="s">
        <v>1330</v>
      </c>
      <c r="C1550" s="110">
        <v>30132</v>
      </c>
      <c r="D1550" s="110" t="s">
        <v>757</v>
      </c>
      <c r="E1550" s="110" t="s">
        <v>27</v>
      </c>
      <c r="F1550" s="110" t="s">
        <v>1570</v>
      </c>
      <c r="G1550" s="110">
        <v>76.5</v>
      </c>
      <c r="H1550" s="121"/>
      <c r="I1550" s="110">
        <v>1</v>
      </c>
      <c r="J1550" s="110">
        <v>3013211</v>
      </c>
      <c r="K1550" s="113" t="str">
        <f t="shared" si="72"/>
        <v/>
      </c>
      <c r="L1550" s="114" t="str">
        <f t="shared" ca="1" si="73"/>
        <v/>
      </c>
      <c r="M1550" s="114" t="str">
        <f t="shared" ca="1" si="74"/>
        <v/>
      </c>
    </row>
    <row r="1551" spans="1:13">
      <c r="A1551" s="116">
        <v>300014621</v>
      </c>
      <c r="B1551" s="110" t="s">
        <v>1330</v>
      </c>
      <c r="C1551" s="110">
        <v>30132</v>
      </c>
      <c r="D1551" s="110" t="s">
        <v>757</v>
      </c>
      <c r="E1551" s="110" t="s">
        <v>27</v>
      </c>
      <c r="F1551" s="110" t="s">
        <v>1570</v>
      </c>
      <c r="G1551" s="110">
        <v>73.5</v>
      </c>
      <c r="H1551" s="121"/>
      <c r="I1551" s="110">
        <v>1</v>
      </c>
      <c r="J1551" s="110">
        <v>3013211</v>
      </c>
      <c r="K1551" s="113" t="str">
        <f t="shared" si="72"/>
        <v/>
      </c>
      <c r="L1551" s="114" t="str">
        <f t="shared" ca="1" si="73"/>
        <v/>
      </c>
      <c r="M1551" s="114" t="str">
        <f t="shared" ca="1" si="74"/>
        <v/>
      </c>
    </row>
    <row r="1552" spans="1:13">
      <c r="A1552" s="116">
        <v>300014623</v>
      </c>
      <c r="B1552" s="110" t="s">
        <v>1330</v>
      </c>
      <c r="C1552" s="110">
        <v>30132</v>
      </c>
      <c r="D1552" s="110" t="s">
        <v>865</v>
      </c>
      <c r="E1552" s="110" t="s">
        <v>1382</v>
      </c>
      <c r="F1552" s="110" t="s">
        <v>1570</v>
      </c>
      <c r="G1552" s="110">
        <v>44</v>
      </c>
      <c r="H1552" s="121" t="s">
        <v>10332</v>
      </c>
      <c r="I1552" s="110">
        <v>1</v>
      </c>
      <c r="J1552" s="110">
        <v>3013212</v>
      </c>
      <c r="K1552" s="113" t="str">
        <f t="shared" si="72"/>
        <v>★</v>
      </c>
      <c r="L1552" s="114" t="str">
        <f t="shared" ca="1" si="73"/>
        <v/>
      </c>
      <c r="M1552" s="114" t="str">
        <f t="shared" ca="1" si="74"/>
        <v/>
      </c>
    </row>
    <row r="1553" spans="1:13">
      <c r="A1553" s="116">
        <v>300014624</v>
      </c>
      <c r="B1553" s="110" t="s">
        <v>1330</v>
      </c>
      <c r="C1553" s="110">
        <v>30132</v>
      </c>
      <c r="D1553" s="110" t="s">
        <v>865</v>
      </c>
      <c r="E1553" s="110" t="s">
        <v>1382</v>
      </c>
      <c r="F1553" s="110" t="s">
        <v>1570</v>
      </c>
      <c r="G1553" s="110">
        <v>0</v>
      </c>
      <c r="H1553" s="121"/>
      <c r="I1553" s="110">
        <v>1</v>
      </c>
      <c r="J1553" s="110">
        <v>3013212</v>
      </c>
      <c r="K1553" s="113" t="str">
        <f t="shared" si="72"/>
        <v/>
      </c>
      <c r="L1553" s="114" t="str">
        <f t="shared" ca="1" si="73"/>
        <v/>
      </c>
      <c r="M1553" s="114" t="str">
        <f t="shared" ca="1" si="74"/>
        <v/>
      </c>
    </row>
    <row r="1554" spans="1:13">
      <c r="A1554" s="116">
        <v>300014626</v>
      </c>
      <c r="B1554" s="110" t="s">
        <v>1330</v>
      </c>
      <c r="C1554" s="110">
        <v>30132</v>
      </c>
      <c r="D1554" s="110" t="s">
        <v>1385</v>
      </c>
      <c r="E1554" s="110" t="s">
        <v>30</v>
      </c>
      <c r="F1554" s="110" t="s">
        <v>1570</v>
      </c>
      <c r="G1554" s="110">
        <v>88</v>
      </c>
      <c r="H1554" s="121" t="s">
        <v>10332</v>
      </c>
      <c r="I1554" s="110">
        <v>1</v>
      </c>
      <c r="J1554" s="110">
        <v>3013213</v>
      </c>
      <c r="K1554" s="113" t="str">
        <f t="shared" si="72"/>
        <v>★</v>
      </c>
      <c r="L1554" s="114" t="str">
        <f t="shared" ca="1" si="73"/>
        <v/>
      </c>
      <c r="M1554" s="114" t="str">
        <f t="shared" ca="1" si="74"/>
        <v/>
      </c>
    </row>
    <row r="1555" spans="1:13">
      <c r="A1555" s="116">
        <v>300014625</v>
      </c>
      <c r="B1555" s="110" t="s">
        <v>1330</v>
      </c>
      <c r="C1555" s="110">
        <v>30132</v>
      </c>
      <c r="D1555" s="110" t="s">
        <v>1385</v>
      </c>
      <c r="E1555" s="110" t="s">
        <v>30</v>
      </c>
      <c r="F1555" s="110" t="s">
        <v>1570</v>
      </c>
      <c r="G1555" s="110">
        <v>81.5</v>
      </c>
      <c r="H1555" s="121" t="s">
        <v>10332</v>
      </c>
      <c r="I1555" s="110">
        <v>1</v>
      </c>
      <c r="J1555" s="110">
        <v>3013213</v>
      </c>
      <c r="K1555" s="113" t="str">
        <f t="shared" si="72"/>
        <v>★</v>
      </c>
      <c r="L1555" s="114" t="str">
        <f t="shared" ca="1" si="73"/>
        <v/>
      </c>
      <c r="M1555" s="114" t="str">
        <f t="shared" ca="1" si="74"/>
        <v/>
      </c>
    </row>
    <row r="1556" spans="1:13">
      <c r="A1556" s="116">
        <v>300014627</v>
      </c>
      <c r="B1556" s="110" t="s">
        <v>1330</v>
      </c>
      <c r="C1556" s="110">
        <v>30132</v>
      </c>
      <c r="D1556" s="110" t="s">
        <v>1385</v>
      </c>
      <c r="E1556" s="110" t="s">
        <v>30</v>
      </c>
      <c r="F1556" s="110" t="s">
        <v>1570</v>
      </c>
      <c r="G1556" s="110">
        <v>75.5</v>
      </c>
      <c r="H1556" s="121" t="s">
        <v>10332</v>
      </c>
      <c r="I1556" s="110">
        <v>1</v>
      </c>
      <c r="J1556" s="110">
        <v>3013213</v>
      </c>
      <c r="K1556" s="113" t="str">
        <f t="shared" si="72"/>
        <v>★</v>
      </c>
      <c r="L1556" s="114" t="str">
        <f t="shared" ca="1" si="73"/>
        <v/>
      </c>
      <c r="M1556" s="114" t="str">
        <f t="shared" ca="1" si="74"/>
        <v/>
      </c>
    </row>
    <row r="1557" spans="1:13">
      <c r="A1557" s="116">
        <v>300015101</v>
      </c>
      <c r="B1557" s="110" t="s">
        <v>1508</v>
      </c>
      <c r="C1557" s="110">
        <v>30133</v>
      </c>
      <c r="D1557" s="110" t="s">
        <v>1509</v>
      </c>
      <c r="E1557" s="110" t="s">
        <v>11</v>
      </c>
      <c r="F1557" s="110" t="s">
        <v>1573</v>
      </c>
      <c r="G1557" s="110">
        <v>63.6</v>
      </c>
      <c r="H1557" s="121" t="s">
        <v>10332</v>
      </c>
      <c r="I1557" s="110">
        <v>1</v>
      </c>
      <c r="J1557" s="110">
        <v>3013301</v>
      </c>
      <c r="K1557" s="113" t="str">
        <f t="shared" si="72"/>
        <v>★</v>
      </c>
      <c r="L1557" s="114" t="str">
        <f t="shared" ca="1" si="73"/>
        <v/>
      </c>
      <c r="M1557" s="114" t="str">
        <f t="shared" ca="1" si="74"/>
        <v/>
      </c>
    </row>
    <row r="1558" spans="1:13" ht="44.25" customHeight="1">
      <c r="A1558" s="130" t="s">
        <v>10393</v>
      </c>
      <c r="B1558" s="131"/>
      <c r="C1558" s="131"/>
      <c r="D1558" s="131"/>
      <c r="E1558" s="131"/>
      <c r="F1558" s="131"/>
      <c r="G1558" s="131"/>
      <c r="H1558" s="131"/>
    </row>
  </sheetData>
  <autoFilter ref="A1:M1557"/>
  <sortState ref="A2:K1557">
    <sortCondition ref="J2:J1557"/>
    <sortCondition descending="1" ref="G2:G1557"/>
  </sortState>
  <mergeCells count="1">
    <mergeCell ref="A1558:H1558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821"/>
  <sheetViews>
    <sheetView topLeftCell="A794" workbookViewId="0">
      <selection activeCell="K798" sqref="K798"/>
    </sheetView>
  </sheetViews>
  <sheetFormatPr defaultRowHeight="13.5"/>
  <sheetData>
    <row r="1" spans="1:15" ht="57">
      <c r="A1" s="9" t="s">
        <v>9170</v>
      </c>
      <c r="B1" s="10" t="s">
        <v>9171</v>
      </c>
      <c r="C1" s="10" t="s">
        <v>1</v>
      </c>
      <c r="D1" s="10" t="s">
        <v>9172</v>
      </c>
      <c r="E1" s="10" t="s">
        <v>9173</v>
      </c>
      <c r="F1" s="11" t="s">
        <v>9174</v>
      </c>
      <c r="G1" s="10" t="s">
        <v>9175</v>
      </c>
      <c r="H1" s="10" t="s">
        <v>9176</v>
      </c>
      <c r="I1" s="10" t="s">
        <v>9177</v>
      </c>
      <c r="J1" s="10" t="s">
        <v>9178</v>
      </c>
      <c r="K1" s="10" t="s">
        <v>9179</v>
      </c>
      <c r="L1" s="10" t="s">
        <v>9180</v>
      </c>
      <c r="M1" s="10" t="s">
        <v>9181</v>
      </c>
      <c r="N1" s="12" t="s">
        <v>7</v>
      </c>
    </row>
    <row r="2" spans="1:15" ht="96">
      <c r="A2" s="13">
        <v>3010101</v>
      </c>
      <c r="B2" s="14" t="s">
        <v>9182</v>
      </c>
      <c r="C2" s="14" t="s">
        <v>1477</v>
      </c>
      <c r="D2" s="15">
        <v>30101</v>
      </c>
      <c r="E2" s="16" t="s">
        <v>9183</v>
      </c>
      <c r="F2" s="17" t="s">
        <v>9184</v>
      </c>
      <c r="G2" s="18" t="s">
        <v>9185</v>
      </c>
      <c r="H2" s="19" t="s">
        <v>9186</v>
      </c>
      <c r="I2" s="16" t="s">
        <v>9187</v>
      </c>
      <c r="J2" s="16">
        <v>1</v>
      </c>
      <c r="K2" s="20" t="s">
        <v>9188</v>
      </c>
      <c r="L2" s="14" t="s">
        <v>7341</v>
      </c>
      <c r="M2" s="102" t="s">
        <v>9189</v>
      </c>
      <c r="N2" s="21" t="s">
        <v>9190</v>
      </c>
      <c r="O2" t="e">
        <f>VLOOKUP(A2,敦化市!J:J,2,FALSE)</f>
        <v>#N/A</v>
      </c>
    </row>
    <row r="3" spans="1:15" ht="96">
      <c r="A3" s="13">
        <v>3010102</v>
      </c>
      <c r="B3" s="14" t="s">
        <v>9182</v>
      </c>
      <c r="C3" s="14" t="s">
        <v>1477</v>
      </c>
      <c r="D3" s="15">
        <v>30101</v>
      </c>
      <c r="E3" s="16" t="s">
        <v>9191</v>
      </c>
      <c r="F3" s="17" t="s">
        <v>36</v>
      </c>
      <c r="G3" s="18" t="s">
        <v>9192</v>
      </c>
      <c r="H3" s="19" t="s">
        <v>9186</v>
      </c>
      <c r="I3" s="16" t="s">
        <v>9193</v>
      </c>
      <c r="J3" s="16">
        <v>1</v>
      </c>
      <c r="K3" s="20" t="s">
        <v>9194</v>
      </c>
      <c r="L3" s="14" t="s">
        <v>7341</v>
      </c>
      <c r="M3" s="103"/>
      <c r="N3" s="21" t="s">
        <v>9190</v>
      </c>
      <c r="O3" s="5" t="e">
        <f>VLOOKUP(A3,敦化市!J:J,2,FALSE)</f>
        <v>#N/A</v>
      </c>
    </row>
    <row r="4" spans="1:15" ht="96">
      <c r="A4" s="13">
        <v>3010103</v>
      </c>
      <c r="B4" s="14" t="s">
        <v>9182</v>
      </c>
      <c r="C4" s="14" t="s">
        <v>1477</v>
      </c>
      <c r="D4" s="15">
        <v>30101</v>
      </c>
      <c r="E4" s="16" t="s">
        <v>9195</v>
      </c>
      <c r="F4" s="17" t="s">
        <v>15</v>
      </c>
      <c r="G4" s="18" t="s">
        <v>9192</v>
      </c>
      <c r="H4" s="19" t="s">
        <v>9186</v>
      </c>
      <c r="I4" s="16" t="s">
        <v>9187</v>
      </c>
      <c r="J4" s="16">
        <v>5</v>
      </c>
      <c r="K4" s="20" t="s">
        <v>9194</v>
      </c>
      <c r="L4" s="14" t="s">
        <v>7341</v>
      </c>
      <c r="M4" s="103"/>
      <c r="N4" s="21" t="s">
        <v>9190</v>
      </c>
      <c r="O4" s="5" t="e">
        <f>VLOOKUP(A4,敦化市!J:J,2,FALSE)</f>
        <v>#N/A</v>
      </c>
    </row>
    <row r="5" spans="1:15" ht="96">
      <c r="A5" s="13">
        <v>3010104</v>
      </c>
      <c r="B5" s="14" t="s">
        <v>9182</v>
      </c>
      <c r="C5" s="14" t="s">
        <v>1477</v>
      </c>
      <c r="D5" s="15">
        <v>30101</v>
      </c>
      <c r="E5" s="16" t="s">
        <v>1563</v>
      </c>
      <c r="F5" s="17" t="s">
        <v>115</v>
      </c>
      <c r="G5" s="18" t="s">
        <v>9192</v>
      </c>
      <c r="H5" s="19" t="s">
        <v>9186</v>
      </c>
      <c r="I5" s="16" t="s">
        <v>9187</v>
      </c>
      <c r="J5" s="16">
        <v>1</v>
      </c>
      <c r="K5" s="20" t="s">
        <v>9196</v>
      </c>
      <c r="L5" s="14" t="s">
        <v>7341</v>
      </c>
      <c r="M5" s="103"/>
      <c r="N5" s="21" t="s">
        <v>9190</v>
      </c>
      <c r="O5" s="5" t="e">
        <f>VLOOKUP(A5,敦化市!J:J,2,FALSE)</f>
        <v>#N/A</v>
      </c>
    </row>
    <row r="6" spans="1:15" ht="108">
      <c r="A6" s="13">
        <v>3010105</v>
      </c>
      <c r="B6" s="14" t="s">
        <v>9182</v>
      </c>
      <c r="C6" s="14" t="s">
        <v>1477</v>
      </c>
      <c r="D6" s="15">
        <v>30101</v>
      </c>
      <c r="E6" s="16" t="s">
        <v>9197</v>
      </c>
      <c r="F6" s="17" t="s">
        <v>18</v>
      </c>
      <c r="G6" s="18" t="s">
        <v>9192</v>
      </c>
      <c r="H6" s="19" t="s">
        <v>9186</v>
      </c>
      <c r="I6" s="16" t="s">
        <v>9193</v>
      </c>
      <c r="J6" s="16">
        <v>1</v>
      </c>
      <c r="K6" s="20" t="s">
        <v>9198</v>
      </c>
      <c r="L6" s="14" t="s">
        <v>7341</v>
      </c>
      <c r="M6" s="103"/>
      <c r="N6" s="21" t="s">
        <v>9190</v>
      </c>
      <c r="O6" s="5" t="e">
        <f>VLOOKUP(A6,敦化市!J:J,2,FALSE)</f>
        <v>#N/A</v>
      </c>
    </row>
    <row r="7" spans="1:15" ht="96">
      <c r="A7" s="13">
        <v>3010106</v>
      </c>
      <c r="B7" s="14" t="s">
        <v>9182</v>
      </c>
      <c r="C7" s="14" t="s">
        <v>1477</v>
      </c>
      <c r="D7" s="15">
        <v>30101</v>
      </c>
      <c r="E7" s="16" t="s">
        <v>9199</v>
      </c>
      <c r="F7" s="17" t="s">
        <v>245</v>
      </c>
      <c r="G7" s="18" t="s">
        <v>9192</v>
      </c>
      <c r="H7" s="19" t="s">
        <v>9186</v>
      </c>
      <c r="I7" s="16" t="s">
        <v>9193</v>
      </c>
      <c r="J7" s="16">
        <v>1</v>
      </c>
      <c r="K7" s="20" t="s">
        <v>9200</v>
      </c>
      <c r="L7" s="14" t="s">
        <v>7341</v>
      </c>
      <c r="M7" s="103"/>
      <c r="N7" s="21" t="s">
        <v>9190</v>
      </c>
      <c r="O7" s="5" t="e">
        <f>VLOOKUP(A7,敦化市!J:J,2,FALSE)</f>
        <v>#N/A</v>
      </c>
    </row>
    <row r="8" spans="1:15" ht="144">
      <c r="A8" s="13">
        <v>3010107</v>
      </c>
      <c r="B8" s="14" t="s">
        <v>9182</v>
      </c>
      <c r="C8" s="14" t="s">
        <v>1477</v>
      </c>
      <c r="D8" s="15">
        <v>30101</v>
      </c>
      <c r="E8" s="16" t="s">
        <v>1518</v>
      </c>
      <c r="F8" s="17" t="s">
        <v>21</v>
      </c>
      <c r="G8" s="18" t="s">
        <v>9201</v>
      </c>
      <c r="H8" s="19" t="s">
        <v>9186</v>
      </c>
      <c r="I8" s="16" t="s">
        <v>9187</v>
      </c>
      <c r="J8" s="16">
        <v>1</v>
      </c>
      <c r="K8" s="20" t="s">
        <v>9202</v>
      </c>
      <c r="L8" s="14" t="s">
        <v>9203</v>
      </c>
      <c r="M8" s="103"/>
      <c r="N8" s="21" t="s">
        <v>9190</v>
      </c>
      <c r="O8" s="5" t="e">
        <f>VLOOKUP(A8,敦化市!J:J,2,FALSE)</f>
        <v>#N/A</v>
      </c>
    </row>
    <row r="9" spans="1:15" ht="120">
      <c r="A9" s="13">
        <v>3010108</v>
      </c>
      <c r="B9" s="14" t="s">
        <v>9182</v>
      </c>
      <c r="C9" s="14" t="s">
        <v>1477</v>
      </c>
      <c r="D9" s="15">
        <v>30101</v>
      </c>
      <c r="E9" s="16" t="s">
        <v>1520</v>
      </c>
      <c r="F9" s="17" t="s">
        <v>784</v>
      </c>
      <c r="G9" s="18" t="s">
        <v>9201</v>
      </c>
      <c r="H9" s="19" t="s">
        <v>9186</v>
      </c>
      <c r="I9" s="16" t="s">
        <v>9187</v>
      </c>
      <c r="J9" s="16">
        <v>2</v>
      </c>
      <c r="K9" s="20" t="s">
        <v>9204</v>
      </c>
      <c r="L9" s="14" t="s">
        <v>9203</v>
      </c>
      <c r="M9" s="103"/>
      <c r="N9" s="21" t="s">
        <v>9190</v>
      </c>
      <c r="O9" s="5" t="e">
        <f>VLOOKUP(A9,敦化市!J:J,2,FALSE)</f>
        <v>#N/A</v>
      </c>
    </row>
    <row r="10" spans="1:15" ht="180">
      <c r="A10" s="13">
        <v>3010109</v>
      </c>
      <c r="B10" s="14" t="s">
        <v>9182</v>
      </c>
      <c r="C10" s="14" t="s">
        <v>1477</v>
      </c>
      <c r="D10" s="15">
        <v>30101</v>
      </c>
      <c r="E10" s="16" t="s">
        <v>1559</v>
      </c>
      <c r="F10" s="17" t="s">
        <v>24</v>
      </c>
      <c r="G10" s="18" t="s">
        <v>9201</v>
      </c>
      <c r="H10" s="19" t="s">
        <v>9186</v>
      </c>
      <c r="I10" s="16" t="s">
        <v>9187</v>
      </c>
      <c r="J10" s="16">
        <v>1</v>
      </c>
      <c r="K10" s="20" t="s">
        <v>9205</v>
      </c>
      <c r="L10" s="14" t="s">
        <v>9203</v>
      </c>
      <c r="M10" s="103"/>
      <c r="N10" s="21" t="s">
        <v>9190</v>
      </c>
      <c r="O10" s="5" t="e">
        <f>VLOOKUP(A10,敦化市!J:J,2,FALSE)</f>
        <v>#N/A</v>
      </c>
    </row>
    <row r="11" spans="1:15" ht="144">
      <c r="A11" s="13">
        <v>3010110</v>
      </c>
      <c r="B11" s="14" t="s">
        <v>9182</v>
      </c>
      <c r="C11" s="14" t="s">
        <v>1477</v>
      </c>
      <c r="D11" s="15">
        <v>30101</v>
      </c>
      <c r="E11" s="16" t="s">
        <v>9206</v>
      </c>
      <c r="F11" s="17" t="s">
        <v>1374</v>
      </c>
      <c r="G11" s="18" t="s">
        <v>9192</v>
      </c>
      <c r="H11" s="19" t="s">
        <v>9186</v>
      </c>
      <c r="I11" s="16" t="s">
        <v>9187</v>
      </c>
      <c r="J11" s="16">
        <v>4</v>
      </c>
      <c r="K11" s="20" t="s">
        <v>9207</v>
      </c>
      <c r="L11" s="14" t="s">
        <v>7416</v>
      </c>
      <c r="M11" s="103"/>
      <c r="N11" s="21" t="s">
        <v>9190</v>
      </c>
      <c r="O11" s="5" t="e">
        <f>VLOOKUP(A11,敦化市!J:J,2,FALSE)</f>
        <v>#N/A</v>
      </c>
    </row>
    <row r="12" spans="1:15" ht="144">
      <c r="A12" s="13">
        <v>3010111</v>
      </c>
      <c r="B12" s="14" t="s">
        <v>9182</v>
      </c>
      <c r="C12" s="14" t="s">
        <v>1477</v>
      </c>
      <c r="D12" s="15">
        <v>30101</v>
      </c>
      <c r="E12" s="16" t="s">
        <v>9208</v>
      </c>
      <c r="F12" s="17" t="s">
        <v>27</v>
      </c>
      <c r="G12" s="18" t="s">
        <v>9192</v>
      </c>
      <c r="H12" s="19" t="s">
        <v>9186</v>
      </c>
      <c r="I12" s="16" t="s">
        <v>9193</v>
      </c>
      <c r="J12" s="16">
        <v>2</v>
      </c>
      <c r="K12" s="20" t="s">
        <v>9207</v>
      </c>
      <c r="L12" s="14" t="s">
        <v>7416</v>
      </c>
      <c r="M12" s="103"/>
      <c r="N12" s="21" t="s">
        <v>9190</v>
      </c>
      <c r="O12" s="5" t="e">
        <f>VLOOKUP(A12,敦化市!J:J,2,FALSE)</f>
        <v>#N/A</v>
      </c>
    </row>
    <row r="13" spans="1:15" ht="204">
      <c r="A13" s="13">
        <v>3010201</v>
      </c>
      <c r="B13" s="14" t="s">
        <v>9182</v>
      </c>
      <c r="C13" s="14" t="s">
        <v>9209</v>
      </c>
      <c r="D13" s="15">
        <v>30102</v>
      </c>
      <c r="E13" s="16" t="s">
        <v>9210</v>
      </c>
      <c r="F13" s="17" t="s">
        <v>9184</v>
      </c>
      <c r="G13" s="22" t="s">
        <v>9211</v>
      </c>
      <c r="H13" s="14" t="s">
        <v>9186</v>
      </c>
      <c r="I13" s="14" t="s">
        <v>9187</v>
      </c>
      <c r="J13" s="14">
        <v>1</v>
      </c>
      <c r="K13" s="20" t="s">
        <v>9212</v>
      </c>
      <c r="L13" s="14" t="s">
        <v>9213</v>
      </c>
      <c r="M13" s="103"/>
      <c r="N13" s="21" t="s">
        <v>9190</v>
      </c>
      <c r="O13" s="5" t="e">
        <f>VLOOKUP(A13,敦化市!J:J,2,FALSE)</f>
        <v>#N/A</v>
      </c>
    </row>
    <row r="14" spans="1:15" ht="204">
      <c r="A14" s="13">
        <v>3010202</v>
      </c>
      <c r="B14" s="14" t="s">
        <v>9182</v>
      </c>
      <c r="C14" s="14" t="s">
        <v>9209</v>
      </c>
      <c r="D14" s="15">
        <v>30102</v>
      </c>
      <c r="E14" s="14" t="s">
        <v>9214</v>
      </c>
      <c r="F14" s="17" t="s">
        <v>36</v>
      </c>
      <c r="G14" s="22" t="s">
        <v>9201</v>
      </c>
      <c r="H14" s="14" t="s">
        <v>9186</v>
      </c>
      <c r="I14" s="14" t="s">
        <v>9193</v>
      </c>
      <c r="J14" s="14">
        <v>1</v>
      </c>
      <c r="K14" s="20" t="s">
        <v>9215</v>
      </c>
      <c r="L14" s="14" t="s">
        <v>7341</v>
      </c>
      <c r="M14" s="103"/>
      <c r="N14" s="21" t="s">
        <v>9190</v>
      </c>
      <c r="O14" s="5" t="e">
        <f>VLOOKUP(A14,敦化市!J:J,2,FALSE)</f>
        <v>#N/A</v>
      </c>
    </row>
    <row r="15" spans="1:15" ht="180">
      <c r="A15" s="13">
        <v>3010203</v>
      </c>
      <c r="B15" s="14" t="s">
        <v>9182</v>
      </c>
      <c r="C15" s="14" t="s">
        <v>9209</v>
      </c>
      <c r="D15" s="15">
        <v>30102</v>
      </c>
      <c r="E15" s="14" t="s">
        <v>9216</v>
      </c>
      <c r="F15" s="17" t="s">
        <v>15</v>
      </c>
      <c r="G15" s="22" t="s">
        <v>9201</v>
      </c>
      <c r="H15" s="14" t="s">
        <v>9186</v>
      </c>
      <c r="I15" s="14" t="s">
        <v>9193</v>
      </c>
      <c r="J15" s="14">
        <v>1</v>
      </c>
      <c r="K15" s="20" t="s">
        <v>9217</v>
      </c>
      <c r="L15" s="14" t="s">
        <v>9213</v>
      </c>
      <c r="M15" s="103"/>
      <c r="N15" s="21" t="s">
        <v>9190</v>
      </c>
      <c r="O15" s="5" t="e">
        <f>VLOOKUP(A15,敦化市!J:J,2,FALSE)</f>
        <v>#N/A</v>
      </c>
    </row>
    <row r="16" spans="1:15" ht="168">
      <c r="A16" s="13">
        <v>3010204</v>
      </c>
      <c r="B16" s="14" t="s">
        <v>9182</v>
      </c>
      <c r="C16" s="14" t="s">
        <v>9209</v>
      </c>
      <c r="D16" s="15">
        <v>30102</v>
      </c>
      <c r="E16" s="14" t="s">
        <v>9218</v>
      </c>
      <c r="F16" s="17" t="s">
        <v>115</v>
      </c>
      <c r="G16" s="22" t="s">
        <v>9201</v>
      </c>
      <c r="H16" s="14" t="s">
        <v>9186</v>
      </c>
      <c r="I16" s="14" t="s">
        <v>9187</v>
      </c>
      <c r="J16" s="14">
        <v>1</v>
      </c>
      <c r="K16" s="20" t="s">
        <v>9219</v>
      </c>
      <c r="L16" s="14" t="s">
        <v>7341</v>
      </c>
      <c r="M16" s="103"/>
      <c r="N16" s="21" t="s">
        <v>9190</v>
      </c>
      <c r="O16" s="5" t="e">
        <f>VLOOKUP(A16,敦化市!J:J,2,FALSE)</f>
        <v>#N/A</v>
      </c>
    </row>
    <row r="17" spans="1:15" ht="144">
      <c r="A17" s="13">
        <v>3010205</v>
      </c>
      <c r="B17" s="14" t="s">
        <v>9182</v>
      </c>
      <c r="C17" s="14" t="s">
        <v>9209</v>
      </c>
      <c r="D17" s="15">
        <v>30102</v>
      </c>
      <c r="E17" s="14" t="s">
        <v>9220</v>
      </c>
      <c r="F17" s="17" t="s">
        <v>18</v>
      </c>
      <c r="G17" s="22" t="s">
        <v>9201</v>
      </c>
      <c r="H17" s="14" t="s">
        <v>9186</v>
      </c>
      <c r="I17" s="14" t="s">
        <v>9187</v>
      </c>
      <c r="J17" s="14">
        <v>1</v>
      </c>
      <c r="K17" s="20" t="s">
        <v>9221</v>
      </c>
      <c r="L17" s="14" t="s">
        <v>9213</v>
      </c>
      <c r="M17" s="103"/>
      <c r="N17" s="21" t="s">
        <v>9190</v>
      </c>
      <c r="O17" s="5" t="e">
        <f>VLOOKUP(A17,敦化市!J:J,2,FALSE)</f>
        <v>#N/A</v>
      </c>
    </row>
    <row r="18" spans="1:15" ht="144">
      <c r="A18" s="13">
        <v>3010206</v>
      </c>
      <c r="B18" s="14" t="s">
        <v>9182</v>
      </c>
      <c r="C18" s="14" t="s">
        <v>9209</v>
      </c>
      <c r="D18" s="15">
        <v>30102</v>
      </c>
      <c r="E18" s="14" t="s">
        <v>9222</v>
      </c>
      <c r="F18" s="17" t="s">
        <v>245</v>
      </c>
      <c r="G18" s="22" t="s">
        <v>9211</v>
      </c>
      <c r="H18" s="14" t="s">
        <v>9186</v>
      </c>
      <c r="I18" s="14" t="s">
        <v>9193</v>
      </c>
      <c r="J18" s="14">
        <v>1</v>
      </c>
      <c r="K18" s="20" t="s">
        <v>9223</v>
      </c>
      <c r="L18" s="14" t="s">
        <v>7341</v>
      </c>
      <c r="M18" s="103"/>
      <c r="N18" s="21" t="s">
        <v>9190</v>
      </c>
      <c r="O18" s="5" t="e">
        <f>VLOOKUP(A18,敦化市!J:J,2,FALSE)</f>
        <v>#N/A</v>
      </c>
    </row>
    <row r="19" spans="1:15" ht="132">
      <c r="A19" s="13">
        <v>3010301</v>
      </c>
      <c r="B19" s="14" t="s">
        <v>9182</v>
      </c>
      <c r="C19" s="14" t="s">
        <v>1389</v>
      </c>
      <c r="D19" s="15">
        <v>30103</v>
      </c>
      <c r="E19" s="14" t="s">
        <v>1390</v>
      </c>
      <c r="F19" s="17" t="s">
        <v>9184</v>
      </c>
      <c r="G19" s="22" t="s">
        <v>9192</v>
      </c>
      <c r="H19" s="14" t="s">
        <v>9224</v>
      </c>
      <c r="I19" s="14" t="s">
        <v>9193</v>
      </c>
      <c r="J19" s="14">
        <v>4</v>
      </c>
      <c r="K19" s="20" t="s">
        <v>9225</v>
      </c>
      <c r="L19" s="14" t="s">
        <v>9226</v>
      </c>
      <c r="M19" s="103"/>
      <c r="N19" s="21" t="s">
        <v>9190</v>
      </c>
      <c r="O19" s="5" t="e">
        <f>VLOOKUP(A19,敦化市!J:J,2,FALSE)</f>
        <v>#N/A</v>
      </c>
    </row>
    <row r="20" spans="1:15" ht="120">
      <c r="A20" s="13">
        <v>3010302</v>
      </c>
      <c r="B20" s="14" t="s">
        <v>9182</v>
      </c>
      <c r="C20" s="14" t="s">
        <v>1389</v>
      </c>
      <c r="D20" s="15">
        <v>30103</v>
      </c>
      <c r="E20" s="14" t="s">
        <v>1511</v>
      </c>
      <c r="F20" s="17" t="s">
        <v>36</v>
      </c>
      <c r="G20" s="22" t="s">
        <v>9192</v>
      </c>
      <c r="H20" s="14" t="s">
        <v>9224</v>
      </c>
      <c r="I20" s="14" t="s">
        <v>9193</v>
      </c>
      <c r="J20" s="14">
        <v>2</v>
      </c>
      <c r="K20" s="20" t="s">
        <v>9227</v>
      </c>
      <c r="L20" s="14" t="s">
        <v>7341</v>
      </c>
      <c r="M20" s="103"/>
      <c r="N20" s="21" t="s">
        <v>9190</v>
      </c>
      <c r="O20" s="5" t="e">
        <f>VLOOKUP(A20,敦化市!J:J,2,FALSE)</f>
        <v>#N/A</v>
      </c>
    </row>
    <row r="21" spans="1:15" ht="204">
      <c r="A21" s="13">
        <v>3010401</v>
      </c>
      <c r="B21" s="23" t="s">
        <v>9228</v>
      </c>
      <c r="C21" s="23" t="s">
        <v>9229</v>
      </c>
      <c r="D21" s="15">
        <v>30104</v>
      </c>
      <c r="E21" s="23" t="s">
        <v>9230</v>
      </c>
      <c r="F21" s="17" t="s">
        <v>9184</v>
      </c>
      <c r="G21" s="24" t="s">
        <v>9192</v>
      </c>
      <c r="H21" s="23" t="s">
        <v>9224</v>
      </c>
      <c r="I21" s="16" t="s">
        <v>9193</v>
      </c>
      <c r="J21" s="23">
        <v>1</v>
      </c>
      <c r="K21" s="25" t="s">
        <v>9231</v>
      </c>
      <c r="L21" s="23" t="s">
        <v>9232</v>
      </c>
      <c r="M21" s="103"/>
      <c r="N21" s="21" t="s">
        <v>9190</v>
      </c>
      <c r="O21" s="5" t="e">
        <f>VLOOKUP(A21,敦化市!J:J,2,FALSE)</f>
        <v>#N/A</v>
      </c>
    </row>
    <row r="22" spans="1:15" ht="216">
      <c r="A22" s="13">
        <v>3010402</v>
      </c>
      <c r="B22" s="23" t="s">
        <v>9228</v>
      </c>
      <c r="C22" s="23" t="s">
        <v>9229</v>
      </c>
      <c r="D22" s="15">
        <v>30104</v>
      </c>
      <c r="E22" s="23" t="s">
        <v>9233</v>
      </c>
      <c r="F22" s="17" t="s">
        <v>36</v>
      </c>
      <c r="G22" s="24" t="s">
        <v>9192</v>
      </c>
      <c r="H22" s="23" t="s">
        <v>9224</v>
      </c>
      <c r="I22" s="16" t="s">
        <v>9234</v>
      </c>
      <c r="J22" s="23">
        <v>1</v>
      </c>
      <c r="K22" s="25" t="s">
        <v>9235</v>
      </c>
      <c r="L22" s="23" t="s">
        <v>9232</v>
      </c>
      <c r="M22" s="103"/>
      <c r="N22" s="21" t="s">
        <v>9190</v>
      </c>
      <c r="O22" s="5" t="e">
        <f>VLOOKUP(A22,敦化市!J:J,2,FALSE)</f>
        <v>#N/A</v>
      </c>
    </row>
    <row r="23" spans="1:15" ht="192">
      <c r="A23" s="13">
        <v>3010403</v>
      </c>
      <c r="B23" s="23" t="s">
        <v>9228</v>
      </c>
      <c r="C23" s="23" t="s">
        <v>9229</v>
      </c>
      <c r="D23" s="15">
        <v>30104</v>
      </c>
      <c r="E23" s="23" t="s">
        <v>9236</v>
      </c>
      <c r="F23" s="17" t="s">
        <v>15</v>
      </c>
      <c r="G23" s="24" t="s">
        <v>9192</v>
      </c>
      <c r="H23" s="23" t="s">
        <v>9224</v>
      </c>
      <c r="I23" s="16" t="s">
        <v>9234</v>
      </c>
      <c r="J23" s="23">
        <v>1</v>
      </c>
      <c r="K23" s="25" t="s">
        <v>9237</v>
      </c>
      <c r="L23" s="23" t="s">
        <v>9232</v>
      </c>
      <c r="M23" s="103"/>
      <c r="N23" s="21" t="s">
        <v>9190</v>
      </c>
      <c r="O23" s="5" t="e">
        <f>VLOOKUP(A23,敦化市!J:J,2,FALSE)</f>
        <v>#N/A</v>
      </c>
    </row>
    <row r="24" spans="1:15" ht="204">
      <c r="A24" s="13">
        <v>3010501</v>
      </c>
      <c r="B24" s="23" t="s">
        <v>9228</v>
      </c>
      <c r="C24" s="23" t="s">
        <v>92</v>
      </c>
      <c r="D24" s="15">
        <v>30105</v>
      </c>
      <c r="E24" s="24" t="s">
        <v>93</v>
      </c>
      <c r="F24" s="17" t="s">
        <v>9184</v>
      </c>
      <c r="G24" s="24" t="s">
        <v>9192</v>
      </c>
      <c r="H24" s="23" t="s">
        <v>9224</v>
      </c>
      <c r="I24" s="23" t="s">
        <v>9187</v>
      </c>
      <c r="J24" s="24">
        <v>2</v>
      </c>
      <c r="K24" s="25" t="s">
        <v>9238</v>
      </c>
      <c r="L24" s="23" t="s">
        <v>9232</v>
      </c>
      <c r="M24" s="103"/>
      <c r="N24" s="21" t="s">
        <v>9190</v>
      </c>
      <c r="O24" s="5" t="e">
        <f>VLOOKUP(A24,敦化市!J:J,2,FALSE)</f>
        <v>#N/A</v>
      </c>
    </row>
    <row r="25" spans="1:15" ht="204">
      <c r="A25" s="13">
        <v>3010502</v>
      </c>
      <c r="B25" s="23" t="s">
        <v>9228</v>
      </c>
      <c r="C25" s="23" t="s">
        <v>92</v>
      </c>
      <c r="D25" s="15">
        <v>30105</v>
      </c>
      <c r="E25" s="24" t="s">
        <v>107</v>
      </c>
      <c r="F25" s="17" t="s">
        <v>36</v>
      </c>
      <c r="G25" s="24" t="s">
        <v>9192</v>
      </c>
      <c r="H25" s="23" t="s">
        <v>9224</v>
      </c>
      <c r="I25" s="23" t="s">
        <v>9187</v>
      </c>
      <c r="J25" s="24">
        <v>1</v>
      </c>
      <c r="K25" s="26" t="s">
        <v>9239</v>
      </c>
      <c r="L25" s="23" t="s">
        <v>9232</v>
      </c>
      <c r="M25" s="103"/>
      <c r="N25" s="21" t="s">
        <v>9240</v>
      </c>
      <c r="O25" s="5" t="e">
        <f>VLOOKUP(A25,敦化市!J:J,2,FALSE)</f>
        <v>#N/A</v>
      </c>
    </row>
    <row r="26" spans="1:15" ht="192">
      <c r="A26" s="13">
        <v>3010503</v>
      </c>
      <c r="B26" s="23" t="s">
        <v>9228</v>
      </c>
      <c r="C26" s="23" t="s">
        <v>92</v>
      </c>
      <c r="D26" s="15">
        <v>30105</v>
      </c>
      <c r="E26" s="24" t="s">
        <v>111</v>
      </c>
      <c r="F26" s="17" t="s">
        <v>15</v>
      </c>
      <c r="G26" s="24" t="s">
        <v>9192</v>
      </c>
      <c r="H26" s="23" t="s">
        <v>9224</v>
      </c>
      <c r="I26" s="23" t="s">
        <v>9187</v>
      </c>
      <c r="J26" s="24">
        <v>1</v>
      </c>
      <c r="K26" s="25" t="s">
        <v>9241</v>
      </c>
      <c r="L26" s="23" t="s">
        <v>9232</v>
      </c>
      <c r="M26" s="103"/>
      <c r="N26" s="21" t="s">
        <v>9240</v>
      </c>
      <c r="O26" s="5" t="e">
        <f>VLOOKUP(A26,敦化市!J:J,2,FALSE)</f>
        <v>#N/A</v>
      </c>
    </row>
    <row r="27" spans="1:15" ht="204">
      <c r="A27" s="13">
        <v>3010504</v>
      </c>
      <c r="B27" s="23" t="s">
        <v>9228</v>
      </c>
      <c r="C27" s="23" t="s">
        <v>92</v>
      </c>
      <c r="D27" s="15">
        <v>30105</v>
      </c>
      <c r="E27" s="24" t="s">
        <v>114</v>
      </c>
      <c r="F27" s="17" t="s">
        <v>115</v>
      </c>
      <c r="G27" s="24" t="s">
        <v>9192</v>
      </c>
      <c r="H27" s="23" t="s">
        <v>9224</v>
      </c>
      <c r="I27" s="23" t="s">
        <v>9187</v>
      </c>
      <c r="J27" s="24">
        <v>1</v>
      </c>
      <c r="K27" s="25" t="s">
        <v>9242</v>
      </c>
      <c r="L27" s="23" t="s">
        <v>9232</v>
      </c>
      <c r="M27" s="103"/>
      <c r="N27" s="21" t="s">
        <v>9240</v>
      </c>
      <c r="O27" s="5" t="e">
        <f>VLOOKUP(A27,敦化市!J:J,2,FALSE)</f>
        <v>#N/A</v>
      </c>
    </row>
    <row r="28" spans="1:15" ht="204">
      <c r="A28" s="13">
        <v>3010601</v>
      </c>
      <c r="B28" s="23" t="s">
        <v>9228</v>
      </c>
      <c r="C28" s="23" t="s">
        <v>9243</v>
      </c>
      <c r="D28" s="15">
        <v>30106</v>
      </c>
      <c r="E28" s="24" t="s">
        <v>9244</v>
      </c>
      <c r="F28" s="17" t="s">
        <v>9184</v>
      </c>
      <c r="G28" s="24" t="s">
        <v>9245</v>
      </c>
      <c r="H28" s="23" t="s">
        <v>9224</v>
      </c>
      <c r="I28" s="16" t="s">
        <v>9234</v>
      </c>
      <c r="J28" s="24">
        <v>1</v>
      </c>
      <c r="K28" s="25" t="s">
        <v>9242</v>
      </c>
      <c r="L28" s="23" t="s">
        <v>9232</v>
      </c>
      <c r="M28" s="103"/>
      <c r="N28" s="21" t="s">
        <v>9190</v>
      </c>
      <c r="O28" s="5" t="e">
        <f>VLOOKUP(A28,敦化市!J:J,2,FALSE)</f>
        <v>#N/A</v>
      </c>
    </row>
    <row r="29" spans="1:15" ht="204">
      <c r="A29" s="13">
        <v>3010602</v>
      </c>
      <c r="B29" s="23" t="s">
        <v>9228</v>
      </c>
      <c r="C29" s="23" t="s">
        <v>9243</v>
      </c>
      <c r="D29" s="15">
        <v>30106</v>
      </c>
      <c r="E29" s="24" t="s">
        <v>107</v>
      </c>
      <c r="F29" s="17" t="s">
        <v>36</v>
      </c>
      <c r="G29" s="24" t="s">
        <v>9245</v>
      </c>
      <c r="H29" s="23" t="s">
        <v>9224</v>
      </c>
      <c r="I29" s="16" t="s">
        <v>9234</v>
      </c>
      <c r="J29" s="24">
        <v>1</v>
      </c>
      <c r="K29" s="26" t="s">
        <v>9246</v>
      </c>
      <c r="L29" s="23" t="s">
        <v>9232</v>
      </c>
      <c r="M29" s="103"/>
      <c r="N29" s="21" t="s">
        <v>9190</v>
      </c>
      <c r="O29" s="5" t="e">
        <f>VLOOKUP(A29,敦化市!J:J,2,FALSE)</f>
        <v>#N/A</v>
      </c>
    </row>
    <row r="30" spans="1:15" ht="192">
      <c r="A30" s="13">
        <v>3010701</v>
      </c>
      <c r="B30" s="23" t="s">
        <v>9228</v>
      </c>
      <c r="C30" s="23" t="s">
        <v>9247</v>
      </c>
      <c r="D30" s="15">
        <v>30107</v>
      </c>
      <c r="E30" s="24" t="s">
        <v>111</v>
      </c>
      <c r="F30" s="17" t="s">
        <v>9184</v>
      </c>
      <c r="G30" s="24" t="s">
        <v>9192</v>
      </c>
      <c r="H30" s="23" t="s">
        <v>9224</v>
      </c>
      <c r="I30" s="23" t="s">
        <v>9187</v>
      </c>
      <c r="J30" s="24">
        <v>2</v>
      </c>
      <c r="K30" s="25" t="s">
        <v>9248</v>
      </c>
      <c r="L30" s="23" t="s">
        <v>9232</v>
      </c>
      <c r="M30" s="103"/>
      <c r="N30" s="21" t="s">
        <v>9240</v>
      </c>
      <c r="O30" s="5" t="e">
        <f>VLOOKUP(A30,敦化市!J:J,2,FALSE)</f>
        <v>#N/A</v>
      </c>
    </row>
    <row r="31" spans="1:15" ht="204">
      <c r="A31" s="13">
        <v>3010702</v>
      </c>
      <c r="B31" s="23" t="s">
        <v>9228</v>
      </c>
      <c r="C31" s="23" t="s">
        <v>9247</v>
      </c>
      <c r="D31" s="15">
        <v>30107</v>
      </c>
      <c r="E31" s="23" t="s">
        <v>9230</v>
      </c>
      <c r="F31" s="17" t="s">
        <v>36</v>
      </c>
      <c r="G31" s="24" t="s">
        <v>9192</v>
      </c>
      <c r="H31" s="23" t="s">
        <v>9224</v>
      </c>
      <c r="I31" s="23" t="s">
        <v>9187</v>
      </c>
      <c r="J31" s="23">
        <v>1</v>
      </c>
      <c r="K31" s="25" t="s">
        <v>9249</v>
      </c>
      <c r="L31" s="23" t="s">
        <v>9232</v>
      </c>
      <c r="M31" s="103"/>
      <c r="N31" s="21" t="s">
        <v>9240</v>
      </c>
      <c r="O31" s="5" t="e">
        <f>VLOOKUP(A31,敦化市!J:J,2,FALSE)</f>
        <v>#N/A</v>
      </c>
    </row>
    <row r="32" spans="1:15" ht="204">
      <c r="A32" s="13">
        <v>3010703</v>
      </c>
      <c r="B32" s="23" t="s">
        <v>9228</v>
      </c>
      <c r="C32" s="23" t="s">
        <v>9247</v>
      </c>
      <c r="D32" s="15">
        <v>30107</v>
      </c>
      <c r="E32" s="24" t="s">
        <v>114</v>
      </c>
      <c r="F32" s="17" t="s">
        <v>15</v>
      </c>
      <c r="G32" s="24" t="s">
        <v>9192</v>
      </c>
      <c r="H32" s="23" t="s">
        <v>9224</v>
      </c>
      <c r="I32" s="23" t="s">
        <v>9187</v>
      </c>
      <c r="J32" s="24">
        <v>1</v>
      </c>
      <c r="K32" s="25" t="s">
        <v>9250</v>
      </c>
      <c r="L32" s="23" t="s">
        <v>9232</v>
      </c>
      <c r="M32" s="103"/>
      <c r="N32" s="21" t="s">
        <v>9240</v>
      </c>
      <c r="O32" s="5" t="e">
        <f>VLOOKUP(A32,敦化市!J:J,2,FALSE)</f>
        <v>#N/A</v>
      </c>
    </row>
    <row r="33" spans="1:15" ht="216">
      <c r="A33" s="13">
        <v>3010704</v>
      </c>
      <c r="B33" s="23" t="s">
        <v>9228</v>
      </c>
      <c r="C33" s="23" t="s">
        <v>9247</v>
      </c>
      <c r="D33" s="15">
        <v>30107</v>
      </c>
      <c r="E33" s="24" t="s">
        <v>167</v>
      </c>
      <c r="F33" s="17" t="s">
        <v>115</v>
      </c>
      <c r="G33" s="24" t="s">
        <v>9192</v>
      </c>
      <c r="H33" s="23" t="s">
        <v>9224</v>
      </c>
      <c r="I33" s="23" t="s">
        <v>9187</v>
      </c>
      <c r="J33" s="24">
        <v>1</v>
      </c>
      <c r="K33" s="25" t="s">
        <v>9251</v>
      </c>
      <c r="L33" s="23" t="s">
        <v>9232</v>
      </c>
      <c r="M33" s="103"/>
      <c r="N33" s="21" t="s">
        <v>9190</v>
      </c>
      <c r="O33" s="5" t="e">
        <f>VLOOKUP(A33,敦化市!J:J,2,FALSE)</f>
        <v>#N/A</v>
      </c>
    </row>
    <row r="34" spans="1:15" ht="204">
      <c r="A34" s="13">
        <v>3010801</v>
      </c>
      <c r="B34" s="23" t="s">
        <v>9228</v>
      </c>
      <c r="C34" s="23" t="s">
        <v>9252</v>
      </c>
      <c r="D34" s="15">
        <v>30108</v>
      </c>
      <c r="E34" s="24" t="s">
        <v>9253</v>
      </c>
      <c r="F34" s="17" t="s">
        <v>9184</v>
      </c>
      <c r="G34" s="24" t="s">
        <v>9192</v>
      </c>
      <c r="H34" s="23" t="s">
        <v>9224</v>
      </c>
      <c r="I34" s="16" t="s">
        <v>9234</v>
      </c>
      <c r="J34" s="24">
        <v>1</v>
      </c>
      <c r="K34" s="27" t="s">
        <v>9254</v>
      </c>
      <c r="L34" s="23" t="s">
        <v>9232</v>
      </c>
      <c r="M34" s="103"/>
      <c r="N34" s="21" t="s">
        <v>9190</v>
      </c>
      <c r="O34" s="5" t="e">
        <f>VLOOKUP(A34,敦化市!J:J,2,FALSE)</f>
        <v>#N/A</v>
      </c>
    </row>
    <row r="35" spans="1:15" ht="168">
      <c r="A35" s="13">
        <v>3010802</v>
      </c>
      <c r="B35" s="23" t="s">
        <v>9228</v>
      </c>
      <c r="C35" s="23" t="s">
        <v>9252</v>
      </c>
      <c r="D35" s="15">
        <v>30108</v>
      </c>
      <c r="E35" s="24" t="s">
        <v>203</v>
      </c>
      <c r="F35" s="17" t="s">
        <v>36</v>
      </c>
      <c r="G35" s="24" t="s">
        <v>9192</v>
      </c>
      <c r="H35" s="23" t="s">
        <v>9224</v>
      </c>
      <c r="I35" s="16" t="s">
        <v>9234</v>
      </c>
      <c r="J35" s="24">
        <v>1</v>
      </c>
      <c r="K35" s="26" t="s">
        <v>9255</v>
      </c>
      <c r="L35" s="23" t="s">
        <v>9232</v>
      </c>
      <c r="M35" s="103"/>
      <c r="N35" s="21" t="s">
        <v>9190</v>
      </c>
      <c r="O35" s="5" t="e">
        <f>VLOOKUP(A35,敦化市!J:J,2,FALSE)</f>
        <v>#N/A</v>
      </c>
    </row>
    <row r="36" spans="1:15" ht="204">
      <c r="A36" s="13">
        <v>3010901</v>
      </c>
      <c r="B36" s="23" t="s">
        <v>9228</v>
      </c>
      <c r="C36" s="23" t="s">
        <v>9256</v>
      </c>
      <c r="D36" s="15">
        <v>30109</v>
      </c>
      <c r="E36" s="24" t="s">
        <v>114</v>
      </c>
      <c r="F36" s="17" t="s">
        <v>9184</v>
      </c>
      <c r="G36" s="24" t="s">
        <v>9192</v>
      </c>
      <c r="H36" s="23" t="s">
        <v>9224</v>
      </c>
      <c r="I36" s="23" t="s">
        <v>9187</v>
      </c>
      <c r="J36" s="24">
        <v>1</v>
      </c>
      <c r="K36" s="25" t="s">
        <v>9250</v>
      </c>
      <c r="L36" s="23" t="s">
        <v>9232</v>
      </c>
      <c r="M36" s="103"/>
      <c r="N36" s="21" t="s">
        <v>9240</v>
      </c>
      <c r="O36" s="5" t="e">
        <f>VLOOKUP(A36,敦化市!J:J,2,FALSE)</f>
        <v>#N/A</v>
      </c>
    </row>
    <row r="37" spans="1:15" ht="216">
      <c r="A37" s="13">
        <v>3010902</v>
      </c>
      <c r="B37" s="23" t="s">
        <v>9228</v>
      </c>
      <c r="C37" s="23" t="s">
        <v>9256</v>
      </c>
      <c r="D37" s="15">
        <v>30109</v>
      </c>
      <c r="E37" s="23" t="s">
        <v>9233</v>
      </c>
      <c r="F37" s="17" t="s">
        <v>36</v>
      </c>
      <c r="G37" s="24" t="s">
        <v>9192</v>
      </c>
      <c r="H37" s="23" t="s">
        <v>9224</v>
      </c>
      <c r="I37" s="23" t="s">
        <v>9187</v>
      </c>
      <c r="J37" s="23">
        <v>1</v>
      </c>
      <c r="K37" s="25" t="s">
        <v>9257</v>
      </c>
      <c r="L37" s="23" t="s">
        <v>9232</v>
      </c>
      <c r="M37" s="103"/>
      <c r="N37" s="21" t="s">
        <v>9240</v>
      </c>
      <c r="O37" s="5" t="e">
        <f>VLOOKUP(A37,敦化市!J:J,2,FALSE)</f>
        <v>#N/A</v>
      </c>
    </row>
    <row r="38" spans="1:15" ht="168">
      <c r="A38" s="13">
        <v>3010903</v>
      </c>
      <c r="B38" s="23" t="s">
        <v>9228</v>
      </c>
      <c r="C38" s="23" t="s">
        <v>9256</v>
      </c>
      <c r="D38" s="15">
        <v>30109</v>
      </c>
      <c r="E38" s="24" t="s">
        <v>203</v>
      </c>
      <c r="F38" s="17" t="s">
        <v>15</v>
      </c>
      <c r="G38" s="24" t="s">
        <v>9192</v>
      </c>
      <c r="H38" s="23" t="s">
        <v>9224</v>
      </c>
      <c r="I38" s="23" t="s">
        <v>9187</v>
      </c>
      <c r="J38" s="24">
        <v>1</v>
      </c>
      <c r="K38" s="26" t="s">
        <v>9255</v>
      </c>
      <c r="L38" s="23" t="s">
        <v>9232</v>
      </c>
      <c r="M38" s="103"/>
      <c r="N38" s="21" t="s">
        <v>9240</v>
      </c>
      <c r="O38" s="5" t="e">
        <f>VLOOKUP(A38,敦化市!J:J,2,FALSE)</f>
        <v>#N/A</v>
      </c>
    </row>
    <row r="39" spans="1:15" ht="240">
      <c r="A39" s="13">
        <v>3010904</v>
      </c>
      <c r="B39" s="23" t="s">
        <v>9228</v>
      </c>
      <c r="C39" s="23" t="s">
        <v>9256</v>
      </c>
      <c r="D39" s="15">
        <v>30109</v>
      </c>
      <c r="E39" s="24" t="s">
        <v>9258</v>
      </c>
      <c r="F39" s="17" t="s">
        <v>115</v>
      </c>
      <c r="G39" s="24" t="s">
        <v>9192</v>
      </c>
      <c r="H39" s="23" t="s">
        <v>9224</v>
      </c>
      <c r="I39" s="23" t="s">
        <v>9187</v>
      </c>
      <c r="J39" s="24">
        <v>1</v>
      </c>
      <c r="K39" s="28" t="s">
        <v>9259</v>
      </c>
      <c r="L39" s="23" t="s">
        <v>9232</v>
      </c>
      <c r="M39" s="103"/>
      <c r="N39" s="21" t="s">
        <v>9240</v>
      </c>
      <c r="O39" s="5" t="e">
        <f>VLOOKUP(A39,敦化市!J:J,2,FALSE)</f>
        <v>#N/A</v>
      </c>
    </row>
    <row r="40" spans="1:15" ht="204">
      <c r="A40" s="13">
        <v>3010905</v>
      </c>
      <c r="B40" s="23" t="s">
        <v>9228</v>
      </c>
      <c r="C40" s="23" t="s">
        <v>9256</v>
      </c>
      <c r="D40" s="15">
        <v>30109</v>
      </c>
      <c r="E40" s="24" t="s">
        <v>107</v>
      </c>
      <c r="F40" s="17" t="s">
        <v>18</v>
      </c>
      <c r="G40" s="24" t="s">
        <v>9192</v>
      </c>
      <c r="H40" s="23" t="s">
        <v>9224</v>
      </c>
      <c r="I40" s="23" t="s">
        <v>9187</v>
      </c>
      <c r="J40" s="24">
        <v>1</v>
      </c>
      <c r="K40" s="26" t="s">
        <v>9260</v>
      </c>
      <c r="L40" s="23" t="s">
        <v>9232</v>
      </c>
      <c r="M40" s="103"/>
      <c r="N40" s="21" t="s">
        <v>9240</v>
      </c>
      <c r="O40" s="5" t="e">
        <f>VLOOKUP(A40,敦化市!J:J,2,FALSE)</f>
        <v>#N/A</v>
      </c>
    </row>
    <row r="41" spans="1:15" ht="204">
      <c r="A41" s="13">
        <v>3010906</v>
      </c>
      <c r="B41" s="23" t="s">
        <v>9228</v>
      </c>
      <c r="C41" s="23" t="s">
        <v>9256</v>
      </c>
      <c r="D41" s="15">
        <v>30109</v>
      </c>
      <c r="E41" s="24" t="s">
        <v>93</v>
      </c>
      <c r="F41" s="17" t="s">
        <v>245</v>
      </c>
      <c r="G41" s="24" t="s">
        <v>9192</v>
      </c>
      <c r="H41" s="23" t="s">
        <v>9224</v>
      </c>
      <c r="I41" s="23" t="s">
        <v>9187</v>
      </c>
      <c r="J41" s="24">
        <v>1</v>
      </c>
      <c r="K41" s="25" t="s">
        <v>9261</v>
      </c>
      <c r="L41" s="23" t="s">
        <v>9232</v>
      </c>
      <c r="M41" s="103"/>
      <c r="N41" s="21" t="s">
        <v>9190</v>
      </c>
      <c r="O41" s="5" t="e">
        <f>VLOOKUP(A41,敦化市!J:J,2,FALSE)</f>
        <v>#N/A</v>
      </c>
    </row>
    <row r="42" spans="1:15" ht="192">
      <c r="A42" s="13">
        <v>3010907</v>
      </c>
      <c r="B42" s="23" t="s">
        <v>9228</v>
      </c>
      <c r="C42" s="23" t="s">
        <v>9256</v>
      </c>
      <c r="D42" s="15">
        <v>30109</v>
      </c>
      <c r="E42" s="24" t="s">
        <v>111</v>
      </c>
      <c r="F42" s="17" t="s">
        <v>21</v>
      </c>
      <c r="G42" s="24" t="s">
        <v>9192</v>
      </c>
      <c r="H42" s="23" t="s">
        <v>9224</v>
      </c>
      <c r="I42" s="23" t="s">
        <v>9187</v>
      </c>
      <c r="J42" s="24">
        <v>1</v>
      </c>
      <c r="K42" s="25" t="s">
        <v>9248</v>
      </c>
      <c r="L42" s="23" t="s">
        <v>9232</v>
      </c>
      <c r="M42" s="103"/>
      <c r="N42" s="21" t="s">
        <v>9240</v>
      </c>
      <c r="O42" s="5" t="e">
        <f>VLOOKUP(A42,敦化市!J:J,2,FALSE)</f>
        <v>#N/A</v>
      </c>
    </row>
    <row r="43" spans="1:15" ht="132">
      <c r="A43" s="13">
        <v>3010908</v>
      </c>
      <c r="B43" s="23" t="s">
        <v>9228</v>
      </c>
      <c r="C43" s="23" t="s">
        <v>9256</v>
      </c>
      <c r="D43" s="15">
        <v>30109</v>
      </c>
      <c r="E43" s="24" t="s">
        <v>9262</v>
      </c>
      <c r="F43" s="17" t="s">
        <v>784</v>
      </c>
      <c r="G43" s="24" t="s">
        <v>9192</v>
      </c>
      <c r="H43" s="23" t="s">
        <v>9224</v>
      </c>
      <c r="I43" s="23" t="s">
        <v>9187</v>
      </c>
      <c r="J43" s="24">
        <v>1</v>
      </c>
      <c r="K43" s="25" t="s">
        <v>9263</v>
      </c>
      <c r="L43" s="23" t="s">
        <v>9203</v>
      </c>
      <c r="M43" s="103"/>
      <c r="N43" s="21" t="s">
        <v>9190</v>
      </c>
      <c r="O43" s="5" t="e">
        <f>VLOOKUP(A43,敦化市!J:J,2,FALSE)</f>
        <v>#N/A</v>
      </c>
    </row>
    <row r="44" spans="1:15" ht="204">
      <c r="A44" s="13">
        <v>3011001</v>
      </c>
      <c r="B44" s="23" t="s">
        <v>9228</v>
      </c>
      <c r="C44" s="23" t="s">
        <v>9264</v>
      </c>
      <c r="D44" s="15">
        <v>30110</v>
      </c>
      <c r="E44" s="24" t="s">
        <v>107</v>
      </c>
      <c r="F44" s="17" t="s">
        <v>9184</v>
      </c>
      <c r="G44" s="24" t="s">
        <v>9192</v>
      </c>
      <c r="H44" s="23" t="s">
        <v>9224</v>
      </c>
      <c r="I44" s="16" t="s">
        <v>9234</v>
      </c>
      <c r="J44" s="24">
        <v>1</v>
      </c>
      <c r="K44" s="26" t="s">
        <v>9265</v>
      </c>
      <c r="L44" s="23" t="s">
        <v>9232</v>
      </c>
      <c r="M44" s="103"/>
      <c r="N44" s="21" t="s">
        <v>9190</v>
      </c>
      <c r="O44" s="5" t="e">
        <f>VLOOKUP(A44,敦化市!J:J,2,FALSE)</f>
        <v>#N/A</v>
      </c>
    </row>
    <row r="45" spans="1:15" ht="204">
      <c r="A45" s="13">
        <v>3011101</v>
      </c>
      <c r="B45" s="23" t="s">
        <v>9228</v>
      </c>
      <c r="C45" s="23" t="s">
        <v>9266</v>
      </c>
      <c r="D45" s="15">
        <v>30111</v>
      </c>
      <c r="E45" s="23" t="s">
        <v>9230</v>
      </c>
      <c r="F45" s="17" t="s">
        <v>9184</v>
      </c>
      <c r="G45" s="24" t="s">
        <v>9192</v>
      </c>
      <c r="H45" s="23" t="s">
        <v>9224</v>
      </c>
      <c r="I45" s="23" t="s">
        <v>9187</v>
      </c>
      <c r="J45" s="23">
        <v>1</v>
      </c>
      <c r="K45" s="25" t="s">
        <v>9249</v>
      </c>
      <c r="L45" s="23" t="s">
        <v>9232</v>
      </c>
      <c r="M45" s="103"/>
      <c r="N45" s="21" t="s">
        <v>9240</v>
      </c>
      <c r="O45" s="5" t="e">
        <f>VLOOKUP(A45,敦化市!J:J,2,FALSE)</f>
        <v>#N/A</v>
      </c>
    </row>
    <row r="46" spans="1:15" ht="216">
      <c r="A46" s="13">
        <v>3011102</v>
      </c>
      <c r="B46" s="23" t="s">
        <v>9228</v>
      </c>
      <c r="C46" s="23" t="s">
        <v>9266</v>
      </c>
      <c r="D46" s="15">
        <v>30111</v>
      </c>
      <c r="E46" s="24" t="s">
        <v>167</v>
      </c>
      <c r="F46" s="17" t="s">
        <v>36</v>
      </c>
      <c r="G46" s="24" t="s">
        <v>9192</v>
      </c>
      <c r="H46" s="23" t="s">
        <v>9224</v>
      </c>
      <c r="I46" s="23" t="s">
        <v>9187</v>
      </c>
      <c r="J46" s="24">
        <v>1</v>
      </c>
      <c r="K46" s="25" t="s">
        <v>9251</v>
      </c>
      <c r="L46" s="23" t="s">
        <v>9232</v>
      </c>
      <c r="M46" s="103"/>
      <c r="N46" s="21" t="s">
        <v>9190</v>
      </c>
      <c r="O46" s="5" t="e">
        <f>VLOOKUP(A46,敦化市!J:J,2,FALSE)</f>
        <v>#N/A</v>
      </c>
    </row>
    <row r="47" spans="1:15" ht="192">
      <c r="A47" s="13">
        <v>3011103</v>
      </c>
      <c r="B47" s="23" t="s">
        <v>9228</v>
      </c>
      <c r="C47" s="23" t="s">
        <v>9266</v>
      </c>
      <c r="D47" s="15">
        <v>30111</v>
      </c>
      <c r="E47" s="24" t="s">
        <v>111</v>
      </c>
      <c r="F47" s="17" t="s">
        <v>15</v>
      </c>
      <c r="G47" s="24" t="s">
        <v>9192</v>
      </c>
      <c r="H47" s="23" t="s">
        <v>9224</v>
      </c>
      <c r="I47" s="23" t="s">
        <v>9187</v>
      </c>
      <c r="J47" s="24">
        <v>1</v>
      </c>
      <c r="K47" s="25" t="s">
        <v>9267</v>
      </c>
      <c r="L47" s="23" t="s">
        <v>9232</v>
      </c>
      <c r="M47" s="103"/>
      <c r="N47" s="21" t="s">
        <v>9240</v>
      </c>
      <c r="O47" s="5" t="e">
        <f>VLOOKUP(A47,敦化市!J:J,2,FALSE)</f>
        <v>#N/A</v>
      </c>
    </row>
    <row r="48" spans="1:15" ht="168">
      <c r="A48" s="13">
        <v>3011104</v>
      </c>
      <c r="B48" s="23" t="s">
        <v>9228</v>
      </c>
      <c r="C48" s="23" t="s">
        <v>9266</v>
      </c>
      <c r="D48" s="15">
        <v>30111</v>
      </c>
      <c r="E48" s="24" t="s">
        <v>203</v>
      </c>
      <c r="F48" s="17" t="s">
        <v>115</v>
      </c>
      <c r="G48" s="24" t="s">
        <v>9192</v>
      </c>
      <c r="H48" s="23" t="s">
        <v>9224</v>
      </c>
      <c r="I48" s="23" t="s">
        <v>9187</v>
      </c>
      <c r="J48" s="24">
        <v>1</v>
      </c>
      <c r="K48" s="26" t="s">
        <v>9255</v>
      </c>
      <c r="L48" s="23" t="s">
        <v>9232</v>
      </c>
      <c r="M48" s="103"/>
      <c r="N48" s="21" t="s">
        <v>9240</v>
      </c>
      <c r="O48" s="5" t="e">
        <f>VLOOKUP(A48,敦化市!J:J,2,FALSE)</f>
        <v>#N/A</v>
      </c>
    </row>
    <row r="49" spans="1:15" ht="240">
      <c r="A49" s="13">
        <v>3011105</v>
      </c>
      <c r="B49" s="23" t="s">
        <v>9228</v>
      </c>
      <c r="C49" s="23" t="s">
        <v>9266</v>
      </c>
      <c r="D49" s="15">
        <v>30111</v>
      </c>
      <c r="E49" s="24" t="s">
        <v>9258</v>
      </c>
      <c r="F49" s="17" t="s">
        <v>18</v>
      </c>
      <c r="G49" s="24" t="s">
        <v>9192</v>
      </c>
      <c r="H49" s="23" t="s">
        <v>9224</v>
      </c>
      <c r="I49" s="23" t="s">
        <v>9187</v>
      </c>
      <c r="J49" s="24">
        <v>1</v>
      </c>
      <c r="K49" s="28" t="s">
        <v>9259</v>
      </c>
      <c r="L49" s="23" t="s">
        <v>9232</v>
      </c>
      <c r="M49" s="103"/>
      <c r="N49" s="21" t="s">
        <v>9240</v>
      </c>
      <c r="O49" s="5" t="e">
        <f>VLOOKUP(A49,敦化市!J:J,2,FALSE)</f>
        <v>#N/A</v>
      </c>
    </row>
    <row r="50" spans="1:15" ht="168">
      <c r="A50" s="13">
        <v>3011201</v>
      </c>
      <c r="B50" s="23" t="s">
        <v>9228</v>
      </c>
      <c r="C50" s="23" t="s">
        <v>9268</v>
      </c>
      <c r="D50" s="15">
        <v>30112</v>
      </c>
      <c r="E50" s="24" t="s">
        <v>203</v>
      </c>
      <c r="F50" s="17" t="s">
        <v>9184</v>
      </c>
      <c r="G50" s="24" t="s">
        <v>9192</v>
      </c>
      <c r="H50" s="23" t="s">
        <v>9224</v>
      </c>
      <c r="I50" s="16" t="s">
        <v>9234</v>
      </c>
      <c r="J50" s="24">
        <v>1</v>
      </c>
      <c r="K50" s="26" t="s">
        <v>9255</v>
      </c>
      <c r="L50" s="23" t="s">
        <v>9232</v>
      </c>
      <c r="M50" s="103"/>
      <c r="N50" s="21" t="s">
        <v>9190</v>
      </c>
      <c r="O50" s="5" t="e">
        <f>VLOOKUP(A50,敦化市!J:J,2,FALSE)</f>
        <v>#N/A</v>
      </c>
    </row>
    <row r="51" spans="1:15" ht="144">
      <c r="A51" s="13">
        <v>3011202</v>
      </c>
      <c r="B51" s="23" t="s">
        <v>9228</v>
      </c>
      <c r="C51" s="23" t="s">
        <v>9268</v>
      </c>
      <c r="D51" s="15">
        <v>30112</v>
      </c>
      <c r="E51" s="24" t="s">
        <v>9269</v>
      </c>
      <c r="F51" s="17" t="s">
        <v>9270</v>
      </c>
      <c r="G51" s="24" t="s">
        <v>9192</v>
      </c>
      <c r="H51" s="23" t="s">
        <v>9224</v>
      </c>
      <c r="I51" s="16" t="s">
        <v>9234</v>
      </c>
      <c r="J51" s="24">
        <v>1</v>
      </c>
      <c r="K51" s="25" t="s">
        <v>9271</v>
      </c>
      <c r="L51" s="23" t="s">
        <v>9232</v>
      </c>
      <c r="M51" s="103"/>
      <c r="N51" s="21" t="s">
        <v>9190</v>
      </c>
      <c r="O51" s="5" t="e">
        <f>VLOOKUP(A51,敦化市!J:J,2,FALSE)</f>
        <v>#N/A</v>
      </c>
    </row>
    <row r="52" spans="1:15" ht="240">
      <c r="A52" s="13">
        <v>3011301</v>
      </c>
      <c r="B52" s="23" t="s">
        <v>9228</v>
      </c>
      <c r="C52" s="23" t="s">
        <v>9272</v>
      </c>
      <c r="D52" s="15">
        <v>30113</v>
      </c>
      <c r="E52" s="24" t="s">
        <v>9258</v>
      </c>
      <c r="F52" s="17" t="s">
        <v>9184</v>
      </c>
      <c r="G52" s="24" t="s">
        <v>9192</v>
      </c>
      <c r="H52" s="23" t="s">
        <v>9224</v>
      </c>
      <c r="I52" s="23" t="s">
        <v>9187</v>
      </c>
      <c r="J52" s="24">
        <v>1</v>
      </c>
      <c r="K52" s="28" t="s">
        <v>9259</v>
      </c>
      <c r="L52" s="23" t="s">
        <v>9232</v>
      </c>
      <c r="M52" s="103"/>
      <c r="N52" s="21" t="s">
        <v>9240</v>
      </c>
      <c r="O52" s="5" t="e">
        <f>VLOOKUP(A52,敦化市!J:J,2,FALSE)</f>
        <v>#N/A</v>
      </c>
    </row>
    <row r="53" spans="1:15" ht="144">
      <c r="A53" s="13">
        <v>3011302</v>
      </c>
      <c r="B53" s="23" t="s">
        <v>9228</v>
      </c>
      <c r="C53" s="23" t="s">
        <v>9272</v>
      </c>
      <c r="D53" s="15">
        <v>30113</v>
      </c>
      <c r="E53" s="24" t="s">
        <v>9269</v>
      </c>
      <c r="F53" s="17" t="s">
        <v>36</v>
      </c>
      <c r="G53" s="24" t="s">
        <v>9192</v>
      </c>
      <c r="H53" s="23" t="s">
        <v>9224</v>
      </c>
      <c r="I53" s="23" t="s">
        <v>9187</v>
      </c>
      <c r="J53" s="24">
        <v>1</v>
      </c>
      <c r="K53" s="25" t="s">
        <v>9271</v>
      </c>
      <c r="L53" s="23" t="s">
        <v>9232</v>
      </c>
      <c r="M53" s="103"/>
      <c r="N53" s="21" t="s">
        <v>9240</v>
      </c>
      <c r="O53" s="5" t="e">
        <f>VLOOKUP(A53,敦化市!J:J,2,FALSE)</f>
        <v>#N/A</v>
      </c>
    </row>
    <row r="54" spans="1:15" ht="204">
      <c r="A54" s="13">
        <v>3011303</v>
      </c>
      <c r="B54" s="23" t="s">
        <v>9228</v>
      </c>
      <c r="C54" s="23" t="s">
        <v>9272</v>
      </c>
      <c r="D54" s="15">
        <v>30113</v>
      </c>
      <c r="E54" s="23" t="s">
        <v>9230</v>
      </c>
      <c r="F54" s="17" t="s">
        <v>15</v>
      </c>
      <c r="G54" s="24" t="s">
        <v>9192</v>
      </c>
      <c r="H54" s="23" t="s">
        <v>9224</v>
      </c>
      <c r="I54" s="23" t="s">
        <v>9187</v>
      </c>
      <c r="J54" s="23">
        <v>1</v>
      </c>
      <c r="K54" s="25" t="s">
        <v>9249</v>
      </c>
      <c r="L54" s="23" t="s">
        <v>9232</v>
      </c>
      <c r="M54" s="103"/>
      <c r="N54" s="21" t="s">
        <v>9240</v>
      </c>
      <c r="O54" s="5" t="e">
        <f>VLOOKUP(A54,敦化市!J:J,2,FALSE)</f>
        <v>#N/A</v>
      </c>
    </row>
    <row r="55" spans="1:15" ht="204">
      <c r="A55" s="13">
        <v>3011304</v>
      </c>
      <c r="B55" s="23" t="s">
        <v>9228</v>
      </c>
      <c r="C55" s="23" t="s">
        <v>9272</v>
      </c>
      <c r="D55" s="15">
        <v>30113</v>
      </c>
      <c r="E55" s="24" t="s">
        <v>107</v>
      </c>
      <c r="F55" s="17" t="s">
        <v>115</v>
      </c>
      <c r="G55" s="24" t="s">
        <v>9192</v>
      </c>
      <c r="H55" s="23" t="s">
        <v>9224</v>
      </c>
      <c r="I55" s="23" t="s">
        <v>9187</v>
      </c>
      <c r="J55" s="24">
        <v>1</v>
      </c>
      <c r="K55" s="26" t="s">
        <v>9265</v>
      </c>
      <c r="L55" s="23" t="s">
        <v>9232</v>
      </c>
      <c r="M55" s="103"/>
      <c r="N55" s="21" t="s">
        <v>9240</v>
      </c>
      <c r="O55" s="5" t="e">
        <f>VLOOKUP(A55,敦化市!J:J,2,FALSE)</f>
        <v>#N/A</v>
      </c>
    </row>
    <row r="56" spans="1:15" ht="204">
      <c r="A56" s="13">
        <v>3011305</v>
      </c>
      <c r="B56" s="23" t="s">
        <v>9228</v>
      </c>
      <c r="C56" s="23" t="s">
        <v>9272</v>
      </c>
      <c r="D56" s="15">
        <v>30113</v>
      </c>
      <c r="E56" s="24" t="s">
        <v>9253</v>
      </c>
      <c r="F56" s="17" t="s">
        <v>18</v>
      </c>
      <c r="G56" s="24" t="s">
        <v>9192</v>
      </c>
      <c r="H56" s="23" t="s">
        <v>9224</v>
      </c>
      <c r="I56" s="23" t="s">
        <v>9187</v>
      </c>
      <c r="J56" s="24">
        <v>1</v>
      </c>
      <c r="K56" s="27" t="s">
        <v>9254</v>
      </c>
      <c r="L56" s="23" t="s">
        <v>9232</v>
      </c>
      <c r="M56" s="103"/>
      <c r="N56" s="21" t="s">
        <v>9240</v>
      </c>
      <c r="O56" s="5" t="e">
        <f>VLOOKUP(A56,敦化市!J:J,2,FALSE)</f>
        <v>#N/A</v>
      </c>
    </row>
    <row r="57" spans="1:15" ht="204">
      <c r="A57" s="13">
        <v>3011401</v>
      </c>
      <c r="B57" s="23" t="s">
        <v>9228</v>
      </c>
      <c r="C57" s="23" t="s">
        <v>9273</v>
      </c>
      <c r="D57" s="15">
        <v>30114</v>
      </c>
      <c r="E57" s="24" t="s">
        <v>349</v>
      </c>
      <c r="F57" s="17" t="s">
        <v>9184</v>
      </c>
      <c r="G57" s="24" t="s">
        <v>9192</v>
      </c>
      <c r="H57" s="23" t="s">
        <v>9224</v>
      </c>
      <c r="I57" s="16" t="s">
        <v>9234</v>
      </c>
      <c r="J57" s="24">
        <v>2</v>
      </c>
      <c r="K57" s="25" t="s">
        <v>9261</v>
      </c>
      <c r="L57" s="23" t="s">
        <v>9232</v>
      </c>
      <c r="M57" s="103"/>
      <c r="N57" s="21" t="s">
        <v>9190</v>
      </c>
      <c r="O57" s="5" t="e">
        <f>VLOOKUP(A57,敦化市!J:J,2,FALSE)</f>
        <v>#N/A</v>
      </c>
    </row>
    <row r="58" spans="1:15" ht="192">
      <c r="A58" s="13">
        <v>3011402</v>
      </c>
      <c r="B58" s="23" t="s">
        <v>9228</v>
      </c>
      <c r="C58" s="23" t="s">
        <v>9273</v>
      </c>
      <c r="D58" s="15">
        <v>30114</v>
      </c>
      <c r="E58" s="24" t="s">
        <v>111</v>
      </c>
      <c r="F58" s="17" t="s">
        <v>36</v>
      </c>
      <c r="G58" s="24" t="s">
        <v>9192</v>
      </c>
      <c r="H58" s="23" t="s">
        <v>9224</v>
      </c>
      <c r="I58" s="16" t="s">
        <v>9234</v>
      </c>
      <c r="J58" s="24">
        <v>2</v>
      </c>
      <c r="K58" s="25" t="s">
        <v>9267</v>
      </c>
      <c r="L58" s="23" t="s">
        <v>9232</v>
      </c>
      <c r="M58" s="103"/>
      <c r="N58" s="21" t="s">
        <v>9190</v>
      </c>
      <c r="O58" s="5" t="e">
        <f>VLOOKUP(A58,敦化市!J:J,2,FALSE)</f>
        <v>#N/A</v>
      </c>
    </row>
    <row r="59" spans="1:15" ht="216">
      <c r="A59" s="13">
        <v>3011403</v>
      </c>
      <c r="B59" s="23" t="s">
        <v>9228</v>
      </c>
      <c r="C59" s="23" t="s">
        <v>9273</v>
      </c>
      <c r="D59" s="15">
        <v>30114</v>
      </c>
      <c r="E59" s="24" t="s">
        <v>167</v>
      </c>
      <c r="F59" s="17" t="s">
        <v>15</v>
      </c>
      <c r="G59" s="24" t="s">
        <v>9192</v>
      </c>
      <c r="H59" s="23" t="s">
        <v>9224</v>
      </c>
      <c r="I59" s="16" t="s">
        <v>9234</v>
      </c>
      <c r="J59" s="24">
        <v>2</v>
      </c>
      <c r="K59" s="25" t="s">
        <v>9251</v>
      </c>
      <c r="L59" s="23" t="s">
        <v>9232</v>
      </c>
      <c r="M59" s="103"/>
      <c r="N59" s="21" t="s">
        <v>9190</v>
      </c>
      <c r="O59" s="5" t="e">
        <f>VLOOKUP(A59,敦化市!J:J,2,FALSE)</f>
        <v>#N/A</v>
      </c>
    </row>
    <row r="60" spans="1:15" ht="204">
      <c r="A60" s="13">
        <v>3011404</v>
      </c>
      <c r="B60" s="23" t="s">
        <v>9228</v>
      </c>
      <c r="C60" s="23" t="s">
        <v>9273</v>
      </c>
      <c r="D60" s="15">
        <v>30114</v>
      </c>
      <c r="E60" s="23" t="s">
        <v>9230</v>
      </c>
      <c r="F60" s="17" t="s">
        <v>115</v>
      </c>
      <c r="G60" s="24" t="s">
        <v>9192</v>
      </c>
      <c r="H60" s="23" t="s">
        <v>9224</v>
      </c>
      <c r="I60" s="16" t="s">
        <v>9234</v>
      </c>
      <c r="J60" s="23">
        <v>2</v>
      </c>
      <c r="K60" s="25" t="s">
        <v>9249</v>
      </c>
      <c r="L60" s="23" t="s">
        <v>9232</v>
      </c>
      <c r="M60" s="103"/>
      <c r="N60" s="21" t="s">
        <v>9190</v>
      </c>
      <c r="O60" s="5" t="e">
        <f>VLOOKUP(A60,敦化市!J:J,2,FALSE)</f>
        <v>#N/A</v>
      </c>
    </row>
    <row r="61" spans="1:15" ht="204">
      <c r="A61" s="13">
        <v>3011405</v>
      </c>
      <c r="B61" s="23" t="s">
        <v>9228</v>
      </c>
      <c r="C61" s="23" t="s">
        <v>9273</v>
      </c>
      <c r="D61" s="15">
        <v>30114</v>
      </c>
      <c r="E61" s="24" t="s">
        <v>9253</v>
      </c>
      <c r="F61" s="17" t="s">
        <v>18</v>
      </c>
      <c r="G61" s="24" t="s">
        <v>9192</v>
      </c>
      <c r="H61" s="23" t="s">
        <v>9224</v>
      </c>
      <c r="I61" s="16" t="s">
        <v>9234</v>
      </c>
      <c r="J61" s="24">
        <v>1</v>
      </c>
      <c r="K61" s="27" t="s">
        <v>9254</v>
      </c>
      <c r="L61" s="23" t="s">
        <v>9232</v>
      </c>
      <c r="M61" s="103"/>
      <c r="N61" s="21" t="s">
        <v>9190</v>
      </c>
      <c r="O61" s="5" t="e">
        <f>VLOOKUP(A61,敦化市!J:J,2,FALSE)</f>
        <v>#N/A</v>
      </c>
    </row>
    <row r="62" spans="1:15" ht="216">
      <c r="A62" s="13">
        <v>3011501</v>
      </c>
      <c r="B62" s="23" t="s">
        <v>9228</v>
      </c>
      <c r="C62" s="23" t="s">
        <v>9274</v>
      </c>
      <c r="D62" s="15">
        <v>30115</v>
      </c>
      <c r="E62" s="24" t="s">
        <v>167</v>
      </c>
      <c r="F62" s="17" t="s">
        <v>9184</v>
      </c>
      <c r="G62" s="24" t="s">
        <v>9192</v>
      </c>
      <c r="H62" s="23" t="s">
        <v>9224</v>
      </c>
      <c r="I62" s="23" t="s">
        <v>9187</v>
      </c>
      <c r="J62" s="24">
        <v>1</v>
      </c>
      <c r="K62" s="25" t="s">
        <v>9251</v>
      </c>
      <c r="L62" s="23" t="s">
        <v>9232</v>
      </c>
      <c r="M62" s="103"/>
      <c r="N62" s="21" t="s">
        <v>9190</v>
      </c>
      <c r="O62" s="5" t="e">
        <f>VLOOKUP(A62,敦化市!J:J,2,FALSE)</f>
        <v>#N/A</v>
      </c>
    </row>
    <row r="63" spans="1:15" ht="168">
      <c r="A63" s="13">
        <v>3011502</v>
      </c>
      <c r="B63" s="23" t="s">
        <v>9228</v>
      </c>
      <c r="C63" s="23" t="s">
        <v>9274</v>
      </c>
      <c r="D63" s="15">
        <v>30115</v>
      </c>
      <c r="E63" s="24" t="s">
        <v>590</v>
      </c>
      <c r="F63" s="17" t="s">
        <v>36</v>
      </c>
      <c r="G63" s="24" t="s">
        <v>9192</v>
      </c>
      <c r="H63" s="23" t="s">
        <v>9224</v>
      </c>
      <c r="I63" s="23" t="s">
        <v>9187</v>
      </c>
      <c r="J63" s="24">
        <v>1</v>
      </c>
      <c r="K63" s="26" t="s">
        <v>9275</v>
      </c>
      <c r="L63" s="23" t="s">
        <v>9232</v>
      </c>
      <c r="M63" s="103"/>
      <c r="N63" s="21" t="s">
        <v>9240</v>
      </c>
      <c r="O63" s="5" t="e">
        <f>VLOOKUP(A63,敦化市!J:J,2,FALSE)</f>
        <v>#N/A</v>
      </c>
    </row>
    <row r="64" spans="1:15" ht="204">
      <c r="A64" s="13">
        <v>3011601</v>
      </c>
      <c r="B64" s="23" t="s">
        <v>9228</v>
      </c>
      <c r="C64" s="23" t="s">
        <v>9276</v>
      </c>
      <c r="D64" s="15">
        <v>30116</v>
      </c>
      <c r="E64" s="23" t="s">
        <v>9230</v>
      </c>
      <c r="F64" s="17" t="s">
        <v>9184</v>
      </c>
      <c r="G64" s="24" t="s">
        <v>9192</v>
      </c>
      <c r="H64" s="23" t="s">
        <v>9224</v>
      </c>
      <c r="I64" s="23" t="s">
        <v>9187</v>
      </c>
      <c r="J64" s="23">
        <v>1</v>
      </c>
      <c r="K64" s="25" t="s">
        <v>9249</v>
      </c>
      <c r="L64" s="23" t="s">
        <v>9232</v>
      </c>
      <c r="M64" s="103"/>
      <c r="N64" s="21" t="s">
        <v>9240</v>
      </c>
      <c r="O64" s="5" t="e">
        <f>VLOOKUP(A64,敦化市!J:J,2,FALSE)</f>
        <v>#N/A</v>
      </c>
    </row>
    <row r="65" spans="1:15" ht="204">
      <c r="A65" s="13">
        <v>3011602</v>
      </c>
      <c r="B65" s="23" t="s">
        <v>9228</v>
      </c>
      <c r="C65" s="23" t="s">
        <v>9276</v>
      </c>
      <c r="D65" s="15">
        <v>30116</v>
      </c>
      <c r="E65" s="24" t="s">
        <v>9253</v>
      </c>
      <c r="F65" s="17" t="s">
        <v>36</v>
      </c>
      <c r="G65" s="24" t="s">
        <v>9192</v>
      </c>
      <c r="H65" s="23" t="s">
        <v>9224</v>
      </c>
      <c r="I65" s="23" t="s">
        <v>9187</v>
      </c>
      <c r="J65" s="24">
        <v>1</v>
      </c>
      <c r="K65" s="27" t="s">
        <v>9254</v>
      </c>
      <c r="L65" s="23" t="s">
        <v>9232</v>
      </c>
      <c r="M65" s="103"/>
      <c r="N65" s="21" t="s">
        <v>9240</v>
      </c>
      <c r="O65" s="5" t="e">
        <f>VLOOKUP(A65,敦化市!J:J,2,FALSE)</f>
        <v>#N/A</v>
      </c>
    </row>
    <row r="66" spans="1:15" ht="216">
      <c r="A66" s="13">
        <v>3011603</v>
      </c>
      <c r="B66" s="23" t="s">
        <v>9228</v>
      </c>
      <c r="C66" s="23" t="s">
        <v>9276</v>
      </c>
      <c r="D66" s="15">
        <v>30116</v>
      </c>
      <c r="E66" s="24" t="s">
        <v>167</v>
      </c>
      <c r="F66" s="17" t="s">
        <v>15</v>
      </c>
      <c r="G66" s="24" t="s">
        <v>9192</v>
      </c>
      <c r="H66" s="23" t="s">
        <v>9224</v>
      </c>
      <c r="I66" s="23" t="s">
        <v>9187</v>
      </c>
      <c r="J66" s="24">
        <v>1</v>
      </c>
      <c r="K66" s="25" t="s">
        <v>9251</v>
      </c>
      <c r="L66" s="23" t="s">
        <v>9232</v>
      </c>
      <c r="M66" s="103"/>
      <c r="N66" s="21" t="s">
        <v>9190</v>
      </c>
      <c r="O66" s="5" t="e">
        <f>VLOOKUP(A66,敦化市!J:J,2,FALSE)</f>
        <v>#N/A</v>
      </c>
    </row>
    <row r="67" spans="1:15" ht="204">
      <c r="A67" s="13">
        <v>3011604</v>
      </c>
      <c r="B67" s="23" t="s">
        <v>9228</v>
      </c>
      <c r="C67" s="23" t="s">
        <v>9276</v>
      </c>
      <c r="D67" s="15">
        <v>30116</v>
      </c>
      <c r="E67" s="24" t="s">
        <v>93</v>
      </c>
      <c r="F67" s="17" t="s">
        <v>115</v>
      </c>
      <c r="G67" s="24" t="s">
        <v>9192</v>
      </c>
      <c r="H67" s="23" t="s">
        <v>9224</v>
      </c>
      <c r="I67" s="23" t="s">
        <v>9187</v>
      </c>
      <c r="J67" s="24">
        <v>1</v>
      </c>
      <c r="K67" s="25" t="s">
        <v>9261</v>
      </c>
      <c r="L67" s="23" t="s">
        <v>9232</v>
      </c>
      <c r="M67" s="103"/>
      <c r="N67" s="21" t="s">
        <v>9190</v>
      </c>
      <c r="O67" s="5" t="e">
        <f>VLOOKUP(A67,敦化市!J:J,2,FALSE)</f>
        <v>#N/A</v>
      </c>
    </row>
    <row r="68" spans="1:15" ht="204">
      <c r="A68" s="13">
        <v>3011605</v>
      </c>
      <c r="B68" s="23" t="s">
        <v>9228</v>
      </c>
      <c r="C68" s="23" t="s">
        <v>9276</v>
      </c>
      <c r="D68" s="15">
        <v>30116</v>
      </c>
      <c r="E68" s="24" t="s">
        <v>107</v>
      </c>
      <c r="F68" s="17" t="s">
        <v>18</v>
      </c>
      <c r="G68" s="24" t="s">
        <v>9192</v>
      </c>
      <c r="H68" s="23" t="s">
        <v>9224</v>
      </c>
      <c r="I68" s="23" t="s">
        <v>9187</v>
      </c>
      <c r="J68" s="24">
        <v>1</v>
      </c>
      <c r="K68" s="26" t="s">
        <v>9265</v>
      </c>
      <c r="L68" s="23" t="s">
        <v>9232</v>
      </c>
      <c r="M68" s="103"/>
      <c r="N68" s="21" t="s">
        <v>9240</v>
      </c>
      <c r="O68" s="5" t="e">
        <f>VLOOKUP(A68,敦化市!J:J,2,FALSE)</f>
        <v>#N/A</v>
      </c>
    </row>
    <row r="69" spans="1:15" ht="228">
      <c r="A69" s="13">
        <v>3011701</v>
      </c>
      <c r="B69" s="23" t="s">
        <v>9228</v>
      </c>
      <c r="C69" s="23" t="s">
        <v>9277</v>
      </c>
      <c r="D69" s="15">
        <v>30117</v>
      </c>
      <c r="E69" s="24" t="s">
        <v>167</v>
      </c>
      <c r="F69" s="17" t="s">
        <v>9184</v>
      </c>
      <c r="G69" s="24" t="s">
        <v>9192</v>
      </c>
      <c r="H69" s="23" t="s">
        <v>9224</v>
      </c>
      <c r="I69" s="16" t="s">
        <v>9234</v>
      </c>
      <c r="J69" s="24">
        <v>2</v>
      </c>
      <c r="K69" s="25" t="s">
        <v>9278</v>
      </c>
      <c r="L69" s="23" t="s">
        <v>9232</v>
      </c>
      <c r="M69" s="103"/>
      <c r="N69" s="21" t="s">
        <v>9190</v>
      </c>
      <c r="O69" s="5" t="e">
        <f>VLOOKUP(A69,敦化市!J:J,2,FALSE)</f>
        <v>#N/A</v>
      </c>
    </row>
    <row r="70" spans="1:15" ht="228">
      <c r="A70" s="13">
        <v>3011702</v>
      </c>
      <c r="B70" s="23" t="s">
        <v>9228</v>
      </c>
      <c r="C70" s="23" t="s">
        <v>9279</v>
      </c>
      <c r="D70" s="15">
        <v>30117</v>
      </c>
      <c r="E70" s="24" t="s">
        <v>167</v>
      </c>
      <c r="F70" s="17" t="s">
        <v>36</v>
      </c>
      <c r="G70" s="24" t="s">
        <v>9192</v>
      </c>
      <c r="H70" s="23" t="s">
        <v>9224</v>
      </c>
      <c r="I70" s="16" t="s">
        <v>9234</v>
      </c>
      <c r="J70" s="24">
        <v>1</v>
      </c>
      <c r="K70" s="25" t="s">
        <v>9278</v>
      </c>
      <c r="L70" s="23" t="s">
        <v>9232</v>
      </c>
      <c r="M70" s="103"/>
      <c r="N70" s="21" t="s">
        <v>9190</v>
      </c>
      <c r="O70" s="5" t="e">
        <f>VLOOKUP(A70,敦化市!J:J,2,FALSE)</f>
        <v>#N/A</v>
      </c>
    </row>
    <row r="71" spans="1:15" ht="132">
      <c r="A71" s="13">
        <v>3011703</v>
      </c>
      <c r="B71" s="23" t="s">
        <v>9228</v>
      </c>
      <c r="C71" s="23" t="s">
        <v>9277</v>
      </c>
      <c r="D71" s="15">
        <v>30117</v>
      </c>
      <c r="E71" s="24" t="s">
        <v>9280</v>
      </c>
      <c r="F71" s="17" t="s">
        <v>15</v>
      </c>
      <c r="G71" s="24" t="s">
        <v>9192</v>
      </c>
      <c r="H71" s="23" t="s">
        <v>9224</v>
      </c>
      <c r="I71" s="16" t="s">
        <v>9234</v>
      </c>
      <c r="J71" s="24">
        <v>1</v>
      </c>
      <c r="K71" s="26" t="s">
        <v>9281</v>
      </c>
      <c r="L71" s="23" t="s">
        <v>9232</v>
      </c>
      <c r="M71" s="103"/>
      <c r="N71" s="21" t="s">
        <v>9190</v>
      </c>
      <c r="O71" s="5" t="e">
        <f>VLOOKUP(A71,敦化市!J:J,2,FALSE)</f>
        <v>#N/A</v>
      </c>
    </row>
    <row r="72" spans="1:15" ht="180">
      <c r="A72" s="13">
        <v>3011704</v>
      </c>
      <c r="B72" s="23" t="s">
        <v>9228</v>
      </c>
      <c r="C72" s="23" t="s">
        <v>9277</v>
      </c>
      <c r="D72" s="15">
        <v>30117</v>
      </c>
      <c r="E72" s="24" t="s">
        <v>9282</v>
      </c>
      <c r="F72" s="17" t="s">
        <v>115</v>
      </c>
      <c r="G72" s="24" t="s">
        <v>9192</v>
      </c>
      <c r="H72" s="23" t="s">
        <v>9224</v>
      </c>
      <c r="I72" s="16" t="s">
        <v>9234</v>
      </c>
      <c r="J72" s="24">
        <v>1</v>
      </c>
      <c r="K72" s="26" t="s">
        <v>9283</v>
      </c>
      <c r="L72" s="23" t="s">
        <v>9232</v>
      </c>
      <c r="M72" s="103"/>
      <c r="N72" s="21" t="s">
        <v>9190</v>
      </c>
      <c r="O72" s="5" t="e">
        <f>VLOOKUP(A72,敦化市!J:J,2,FALSE)</f>
        <v>#N/A</v>
      </c>
    </row>
    <row r="73" spans="1:15" ht="168">
      <c r="A73" s="13">
        <v>3011705</v>
      </c>
      <c r="B73" s="23" t="s">
        <v>9228</v>
      </c>
      <c r="C73" s="23" t="s">
        <v>9277</v>
      </c>
      <c r="D73" s="15">
        <v>30117</v>
      </c>
      <c r="E73" s="24" t="s">
        <v>203</v>
      </c>
      <c r="F73" s="17" t="s">
        <v>18</v>
      </c>
      <c r="G73" s="24" t="s">
        <v>9192</v>
      </c>
      <c r="H73" s="23" t="s">
        <v>9224</v>
      </c>
      <c r="I73" s="16" t="s">
        <v>9234</v>
      </c>
      <c r="J73" s="24">
        <v>2</v>
      </c>
      <c r="K73" s="26" t="s">
        <v>9284</v>
      </c>
      <c r="L73" s="23" t="s">
        <v>9232</v>
      </c>
      <c r="M73" s="103"/>
      <c r="N73" s="21" t="s">
        <v>9190</v>
      </c>
      <c r="O73" s="5" t="e">
        <f>VLOOKUP(A73,敦化市!J:J,2,FALSE)</f>
        <v>#N/A</v>
      </c>
    </row>
    <row r="74" spans="1:15" ht="156">
      <c r="A74" s="13">
        <v>3011706</v>
      </c>
      <c r="B74" s="23" t="s">
        <v>9228</v>
      </c>
      <c r="C74" s="23" t="s">
        <v>9277</v>
      </c>
      <c r="D74" s="15">
        <v>30117</v>
      </c>
      <c r="E74" s="24" t="s">
        <v>590</v>
      </c>
      <c r="F74" s="17" t="s">
        <v>245</v>
      </c>
      <c r="G74" s="24" t="s">
        <v>9192</v>
      </c>
      <c r="H74" s="23" t="s">
        <v>9224</v>
      </c>
      <c r="I74" s="16" t="s">
        <v>9234</v>
      </c>
      <c r="J74" s="24">
        <v>1</v>
      </c>
      <c r="K74" s="26" t="s">
        <v>9285</v>
      </c>
      <c r="L74" s="23" t="s">
        <v>9232</v>
      </c>
      <c r="M74" s="103"/>
      <c r="N74" s="21" t="s">
        <v>9190</v>
      </c>
      <c r="O74" s="5" t="e">
        <f>VLOOKUP(A74,敦化市!J:J,2,FALSE)</f>
        <v>#N/A</v>
      </c>
    </row>
    <row r="75" spans="1:15" ht="180">
      <c r="A75" s="13">
        <v>3011707</v>
      </c>
      <c r="B75" s="23" t="s">
        <v>9228</v>
      </c>
      <c r="C75" s="23" t="s">
        <v>9277</v>
      </c>
      <c r="D75" s="15">
        <v>30117</v>
      </c>
      <c r="E75" s="24" t="s">
        <v>757</v>
      </c>
      <c r="F75" s="17" t="s">
        <v>21</v>
      </c>
      <c r="G75" s="24" t="s">
        <v>9192</v>
      </c>
      <c r="H75" s="23" t="s">
        <v>9224</v>
      </c>
      <c r="I75" s="16" t="s">
        <v>9234</v>
      </c>
      <c r="J75" s="24">
        <v>1</v>
      </c>
      <c r="K75" s="25" t="s">
        <v>9286</v>
      </c>
      <c r="L75" s="23" t="s">
        <v>9232</v>
      </c>
      <c r="M75" s="103"/>
      <c r="N75" s="21" t="s">
        <v>9190</v>
      </c>
      <c r="O75" s="5" t="e">
        <f>VLOOKUP(A75,敦化市!J:J,2,FALSE)</f>
        <v>#N/A</v>
      </c>
    </row>
    <row r="76" spans="1:15" ht="216">
      <c r="A76" s="13">
        <v>3011708</v>
      </c>
      <c r="B76" s="23" t="s">
        <v>9228</v>
      </c>
      <c r="C76" s="23" t="s">
        <v>9277</v>
      </c>
      <c r="D76" s="15">
        <v>30117</v>
      </c>
      <c r="E76" s="24" t="s">
        <v>349</v>
      </c>
      <c r="F76" s="17" t="s">
        <v>784</v>
      </c>
      <c r="G76" s="24" t="s">
        <v>9192</v>
      </c>
      <c r="H76" s="23" t="s">
        <v>9224</v>
      </c>
      <c r="I76" s="16" t="s">
        <v>9234</v>
      </c>
      <c r="J76" s="24">
        <v>2</v>
      </c>
      <c r="K76" s="28" t="s">
        <v>9287</v>
      </c>
      <c r="L76" s="23" t="s">
        <v>9232</v>
      </c>
      <c r="M76" s="103"/>
      <c r="N76" s="21" t="s">
        <v>9190</v>
      </c>
      <c r="O76" s="5" t="e">
        <f>VLOOKUP(A76,敦化市!J:J,2,FALSE)</f>
        <v>#N/A</v>
      </c>
    </row>
    <row r="77" spans="1:15" ht="216">
      <c r="A77" s="13">
        <v>3011709</v>
      </c>
      <c r="B77" s="23" t="s">
        <v>9228</v>
      </c>
      <c r="C77" s="23" t="s">
        <v>9288</v>
      </c>
      <c r="D77" s="15">
        <v>30117</v>
      </c>
      <c r="E77" s="24" t="s">
        <v>349</v>
      </c>
      <c r="F77" s="17" t="s">
        <v>24</v>
      </c>
      <c r="G77" s="24" t="s">
        <v>9192</v>
      </c>
      <c r="H77" s="23" t="s">
        <v>9224</v>
      </c>
      <c r="I77" s="16" t="s">
        <v>9234</v>
      </c>
      <c r="J77" s="24">
        <v>2</v>
      </c>
      <c r="K77" s="28" t="s">
        <v>9287</v>
      </c>
      <c r="L77" s="23" t="s">
        <v>9232</v>
      </c>
      <c r="M77" s="103"/>
      <c r="N77" s="21" t="s">
        <v>9190</v>
      </c>
      <c r="O77" s="5" t="e">
        <f>VLOOKUP(A77,敦化市!J:J,2,FALSE)</f>
        <v>#N/A</v>
      </c>
    </row>
    <row r="78" spans="1:15" ht="144">
      <c r="A78" s="13">
        <v>3011801</v>
      </c>
      <c r="B78" s="23" t="s">
        <v>9228</v>
      </c>
      <c r="C78" s="23" t="s">
        <v>9289</v>
      </c>
      <c r="D78" s="15">
        <v>30118</v>
      </c>
      <c r="E78" s="24" t="s">
        <v>9290</v>
      </c>
      <c r="F78" s="17" t="s">
        <v>9184</v>
      </c>
      <c r="G78" s="24" t="s">
        <v>9192</v>
      </c>
      <c r="H78" s="23" t="s">
        <v>9224</v>
      </c>
      <c r="I78" s="23" t="s">
        <v>9291</v>
      </c>
      <c r="J78" s="24">
        <v>1</v>
      </c>
      <c r="K78" s="26" t="s">
        <v>9292</v>
      </c>
      <c r="L78" s="23" t="s">
        <v>9232</v>
      </c>
      <c r="M78" s="103"/>
      <c r="N78" s="21" t="s">
        <v>9240</v>
      </c>
      <c r="O78" s="5" t="e">
        <f>VLOOKUP(A78,敦化市!J:J,2,FALSE)</f>
        <v>#N/A</v>
      </c>
    </row>
    <row r="79" spans="1:15" ht="168">
      <c r="A79" s="13">
        <v>3011802</v>
      </c>
      <c r="B79" s="23" t="s">
        <v>9228</v>
      </c>
      <c r="C79" s="23" t="s">
        <v>9289</v>
      </c>
      <c r="D79" s="15">
        <v>30118</v>
      </c>
      <c r="E79" s="24" t="s">
        <v>9293</v>
      </c>
      <c r="F79" s="17" t="s">
        <v>36</v>
      </c>
      <c r="G79" s="24" t="s">
        <v>9192</v>
      </c>
      <c r="H79" s="23" t="s">
        <v>9224</v>
      </c>
      <c r="I79" s="23" t="s">
        <v>9291</v>
      </c>
      <c r="J79" s="24">
        <v>1</v>
      </c>
      <c r="K79" s="26" t="s">
        <v>9284</v>
      </c>
      <c r="L79" s="23" t="s">
        <v>9232</v>
      </c>
      <c r="M79" s="103"/>
      <c r="N79" s="21" t="s">
        <v>9240</v>
      </c>
      <c r="O79" s="5" t="e">
        <f>VLOOKUP(A79,敦化市!J:J,2,FALSE)</f>
        <v>#N/A</v>
      </c>
    </row>
    <row r="80" spans="1:15" ht="252">
      <c r="A80" s="13">
        <v>3011803</v>
      </c>
      <c r="B80" s="23" t="s">
        <v>9228</v>
      </c>
      <c r="C80" s="23" t="s">
        <v>9294</v>
      </c>
      <c r="D80" s="15">
        <v>30118</v>
      </c>
      <c r="E80" s="24" t="s">
        <v>223</v>
      </c>
      <c r="F80" s="17" t="s">
        <v>15</v>
      </c>
      <c r="G80" s="24" t="s">
        <v>9192</v>
      </c>
      <c r="H80" s="23" t="s">
        <v>9224</v>
      </c>
      <c r="I80" s="23" t="s">
        <v>9291</v>
      </c>
      <c r="J80" s="24">
        <v>2</v>
      </c>
      <c r="K80" s="28" t="s">
        <v>9295</v>
      </c>
      <c r="L80" s="23" t="s">
        <v>9232</v>
      </c>
      <c r="M80" s="103"/>
      <c r="N80" s="21" t="s">
        <v>9240</v>
      </c>
      <c r="O80" s="5" t="e">
        <f>VLOOKUP(A80,敦化市!J:J,2,FALSE)</f>
        <v>#N/A</v>
      </c>
    </row>
    <row r="81" spans="1:15" ht="228">
      <c r="A81" s="13">
        <v>3011804</v>
      </c>
      <c r="B81" s="23" t="s">
        <v>9228</v>
      </c>
      <c r="C81" s="23" t="s">
        <v>9294</v>
      </c>
      <c r="D81" s="15">
        <v>30118</v>
      </c>
      <c r="E81" s="24" t="s">
        <v>167</v>
      </c>
      <c r="F81" s="17" t="s">
        <v>115</v>
      </c>
      <c r="G81" s="24" t="s">
        <v>9245</v>
      </c>
      <c r="H81" s="23" t="s">
        <v>9224</v>
      </c>
      <c r="I81" s="23" t="s">
        <v>9187</v>
      </c>
      <c r="J81" s="24">
        <v>1</v>
      </c>
      <c r="K81" s="25" t="s">
        <v>9278</v>
      </c>
      <c r="L81" s="23" t="s">
        <v>9232</v>
      </c>
      <c r="M81" s="103"/>
      <c r="N81" s="21" t="s">
        <v>9190</v>
      </c>
      <c r="O81" s="5" t="e">
        <f>VLOOKUP(A81,敦化市!J:J,2,FALSE)</f>
        <v>#N/A</v>
      </c>
    </row>
    <row r="82" spans="1:15" ht="216">
      <c r="A82" s="13">
        <v>3011805</v>
      </c>
      <c r="B82" s="23" t="s">
        <v>9228</v>
      </c>
      <c r="C82" s="23" t="s">
        <v>9294</v>
      </c>
      <c r="D82" s="15">
        <v>30118</v>
      </c>
      <c r="E82" s="24" t="s">
        <v>93</v>
      </c>
      <c r="F82" s="17" t="s">
        <v>18</v>
      </c>
      <c r="G82" s="24" t="s">
        <v>9245</v>
      </c>
      <c r="H82" s="23" t="s">
        <v>9224</v>
      </c>
      <c r="I82" s="23" t="s">
        <v>9187</v>
      </c>
      <c r="J82" s="24">
        <v>1</v>
      </c>
      <c r="K82" s="25" t="s">
        <v>9287</v>
      </c>
      <c r="L82" s="23" t="s">
        <v>9232</v>
      </c>
      <c r="M82" s="103"/>
      <c r="N82" s="21" t="s">
        <v>9190</v>
      </c>
      <c r="O82" s="5" t="e">
        <f>VLOOKUP(A82,敦化市!J:J,2,FALSE)</f>
        <v>#N/A</v>
      </c>
    </row>
    <row r="83" spans="1:15" ht="180">
      <c r="A83" s="13">
        <v>3011901</v>
      </c>
      <c r="B83" s="23" t="s">
        <v>9228</v>
      </c>
      <c r="C83" s="23" t="s">
        <v>9296</v>
      </c>
      <c r="D83" s="15">
        <v>30119</v>
      </c>
      <c r="E83" s="24" t="s">
        <v>757</v>
      </c>
      <c r="F83" s="17" t="s">
        <v>9184</v>
      </c>
      <c r="G83" s="24" t="s">
        <v>9192</v>
      </c>
      <c r="H83" s="23" t="s">
        <v>9224</v>
      </c>
      <c r="I83" s="23" t="s">
        <v>9187</v>
      </c>
      <c r="J83" s="24">
        <v>1</v>
      </c>
      <c r="K83" s="25" t="s">
        <v>9286</v>
      </c>
      <c r="L83" s="23" t="s">
        <v>9232</v>
      </c>
      <c r="M83" s="103"/>
      <c r="N83" s="21" t="s">
        <v>9240</v>
      </c>
      <c r="O83" s="5" t="e">
        <f>VLOOKUP(A83,敦化市!J:J,2,FALSE)</f>
        <v>#N/A</v>
      </c>
    </row>
    <row r="84" spans="1:15" ht="216">
      <c r="A84" s="13">
        <v>3011902</v>
      </c>
      <c r="B84" s="23" t="s">
        <v>9228</v>
      </c>
      <c r="C84" s="23" t="s">
        <v>9296</v>
      </c>
      <c r="D84" s="15">
        <v>30119</v>
      </c>
      <c r="E84" s="24" t="s">
        <v>896</v>
      </c>
      <c r="F84" s="17" t="s">
        <v>36</v>
      </c>
      <c r="G84" s="24" t="s">
        <v>9192</v>
      </c>
      <c r="H84" s="23" t="s">
        <v>9224</v>
      </c>
      <c r="I84" s="23" t="s">
        <v>9187</v>
      </c>
      <c r="J84" s="24">
        <v>1</v>
      </c>
      <c r="K84" s="28" t="s">
        <v>9297</v>
      </c>
      <c r="L84" s="23" t="s">
        <v>9232</v>
      </c>
      <c r="M84" s="103"/>
      <c r="N84" s="21" t="s">
        <v>9240</v>
      </c>
      <c r="O84" s="5" t="e">
        <f>VLOOKUP(A84,敦化市!J:J,2,FALSE)</f>
        <v>#N/A</v>
      </c>
    </row>
    <row r="85" spans="1:15" ht="144">
      <c r="A85" s="13">
        <v>3011903</v>
      </c>
      <c r="B85" s="23" t="s">
        <v>9228</v>
      </c>
      <c r="C85" s="23" t="s">
        <v>9296</v>
      </c>
      <c r="D85" s="15">
        <v>30119</v>
      </c>
      <c r="E85" s="24" t="s">
        <v>9269</v>
      </c>
      <c r="F85" s="17" t="s">
        <v>15</v>
      </c>
      <c r="G85" s="24" t="s">
        <v>9192</v>
      </c>
      <c r="H85" s="23" t="s">
        <v>9224</v>
      </c>
      <c r="I85" s="23" t="s">
        <v>9187</v>
      </c>
      <c r="J85" s="24">
        <v>1</v>
      </c>
      <c r="K85" s="25" t="s">
        <v>9298</v>
      </c>
      <c r="L85" s="23" t="s">
        <v>9232</v>
      </c>
      <c r="M85" s="103"/>
      <c r="N85" s="21" t="s">
        <v>9240</v>
      </c>
      <c r="O85" s="5" t="e">
        <f>VLOOKUP(A85,敦化市!J:J,2,FALSE)</f>
        <v>#N/A</v>
      </c>
    </row>
    <row r="86" spans="1:15" ht="216">
      <c r="A86" s="13">
        <v>3011904</v>
      </c>
      <c r="B86" s="23" t="s">
        <v>9228</v>
      </c>
      <c r="C86" s="23" t="s">
        <v>9296</v>
      </c>
      <c r="D86" s="15">
        <v>30119</v>
      </c>
      <c r="E86" s="24" t="s">
        <v>9299</v>
      </c>
      <c r="F86" s="17" t="s">
        <v>115</v>
      </c>
      <c r="G86" s="24" t="s">
        <v>9192</v>
      </c>
      <c r="H86" s="23" t="s">
        <v>9224</v>
      </c>
      <c r="I86" s="23" t="s">
        <v>9187</v>
      </c>
      <c r="J86" s="24">
        <v>1</v>
      </c>
      <c r="K86" s="27" t="s">
        <v>9300</v>
      </c>
      <c r="L86" s="23" t="s">
        <v>9232</v>
      </c>
      <c r="M86" s="103"/>
      <c r="N86" s="21" t="s">
        <v>9240</v>
      </c>
      <c r="O86" s="5" t="e">
        <f>VLOOKUP(A86,敦化市!J:J,2,FALSE)</f>
        <v>#N/A</v>
      </c>
    </row>
    <row r="87" spans="1:15" ht="168">
      <c r="A87" s="13">
        <v>3012001</v>
      </c>
      <c r="B87" s="23" t="s">
        <v>9228</v>
      </c>
      <c r="C87" s="23" t="s">
        <v>9301</v>
      </c>
      <c r="D87" s="15">
        <v>30120</v>
      </c>
      <c r="E87" s="24" t="s">
        <v>203</v>
      </c>
      <c r="F87" s="17" t="s">
        <v>9184</v>
      </c>
      <c r="G87" s="24" t="s">
        <v>9192</v>
      </c>
      <c r="H87" s="23" t="s">
        <v>9224</v>
      </c>
      <c r="I87" s="16" t="s">
        <v>9234</v>
      </c>
      <c r="J87" s="24">
        <v>1</v>
      </c>
      <c r="K87" s="26" t="s">
        <v>9284</v>
      </c>
      <c r="L87" s="23" t="s">
        <v>9232</v>
      </c>
      <c r="M87" s="103"/>
      <c r="N87" s="21" t="s">
        <v>9190</v>
      </c>
      <c r="O87" s="5" t="e">
        <f>VLOOKUP(A87,敦化市!J:J,2,FALSE)</f>
        <v>#N/A</v>
      </c>
    </row>
    <row r="88" spans="1:15" ht="144">
      <c r="A88" s="13">
        <v>3012002</v>
      </c>
      <c r="B88" s="23" t="s">
        <v>9228</v>
      </c>
      <c r="C88" s="23" t="s">
        <v>9301</v>
      </c>
      <c r="D88" s="15">
        <v>30120</v>
      </c>
      <c r="E88" s="24" t="s">
        <v>9269</v>
      </c>
      <c r="F88" s="17" t="s">
        <v>36</v>
      </c>
      <c r="G88" s="24" t="s">
        <v>9192</v>
      </c>
      <c r="H88" s="23" t="s">
        <v>9224</v>
      </c>
      <c r="I88" s="16" t="s">
        <v>9234</v>
      </c>
      <c r="J88" s="24">
        <v>1</v>
      </c>
      <c r="K88" s="25" t="s">
        <v>9298</v>
      </c>
      <c r="L88" s="23" t="s">
        <v>9232</v>
      </c>
      <c r="M88" s="103"/>
      <c r="N88" s="21" t="s">
        <v>9190</v>
      </c>
      <c r="O88" s="5" t="e">
        <f>VLOOKUP(A88,敦化市!J:J,2,FALSE)</f>
        <v>#N/A</v>
      </c>
    </row>
    <row r="89" spans="1:15" ht="156">
      <c r="A89" s="13">
        <v>3012003</v>
      </c>
      <c r="B89" s="23" t="s">
        <v>9228</v>
      </c>
      <c r="C89" s="23" t="s">
        <v>9301</v>
      </c>
      <c r="D89" s="15">
        <v>30120</v>
      </c>
      <c r="E89" s="24" t="s">
        <v>590</v>
      </c>
      <c r="F89" s="17" t="s">
        <v>15</v>
      </c>
      <c r="G89" s="24" t="s">
        <v>9192</v>
      </c>
      <c r="H89" s="23" t="s">
        <v>9224</v>
      </c>
      <c r="I89" s="16" t="s">
        <v>9234</v>
      </c>
      <c r="J89" s="24">
        <v>1</v>
      </c>
      <c r="K89" s="26" t="s">
        <v>9285</v>
      </c>
      <c r="L89" s="23" t="s">
        <v>9232</v>
      </c>
      <c r="M89" s="103"/>
      <c r="N89" s="21" t="s">
        <v>9190</v>
      </c>
      <c r="O89" s="5" t="e">
        <f>VLOOKUP(A89,敦化市!J:J,2,FALSE)</f>
        <v>#N/A</v>
      </c>
    </row>
    <row r="90" spans="1:15" ht="216">
      <c r="A90" s="13">
        <v>3012101</v>
      </c>
      <c r="B90" s="23" t="s">
        <v>9228</v>
      </c>
      <c r="C90" s="23" t="s">
        <v>9302</v>
      </c>
      <c r="D90" s="15">
        <v>30121</v>
      </c>
      <c r="E90" s="24" t="s">
        <v>93</v>
      </c>
      <c r="F90" s="17" t="s">
        <v>9184</v>
      </c>
      <c r="G90" s="24" t="s">
        <v>9192</v>
      </c>
      <c r="H90" s="23" t="s">
        <v>9224</v>
      </c>
      <c r="I90" s="23" t="s">
        <v>9187</v>
      </c>
      <c r="J90" s="24">
        <v>1</v>
      </c>
      <c r="K90" s="25" t="s">
        <v>9287</v>
      </c>
      <c r="L90" s="23" t="s">
        <v>9232</v>
      </c>
      <c r="M90" s="103"/>
      <c r="N90" s="21" t="s">
        <v>9190</v>
      </c>
      <c r="O90" s="5" t="e">
        <f>VLOOKUP(A90,敦化市!J:J,2,FALSE)</f>
        <v>#N/A</v>
      </c>
    </row>
    <row r="91" spans="1:15" ht="228">
      <c r="A91" s="13">
        <v>3012102</v>
      </c>
      <c r="B91" s="23" t="s">
        <v>9228</v>
      </c>
      <c r="C91" s="23" t="s">
        <v>9302</v>
      </c>
      <c r="D91" s="15">
        <v>30121</v>
      </c>
      <c r="E91" s="24" t="s">
        <v>111</v>
      </c>
      <c r="F91" s="17" t="s">
        <v>36</v>
      </c>
      <c r="G91" s="24" t="s">
        <v>9192</v>
      </c>
      <c r="H91" s="23" t="s">
        <v>9224</v>
      </c>
      <c r="I91" s="23" t="s">
        <v>9187</v>
      </c>
      <c r="J91" s="24">
        <v>1</v>
      </c>
      <c r="K91" s="26" t="s">
        <v>9303</v>
      </c>
      <c r="L91" s="23" t="s">
        <v>9232</v>
      </c>
      <c r="M91" s="103"/>
      <c r="N91" s="21" t="s">
        <v>9240</v>
      </c>
      <c r="O91" s="5" t="e">
        <f>VLOOKUP(A91,敦化市!J:J,2,FALSE)</f>
        <v>#N/A</v>
      </c>
    </row>
    <row r="92" spans="1:15" ht="180">
      <c r="A92" s="13">
        <v>3012103</v>
      </c>
      <c r="B92" s="23" t="s">
        <v>9228</v>
      </c>
      <c r="C92" s="23" t="s">
        <v>9302</v>
      </c>
      <c r="D92" s="15">
        <v>30121</v>
      </c>
      <c r="E92" s="24" t="s">
        <v>590</v>
      </c>
      <c r="F92" s="17" t="s">
        <v>15</v>
      </c>
      <c r="G92" s="24" t="s">
        <v>9192</v>
      </c>
      <c r="H92" s="23" t="s">
        <v>9224</v>
      </c>
      <c r="I92" s="23" t="s">
        <v>9187</v>
      </c>
      <c r="J92" s="24">
        <v>1</v>
      </c>
      <c r="K92" s="26" t="s">
        <v>9304</v>
      </c>
      <c r="L92" s="23" t="s">
        <v>9232</v>
      </c>
      <c r="M92" s="103"/>
      <c r="N92" s="21" t="s">
        <v>9240</v>
      </c>
      <c r="O92" s="5" t="e">
        <f>VLOOKUP(A92,敦化市!J:J,2,FALSE)</f>
        <v>#N/A</v>
      </c>
    </row>
    <row r="93" spans="1:15" ht="228">
      <c r="A93" s="13">
        <v>3012104</v>
      </c>
      <c r="B93" s="23" t="s">
        <v>9228</v>
      </c>
      <c r="C93" s="23" t="s">
        <v>9302</v>
      </c>
      <c r="D93" s="15">
        <v>30121</v>
      </c>
      <c r="E93" s="24" t="s">
        <v>167</v>
      </c>
      <c r="F93" s="17" t="s">
        <v>115</v>
      </c>
      <c r="G93" s="24" t="s">
        <v>9192</v>
      </c>
      <c r="H93" s="23" t="s">
        <v>9224</v>
      </c>
      <c r="I93" s="23" t="s">
        <v>9187</v>
      </c>
      <c r="J93" s="24">
        <v>1</v>
      </c>
      <c r="K93" s="25" t="s">
        <v>9278</v>
      </c>
      <c r="L93" s="23" t="s">
        <v>9232</v>
      </c>
      <c r="M93" s="103"/>
      <c r="N93" s="21" t="s">
        <v>9190</v>
      </c>
      <c r="O93" s="5" t="e">
        <f>VLOOKUP(A93,敦化市!J:J,2,FALSE)</f>
        <v>#N/A</v>
      </c>
    </row>
    <row r="94" spans="1:15" ht="252">
      <c r="A94" s="13">
        <v>3012105</v>
      </c>
      <c r="B94" s="23" t="s">
        <v>9228</v>
      </c>
      <c r="C94" s="23" t="s">
        <v>9302</v>
      </c>
      <c r="D94" s="15">
        <v>30121</v>
      </c>
      <c r="E94" s="24" t="s">
        <v>223</v>
      </c>
      <c r="F94" s="17" t="s">
        <v>18</v>
      </c>
      <c r="G94" s="24" t="s">
        <v>9192</v>
      </c>
      <c r="H94" s="23" t="s">
        <v>9224</v>
      </c>
      <c r="I94" s="23" t="s">
        <v>9291</v>
      </c>
      <c r="J94" s="24">
        <v>1</v>
      </c>
      <c r="K94" s="28" t="s">
        <v>9295</v>
      </c>
      <c r="L94" s="23" t="s">
        <v>9232</v>
      </c>
      <c r="M94" s="103"/>
      <c r="N94" s="21" t="s">
        <v>9240</v>
      </c>
      <c r="O94" s="5" t="e">
        <f>VLOOKUP(A94,敦化市!J:J,2,FALSE)</f>
        <v>#N/A</v>
      </c>
    </row>
    <row r="95" spans="1:15" ht="252">
      <c r="A95" s="13">
        <v>3012201</v>
      </c>
      <c r="B95" s="23" t="s">
        <v>9228</v>
      </c>
      <c r="C95" s="23" t="s">
        <v>9305</v>
      </c>
      <c r="D95" s="15">
        <v>30122</v>
      </c>
      <c r="E95" s="24" t="s">
        <v>223</v>
      </c>
      <c r="F95" s="17" t="s">
        <v>9184</v>
      </c>
      <c r="G95" s="24" t="s">
        <v>9192</v>
      </c>
      <c r="H95" s="23" t="s">
        <v>9224</v>
      </c>
      <c r="I95" s="23" t="s">
        <v>9291</v>
      </c>
      <c r="J95" s="24">
        <v>1</v>
      </c>
      <c r="K95" s="28" t="s">
        <v>9295</v>
      </c>
      <c r="L95" s="23" t="s">
        <v>9232</v>
      </c>
      <c r="M95" s="103"/>
      <c r="N95" s="21" t="s">
        <v>9240</v>
      </c>
      <c r="O95" s="5" t="e">
        <f>VLOOKUP(A95,敦化市!J:J,2,FALSE)</f>
        <v>#N/A</v>
      </c>
    </row>
    <row r="96" spans="1:15" ht="180">
      <c r="A96" s="13">
        <v>3012202</v>
      </c>
      <c r="B96" s="23" t="s">
        <v>9228</v>
      </c>
      <c r="C96" s="23" t="s">
        <v>9305</v>
      </c>
      <c r="D96" s="15">
        <v>30122</v>
      </c>
      <c r="E96" s="24" t="s">
        <v>699</v>
      </c>
      <c r="F96" s="17" t="s">
        <v>36</v>
      </c>
      <c r="G96" s="24" t="s">
        <v>9192</v>
      </c>
      <c r="H96" s="23" t="s">
        <v>9224</v>
      </c>
      <c r="I96" s="23" t="s">
        <v>9187</v>
      </c>
      <c r="J96" s="24">
        <v>1</v>
      </c>
      <c r="K96" s="26" t="s">
        <v>9283</v>
      </c>
      <c r="L96" s="23" t="s">
        <v>9232</v>
      </c>
      <c r="M96" s="103"/>
      <c r="N96" s="21" t="s">
        <v>9240</v>
      </c>
      <c r="O96" s="5" t="e">
        <f>VLOOKUP(A96,敦化市!J:J,2,FALSE)</f>
        <v>#N/A</v>
      </c>
    </row>
    <row r="97" spans="1:15" ht="168">
      <c r="A97" s="13">
        <v>3012203</v>
      </c>
      <c r="B97" s="23" t="s">
        <v>9228</v>
      </c>
      <c r="C97" s="23" t="s">
        <v>9305</v>
      </c>
      <c r="D97" s="15">
        <v>30122</v>
      </c>
      <c r="E97" s="24" t="s">
        <v>203</v>
      </c>
      <c r="F97" s="17" t="s">
        <v>15</v>
      </c>
      <c r="G97" s="24" t="s">
        <v>9192</v>
      </c>
      <c r="H97" s="23" t="s">
        <v>9224</v>
      </c>
      <c r="I97" s="23" t="s">
        <v>9187</v>
      </c>
      <c r="J97" s="24">
        <v>1</v>
      </c>
      <c r="K97" s="26" t="s">
        <v>9284</v>
      </c>
      <c r="L97" s="23" t="s">
        <v>9232</v>
      </c>
      <c r="M97" s="103"/>
      <c r="N97" s="21" t="s">
        <v>9240</v>
      </c>
      <c r="O97" s="5" t="e">
        <f>VLOOKUP(A97,敦化市!J:J,2,FALSE)</f>
        <v>#N/A</v>
      </c>
    </row>
    <row r="98" spans="1:15" ht="144">
      <c r="A98" s="13">
        <v>3012301</v>
      </c>
      <c r="B98" s="23" t="s">
        <v>9228</v>
      </c>
      <c r="C98" s="23" t="s">
        <v>9306</v>
      </c>
      <c r="D98" s="15">
        <v>30123</v>
      </c>
      <c r="E98" s="24" t="s">
        <v>9307</v>
      </c>
      <c r="F98" s="17" t="s">
        <v>9184</v>
      </c>
      <c r="G98" s="24" t="s">
        <v>9192</v>
      </c>
      <c r="H98" s="23" t="s">
        <v>9224</v>
      </c>
      <c r="I98" s="16" t="s">
        <v>9234</v>
      </c>
      <c r="J98" s="24">
        <v>1</v>
      </c>
      <c r="K98" s="26" t="s">
        <v>9308</v>
      </c>
      <c r="L98" s="23" t="s">
        <v>9232</v>
      </c>
      <c r="M98" s="103"/>
      <c r="N98" s="21" t="s">
        <v>9190</v>
      </c>
      <c r="O98" s="5" t="e">
        <f>VLOOKUP(A98,敦化市!J:J,2,FALSE)</f>
        <v>#N/A</v>
      </c>
    </row>
    <row r="99" spans="1:15" ht="228">
      <c r="A99" s="13">
        <v>3012302</v>
      </c>
      <c r="B99" s="23" t="s">
        <v>9228</v>
      </c>
      <c r="C99" s="23" t="s">
        <v>9306</v>
      </c>
      <c r="D99" s="15">
        <v>30123</v>
      </c>
      <c r="E99" s="24" t="s">
        <v>167</v>
      </c>
      <c r="F99" s="17" t="s">
        <v>9270</v>
      </c>
      <c r="G99" s="24" t="s">
        <v>9192</v>
      </c>
      <c r="H99" s="23" t="s">
        <v>9224</v>
      </c>
      <c r="I99" s="16" t="s">
        <v>9234</v>
      </c>
      <c r="J99" s="24">
        <v>1</v>
      </c>
      <c r="K99" s="25" t="s">
        <v>9278</v>
      </c>
      <c r="L99" s="23" t="s">
        <v>9232</v>
      </c>
      <c r="M99" s="103"/>
      <c r="N99" s="21" t="s">
        <v>9190</v>
      </c>
      <c r="O99" s="5" t="e">
        <f>VLOOKUP(A99,敦化市!J:J,2,FALSE)</f>
        <v>#N/A</v>
      </c>
    </row>
    <row r="100" spans="1:15" ht="264">
      <c r="A100" s="13">
        <v>3012401</v>
      </c>
      <c r="B100" s="23" t="s">
        <v>9228</v>
      </c>
      <c r="C100" s="23" t="s">
        <v>9309</v>
      </c>
      <c r="D100" s="15">
        <v>30124</v>
      </c>
      <c r="E100" s="24" t="s">
        <v>223</v>
      </c>
      <c r="F100" s="17" t="s">
        <v>9184</v>
      </c>
      <c r="G100" s="24" t="s">
        <v>9192</v>
      </c>
      <c r="H100" s="23" t="s">
        <v>9224</v>
      </c>
      <c r="I100" s="23" t="s">
        <v>9291</v>
      </c>
      <c r="J100" s="24">
        <v>2</v>
      </c>
      <c r="K100" s="25" t="s">
        <v>9310</v>
      </c>
      <c r="L100" s="23" t="s">
        <v>9232</v>
      </c>
      <c r="M100" s="103"/>
      <c r="N100" s="21" t="s">
        <v>9240</v>
      </c>
      <c r="O100" s="5" t="e">
        <f>VLOOKUP(A100,敦化市!J:J,2,FALSE)</f>
        <v>#N/A</v>
      </c>
    </row>
    <row r="101" spans="1:15" ht="204">
      <c r="A101" s="13">
        <v>3012402</v>
      </c>
      <c r="B101" s="23" t="s">
        <v>9228</v>
      </c>
      <c r="C101" s="23" t="s">
        <v>9309</v>
      </c>
      <c r="D101" s="15">
        <v>30124</v>
      </c>
      <c r="E101" s="24" t="s">
        <v>111</v>
      </c>
      <c r="F101" s="17" t="s">
        <v>36</v>
      </c>
      <c r="G101" s="24" t="s">
        <v>9192</v>
      </c>
      <c r="H101" s="23" t="s">
        <v>9224</v>
      </c>
      <c r="I101" s="23" t="s">
        <v>9187</v>
      </c>
      <c r="J101" s="24">
        <v>1</v>
      </c>
      <c r="K101" s="25" t="s">
        <v>9311</v>
      </c>
      <c r="L101" s="23" t="s">
        <v>9232</v>
      </c>
      <c r="M101" s="103"/>
      <c r="N101" s="21" t="s">
        <v>9240</v>
      </c>
      <c r="O101" s="5" t="e">
        <f>VLOOKUP(A101,敦化市!J:J,2,FALSE)</f>
        <v>#N/A</v>
      </c>
    </row>
    <row r="102" spans="1:15" ht="240">
      <c r="A102" s="13">
        <v>3012403</v>
      </c>
      <c r="B102" s="23" t="s">
        <v>9228</v>
      </c>
      <c r="C102" s="23" t="s">
        <v>9309</v>
      </c>
      <c r="D102" s="15">
        <v>30124</v>
      </c>
      <c r="E102" s="24" t="s">
        <v>93</v>
      </c>
      <c r="F102" s="17" t="s">
        <v>15</v>
      </c>
      <c r="G102" s="24" t="s">
        <v>9192</v>
      </c>
      <c r="H102" s="23" t="s">
        <v>9224</v>
      </c>
      <c r="I102" s="23" t="s">
        <v>9187</v>
      </c>
      <c r="J102" s="24">
        <v>1</v>
      </c>
      <c r="K102" s="26" t="s">
        <v>9312</v>
      </c>
      <c r="L102" s="23" t="s">
        <v>9232</v>
      </c>
      <c r="M102" s="103"/>
      <c r="N102" s="21" t="s">
        <v>9190</v>
      </c>
      <c r="O102" s="5" t="e">
        <f>VLOOKUP(A102,敦化市!J:J,2,FALSE)</f>
        <v>#N/A</v>
      </c>
    </row>
    <row r="103" spans="1:15" ht="168">
      <c r="A103" s="13">
        <v>3012404</v>
      </c>
      <c r="B103" s="23" t="s">
        <v>9228</v>
      </c>
      <c r="C103" s="23" t="s">
        <v>9309</v>
      </c>
      <c r="D103" s="15">
        <v>30124</v>
      </c>
      <c r="E103" s="24" t="s">
        <v>9293</v>
      </c>
      <c r="F103" s="17" t="s">
        <v>115</v>
      </c>
      <c r="G103" s="24" t="s">
        <v>9192</v>
      </c>
      <c r="H103" s="23" t="s">
        <v>9224</v>
      </c>
      <c r="I103" s="23" t="s">
        <v>9291</v>
      </c>
      <c r="J103" s="24">
        <v>1</v>
      </c>
      <c r="K103" s="26" t="s">
        <v>9284</v>
      </c>
      <c r="L103" s="23" t="s">
        <v>9232</v>
      </c>
      <c r="M103" s="103"/>
      <c r="N103" s="21" t="s">
        <v>9240</v>
      </c>
      <c r="O103" s="5" t="e">
        <f>VLOOKUP(A103,敦化市!J:J,2,FALSE)</f>
        <v>#N/A</v>
      </c>
    </row>
    <row r="104" spans="1:15" ht="180">
      <c r="A104" s="13">
        <v>3012405</v>
      </c>
      <c r="B104" s="23" t="s">
        <v>9228</v>
      </c>
      <c r="C104" s="23" t="s">
        <v>1019</v>
      </c>
      <c r="D104" s="15">
        <v>30124</v>
      </c>
      <c r="E104" s="24" t="s">
        <v>757</v>
      </c>
      <c r="F104" s="17" t="s">
        <v>18</v>
      </c>
      <c r="G104" s="24" t="s">
        <v>9192</v>
      </c>
      <c r="H104" s="23" t="s">
        <v>9224</v>
      </c>
      <c r="I104" s="23" t="s">
        <v>9187</v>
      </c>
      <c r="J104" s="24">
        <v>1</v>
      </c>
      <c r="K104" s="25" t="s">
        <v>9286</v>
      </c>
      <c r="L104" s="23" t="s">
        <v>9232</v>
      </c>
      <c r="M104" s="103"/>
      <c r="N104" s="21" t="s">
        <v>9240</v>
      </c>
      <c r="O104" s="5" t="e">
        <f>VLOOKUP(A104,敦化市!J:J,2,FALSE)</f>
        <v>#N/A</v>
      </c>
    </row>
    <row r="105" spans="1:15" ht="168">
      <c r="A105" s="13">
        <v>3012501</v>
      </c>
      <c r="B105" s="23" t="s">
        <v>9228</v>
      </c>
      <c r="C105" s="23" t="s">
        <v>9313</v>
      </c>
      <c r="D105" s="15">
        <v>30125</v>
      </c>
      <c r="E105" s="24" t="s">
        <v>203</v>
      </c>
      <c r="F105" s="17" t="s">
        <v>9184</v>
      </c>
      <c r="G105" s="24" t="s">
        <v>9192</v>
      </c>
      <c r="H105" s="23" t="s">
        <v>9224</v>
      </c>
      <c r="I105" s="16" t="s">
        <v>9234</v>
      </c>
      <c r="J105" s="24">
        <v>1</v>
      </c>
      <c r="K105" s="26" t="s">
        <v>9284</v>
      </c>
      <c r="L105" s="23" t="s">
        <v>9232</v>
      </c>
      <c r="M105" s="103"/>
      <c r="N105" s="21" t="s">
        <v>9190</v>
      </c>
      <c r="O105" s="5" t="e">
        <f>VLOOKUP(A105,敦化市!J:J,2,FALSE)</f>
        <v>#N/A</v>
      </c>
    </row>
    <row r="106" spans="1:15" ht="180">
      <c r="A106" s="13">
        <v>3012502</v>
      </c>
      <c r="B106" s="23" t="s">
        <v>9228</v>
      </c>
      <c r="C106" s="23" t="s">
        <v>9313</v>
      </c>
      <c r="D106" s="15">
        <v>30125</v>
      </c>
      <c r="E106" s="24" t="s">
        <v>699</v>
      </c>
      <c r="F106" s="17" t="s">
        <v>36</v>
      </c>
      <c r="G106" s="24" t="s">
        <v>9192</v>
      </c>
      <c r="H106" s="23" t="s">
        <v>9224</v>
      </c>
      <c r="I106" s="16" t="s">
        <v>9234</v>
      </c>
      <c r="J106" s="24">
        <v>1</v>
      </c>
      <c r="K106" s="26" t="s">
        <v>9283</v>
      </c>
      <c r="L106" s="23" t="s">
        <v>9232</v>
      </c>
      <c r="M106" s="103"/>
      <c r="N106" s="21" t="s">
        <v>9190</v>
      </c>
      <c r="O106" s="5" t="e">
        <f>VLOOKUP(A106,敦化市!J:J,2,FALSE)</f>
        <v>#N/A</v>
      </c>
    </row>
    <row r="107" spans="1:15" ht="144">
      <c r="A107" s="13">
        <v>3012503</v>
      </c>
      <c r="B107" s="23" t="s">
        <v>9228</v>
      </c>
      <c r="C107" s="23" t="s">
        <v>9313</v>
      </c>
      <c r="D107" s="15">
        <v>30125</v>
      </c>
      <c r="E107" s="24" t="s">
        <v>9269</v>
      </c>
      <c r="F107" s="17" t="s">
        <v>15</v>
      </c>
      <c r="G107" s="24" t="s">
        <v>9192</v>
      </c>
      <c r="H107" s="23" t="s">
        <v>9224</v>
      </c>
      <c r="I107" s="16" t="s">
        <v>9234</v>
      </c>
      <c r="J107" s="24">
        <v>1</v>
      </c>
      <c r="K107" s="25" t="s">
        <v>9298</v>
      </c>
      <c r="L107" s="23" t="s">
        <v>9232</v>
      </c>
      <c r="M107" s="103"/>
      <c r="N107" s="21" t="s">
        <v>9190</v>
      </c>
      <c r="O107" s="5" t="e">
        <f>VLOOKUP(A107,敦化市!J:J,2,FALSE)</f>
        <v>#N/A</v>
      </c>
    </row>
    <row r="108" spans="1:15" ht="252">
      <c r="A108" s="13">
        <v>3012601</v>
      </c>
      <c r="B108" s="23" t="s">
        <v>9228</v>
      </c>
      <c r="C108" s="23" t="s">
        <v>9314</v>
      </c>
      <c r="D108" s="15">
        <v>30126</v>
      </c>
      <c r="E108" s="24" t="s">
        <v>223</v>
      </c>
      <c r="F108" s="17" t="s">
        <v>9184</v>
      </c>
      <c r="G108" s="24" t="s">
        <v>9192</v>
      </c>
      <c r="H108" s="23" t="s">
        <v>9224</v>
      </c>
      <c r="I108" s="23" t="s">
        <v>9291</v>
      </c>
      <c r="J108" s="24">
        <v>1</v>
      </c>
      <c r="K108" s="25" t="s">
        <v>9295</v>
      </c>
      <c r="L108" s="23" t="s">
        <v>9232</v>
      </c>
      <c r="M108" s="103"/>
      <c r="N108" s="21" t="s">
        <v>9240</v>
      </c>
      <c r="O108" s="5" t="e">
        <f>VLOOKUP(A108,敦化市!J:J,2,FALSE)</f>
        <v>#N/A</v>
      </c>
    </row>
    <row r="109" spans="1:15" ht="156">
      <c r="A109" s="13">
        <v>3012602</v>
      </c>
      <c r="B109" s="23" t="s">
        <v>9228</v>
      </c>
      <c r="C109" s="23" t="s">
        <v>9314</v>
      </c>
      <c r="D109" s="15">
        <v>30126</v>
      </c>
      <c r="E109" s="24" t="s">
        <v>590</v>
      </c>
      <c r="F109" s="17" t="s">
        <v>36</v>
      </c>
      <c r="G109" s="24" t="s">
        <v>9245</v>
      </c>
      <c r="H109" s="23" t="s">
        <v>9224</v>
      </c>
      <c r="I109" s="23" t="s">
        <v>9187</v>
      </c>
      <c r="J109" s="24">
        <v>1</v>
      </c>
      <c r="K109" s="26" t="s">
        <v>9285</v>
      </c>
      <c r="L109" s="23" t="s">
        <v>9232</v>
      </c>
      <c r="M109" s="103"/>
      <c r="N109" s="21" t="s">
        <v>9240</v>
      </c>
      <c r="O109" s="5" t="e">
        <f>VLOOKUP(A109,敦化市!J:J,2,FALSE)</f>
        <v>#N/A</v>
      </c>
    </row>
    <row r="110" spans="1:15" ht="204">
      <c r="A110" s="13">
        <v>3012603</v>
      </c>
      <c r="B110" s="23" t="s">
        <v>9228</v>
      </c>
      <c r="C110" s="23" t="s">
        <v>9314</v>
      </c>
      <c r="D110" s="15">
        <v>30126</v>
      </c>
      <c r="E110" s="24" t="s">
        <v>111</v>
      </c>
      <c r="F110" s="17" t="s">
        <v>15</v>
      </c>
      <c r="G110" s="24" t="s">
        <v>9192</v>
      </c>
      <c r="H110" s="23" t="s">
        <v>9224</v>
      </c>
      <c r="I110" s="23" t="s">
        <v>9187</v>
      </c>
      <c r="J110" s="24">
        <v>1</v>
      </c>
      <c r="K110" s="25" t="s">
        <v>9311</v>
      </c>
      <c r="L110" s="23" t="s">
        <v>9232</v>
      </c>
      <c r="M110" s="103"/>
      <c r="N110" s="21" t="s">
        <v>9240</v>
      </c>
      <c r="O110" s="5" t="e">
        <f>VLOOKUP(A110,敦化市!J:J,2,FALSE)</f>
        <v>#N/A</v>
      </c>
    </row>
    <row r="111" spans="1:15" ht="144">
      <c r="A111" s="13">
        <v>3012604</v>
      </c>
      <c r="B111" s="23" t="s">
        <v>9228</v>
      </c>
      <c r="C111" s="23" t="s">
        <v>9314</v>
      </c>
      <c r="D111" s="15">
        <v>30126</v>
      </c>
      <c r="E111" s="24" t="s">
        <v>9269</v>
      </c>
      <c r="F111" s="17" t="s">
        <v>115</v>
      </c>
      <c r="G111" s="24" t="s">
        <v>9192</v>
      </c>
      <c r="H111" s="23" t="s">
        <v>9224</v>
      </c>
      <c r="I111" s="23" t="s">
        <v>9187</v>
      </c>
      <c r="J111" s="24">
        <v>2</v>
      </c>
      <c r="K111" s="25" t="s">
        <v>9298</v>
      </c>
      <c r="L111" s="23" t="s">
        <v>9232</v>
      </c>
      <c r="M111" s="103"/>
      <c r="N111" s="21" t="s">
        <v>9240</v>
      </c>
      <c r="O111" s="5" t="e">
        <f>VLOOKUP(A111,敦化市!J:J,2,FALSE)</f>
        <v>#N/A</v>
      </c>
    </row>
    <row r="112" spans="1:15" ht="180">
      <c r="A112" s="13">
        <v>3012605</v>
      </c>
      <c r="B112" s="23" t="s">
        <v>9228</v>
      </c>
      <c r="C112" s="23" t="s">
        <v>9314</v>
      </c>
      <c r="D112" s="15">
        <v>30126</v>
      </c>
      <c r="E112" s="24" t="s">
        <v>699</v>
      </c>
      <c r="F112" s="17" t="s">
        <v>18</v>
      </c>
      <c r="G112" s="24" t="s">
        <v>9245</v>
      </c>
      <c r="H112" s="23" t="s">
        <v>9224</v>
      </c>
      <c r="I112" s="23" t="s">
        <v>9187</v>
      </c>
      <c r="J112" s="24">
        <v>1</v>
      </c>
      <c r="K112" s="26" t="s">
        <v>9283</v>
      </c>
      <c r="L112" s="23" t="s">
        <v>9232</v>
      </c>
      <c r="M112" s="103"/>
      <c r="N112" s="21" t="s">
        <v>9240</v>
      </c>
      <c r="O112" s="5" t="e">
        <f>VLOOKUP(A112,敦化市!J:J,2,FALSE)</f>
        <v>#N/A</v>
      </c>
    </row>
    <row r="113" spans="1:15" ht="144">
      <c r="A113" s="13">
        <v>3012701</v>
      </c>
      <c r="B113" s="23" t="s">
        <v>9228</v>
      </c>
      <c r="C113" s="23" t="s">
        <v>9315</v>
      </c>
      <c r="D113" s="15">
        <v>30127</v>
      </c>
      <c r="E113" s="24" t="s">
        <v>9307</v>
      </c>
      <c r="F113" s="17" t="s">
        <v>9184</v>
      </c>
      <c r="G113" s="24" t="s">
        <v>9192</v>
      </c>
      <c r="H113" s="23" t="s">
        <v>9224</v>
      </c>
      <c r="I113" s="16" t="s">
        <v>9234</v>
      </c>
      <c r="J113" s="24">
        <v>1</v>
      </c>
      <c r="K113" s="26" t="s">
        <v>9308</v>
      </c>
      <c r="L113" s="23" t="s">
        <v>9232</v>
      </c>
      <c r="M113" s="103"/>
      <c r="N113" s="21" t="s">
        <v>9190</v>
      </c>
      <c r="O113" s="5" t="e">
        <f>VLOOKUP(A113,敦化市!J:J,2,FALSE)</f>
        <v>#N/A</v>
      </c>
    </row>
    <row r="114" spans="1:15" ht="132">
      <c r="A114" s="13">
        <v>3012702</v>
      </c>
      <c r="B114" s="23" t="s">
        <v>9228</v>
      </c>
      <c r="C114" s="23" t="s">
        <v>9315</v>
      </c>
      <c r="D114" s="15">
        <v>30127</v>
      </c>
      <c r="E114" s="24" t="s">
        <v>9280</v>
      </c>
      <c r="F114" s="17" t="s">
        <v>36</v>
      </c>
      <c r="G114" s="24" t="s">
        <v>9192</v>
      </c>
      <c r="H114" s="23" t="s">
        <v>9224</v>
      </c>
      <c r="I114" s="16" t="s">
        <v>9234</v>
      </c>
      <c r="J114" s="24">
        <v>1</v>
      </c>
      <c r="K114" s="26" t="s">
        <v>9281</v>
      </c>
      <c r="L114" s="23" t="s">
        <v>9232</v>
      </c>
      <c r="M114" s="103"/>
      <c r="N114" s="21" t="s">
        <v>9190</v>
      </c>
      <c r="O114" s="5" t="e">
        <f>VLOOKUP(A114,敦化市!J:J,2,FALSE)</f>
        <v>#N/A</v>
      </c>
    </row>
    <row r="115" spans="1:15" ht="180">
      <c r="A115" s="13">
        <v>3012801</v>
      </c>
      <c r="B115" s="23" t="s">
        <v>9228</v>
      </c>
      <c r="C115" s="23" t="s">
        <v>9316</v>
      </c>
      <c r="D115" s="15">
        <v>30128</v>
      </c>
      <c r="E115" s="24" t="s">
        <v>757</v>
      </c>
      <c r="F115" s="17" t="s">
        <v>9184</v>
      </c>
      <c r="G115" s="24" t="s">
        <v>9245</v>
      </c>
      <c r="H115" s="23" t="s">
        <v>9224</v>
      </c>
      <c r="I115" s="23" t="s">
        <v>9187</v>
      </c>
      <c r="J115" s="24">
        <v>1</v>
      </c>
      <c r="K115" s="25" t="s">
        <v>9286</v>
      </c>
      <c r="L115" s="23" t="s">
        <v>9232</v>
      </c>
      <c r="M115" s="103"/>
      <c r="N115" s="21" t="s">
        <v>9240</v>
      </c>
      <c r="O115" s="5" t="e">
        <f>VLOOKUP(A115,敦化市!J:J,2,FALSE)</f>
        <v>#N/A</v>
      </c>
    </row>
    <row r="116" spans="1:15" ht="180">
      <c r="A116" s="13">
        <v>3012802</v>
      </c>
      <c r="B116" s="23" t="s">
        <v>9228</v>
      </c>
      <c r="C116" s="23" t="s">
        <v>9316</v>
      </c>
      <c r="D116" s="15">
        <v>30128</v>
      </c>
      <c r="E116" s="24" t="s">
        <v>699</v>
      </c>
      <c r="F116" s="17" t="s">
        <v>36</v>
      </c>
      <c r="G116" s="24" t="s">
        <v>9192</v>
      </c>
      <c r="H116" s="23" t="s">
        <v>9224</v>
      </c>
      <c r="I116" s="23" t="s">
        <v>9187</v>
      </c>
      <c r="J116" s="24">
        <v>1</v>
      </c>
      <c r="K116" s="26" t="s">
        <v>9283</v>
      </c>
      <c r="L116" s="23" t="s">
        <v>9232</v>
      </c>
      <c r="M116" s="103"/>
      <c r="N116" s="21" t="s">
        <v>9240</v>
      </c>
      <c r="O116" s="5" t="e">
        <f>VLOOKUP(A116,敦化市!J:J,2,FALSE)</f>
        <v>#N/A</v>
      </c>
    </row>
    <row r="117" spans="1:15" ht="168">
      <c r="A117" s="13">
        <v>3012803</v>
      </c>
      <c r="B117" s="23" t="s">
        <v>9228</v>
      </c>
      <c r="C117" s="23" t="s">
        <v>9316</v>
      </c>
      <c r="D117" s="15">
        <v>30128</v>
      </c>
      <c r="E117" s="24" t="s">
        <v>203</v>
      </c>
      <c r="F117" s="17" t="s">
        <v>15</v>
      </c>
      <c r="G117" s="24" t="s">
        <v>9192</v>
      </c>
      <c r="H117" s="23" t="s">
        <v>9224</v>
      </c>
      <c r="I117" s="16" t="s">
        <v>9291</v>
      </c>
      <c r="J117" s="24">
        <v>1</v>
      </c>
      <c r="K117" s="26" t="s">
        <v>9284</v>
      </c>
      <c r="L117" s="23" t="s">
        <v>9232</v>
      </c>
      <c r="M117" s="103"/>
      <c r="N117" s="21" t="s">
        <v>9240</v>
      </c>
      <c r="O117" s="5" t="e">
        <f>VLOOKUP(A117,敦化市!J:J,2,FALSE)</f>
        <v>#N/A</v>
      </c>
    </row>
    <row r="118" spans="1:15" ht="216">
      <c r="A118" s="13">
        <v>3012804</v>
      </c>
      <c r="B118" s="23" t="s">
        <v>9228</v>
      </c>
      <c r="C118" s="23" t="s">
        <v>9316</v>
      </c>
      <c r="D118" s="15">
        <v>30128</v>
      </c>
      <c r="E118" s="24" t="s">
        <v>93</v>
      </c>
      <c r="F118" s="17" t="s">
        <v>115</v>
      </c>
      <c r="G118" s="24" t="s">
        <v>9192</v>
      </c>
      <c r="H118" s="23" t="s">
        <v>9224</v>
      </c>
      <c r="I118" s="23" t="s">
        <v>9187</v>
      </c>
      <c r="J118" s="24">
        <v>1</v>
      </c>
      <c r="K118" s="25" t="s">
        <v>9287</v>
      </c>
      <c r="L118" s="23" t="s">
        <v>9232</v>
      </c>
      <c r="M118" s="103"/>
      <c r="N118" s="21" t="s">
        <v>9190</v>
      </c>
      <c r="O118" s="5" t="e">
        <f>VLOOKUP(A118,敦化市!J:J,2,FALSE)</f>
        <v>#N/A</v>
      </c>
    </row>
    <row r="119" spans="1:15" ht="204">
      <c r="A119" s="13">
        <v>3012805</v>
      </c>
      <c r="B119" s="23" t="s">
        <v>9228</v>
      </c>
      <c r="C119" s="23" t="s">
        <v>9316</v>
      </c>
      <c r="D119" s="15">
        <v>30128</v>
      </c>
      <c r="E119" s="24" t="s">
        <v>111</v>
      </c>
      <c r="F119" s="17" t="s">
        <v>18</v>
      </c>
      <c r="G119" s="24" t="s">
        <v>9192</v>
      </c>
      <c r="H119" s="23" t="s">
        <v>9224</v>
      </c>
      <c r="I119" s="23" t="s">
        <v>9187</v>
      </c>
      <c r="J119" s="24">
        <v>1</v>
      </c>
      <c r="K119" s="25" t="s">
        <v>9311</v>
      </c>
      <c r="L119" s="23" t="s">
        <v>9232</v>
      </c>
      <c r="M119" s="103"/>
      <c r="N119" s="21" t="s">
        <v>9240</v>
      </c>
      <c r="O119" s="5" t="e">
        <f>VLOOKUP(A119,敦化市!J:J,2,FALSE)</f>
        <v>#N/A</v>
      </c>
    </row>
    <row r="120" spans="1:15" ht="144">
      <c r="A120" s="13">
        <v>3012806</v>
      </c>
      <c r="B120" s="23" t="s">
        <v>9228</v>
      </c>
      <c r="C120" s="23" t="s">
        <v>9316</v>
      </c>
      <c r="D120" s="15">
        <v>30128</v>
      </c>
      <c r="E120" s="24" t="s">
        <v>9269</v>
      </c>
      <c r="F120" s="17" t="s">
        <v>245</v>
      </c>
      <c r="G120" s="24" t="s">
        <v>9245</v>
      </c>
      <c r="H120" s="23" t="s">
        <v>9224</v>
      </c>
      <c r="I120" s="23" t="s">
        <v>9187</v>
      </c>
      <c r="J120" s="24">
        <v>1</v>
      </c>
      <c r="K120" s="25" t="s">
        <v>9298</v>
      </c>
      <c r="L120" s="23" t="s">
        <v>9232</v>
      </c>
      <c r="M120" s="103"/>
      <c r="N120" s="21" t="s">
        <v>9240</v>
      </c>
      <c r="O120" s="5" t="e">
        <f>VLOOKUP(A120,敦化市!J:J,2,FALSE)</f>
        <v>#N/A</v>
      </c>
    </row>
    <row r="121" spans="1:15" ht="264">
      <c r="A121" s="13">
        <v>3012901</v>
      </c>
      <c r="B121" s="23" t="s">
        <v>9228</v>
      </c>
      <c r="C121" s="23" t="s">
        <v>9317</v>
      </c>
      <c r="D121" s="15">
        <v>30129</v>
      </c>
      <c r="E121" s="24" t="s">
        <v>223</v>
      </c>
      <c r="F121" s="17" t="s">
        <v>9184</v>
      </c>
      <c r="G121" s="24" t="s">
        <v>9192</v>
      </c>
      <c r="H121" s="23" t="s">
        <v>9224</v>
      </c>
      <c r="I121" s="23" t="s">
        <v>9187</v>
      </c>
      <c r="J121" s="24">
        <v>2</v>
      </c>
      <c r="K121" s="28" t="s">
        <v>9318</v>
      </c>
      <c r="L121" s="23" t="s">
        <v>9232</v>
      </c>
      <c r="M121" s="103"/>
      <c r="N121" s="21" t="s">
        <v>9240</v>
      </c>
      <c r="O121" s="5" t="e">
        <f>VLOOKUP(A121,敦化市!J:J,2,FALSE)</f>
        <v>#N/A</v>
      </c>
    </row>
    <row r="122" spans="1:15" ht="216">
      <c r="A122" s="13">
        <v>3012902</v>
      </c>
      <c r="B122" s="23" t="s">
        <v>9228</v>
      </c>
      <c r="C122" s="23" t="s">
        <v>9317</v>
      </c>
      <c r="D122" s="15">
        <v>30129</v>
      </c>
      <c r="E122" s="24" t="s">
        <v>349</v>
      </c>
      <c r="F122" s="17" t="s">
        <v>36</v>
      </c>
      <c r="G122" s="24" t="s">
        <v>9192</v>
      </c>
      <c r="H122" s="23" t="s">
        <v>9224</v>
      </c>
      <c r="I122" s="16" t="s">
        <v>9234</v>
      </c>
      <c r="J122" s="24">
        <v>2</v>
      </c>
      <c r="K122" s="28" t="s">
        <v>9287</v>
      </c>
      <c r="L122" s="23" t="s">
        <v>9232</v>
      </c>
      <c r="M122" s="103"/>
      <c r="N122" s="21" t="s">
        <v>9190</v>
      </c>
      <c r="O122" s="5" t="e">
        <f>VLOOKUP(A122,敦化市!J:J,2,FALSE)</f>
        <v>#N/A</v>
      </c>
    </row>
    <row r="123" spans="1:15" ht="204">
      <c r="A123" s="13">
        <v>3012903</v>
      </c>
      <c r="B123" s="23" t="s">
        <v>9228</v>
      </c>
      <c r="C123" s="23" t="s">
        <v>9317</v>
      </c>
      <c r="D123" s="15">
        <v>30129</v>
      </c>
      <c r="E123" s="24" t="s">
        <v>111</v>
      </c>
      <c r="F123" s="17" t="s">
        <v>15</v>
      </c>
      <c r="G123" s="24" t="s">
        <v>9192</v>
      </c>
      <c r="H123" s="23" t="s">
        <v>9224</v>
      </c>
      <c r="I123" s="16" t="s">
        <v>9234</v>
      </c>
      <c r="J123" s="24">
        <v>2</v>
      </c>
      <c r="K123" s="25" t="s">
        <v>9311</v>
      </c>
      <c r="L123" s="23" t="s">
        <v>9232</v>
      </c>
      <c r="M123" s="103"/>
      <c r="N123" s="21" t="s">
        <v>9190</v>
      </c>
      <c r="O123" s="5" t="e">
        <f>VLOOKUP(A123,敦化市!J:J,2,FALSE)</f>
        <v>#N/A</v>
      </c>
    </row>
    <row r="124" spans="1:15" ht="156">
      <c r="A124" s="13">
        <v>3012904</v>
      </c>
      <c r="B124" s="23" t="s">
        <v>9228</v>
      </c>
      <c r="C124" s="23" t="s">
        <v>9317</v>
      </c>
      <c r="D124" s="15">
        <v>30129</v>
      </c>
      <c r="E124" s="24" t="s">
        <v>590</v>
      </c>
      <c r="F124" s="17" t="s">
        <v>115</v>
      </c>
      <c r="G124" s="24" t="s">
        <v>9192</v>
      </c>
      <c r="H124" s="23" t="s">
        <v>9224</v>
      </c>
      <c r="I124" s="16" t="s">
        <v>9234</v>
      </c>
      <c r="J124" s="24">
        <v>1</v>
      </c>
      <c r="K124" s="26" t="s">
        <v>9285</v>
      </c>
      <c r="L124" s="23" t="s">
        <v>9232</v>
      </c>
      <c r="M124" s="103"/>
      <c r="N124" s="21" t="s">
        <v>9190</v>
      </c>
      <c r="O124" s="5" t="e">
        <f>VLOOKUP(A124,敦化市!J:J,2,FALSE)</f>
        <v>#N/A</v>
      </c>
    </row>
    <row r="125" spans="1:15" ht="228">
      <c r="A125" s="13">
        <v>3012905</v>
      </c>
      <c r="B125" s="23" t="s">
        <v>9228</v>
      </c>
      <c r="C125" s="23" t="s">
        <v>9317</v>
      </c>
      <c r="D125" s="15">
        <v>30129</v>
      </c>
      <c r="E125" s="24" t="s">
        <v>167</v>
      </c>
      <c r="F125" s="17" t="s">
        <v>18</v>
      </c>
      <c r="G125" s="24" t="s">
        <v>9192</v>
      </c>
      <c r="H125" s="23" t="s">
        <v>9224</v>
      </c>
      <c r="I125" s="16" t="s">
        <v>9234</v>
      </c>
      <c r="J125" s="24">
        <v>1</v>
      </c>
      <c r="K125" s="25" t="s">
        <v>9278</v>
      </c>
      <c r="L125" s="23" t="s">
        <v>9232</v>
      </c>
      <c r="M125" s="103"/>
      <c r="N125" s="21" t="s">
        <v>9190</v>
      </c>
      <c r="O125" s="5" t="e">
        <f>VLOOKUP(A125,敦化市!J:J,2,FALSE)</f>
        <v>#N/A</v>
      </c>
    </row>
    <row r="126" spans="1:15" ht="228">
      <c r="A126" s="13">
        <v>3013001</v>
      </c>
      <c r="B126" s="23" t="s">
        <v>9228</v>
      </c>
      <c r="C126" s="23" t="s">
        <v>9319</v>
      </c>
      <c r="D126" s="15">
        <v>30130</v>
      </c>
      <c r="E126" s="24" t="s">
        <v>167</v>
      </c>
      <c r="F126" s="17" t="s">
        <v>9184</v>
      </c>
      <c r="G126" s="24" t="s">
        <v>9192</v>
      </c>
      <c r="H126" s="23" t="s">
        <v>9224</v>
      </c>
      <c r="I126" s="16" t="s">
        <v>9234</v>
      </c>
      <c r="J126" s="24">
        <v>1</v>
      </c>
      <c r="K126" s="25" t="s">
        <v>9278</v>
      </c>
      <c r="L126" s="23" t="s">
        <v>9232</v>
      </c>
      <c r="M126" s="103"/>
      <c r="N126" s="21" t="s">
        <v>9190</v>
      </c>
      <c r="O126" s="5" t="e">
        <f>VLOOKUP(A126,敦化市!J:J,2,FALSE)</f>
        <v>#N/A</v>
      </c>
    </row>
    <row r="127" spans="1:15" ht="144">
      <c r="A127" s="13">
        <v>3013002</v>
      </c>
      <c r="B127" s="23" t="s">
        <v>9228</v>
      </c>
      <c r="C127" s="23" t="s">
        <v>9319</v>
      </c>
      <c r="D127" s="15">
        <v>30130</v>
      </c>
      <c r="E127" s="24" t="s">
        <v>9320</v>
      </c>
      <c r="F127" s="17" t="s">
        <v>36</v>
      </c>
      <c r="G127" s="24" t="s">
        <v>9192</v>
      </c>
      <c r="H127" s="23" t="s">
        <v>9224</v>
      </c>
      <c r="I127" s="16" t="s">
        <v>9234</v>
      </c>
      <c r="J127" s="24">
        <v>1</v>
      </c>
      <c r="K127" s="26" t="s">
        <v>9321</v>
      </c>
      <c r="L127" s="23" t="s">
        <v>9232</v>
      </c>
      <c r="M127" s="103"/>
      <c r="N127" s="21" t="s">
        <v>9190</v>
      </c>
      <c r="O127" s="5" t="e">
        <f>VLOOKUP(A127,敦化市!J:J,2,FALSE)</f>
        <v>#N/A</v>
      </c>
    </row>
    <row r="128" spans="1:15" ht="216">
      <c r="A128" s="13">
        <v>3013003</v>
      </c>
      <c r="B128" s="23" t="s">
        <v>9228</v>
      </c>
      <c r="C128" s="23" t="s">
        <v>9319</v>
      </c>
      <c r="D128" s="15">
        <v>30130</v>
      </c>
      <c r="E128" s="24" t="s">
        <v>349</v>
      </c>
      <c r="F128" s="17" t="s">
        <v>15</v>
      </c>
      <c r="G128" s="24" t="s">
        <v>9192</v>
      </c>
      <c r="H128" s="23" t="s">
        <v>9224</v>
      </c>
      <c r="I128" s="16" t="s">
        <v>9234</v>
      </c>
      <c r="J128" s="24">
        <v>1</v>
      </c>
      <c r="K128" s="28" t="s">
        <v>9287</v>
      </c>
      <c r="L128" s="23" t="s">
        <v>9232</v>
      </c>
      <c r="M128" s="103"/>
      <c r="N128" s="21" t="s">
        <v>9190</v>
      </c>
      <c r="O128" s="5" t="e">
        <f>VLOOKUP(A128,敦化市!J:J,2,FALSE)</f>
        <v>#N/A</v>
      </c>
    </row>
    <row r="129" spans="1:15" ht="204">
      <c r="A129" s="13">
        <v>3013101</v>
      </c>
      <c r="B129" s="14" t="s">
        <v>9322</v>
      </c>
      <c r="C129" s="14" t="s">
        <v>9323</v>
      </c>
      <c r="D129" s="15">
        <v>30131</v>
      </c>
      <c r="E129" s="14" t="s">
        <v>9324</v>
      </c>
      <c r="F129" s="17" t="s">
        <v>9184</v>
      </c>
      <c r="G129" s="14" t="s">
        <v>9185</v>
      </c>
      <c r="H129" s="29" t="s">
        <v>9325</v>
      </c>
      <c r="I129" s="14" t="s">
        <v>9291</v>
      </c>
      <c r="J129" s="14">
        <v>1</v>
      </c>
      <c r="K129" s="20" t="s">
        <v>9326</v>
      </c>
      <c r="L129" s="23" t="s">
        <v>9232</v>
      </c>
      <c r="M129" s="103"/>
      <c r="N129" s="21" t="s">
        <v>9190</v>
      </c>
      <c r="O129" s="5" t="e">
        <f>VLOOKUP(A129,敦化市!J:J,2,FALSE)</f>
        <v>#N/A</v>
      </c>
    </row>
    <row r="130" spans="1:15" ht="204">
      <c r="A130" s="13">
        <v>3013102</v>
      </c>
      <c r="B130" s="14" t="s">
        <v>9322</v>
      </c>
      <c r="C130" s="14" t="s">
        <v>9323</v>
      </c>
      <c r="D130" s="15">
        <v>30131</v>
      </c>
      <c r="E130" s="14" t="s">
        <v>9327</v>
      </c>
      <c r="F130" s="17" t="s">
        <v>36</v>
      </c>
      <c r="G130" s="14" t="s">
        <v>9185</v>
      </c>
      <c r="H130" s="29" t="s">
        <v>9325</v>
      </c>
      <c r="I130" s="16" t="s">
        <v>9234</v>
      </c>
      <c r="J130" s="14">
        <v>1</v>
      </c>
      <c r="K130" s="20" t="s">
        <v>9326</v>
      </c>
      <c r="L130" s="23" t="s">
        <v>9232</v>
      </c>
      <c r="M130" s="103"/>
      <c r="N130" s="21" t="s">
        <v>9190</v>
      </c>
      <c r="O130" s="5" t="e">
        <f>VLOOKUP(A130,敦化市!J:J,2,FALSE)</f>
        <v>#N/A</v>
      </c>
    </row>
    <row r="131" spans="1:15" ht="168">
      <c r="A131" s="13">
        <v>3013103</v>
      </c>
      <c r="B131" s="14" t="s">
        <v>9322</v>
      </c>
      <c r="C131" s="14" t="s">
        <v>9323</v>
      </c>
      <c r="D131" s="15">
        <v>30131</v>
      </c>
      <c r="E131" s="14" t="s">
        <v>9328</v>
      </c>
      <c r="F131" s="17" t="s">
        <v>15</v>
      </c>
      <c r="G131" s="14" t="s">
        <v>9185</v>
      </c>
      <c r="H131" s="14" t="s">
        <v>9325</v>
      </c>
      <c r="I131" s="16" t="s">
        <v>9234</v>
      </c>
      <c r="J131" s="14">
        <v>1</v>
      </c>
      <c r="K131" s="20" t="s">
        <v>9329</v>
      </c>
      <c r="L131" s="23" t="s">
        <v>9232</v>
      </c>
      <c r="M131" s="103"/>
      <c r="N131" s="21" t="s">
        <v>9190</v>
      </c>
      <c r="O131" s="5" t="e">
        <f>VLOOKUP(A131,敦化市!J:J,2,FALSE)</f>
        <v>#N/A</v>
      </c>
    </row>
    <row r="132" spans="1:15" ht="168">
      <c r="A132" s="13">
        <v>3013104</v>
      </c>
      <c r="B132" s="14" t="s">
        <v>9322</v>
      </c>
      <c r="C132" s="14" t="s">
        <v>9323</v>
      </c>
      <c r="D132" s="15">
        <v>30131</v>
      </c>
      <c r="E132" s="14" t="s">
        <v>9330</v>
      </c>
      <c r="F132" s="17" t="s">
        <v>115</v>
      </c>
      <c r="G132" s="14" t="s">
        <v>9185</v>
      </c>
      <c r="H132" s="14" t="s">
        <v>9325</v>
      </c>
      <c r="I132" s="16" t="s">
        <v>9234</v>
      </c>
      <c r="J132" s="14">
        <v>1</v>
      </c>
      <c r="K132" s="20" t="s">
        <v>9331</v>
      </c>
      <c r="L132" s="23" t="s">
        <v>9232</v>
      </c>
      <c r="M132" s="103"/>
      <c r="N132" s="21" t="s">
        <v>9190</v>
      </c>
      <c r="O132" s="5" t="e">
        <f>VLOOKUP(A132,敦化市!J:J,2,FALSE)</f>
        <v>#N/A</v>
      </c>
    </row>
    <row r="133" spans="1:15" ht="144">
      <c r="A133" s="13">
        <v>3013105</v>
      </c>
      <c r="B133" s="14" t="s">
        <v>9322</v>
      </c>
      <c r="C133" s="14" t="s">
        <v>9323</v>
      </c>
      <c r="D133" s="15">
        <v>30131</v>
      </c>
      <c r="E133" s="14" t="s">
        <v>9332</v>
      </c>
      <c r="F133" s="17" t="s">
        <v>18</v>
      </c>
      <c r="G133" s="14" t="s">
        <v>9185</v>
      </c>
      <c r="H133" s="14" t="s">
        <v>9325</v>
      </c>
      <c r="I133" s="16" t="s">
        <v>9234</v>
      </c>
      <c r="J133" s="14">
        <v>1</v>
      </c>
      <c r="K133" s="20" t="s">
        <v>9333</v>
      </c>
      <c r="L133" s="23" t="s">
        <v>9232</v>
      </c>
      <c r="M133" s="103"/>
      <c r="N133" s="21" t="s">
        <v>9190</v>
      </c>
      <c r="O133" s="5" t="e">
        <f>VLOOKUP(A133,敦化市!J:J,2,FALSE)</f>
        <v>#N/A</v>
      </c>
    </row>
    <row r="134" spans="1:15" ht="132">
      <c r="A134" s="13">
        <v>3013106</v>
      </c>
      <c r="B134" s="14" t="s">
        <v>9322</v>
      </c>
      <c r="C134" s="14" t="s">
        <v>9323</v>
      </c>
      <c r="D134" s="15">
        <v>30131</v>
      </c>
      <c r="E134" s="14" t="s">
        <v>9334</v>
      </c>
      <c r="F134" s="17" t="s">
        <v>245</v>
      </c>
      <c r="G134" s="14" t="s">
        <v>9185</v>
      </c>
      <c r="H134" s="14" t="s">
        <v>9325</v>
      </c>
      <c r="I134" s="16" t="s">
        <v>9234</v>
      </c>
      <c r="J134" s="14">
        <v>1</v>
      </c>
      <c r="K134" s="20" t="s">
        <v>9335</v>
      </c>
      <c r="L134" s="23" t="s">
        <v>9232</v>
      </c>
      <c r="M134" s="103"/>
      <c r="N134" s="21" t="s">
        <v>9190</v>
      </c>
      <c r="O134" s="5" t="e">
        <f>VLOOKUP(A134,敦化市!J:J,2,FALSE)</f>
        <v>#N/A</v>
      </c>
    </row>
    <row r="135" spans="1:15" ht="204">
      <c r="A135" s="13">
        <v>3013201</v>
      </c>
      <c r="B135" s="14" t="s">
        <v>9322</v>
      </c>
      <c r="C135" s="19" t="s">
        <v>9336</v>
      </c>
      <c r="D135" s="15">
        <v>30132</v>
      </c>
      <c r="E135" s="14" t="s">
        <v>10</v>
      </c>
      <c r="F135" s="17" t="s">
        <v>9184</v>
      </c>
      <c r="G135" s="14" t="s">
        <v>9192</v>
      </c>
      <c r="H135" s="14" t="s">
        <v>9224</v>
      </c>
      <c r="I135" s="14" t="s">
        <v>9234</v>
      </c>
      <c r="J135" s="14">
        <v>1</v>
      </c>
      <c r="K135" s="20" t="s">
        <v>9231</v>
      </c>
      <c r="L135" s="23" t="s">
        <v>9232</v>
      </c>
      <c r="M135" s="103"/>
      <c r="N135" s="21" t="s">
        <v>9190</v>
      </c>
      <c r="O135" s="5" t="e">
        <f>VLOOKUP(A135,敦化市!J:J,2,FALSE)</f>
        <v>#N/A</v>
      </c>
    </row>
    <row r="136" spans="1:15" ht="192">
      <c r="A136" s="13">
        <v>3013202</v>
      </c>
      <c r="B136" s="14" t="s">
        <v>9322</v>
      </c>
      <c r="C136" s="19" t="s">
        <v>9336</v>
      </c>
      <c r="D136" s="15">
        <v>30132</v>
      </c>
      <c r="E136" s="14" t="s">
        <v>59</v>
      </c>
      <c r="F136" s="17" t="s">
        <v>36</v>
      </c>
      <c r="G136" s="14" t="s">
        <v>9192</v>
      </c>
      <c r="H136" s="14" t="s">
        <v>9224</v>
      </c>
      <c r="I136" s="14" t="s">
        <v>9234</v>
      </c>
      <c r="J136" s="14">
        <v>1</v>
      </c>
      <c r="K136" s="20" t="s">
        <v>9237</v>
      </c>
      <c r="L136" s="23" t="s">
        <v>9232</v>
      </c>
      <c r="M136" s="103"/>
      <c r="N136" s="21" t="s">
        <v>9190</v>
      </c>
      <c r="O136" s="5" t="e">
        <f>VLOOKUP(A136,敦化市!J:J,2,FALSE)</f>
        <v>#N/A</v>
      </c>
    </row>
    <row r="137" spans="1:15" ht="168">
      <c r="A137" s="13">
        <v>3013203</v>
      </c>
      <c r="B137" s="14" t="s">
        <v>9322</v>
      </c>
      <c r="C137" s="19" t="s">
        <v>9336</v>
      </c>
      <c r="D137" s="15">
        <v>30132</v>
      </c>
      <c r="E137" s="14" t="s">
        <v>9337</v>
      </c>
      <c r="F137" s="17" t="s">
        <v>15</v>
      </c>
      <c r="G137" s="14" t="s">
        <v>9192</v>
      </c>
      <c r="H137" s="14" t="s">
        <v>9224</v>
      </c>
      <c r="I137" s="14" t="s">
        <v>9187</v>
      </c>
      <c r="J137" s="14">
        <v>1</v>
      </c>
      <c r="K137" s="20" t="s">
        <v>9338</v>
      </c>
      <c r="L137" s="23" t="s">
        <v>9232</v>
      </c>
      <c r="M137" s="103"/>
      <c r="N137" s="21" t="s">
        <v>9240</v>
      </c>
      <c r="O137" s="5" t="e">
        <f>VLOOKUP(A137,敦化市!J:J,2,FALSE)</f>
        <v>#N/A</v>
      </c>
    </row>
    <row r="138" spans="1:15" ht="204">
      <c r="A138" s="13">
        <v>3013204</v>
      </c>
      <c r="B138" s="14" t="s">
        <v>9322</v>
      </c>
      <c r="C138" s="19" t="s">
        <v>9336</v>
      </c>
      <c r="D138" s="15">
        <v>30132</v>
      </c>
      <c r="E138" s="14" t="s">
        <v>9339</v>
      </c>
      <c r="F138" s="17" t="s">
        <v>115</v>
      </c>
      <c r="G138" s="24" t="s">
        <v>9245</v>
      </c>
      <c r="H138" s="14" t="s">
        <v>9224</v>
      </c>
      <c r="I138" s="14" t="s">
        <v>9187</v>
      </c>
      <c r="J138" s="14">
        <v>1</v>
      </c>
      <c r="K138" s="20" t="s">
        <v>9238</v>
      </c>
      <c r="L138" s="23" t="s">
        <v>9232</v>
      </c>
      <c r="M138" s="103"/>
      <c r="N138" s="21" t="s">
        <v>9190</v>
      </c>
      <c r="O138" s="5" t="e">
        <f>VLOOKUP(A138,敦化市!J:J,2,FALSE)</f>
        <v>#N/A</v>
      </c>
    </row>
    <row r="139" spans="1:15" ht="240">
      <c r="A139" s="13">
        <v>3013205</v>
      </c>
      <c r="B139" s="14" t="s">
        <v>9322</v>
      </c>
      <c r="C139" s="19" t="s">
        <v>9336</v>
      </c>
      <c r="D139" s="15">
        <v>30132</v>
      </c>
      <c r="E139" s="14" t="s">
        <v>167</v>
      </c>
      <c r="F139" s="17" t="s">
        <v>18</v>
      </c>
      <c r="G139" s="24" t="s">
        <v>9340</v>
      </c>
      <c r="H139" s="14" t="s">
        <v>9224</v>
      </c>
      <c r="I139" s="14" t="s">
        <v>9234</v>
      </c>
      <c r="J139" s="14">
        <v>1</v>
      </c>
      <c r="K139" s="20" t="s">
        <v>9341</v>
      </c>
      <c r="L139" s="23" t="s">
        <v>9232</v>
      </c>
      <c r="M139" s="103"/>
      <c r="N139" s="21" t="s">
        <v>9190</v>
      </c>
      <c r="O139" s="5" t="e">
        <f>VLOOKUP(A139,敦化市!J:J,2,FALSE)</f>
        <v>#N/A</v>
      </c>
    </row>
    <row r="140" spans="1:15" ht="120">
      <c r="A140" s="13">
        <v>3013206</v>
      </c>
      <c r="B140" s="14" t="s">
        <v>9322</v>
      </c>
      <c r="C140" s="19" t="s">
        <v>9336</v>
      </c>
      <c r="D140" s="15">
        <v>30132</v>
      </c>
      <c r="E140" s="14" t="s">
        <v>9342</v>
      </c>
      <c r="F140" s="17" t="s">
        <v>245</v>
      </c>
      <c r="G140" s="14" t="s">
        <v>9192</v>
      </c>
      <c r="H140" s="14" t="s">
        <v>9224</v>
      </c>
      <c r="I140" s="14" t="s">
        <v>9234</v>
      </c>
      <c r="J140" s="14">
        <v>1</v>
      </c>
      <c r="K140" s="20" t="s">
        <v>9343</v>
      </c>
      <c r="L140" s="23" t="s">
        <v>9232</v>
      </c>
      <c r="M140" s="103"/>
      <c r="N140" s="21" t="s">
        <v>9190</v>
      </c>
      <c r="O140" s="5" t="e">
        <f>VLOOKUP(A140,敦化市!J:J,2,FALSE)</f>
        <v>#N/A</v>
      </c>
    </row>
    <row r="141" spans="1:15" ht="120">
      <c r="A141" s="13">
        <v>3013207</v>
      </c>
      <c r="B141" s="14" t="s">
        <v>9322</v>
      </c>
      <c r="C141" s="19" t="s">
        <v>9336</v>
      </c>
      <c r="D141" s="15">
        <v>30132</v>
      </c>
      <c r="E141" s="14" t="s">
        <v>9344</v>
      </c>
      <c r="F141" s="17" t="s">
        <v>21</v>
      </c>
      <c r="G141" s="14" t="s">
        <v>9192</v>
      </c>
      <c r="H141" s="14" t="s">
        <v>9224</v>
      </c>
      <c r="I141" s="14" t="s">
        <v>9187</v>
      </c>
      <c r="J141" s="14">
        <v>1</v>
      </c>
      <c r="K141" s="20" t="s">
        <v>9343</v>
      </c>
      <c r="L141" s="23" t="s">
        <v>9232</v>
      </c>
      <c r="M141" s="103"/>
      <c r="N141" s="21" t="s">
        <v>9240</v>
      </c>
      <c r="O141" s="5" t="e">
        <f>VLOOKUP(A141,敦化市!J:J,2,FALSE)</f>
        <v>#N/A</v>
      </c>
    </row>
    <row r="142" spans="1:15" ht="120">
      <c r="A142" s="13">
        <v>3013208</v>
      </c>
      <c r="B142" s="14" t="s">
        <v>9322</v>
      </c>
      <c r="C142" s="19" t="s">
        <v>9336</v>
      </c>
      <c r="D142" s="15">
        <v>30132</v>
      </c>
      <c r="E142" s="14" t="s">
        <v>9345</v>
      </c>
      <c r="F142" s="17" t="s">
        <v>784</v>
      </c>
      <c r="G142" s="14" t="s">
        <v>9192</v>
      </c>
      <c r="H142" s="14" t="s">
        <v>9224</v>
      </c>
      <c r="I142" s="14" t="s">
        <v>9187</v>
      </c>
      <c r="J142" s="14">
        <v>1</v>
      </c>
      <c r="K142" s="20" t="s">
        <v>9343</v>
      </c>
      <c r="L142" s="23" t="s">
        <v>9232</v>
      </c>
      <c r="M142" s="103"/>
      <c r="N142" s="21" t="s">
        <v>9240</v>
      </c>
      <c r="O142" s="5" t="e">
        <f>VLOOKUP(A142,敦化市!J:J,2,FALSE)</f>
        <v>#N/A</v>
      </c>
    </row>
    <row r="143" spans="1:15" ht="132">
      <c r="A143" s="13">
        <v>3013209</v>
      </c>
      <c r="B143" s="14" t="s">
        <v>9322</v>
      </c>
      <c r="C143" s="19" t="s">
        <v>9336</v>
      </c>
      <c r="D143" s="15">
        <v>30132</v>
      </c>
      <c r="E143" s="14" t="s">
        <v>695</v>
      </c>
      <c r="F143" s="17" t="s">
        <v>24</v>
      </c>
      <c r="G143" s="14" t="s">
        <v>9192</v>
      </c>
      <c r="H143" s="14" t="s">
        <v>9224</v>
      </c>
      <c r="I143" s="14" t="s">
        <v>9234</v>
      </c>
      <c r="J143" s="14">
        <v>1</v>
      </c>
      <c r="K143" s="20" t="s">
        <v>9346</v>
      </c>
      <c r="L143" s="23" t="s">
        <v>9232</v>
      </c>
      <c r="M143" s="103"/>
      <c r="N143" s="21" t="s">
        <v>9190</v>
      </c>
      <c r="O143" s="5" t="e">
        <f>VLOOKUP(A143,敦化市!J:J,2,FALSE)</f>
        <v>#N/A</v>
      </c>
    </row>
    <row r="144" spans="1:15" ht="84">
      <c r="A144" s="13">
        <v>3013210</v>
      </c>
      <c r="B144" s="14" t="s">
        <v>9322</v>
      </c>
      <c r="C144" s="19" t="s">
        <v>9336</v>
      </c>
      <c r="D144" s="15">
        <v>30132</v>
      </c>
      <c r="E144" s="19" t="s">
        <v>9347</v>
      </c>
      <c r="F144" s="17" t="s">
        <v>1374</v>
      </c>
      <c r="G144" s="14" t="s">
        <v>9245</v>
      </c>
      <c r="H144" s="14" t="s">
        <v>9224</v>
      </c>
      <c r="I144" s="14" t="s">
        <v>9187</v>
      </c>
      <c r="J144" s="14">
        <v>1</v>
      </c>
      <c r="K144" s="20" t="s">
        <v>9348</v>
      </c>
      <c r="L144" s="23" t="s">
        <v>9232</v>
      </c>
      <c r="M144" s="103"/>
      <c r="N144" s="21" t="s">
        <v>9240</v>
      </c>
      <c r="O144" s="5" t="e">
        <f>VLOOKUP(A144,敦化市!J:J,2,FALSE)</f>
        <v>#N/A</v>
      </c>
    </row>
    <row r="145" spans="1:15" ht="180">
      <c r="A145" s="13">
        <v>3013211</v>
      </c>
      <c r="B145" s="14" t="s">
        <v>9322</v>
      </c>
      <c r="C145" s="19" t="s">
        <v>9336</v>
      </c>
      <c r="D145" s="15">
        <v>30132</v>
      </c>
      <c r="E145" s="14" t="s">
        <v>757</v>
      </c>
      <c r="F145" s="17" t="s">
        <v>27</v>
      </c>
      <c r="G145" s="14" t="s">
        <v>9192</v>
      </c>
      <c r="H145" s="14" t="s">
        <v>9224</v>
      </c>
      <c r="I145" s="14" t="s">
        <v>9234</v>
      </c>
      <c r="J145" s="14">
        <v>1</v>
      </c>
      <c r="K145" s="20" t="s">
        <v>9349</v>
      </c>
      <c r="L145" s="23" t="s">
        <v>9232</v>
      </c>
      <c r="M145" s="103"/>
      <c r="N145" s="21" t="s">
        <v>9190</v>
      </c>
      <c r="O145" s="5" t="e">
        <f>VLOOKUP(A145,敦化市!J:J,2,FALSE)</f>
        <v>#N/A</v>
      </c>
    </row>
    <row r="146" spans="1:15" ht="180">
      <c r="A146" s="13">
        <v>3013212</v>
      </c>
      <c r="B146" s="14" t="s">
        <v>9322</v>
      </c>
      <c r="C146" s="19" t="s">
        <v>9336</v>
      </c>
      <c r="D146" s="15">
        <v>30132</v>
      </c>
      <c r="E146" s="14" t="s">
        <v>9290</v>
      </c>
      <c r="F146" s="17" t="s">
        <v>1382</v>
      </c>
      <c r="G146" s="14" t="s">
        <v>9192</v>
      </c>
      <c r="H146" s="14" t="s">
        <v>9224</v>
      </c>
      <c r="I146" s="14" t="s">
        <v>9234</v>
      </c>
      <c r="J146" s="14">
        <v>1</v>
      </c>
      <c r="K146" s="20" t="s">
        <v>9350</v>
      </c>
      <c r="L146" s="23" t="s">
        <v>9232</v>
      </c>
      <c r="M146" s="103"/>
      <c r="N146" s="21" t="s">
        <v>9190</v>
      </c>
      <c r="O146" s="5" t="e">
        <f>VLOOKUP(A146,敦化市!J:J,2,FALSE)</f>
        <v>#N/A</v>
      </c>
    </row>
    <row r="147" spans="1:15" ht="132">
      <c r="A147" s="13">
        <v>3013213</v>
      </c>
      <c r="B147" s="14" t="s">
        <v>9322</v>
      </c>
      <c r="C147" s="19" t="s">
        <v>9336</v>
      </c>
      <c r="D147" s="15">
        <v>30132</v>
      </c>
      <c r="E147" s="14" t="s">
        <v>9351</v>
      </c>
      <c r="F147" s="17" t="s">
        <v>30</v>
      </c>
      <c r="G147" s="14" t="s">
        <v>9192</v>
      </c>
      <c r="H147" s="14" t="s">
        <v>9224</v>
      </c>
      <c r="I147" s="14" t="s">
        <v>9234</v>
      </c>
      <c r="J147" s="14">
        <v>1</v>
      </c>
      <c r="K147" s="20" t="s">
        <v>9352</v>
      </c>
      <c r="L147" s="23" t="s">
        <v>9232</v>
      </c>
      <c r="M147" s="103"/>
      <c r="N147" s="21" t="s">
        <v>9190</v>
      </c>
      <c r="O147" s="5" t="e">
        <f>VLOOKUP(A147,敦化市!J:J,2,FALSE)</f>
        <v>#N/A</v>
      </c>
    </row>
    <row r="148" spans="1:15" ht="168">
      <c r="A148" s="13">
        <v>3013301</v>
      </c>
      <c r="B148" s="14" t="s">
        <v>9353</v>
      </c>
      <c r="C148" s="14" t="s">
        <v>9354</v>
      </c>
      <c r="D148" s="15">
        <v>30133</v>
      </c>
      <c r="E148" s="14" t="s">
        <v>9355</v>
      </c>
      <c r="F148" s="17" t="s">
        <v>9184</v>
      </c>
      <c r="G148" s="14" t="s">
        <v>9185</v>
      </c>
      <c r="H148" s="14" t="s">
        <v>9325</v>
      </c>
      <c r="I148" s="14" t="s">
        <v>9291</v>
      </c>
      <c r="J148" s="14">
        <v>1</v>
      </c>
      <c r="K148" s="20" t="s">
        <v>9356</v>
      </c>
      <c r="L148" s="14" t="s">
        <v>9203</v>
      </c>
      <c r="M148" s="104"/>
      <c r="N148" s="21" t="s">
        <v>9190</v>
      </c>
      <c r="O148" s="5" t="e">
        <f>VLOOKUP(A148,敦化市!J:J,2,FALSE)</f>
        <v>#N/A</v>
      </c>
    </row>
    <row r="149" spans="1:15" ht="240">
      <c r="A149" s="13">
        <v>3020101</v>
      </c>
      <c r="B149" s="14" t="s">
        <v>9357</v>
      </c>
      <c r="C149" s="14" t="s">
        <v>9358</v>
      </c>
      <c r="D149" s="30">
        <v>30201</v>
      </c>
      <c r="E149" s="14" t="s">
        <v>9359</v>
      </c>
      <c r="F149" s="31" t="s">
        <v>9184</v>
      </c>
      <c r="G149" s="14" t="s">
        <v>9185</v>
      </c>
      <c r="H149" s="14" t="s">
        <v>9325</v>
      </c>
      <c r="I149" s="23" t="s">
        <v>9187</v>
      </c>
      <c r="J149" s="14">
        <v>1</v>
      </c>
      <c r="K149" s="32" t="s">
        <v>9360</v>
      </c>
      <c r="L149" s="14" t="s">
        <v>9203</v>
      </c>
      <c r="M149" s="100" t="s">
        <v>9361</v>
      </c>
      <c r="N149" s="21" t="s">
        <v>9190</v>
      </c>
      <c r="O149" s="5" t="e">
        <f>VLOOKUP(A149,敦化市!J:J,2,FALSE)</f>
        <v>#N/A</v>
      </c>
    </row>
    <row r="150" spans="1:15" ht="84">
      <c r="A150" s="13">
        <v>3020102</v>
      </c>
      <c r="B150" s="14" t="s">
        <v>9357</v>
      </c>
      <c r="C150" s="14" t="s">
        <v>9358</v>
      </c>
      <c r="D150" s="30">
        <v>30201</v>
      </c>
      <c r="E150" s="14" t="s">
        <v>9362</v>
      </c>
      <c r="F150" s="31" t="s">
        <v>9270</v>
      </c>
      <c r="G150" s="14" t="s">
        <v>9185</v>
      </c>
      <c r="H150" s="14" t="s">
        <v>9325</v>
      </c>
      <c r="I150" s="23" t="s">
        <v>9187</v>
      </c>
      <c r="J150" s="14">
        <v>1</v>
      </c>
      <c r="K150" s="32" t="s">
        <v>9363</v>
      </c>
      <c r="L150" s="14" t="s">
        <v>9203</v>
      </c>
      <c r="M150" s="100"/>
      <c r="N150" s="21" t="s">
        <v>9190</v>
      </c>
      <c r="O150" s="5" t="e">
        <f>VLOOKUP(A150,敦化市!J:J,2,FALSE)</f>
        <v>#N/A</v>
      </c>
    </row>
    <row r="151" spans="1:15" ht="72">
      <c r="A151" s="13">
        <v>3020103</v>
      </c>
      <c r="B151" s="14" t="s">
        <v>9357</v>
      </c>
      <c r="C151" s="14" t="s">
        <v>9358</v>
      </c>
      <c r="D151" s="30">
        <v>30201</v>
      </c>
      <c r="E151" s="14" t="s">
        <v>9364</v>
      </c>
      <c r="F151" s="31" t="s">
        <v>9365</v>
      </c>
      <c r="G151" s="14" t="s">
        <v>9185</v>
      </c>
      <c r="H151" s="14" t="s">
        <v>9325</v>
      </c>
      <c r="I151" s="14" t="s">
        <v>9193</v>
      </c>
      <c r="J151" s="14">
        <v>1</v>
      </c>
      <c r="K151" s="32" t="s">
        <v>9366</v>
      </c>
      <c r="L151" s="14" t="s">
        <v>9203</v>
      </c>
      <c r="M151" s="100"/>
      <c r="N151" s="21" t="s">
        <v>9367</v>
      </c>
      <c r="O151" s="5" t="e">
        <f>VLOOKUP(A151,敦化市!J:J,2,FALSE)</f>
        <v>#N/A</v>
      </c>
    </row>
    <row r="152" spans="1:15" ht="96">
      <c r="A152" s="13">
        <v>3020104</v>
      </c>
      <c r="B152" s="14" t="s">
        <v>9357</v>
      </c>
      <c r="C152" s="14" t="s">
        <v>9358</v>
      </c>
      <c r="D152" s="30">
        <v>30201</v>
      </c>
      <c r="E152" s="14" t="s">
        <v>9368</v>
      </c>
      <c r="F152" s="31" t="s">
        <v>9369</v>
      </c>
      <c r="G152" s="14" t="s">
        <v>9185</v>
      </c>
      <c r="H152" s="14" t="s">
        <v>9325</v>
      </c>
      <c r="I152" s="14" t="s">
        <v>9193</v>
      </c>
      <c r="J152" s="14">
        <v>1</v>
      </c>
      <c r="K152" s="32" t="s">
        <v>9370</v>
      </c>
      <c r="L152" s="14" t="s">
        <v>9203</v>
      </c>
      <c r="M152" s="100"/>
      <c r="N152" s="21" t="s">
        <v>9190</v>
      </c>
      <c r="O152" s="5" t="e">
        <f>VLOOKUP(A152,敦化市!J:J,2,FALSE)</f>
        <v>#N/A</v>
      </c>
    </row>
    <row r="153" spans="1:15" ht="96">
      <c r="A153" s="13">
        <v>3020105</v>
      </c>
      <c r="B153" s="14" t="s">
        <v>9357</v>
      </c>
      <c r="C153" s="14" t="s">
        <v>9358</v>
      </c>
      <c r="D153" s="30">
        <v>30201</v>
      </c>
      <c r="E153" s="14" t="s">
        <v>9371</v>
      </c>
      <c r="F153" s="31" t="s">
        <v>9372</v>
      </c>
      <c r="G153" s="14" t="s">
        <v>9185</v>
      </c>
      <c r="H153" s="14" t="s">
        <v>9325</v>
      </c>
      <c r="I153" s="14" t="s">
        <v>9193</v>
      </c>
      <c r="J153" s="14">
        <v>1</v>
      </c>
      <c r="K153" s="32" t="s">
        <v>9373</v>
      </c>
      <c r="L153" s="14" t="s">
        <v>9203</v>
      </c>
      <c r="M153" s="100"/>
      <c r="N153" s="21" t="s">
        <v>9190</v>
      </c>
      <c r="O153" s="5" t="e">
        <f>VLOOKUP(A153,敦化市!J:J,2,FALSE)</f>
        <v>#N/A</v>
      </c>
    </row>
    <row r="154" spans="1:15" ht="72">
      <c r="A154" s="13">
        <v>3020201</v>
      </c>
      <c r="B154" s="14" t="s">
        <v>9357</v>
      </c>
      <c r="C154" s="14" t="s">
        <v>9374</v>
      </c>
      <c r="D154" s="14">
        <v>30202</v>
      </c>
      <c r="E154" s="14" t="s">
        <v>9375</v>
      </c>
      <c r="F154" s="31" t="s">
        <v>9184</v>
      </c>
      <c r="G154" s="14" t="s">
        <v>9185</v>
      </c>
      <c r="H154" s="14" t="s">
        <v>9325</v>
      </c>
      <c r="I154" s="14" t="s">
        <v>9193</v>
      </c>
      <c r="J154" s="14">
        <v>1</v>
      </c>
      <c r="K154" s="32" t="s">
        <v>9376</v>
      </c>
      <c r="L154" s="14" t="s">
        <v>9203</v>
      </c>
      <c r="M154" s="100"/>
      <c r="N154" s="21" t="s">
        <v>9190</v>
      </c>
      <c r="O154" s="5" t="e">
        <f>VLOOKUP(A154,敦化市!J:J,2,FALSE)</f>
        <v>#N/A</v>
      </c>
    </row>
    <row r="155" spans="1:15" ht="72">
      <c r="A155" s="13">
        <v>3020202</v>
      </c>
      <c r="B155" s="14" t="s">
        <v>9357</v>
      </c>
      <c r="C155" s="14" t="s">
        <v>9374</v>
      </c>
      <c r="D155" s="14">
        <v>30202</v>
      </c>
      <c r="E155" s="14" t="s">
        <v>9377</v>
      </c>
      <c r="F155" s="31" t="s">
        <v>9270</v>
      </c>
      <c r="G155" s="14" t="s">
        <v>9185</v>
      </c>
      <c r="H155" s="14" t="s">
        <v>9325</v>
      </c>
      <c r="I155" s="23" t="s">
        <v>9187</v>
      </c>
      <c r="J155" s="14">
        <v>1</v>
      </c>
      <c r="K155" s="32" t="s">
        <v>9378</v>
      </c>
      <c r="L155" s="14" t="s">
        <v>9203</v>
      </c>
      <c r="M155" s="100"/>
      <c r="N155" s="21" t="s">
        <v>9240</v>
      </c>
      <c r="O155" s="5" t="e">
        <f>VLOOKUP(A155,敦化市!J:J,2,FALSE)</f>
        <v>#N/A</v>
      </c>
    </row>
    <row r="156" spans="1:15" ht="84">
      <c r="A156" s="13">
        <v>3020301</v>
      </c>
      <c r="B156" s="14" t="s">
        <v>9379</v>
      </c>
      <c r="C156" s="14" t="s">
        <v>9380</v>
      </c>
      <c r="D156" s="30">
        <v>30203</v>
      </c>
      <c r="E156" s="14" t="s">
        <v>9381</v>
      </c>
      <c r="F156" s="31" t="s">
        <v>9184</v>
      </c>
      <c r="G156" s="14" t="s">
        <v>9185</v>
      </c>
      <c r="H156" s="14" t="s">
        <v>9325</v>
      </c>
      <c r="I156" s="14" t="s">
        <v>9193</v>
      </c>
      <c r="J156" s="14">
        <v>1</v>
      </c>
      <c r="K156" s="32" t="s">
        <v>9382</v>
      </c>
      <c r="L156" s="14" t="s">
        <v>9203</v>
      </c>
      <c r="M156" s="100"/>
      <c r="N156" s="21" t="s">
        <v>9190</v>
      </c>
      <c r="O156" s="5" t="e">
        <f>VLOOKUP(A156,敦化市!J:J,2,FALSE)</f>
        <v>#N/A</v>
      </c>
    </row>
    <row r="157" spans="1:15" ht="72">
      <c r="A157" s="13">
        <v>3020302</v>
      </c>
      <c r="B157" s="14" t="s">
        <v>9379</v>
      </c>
      <c r="C157" s="14" t="s">
        <v>9380</v>
      </c>
      <c r="D157" s="30">
        <v>30203</v>
      </c>
      <c r="E157" s="14" t="s">
        <v>9383</v>
      </c>
      <c r="F157" s="31" t="s">
        <v>9270</v>
      </c>
      <c r="G157" s="14" t="s">
        <v>9185</v>
      </c>
      <c r="H157" s="14" t="s">
        <v>9325</v>
      </c>
      <c r="I157" s="14" t="s">
        <v>9193</v>
      </c>
      <c r="J157" s="14">
        <v>1</v>
      </c>
      <c r="K157" s="32" t="s">
        <v>9384</v>
      </c>
      <c r="L157" s="14" t="s">
        <v>9203</v>
      </c>
      <c r="M157" s="100"/>
      <c r="N157" s="21" t="s">
        <v>9190</v>
      </c>
      <c r="O157" s="5" t="e">
        <f>VLOOKUP(A157,敦化市!J:J,2,FALSE)</f>
        <v>#N/A</v>
      </c>
    </row>
    <row r="158" spans="1:15" ht="84">
      <c r="A158" s="13">
        <v>3020303</v>
      </c>
      <c r="B158" s="14" t="s">
        <v>9379</v>
      </c>
      <c r="C158" s="14" t="s">
        <v>9380</v>
      </c>
      <c r="D158" s="30">
        <v>30203</v>
      </c>
      <c r="E158" s="14" t="s">
        <v>9385</v>
      </c>
      <c r="F158" s="31" t="s">
        <v>9365</v>
      </c>
      <c r="G158" s="14" t="s">
        <v>9185</v>
      </c>
      <c r="H158" s="14" t="s">
        <v>9325</v>
      </c>
      <c r="I158" s="14" t="s">
        <v>9193</v>
      </c>
      <c r="J158" s="14">
        <v>1</v>
      </c>
      <c r="K158" s="32" t="s">
        <v>9386</v>
      </c>
      <c r="L158" s="14" t="s">
        <v>9203</v>
      </c>
      <c r="M158" s="100"/>
      <c r="N158" s="21" t="s">
        <v>9190</v>
      </c>
      <c r="O158" s="5" t="e">
        <f>VLOOKUP(A158,敦化市!J:J,2,FALSE)</f>
        <v>#N/A</v>
      </c>
    </row>
    <row r="159" spans="1:15" ht="96">
      <c r="A159" s="13">
        <v>3020401</v>
      </c>
      <c r="B159" s="24" t="s">
        <v>9387</v>
      </c>
      <c r="C159" s="24" t="s">
        <v>1747</v>
      </c>
      <c r="D159" s="30">
        <v>30204</v>
      </c>
      <c r="E159" s="24" t="s">
        <v>9388</v>
      </c>
      <c r="F159" s="31" t="s">
        <v>9184</v>
      </c>
      <c r="G159" s="24" t="s">
        <v>9192</v>
      </c>
      <c r="H159" s="24" t="s">
        <v>9389</v>
      </c>
      <c r="I159" s="14" t="s">
        <v>9234</v>
      </c>
      <c r="J159" s="24">
        <v>2</v>
      </c>
      <c r="K159" s="33" t="s">
        <v>9390</v>
      </c>
      <c r="L159" s="14" t="s">
        <v>9213</v>
      </c>
      <c r="M159" s="100"/>
      <c r="N159" s="34" t="s">
        <v>9190</v>
      </c>
      <c r="O159" s="5" t="e">
        <f>VLOOKUP(A159,敦化市!J:J,2,FALSE)</f>
        <v>#N/A</v>
      </c>
    </row>
    <row r="160" spans="1:15" ht="96">
      <c r="A160" s="13">
        <v>3020402</v>
      </c>
      <c r="B160" s="24" t="s">
        <v>9387</v>
      </c>
      <c r="C160" s="24" t="s">
        <v>1747</v>
      </c>
      <c r="D160" s="30">
        <v>30204</v>
      </c>
      <c r="E160" s="24" t="s">
        <v>1563</v>
      </c>
      <c r="F160" s="31" t="s">
        <v>9270</v>
      </c>
      <c r="G160" s="24" t="s">
        <v>9192</v>
      </c>
      <c r="H160" s="24" t="s">
        <v>9186</v>
      </c>
      <c r="I160" s="14" t="s">
        <v>9234</v>
      </c>
      <c r="J160" s="24">
        <v>1</v>
      </c>
      <c r="K160" s="33" t="s">
        <v>9391</v>
      </c>
      <c r="L160" s="14" t="s">
        <v>7341</v>
      </c>
      <c r="M160" s="100"/>
      <c r="N160" s="34" t="s">
        <v>9190</v>
      </c>
      <c r="O160" s="5" t="e">
        <f>VLOOKUP(A160,敦化市!J:J,2,FALSE)</f>
        <v>#N/A</v>
      </c>
    </row>
    <row r="161" spans="1:15" ht="96">
      <c r="A161" s="13">
        <v>3020403</v>
      </c>
      <c r="B161" s="24" t="s">
        <v>9387</v>
      </c>
      <c r="C161" s="24" t="s">
        <v>1747</v>
      </c>
      <c r="D161" s="30">
        <v>30204</v>
      </c>
      <c r="E161" s="24" t="s">
        <v>7477</v>
      </c>
      <c r="F161" s="31" t="s">
        <v>9365</v>
      </c>
      <c r="G161" s="24" t="s">
        <v>9192</v>
      </c>
      <c r="H161" s="24" t="s">
        <v>9186</v>
      </c>
      <c r="I161" s="14" t="s">
        <v>9234</v>
      </c>
      <c r="J161" s="24">
        <v>1</v>
      </c>
      <c r="K161" s="33" t="s">
        <v>9391</v>
      </c>
      <c r="L161" s="14" t="s">
        <v>7341</v>
      </c>
      <c r="M161" s="100"/>
      <c r="N161" s="34" t="s">
        <v>9190</v>
      </c>
      <c r="O161" s="5" t="e">
        <f>VLOOKUP(A161,敦化市!J:J,2,FALSE)</f>
        <v>#N/A</v>
      </c>
    </row>
    <row r="162" spans="1:15" ht="96">
      <c r="A162" s="13">
        <v>3020404</v>
      </c>
      <c r="B162" s="24" t="s">
        <v>9387</v>
      </c>
      <c r="C162" s="24" t="s">
        <v>1747</v>
      </c>
      <c r="D162" s="30">
        <v>30204</v>
      </c>
      <c r="E162" s="24" t="s">
        <v>1780</v>
      </c>
      <c r="F162" s="31" t="s">
        <v>9369</v>
      </c>
      <c r="G162" s="24" t="s">
        <v>9192</v>
      </c>
      <c r="H162" s="24" t="s">
        <v>9186</v>
      </c>
      <c r="I162" s="14" t="s">
        <v>9234</v>
      </c>
      <c r="J162" s="24">
        <v>3</v>
      </c>
      <c r="K162" s="33" t="s">
        <v>9391</v>
      </c>
      <c r="L162" s="14" t="s">
        <v>7341</v>
      </c>
      <c r="M162" s="100"/>
      <c r="N162" s="34" t="s">
        <v>9190</v>
      </c>
      <c r="O162" s="5" t="e">
        <f>VLOOKUP(A162,敦化市!J:J,2,FALSE)</f>
        <v>#N/A</v>
      </c>
    </row>
    <row r="163" spans="1:15" ht="108">
      <c r="A163" s="13">
        <v>3020405</v>
      </c>
      <c r="B163" s="24" t="s">
        <v>9387</v>
      </c>
      <c r="C163" s="24" t="s">
        <v>1747</v>
      </c>
      <c r="D163" s="30">
        <v>30204</v>
      </c>
      <c r="E163" s="24" t="s">
        <v>1565</v>
      </c>
      <c r="F163" s="31" t="s">
        <v>9372</v>
      </c>
      <c r="G163" s="24" t="s">
        <v>9192</v>
      </c>
      <c r="H163" s="24" t="s">
        <v>9186</v>
      </c>
      <c r="I163" s="14" t="s">
        <v>9234</v>
      </c>
      <c r="J163" s="24">
        <v>1</v>
      </c>
      <c r="K163" s="27" t="s">
        <v>9392</v>
      </c>
      <c r="L163" s="14" t="s">
        <v>7341</v>
      </c>
      <c r="M163" s="100"/>
      <c r="N163" s="34" t="s">
        <v>9190</v>
      </c>
      <c r="O163" s="5" t="e">
        <f>VLOOKUP(A163,敦化市!J:J,2,FALSE)</f>
        <v>#N/A</v>
      </c>
    </row>
    <row r="164" spans="1:15" ht="108">
      <c r="A164" s="13">
        <v>3020406</v>
      </c>
      <c r="B164" s="24" t="s">
        <v>9387</v>
      </c>
      <c r="C164" s="24" t="s">
        <v>1747</v>
      </c>
      <c r="D164" s="30">
        <v>30204</v>
      </c>
      <c r="E164" s="24" t="s">
        <v>1748</v>
      </c>
      <c r="F164" s="31" t="s">
        <v>9393</v>
      </c>
      <c r="G164" s="24" t="s">
        <v>9192</v>
      </c>
      <c r="H164" s="24" t="s">
        <v>9186</v>
      </c>
      <c r="I164" s="14" t="s">
        <v>9234</v>
      </c>
      <c r="J164" s="24">
        <v>1</v>
      </c>
      <c r="K164" s="27" t="s">
        <v>9394</v>
      </c>
      <c r="L164" s="14" t="s">
        <v>9203</v>
      </c>
      <c r="M164" s="100"/>
      <c r="N164" s="34" t="s">
        <v>9190</v>
      </c>
      <c r="O164" s="5" t="e">
        <f>VLOOKUP(A164,敦化市!J:J,2,FALSE)</f>
        <v>#N/A</v>
      </c>
    </row>
    <row r="165" spans="1:15" ht="132">
      <c r="A165" s="13">
        <v>3020407</v>
      </c>
      <c r="B165" s="24" t="s">
        <v>9387</v>
      </c>
      <c r="C165" s="24" t="s">
        <v>1747</v>
      </c>
      <c r="D165" s="30">
        <v>30204</v>
      </c>
      <c r="E165" s="24" t="s">
        <v>1390</v>
      </c>
      <c r="F165" s="31" t="s">
        <v>9395</v>
      </c>
      <c r="G165" s="24" t="s">
        <v>9192</v>
      </c>
      <c r="H165" s="24" t="s">
        <v>9186</v>
      </c>
      <c r="I165" s="23" t="s">
        <v>9187</v>
      </c>
      <c r="J165" s="24">
        <v>5</v>
      </c>
      <c r="K165" s="27" t="s">
        <v>9396</v>
      </c>
      <c r="L165" s="14" t="s">
        <v>7416</v>
      </c>
      <c r="M165" s="100"/>
      <c r="N165" s="21" t="s">
        <v>9190</v>
      </c>
      <c r="O165" s="5" t="e">
        <f>VLOOKUP(A165,敦化市!J:J,2,FALSE)</f>
        <v>#N/A</v>
      </c>
    </row>
    <row r="166" spans="1:15" ht="108">
      <c r="A166" s="13">
        <v>3020501</v>
      </c>
      <c r="B166" s="24" t="s">
        <v>9387</v>
      </c>
      <c r="C166" s="24" t="s">
        <v>1755</v>
      </c>
      <c r="D166" s="30">
        <v>30205</v>
      </c>
      <c r="E166" s="24" t="s">
        <v>7477</v>
      </c>
      <c r="F166" s="31" t="s">
        <v>9184</v>
      </c>
      <c r="G166" s="24" t="s">
        <v>9192</v>
      </c>
      <c r="H166" s="24" t="s">
        <v>9186</v>
      </c>
      <c r="I166" s="14" t="s">
        <v>9234</v>
      </c>
      <c r="J166" s="24">
        <v>1</v>
      </c>
      <c r="K166" s="33" t="s">
        <v>9397</v>
      </c>
      <c r="L166" s="14" t="s">
        <v>7341</v>
      </c>
      <c r="M166" s="100"/>
      <c r="N166" s="34" t="s">
        <v>9190</v>
      </c>
      <c r="O166" s="5" t="e">
        <f>VLOOKUP(A166,敦化市!J:J,2,FALSE)</f>
        <v>#N/A</v>
      </c>
    </row>
    <row r="167" spans="1:15" ht="96">
      <c r="A167" s="13">
        <v>3020502</v>
      </c>
      <c r="B167" s="24" t="s">
        <v>9387</v>
      </c>
      <c r="C167" s="24" t="s">
        <v>1755</v>
      </c>
      <c r="D167" s="30">
        <v>30205</v>
      </c>
      <c r="E167" s="24" t="s">
        <v>4653</v>
      </c>
      <c r="F167" s="31" t="s">
        <v>9270</v>
      </c>
      <c r="G167" s="24" t="s">
        <v>9192</v>
      </c>
      <c r="H167" s="24" t="s">
        <v>9186</v>
      </c>
      <c r="I167" s="14" t="s">
        <v>9234</v>
      </c>
      <c r="J167" s="24">
        <v>1</v>
      </c>
      <c r="K167" s="33" t="s">
        <v>9391</v>
      </c>
      <c r="L167" s="14" t="s">
        <v>7341</v>
      </c>
      <c r="M167" s="100"/>
      <c r="N167" s="34" t="s">
        <v>9190</v>
      </c>
      <c r="O167" s="5" t="e">
        <f>VLOOKUP(A167,敦化市!J:J,2,FALSE)</f>
        <v>#N/A</v>
      </c>
    </row>
    <row r="168" spans="1:15" ht="108">
      <c r="A168" s="13">
        <v>3020503</v>
      </c>
      <c r="B168" s="24" t="s">
        <v>9387</v>
      </c>
      <c r="C168" s="24" t="s">
        <v>1755</v>
      </c>
      <c r="D168" s="30">
        <v>30205</v>
      </c>
      <c r="E168" s="24" t="s">
        <v>1756</v>
      </c>
      <c r="F168" s="31" t="s">
        <v>9365</v>
      </c>
      <c r="G168" s="24" t="s">
        <v>9192</v>
      </c>
      <c r="H168" s="24" t="s">
        <v>9186</v>
      </c>
      <c r="I168" s="23" t="s">
        <v>9187</v>
      </c>
      <c r="J168" s="24">
        <v>2</v>
      </c>
      <c r="K168" s="33" t="s">
        <v>9398</v>
      </c>
      <c r="L168" s="14" t="s">
        <v>9203</v>
      </c>
      <c r="M168" s="100"/>
      <c r="N168" s="34" t="s">
        <v>9190</v>
      </c>
      <c r="O168" s="5" t="e">
        <f>VLOOKUP(A168,敦化市!J:J,2,FALSE)</f>
        <v>#N/A</v>
      </c>
    </row>
    <row r="169" spans="1:15" ht="132">
      <c r="A169" s="13">
        <v>3020504</v>
      </c>
      <c r="B169" s="24" t="s">
        <v>9387</v>
      </c>
      <c r="C169" s="24" t="s">
        <v>1755</v>
      </c>
      <c r="D169" s="30">
        <v>30205</v>
      </c>
      <c r="E169" s="24" t="s">
        <v>1478</v>
      </c>
      <c r="F169" s="31" t="s">
        <v>9369</v>
      </c>
      <c r="G169" s="24" t="s">
        <v>9192</v>
      </c>
      <c r="H169" s="24" t="s">
        <v>9186</v>
      </c>
      <c r="I169" s="23" t="s">
        <v>9187</v>
      </c>
      <c r="J169" s="24">
        <v>3</v>
      </c>
      <c r="K169" s="27" t="s">
        <v>9396</v>
      </c>
      <c r="L169" s="14" t="s">
        <v>7416</v>
      </c>
      <c r="M169" s="100"/>
      <c r="N169" s="21" t="s">
        <v>9190</v>
      </c>
      <c r="O169" s="5" t="e">
        <f>VLOOKUP(A169,敦化市!J:J,2,FALSE)</f>
        <v>#N/A</v>
      </c>
    </row>
    <row r="170" spans="1:15" ht="132">
      <c r="A170" s="13">
        <v>3020505</v>
      </c>
      <c r="B170" s="24" t="s">
        <v>9387</v>
      </c>
      <c r="C170" s="24" t="s">
        <v>1755</v>
      </c>
      <c r="D170" s="30">
        <v>30205</v>
      </c>
      <c r="E170" s="24" t="s">
        <v>1487</v>
      </c>
      <c r="F170" s="31" t="s">
        <v>9372</v>
      </c>
      <c r="G170" s="24" t="s">
        <v>9192</v>
      </c>
      <c r="H170" s="24" t="s">
        <v>9186</v>
      </c>
      <c r="I170" s="14" t="s">
        <v>9234</v>
      </c>
      <c r="J170" s="24">
        <v>2</v>
      </c>
      <c r="K170" s="27" t="s">
        <v>9396</v>
      </c>
      <c r="L170" s="14" t="s">
        <v>7416</v>
      </c>
      <c r="M170" s="100"/>
      <c r="N170" s="21" t="s">
        <v>9190</v>
      </c>
      <c r="O170" s="5" t="e">
        <f>VLOOKUP(A170,敦化市!J:J,2,FALSE)</f>
        <v>#N/A</v>
      </c>
    </row>
    <row r="171" spans="1:15" ht="96">
      <c r="A171" s="13">
        <v>3020601</v>
      </c>
      <c r="B171" s="24" t="s">
        <v>9387</v>
      </c>
      <c r="C171" s="24" t="s">
        <v>9399</v>
      </c>
      <c r="D171" s="30">
        <v>30206</v>
      </c>
      <c r="E171" s="24" t="s">
        <v>1563</v>
      </c>
      <c r="F171" s="31" t="s">
        <v>9184</v>
      </c>
      <c r="G171" s="24" t="s">
        <v>9192</v>
      </c>
      <c r="H171" s="24" t="s">
        <v>9224</v>
      </c>
      <c r="I171" s="14" t="s">
        <v>9234</v>
      </c>
      <c r="J171" s="24">
        <v>1</v>
      </c>
      <c r="K171" s="27" t="s">
        <v>9390</v>
      </c>
      <c r="L171" s="14" t="s">
        <v>7341</v>
      </c>
      <c r="M171" s="100"/>
      <c r="N171" s="34" t="s">
        <v>9190</v>
      </c>
      <c r="O171" s="5" t="e">
        <f>VLOOKUP(A171,敦化市!J:J,2,FALSE)</f>
        <v>#N/A</v>
      </c>
    </row>
    <row r="172" spans="1:15" ht="96">
      <c r="A172" s="13">
        <v>3020602</v>
      </c>
      <c r="B172" s="24" t="s">
        <v>9387</v>
      </c>
      <c r="C172" s="24" t="s">
        <v>9399</v>
      </c>
      <c r="D172" s="30">
        <v>30206</v>
      </c>
      <c r="E172" s="24" t="s">
        <v>9400</v>
      </c>
      <c r="F172" s="31" t="s">
        <v>9270</v>
      </c>
      <c r="G172" s="24" t="s">
        <v>9192</v>
      </c>
      <c r="H172" s="24" t="s">
        <v>9224</v>
      </c>
      <c r="I172" s="14" t="s">
        <v>9234</v>
      </c>
      <c r="J172" s="24">
        <v>1</v>
      </c>
      <c r="K172" s="27" t="s">
        <v>9391</v>
      </c>
      <c r="L172" s="14" t="s">
        <v>7341</v>
      </c>
      <c r="M172" s="100"/>
      <c r="N172" s="34" t="s">
        <v>9190</v>
      </c>
      <c r="O172" s="5" t="e">
        <f>VLOOKUP(A172,敦化市!J:J,2,FALSE)</f>
        <v>#N/A</v>
      </c>
    </row>
    <row r="173" spans="1:15" ht="96">
      <c r="A173" s="13">
        <v>3020603</v>
      </c>
      <c r="B173" s="24" t="s">
        <v>9387</v>
      </c>
      <c r="C173" s="24" t="s">
        <v>9399</v>
      </c>
      <c r="D173" s="30">
        <v>30206</v>
      </c>
      <c r="E173" s="24" t="s">
        <v>9401</v>
      </c>
      <c r="F173" s="31" t="s">
        <v>9365</v>
      </c>
      <c r="G173" s="24" t="s">
        <v>9192</v>
      </c>
      <c r="H173" s="24" t="s">
        <v>9224</v>
      </c>
      <c r="I173" s="14" t="s">
        <v>9234</v>
      </c>
      <c r="J173" s="24">
        <v>1</v>
      </c>
      <c r="K173" s="27" t="s">
        <v>9391</v>
      </c>
      <c r="L173" s="14" t="s">
        <v>7341</v>
      </c>
      <c r="M173" s="100"/>
      <c r="N173" s="34" t="s">
        <v>9190</v>
      </c>
      <c r="O173" s="5" t="e">
        <f>VLOOKUP(A173,敦化市!J:J,2,FALSE)</f>
        <v>#N/A</v>
      </c>
    </row>
    <row r="174" spans="1:15" ht="96">
      <c r="A174" s="13">
        <v>3020604</v>
      </c>
      <c r="B174" s="24" t="s">
        <v>9387</v>
      </c>
      <c r="C174" s="24" t="s">
        <v>9402</v>
      </c>
      <c r="D174" s="30">
        <v>30206</v>
      </c>
      <c r="E174" s="24" t="s">
        <v>1565</v>
      </c>
      <c r="F174" s="31" t="s">
        <v>9369</v>
      </c>
      <c r="G174" s="24" t="s">
        <v>9192</v>
      </c>
      <c r="H174" s="24" t="s">
        <v>9224</v>
      </c>
      <c r="I174" s="14" t="s">
        <v>9234</v>
      </c>
      <c r="J174" s="24">
        <v>1</v>
      </c>
      <c r="K174" s="27" t="s">
        <v>9403</v>
      </c>
      <c r="L174" s="14" t="s">
        <v>9203</v>
      </c>
      <c r="M174" s="100"/>
      <c r="N174" s="34" t="s">
        <v>9190</v>
      </c>
      <c r="O174" s="5" t="e">
        <f>VLOOKUP(A174,敦化市!J:J,2,FALSE)</f>
        <v>#N/A</v>
      </c>
    </row>
    <row r="175" spans="1:15" ht="96">
      <c r="A175" s="13">
        <v>3020605</v>
      </c>
      <c r="B175" s="24" t="s">
        <v>9387</v>
      </c>
      <c r="C175" s="24" t="s">
        <v>9399</v>
      </c>
      <c r="D175" s="30">
        <v>30206</v>
      </c>
      <c r="E175" s="24" t="s">
        <v>9404</v>
      </c>
      <c r="F175" s="31" t="s">
        <v>9372</v>
      </c>
      <c r="G175" s="24" t="s">
        <v>9192</v>
      </c>
      <c r="H175" s="24" t="s">
        <v>9224</v>
      </c>
      <c r="I175" s="23" t="s">
        <v>9187</v>
      </c>
      <c r="J175" s="24">
        <v>1</v>
      </c>
      <c r="K175" s="27" t="s">
        <v>9391</v>
      </c>
      <c r="L175" s="14" t="s">
        <v>7341</v>
      </c>
      <c r="M175" s="100"/>
      <c r="N175" s="34" t="s">
        <v>9190</v>
      </c>
      <c r="O175" s="5" t="e">
        <f>VLOOKUP(A175,敦化市!J:J,2,FALSE)</f>
        <v>#N/A</v>
      </c>
    </row>
    <row r="176" spans="1:15" ht="84">
      <c r="A176" s="13">
        <v>3020701</v>
      </c>
      <c r="B176" s="24" t="s">
        <v>9387</v>
      </c>
      <c r="C176" s="24" t="s">
        <v>1761</v>
      </c>
      <c r="D176" s="30">
        <v>30207</v>
      </c>
      <c r="E176" s="24" t="s">
        <v>9405</v>
      </c>
      <c r="F176" s="31" t="s">
        <v>9184</v>
      </c>
      <c r="G176" s="24" t="s">
        <v>9192</v>
      </c>
      <c r="H176" s="24" t="s">
        <v>9224</v>
      </c>
      <c r="I176" s="23" t="s">
        <v>9187</v>
      </c>
      <c r="J176" s="24">
        <v>1</v>
      </c>
      <c r="K176" s="33" t="s">
        <v>9406</v>
      </c>
      <c r="L176" s="14" t="s">
        <v>6911</v>
      </c>
      <c r="M176" s="100"/>
      <c r="N176" s="21" t="s">
        <v>9190</v>
      </c>
      <c r="O176" s="5" t="e">
        <f>VLOOKUP(A176,敦化市!J:J,2,FALSE)</f>
        <v>#N/A</v>
      </c>
    </row>
    <row r="177" spans="1:15" ht="84">
      <c r="A177" s="13">
        <v>3020702</v>
      </c>
      <c r="B177" s="24" t="s">
        <v>9387</v>
      </c>
      <c r="C177" s="24" t="s">
        <v>1761</v>
      </c>
      <c r="D177" s="30">
        <v>30207</v>
      </c>
      <c r="E177" s="24" t="s">
        <v>1769</v>
      </c>
      <c r="F177" s="31" t="s">
        <v>9270</v>
      </c>
      <c r="G177" s="24" t="s">
        <v>9192</v>
      </c>
      <c r="H177" s="24" t="s">
        <v>9224</v>
      </c>
      <c r="I177" s="23" t="s">
        <v>9187</v>
      </c>
      <c r="J177" s="24">
        <v>2</v>
      </c>
      <c r="K177" s="33" t="s">
        <v>9407</v>
      </c>
      <c r="L177" s="14" t="s">
        <v>9203</v>
      </c>
      <c r="M177" s="100"/>
      <c r="N177" s="34" t="s">
        <v>9190</v>
      </c>
      <c r="O177" s="5" t="e">
        <f>VLOOKUP(A177,敦化市!J:J,2,FALSE)</f>
        <v>#N/A</v>
      </c>
    </row>
    <row r="178" spans="1:15" ht="132">
      <c r="A178" s="13">
        <v>3020703</v>
      </c>
      <c r="B178" s="24" t="s">
        <v>9387</v>
      </c>
      <c r="C178" s="24" t="s">
        <v>9408</v>
      </c>
      <c r="D178" s="30">
        <v>30207</v>
      </c>
      <c r="E178" s="24" t="s">
        <v>1390</v>
      </c>
      <c r="F178" s="31" t="s">
        <v>9365</v>
      </c>
      <c r="G178" s="24" t="s">
        <v>9192</v>
      </c>
      <c r="H178" s="24" t="s">
        <v>9224</v>
      </c>
      <c r="I178" s="23" t="s">
        <v>9187</v>
      </c>
      <c r="J178" s="24">
        <v>1</v>
      </c>
      <c r="K178" s="33" t="s">
        <v>9396</v>
      </c>
      <c r="L178" s="14" t="s">
        <v>7416</v>
      </c>
      <c r="M178" s="100"/>
      <c r="N178" s="21" t="s">
        <v>9190</v>
      </c>
      <c r="O178" s="5" t="e">
        <f>VLOOKUP(A178,敦化市!J:J,2,FALSE)</f>
        <v>#N/A</v>
      </c>
    </row>
    <row r="179" spans="1:15" ht="84">
      <c r="A179" s="13">
        <v>3020801</v>
      </c>
      <c r="B179" s="24" t="s">
        <v>9387</v>
      </c>
      <c r="C179" s="24" t="s">
        <v>1770</v>
      </c>
      <c r="D179" s="30">
        <v>30208</v>
      </c>
      <c r="E179" s="24" t="s">
        <v>9405</v>
      </c>
      <c r="F179" s="31" t="s">
        <v>9184</v>
      </c>
      <c r="G179" s="24" t="s">
        <v>9192</v>
      </c>
      <c r="H179" s="24" t="s">
        <v>9186</v>
      </c>
      <c r="I179" s="24" t="s">
        <v>9234</v>
      </c>
      <c r="J179" s="24">
        <v>2</v>
      </c>
      <c r="K179" s="33" t="s">
        <v>9409</v>
      </c>
      <c r="L179" s="14" t="s">
        <v>9203</v>
      </c>
      <c r="M179" s="100"/>
      <c r="N179" s="34" t="s">
        <v>9190</v>
      </c>
      <c r="O179" s="5" t="e">
        <f>VLOOKUP(A179,敦化市!J:J,2,FALSE)</f>
        <v>#N/A</v>
      </c>
    </row>
    <row r="180" spans="1:15" ht="132">
      <c r="A180" s="13">
        <v>3020802</v>
      </c>
      <c r="B180" s="24" t="s">
        <v>9387</v>
      </c>
      <c r="C180" s="24" t="s">
        <v>1770</v>
      </c>
      <c r="D180" s="30">
        <v>30208</v>
      </c>
      <c r="E180" s="24" t="s">
        <v>1390</v>
      </c>
      <c r="F180" s="31" t="s">
        <v>9270</v>
      </c>
      <c r="G180" s="24" t="s">
        <v>9192</v>
      </c>
      <c r="H180" s="24" t="s">
        <v>9186</v>
      </c>
      <c r="I180" s="24" t="s">
        <v>9234</v>
      </c>
      <c r="J180" s="24">
        <v>2</v>
      </c>
      <c r="K180" s="27" t="s">
        <v>9396</v>
      </c>
      <c r="L180" s="14" t="s">
        <v>7416</v>
      </c>
      <c r="M180" s="100"/>
      <c r="N180" s="21" t="s">
        <v>9190</v>
      </c>
      <c r="O180" s="5" t="e">
        <f>VLOOKUP(A180,敦化市!J:J,2,FALSE)</f>
        <v>#N/A</v>
      </c>
    </row>
    <row r="181" spans="1:15" ht="84">
      <c r="A181" s="13">
        <v>3020803</v>
      </c>
      <c r="B181" s="24" t="s">
        <v>9387</v>
      </c>
      <c r="C181" s="24" t="s">
        <v>1770</v>
      </c>
      <c r="D181" s="30">
        <v>30208</v>
      </c>
      <c r="E181" s="24" t="s">
        <v>1769</v>
      </c>
      <c r="F181" s="31" t="s">
        <v>9365</v>
      </c>
      <c r="G181" s="24" t="s">
        <v>9192</v>
      </c>
      <c r="H181" s="24" t="s">
        <v>9186</v>
      </c>
      <c r="I181" s="24" t="s">
        <v>9234</v>
      </c>
      <c r="J181" s="24">
        <v>2</v>
      </c>
      <c r="K181" s="33" t="s">
        <v>9410</v>
      </c>
      <c r="L181" s="14" t="s">
        <v>9203</v>
      </c>
      <c r="M181" s="100"/>
      <c r="N181" s="34" t="s">
        <v>9190</v>
      </c>
      <c r="O181" s="5" t="e">
        <f>VLOOKUP(A181,敦化市!J:J,2,FALSE)</f>
        <v>#N/A</v>
      </c>
    </row>
    <row r="182" spans="1:15" ht="108">
      <c r="A182" s="13">
        <v>3020804</v>
      </c>
      <c r="B182" s="24" t="s">
        <v>9387</v>
      </c>
      <c r="C182" s="24" t="s">
        <v>9411</v>
      </c>
      <c r="D182" s="30">
        <v>30208</v>
      </c>
      <c r="E182" s="24" t="s">
        <v>1780</v>
      </c>
      <c r="F182" s="31" t="s">
        <v>9369</v>
      </c>
      <c r="G182" s="24" t="s">
        <v>9192</v>
      </c>
      <c r="H182" s="24" t="s">
        <v>9186</v>
      </c>
      <c r="I182" s="24" t="s">
        <v>9234</v>
      </c>
      <c r="J182" s="24">
        <v>2</v>
      </c>
      <c r="K182" s="33" t="s">
        <v>9412</v>
      </c>
      <c r="L182" s="14" t="s">
        <v>9203</v>
      </c>
      <c r="M182" s="100"/>
      <c r="N182" s="21" t="s">
        <v>9190</v>
      </c>
      <c r="O182" s="5" t="e">
        <f>VLOOKUP(A182,敦化市!J:J,2,FALSE)</f>
        <v>#N/A</v>
      </c>
    </row>
    <row r="183" spans="1:15" ht="132">
      <c r="A183" s="13">
        <v>3020901</v>
      </c>
      <c r="B183" s="24" t="s">
        <v>9387</v>
      </c>
      <c r="C183" s="24" t="s">
        <v>9413</v>
      </c>
      <c r="D183" s="30">
        <v>30209</v>
      </c>
      <c r="E183" s="24" t="s">
        <v>1780</v>
      </c>
      <c r="F183" s="31" t="s">
        <v>9184</v>
      </c>
      <c r="G183" s="24" t="s">
        <v>9192</v>
      </c>
      <c r="H183" s="24" t="s">
        <v>9186</v>
      </c>
      <c r="I183" s="24" t="s">
        <v>9234</v>
      </c>
      <c r="J183" s="14">
        <v>1</v>
      </c>
      <c r="K183" s="33" t="s">
        <v>9414</v>
      </c>
      <c r="L183" s="14" t="s">
        <v>9203</v>
      </c>
      <c r="M183" s="100"/>
      <c r="N183" s="21" t="s">
        <v>9190</v>
      </c>
      <c r="O183" s="5" t="e">
        <f>VLOOKUP(A183,敦化市!J:J,2,FALSE)</f>
        <v>#N/A</v>
      </c>
    </row>
    <row r="184" spans="1:15" ht="132">
      <c r="A184" s="13">
        <v>3020902</v>
      </c>
      <c r="B184" s="24" t="s">
        <v>9387</v>
      </c>
      <c r="C184" s="24" t="s">
        <v>9413</v>
      </c>
      <c r="D184" s="30">
        <v>30209</v>
      </c>
      <c r="E184" s="24" t="s">
        <v>9415</v>
      </c>
      <c r="F184" s="31" t="s">
        <v>9270</v>
      </c>
      <c r="G184" s="24" t="s">
        <v>9192</v>
      </c>
      <c r="H184" s="24" t="s">
        <v>9186</v>
      </c>
      <c r="I184" s="24" t="s">
        <v>9234</v>
      </c>
      <c r="J184" s="14">
        <v>2</v>
      </c>
      <c r="K184" s="27" t="s">
        <v>9416</v>
      </c>
      <c r="L184" s="14" t="s">
        <v>7416</v>
      </c>
      <c r="M184" s="100"/>
      <c r="N184" s="21" t="s">
        <v>9190</v>
      </c>
      <c r="O184" s="5" t="e">
        <f>VLOOKUP(A184,敦化市!J:J,2,FALSE)</f>
        <v>#N/A</v>
      </c>
    </row>
    <row r="185" spans="1:15" ht="84">
      <c r="A185" s="13">
        <v>3021001</v>
      </c>
      <c r="B185" s="24" t="s">
        <v>9387</v>
      </c>
      <c r="C185" s="24" t="s">
        <v>9417</v>
      </c>
      <c r="D185" s="30">
        <v>30210</v>
      </c>
      <c r="E185" s="24" t="s">
        <v>1762</v>
      </c>
      <c r="F185" s="31" t="s">
        <v>9184</v>
      </c>
      <c r="G185" s="24" t="s">
        <v>9192</v>
      </c>
      <c r="H185" s="24" t="s">
        <v>9186</v>
      </c>
      <c r="I185" s="23" t="s">
        <v>9187</v>
      </c>
      <c r="J185" s="14">
        <v>1</v>
      </c>
      <c r="K185" s="27" t="s">
        <v>9409</v>
      </c>
      <c r="L185" s="14" t="s">
        <v>9203</v>
      </c>
      <c r="M185" s="100"/>
      <c r="N185" s="21" t="s">
        <v>9190</v>
      </c>
      <c r="O185" s="5" t="e">
        <f>VLOOKUP(A185,敦化市!J:J,2,FALSE)</f>
        <v>#N/A</v>
      </c>
    </row>
    <row r="186" spans="1:15" ht="120">
      <c r="A186" s="13">
        <v>3021101</v>
      </c>
      <c r="B186" s="24" t="s">
        <v>9387</v>
      </c>
      <c r="C186" s="24" t="s">
        <v>2286</v>
      </c>
      <c r="D186" s="30">
        <v>30211</v>
      </c>
      <c r="E186" s="24" t="s">
        <v>1780</v>
      </c>
      <c r="F186" s="31" t="s">
        <v>9184</v>
      </c>
      <c r="G186" s="24" t="s">
        <v>9192</v>
      </c>
      <c r="H186" s="24" t="s">
        <v>9186</v>
      </c>
      <c r="I186" s="24" t="s">
        <v>9234</v>
      </c>
      <c r="J186" s="14">
        <v>1</v>
      </c>
      <c r="K186" s="27" t="s">
        <v>9418</v>
      </c>
      <c r="L186" s="14" t="s">
        <v>7341</v>
      </c>
      <c r="M186" s="100"/>
      <c r="N186" s="21" t="s">
        <v>9190</v>
      </c>
      <c r="O186" s="5" t="e">
        <f>VLOOKUP(A186,敦化市!J:J,2,FALSE)</f>
        <v>#N/A</v>
      </c>
    </row>
    <row r="187" spans="1:15" ht="132">
      <c r="A187" s="13">
        <v>3021102</v>
      </c>
      <c r="B187" s="24" t="s">
        <v>9387</v>
      </c>
      <c r="C187" s="24" t="s">
        <v>2286</v>
      </c>
      <c r="D187" s="30">
        <v>30211</v>
      </c>
      <c r="E187" s="24" t="s">
        <v>1478</v>
      </c>
      <c r="F187" s="31" t="s">
        <v>9270</v>
      </c>
      <c r="G187" s="24" t="s">
        <v>9192</v>
      </c>
      <c r="H187" s="24" t="s">
        <v>9186</v>
      </c>
      <c r="I187" s="23" t="s">
        <v>9187</v>
      </c>
      <c r="J187" s="14">
        <v>1</v>
      </c>
      <c r="K187" s="27" t="s">
        <v>9396</v>
      </c>
      <c r="L187" s="14" t="s">
        <v>7416</v>
      </c>
      <c r="M187" s="100"/>
      <c r="N187" s="21" t="s">
        <v>9190</v>
      </c>
      <c r="O187" s="5" t="e">
        <f>VLOOKUP(A187,敦化市!J:J,2,FALSE)</f>
        <v>#N/A</v>
      </c>
    </row>
    <row r="188" spans="1:15" ht="132">
      <c r="A188" s="13">
        <v>3021103</v>
      </c>
      <c r="B188" s="24" t="s">
        <v>9387</v>
      </c>
      <c r="C188" s="24" t="s">
        <v>2286</v>
      </c>
      <c r="D188" s="30">
        <v>30211</v>
      </c>
      <c r="E188" s="24" t="s">
        <v>1487</v>
      </c>
      <c r="F188" s="31" t="s">
        <v>9365</v>
      </c>
      <c r="G188" s="24" t="s">
        <v>9192</v>
      </c>
      <c r="H188" s="24" t="s">
        <v>9186</v>
      </c>
      <c r="I188" s="24" t="s">
        <v>9234</v>
      </c>
      <c r="J188" s="14">
        <v>1</v>
      </c>
      <c r="K188" s="27" t="s">
        <v>9396</v>
      </c>
      <c r="L188" s="14" t="s">
        <v>7416</v>
      </c>
      <c r="M188" s="100"/>
      <c r="N188" s="21" t="s">
        <v>9190</v>
      </c>
      <c r="O188" s="5" t="e">
        <f>VLOOKUP(A188,敦化市!J:J,2,FALSE)</f>
        <v>#N/A</v>
      </c>
    </row>
    <row r="189" spans="1:15" ht="96">
      <c r="A189" s="13">
        <v>3021201</v>
      </c>
      <c r="B189" s="24" t="s">
        <v>9387</v>
      </c>
      <c r="C189" s="24" t="s">
        <v>1784</v>
      </c>
      <c r="D189" s="30">
        <v>30212</v>
      </c>
      <c r="E189" s="24" t="s">
        <v>9405</v>
      </c>
      <c r="F189" s="31" t="s">
        <v>9184</v>
      </c>
      <c r="G189" s="24" t="s">
        <v>9192</v>
      </c>
      <c r="H189" s="24" t="s">
        <v>9186</v>
      </c>
      <c r="I189" s="24" t="s">
        <v>9234</v>
      </c>
      <c r="J189" s="14">
        <v>1</v>
      </c>
      <c r="K189" s="33" t="s">
        <v>9419</v>
      </c>
      <c r="L189" s="14" t="s">
        <v>9203</v>
      </c>
      <c r="M189" s="100"/>
      <c r="N189" s="21" t="s">
        <v>9190</v>
      </c>
      <c r="O189" s="5" t="e">
        <f>VLOOKUP(A189,敦化市!J:J,2,FALSE)</f>
        <v>#N/A</v>
      </c>
    </row>
    <row r="190" spans="1:15" ht="132">
      <c r="A190" s="13">
        <v>3021202</v>
      </c>
      <c r="B190" s="24" t="s">
        <v>9387</v>
      </c>
      <c r="C190" s="24" t="s">
        <v>1784</v>
      </c>
      <c r="D190" s="30">
        <v>30212</v>
      </c>
      <c r="E190" s="24" t="s">
        <v>1390</v>
      </c>
      <c r="F190" s="31" t="s">
        <v>9270</v>
      </c>
      <c r="G190" s="24" t="s">
        <v>9192</v>
      </c>
      <c r="H190" s="24" t="s">
        <v>9186</v>
      </c>
      <c r="I190" s="24" t="s">
        <v>9234</v>
      </c>
      <c r="J190" s="14">
        <v>2</v>
      </c>
      <c r="K190" s="33" t="s">
        <v>9420</v>
      </c>
      <c r="L190" s="14" t="s">
        <v>7416</v>
      </c>
      <c r="M190" s="100"/>
      <c r="N190" s="21" t="s">
        <v>9190</v>
      </c>
      <c r="O190" s="5" t="e">
        <f>VLOOKUP(A190,敦化市!J:J,2,FALSE)</f>
        <v>#N/A</v>
      </c>
    </row>
    <row r="191" spans="1:15" ht="132">
      <c r="A191" s="13">
        <v>3021301</v>
      </c>
      <c r="B191" s="24" t="s">
        <v>9387</v>
      </c>
      <c r="C191" s="24" t="s">
        <v>9421</v>
      </c>
      <c r="D191" s="30">
        <v>30213</v>
      </c>
      <c r="E191" s="24" t="s">
        <v>1390</v>
      </c>
      <c r="F191" s="31" t="s">
        <v>9184</v>
      </c>
      <c r="G191" s="24" t="s">
        <v>9192</v>
      </c>
      <c r="H191" s="24" t="s">
        <v>9186</v>
      </c>
      <c r="I191" s="23" t="s">
        <v>9187</v>
      </c>
      <c r="J191" s="14">
        <v>1</v>
      </c>
      <c r="K191" s="33" t="s">
        <v>9420</v>
      </c>
      <c r="L191" s="14" t="s">
        <v>7416</v>
      </c>
      <c r="M191" s="100"/>
      <c r="N191" s="21" t="s">
        <v>9190</v>
      </c>
      <c r="O191" s="5" t="e">
        <f>VLOOKUP(A191,敦化市!J:J,2,FALSE)</f>
        <v>#N/A</v>
      </c>
    </row>
    <row r="192" spans="1:15" ht="120">
      <c r="A192" s="13">
        <v>3021302</v>
      </c>
      <c r="B192" s="24" t="s">
        <v>9387</v>
      </c>
      <c r="C192" s="24" t="s">
        <v>9421</v>
      </c>
      <c r="D192" s="30">
        <v>30213</v>
      </c>
      <c r="E192" s="24" t="s">
        <v>1559</v>
      </c>
      <c r="F192" s="31" t="s">
        <v>9270</v>
      </c>
      <c r="G192" s="24" t="s">
        <v>9192</v>
      </c>
      <c r="H192" s="24" t="s">
        <v>9186</v>
      </c>
      <c r="I192" s="23" t="s">
        <v>9187</v>
      </c>
      <c r="J192" s="14">
        <v>1</v>
      </c>
      <c r="K192" s="33" t="s">
        <v>9422</v>
      </c>
      <c r="L192" s="14" t="s">
        <v>9203</v>
      </c>
      <c r="M192" s="100"/>
      <c r="N192" s="21" t="s">
        <v>9190</v>
      </c>
      <c r="O192" s="5" t="e">
        <f>VLOOKUP(A192,敦化市!J:J,2,FALSE)</f>
        <v>#N/A</v>
      </c>
    </row>
    <row r="193" spans="1:15" ht="132">
      <c r="A193" s="13">
        <v>3021401</v>
      </c>
      <c r="B193" s="24" t="s">
        <v>9387</v>
      </c>
      <c r="C193" s="14" t="s">
        <v>9423</v>
      </c>
      <c r="D193" s="30">
        <v>30214</v>
      </c>
      <c r="E193" s="24" t="s">
        <v>1780</v>
      </c>
      <c r="F193" s="31" t="s">
        <v>9184</v>
      </c>
      <c r="G193" s="24" t="s">
        <v>9192</v>
      </c>
      <c r="H193" s="24" t="s">
        <v>9186</v>
      </c>
      <c r="I193" s="23" t="s">
        <v>9187</v>
      </c>
      <c r="J193" s="14">
        <v>2</v>
      </c>
      <c r="K193" s="33" t="s">
        <v>9424</v>
      </c>
      <c r="L193" s="14" t="s">
        <v>7341</v>
      </c>
      <c r="M193" s="100"/>
      <c r="N193" s="21" t="s">
        <v>9190</v>
      </c>
      <c r="O193" s="5" t="e">
        <f>VLOOKUP(A193,敦化市!J:J,2,FALSE)</f>
        <v>#N/A</v>
      </c>
    </row>
    <row r="194" spans="1:15" ht="132">
      <c r="A194" s="13">
        <v>3021402</v>
      </c>
      <c r="B194" s="24" t="s">
        <v>9387</v>
      </c>
      <c r="C194" s="14" t="s">
        <v>9423</v>
      </c>
      <c r="D194" s="30">
        <v>30214</v>
      </c>
      <c r="E194" s="24" t="s">
        <v>1478</v>
      </c>
      <c r="F194" s="31" t="s">
        <v>9270</v>
      </c>
      <c r="G194" s="24" t="s">
        <v>9192</v>
      </c>
      <c r="H194" s="24" t="s">
        <v>9186</v>
      </c>
      <c r="I194" s="23" t="s">
        <v>9187</v>
      </c>
      <c r="J194" s="14">
        <v>1</v>
      </c>
      <c r="K194" s="33" t="s">
        <v>9420</v>
      </c>
      <c r="L194" s="14" t="s">
        <v>7416</v>
      </c>
      <c r="M194" s="100"/>
      <c r="N194" s="21" t="s">
        <v>9190</v>
      </c>
      <c r="O194" s="5" t="e">
        <f>VLOOKUP(A194,敦化市!J:J,2,FALSE)</f>
        <v>#N/A</v>
      </c>
    </row>
    <row r="195" spans="1:15" ht="132">
      <c r="A195" s="13">
        <v>3021403</v>
      </c>
      <c r="B195" s="24" t="s">
        <v>9387</v>
      </c>
      <c r="C195" s="14" t="s">
        <v>9423</v>
      </c>
      <c r="D195" s="30">
        <v>30214</v>
      </c>
      <c r="E195" s="24" t="s">
        <v>1487</v>
      </c>
      <c r="F195" s="31" t="s">
        <v>9365</v>
      </c>
      <c r="G195" s="24" t="s">
        <v>9192</v>
      </c>
      <c r="H195" s="24" t="s">
        <v>9186</v>
      </c>
      <c r="I195" s="24" t="s">
        <v>9234</v>
      </c>
      <c r="J195" s="14">
        <v>1</v>
      </c>
      <c r="K195" s="33" t="s">
        <v>9420</v>
      </c>
      <c r="L195" s="14" t="s">
        <v>7416</v>
      </c>
      <c r="M195" s="100"/>
      <c r="N195" s="21" t="s">
        <v>9190</v>
      </c>
      <c r="O195" s="5" t="e">
        <f>VLOOKUP(A195,敦化市!J:J,2,FALSE)</f>
        <v>#N/A</v>
      </c>
    </row>
    <row r="196" spans="1:15" ht="84">
      <c r="A196" s="13">
        <v>3021501</v>
      </c>
      <c r="B196" s="14" t="s">
        <v>9425</v>
      </c>
      <c r="C196" s="24" t="s">
        <v>9426</v>
      </c>
      <c r="D196" s="30">
        <v>30215</v>
      </c>
      <c r="E196" s="14" t="s">
        <v>9427</v>
      </c>
      <c r="F196" s="31" t="s">
        <v>9184</v>
      </c>
      <c r="G196" s="14" t="s">
        <v>9192</v>
      </c>
      <c r="H196" s="30" t="s">
        <v>9224</v>
      </c>
      <c r="I196" s="14" t="s">
        <v>9234</v>
      </c>
      <c r="J196" s="14">
        <v>1</v>
      </c>
      <c r="K196" s="32" t="s">
        <v>9428</v>
      </c>
      <c r="L196" s="30" t="s">
        <v>6911</v>
      </c>
      <c r="M196" s="100"/>
      <c r="N196" s="21" t="s">
        <v>9429</v>
      </c>
      <c r="O196" s="5" t="e">
        <f>VLOOKUP(A196,敦化市!J:J,2,FALSE)</f>
        <v>#N/A</v>
      </c>
    </row>
    <row r="197" spans="1:15" ht="84">
      <c r="A197" s="13">
        <v>3021601</v>
      </c>
      <c r="B197" s="14" t="s">
        <v>9425</v>
      </c>
      <c r="C197" s="24" t="s">
        <v>9430</v>
      </c>
      <c r="D197" s="30">
        <v>30216</v>
      </c>
      <c r="E197" s="14" t="s">
        <v>9427</v>
      </c>
      <c r="F197" s="31" t="s">
        <v>9184</v>
      </c>
      <c r="G197" s="14" t="s">
        <v>9192</v>
      </c>
      <c r="H197" s="30" t="s">
        <v>9224</v>
      </c>
      <c r="I197" s="23" t="s">
        <v>9187</v>
      </c>
      <c r="J197" s="14">
        <v>1</v>
      </c>
      <c r="K197" s="32" t="s">
        <v>9428</v>
      </c>
      <c r="L197" s="30" t="s">
        <v>6911</v>
      </c>
      <c r="M197" s="100"/>
      <c r="N197" s="21" t="s">
        <v>9431</v>
      </c>
      <c r="O197" s="5" t="e">
        <f>VLOOKUP(A197,敦化市!J:J,2,FALSE)</f>
        <v>#N/A</v>
      </c>
    </row>
    <row r="198" spans="1:15" ht="84">
      <c r="A198" s="13">
        <v>3021701</v>
      </c>
      <c r="B198" s="14" t="s">
        <v>9425</v>
      </c>
      <c r="C198" s="24" t="s">
        <v>9432</v>
      </c>
      <c r="D198" s="30">
        <v>30217</v>
      </c>
      <c r="E198" s="14" t="s">
        <v>1799</v>
      </c>
      <c r="F198" s="31" t="s">
        <v>9184</v>
      </c>
      <c r="G198" s="30" t="s">
        <v>9340</v>
      </c>
      <c r="H198" s="30" t="s">
        <v>9224</v>
      </c>
      <c r="I198" s="23" t="s">
        <v>9187</v>
      </c>
      <c r="J198" s="14">
        <v>1</v>
      </c>
      <c r="K198" s="32" t="s">
        <v>9433</v>
      </c>
      <c r="L198" s="30" t="s">
        <v>6911</v>
      </c>
      <c r="M198" s="100"/>
      <c r="N198" s="21" t="s">
        <v>9190</v>
      </c>
      <c r="O198" s="5" t="e">
        <f>VLOOKUP(A198,敦化市!J:J,2,FALSE)</f>
        <v>#N/A</v>
      </c>
    </row>
    <row r="199" spans="1:15" ht="84">
      <c r="A199" s="13">
        <v>3021801</v>
      </c>
      <c r="B199" s="14" t="s">
        <v>9425</v>
      </c>
      <c r="C199" s="24" t="s">
        <v>9434</v>
      </c>
      <c r="D199" s="30">
        <v>30218</v>
      </c>
      <c r="E199" s="14" t="s">
        <v>1799</v>
      </c>
      <c r="F199" s="31" t="s">
        <v>9184</v>
      </c>
      <c r="G199" s="30" t="s">
        <v>9340</v>
      </c>
      <c r="H199" s="30" t="s">
        <v>9224</v>
      </c>
      <c r="I199" s="23" t="s">
        <v>9187</v>
      </c>
      <c r="J199" s="14">
        <v>2</v>
      </c>
      <c r="K199" s="32" t="s">
        <v>9433</v>
      </c>
      <c r="L199" s="30" t="s">
        <v>6911</v>
      </c>
      <c r="M199" s="100"/>
      <c r="N199" s="21" t="s">
        <v>9190</v>
      </c>
      <c r="O199" s="5" t="e">
        <f>VLOOKUP(A199,敦化市!J:J,2,FALSE)</f>
        <v>#N/A</v>
      </c>
    </row>
    <row r="200" spans="1:15" ht="84">
      <c r="A200" s="13">
        <v>3021901</v>
      </c>
      <c r="B200" s="14" t="s">
        <v>9425</v>
      </c>
      <c r="C200" s="24" t="s">
        <v>9435</v>
      </c>
      <c r="D200" s="30">
        <v>30219</v>
      </c>
      <c r="E200" s="14" t="s">
        <v>9436</v>
      </c>
      <c r="F200" s="31" t="s">
        <v>9184</v>
      </c>
      <c r="G200" s="30" t="s">
        <v>9185</v>
      </c>
      <c r="H200" s="30" t="s">
        <v>9224</v>
      </c>
      <c r="I200" s="23" t="s">
        <v>9187</v>
      </c>
      <c r="J200" s="14">
        <v>1</v>
      </c>
      <c r="K200" s="32" t="s">
        <v>9437</v>
      </c>
      <c r="L200" s="30" t="s">
        <v>6911</v>
      </c>
      <c r="M200" s="100"/>
      <c r="N200" s="21" t="s">
        <v>9431</v>
      </c>
      <c r="O200" s="5" t="e">
        <f>VLOOKUP(A200,敦化市!J:J,2,FALSE)</f>
        <v>#N/A</v>
      </c>
    </row>
    <row r="201" spans="1:15" ht="84">
      <c r="A201" s="13">
        <v>3021902</v>
      </c>
      <c r="B201" s="14" t="s">
        <v>9425</v>
      </c>
      <c r="C201" s="24" t="s">
        <v>9435</v>
      </c>
      <c r="D201" s="30">
        <v>30219</v>
      </c>
      <c r="E201" s="14" t="s">
        <v>9436</v>
      </c>
      <c r="F201" s="31" t="s">
        <v>9270</v>
      </c>
      <c r="G201" s="30" t="s">
        <v>9185</v>
      </c>
      <c r="H201" s="30" t="s">
        <v>9224</v>
      </c>
      <c r="I201" s="14" t="s">
        <v>9234</v>
      </c>
      <c r="J201" s="14">
        <v>1</v>
      </c>
      <c r="K201" s="32" t="s">
        <v>9438</v>
      </c>
      <c r="L201" s="30" t="s">
        <v>6911</v>
      </c>
      <c r="M201" s="100"/>
      <c r="N201" s="21" t="s">
        <v>9431</v>
      </c>
      <c r="O201" s="5" t="e">
        <f>VLOOKUP(A201,敦化市!J:J,2,FALSE)</f>
        <v>#N/A</v>
      </c>
    </row>
    <row r="202" spans="1:15" ht="84">
      <c r="A202" s="13">
        <v>3022001</v>
      </c>
      <c r="B202" s="14" t="s">
        <v>9425</v>
      </c>
      <c r="C202" s="24" t="s">
        <v>9439</v>
      </c>
      <c r="D202" s="30">
        <v>30220</v>
      </c>
      <c r="E202" s="14" t="s">
        <v>9436</v>
      </c>
      <c r="F202" s="31" t="s">
        <v>9184</v>
      </c>
      <c r="G202" s="30" t="s">
        <v>9185</v>
      </c>
      <c r="H202" s="30" t="s">
        <v>9224</v>
      </c>
      <c r="I202" s="23" t="s">
        <v>9187</v>
      </c>
      <c r="J202" s="14">
        <v>1</v>
      </c>
      <c r="K202" s="32" t="s">
        <v>9438</v>
      </c>
      <c r="L202" s="30" t="s">
        <v>6911</v>
      </c>
      <c r="M202" s="100"/>
      <c r="N202" s="21" t="s">
        <v>9431</v>
      </c>
      <c r="O202" s="5" t="e">
        <f>VLOOKUP(A202,敦化市!J:J,2,FALSE)</f>
        <v>#N/A</v>
      </c>
    </row>
    <row r="203" spans="1:15" ht="84">
      <c r="A203" s="13">
        <v>3022101</v>
      </c>
      <c r="B203" s="16" t="s">
        <v>9425</v>
      </c>
      <c r="C203" s="30" t="s">
        <v>9440</v>
      </c>
      <c r="D203" s="30">
        <v>30221</v>
      </c>
      <c r="E203" s="30" t="s">
        <v>1900</v>
      </c>
      <c r="F203" s="31" t="s">
        <v>9184</v>
      </c>
      <c r="G203" s="30" t="s">
        <v>9185</v>
      </c>
      <c r="H203" s="30" t="s">
        <v>9224</v>
      </c>
      <c r="I203" s="30" t="s">
        <v>9234</v>
      </c>
      <c r="J203" s="30">
        <v>1</v>
      </c>
      <c r="K203" s="32" t="s">
        <v>9441</v>
      </c>
      <c r="L203" s="30" t="s">
        <v>6911</v>
      </c>
      <c r="M203" s="100"/>
      <c r="N203" s="35" t="s">
        <v>9442</v>
      </c>
      <c r="O203" s="5" t="e">
        <f>VLOOKUP(A203,敦化市!J:J,2,FALSE)</f>
        <v>#N/A</v>
      </c>
    </row>
    <row r="204" spans="1:15" ht="84">
      <c r="A204" s="13">
        <v>3022201</v>
      </c>
      <c r="B204" s="16" t="s">
        <v>9425</v>
      </c>
      <c r="C204" s="30" t="s">
        <v>1907</v>
      </c>
      <c r="D204" s="30">
        <v>30222</v>
      </c>
      <c r="E204" s="30" t="s">
        <v>1900</v>
      </c>
      <c r="F204" s="31" t="s">
        <v>9184</v>
      </c>
      <c r="G204" s="30" t="s">
        <v>9185</v>
      </c>
      <c r="H204" s="30" t="s">
        <v>9224</v>
      </c>
      <c r="I204" s="30" t="s">
        <v>9234</v>
      </c>
      <c r="J204" s="30">
        <v>1</v>
      </c>
      <c r="K204" s="32" t="s">
        <v>9441</v>
      </c>
      <c r="L204" s="30" t="s">
        <v>6911</v>
      </c>
      <c r="M204" s="100"/>
      <c r="N204" s="35" t="s">
        <v>9442</v>
      </c>
      <c r="O204" s="5" t="e">
        <f>VLOOKUP(A204,敦化市!J:J,2,FALSE)</f>
        <v>#N/A</v>
      </c>
    </row>
    <row r="205" spans="1:15" ht="84">
      <c r="A205" s="13">
        <v>3022301</v>
      </c>
      <c r="B205" s="16" t="s">
        <v>9425</v>
      </c>
      <c r="C205" s="30" t="s">
        <v>1914</v>
      </c>
      <c r="D205" s="30">
        <v>30223</v>
      </c>
      <c r="E205" s="30" t="s">
        <v>1900</v>
      </c>
      <c r="F205" s="31" t="s">
        <v>9184</v>
      </c>
      <c r="G205" s="30" t="s">
        <v>9185</v>
      </c>
      <c r="H205" s="30" t="s">
        <v>9224</v>
      </c>
      <c r="I205" s="30" t="s">
        <v>9234</v>
      </c>
      <c r="J205" s="30">
        <v>1</v>
      </c>
      <c r="K205" s="32" t="s">
        <v>9441</v>
      </c>
      <c r="L205" s="30" t="s">
        <v>6911</v>
      </c>
      <c r="M205" s="100"/>
      <c r="N205" s="35" t="s">
        <v>9442</v>
      </c>
      <c r="O205" s="5" t="e">
        <f>VLOOKUP(A205,敦化市!J:J,2,FALSE)</f>
        <v>#N/A</v>
      </c>
    </row>
    <row r="206" spans="1:15" ht="84">
      <c r="A206" s="13">
        <v>3022401</v>
      </c>
      <c r="B206" s="14" t="s">
        <v>9443</v>
      </c>
      <c r="C206" s="14" t="s">
        <v>9444</v>
      </c>
      <c r="D206" s="30">
        <v>30224</v>
      </c>
      <c r="E206" s="14" t="s">
        <v>9445</v>
      </c>
      <c r="F206" s="31" t="s">
        <v>9184</v>
      </c>
      <c r="G206" s="30" t="s">
        <v>9185</v>
      </c>
      <c r="H206" s="14" t="s">
        <v>9325</v>
      </c>
      <c r="I206" s="23" t="s">
        <v>9187</v>
      </c>
      <c r="J206" s="14">
        <v>1</v>
      </c>
      <c r="K206" s="32" t="s">
        <v>9437</v>
      </c>
      <c r="L206" s="14" t="s">
        <v>9203</v>
      </c>
      <c r="M206" s="100"/>
      <c r="N206" s="21" t="s">
        <v>9446</v>
      </c>
      <c r="O206" s="5" t="e">
        <f>VLOOKUP(A206,敦化市!J:J,2,FALSE)</f>
        <v>#N/A</v>
      </c>
    </row>
    <row r="207" spans="1:15" ht="84">
      <c r="A207" s="13">
        <v>3022501</v>
      </c>
      <c r="B207" s="14" t="s">
        <v>9443</v>
      </c>
      <c r="C207" s="14" t="s">
        <v>9447</v>
      </c>
      <c r="D207" s="30">
        <v>30225</v>
      </c>
      <c r="E207" s="14" t="s">
        <v>9445</v>
      </c>
      <c r="F207" s="31" t="s">
        <v>9184</v>
      </c>
      <c r="G207" s="30" t="s">
        <v>9185</v>
      </c>
      <c r="H207" s="14" t="s">
        <v>9325</v>
      </c>
      <c r="I207" s="23" t="s">
        <v>9187</v>
      </c>
      <c r="J207" s="14">
        <v>1</v>
      </c>
      <c r="K207" s="32" t="s">
        <v>9448</v>
      </c>
      <c r="L207" s="14" t="s">
        <v>9203</v>
      </c>
      <c r="M207" s="100"/>
      <c r="N207" s="21" t="s">
        <v>9446</v>
      </c>
      <c r="O207" s="5" t="e">
        <f>VLOOKUP(A207,敦化市!J:J,2,FALSE)</f>
        <v>#N/A</v>
      </c>
    </row>
    <row r="208" spans="1:15" ht="84">
      <c r="A208" s="13">
        <v>3022601</v>
      </c>
      <c r="B208" s="14" t="s">
        <v>9443</v>
      </c>
      <c r="C208" s="14" t="s">
        <v>9449</v>
      </c>
      <c r="D208" s="30">
        <v>30226</v>
      </c>
      <c r="E208" s="14" t="s">
        <v>9445</v>
      </c>
      <c r="F208" s="31" t="s">
        <v>9184</v>
      </c>
      <c r="G208" s="30" t="s">
        <v>9185</v>
      </c>
      <c r="H208" s="14" t="s">
        <v>9325</v>
      </c>
      <c r="I208" s="23" t="s">
        <v>9187</v>
      </c>
      <c r="J208" s="14">
        <v>2</v>
      </c>
      <c r="K208" s="32" t="s">
        <v>9437</v>
      </c>
      <c r="L208" s="14" t="s">
        <v>9203</v>
      </c>
      <c r="M208" s="100"/>
      <c r="N208" s="21" t="s">
        <v>9446</v>
      </c>
      <c r="O208" s="5" t="e">
        <f>VLOOKUP(A208,敦化市!J:J,2,FALSE)</f>
        <v>#N/A</v>
      </c>
    </row>
    <row r="209" spans="1:15" ht="132">
      <c r="A209" s="13">
        <v>3022701</v>
      </c>
      <c r="B209" s="14" t="s">
        <v>9450</v>
      </c>
      <c r="C209" s="14" t="s">
        <v>9451</v>
      </c>
      <c r="D209" s="30">
        <v>30227</v>
      </c>
      <c r="E209" s="14" t="s">
        <v>1982</v>
      </c>
      <c r="F209" s="31" t="s">
        <v>9184</v>
      </c>
      <c r="G209" s="30" t="s">
        <v>9185</v>
      </c>
      <c r="H209" s="14" t="s">
        <v>9224</v>
      </c>
      <c r="I209" s="14" t="s">
        <v>9234</v>
      </c>
      <c r="J209" s="14">
        <v>1</v>
      </c>
      <c r="K209" s="32" t="s">
        <v>9452</v>
      </c>
      <c r="L209" s="14" t="s">
        <v>6911</v>
      </c>
      <c r="M209" s="100"/>
      <c r="N209" s="21" t="s">
        <v>9453</v>
      </c>
      <c r="O209" s="5" t="e">
        <f>VLOOKUP(A209,敦化市!J:J,2,FALSE)</f>
        <v>#N/A</v>
      </c>
    </row>
    <row r="210" spans="1:15" ht="132">
      <c r="A210" s="13">
        <v>3022801</v>
      </c>
      <c r="B210" s="14" t="s">
        <v>9450</v>
      </c>
      <c r="C210" s="14" t="s">
        <v>9454</v>
      </c>
      <c r="D210" s="30">
        <v>30228</v>
      </c>
      <c r="E210" s="14" t="s">
        <v>1982</v>
      </c>
      <c r="F210" s="31" t="s">
        <v>9184</v>
      </c>
      <c r="G210" s="30" t="s">
        <v>9185</v>
      </c>
      <c r="H210" s="14" t="s">
        <v>9224</v>
      </c>
      <c r="I210" s="14" t="s">
        <v>9234</v>
      </c>
      <c r="J210" s="14">
        <v>1</v>
      </c>
      <c r="K210" s="32" t="s">
        <v>9452</v>
      </c>
      <c r="L210" s="14" t="s">
        <v>6911</v>
      </c>
      <c r="M210" s="100"/>
      <c r="N210" s="21" t="s">
        <v>9453</v>
      </c>
      <c r="O210" s="5" t="e">
        <f>VLOOKUP(A210,敦化市!J:J,2,FALSE)</f>
        <v>#N/A</v>
      </c>
    </row>
    <row r="211" spans="1:15" ht="108">
      <c r="A211" s="13">
        <v>3022901</v>
      </c>
      <c r="B211" s="14" t="s">
        <v>9455</v>
      </c>
      <c r="C211" s="14" t="s">
        <v>9456</v>
      </c>
      <c r="D211" s="30">
        <v>30229</v>
      </c>
      <c r="E211" s="14" t="s">
        <v>9457</v>
      </c>
      <c r="F211" s="31" t="s">
        <v>9184</v>
      </c>
      <c r="G211" s="30" t="s">
        <v>9185</v>
      </c>
      <c r="H211" s="14" t="s">
        <v>9325</v>
      </c>
      <c r="I211" s="14" t="s">
        <v>9193</v>
      </c>
      <c r="J211" s="14">
        <v>1</v>
      </c>
      <c r="K211" s="32" t="s">
        <v>9458</v>
      </c>
      <c r="L211" s="14" t="s">
        <v>9203</v>
      </c>
      <c r="M211" s="100"/>
      <c r="N211" s="21" t="s">
        <v>9459</v>
      </c>
      <c r="O211" s="5" t="e">
        <f>VLOOKUP(A211,敦化市!J:J,2,FALSE)</f>
        <v>#N/A</v>
      </c>
    </row>
    <row r="212" spans="1:15" ht="120">
      <c r="A212" s="13">
        <v>3022902</v>
      </c>
      <c r="B212" s="14" t="s">
        <v>9455</v>
      </c>
      <c r="C212" s="14" t="s">
        <v>9456</v>
      </c>
      <c r="D212" s="30">
        <v>30229</v>
      </c>
      <c r="E212" s="14" t="s">
        <v>9460</v>
      </c>
      <c r="F212" s="31" t="s">
        <v>9270</v>
      </c>
      <c r="G212" s="30" t="s">
        <v>9185</v>
      </c>
      <c r="H212" s="14" t="s">
        <v>9325</v>
      </c>
      <c r="I212" s="14" t="s">
        <v>9193</v>
      </c>
      <c r="J212" s="14">
        <v>1</v>
      </c>
      <c r="K212" s="32" t="s">
        <v>9461</v>
      </c>
      <c r="L212" s="14" t="s">
        <v>9203</v>
      </c>
      <c r="M212" s="100"/>
      <c r="N212" s="21" t="s">
        <v>9459</v>
      </c>
      <c r="O212" s="5" t="e">
        <f>VLOOKUP(A212,敦化市!J:J,2,FALSE)</f>
        <v>#N/A</v>
      </c>
    </row>
    <row r="213" spans="1:15" ht="96">
      <c r="A213" s="13">
        <v>3023001</v>
      </c>
      <c r="B213" s="14" t="s">
        <v>9455</v>
      </c>
      <c r="C213" s="14" t="s">
        <v>9462</v>
      </c>
      <c r="D213" s="30">
        <v>30230</v>
      </c>
      <c r="E213" s="14" t="s">
        <v>9463</v>
      </c>
      <c r="F213" s="31" t="s">
        <v>9184</v>
      </c>
      <c r="G213" s="30" t="s">
        <v>9185</v>
      </c>
      <c r="H213" s="14" t="s">
        <v>9389</v>
      </c>
      <c r="I213" s="14" t="s">
        <v>9193</v>
      </c>
      <c r="J213" s="14">
        <v>1</v>
      </c>
      <c r="K213" s="32" t="s">
        <v>9464</v>
      </c>
      <c r="L213" s="14" t="s">
        <v>9203</v>
      </c>
      <c r="M213" s="100"/>
      <c r="N213" s="21" t="s">
        <v>9459</v>
      </c>
      <c r="O213" s="5" t="e">
        <f>VLOOKUP(A213,敦化市!J:J,2,FALSE)</f>
        <v>#N/A</v>
      </c>
    </row>
    <row r="214" spans="1:15" ht="96">
      <c r="A214" s="13">
        <v>3023101</v>
      </c>
      <c r="B214" s="14" t="s">
        <v>9465</v>
      </c>
      <c r="C214" s="14" t="s">
        <v>9466</v>
      </c>
      <c r="D214" s="30">
        <v>30231</v>
      </c>
      <c r="E214" s="14" t="s">
        <v>2011</v>
      </c>
      <c r="F214" s="31" t="s">
        <v>9184</v>
      </c>
      <c r="G214" s="30" t="s">
        <v>9185</v>
      </c>
      <c r="H214" s="30" t="s">
        <v>9224</v>
      </c>
      <c r="I214" s="23" t="s">
        <v>9187</v>
      </c>
      <c r="J214" s="14">
        <v>2</v>
      </c>
      <c r="K214" s="32" t="s">
        <v>9467</v>
      </c>
      <c r="L214" s="30" t="s">
        <v>6911</v>
      </c>
      <c r="M214" s="100"/>
      <c r="N214" s="21" t="s">
        <v>9468</v>
      </c>
      <c r="O214" s="5" t="e">
        <f>VLOOKUP(A214,敦化市!J:J,2,FALSE)</f>
        <v>#N/A</v>
      </c>
    </row>
    <row r="215" spans="1:15" ht="96">
      <c r="A215" s="13">
        <v>3023102</v>
      </c>
      <c r="B215" s="14" t="s">
        <v>9465</v>
      </c>
      <c r="C215" s="14" t="s">
        <v>9466</v>
      </c>
      <c r="D215" s="30">
        <v>30231</v>
      </c>
      <c r="E215" s="14" t="s">
        <v>9469</v>
      </c>
      <c r="F215" s="31" t="s">
        <v>9270</v>
      </c>
      <c r="G215" s="30" t="s">
        <v>9185</v>
      </c>
      <c r="H215" s="30" t="s">
        <v>9224</v>
      </c>
      <c r="I215" s="30" t="s">
        <v>9234</v>
      </c>
      <c r="J215" s="14">
        <v>1</v>
      </c>
      <c r="K215" s="32" t="s">
        <v>9470</v>
      </c>
      <c r="L215" s="30" t="s">
        <v>6911</v>
      </c>
      <c r="M215" s="100"/>
      <c r="N215" s="21" t="s">
        <v>9468</v>
      </c>
      <c r="O215" s="5" t="e">
        <f>VLOOKUP(A215,敦化市!J:J,2,FALSE)</f>
        <v>#N/A</v>
      </c>
    </row>
    <row r="216" spans="1:15" ht="84">
      <c r="A216" s="13">
        <v>3023201</v>
      </c>
      <c r="B216" s="30" t="s">
        <v>9471</v>
      </c>
      <c r="C216" s="30" t="s">
        <v>2030</v>
      </c>
      <c r="D216" s="30">
        <v>30232</v>
      </c>
      <c r="E216" s="30" t="s">
        <v>2031</v>
      </c>
      <c r="F216" s="31" t="s">
        <v>9184</v>
      </c>
      <c r="G216" s="30" t="s">
        <v>9472</v>
      </c>
      <c r="H216" s="30" t="s">
        <v>9224</v>
      </c>
      <c r="I216" s="23" t="s">
        <v>9187</v>
      </c>
      <c r="J216" s="30">
        <v>1</v>
      </c>
      <c r="K216" s="32" t="s">
        <v>9363</v>
      </c>
      <c r="L216" s="30" t="s">
        <v>6911</v>
      </c>
      <c r="M216" s="100"/>
      <c r="N216" s="35" t="s">
        <v>9473</v>
      </c>
      <c r="O216" s="5" t="e">
        <f>VLOOKUP(A216,敦化市!J:J,2,FALSE)</f>
        <v>#N/A</v>
      </c>
    </row>
    <row r="217" spans="1:15" ht="84">
      <c r="A217" s="13">
        <v>3023301</v>
      </c>
      <c r="B217" s="36" t="s">
        <v>9474</v>
      </c>
      <c r="C217" s="36" t="s">
        <v>9475</v>
      </c>
      <c r="D217" s="30">
        <v>30233</v>
      </c>
      <c r="E217" s="36" t="s">
        <v>2063</v>
      </c>
      <c r="F217" s="31" t="s">
        <v>9184</v>
      </c>
      <c r="G217" s="30" t="s">
        <v>9472</v>
      </c>
      <c r="H217" s="30" t="s">
        <v>9224</v>
      </c>
      <c r="I217" s="23" t="s">
        <v>9187</v>
      </c>
      <c r="J217" s="36">
        <v>1</v>
      </c>
      <c r="K217" s="32" t="s">
        <v>9437</v>
      </c>
      <c r="L217" s="36" t="s">
        <v>6911</v>
      </c>
      <c r="M217" s="100"/>
      <c r="N217" s="21" t="s">
        <v>9190</v>
      </c>
      <c r="O217" s="5" t="e">
        <f>VLOOKUP(A217,敦化市!J:J,2,FALSE)</f>
        <v>#N/A</v>
      </c>
    </row>
    <row r="218" spans="1:15" ht="84">
      <c r="A218" s="13">
        <v>3023401</v>
      </c>
      <c r="B218" s="16" t="s">
        <v>9476</v>
      </c>
      <c r="C218" s="16" t="s">
        <v>9477</v>
      </c>
      <c r="D218" s="30">
        <v>30234</v>
      </c>
      <c r="E218" s="16" t="s">
        <v>9478</v>
      </c>
      <c r="F218" s="31" t="s">
        <v>9184</v>
      </c>
      <c r="G218" s="30" t="s">
        <v>9185</v>
      </c>
      <c r="H218" s="30" t="s">
        <v>9325</v>
      </c>
      <c r="I218" s="30" t="s">
        <v>9193</v>
      </c>
      <c r="J218" s="16">
        <v>1</v>
      </c>
      <c r="K218" s="32" t="s">
        <v>9437</v>
      </c>
      <c r="L218" s="30" t="s">
        <v>9203</v>
      </c>
      <c r="M218" s="100"/>
      <c r="N218" s="21" t="s">
        <v>9190</v>
      </c>
      <c r="O218" s="5" t="e">
        <f>VLOOKUP(A218,敦化市!J:J,2,FALSE)</f>
        <v>#N/A</v>
      </c>
    </row>
    <row r="219" spans="1:15" ht="108">
      <c r="A219" s="13">
        <v>3023501</v>
      </c>
      <c r="B219" s="24" t="s">
        <v>9479</v>
      </c>
      <c r="C219" s="24" t="s">
        <v>2196</v>
      </c>
      <c r="D219" s="30">
        <v>30235</v>
      </c>
      <c r="E219" s="24" t="s">
        <v>2197</v>
      </c>
      <c r="F219" s="31" t="s">
        <v>9184</v>
      </c>
      <c r="G219" s="30" t="s">
        <v>9480</v>
      </c>
      <c r="H219" s="30" t="s">
        <v>9325</v>
      </c>
      <c r="I219" s="23" t="s">
        <v>9187</v>
      </c>
      <c r="J219" s="30">
        <v>1</v>
      </c>
      <c r="K219" s="32" t="s">
        <v>9481</v>
      </c>
      <c r="L219" s="30" t="s">
        <v>6911</v>
      </c>
      <c r="M219" s="100"/>
      <c r="N219" s="35" t="s">
        <v>9482</v>
      </c>
      <c r="O219" s="5" t="e">
        <f>VLOOKUP(A219,敦化市!J:J,2,FALSE)</f>
        <v>#N/A</v>
      </c>
    </row>
    <row r="220" spans="1:15" ht="96">
      <c r="A220" s="13">
        <v>3023601</v>
      </c>
      <c r="B220" s="24" t="s">
        <v>9479</v>
      </c>
      <c r="C220" s="16" t="s">
        <v>9483</v>
      </c>
      <c r="D220" s="30">
        <v>30236</v>
      </c>
      <c r="E220" s="24" t="s">
        <v>9484</v>
      </c>
      <c r="F220" s="31" t="s">
        <v>9184</v>
      </c>
      <c r="G220" s="30" t="s">
        <v>9480</v>
      </c>
      <c r="H220" s="30" t="s">
        <v>9224</v>
      </c>
      <c r="I220" s="23" t="s">
        <v>9187</v>
      </c>
      <c r="J220" s="30">
        <v>1</v>
      </c>
      <c r="K220" s="32" t="s">
        <v>9485</v>
      </c>
      <c r="L220" s="30" t="s">
        <v>6911</v>
      </c>
      <c r="M220" s="100"/>
      <c r="N220" s="35" t="s">
        <v>9240</v>
      </c>
      <c r="O220" s="5" t="e">
        <f>VLOOKUP(A220,敦化市!J:J,2,FALSE)</f>
        <v>#N/A</v>
      </c>
    </row>
    <row r="221" spans="1:15" ht="144">
      <c r="A221" s="13">
        <v>3023701</v>
      </c>
      <c r="B221" s="14" t="s">
        <v>9486</v>
      </c>
      <c r="C221" s="14" t="s">
        <v>9487</v>
      </c>
      <c r="D221" s="30">
        <v>30237</v>
      </c>
      <c r="E221" s="14" t="s">
        <v>9488</v>
      </c>
      <c r="F221" s="31" t="s">
        <v>9184</v>
      </c>
      <c r="G221" s="14" t="s">
        <v>9185</v>
      </c>
      <c r="H221" s="14" t="s">
        <v>9325</v>
      </c>
      <c r="I221" s="23" t="s">
        <v>9187</v>
      </c>
      <c r="J221" s="14">
        <v>1</v>
      </c>
      <c r="K221" s="32" t="s">
        <v>9489</v>
      </c>
      <c r="L221" s="14" t="s">
        <v>9232</v>
      </c>
      <c r="M221" s="100"/>
      <c r="N221" s="35" t="s">
        <v>9240</v>
      </c>
      <c r="O221" s="5" t="e">
        <f>VLOOKUP(A221,敦化市!J:J,2,FALSE)</f>
        <v>#N/A</v>
      </c>
    </row>
    <row r="222" spans="1:15" ht="180">
      <c r="A222" s="13">
        <v>3023702</v>
      </c>
      <c r="B222" s="14" t="s">
        <v>9486</v>
      </c>
      <c r="C222" s="14" t="s">
        <v>9487</v>
      </c>
      <c r="D222" s="30">
        <v>30237</v>
      </c>
      <c r="E222" s="14" t="s">
        <v>9244</v>
      </c>
      <c r="F222" s="31" t="s">
        <v>9270</v>
      </c>
      <c r="G222" s="14" t="s">
        <v>9185</v>
      </c>
      <c r="H222" s="14" t="s">
        <v>9325</v>
      </c>
      <c r="I222" s="23" t="s">
        <v>9187</v>
      </c>
      <c r="J222" s="14">
        <v>1</v>
      </c>
      <c r="K222" s="32" t="s">
        <v>9490</v>
      </c>
      <c r="L222" s="14" t="s">
        <v>9232</v>
      </c>
      <c r="M222" s="100"/>
      <c r="N222" s="35" t="s">
        <v>9240</v>
      </c>
      <c r="O222" s="5" t="e">
        <f>VLOOKUP(A222,敦化市!J:J,2,FALSE)</f>
        <v>#N/A</v>
      </c>
    </row>
    <row r="223" spans="1:15" ht="156">
      <c r="A223" s="13">
        <v>3023703</v>
      </c>
      <c r="B223" s="14" t="s">
        <v>9486</v>
      </c>
      <c r="C223" s="14" t="s">
        <v>9487</v>
      </c>
      <c r="D223" s="30">
        <v>30237</v>
      </c>
      <c r="E223" s="14" t="s">
        <v>9293</v>
      </c>
      <c r="F223" s="31" t="s">
        <v>9365</v>
      </c>
      <c r="G223" s="14" t="s">
        <v>9185</v>
      </c>
      <c r="H223" s="14" t="s">
        <v>9325</v>
      </c>
      <c r="I223" s="23" t="s">
        <v>9187</v>
      </c>
      <c r="J223" s="14">
        <v>1</v>
      </c>
      <c r="K223" s="32" t="s">
        <v>9491</v>
      </c>
      <c r="L223" s="14" t="s">
        <v>9232</v>
      </c>
      <c r="M223" s="100"/>
      <c r="N223" s="35" t="s">
        <v>9240</v>
      </c>
      <c r="O223" s="5" t="e">
        <f>VLOOKUP(A223,敦化市!J:J,2,FALSE)</f>
        <v>#N/A</v>
      </c>
    </row>
    <row r="224" spans="1:15" ht="144">
      <c r="A224" s="13">
        <v>3023801</v>
      </c>
      <c r="B224" s="14" t="s">
        <v>9486</v>
      </c>
      <c r="C224" s="14" t="s">
        <v>9492</v>
      </c>
      <c r="D224" s="30">
        <v>30238</v>
      </c>
      <c r="E224" s="14" t="s">
        <v>9236</v>
      </c>
      <c r="F224" s="31" t="s">
        <v>9184</v>
      </c>
      <c r="G224" s="14" t="s">
        <v>9185</v>
      </c>
      <c r="H224" s="14" t="s">
        <v>9325</v>
      </c>
      <c r="I224" s="14" t="s">
        <v>9193</v>
      </c>
      <c r="J224" s="14">
        <v>1</v>
      </c>
      <c r="K224" s="32" t="s">
        <v>9493</v>
      </c>
      <c r="L224" s="14" t="s">
        <v>9232</v>
      </c>
      <c r="M224" s="100"/>
      <c r="N224" s="21" t="s">
        <v>9190</v>
      </c>
      <c r="O224" s="5" t="e">
        <f>VLOOKUP(A224,敦化市!J:J,2,FALSE)</f>
        <v>#N/A</v>
      </c>
    </row>
    <row r="225" spans="1:15" ht="132">
      <c r="A225" s="13">
        <v>3023802</v>
      </c>
      <c r="B225" s="14" t="s">
        <v>9486</v>
      </c>
      <c r="C225" s="14" t="s">
        <v>9492</v>
      </c>
      <c r="D225" s="30">
        <v>30238</v>
      </c>
      <c r="E225" s="14" t="s">
        <v>9230</v>
      </c>
      <c r="F225" s="31" t="s">
        <v>9270</v>
      </c>
      <c r="G225" s="14" t="s">
        <v>9185</v>
      </c>
      <c r="H225" s="14" t="s">
        <v>9325</v>
      </c>
      <c r="I225" s="14" t="s">
        <v>9193</v>
      </c>
      <c r="J225" s="14">
        <v>1</v>
      </c>
      <c r="K225" s="32" t="s">
        <v>9494</v>
      </c>
      <c r="L225" s="14" t="s">
        <v>9232</v>
      </c>
      <c r="M225" s="100"/>
      <c r="N225" s="21" t="s">
        <v>9190</v>
      </c>
      <c r="O225" s="5" t="e">
        <f>VLOOKUP(A225,敦化市!J:J,2,FALSE)</f>
        <v>#N/A</v>
      </c>
    </row>
    <row r="226" spans="1:15" ht="144">
      <c r="A226" s="13">
        <v>3030101</v>
      </c>
      <c r="B226" s="19" t="s">
        <v>9495</v>
      </c>
      <c r="C226" s="19" t="s">
        <v>2299</v>
      </c>
      <c r="D226" s="14">
        <v>30301</v>
      </c>
      <c r="E226" s="16" t="s">
        <v>2300</v>
      </c>
      <c r="F226" s="31" t="s">
        <v>11</v>
      </c>
      <c r="G226" s="14" t="s">
        <v>9192</v>
      </c>
      <c r="H226" s="23" t="s">
        <v>9224</v>
      </c>
      <c r="I226" s="19" t="s">
        <v>9187</v>
      </c>
      <c r="J226" s="19">
        <v>1</v>
      </c>
      <c r="K226" s="37" t="s">
        <v>9496</v>
      </c>
      <c r="L226" s="14" t="s">
        <v>6911</v>
      </c>
      <c r="M226" s="100" t="s">
        <v>9497</v>
      </c>
      <c r="N226" s="38" t="s">
        <v>9190</v>
      </c>
      <c r="O226" s="5" t="e">
        <f>VLOOKUP(A226,敦化市!J:J,2,FALSE)</f>
        <v>#N/A</v>
      </c>
    </row>
    <row r="227" spans="1:15" ht="84">
      <c r="A227" s="13">
        <v>3030201</v>
      </c>
      <c r="B227" s="19" t="s">
        <v>2303</v>
      </c>
      <c r="C227" s="19" t="s">
        <v>2303</v>
      </c>
      <c r="D227" s="14">
        <v>30302</v>
      </c>
      <c r="E227" s="16" t="s">
        <v>2304</v>
      </c>
      <c r="F227" s="31" t="s">
        <v>11</v>
      </c>
      <c r="G227" s="14" t="s">
        <v>9192</v>
      </c>
      <c r="H227" s="23" t="s">
        <v>9224</v>
      </c>
      <c r="I227" s="19" t="s">
        <v>9187</v>
      </c>
      <c r="J227" s="19">
        <v>1</v>
      </c>
      <c r="K227" s="37" t="s">
        <v>9498</v>
      </c>
      <c r="L227" s="14" t="s">
        <v>6911</v>
      </c>
      <c r="M227" s="100"/>
      <c r="N227" s="38" t="s">
        <v>9190</v>
      </c>
      <c r="O227" s="5" t="e">
        <f>VLOOKUP(A227,敦化市!J:J,2,FALSE)</f>
        <v>#N/A</v>
      </c>
    </row>
    <row r="228" spans="1:15" ht="108">
      <c r="A228" s="13">
        <v>3030202</v>
      </c>
      <c r="B228" s="19" t="s">
        <v>2303</v>
      </c>
      <c r="C228" s="19" t="s">
        <v>2303</v>
      </c>
      <c r="D228" s="14">
        <v>30302</v>
      </c>
      <c r="E228" s="16" t="s">
        <v>2311</v>
      </c>
      <c r="F228" s="31" t="s">
        <v>36</v>
      </c>
      <c r="G228" s="14" t="s">
        <v>9192</v>
      </c>
      <c r="H228" s="23" t="s">
        <v>9224</v>
      </c>
      <c r="I228" s="19" t="s">
        <v>9187</v>
      </c>
      <c r="J228" s="19">
        <v>1</v>
      </c>
      <c r="K228" s="37" t="s">
        <v>9499</v>
      </c>
      <c r="L228" s="14" t="s">
        <v>6911</v>
      </c>
      <c r="M228" s="100"/>
      <c r="N228" s="38" t="s">
        <v>9190</v>
      </c>
      <c r="O228" s="5" t="e">
        <f>VLOOKUP(A228,敦化市!J:J,2,FALSE)</f>
        <v>#N/A</v>
      </c>
    </row>
    <row r="229" spans="1:15" ht="72">
      <c r="A229" s="13">
        <v>3030301</v>
      </c>
      <c r="B229" s="19" t="s">
        <v>9500</v>
      </c>
      <c r="C229" s="19" t="s">
        <v>2317</v>
      </c>
      <c r="D229" s="14">
        <v>30303</v>
      </c>
      <c r="E229" s="16" t="s">
        <v>2318</v>
      </c>
      <c r="F229" s="31" t="s">
        <v>11</v>
      </c>
      <c r="G229" s="14" t="s">
        <v>9192</v>
      </c>
      <c r="H229" s="23" t="s">
        <v>9224</v>
      </c>
      <c r="I229" s="19" t="s">
        <v>9187</v>
      </c>
      <c r="J229" s="19">
        <v>1</v>
      </c>
      <c r="K229" s="37" t="s">
        <v>9501</v>
      </c>
      <c r="L229" s="14" t="s">
        <v>6911</v>
      </c>
      <c r="M229" s="100"/>
      <c r="N229" s="39" t="s">
        <v>9190</v>
      </c>
      <c r="O229" s="5" t="e">
        <f>VLOOKUP(A229,敦化市!J:J,2,FALSE)</f>
        <v>#N/A</v>
      </c>
    </row>
    <row r="230" spans="1:15" ht="108">
      <c r="A230" s="13">
        <v>3030302</v>
      </c>
      <c r="B230" s="19" t="s">
        <v>9500</v>
      </c>
      <c r="C230" s="19" t="s">
        <v>2317</v>
      </c>
      <c r="D230" s="14">
        <v>30303</v>
      </c>
      <c r="E230" s="16" t="s">
        <v>9502</v>
      </c>
      <c r="F230" s="31" t="s">
        <v>36</v>
      </c>
      <c r="G230" s="14" t="s">
        <v>9192</v>
      </c>
      <c r="H230" s="23" t="s">
        <v>9224</v>
      </c>
      <c r="I230" s="19" t="s">
        <v>9187</v>
      </c>
      <c r="J230" s="19">
        <v>1</v>
      </c>
      <c r="K230" s="37" t="s">
        <v>9503</v>
      </c>
      <c r="L230" s="14" t="s">
        <v>6911</v>
      </c>
      <c r="M230" s="100"/>
      <c r="N230" s="39" t="s">
        <v>9190</v>
      </c>
      <c r="O230" s="5" t="e">
        <f>VLOOKUP(A230,敦化市!J:J,2,FALSE)</f>
        <v>#N/A</v>
      </c>
    </row>
    <row r="231" spans="1:15" ht="84">
      <c r="A231" s="13">
        <v>3030303</v>
      </c>
      <c r="B231" s="19" t="s">
        <v>9500</v>
      </c>
      <c r="C231" s="19" t="s">
        <v>2317</v>
      </c>
      <c r="D231" s="14">
        <v>30303</v>
      </c>
      <c r="E231" s="16" t="s">
        <v>2322</v>
      </c>
      <c r="F231" s="31" t="s">
        <v>15</v>
      </c>
      <c r="G231" s="14" t="s">
        <v>9192</v>
      </c>
      <c r="H231" s="23" t="s">
        <v>9224</v>
      </c>
      <c r="I231" s="19" t="s">
        <v>9187</v>
      </c>
      <c r="J231" s="19">
        <v>1</v>
      </c>
      <c r="K231" s="37" t="s">
        <v>9504</v>
      </c>
      <c r="L231" s="14" t="s">
        <v>6911</v>
      </c>
      <c r="M231" s="100"/>
      <c r="N231" s="39" t="s">
        <v>9190</v>
      </c>
      <c r="O231" s="5" t="e">
        <f>VLOOKUP(A231,敦化市!J:J,2,FALSE)</f>
        <v>#N/A</v>
      </c>
    </row>
    <row r="232" spans="1:15" ht="96">
      <c r="A232" s="13">
        <v>3030304</v>
      </c>
      <c r="B232" s="19" t="s">
        <v>9500</v>
      </c>
      <c r="C232" s="19" t="s">
        <v>2317</v>
      </c>
      <c r="D232" s="14">
        <v>30303</v>
      </c>
      <c r="E232" s="16" t="s">
        <v>2000</v>
      </c>
      <c r="F232" s="31" t="s">
        <v>115</v>
      </c>
      <c r="G232" s="14" t="s">
        <v>9192</v>
      </c>
      <c r="H232" s="23" t="s">
        <v>9224</v>
      </c>
      <c r="I232" s="19" t="s">
        <v>9234</v>
      </c>
      <c r="J232" s="19">
        <v>1</v>
      </c>
      <c r="K232" s="37" t="s">
        <v>9505</v>
      </c>
      <c r="L232" s="14" t="s">
        <v>6911</v>
      </c>
      <c r="M232" s="100"/>
      <c r="N232" s="39" t="s">
        <v>9190</v>
      </c>
      <c r="O232" s="5" t="e">
        <f>VLOOKUP(A232,敦化市!J:J,2,FALSE)</f>
        <v>#N/A</v>
      </c>
    </row>
    <row r="233" spans="1:15" ht="132">
      <c r="A233" s="13">
        <v>3030401</v>
      </c>
      <c r="B233" s="19" t="s">
        <v>9506</v>
      </c>
      <c r="C233" s="19" t="s">
        <v>2340</v>
      </c>
      <c r="D233" s="14">
        <v>30304</v>
      </c>
      <c r="E233" s="16" t="s">
        <v>2341</v>
      </c>
      <c r="F233" s="31" t="s">
        <v>11</v>
      </c>
      <c r="G233" s="14" t="s">
        <v>9192</v>
      </c>
      <c r="H233" s="23" t="s">
        <v>9224</v>
      </c>
      <c r="I233" s="19" t="s">
        <v>9234</v>
      </c>
      <c r="J233" s="19">
        <v>1</v>
      </c>
      <c r="K233" s="37" t="s">
        <v>9507</v>
      </c>
      <c r="L233" s="14" t="s">
        <v>6911</v>
      </c>
      <c r="M233" s="100"/>
      <c r="N233" s="38" t="s">
        <v>9190</v>
      </c>
      <c r="O233" s="5" t="e">
        <f>VLOOKUP(A233,敦化市!J:J,2,FALSE)</f>
        <v>#N/A</v>
      </c>
    </row>
    <row r="234" spans="1:15" ht="324">
      <c r="A234" s="13">
        <v>3030501</v>
      </c>
      <c r="B234" s="19" t="s">
        <v>9508</v>
      </c>
      <c r="C234" s="19" t="s">
        <v>2355</v>
      </c>
      <c r="D234" s="14">
        <v>30305</v>
      </c>
      <c r="E234" s="16" t="s">
        <v>2356</v>
      </c>
      <c r="F234" s="31" t="s">
        <v>11</v>
      </c>
      <c r="G234" s="14" t="s">
        <v>9192</v>
      </c>
      <c r="H234" s="23" t="s">
        <v>9224</v>
      </c>
      <c r="I234" s="19" t="s">
        <v>9234</v>
      </c>
      <c r="J234" s="19">
        <v>1</v>
      </c>
      <c r="K234" s="37" t="s">
        <v>9509</v>
      </c>
      <c r="L234" s="14" t="s">
        <v>6911</v>
      </c>
      <c r="M234" s="100"/>
      <c r="N234" s="38" t="s">
        <v>9190</v>
      </c>
      <c r="O234" s="5" t="e">
        <f>VLOOKUP(A234,敦化市!J:J,2,FALSE)</f>
        <v>#N/A</v>
      </c>
    </row>
    <row r="235" spans="1:15" ht="60">
      <c r="A235" s="13">
        <v>3030601</v>
      </c>
      <c r="B235" s="19" t="s">
        <v>9508</v>
      </c>
      <c r="C235" s="19" t="s">
        <v>2362</v>
      </c>
      <c r="D235" s="14">
        <v>30306</v>
      </c>
      <c r="E235" s="16" t="s">
        <v>2363</v>
      </c>
      <c r="F235" s="31" t="s">
        <v>11</v>
      </c>
      <c r="G235" s="14" t="s">
        <v>9192</v>
      </c>
      <c r="H235" s="23" t="s">
        <v>9224</v>
      </c>
      <c r="I235" s="19" t="s">
        <v>9187</v>
      </c>
      <c r="J235" s="19">
        <v>2</v>
      </c>
      <c r="K235" s="37" t="s">
        <v>9510</v>
      </c>
      <c r="L235" s="14" t="s">
        <v>6911</v>
      </c>
      <c r="M235" s="100"/>
      <c r="N235" s="38" t="s">
        <v>9190</v>
      </c>
      <c r="O235" s="5" t="e">
        <f>VLOOKUP(A235,敦化市!J:J,2,FALSE)</f>
        <v>#N/A</v>
      </c>
    </row>
    <row r="236" spans="1:15" ht="144">
      <c r="A236" s="13">
        <v>3030602</v>
      </c>
      <c r="B236" s="19" t="s">
        <v>9508</v>
      </c>
      <c r="C236" s="19" t="s">
        <v>2362</v>
      </c>
      <c r="D236" s="14">
        <v>30306</v>
      </c>
      <c r="E236" s="16" t="s">
        <v>2434</v>
      </c>
      <c r="F236" s="31" t="s">
        <v>36</v>
      </c>
      <c r="G236" s="14" t="s">
        <v>9192</v>
      </c>
      <c r="H236" s="23" t="s">
        <v>9224</v>
      </c>
      <c r="I236" s="19" t="s">
        <v>9234</v>
      </c>
      <c r="J236" s="19">
        <v>1</v>
      </c>
      <c r="K236" s="37" t="s">
        <v>9511</v>
      </c>
      <c r="L236" s="14" t="s">
        <v>6911</v>
      </c>
      <c r="M236" s="100"/>
      <c r="N236" s="38" t="s">
        <v>9190</v>
      </c>
      <c r="O236" s="5" t="e">
        <f>VLOOKUP(A236,敦化市!J:J,2,FALSE)</f>
        <v>#N/A</v>
      </c>
    </row>
    <row r="237" spans="1:15" ht="180">
      <c r="A237" s="13">
        <v>3030701</v>
      </c>
      <c r="B237" s="16" t="s">
        <v>9512</v>
      </c>
      <c r="C237" s="16" t="s">
        <v>2444</v>
      </c>
      <c r="D237" s="14">
        <v>30307</v>
      </c>
      <c r="E237" s="16" t="s">
        <v>2445</v>
      </c>
      <c r="F237" s="31" t="s">
        <v>11</v>
      </c>
      <c r="G237" s="14" t="s">
        <v>9192</v>
      </c>
      <c r="H237" s="23" t="s">
        <v>9224</v>
      </c>
      <c r="I237" s="19" t="s">
        <v>9187</v>
      </c>
      <c r="J237" s="19">
        <v>1</v>
      </c>
      <c r="K237" s="37" t="s">
        <v>9513</v>
      </c>
      <c r="L237" s="14" t="s">
        <v>6911</v>
      </c>
      <c r="M237" s="100"/>
      <c r="N237" s="38" t="s">
        <v>9190</v>
      </c>
      <c r="O237" s="5" t="e">
        <f>VLOOKUP(A237,敦化市!J:J,2,FALSE)</f>
        <v>#N/A</v>
      </c>
    </row>
    <row r="238" spans="1:15" ht="108">
      <c r="A238" s="13">
        <v>3030801</v>
      </c>
      <c r="B238" s="16" t="s">
        <v>9512</v>
      </c>
      <c r="C238" s="16" t="s">
        <v>2448</v>
      </c>
      <c r="D238" s="14">
        <v>30308</v>
      </c>
      <c r="E238" s="16" t="s">
        <v>2449</v>
      </c>
      <c r="F238" s="31" t="s">
        <v>11</v>
      </c>
      <c r="G238" s="14" t="s">
        <v>9192</v>
      </c>
      <c r="H238" s="23" t="s">
        <v>9224</v>
      </c>
      <c r="I238" s="19" t="s">
        <v>9234</v>
      </c>
      <c r="J238" s="19">
        <v>1</v>
      </c>
      <c r="K238" s="37" t="s">
        <v>9514</v>
      </c>
      <c r="L238" s="14" t="s">
        <v>6911</v>
      </c>
      <c r="M238" s="100"/>
      <c r="N238" s="39" t="s">
        <v>9190</v>
      </c>
      <c r="O238" s="5" t="e">
        <f>VLOOKUP(A238,敦化市!J:J,2,FALSE)</f>
        <v>#N/A</v>
      </c>
    </row>
    <row r="239" spans="1:15" ht="132">
      <c r="A239" s="13">
        <v>3030901</v>
      </c>
      <c r="B239" s="16" t="s">
        <v>9512</v>
      </c>
      <c r="C239" s="19" t="s">
        <v>2453</v>
      </c>
      <c r="D239" s="14">
        <v>30309</v>
      </c>
      <c r="E239" s="16" t="s">
        <v>1788</v>
      </c>
      <c r="F239" s="31" t="s">
        <v>11</v>
      </c>
      <c r="G239" s="14" t="s">
        <v>9192</v>
      </c>
      <c r="H239" s="23" t="s">
        <v>9224</v>
      </c>
      <c r="I239" s="19" t="s">
        <v>9234</v>
      </c>
      <c r="J239" s="19">
        <v>1</v>
      </c>
      <c r="K239" s="37" t="s">
        <v>9515</v>
      </c>
      <c r="L239" s="14" t="s">
        <v>6911</v>
      </c>
      <c r="M239" s="100"/>
      <c r="N239" s="38" t="s">
        <v>9190</v>
      </c>
      <c r="O239" s="5" t="e">
        <f>VLOOKUP(A239,敦化市!J:J,2,FALSE)</f>
        <v>#N/A</v>
      </c>
    </row>
    <row r="240" spans="1:15" ht="156">
      <c r="A240" s="13">
        <v>3031001</v>
      </c>
      <c r="B240" s="19" t="s">
        <v>9516</v>
      </c>
      <c r="C240" s="16" t="s">
        <v>2458</v>
      </c>
      <c r="D240" s="14">
        <v>30310</v>
      </c>
      <c r="E240" s="16" t="s">
        <v>2459</v>
      </c>
      <c r="F240" s="31" t="s">
        <v>11</v>
      </c>
      <c r="G240" s="14" t="s">
        <v>9192</v>
      </c>
      <c r="H240" s="23" t="s">
        <v>9224</v>
      </c>
      <c r="I240" s="19" t="s">
        <v>9234</v>
      </c>
      <c r="J240" s="16">
        <v>1</v>
      </c>
      <c r="K240" s="37" t="s">
        <v>9517</v>
      </c>
      <c r="L240" s="14" t="s">
        <v>6911</v>
      </c>
      <c r="M240" s="100"/>
      <c r="N240" s="39" t="s">
        <v>9518</v>
      </c>
      <c r="O240" s="5" t="e">
        <f>VLOOKUP(A240,敦化市!J:J,2,FALSE)</f>
        <v>#N/A</v>
      </c>
    </row>
    <row r="241" spans="1:15" ht="156">
      <c r="A241" s="13">
        <v>3031101</v>
      </c>
      <c r="B241" s="19" t="s">
        <v>9516</v>
      </c>
      <c r="C241" s="16" t="s">
        <v>2461</v>
      </c>
      <c r="D241" s="14">
        <v>30311</v>
      </c>
      <c r="E241" s="16" t="s">
        <v>2459</v>
      </c>
      <c r="F241" s="31" t="s">
        <v>11</v>
      </c>
      <c r="G241" s="14" t="s">
        <v>9192</v>
      </c>
      <c r="H241" s="23" t="s">
        <v>9224</v>
      </c>
      <c r="I241" s="19" t="s">
        <v>9234</v>
      </c>
      <c r="J241" s="16">
        <v>1</v>
      </c>
      <c r="K241" s="37" t="s">
        <v>9517</v>
      </c>
      <c r="L241" s="14" t="s">
        <v>6911</v>
      </c>
      <c r="M241" s="100"/>
      <c r="N241" s="39" t="s">
        <v>9518</v>
      </c>
      <c r="O241" s="5" t="e">
        <f>VLOOKUP(A241,敦化市!J:J,2,FALSE)</f>
        <v>#N/A</v>
      </c>
    </row>
    <row r="242" spans="1:15" ht="156">
      <c r="A242" s="13">
        <v>3031201</v>
      </c>
      <c r="B242" s="19" t="s">
        <v>9516</v>
      </c>
      <c r="C242" s="16" t="s">
        <v>2463</v>
      </c>
      <c r="D242" s="14">
        <v>30312</v>
      </c>
      <c r="E242" s="16" t="s">
        <v>2464</v>
      </c>
      <c r="F242" s="31" t="s">
        <v>11</v>
      </c>
      <c r="G242" s="14" t="s">
        <v>9192</v>
      </c>
      <c r="H242" s="23" t="s">
        <v>9224</v>
      </c>
      <c r="I242" s="19" t="s">
        <v>9234</v>
      </c>
      <c r="J242" s="16">
        <v>1</v>
      </c>
      <c r="K242" s="37" t="s">
        <v>9517</v>
      </c>
      <c r="L242" s="14" t="s">
        <v>6911</v>
      </c>
      <c r="M242" s="100"/>
      <c r="N242" s="39" t="s">
        <v>9518</v>
      </c>
      <c r="O242" s="5" t="e">
        <f>VLOOKUP(A242,敦化市!J:J,2,FALSE)</f>
        <v>#N/A</v>
      </c>
    </row>
    <row r="243" spans="1:15" ht="108">
      <c r="A243" s="13">
        <v>3031301</v>
      </c>
      <c r="B243" s="16" t="s">
        <v>9519</v>
      </c>
      <c r="C243" s="19" t="s">
        <v>2466</v>
      </c>
      <c r="D243" s="14">
        <v>30313</v>
      </c>
      <c r="E243" s="16" t="s">
        <v>2467</v>
      </c>
      <c r="F243" s="31" t="s">
        <v>11</v>
      </c>
      <c r="G243" s="14" t="s">
        <v>9192</v>
      </c>
      <c r="H243" s="23" t="s">
        <v>9224</v>
      </c>
      <c r="I243" s="19" t="s">
        <v>9234</v>
      </c>
      <c r="J243" s="23">
        <v>1</v>
      </c>
      <c r="K243" s="37" t="s">
        <v>9520</v>
      </c>
      <c r="L243" s="14" t="s">
        <v>6911</v>
      </c>
      <c r="M243" s="100"/>
      <c r="N243" s="38" t="s">
        <v>9190</v>
      </c>
      <c r="O243" s="5" t="e">
        <f>VLOOKUP(A243,敦化市!J:J,2,FALSE)</f>
        <v>#N/A</v>
      </c>
    </row>
    <row r="244" spans="1:15" ht="84">
      <c r="A244" s="13">
        <v>3031302</v>
      </c>
      <c r="B244" s="16" t="s">
        <v>9519</v>
      </c>
      <c r="C244" s="19" t="s">
        <v>2466</v>
      </c>
      <c r="D244" s="14">
        <v>30313</v>
      </c>
      <c r="E244" s="16" t="s">
        <v>2515</v>
      </c>
      <c r="F244" s="31" t="s">
        <v>36</v>
      </c>
      <c r="G244" s="14" t="s">
        <v>9192</v>
      </c>
      <c r="H244" s="23" t="s">
        <v>9224</v>
      </c>
      <c r="I244" s="19" t="s">
        <v>9234</v>
      </c>
      <c r="J244" s="23">
        <v>1</v>
      </c>
      <c r="K244" s="37" t="s">
        <v>9521</v>
      </c>
      <c r="L244" s="14" t="s">
        <v>6911</v>
      </c>
      <c r="M244" s="100"/>
      <c r="N244" s="38" t="s">
        <v>9190</v>
      </c>
      <c r="O244" s="5" t="e">
        <f>VLOOKUP(A244,敦化市!J:J,2,FALSE)</f>
        <v>#N/A</v>
      </c>
    </row>
    <row r="245" spans="1:15" ht="96">
      <c r="A245" s="13">
        <v>3031303</v>
      </c>
      <c r="B245" s="16" t="s">
        <v>9519</v>
      </c>
      <c r="C245" s="19" t="s">
        <v>2466</v>
      </c>
      <c r="D245" s="14">
        <v>30313</v>
      </c>
      <c r="E245" s="16" t="s">
        <v>2642</v>
      </c>
      <c r="F245" s="31" t="s">
        <v>15</v>
      </c>
      <c r="G245" s="14" t="s">
        <v>9192</v>
      </c>
      <c r="H245" s="23" t="s">
        <v>9224</v>
      </c>
      <c r="I245" s="19" t="s">
        <v>9234</v>
      </c>
      <c r="J245" s="23">
        <v>1</v>
      </c>
      <c r="K245" s="37" t="s">
        <v>9522</v>
      </c>
      <c r="L245" s="14" t="s">
        <v>6911</v>
      </c>
      <c r="M245" s="100"/>
      <c r="N245" s="38" t="s">
        <v>9190</v>
      </c>
      <c r="O245" s="5" t="e">
        <f>VLOOKUP(A245,敦化市!J:J,2,FALSE)</f>
        <v>#N/A</v>
      </c>
    </row>
    <row r="246" spans="1:15" ht="144">
      <c r="A246" s="13">
        <v>3031401</v>
      </c>
      <c r="B246" s="16" t="s">
        <v>9523</v>
      </c>
      <c r="C246" s="16" t="s">
        <v>2660</v>
      </c>
      <c r="D246" s="14">
        <v>30314</v>
      </c>
      <c r="E246" s="16" t="s">
        <v>1799</v>
      </c>
      <c r="F246" s="31" t="s">
        <v>11</v>
      </c>
      <c r="G246" s="14" t="s">
        <v>9192</v>
      </c>
      <c r="H246" s="23" t="s">
        <v>9224</v>
      </c>
      <c r="I246" s="19" t="s">
        <v>9234</v>
      </c>
      <c r="J246" s="19">
        <v>1</v>
      </c>
      <c r="K246" s="37" t="s">
        <v>9524</v>
      </c>
      <c r="L246" s="14" t="s">
        <v>6911</v>
      </c>
      <c r="M246" s="100"/>
      <c r="N246" s="38" t="s">
        <v>9190</v>
      </c>
      <c r="O246" s="5" t="e">
        <f>VLOOKUP(A246,敦化市!J:J,2,FALSE)</f>
        <v>#N/A</v>
      </c>
    </row>
    <row r="247" spans="1:15" ht="72">
      <c r="A247" s="13">
        <v>3031501</v>
      </c>
      <c r="B247" s="19" t="s">
        <v>9525</v>
      </c>
      <c r="C247" s="16" t="s">
        <v>2674</v>
      </c>
      <c r="D247" s="14">
        <v>30315</v>
      </c>
      <c r="E247" s="16" t="s">
        <v>2675</v>
      </c>
      <c r="F247" s="31" t="s">
        <v>11</v>
      </c>
      <c r="G247" s="14" t="s">
        <v>9192</v>
      </c>
      <c r="H247" s="23" t="s">
        <v>9224</v>
      </c>
      <c r="I247" s="19" t="s">
        <v>9187</v>
      </c>
      <c r="J247" s="19">
        <v>1</v>
      </c>
      <c r="K247" s="37" t="s">
        <v>9526</v>
      </c>
      <c r="L247" s="14" t="s">
        <v>6911</v>
      </c>
      <c r="M247" s="100"/>
      <c r="N247" s="39" t="s">
        <v>9190</v>
      </c>
      <c r="O247" s="5" t="e">
        <f>VLOOKUP(A247,敦化市!J:J,2,FALSE)</f>
        <v>#N/A</v>
      </c>
    </row>
    <row r="248" spans="1:15" ht="120">
      <c r="A248" s="13">
        <v>3031601</v>
      </c>
      <c r="B248" s="19" t="s">
        <v>9525</v>
      </c>
      <c r="C248" s="16" t="s">
        <v>2686</v>
      </c>
      <c r="D248" s="14">
        <v>30316</v>
      </c>
      <c r="E248" s="16" t="s">
        <v>2687</v>
      </c>
      <c r="F248" s="31" t="s">
        <v>11</v>
      </c>
      <c r="G248" s="14" t="s">
        <v>9192</v>
      </c>
      <c r="H248" s="23" t="s">
        <v>9224</v>
      </c>
      <c r="I248" s="19" t="s">
        <v>9187</v>
      </c>
      <c r="J248" s="19">
        <v>1</v>
      </c>
      <c r="K248" s="37" t="s">
        <v>9527</v>
      </c>
      <c r="L248" s="14" t="s">
        <v>9528</v>
      </c>
      <c r="M248" s="100"/>
      <c r="N248" s="39" t="s">
        <v>9190</v>
      </c>
      <c r="O248" s="5" t="e">
        <f>VLOOKUP(A248,敦化市!J:J,2,FALSE)</f>
        <v>#N/A</v>
      </c>
    </row>
    <row r="249" spans="1:15" ht="96">
      <c r="A249" s="13">
        <v>3031701</v>
      </c>
      <c r="B249" s="16" t="s">
        <v>9529</v>
      </c>
      <c r="C249" s="16" t="s">
        <v>2688</v>
      </c>
      <c r="D249" s="14">
        <v>30317</v>
      </c>
      <c r="E249" s="16" t="s">
        <v>2689</v>
      </c>
      <c r="F249" s="31" t="s">
        <v>11</v>
      </c>
      <c r="G249" s="14" t="s">
        <v>9192</v>
      </c>
      <c r="H249" s="23" t="s">
        <v>9224</v>
      </c>
      <c r="I249" s="19" t="s">
        <v>9187</v>
      </c>
      <c r="J249" s="19">
        <v>1</v>
      </c>
      <c r="K249" s="37" t="s">
        <v>9530</v>
      </c>
      <c r="L249" s="14" t="s">
        <v>6911</v>
      </c>
      <c r="M249" s="100"/>
      <c r="N249" s="39" t="s">
        <v>9190</v>
      </c>
      <c r="O249" s="5" t="e">
        <f>VLOOKUP(A249,敦化市!J:J,2,FALSE)</f>
        <v>#N/A</v>
      </c>
    </row>
    <row r="250" spans="1:15" ht="324">
      <c r="A250" s="13">
        <v>3031801</v>
      </c>
      <c r="B250" s="16" t="s">
        <v>9531</v>
      </c>
      <c r="C250" s="16" t="s">
        <v>2698</v>
      </c>
      <c r="D250" s="14">
        <v>30318</v>
      </c>
      <c r="E250" s="16" t="s">
        <v>2699</v>
      </c>
      <c r="F250" s="31" t="s">
        <v>11</v>
      </c>
      <c r="G250" s="14" t="s">
        <v>9192</v>
      </c>
      <c r="H250" s="23" t="s">
        <v>9224</v>
      </c>
      <c r="I250" s="19" t="s">
        <v>9234</v>
      </c>
      <c r="J250" s="19">
        <v>1</v>
      </c>
      <c r="K250" s="37" t="s">
        <v>9509</v>
      </c>
      <c r="L250" s="14" t="s">
        <v>6911</v>
      </c>
      <c r="M250" s="100"/>
      <c r="N250" s="39" t="s">
        <v>9190</v>
      </c>
      <c r="O250" s="5" t="e">
        <f>VLOOKUP(A250,敦化市!J:J,2,FALSE)</f>
        <v>#N/A</v>
      </c>
    </row>
    <row r="251" spans="1:15" ht="108">
      <c r="A251" s="13">
        <v>3031901</v>
      </c>
      <c r="B251" s="19" t="s">
        <v>9532</v>
      </c>
      <c r="C251" s="16" t="s">
        <v>2703</v>
      </c>
      <c r="D251" s="14">
        <v>30319</v>
      </c>
      <c r="E251" s="16" t="s">
        <v>2704</v>
      </c>
      <c r="F251" s="31" t="s">
        <v>11</v>
      </c>
      <c r="G251" s="14" t="s">
        <v>9192</v>
      </c>
      <c r="H251" s="23" t="s">
        <v>9224</v>
      </c>
      <c r="I251" s="19" t="s">
        <v>9234</v>
      </c>
      <c r="J251" s="16">
        <v>1</v>
      </c>
      <c r="K251" s="37" t="s">
        <v>9533</v>
      </c>
      <c r="L251" s="14" t="s">
        <v>6911</v>
      </c>
      <c r="M251" s="100"/>
      <c r="N251" s="38" t="s">
        <v>9190</v>
      </c>
      <c r="O251" s="5" t="e">
        <f>VLOOKUP(A251,敦化市!J:J,2,FALSE)</f>
        <v>#N/A</v>
      </c>
    </row>
    <row r="252" spans="1:15" ht="120">
      <c r="A252" s="13">
        <v>3031902</v>
      </c>
      <c r="B252" s="19" t="s">
        <v>9532</v>
      </c>
      <c r="C252" s="16" t="s">
        <v>2703</v>
      </c>
      <c r="D252" s="14">
        <v>30319</v>
      </c>
      <c r="E252" s="16" t="s">
        <v>2725</v>
      </c>
      <c r="F252" s="31" t="s">
        <v>36</v>
      </c>
      <c r="G252" s="14" t="s">
        <v>9192</v>
      </c>
      <c r="H252" s="23" t="s">
        <v>9224</v>
      </c>
      <c r="I252" s="19" t="s">
        <v>9187</v>
      </c>
      <c r="J252" s="16">
        <v>1</v>
      </c>
      <c r="K252" s="37" t="s">
        <v>9534</v>
      </c>
      <c r="L252" s="14" t="s">
        <v>6911</v>
      </c>
      <c r="M252" s="100"/>
      <c r="N252" s="38" t="s">
        <v>9190</v>
      </c>
      <c r="O252" s="5" t="e">
        <f>VLOOKUP(A252,敦化市!J:J,2,FALSE)</f>
        <v>#N/A</v>
      </c>
    </row>
    <row r="253" spans="1:15" ht="192">
      <c r="A253" s="13">
        <v>3031903</v>
      </c>
      <c r="B253" s="19" t="s">
        <v>9532</v>
      </c>
      <c r="C253" s="16" t="s">
        <v>2703</v>
      </c>
      <c r="D253" s="14">
        <v>30319</v>
      </c>
      <c r="E253" s="16" t="s">
        <v>2743</v>
      </c>
      <c r="F253" s="31" t="s">
        <v>15</v>
      </c>
      <c r="G253" s="14" t="s">
        <v>9192</v>
      </c>
      <c r="H253" s="23" t="s">
        <v>9224</v>
      </c>
      <c r="I253" s="19" t="s">
        <v>9234</v>
      </c>
      <c r="J253" s="16">
        <v>1</v>
      </c>
      <c r="K253" s="37" t="s">
        <v>9535</v>
      </c>
      <c r="L253" s="14" t="s">
        <v>6911</v>
      </c>
      <c r="M253" s="100"/>
      <c r="N253" s="38" t="s">
        <v>9190</v>
      </c>
      <c r="O253" s="5" t="e">
        <f>VLOOKUP(A253,敦化市!J:J,2,FALSE)</f>
        <v>#N/A</v>
      </c>
    </row>
    <row r="254" spans="1:15" ht="156">
      <c r="A254" s="13">
        <v>3031904</v>
      </c>
      <c r="B254" s="19" t="s">
        <v>9532</v>
      </c>
      <c r="C254" s="16" t="s">
        <v>2703</v>
      </c>
      <c r="D254" s="14">
        <v>30319</v>
      </c>
      <c r="E254" s="16" t="s">
        <v>2750</v>
      </c>
      <c r="F254" s="31" t="s">
        <v>115</v>
      </c>
      <c r="G254" s="14" t="s">
        <v>9192</v>
      </c>
      <c r="H254" s="23" t="s">
        <v>9224</v>
      </c>
      <c r="I254" s="19" t="s">
        <v>9234</v>
      </c>
      <c r="J254" s="16">
        <v>1</v>
      </c>
      <c r="K254" s="37" t="s">
        <v>9536</v>
      </c>
      <c r="L254" s="14" t="s">
        <v>6911</v>
      </c>
      <c r="M254" s="100"/>
      <c r="N254" s="38" t="s">
        <v>9190</v>
      </c>
      <c r="O254" s="5" t="e">
        <f>VLOOKUP(A254,敦化市!J:J,2,FALSE)</f>
        <v>#N/A</v>
      </c>
    </row>
    <row r="255" spans="1:15" ht="132">
      <c r="A255" s="13">
        <v>3031905</v>
      </c>
      <c r="B255" s="19" t="s">
        <v>9532</v>
      </c>
      <c r="C255" s="16" t="s">
        <v>2703</v>
      </c>
      <c r="D255" s="14">
        <v>30319</v>
      </c>
      <c r="E255" s="16" t="s">
        <v>2767</v>
      </c>
      <c r="F255" s="31" t="s">
        <v>18</v>
      </c>
      <c r="G255" s="14" t="s">
        <v>9192</v>
      </c>
      <c r="H255" s="23" t="s">
        <v>9224</v>
      </c>
      <c r="I255" s="19" t="s">
        <v>9187</v>
      </c>
      <c r="J255" s="16">
        <v>1</v>
      </c>
      <c r="K255" s="37" t="s">
        <v>9537</v>
      </c>
      <c r="L255" s="14" t="s">
        <v>6911</v>
      </c>
      <c r="M255" s="100"/>
      <c r="N255" s="38" t="s">
        <v>9190</v>
      </c>
      <c r="O255" s="5" t="e">
        <f>VLOOKUP(A255,敦化市!J:J,2,FALSE)</f>
        <v>#N/A</v>
      </c>
    </row>
    <row r="256" spans="1:15" ht="336">
      <c r="A256" s="13">
        <v>3031906</v>
      </c>
      <c r="B256" s="19" t="s">
        <v>9532</v>
      </c>
      <c r="C256" s="16" t="s">
        <v>2703</v>
      </c>
      <c r="D256" s="14">
        <v>30319</v>
      </c>
      <c r="E256" s="16" t="s">
        <v>2772</v>
      </c>
      <c r="F256" s="31" t="s">
        <v>245</v>
      </c>
      <c r="G256" s="14" t="s">
        <v>9192</v>
      </c>
      <c r="H256" s="23" t="s">
        <v>9224</v>
      </c>
      <c r="I256" s="19" t="s">
        <v>9187</v>
      </c>
      <c r="J256" s="16">
        <v>1</v>
      </c>
      <c r="K256" s="37" t="s">
        <v>9538</v>
      </c>
      <c r="L256" s="14" t="s">
        <v>6911</v>
      </c>
      <c r="M256" s="100"/>
      <c r="N256" s="38" t="s">
        <v>9190</v>
      </c>
      <c r="O256" s="5" t="e">
        <f>VLOOKUP(A256,敦化市!J:J,2,FALSE)</f>
        <v>#N/A</v>
      </c>
    </row>
    <row r="257" spans="1:15" ht="144">
      <c r="A257" s="13">
        <v>3031907</v>
      </c>
      <c r="B257" s="19" t="s">
        <v>9532</v>
      </c>
      <c r="C257" s="16" t="s">
        <v>2703</v>
      </c>
      <c r="D257" s="14">
        <v>30319</v>
      </c>
      <c r="E257" s="16" t="s">
        <v>1799</v>
      </c>
      <c r="F257" s="31" t="s">
        <v>21</v>
      </c>
      <c r="G257" s="14" t="s">
        <v>9192</v>
      </c>
      <c r="H257" s="23" t="s">
        <v>9224</v>
      </c>
      <c r="I257" s="19" t="s">
        <v>9187</v>
      </c>
      <c r="J257" s="16">
        <v>1</v>
      </c>
      <c r="K257" s="37" t="s">
        <v>9539</v>
      </c>
      <c r="L257" s="14" t="s">
        <v>6911</v>
      </c>
      <c r="M257" s="100"/>
      <c r="N257" s="38" t="s">
        <v>9190</v>
      </c>
      <c r="O257" s="5" t="e">
        <f>VLOOKUP(A257,敦化市!J:J,2,FALSE)</f>
        <v>#N/A</v>
      </c>
    </row>
    <row r="258" spans="1:15" ht="84">
      <c r="A258" s="13">
        <v>3032001</v>
      </c>
      <c r="B258" s="19" t="s">
        <v>2785</v>
      </c>
      <c r="C258" s="19" t="s">
        <v>2785</v>
      </c>
      <c r="D258" s="14">
        <v>30320</v>
      </c>
      <c r="E258" s="16" t="s">
        <v>2689</v>
      </c>
      <c r="F258" s="31" t="s">
        <v>11</v>
      </c>
      <c r="G258" s="14" t="s">
        <v>9192</v>
      </c>
      <c r="H258" s="23" t="s">
        <v>9224</v>
      </c>
      <c r="I258" s="19" t="s">
        <v>9234</v>
      </c>
      <c r="J258" s="16">
        <v>1</v>
      </c>
      <c r="K258" s="37" t="s">
        <v>9540</v>
      </c>
      <c r="L258" s="14" t="s">
        <v>6911</v>
      </c>
      <c r="M258" s="100"/>
      <c r="N258" s="38" t="s">
        <v>9190</v>
      </c>
      <c r="O258" s="5" t="e">
        <f>VLOOKUP(A258,敦化市!J:J,2,FALSE)</f>
        <v>#N/A</v>
      </c>
    </row>
    <row r="259" spans="1:15" ht="96">
      <c r="A259" s="13">
        <v>3032002</v>
      </c>
      <c r="B259" s="19" t="s">
        <v>2785</v>
      </c>
      <c r="C259" s="19" t="s">
        <v>2785</v>
      </c>
      <c r="D259" s="14">
        <v>30320</v>
      </c>
      <c r="E259" s="16" t="s">
        <v>9541</v>
      </c>
      <c r="F259" s="31" t="s">
        <v>36</v>
      </c>
      <c r="G259" s="14" t="s">
        <v>9192</v>
      </c>
      <c r="H259" s="23" t="s">
        <v>9224</v>
      </c>
      <c r="I259" s="19" t="s">
        <v>9187</v>
      </c>
      <c r="J259" s="16">
        <v>1</v>
      </c>
      <c r="K259" s="37" t="s">
        <v>9542</v>
      </c>
      <c r="L259" s="14" t="s">
        <v>6911</v>
      </c>
      <c r="M259" s="100"/>
      <c r="N259" s="38" t="s">
        <v>9190</v>
      </c>
      <c r="O259" s="5" t="e">
        <f>VLOOKUP(A259,敦化市!J:J,2,FALSE)</f>
        <v>#N/A</v>
      </c>
    </row>
    <row r="260" spans="1:15" ht="72">
      <c r="A260" s="13">
        <v>3032101</v>
      </c>
      <c r="B260" s="19" t="s">
        <v>9543</v>
      </c>
      <c r="C260" s="16" t="s">
        <v>2798</v>
      </c>
      <c r="D260" s="14">
        <v>30321</v>
      </c>
      <c r="E260" s="16" t="s">
        <v>2799</v>
      </c>
      <c r="F260" s="31" t="s">
        <v>11</v>
      </c>
      <c r="G260" s="14" t="s">
        <v>9192</v>
      </c>
      <c r="H260" s="23" t="s">
        <v>9224</v>
      </c>
      <c r="I260" s="19" t="s">
        <v>9234</v>
      </c>
      <c r="J260" s="16">
        <v>1</v>
      </c>
      <c r="K260" s="37" t="s">
        <v>9544</v>
      </c>
      <c r="L260" s="14" t="s">
        <v>6911</v>
      </c>
      <c r="M260" s="100"/>
      <c r="N260" s="38" t="s">
        <v>9190</v>
      </c>
      <c r="O260" s="5" t="e">
        <f>VLOOKUP(A260,敦化市!J:J,2,FALSE)</f>
        <v>#N/A</v>
      </c>
    </row>
    <row r="261" spans="1:15" ht="84">
      <c r="A261" s="13">
        <v>3032201</v>
      </c>
      <c r="B261" s="16" t="s">
        <v>9545</v>
      </c>
      <c r="C261" s="19" t="s">
        <v>2844</v>
      </c>
      <c r="D261" s="14">
        <v>30322</v>
      </c>
      <c r="E261" s="16" t="s">
        <v>2845</v>
      </c>
      <c r="F261" s="31" t="s">
        <v>11</v>
      </c>
      <c r="G261" s="14" t="s">
        <v>9192</v>
      </c>
      <c r="H261" s="23" t="s">
        <v>9224</v>
      </c>
      <c r="I261" s="19" t="s">
        <v>9234</v>
      </c>
      <c r="J261" s="16">
        <v>1</v>
      </c>
      <c r="K261" s="37" t="s">
        <v>9546</v>
      </c>
      <c r="L261" s="14" t="s">
        <v>6911</v>
      </c>
      <c r="M261" s="100"/>
      <c r="N261" s="38" t="s">
        <v>9190</v>
      </c>
      <c r="O261" s="5" t="e">
        <f>VLOOKUP(A261,敦化市!J:J,2,FALSE)</f>
        <v>#N/A</v>
      </c>
    </row>
    <row r="262" spans="1:15" ht="108">
      <c r="A262" s="13">
        <v>3032301</v>
      </c>
      <c r="B262" s="19" t="s">
        <v>9547</v>
      </c>
      <c r="C262" s="19" t="s">
        <v>2851</v>
      </c>
      <c r="D262" s="14">
        <v>30323</v>
      </c>
      <c r="E262" s="16" t="s">
        <v>2852</v>
      </c>
      <c r="F262" s="31" t="s">
        <v>11</v>
      </c>
      <c r="G262" s="14" t="s">
        <v>9192</v>
      </c>
      <c r="H262" s="23" t="s">
        <v>9224</v>
      </c>
      <c r="I262" s="19" t="s">
        <v>9234</v>
      </c>
      <c r="J262" s="19">
        <v>1</v>
      </c>
      <c r="K262" s="37" t="s">
        <v>9548</v>
      </c>
      <c r="L262" s="14" t="s">
        <v>6911</v>
      </c>
      <c r="M262" s="100"/>
      <c r="N262" s="39" t="s">
        <v>9549</v>
      </c>
      <c r="O262" s="5" t="e">
        <f>VLOOKUP(A262,敦化市!J:J,2,FALSE)</f>
        <v>#N/A</v>
      </c>
    </row>
    <row r="263" spans="1:15" ht="96">
      <c r="A263" s="13">
        <v>3032302</v>
      </c>
      <c r="B263" s="19" t="s">
        <v>9547</v>
      </c>
      <c r="C263" s="19" t="s">
        <v>2851</v>
      </c>
      <c r="D263" s="14">
        <v>30323</v>
      </c>
      <c r="E263" s="16" t="s">
        <v>2862</v>
      </c>
      <c r="F263" s="31" t="s">
        <v>36</v>
      </c>
      <c r="G263" s="14" t="s">
        <v>9192</v>
      </c>
      <c r="H263" s="23" t="s">
        <v>9224</v>
      </c>
      <c r="I263" s="19" t="s">
        <v>9187</v>
      </c>
      <c r="J263" s="19">
        <v>1</v>
      </c>
      <c r="K263" s="37" t="s">
        <v>9550</v>
      </c>
      <c r="L263" s="14" t="s">
        <v>6911</v>
      </c>
      <c r="M263" s="100"/>
      <c r="N263" s="39" t="s">
        <v>9549</v>
      </c>
      <c r="O263" s="5" t="e">
        <f>VLOOKUP(A263,敦化市!J:J,2,FALSE)</f>
        <v>#N/A</v>
      </c>
    </row>
    <row r="264" spans="1:15" ht="60">
      <c r="A264" s="13">
        <v>3032401</v>
      </c>
      <c r="B264" s="16" t="s">
        <v>9551</v>
      </c>
      <c r="C264" s="19" t="s">
        <v>2866</v>
      </c>
      <c r="D264" s="14">
        <v>30324</v>
      </c>
      <c r="E264" s="16" t="s">
        <v>2867</v>
      </c>
      <c r="F264" s="31" t="s">
        <v>11</v>
      </c>
      <c r="G264" s="14" t="s">
        <v>9192</v>
      </c>
      <c r="H264" s="23" t="s">
        <v>9224</v>
      </c>
      <c r="I264" s="19" t="s">
        <v>9187</v>
      </c>
      <c r="J264" s="16">
        <v>1</v>
      </c>
      <c r="K264" s="37" t="s">
        <v>9510</v>
      </c>
      <c r="L264" s="14" t="s">
        <v>6911</v>
      </c>
      <c r="M264" s="100"/>
      <c r="N264" s="40" t="s">
        <v>9190</v>
      </c>
      <c r="O264" s="5" t="e">
        <f>VLOOKUP(A264,敦化市!J:J,2,FALSE)</f>
        <v>#N/A</v>
      </c>
    </row>
    <row r="265" spans="1:15" ht="120">
      <c r="A265" s="13">
        <v>3032402</v>
      </c>
      <c r="B265" s="16" t="s">
        <v>9551</v>
      </c>
      <c r="C265" s="19" t="s">
        <v>2866</v>
      </c>
      <c r="D265" s="14">
        <v>30324</v>
      </c>
      <c r="E265" s="16" t="s">
        <v>2907</v>
      </c>
      <c r="F265" s="31" t="s">
        <v>36</v>
      </c>
      <c r="G265" s="14" t="s">
        <v>9192</v>
      </c>
      <c r="H265" s="23" t="s">
        <v>9224</v>
      </c>
      <c r="I265" s="19" t="s">
        <v>9234</v>
      </c>
      <c r="J265" s="19">
        <v>1</v>
      </c>
      <c r="K265" s="37" t="s">
        <v>9552</v>
      </c>
      <c r="L265" s="14" t="s">
        <v>6911</v>
      </c>
      <c r="M265" s="100"/>
      <c r="N265" s="40" t="s">
        <v>9190</v>
      </c>
      <c r="O265" s="5" t="e">
        <f>VLOOKUP(A265,敦化市!J:J,2,FALSE)</f>
        <v>#N/A</v>
      </c>
    </row>
    <row r="266" spans="1:15" ht="336">
      <c r="A266" s="13">
        <v>3032501</v>
      </c>
      <c r="B266" s="19" t="s">
        <v>9553</v>
      </c>
      <c r="C266" s="19" t="s">
        <v>2926</v>
      </c>
      <c r="D266" s="14">
        <v>30325</v>
      </c>
      <c r="E266" s="16" t="s">
        <v>2927</v>
      </c>
      <c r="F266" s="31" t="s">
        <v>11</v>
      </c>
      <c r="G266" s="14" t="s">
        <v>9192</v>
      </c>
      <c r="H266" s="41" t="s">
        <v>9224</v>
      </c>
      <c r="I266" s="19" t="s">
        <v>9234</v>
      </c>
      <c r="J266" s="19">
        <v>1</v>
      </c>
      <c r="K266" s="37" t="s">
        <v>9554</v>
      </c>
      <c r="L266" s="14" t="s">
        <v>6911</v>
      </c>
      <c r="M266" s="100"/>
      <c r="N266" s="40" t="s">
        <v>9190</v>
      </c>
      <c r="O266" s="5" t="e">
        <f>VLOOKUP(A266,敦化市!J:J,2,FALSE)</f>
        <v>#N/A</v>
      </c>
    </row>
    <row r="267" spans="1:15" ht="96">
      <c r="A267" s="13">
        <v>3032502</v>
      </c>
      <c r="B267" s="19" t="s">
        <v>9553</v>
      </c>
      <c r="C267" s="19" t="s">
        <v>2926</v>
      </c>
      <c r="D267" s="14">
        <v>30325</v>
      </c>
      <c r="E267" s="16" t="s">
        <v>2932</v>
      </c>
      <c r="F267" s="31" t="s">
        <v>36</v>
      </c>
      <c r="G267" s="14" t="s">
        <v>9192</v>
      </c>
      <c r="H267" s="41" t="s">
        <v>9224</v>
      </c>
      <c r="I267" s="19" t="s">
        <v>9234</v>
      </c>
      <c r="J267" s="19">
        <v>1</v>
      </c>
      <c r="K267" s="37" t="s">
        <v>9555</v>
      </c>
      <c r="L267" s="14" t="s">
        <v>6911</v>
      </c>
      <c r="M267" s="100"/>
      <c r="N267" s="40" t="s">
        <v>9190</v>
      </c>
      <c r="O267" s="5" t="e">
        <f>VLOOKUP(A267,敦化市!J:J,2,FALSE)</f>
        <v>#N/A</v>
      </c>
    </row>
    <row r="268" spans="1:15" ht="336">
      <c r="A268" s="13">
        <v>3032601</v>
      </c>
      <c r="B268" s="19" t="s">
        <v>9531</v>
      </c>
      <c r="C268" s="19" t="s">
        <v>2957</v>
      </c>
      <c r="D268" s="14">
        <v>30326</v>
      </c>
      <c r="E268" s="16" t="s">
        <v>2927</v>
      </c>
      <c r="F268" s="31" t="s">
        <v>11</v>
      </c>
      <c r="G268" s="14" t="s">
        <v>9192</v>
      </c>
      <c r="H268" s="41" t="s">
        <v>9224</v>
      </c>
      <c r="I268" s="19" t="s">
        <v>9234</v>
      </c>
      <c r="J268" s="19">
        <v>1</v>
      </c>
      <c r="K268" s="37" t="s">
        <v>9554</v>
      </c>
      <c r="L268" s="14" t="s">
        <v>6911</v>
      </c>
      <c r="M268" s="100"/>
      <c r="N268" s="40" t="s">
        <v>9190</v>
      </c>
      <c r="O268" s="5" t="e">
        <f>VLOOKUP(A268,敦化市!J:J,2,FALSE)</f>
        <v>#N/A</v>
      </c>
    </row>
    <row r="269" spans="1:15" ht="96">
      <c r="A269" s="13">
        <v>3032602</v>
      </c>
      <c r="B269" s="19" t="s">
        <v>9531</v>
      </c>
      <c r="C269" s="19" t="s">
        <v>2957</v>
      </c>
      <c r="D269" s="14">
        <v>30326</v>
      </c>
      <c r="E269" s="16" t="s">
        <v>2932</v>
      </c>
      <c r="F269" s="31" t="s">
        <v>36</v>
      </c>
      <c r="G269" s="14" t="s">
        <v>9192</v>
      </c>
      <c r="H269" s="41" t="s">
        <v>9224</v>
      </c>
      <c r="I269" s="19" t="s">
        <v>9234</v>
      </c>
      <c r="J269" s="19">
        <v>1</v>
      </c>
      <c r="K269" s="37" t="s">
        <v>9555</v>
      </c>
      <c r="L269" s="14" t="s">
        <v>6911</v>
      </c>
      <c r="M269" s="100"/>
      <c r="N269" s="40" t="s">
        <v>9190</v>
      </c>
      <c r="O269" s="5" t="e">
        <f>VLOOKUP(A269,敦化市!J:J,2,FALSE)</f>
        <v>#N/A</v>
      </c>
    </row>
    <row r="270" spans="1:15" ht="144">
      <c r="A270" s="13">
        <v>3032701</v>
      </c>
      <c r="B270" s="19" t="s">
        <v>9556</v>
      </c>
      <c r="C270" s="19" t="s">
        <v>2983</v>
      </c>
      <c r="D270" s="14">
        <v>30327</v>
      </c>
      <c r="E270" s="16" t="s">
        <v>2927</v>
      </c>
      <c r="F270" s="31" t="s">
        <v>11</v>
      </c>
      <c r="G270" s="14" t="s">
        <v>9192</v>
      </c>
      <c r="H270" s="41" t="s">
        <v>9224</v>
      </c>
      <c r="I270" s="19" t="s">
        <v>9234</v>
      </c>
      <c r="J270" s="19">
        <v>1</v>
      </c>
      <c r="K270" s="37" t="s">
        <v>9557</v>
      </c>
      <c r="L270" s="14" t="s">
        <v>6911</v>
      </c>
      <c r="M270" s="100"/>
      <c r="N270" s="40" t="s">
        <v>9190</v>
      </c>
      <c r="O270" s="5" t="e">
        <f>VLOOKUP(A270,敦化市!J:J,2,FALSE)</f>
        <v>#N/A</v>
      </c>
    </row>
    <row r="271" spans="1:15" ht="96">
      <c r="A271" s="13">
        <v>3032702</v>
      </c>
      <c r="B271" s="19" t="s">
        <v>9556</v>
      </c>
      <c r="C271" s="19" t="s">
        <v>2983</v>
      </c>
      <c r="D271" s="14">
        <v>30327</v>
      </c>
      <c r="E271" s="16" t="s">
        <v>2932</v>
      </c>
      <c r="F271" s="31" t="s">
        <v>36</v>
      </c>
      <c r="G271" s="14" t="s">
        <v>9192</v>
      </c>
      <c r="H271" s="41" t="s">
        <v>9224</v>
      </c>
      <c r="I271" s="19" t="s">
        <v>9234</v>
      </c>
      <c r="J271" s="19">
        <v>1</v>
      </c>
      <c r="K271" s="37" t="s">
        <v>9555</v>
      </c>
      <c r="L271" s="14" t="s">
        <v>6911</v>
      </c>
      <c r="M271" s="100"/>
      <c r="N271" s="40" t="s">
        <v>9190</v>
      </c>
      <c r="O271" s="5" t="e">
        <f>VLOOKUP(A271,敦化市!J:J,2,FALSE)</f>
        <v>#N/A</v>
      </c>
    </row>
    <row r="272" spans="1:15" ht="132">
      <c r="A272" s="13">
        <v>3032801</v>
      </c>
      <c r="B272" s="19" t="s">
        <v>9558</v>
      </c>
      <c r="C272" s="16" t="s">
        <v>3012</v>
      </c>
      <c r="D272" s="14">
        <v>30328</v>
      </c>
      <c r="E272" s="16" t="s">
        <v>3013</v>
      </c>
      <c r="F272" s="31" t="s">
        <v>11</v>
      </c>
      <c r="G272" s="14" t="s">
        <v>9192</v>
      </c>
      <c r="H272" s="23" t="s">
        <v>9224</v>
      </c>
      <c r="I272" s="19" t="s">
        <v>9234</v>
      </c>
      <c r="J272" s="16">
        <v>2</v>
      </c>
      <c r="K272" s="37" t="s">
        <v>9559</v>
      </c>
      <c r="L272" s="14" t="s">
        <v>9560</v>
      </c>
      <c r="M272" s="100"/>
      <c r="N272" s="39" t="s">
        <v>9190</v>
      </c>
      <c r="O272" s="5" t="e">
        <f>VLOOKUP(A272,敦化市!J:J,2,FALSE)</f>
        <v>#N/A</v>
      </c>
    </row>
    <row r="273" spans="1:15" ht="132">
      <c r="A273" s="13">
        <v>3032901</v>
      </c>
      <c r="B273" s="19" t="s">
        <v>9558</v>
      </c>
      <c r="C273" s="16" t="s">
        <v>3030</v>
      </c>
      <c r="D273" s="14">
        <v>30329</v>
      </c>
      <c r="E273" s="16" t="s">
        <v>3013</v>
      </c>
      <c r="F273" s="31" t="s">
        <v>11</v>
      </c>
      <c r="G273" s="14" t="s">
        <v>9192</v>
      </c>
      <c r="H273" s="23" t="s">
        <v>9224</v>
      </c>
      <c r="I273" s="19" t="s">
        <v>9234</v>
      </c>
      <c r="J273" s="16">
        <v>2</v>
      </c>
      <c r="K273" s="37" t="s">
        <v>9559</v>
      </c>
      <c r="L273" s="14" t="s">
        <v>9560</v>
      </c>
      <c r="M273" s="100"/>
      <c r="N273" s="39" t="s">
        <v>9190</v>
      </c>
      <c r="O273" s="5" t="e">
        <f>VLOOKUP(A273,敦化市!J:J,2,FALSE)</f>
        <v>#N/A</v>
      </c>
    </row>
    <row r="274" spans="1:15" ht="96">
      <c r="A274" s="13">
        <v>3033001</v>
      </c>
      <c r="B274" s="19" t="s">
        <v>9558</v>
      </c>
      <c r="C274" s="16" t="s">
        <v>3042</v>
      </c>
      <c r="D274" s="14">
        <v>30330</v>
      </c>
      <c r="E274" s="16" t="s">
        <v>3013</v>
      </c>
      <c r="F274" s="31" t="s">
        <v>11</v>
      </c>
      <c r="G274" s="14" t="s">
        <v>9192</v>
      </c>
      <c r="H274" s="23" t="s">
        <v>9224</v>
      </c>
      <c r="I274" s="19" t="s">
        <v>9187</v>
      </c>
      <c r="J274" s="16">
        <v>2</v>
      </c>
      <c r="K274" s="37" t="s">
        <v>9561</v>
      </c>
      <c r="L274" s="14" t="s">
        <v>9560</v>
      </c>
      <c r="M274" s="100"/>
      <c r="N274" s="39" t="s">
        <v>9240</v>
      </c>
      <c r="O274" s="5" t="e">
        <f>VLOOKUP(A274,敦化市!J:J,2,FALSE)</f>
        <v>#N/A</v>
      </c>
    </row>
    <row r="275" spans="1:15" ht="144">
      <c r="A275" s="13">
        <v>3033101</v>
      </c>
      <c r="B275" s="19" t="s">
        <v>9558</v>
      </c>
      <c r="C275" s="16" t="s">
        <v>3051</v>
      </c>
      <c r="D275" s="14">
        <v>30331</v>
      </c>
      <c r="E275" s="16" t="s">
        <v>3013</v>
      </c>
      <c r="F275" s="31" t="s">
        <v>11</v>
      </c>
      <c r="G275" s="14" t="s">
        <v>9192</v>
      </c>
      <c r="H275" s="23" t="s">
        <v>9224</v>
      </c>
      <c r="I275" s="19" t="s">
        <v>9234</v>
      </c>
      <c r="J275" s="16">
        <v>1</v>
      </c>
      <c r="K275" s="37" t="s">
        <v>9562</v>
      </c>
      <c r="L275" s="14" t="s">
        <v>9560</v>
      </c>
      <c r="M275" s="100"/>
      <c r="N275" s="39" t="s">
        <v>9190</v>
      </c>
      <c r="O275" s="5" t="e">
        <f>VLOOKUP(A275,敦化市!J:J,2,FALSE)</f>
        <v>#N/A</v>
      </c>
    </row>
    <row r="276" spans="1:15" ht="132">
      <c r="A276" s="13">
        <v>3033102</v>
      </c>
      <c r="B276" s="19" t="s">
        <v>9558</v>
      </c>
      <c r="C276" s="16" t="s">
        <v>3051</v>
      </c>
      <c r="D276" s="14">
        <v>30331</v>
      </c>
      <c r="E276" s="16" t="s">
        <v>1354</v>
      </c>
      <c r="F276" s="31" t="s">
        <v>36</v>
      </c>
      <c r="G276" s="14" t="s">
        <v>9192</v>
      </c>
      <c r="H276" s="23" t="s">
        <v>9224</v>
      </c>
      <c r="I276" s="19" t="s">
        <v>9234</v>
      </c>
      <c r="J276" s="16">
        <v>1</v>
      </c>
      <c r="K276" s="37" t="s">
        <v>9563</v>
      </c>
      <c r="L276" s="14" t="s">
        <v>9560</v>
      </c>
      <c r="M276" s="100"/>
      <c r="N276" s="39" t="s">
        <v>9190</v>
      </c>
      <c r="O276" s="5" t="e">
        <f>VLOOKUP(A276,敦化市!J:J,2,FALSE)</f>
        <v>#N/A</v>
      </c>
    </row>
    <row r="277" spans="1:15" ht="96">
      <c r="A277" s="13">
        <v>3033103</v>
      </c>
      <c r="B277" s="19" t="s">
        <v>9558</v>
      </c>
      <c r="C277" s="16" t="s">
        <v>3051</v>
      </c>
      <c r="D277" s="14">
        <v>30331</v>
      </c>
      <c r="E277" s="16" t="s">
        <v>3013</v>
      </c>
      <c r="F277" s="31" t="s">
        <v>15</v>
      </c>
      <c r="G277" s="14" t="s">
        <v>9192</v>
      </c>
      <c r="H277" s="23" t="s">
        <v>9224</v>
      </c>
      <c r="I277" s="19" t="s">
        <v>9187</v>
      </c>
      <c r="J277" s="16">
        <v>1</v>
      </c>
      <c r="K277" s="37" t="s">
        <v>9561</v>
      </c>
      <c r="L277" s="14" t="s">
        <v>9560</v>
      </c>
      <c r="M277" s="100"/>
      <c r="N277" s="39" t="s">
        <v>9240</v>
      </c>
      <c r="O277" s="5" t="e">
        <f>VLOOKUP(A277,敦化市!J:J,2,FALSE)</f>
        <v>#N/A</v>
      </c>
    </row>
    <row r="278" spans="1:15" ht="144">
      <c r="A278" s="13">
        <v>3033201</v>
      </c>
      <c r="B278" s="19" t="s">
        <v>9558</v>
      </c>
      <c r="C278" s="16" t="s">
        <v>3057</v>
      </c>
      <c r="D278" s="14">
        <v>30332</v>
      </c>
      <c r="E278" s="16" t="s">
        <v>3013</v>
      </c>
      <c r="F278" s="31" t="s">
        <v>11</v>
      </c>
      <c r="G278" s="14" t="s">
        <v>9192</v>
      </c>
      <c r="H278" s="23" t="s">
        <v>9224</v>
      </c>
      <c r="I278" s="19" t="s">
        <v>9234</v>
      </c>
      <c r="J278" s="16">
        <v>2</v>
      </c>
      <c r="K278" s="37" t="s">
        <v>9562</v>
      </c>
      <c r="L278" s="14" t="s">
        <v>9560</v>
      </c>
      <c r="M278" s="100"/>
      <c r="N278" s="39" t="s">
        <v>9190</v>
      </c>
      <c r="O278" s="5" t="e">
        <f>VLOOKUP(A278,敦化市!J:J,2,FALSE)</f>
        <v>#N/A</v>
      </c>
    </row>
    <row r="279" spans="1:15" ht="156">
      <c r="A279" s="13">
        <v>3033301</v>
      </c>
      <c r="B279" s="19" t="s">
        <v>9558</v>
      </c>
      <c r="C279" s="16" t="s">
        <v>3063</v>
      </c>
      <c r="D279" s="14">
        <v>30333</v>
      </c>
      <c r="E279" s="16" t="s">
        <v>757</v>
      </c>
      <c r="F279" s="31" t="s">
        <v>11</v>
      </c>
      <c r="G279" s="14" t="s">
        <v>9192</v>
      </c>
      <c r="H279" s="23" t="s">
        <v>9224</v>
      </c>
      <c r="I279" s="19" t="s">
        <v>9234</v>
      </c>
      <c r="J279" s="16">
        <v>1</v>
      </c>
      <c r="K279" s="37" t="s">
        <v>9564</v>
      </c>
      <c r="L279" s="14" t="s">
        <v>9560</v>
      </c>
      <c r="M279" s="100"/>
      <c r="N279" s="39" t="s">
        <v>9190</v>
      </c>
      <c r="O279" s="5" t="e">
        <f>VLOOKUP(A279,敦化市!J:J,2,FALSE)</f>
        <v>#N/A</v>
      </c>
    </row>
    <row r="280" spans="1:15" ht="216">
      <c r="A280" s="13">
        <v>3033302</v>
      </c>
      <c r="B280" s="19" t="s">
        <v>9558</v>
      </c>
      <c r="C280" s="16" t="s">
        <v>3063</v>
      </c>
      <c r="D280" s="14">
        <v>30333</v>
      </c>
      <c r="E280" s="16" t="s">
        <v>3066</v>
      </c>
      <c r="F280" s="31" t="s">
        <v>36</v>
      </c>
      <c r="G280" s="14" t="s">
        <v>9192</v>
      </c>
      <c r="H280" s="23" t="s">
        <v>9224</v>
      </c>
      <c r="I280" s="19" t="s">
        <v>9234</v>
      </c>
      <c r="J280" s="16">
        <v>1</v>
      </c>
      <c r="K280" s="37" t="s">
        <v>9565</v>
      </c>
      <c r="L280" s="14" t="s">
        <v>9560</v>
      </c>
      <c r="M280" s="100"/>
      <c r="N280" s="39" t="s">
        <v>9190</v>
      </c>
      <c r="O280" s="5" t="e">
        <f>VLOOKUP(A280,敦化市!J:J,2,FALSE)</f>
        <v>#N/A</v>
      </c>
    </row>
    <row r="281" spans="1:15" ht="84">
      <c r="A281" s="13">
        <v>3033401</v>
      </c>
      <c r="B281" s="19" t="s">
        <v>9558</v>
      </c>
      <c r="C281" s="16" t="s">
        <v>3083</v>
      </c>
      <c r="D281" s="14">
        <v>30334</v>
      </c>
      <c r="E281" s="16" t="s">
        <v>3066</v>
      </c>
      <c r="F281" s="31" t="s">
        <v>11</v>
      </c>
      <c r="G281" s="14" t="s">
        <v>9192</v>
      </c>
      <c r="H281" s="23" t="s">
        <v>9224</v>
      </c>
      <c r="I281" s="19" t="s">
        <v>9187</v>
      </c>
      <c r="J281" s="16">
        <v>2</v>
      </c>
      <c r="K281" s="37" t="s">
        <v>9566</v>
      </c>
      <c r="L281" s="14" t="s">
        <v>9560</v>
      </c>
      <c r="M281" s="100"/>
      <c r="N281" s="39" t="s">
        <v>9240</v>
      </c>
      <c r="O281" s="5" t="e">
        <f>VLOOKUP(A281,敦化市!J:J,2,FALSE)</f>
        <v>#N/A</v>
      </c>
    </row>
    <row r="282" spans="1:15" ht="144">
      <c r="A282" s="13">
        <v>3033501</v>
      </c>
      <c r="B282" s="19" t="s">
        <v>9558</v>
      </c>
      <c r="C282" s="16" t="s">
        <v>2302</v>
      </c>
      <c r="D282" s="14">
        <v>30335</v>
      </c>
      <c r="E282" s="16" t="s">
        <v>695</v>
      </c>
      <c r="F282" s="31" t="s">
        <v>11</v>
      </c>
      <c r="G282" s="14" t="s">
        <v>9192</v>
      </c>
      <c r="H282" s="23" t="s">
        <v>9224</v>
      </c>
      <c r="I282" s="19" t="s">
        <v>9234</v>
      </c>
      <c r="J282" s="16">
        <v>1</v>
      </c>
      <c r="K282" s="37" t="s">
        <v>9567</v>
      </c>
      <c r="L282" s="14" t="s">
        <v>9560</v>
      </c>
      <c r="M282" s="100"/>
      <c r="N282" s="39" t="s">
        <v>9190</v>
      </c>
      <c r="O282" s="5" t="e">
        <f>VLOOKUP(A282,敦化市!J:J,2,FALSE)</f>
        <v>#N/A</v>
      </c>
    </row>
    <row r="283" spans="1:15" ht="204">
      <c r="A283" s="13">
        <v>3033502</v>
      </c>
      <c r="B283" s="19" t="s">
        <v>9558</v>
      </c>
      <c r="C283" s="16" t="s">
        <v>2302</v>
      </c>
      <c r="D283" s="14">
        <v>30335</v>
      </c>
      <c r="E283" s="16" t="s">
        <v>203</v>
      </c>
      <c r="F283" s="31" t="s">
        <v>36</v>
      </c>
      <c r="G283" s="14" t="s">
        <v>9192</v>
      </c>
      <c r="H283" s="23" t="s">
        <v>9224</v>
      </c>
      <c r="I283" s="19" t="s">
        <v>9234</v>
      </c>
      <c r="J283" s="16">
        <v>1</v>
      </c>
      <c r="K283" s="37" t="s">
        <v>9568</v>
      </c>
      <c r="L283" s="14" t="s">
        <v>9560</v>
      </c>
      <c r="M283" s="100"/>
      <c r="N283" s="39" t="s">
        <v>9190</v>
      </c>
      <c r="O283" s="5" t="e">
        <f>VLOOKUP(A283,敦化市!J:J,2,FALSE)</f>
        <v>#N/A</v>
      </c>
    </row>
    <row r="284" spans="1:15" ht="168">
      <c r="A284" s="13">
        <v>3033601</v>
      </c>
      <c r="B284" s="19" t="s">
        <v>9558</v>
      </c>
      <c r="C284" s="42" t="s">
        <v>3103</v>
      </c>
      <c r="D284" s="14">
        <v>30336</v>
      </c>
      <c r="E284" s="16" t="s">
        <v>9569</v>
      </c>
      <c r="F284" s="31" t="s">
        <v>11</v>
      </c>
      <c r="G284" s="14" t="s">
        <v>9192</v>
      </c>
      <c r="H284" s="23" t="s">
        <v>9224</v>
      </c>
      <c r="I284" s="19" t="s">
        <v>9234</v>
      </c>
      <c r="J284" s="16">
        <v>1</v>
      </c>
      <c r="K284" s="37" t="s">
        <v>9570</v>
      </c>
      <c r="L284" s="14" t="s">
        <v>9560</v>
      </c>
      <c r="M284" s="100"/>
      <c r="N284" s="39" t="s">
        <v>9190</v>
      </c>
      <c r="O284" s="5" t="e">
        <f>VLOOKUP(A284,敦化市!J:J,2,FALSE)</f>
        <v>#N/A</v>
      </c>
    </row>
    <row r="285" spans="1:15" ht="156">
      <c r="A285" s="13">
        <v>3033602</v>
      </c>
      <c r="B285" s="19" t="s">
        <v>9558</v>
      </c>
      <c r="C285" s="42" t="s">
        <v>3103</v>
      </c>
      <c r="D285" s="14">
        <v>30336</v>
      </c>
      <c r="E285" s="16" t="s">
        <v>3104</v>
      </c>
      <c r="F285" s="31" t="s">
        <v>36</v>
      </c>
      <c r="G285" s="14" t="s">
        <v>9192</v>
      </c>
      <c r="H285" s="23" t="s">
        <v>9224</v>
      </c>
      <c r="I285" s="19" t="s">
        <v>9234</v>
      </c>
      <c r="J285" s="16">
        <v>1</v>
      </c>
      <c r="K285" s="37" t="s">
        <v>9571</v>
      </c>
      <c r="L285" s="14" t="s">
        <v>9560</v>
      </c>
      <c r="M285" s="100"/>
      <c r="N285" s="39" t="s">
        <v>9190</v>
      </c>
      <c r="O285" s="5" t="e">
        <f>VLOOKUP(A285,敦化市!J:J,2,FALSE)</f>
        <v>#N/A</v>
      </c>
    </row>
    <row r="286" spans="1:15" ht="144">
      <c r="A286" s="13">
        <v>3033701</v>
      </c>
      <c r="B286" s="19" t="s">
        <v>9558</v>
      </c>
      <c r="C286" s="42" t="s">
        <v>3107</v>
      </c>
      <c r="D286" s="14">
        <v>30337</v>
      </c>
      <c r="E286" s="16" t="s">
        <v>3108</v>
      </c>
      <c r="F286" s="31" t="s">
        <v>11</v>
      </c>
      <c r="G286" s="14" t="s">
        <v>9192</v>
      </c>
      <c r="H286" s="23" t="s">
        <v>9224</v>
      </c>
      <c r="I286" s="19" t="s">
        <v>9187</v>
      </c>
      <c r="J286" s="16">
        <v>1</v>
      </c>
      <c r="K286" s="37" t="s">
        <v>9572</v>
      </c>
      <c r="L286" s="14" t="s">
        <v>9560</v>
      </c>
      <c r="M286" s="100"/>
      <c r="N286" s="39" t="s">
        <v>9240</v>
      </c>
      <c r="O286" s="5" t="e">
        <f>VLOOKUP(A286,敦化市!J:J,2,FALSE)</f>
        <v>#N/A</v>
      </c>
    </row>
    <row r="287" spans="1:15" ht="144">
      <c r="A287" s="13">
        <v>3033702</v>
      </c>
      <c r="B287" s="19" t="s">
        <v>9558</v>
      </c>
      <c r="C287" s="42" t="s">
        <v>3107</v>
      </c>
      <c r="D287" s="14">
        <v>30337</v>
      </c>
      <c r="E287" s="16" t="s">
        <v>9573</v>
      </c>
      <c r="F287" s="31" t="s">
        <v>36</v>
      </c>
      <c r="G287" s="14" t="s">
        <v>9192</v>
      </c>
      <c r="H287" s="23" t="s">
        <v>9224</v>
      </c>
      <c r="I287" s="19" t="s">
        <v>9187</v>
      </c>
      <c r="J287" s="16">
        <v>1</v>
      </c>
      <c r="K287" s="37" t="s">
        <v>9574</v>
      </c>
      <c r="L287" s="14" t="s">
        <v>9560</v>
      </c>
      <c r="M287" s="100"/>
      <c r="N287" s="39" t="s">
        <v>9240</v>
      </c>
      <c r="O287" s="5" t="e">
        <f>VLOOKUP(A287,敦化市!J:J,2,FALSE)</f>
        <v>#N/A</v>
      </c>
    </row>
    <row r="288" spans="1:15" ht="156">
      <c r="A288" s="13">
        <v>3033801</v>
      </c>
      <c r="B288" s="19" t="s">
        <v>9558</v>
      </c>
      <c r="C288" s="42" t="s">
        <v>3111</v>
      </c>
      <c r="D288" s="14">
        <v>30338</v>
      </c>
      <c r="E288" s="16" t="s">
        <v>167</v>
      </c>
      <c r="F288" s="31" t="s">
        <v>11</v>
      </c>
      <c r="G288" s="14" t="s">
        <v>9192</v>
      </c>
      <c r="H288" s="23" t="s">
        <v>9224</v>
      </c>
      <c r="I288" s="19" t="s">
        <v>9234</v>
      </c>
      <c r="J288" s="16">
        <v>1</v>
      </c>
      <c r="K288" s="37" t="s">
        <v>9575</v>
      </c>
      <c r="L288" s="14" t="s">
        <v>9560</v>
      </c>
      <c r="M288" s="100"/>
      <c r="N288" s="39" t="s">
        <v>9190</v>
      </c>
      <c r="O288" s="5" t="e">
        <f>VLOOKUP(A288,敦化市!J:J,2,FALSE)</f>
        <v>#N/A</v>
      </c>
    </row>
    <row r="289" spans="1:15" ht="156">
      <c r="A289" s="13">
        <v>3033802</v>
      </c>
      <c r="B289" s="19" t="s">
        <v>9558</v>
      </c>
      <c r="C289" s="42" t="s">
        <v>3111</v>
      </c>
      <c r="D289" s="14">
        <v>30338</v>
      </c>
      <c r="E289" s="16" t="s">
        <v>3116</v>
      </c>
      <c r="F289" s="31" t="s">
        <v>36</v>
      </c>
      <c r="G289" s="14" t="s">
        <v>9192</v>
      </c>
      <c r="H289" s="23" t="s">
        <v>9224</v>
      </c>
      <c r="I289" s="19" t="s">
        <v>9234</v>
      </c>
      <c r="J289" s="16">
        <v>1</v>
      </c>
      <c r="K289" s="37" t="s">
        <v>9576</v>
      </c>
      <c r="L289" s="14" t="s">
        <v>9560</v>
      </c>
      <c r="M289" s="100"/>
      <c r="N289" s="39" t="s">
        <v>9190</v>
      </c>
      <c r="O289" s="5" t="e">
        <f>VLOOKUP(A289,敦化市!J:J,2,FALSE)</f>
        <v>#N/A</v>
      </c>
    </row>
    <row r="290" spans="1:15" ht="144">
      <c r="A290" s="13">
        <v>3033901</v>
      </c>
      <c r="B290" s="19" t="s">
        <v>9558</v>
      </c>
      <c r="C290" s="42" t="s">
        <v>3120</v>
      </c>
      <c r="D290" s="14">
        <v>30339</v>
      </c>
      <c r="E290" s="16" t="s">
        <v>9573</v>
      </c>
      <c r="F290" s="31" t="s">
        <v>11</v>
      </c>
      <c r="G290" s="14" t="s">
        <v>9192</v>
      </c>
      <c r="H290" s="23" t="s">
        <v>9224</v>
      </c>
      <c r="I290" s="19" t="s">
        <v>9187</v>
      </c>
      <c r="J290" s="16">
        <v>1</v>
      </c>
      <c r="K290" s="37" t="s">
        <v>9577</v>
      </c>
      <c r="L290" s="14" t="s">
        <v>9560</v>
      </c>
      <c r="M290" s="100"/>
      <c r="N290" s="39" t="s">
        <v>9240</v>
      </c>
      <c r="O290" s="5" t="e">
        <f>VLOOKUP(A290,敦化市!J:J,2,FALSE)</f>
        <v>#N/A</v>
      </c>
    </row>
    <row r="291" spans="1:15" ht="144">
      <c r="A291" s="13">
        <v>3033902</v>
      </c>
      <c r="B291" s="19" t="s">
        <v>9558</v>
      </c>
      <c r="C291" s="42" t="s">
        <v>3120</v>
      </c>
      <c r="D291" s="14">
        <v>30339</v>
      </c>
      <c r="E291" s="16" t="s">
        <v>3121</v>
      </c>
      <c r="F291" s="31" t="s">
        <v>36</v>
      </c>
      <c r="G291" s="14" t="s">
        <v>9192</v>
      </c>
      <c r="H291" s="23" t="s">
        <v>9224</v>
      </c>
      <c r="I291" s="19" t="s">
        <v>9187</v>
      </c>
      <c r="J291" s="16">
        <v>1</v>
      </c>
      <c r="K291" s="37" t="s">
        <v>9578</v>
      </c>
      <c r="L291" s="14" t="s">
        <v>9560</v>
      </c>
      <c r="M291" s="100"/>
      <c r="N291" s="39" t="s">
        <v>9240</v>
      </c>
      <c r="O291" s="5" t="e">
        <f>VLOOKUP(A291,敦化市!J:J,2,FALSE)</f>
        <v>#N/A</v>
      </c>
    </row>
    <row r="292" spans="1:15" ht="156">
      <c r="A292" s="13">
        <v>3034001</v>
      </c>
      <c r="B292" s="19" t="s">
        <v>9558</v>
      </c>
      <c r="C292" s="42" t="s">
        <v>3123</v>
      </c>
      <c r="D292" s="14">
        <v>30340</v>
      </c>
      <c r="E292" s="16" t="s">
        <v>695</v>
      </c>
      <c r="F292" s="31" t="s">
        <v>11</v>
      </c>
      <c r="G292" s="14" t="s">
        <v>9192</v>
      </c>
      <c r="H292" s="23" t="s">
        <v>9224</v>
      </c>
      <c r="I292" s="19" t="s">
        <v>9234</v>
      </c>
      <c r="J292" s="16">
        <v>1</v>
      </c>
      <c r="K292" s="37" t="s">
        <v>9579</v>
      </c>
      <c r="L292" s="14" t="s">
        <v>9560</v>
      </c>
      <c r="M292" s="100"/>
      <c r="N292" s="39" t="s">
        <v>9190</v>
      </c>
      <c r="O292" s="5" t="e">
        <f>VLOOKUP(A292,敦化市!J:J,2,FALSE)</f>
        <v>#N/A</v>
      </c>
    </row>
    <row r="293" spans="1:15" ht="180">
      <c r="A293" s="13">
        <v>3034002</v>
      </c>
      <c r="B293" s="19" t="s">
        <v>9558</v>
      </c>
      <c r="C293" s="42" t="s">
        <v>3123</v>
      </c>
      <c r="D293" s="14">
        <v>30340</v>
      </c>
      <c r="E293" s="16" t="s">
        <v>9569</v>
      </c>
      <c r="F293" s="31" t="s">
        <v>36</v>
      </c>
      <c r="G293" s="14" t="s">
        <v>9192</v>
      </c>
      <c r="H293" s="23" t="s">
        <v>9224</v>
      </c>
      <c r="I293" s="19" t="s">
        <v>9234</v>
      </c>
      <c r="J293" s="16">
        <v>1</v>
      </c>
      <c r="K293" s="37" t="s">
        <v>9580</v>
      </c>
      <c r="L293" s="14" t="s">
        <v>9560</v>
      </c>
      <c r="M293" s="100"/>
      <c r="N293" s="39" t="s">
        <v>9190</v>
      </c>
      <c r="O293" s="5" t="e">
        <f>VLOOKUP(A293,敦化市!J:J,2,FALSE)</f>
        <v>#N/A</v>
      </c>
    </row>
    <row r="294" spans="1:15" ht="84">
      <c r="A294" s="13">
        <v>3034101</v>
      </c>
      <c r="B294" s="19" t="s">
        <v>9558</v>
      </c>
      <c r="C294" s="42" t="s">
        <v>3124</v>
      </c>
      <c r="D294" s="14">
        <v>30341</v>
      </c>
      <c r="E294" s="16" t="s">
        <v>3125</v>
      </c>
      <c r="F294" s="31" t="s">
        <v>11</v>
      </c>
      <c r="G294" s="14" t="s">
        <v>9192</v>
      </c>
      <c r="H294" s="23" t="s">
        <v>9224</v>
      </c>
      <c r="I294" s="19" t="s">
        <v>9187</v>
      </c>
      <c r="J294" s="16">
        <v>1</v>
      </c>
      <c r="K294" s="37" t="s">
        <v>9581</v>
      </c>
      <c r="L294" s="14" t="s">
        <v>9560</v>
      </c>
      <c r="M294" s="100"/>
      <c r="N294" s="39" t="s">
        <v>9240</v>
      </c>
      <c r="O294" s="5" t="e">
        <f>VLOOKUP(A294,敦化市!J:J,2,FALSE)</f>
        <v>#N/A</v>
      </c>
    </row>
    <row r="295" spans="1:15" ht="96">
      <c r="A295" s="13">
        <v>3034201</v>
      </c>
      <c r="B295" s="19" t="s">
        <v>9582</v>
      </c>
      <c r="C295" s="42" t="s">
        <v>3127</v>
      </c>
      <c r="D295" s="14">
        <v>30342</v>
      </c>
      <c r="E295" s="16" t="s">
        <v>1756</v>
      </c>
      <c r="F295" s="31" t="s">
        <v>11</v>
      </c>
      <c r="G295" s="14" t="s">
        <v>9192</v>
      </c>
      <c r="H295" s="23" t="s">
        <v>9186</v>
      </c>
      <c r="I295" s="19" t="s">
        <v>9234</v>
      </c>
      <c r="J295" s="16">
        <v>2</v>
      </c>
      <c r="K295" s="37" t="s">
        <v>9390</v>
      </c>
      <c r="L295" s="14" t="s">
        <v>7341</v>
      </c>
      <c r="M295" s="100"/>
      <c r="N295" s="43" t="s">
        <v>9190</v>
      </c>
      <c r="O295" s="5" t="e">
        <f>VLOOKUP(A295,敦化市!J:J,2,FALSE)</f>
        <v>#N/A</v>
      </c>
    </row>
    <row r="296" spans="1:15" ht="96">
      <c r="A296" s="13">
        <v>3034202</v>
      </c>
      <c r="B296" s="19" t="s">
        <v>9582</v>
      </c>
      <c r="C296" s="42" t="s">
        <v>3127</v>
      </c>
      <c r="D296" s="14">
        <v>30342</v>
      </c>
      <c r="E296" s="16" t="s">
        <v>4653</v>
      </c>
      <c r="F296" s="31" t="s">
        <v>36</v>
      </c>
      <c r="G296" s="14" t="s">
        <v>9192</v>
      </c>
      <c r="H296" s="23" t="s">
        <v>9186</v>
      </c>
      <c r="I296" s="19" t="s">
        <v>9234</v>
      </c>
      <c r="J296" s="16">
        <v>2</v>
      </c>
      <c r="K296" s="37" t="s">
        <v>9390</v>
      </c>
      <c r="L296" s="14" t="s">
        <v>7341</v>
      </c>
      <c r="M296" s="100"/>
      <c r="N296" s="43" t="s">
        <v>9190</v>
      </c>
      <c r="O296" s="5" t="e">
        <f>VLOOKUP(A296,敦化市!J:J,2,FALSE)</f>
        <v>#N/A</v>
      </c>
    </row>
    <row r="297" spans="1:15" ht="96">
      <c r="A297" s="13">
        <v>3034203</v>
      </c>
      <c r="B297" s="19" t="s">
        <v>9582</v>
      </c>
      <c r="C297" s="42" t="s">
        <v>3127</v>
      </c>
      <c r="D297" s="14">
        <v>30342</v>
      </c>
      <c r="E297" s="16" t="s">
        <v>4655</v>
      </c>
      <c r="F297" s="31" t="s">
        <v>15</v>
      </c>
      <c r="G297" s="14" t="s">
        <v>9192</v>
      </c>
      <c r="H297" s="23" t="s">
        <v>9186</v>
      </c>
      <c r="I297" s="19" t="s">
        <v>9234</v>
      </c>
      <c r="J297" s="16">
        <v>2</v>
      </c>
      <c r="K297" s="26" t="s">
        <v>9583</v>
      </c>
      <c r="L297" s="14" t="s">
        <v>7341</v>
      </c>
      <c r="M297" s="100"/>
      <c r="N297" s="43" t="s">
        <v>9190</v>
      </c>
      <c r="O297" s="5" t="e">
        <f>VLOOKUP(A297,敦化市!J:J,2,FALSE)</f>
        <v>#N/A</v>
      </c>
    </row>
    <row r="298" spans="1:15" ht="96">
      <c r="A298" s="13">
        <v>3034204</v>
      </c>
      <c r="B298" s="19" t="s">
        <v>9582</v>
      </c>
      <c r="C298" s="42" t="s">
        <v>3127</v>
      </c>
      <c r="D298" s="14">
        <v>30342</v>
      </c>
      <c r="E298" s="16" t="s">
        <v>9388</v>
      </c>
      <c r="F298" s="31" t="s">
        <v>115</v>
      </c>
      <c r="G298" s="14" t="s">
        <v>9192</v>
      </c>
      <c r="H298" s="23" t="s">
        <v>9186</v>
      </c>
      <c r="I298" s="19" t="s">
        <v>9234</v>
      </c>
      <c r="J298" s="16">
        <v>2</v>
      </c>
      <c r="K298" s="26" t="s">
        <v>9583</v>
      </c>
      <c r="L298" s="14" t="s">
        <v>7341</v>
      </c>
      <c r="M298" s="100"/>
      <c r="N298" s="43" t="s">
        <v>9190</v>
      </c>
      <c r="O298" s="5" t="e">
        <f>VLOOKUP(A298,敦化市!J:J,2,FALSE)</f>
        <v>#N/A</v>
      </c>
    </row>
    <row r="299" spans="1:15" ht="84">
      <c r="A299" s="13">
        <v>3034205</v>
      </c>
      <c r="B299" s="19" t="s">
        <v>9582</v>
      </c>
      <c r="C299" s="42" t="s">
        <v>3127</v>
      </c>
      <c r="D299" s="14">
        <v>30342</v>
      </c>
      <c r="E299" s="16" t="s">
        <v>3130</v>
      </c>
      <c r="F299" s="31" t="s">
        <v>18</v>
      </c>
      <c r="G299" s="14" t="s">
        <v>9192</v>
      </c>
      <c r="H299" s="23" t="s">
        <v>9186</v>
      </c>
      <c r="I299" s="19" t="s">
        <v>9234</v>
      </c>
      <c r="J299" s="16">
        <v>2</v>
      </c>
      <c r="K299" s="26" t="s">
        <v>9584</v>
      </c>
      <c r="L299" s="14" t="s">
        <v>7341</v>
      </c>
      <c r="M299" s="100"/>
      <c r="N299" s="43" t="s">
        <v>9190</v>
      </c>
      <c r="O299" s="5" t="e">
        <f>VLOOKUP(A299,敦化市!J:J,2,FALSE)</f>
        <v>#N/A</v>
      </c>
    </row>
    <row r="300" spans="1:15" ht="84">
      <c r="A300" s="13">
        <v>3034206</v>
      </c>
      <c r="B300" s="19" t="s">
        <v>9582</v>
      </c>
      <c r="C300" s="42" t="s">
        <v>3127</v>
      </c>
      <c r="D300" s="14">
        <v>30342</v>
      </c>
      <c r="E300" s="16" t="s">
        <v>1563</v>
      </c>
      <c r="F300" s="31" t="s">
        <v>245</v>
      </c>
      <c r="G300" s="14" t="s">
        <v>9192</v>
      </c>
      <c r="H300" s="23" t="s">
        <v>9186</v>
      </c>
      <c r="I300" s="19" t="s">
        <v>9234</v>
      </c>
      <c r="J300" s="16">
        <v>2</v>
      </c>
      <c r="K300" s="26" t="s">
        <v>9584</v>
      </c>
      <c r="L300" s="14" t="s">
        <v>7341</v>
      </c>
      <c r="M300" s="100"/>
      <c r="N300" s="43" t="s">
        <v>9190</v>
      </c>
      <c r="O300" s="5" t="e">
        <f>VLOOKUP(A300,敦化市!J:J,2,FALSE)</f>
        <v>#N/A</v>
      </c>
    </row>
    <row r="301" spans="1:15" ht="96">
      <c r="A301" s="13">
        <v>3034207</v>
      </c>
      <c r="B301" s="19" t="s">
        <v>9582</v>
      </c>
      <c r="C301" s="42" t="s">
        <v>3127</v>
      </c>
      <c r="D301" s="14">
        <v>30342</v>
      </c>
      <c r="E301" s="16" t="s">
        <v>3223</v>
      </c>
      <c r="F301" s="31" t="s">
        <v>21</v>
      </c>
      <c r="G301" s="14" t="s">
        <v>9192</v>
      </c>
      <c r="H301" s="23" t="s">
        <v>9186</v>
      </c>
      <c r="I301" s="19" t="s">
        <v>9234</v>
      </c>
      <c r="J301" s="16">
        <v>1</v>
      </c>
      <c r="K301" s="26" t="s">
        <v>9585</v>
      </c>
      <c r="L301" s="14" t="s">
        <v>6911</v>
      </c>
      <c r="M301" s="100"/>
      <c r="N301" s="43" t="s">
        <v>9190</v>
      </c>
      <c r="O301" s="5" t="e">
        <f>VLOOKUP(A301,敦化市!J:J,2,FALSE)</f>
        <v>#N/A</v>
      </c>
    </row>
    <row r="302" spans="1:15" ht="96">
      <c r="A302" s="13">
        <v>3034208</v>
      </c>
      <c r="B302" s="19" t="s">
        <v>9582</v>
      </c>
      <c r="C302" s="42" t="s">
        <v>3127</v>
      </c>
      <c r="D302" s="14">
        <v>30342</v>
      </c>
      <c r="E302" s="16" t="s">
        <v>4600</v>
      </c>
      <c r="F302" s="31" t="s">
        <v>784</v>
      </c>
      <c r="G302" s="14" t="s">
        <v>9192</v>
      </c>
      <c r="H302" s="23" t="s">
        <v>9186</v>
      </c>
      <c r="I302" s="19" t="s">
        <v>9234</v>
      </c>
      <c r="J302" s="16">
        <v>1</v>
      </c>
      <c r="K302" s="26" t="s">
        <v>9586</v>
      </c>
      <c r="L302" s="14" t="s">
        <v>6911</v>
      </c>
      <c r="M302" s="100"/>
      <c r="N302" s="43" t="s">
        <v>9190</v>
      </c>
      <c r="O302" s="5" t="e">
        <f>VLOOKUP(A302,敦化市!J:J,2,FALSE)</f>
        <v>#N/A</v>
      </c>
    </row>
    <row r="303" spans="1:15" ht="72">
      <c r="A303" s="13">
        <v>3034209</v>
      </c>
      <c r="B303" s="19" t="s">
        <v>9582</v>
      </c>
      <c r="C303" s="42" t="s">
        <v>3127</v>
      </c>
      <c r="D303" s="14">
        <v>30342</v>
      </c>
      <c r="E303" s="16" t="s">
        <v>9587</v>
      </c>
      <c r="F303" s="31" t="s">
        <v>24</v>
      </c>
      <c r="G303" s="14" t="s">
        <v>9192</v>
      </c>
      <c r="H303" s="23" t="s">
        <v>9186</v>
      </c>
      <c r="I303" s="19" t="s">
        <v>9234</v>
      </c>
      <c r="J303" s="16">
        <v>1</v>
      </c>
      <c r="K303" s="26" t="s">
        <v>9588</v>
      </c>
      <c r="L303" s="14" t="s">
        <v>6911</v>
      </c>
      <c r="M303" s="100"/>
      <c r="N303" s="43" t="s">
        <v>9190</v>
      </c>
      <c r="O303" s="5" t="e">
        <f>VLOOKUP(A303,敦化市!J:J,2,FALSE)</f>
        <v>#N/A</v>
      </c>
    </row>
    <row r="304" spans="1:15" ht="96">
      <c r="A304" s="13">
        <v>3034210</v>
      </c>
      <c r="B304" s="19" t="s">
        <v>9582</v>
      </c>
      <c r="C304" s="42" t="s">
        <v>3127</v>
      </c>
      <c r="D304" s="14">
        <v>30342</v>
      </c>
      <c r="E304" s="16" t="s">
        <v>3133</v>
      </c>
      <c r="F304" s="31" t="s">
        <v>1374</v>
      </c>
      <c r="G304" s="14" t="s">
        <v>9192</v>
      </c>
      <c r="H304" s="23" t="s">
        <v>9186</v>
      </c>
      <c r="I304" s="19" t="s">
        <v>9234</v>
      </c>
      <c r="J304" s="16">
        <v>1</v>
      </c>
      <c r="K304" s="26" t="s">
        <v>9589</v>
      </c>
      <c r="L304" s="14" t="s">
        <v>6911</v>
      </c>
      <c r="M304" s="100"/>
      <c r="N304" s="43" t="s">
        <v>9190</v>
      </c>
      <c r="O304" s="5" t="e">
        <f>VLOOKUP(A304,敦化市!J:J,2,FALSE)</f>
        <v>#N/A</v>
      </c>
    </row>
    <row r="305" spans="1:15" ht="132">
      <c r="A305" s="13">
        <v>3034211</v>
      </c>
      <c r="B305" s="19" t="s">
        <v>9582</v>
      </c>
      <c r="C305" s="42" t="s">
        <v>3127</v>
      </c>
      <c r="D305" s="14">
        <v>30342</v>
      </c>
      <c r="E305" s="16" t="s">
        <v>1390</v>
      </c>
      <c r="F305" s="31" t="s">
        <v>27</v>
      </c>
      <c r="G305" s="14" t="s">
        <v>9192</v>
      </c>
      <c r="H305" s="23" t="s">
        <v>9186</v>
      </c>
      <c r="I305" s="19" t="s">
        <v>9234</v>
      </c>
      <c r="J305" s="16">
        <v>3</v>
      </c>
      <c r="K305" s="26" t="s">
        <v>9590</v>
      </c>
      <c r="L305" s="14" t="s">
        <v>7416</v>
      </c>
      <c r="M305" s="100"/>
      <c r="N305" s="43" t="s">
        <v>9190</v>
      </c>
      <c r="O305" s="5" t="e">
        <f>VLOOKUP(A305,敦化市!J:J,2,FALSE)</f>
        <v>#N/A</v>
      </c>
    </row>
    <row r="306" spans="1:15" ht="132">
      <c r="A306" s="13">
        <v>3034212</v>
      </c>
      <c r="B306" s="19" t="s">
        <v>9582</v>
      </c>
      <c r="C306" s="42" t="s">
        <v>3127</v>
      </c>
      <c r="D306" s="14">
        <v>30342</v>
      </c>
      <c r="E306" s="16" t="s">
        <v>1390</v>
      </c>
      <c r="F306" s="31" t="s">
        <v>1382</v>
      </c>
      <c r="G306" s="14" t="s">
        <v>9192</v>
      </c>
      <c r="H306" s="23" t="s">
        <v>9186</v>
      </c>
      <c r="I306" s="19" t="s">
        <v>9187</v>
      </c>
      <c r="J306" s="16">
        <v>2</v>
      </c>
      <c r="K306" s="26" t="s">
        <v>9590</v>
      </c>
      <c r="L306" s="14" t="s">
        <v>7416</v>
      </c>
      <c r="M306" s="100"/>
      <c r="N306" s="43" t="s">
        <v>9190</v>
      </c>
      <c r="O306" s="5" t="e">
        <f>VLOOKUP(A306,敦化市!J:J,2,FALSE)</f>
        <v>#N/A</v>
      </c>
    </row>
    <row r="307" spans="1:15" ht="180">
      <c r="A307" s="13">
        <v>3034213</v>
      </c>
      <c r="B307" s="19" t="s">
        <v>9582</v>
      </c>
      <c r="C307" s="42" t="s">
        <v>3127</v>
      </c>
      <c r="D307" s="14">
        <v>30342</v>
      </c>
      <c r="E307" s="16" t="s">
        <v>3137</v>
      </c>
      <c r="F307" s="31" t="s">
        <v>30</v>
      </c>
      <c r="G307" s="14" t="s">
        <v>9192</v>
      </c>
      <c r="H307" s="23" t="s">
        <v>9186</v>
      </c>
      <c r="I307" s="19" t="s">
        <v>9234</v>
      </c>
      <c r="J307" s="16">
        <v>2</v>
      </c>
      <c r="K307" s="37" t="s">
        <v>9591</v>
      </c>
      <c r="L307" s="14" t="s">
        <v>7416</v>
      </c>
      <c r="M307" s="100"/>
      <c r="N307" s="43" t="s">
        <v>9190</v>
      </c>
      <c r="O307" s="5" t="e">
        <f>VLOOKUP(A307,敦化市!J:J,2,FALSE)</f>
        <v>#N/A</v>
      </c>
    </row>
    <row r="308" spans="1:15" ht="84">
      <c r="A308" s="13">
        <v>3034214</v>
      </c>
      <c r="B308" s="19" t="s">
        <v>9582</v>
      </c>
      <c r="C308" s="42" t="s">
        <v>3127</v>
      </c>
      <c r="D308" s="14">
        <v>30342</v>
      </c>
      <c r="E308" s="16" t="s">
        <v>3141</v>
      </c>
      <c r="F308" s="31" t="s">
        <v>2248</v>
      </c>
      <c r="G308" s="14" t="s">
        <v>9192</v>
      </c>
      <c r="H308" s="23" t="s">
        <v>9186</v>
      </c>
      <c r="I308" s="19" t="s">
        <v>9234</v>
      </c>
      <c r="J308" s="16">
        <v>1</v>
      </c>
      <c r="K308" s="37" t="s">
        <v>9592</v>
      </c>
      <c r="L308" s="14" t="s">
        <v>6911</v>
      </c>
      <c r="M308" s="100"/>
      <c r="N308" s="43" t="s">
        <v>9190</v>
      </c>
      <c r="O308" s="5" t="e">
        <f>VLOOKUP(A308,敦化市!J:J,2,FALSE)</f>
        <v>#N/A</v>
      </c>
    </row>
    <row r="309" spans="1:15" ht="96">
      <c r="A309" s="13">
        <v>3034215</v>
      </c>
      <c r="B309" s="19" t="s">
        <v>9582</v>
      </c>
      <c r="C309" s="42" t="s">
        <v>3127</v>
      </c>
      <c r="D309" s="14">
        <v>30342</v>
      </c>
      <c r="E309" s="16" t="s">
        <v>3143</v>
      </c>
      <c r="F309" s="31" t="s">
        <v>33</v>
      </c>
      <c r="G309" s="14" t="s">
        <v>9192</v>
      </c>
      <c r="H309" s="23" t="s">
        <v>9186</v>
      </c>
      <c r="I309" s="19" t="s">
        <v>9187</v>
      </c>
      <c r="J309" s="16">
        <v>1</v>
      </c>
      <c r="K309" s="26" t="s">
        <v>9593</v>
      </c>
      <c r="L309" s="14" t="s">
        <v>6911</v>
      </c>
      <c r="M309" s="100"/>
      <c r="N309" s="40" t="s">
        <v>9190</v>
      </c>
      <c r="O309" s="5" t="e">
        <f>VLOOKUP(A309,敦化市!J:J,2,FALSE)</f>
        <v>#N/A</v>
      </c>
    </row>
    <row r="310" spans="1:15" ht="132">
      <c r="A310" s="13">
        <v>3034301</v>
      </c>
      <c r="B310" s="19" t="s">
        <v>9582</v>
      </c>
      <c r="C310" s="16" t="s">
        <v>3145</v>
      </c>
      <c r="D310" s="14">
        <v>30343</v>
      </c>
      <c r="E310" s="16" t="s">
        <v>1799</v>
      </c>
      <c r="F310" s="31" t="s">
        <v>11</v>
      </c>
      <c r="G310" s="14" t="s">
        <v>9192</v>
      </c>
      <c r="H310" s="23" t="s">
        <v>9224</v>
      </c>
      <c r="I310" s="19" t="s">
        <v>9234</v>
      </c>
      <c r="J310" s="16">
        <v>1</v>
      </c>
      <c r="K310" s="37" t="s">
        <v>9594</v>
      </c>
      <c r="L310" s="14" t="s">
        <v>6911</v>
      </c>
      <c r="M310" s="100"/>
      <c r="N310" s="43" t="s">
        <v>9190</v>
      </c>
      <c r="O310" s="5" t="e">
        <f>VLOOKUP(A310,敦化市!J:J,2,FALSE)</f>
        <v>#N/A</v>
      </c>
    </row>
    <row r="311" spans="1:15" ht="96">
      <c r="A311" s="13">
        <v>3034401</v>
      </c>
      <c r="B311" s="19" t="s">
        <v>9582</v>
      </c>
      <c r="C311" s="16" t="s">
        <v>3163</v>
      </c>
      <c r="D311" s="14">
        <v>30344</v>
      </c>
      <c r="E311" s="16" t="s">
        <v>3164</v>
      </c>
      <c r="F311" s="31" t="s">
        <v>11</v>
      </c>
      <c r="G311" s="14" t="s">
        <v>9192</v>
      </c>
      <c r="H311" s="23" t="s">
        <v>9224</v>
      </c>
      <c r="I311" s="19" t="s">
        <v>9234</v>
      </c>
      <c r="J311" s="16">
        <v>1</v>
      </c>
      <c r="K311" s="26" t="s">
        <v>9595</v>
      </c>
      <c r="L311" s="14" t="s">
        <v>6911</v>
      </c>
      <c r="M311" s="100"/>
      <c r="N311" s="43" t="s">
        <v>9190</v>
      </c>
      <c r="O311" s="5" t="e">
        <f>VLOOKUP(A311,敦化市!J:J,2,FALSE)</f>
        <v>#N/A</v>
      </c>
    </row>
    <row r="312" spans="1:15" ht="132">
      <c r="A312" s="13">
        <v>3034501</v>
      </c>
      <c r="B312" s="19" t="s">
        <v>9582</v>
      </c>
      <c r="C312" s="16" t="s">
        <v>3167</v>
      </c>
      <c r="D312" s="14">
        <v>30345</v>
      </c>
      <c r="E312" s="16" t="s">
        <v>3168</v>
      </c>
      <c r="F312" s="31" t="s">
        <v>11</v>
      </c>
      <c r="G312" s="14" t="s">
        <v>9192</v>
      </c>
      <c r="H312" s="23" t="s">
        <v>9224</v>
      </c>
      <c r="I312" s="19" t="s">
        <v>9234</v>
      </c>
      <c r="J312" s="16">
        <v>1</v>
      </c>
      <c r="K312" s="26" t="s">
        <v>9590</v>
      </c>
      <c r="L312" s="14" t="s">
        <v>7416</v>
      </c>
      <c r="M312" s="100"/>
      <c r="N312" s="43" t="s">
        <v>9190</v>
      </c>
      <c r="O312" s="5" t="e">
        <f>VLOOKUP(A312,敦化市!J:J,2,FALSE)</f>
        <v>#N/A</v>
      </c>
    </row>
    <row r="313" spans="1:15" ht="144">
      <c r="A313" s="13">
        <v>3034502</v>
      </c>
      <c r="B313" s="19" t="s">
        <v>9582</v>
      </c>
      <c r="C313" s="16" t="s">
        <v>3167</v>
      </c>
      <c r="D313" s="14">
        <v>30345</v>
      </c>
      <c r="E313" s="16" t="s">
        <v>3171</v>
      </c>
      <c r="F313" s="31" t="s">
        <v>36</v>
      </c>
      <c r="G313" s="14" t="s">
        <v>9192</v>
      </c>
      <c r="H313" s="23" t="s">
        <v>9224</v>
      </c>
      <c r="I313" s="19" t="s">
        <v>9234</v>
      </c>
      <c r="J313" s="16">
        <v>1</v>
      </c>
      <c r="K313" s="26" t="s">
        <v>9596</v>
      </c>
      <c r="L313" s="14" t="s">
        <v>6911</v>
      </c>
      <c r="M313" s="100"/>
      <c r="N313" s="43" t="s">
        <v>9190</v>
      </c>
      <c r="O313" s="5" t="e">
        <f>VLOOKUP(A313,敦化市!J:J,2,FALSE)</f>
        <v>#N/A</v>
      </c>
    </row>
    <row r="314" spans="1:15" ht="96">
      <c r="A314" s="13">
        <v>3034503</v>
      </c>
      <c r="B314" s="19" t="s">
        <v>9582</v>
      </c>
      <c r="C314" s="16" t="s">
        <v>3167</v>
      </c>
      <c r="D314" s="14">
        <v>30345</v>
      </c>
      <c r="E314" s="16" t="s">
        <v>9597</v>
      </c>
      <c r="F314" s="31" t="s">
        <v>15</v>
      </c>
      <c r="G314" s="14" t="s">
        <v>9192</v>
      </c>
      <c r="H314" s="23" t="s">
        <v>9224</v>
      </c>
      <c r="I314" s="19" t="s">
        <v>9234</v>
      </c>
      <c r="J314" s="16">
        <v>1</v>
      </c>
      <c r="K314" s="37" t="s">
        <v>9598</v>
      </c>
      <c r="L314" s="14" t="s">
        <v>6911</v>
      </c>
      <c r="M314" s="100"/>
      <c r="N314" s="43" t="s">
        <v>9190</v>
      </c>
      <c r="O314" s="5" t="e">
        <f>VLOOKUP(A314,敦化市!J:J,2,FALSE)</f>
        <v>#N/A</v>
      </c>
    </row>
    <row r="315" spans="1:15" ht="132">
      <c r="A315" s="13">
        <v>3034601</v>
      </c>
      <c r="B315" s="19" t="s">
        <v>9582</v>
      </c>
      <c r="C315" s="16" t="s">
        <v>3176</v>
      </c>
      <c r="D315" s="14">
        <v>30346</v>
      </c>
      <c r="E315" s="16" t="s">
        <v>1390</v>
      </c>
      <c r="F315" s="31" t="s">
        <v>11</v>
      </c>
      <c r="G315" s="14" t="s">
        <v>9192</v>
      </c>
      <c r="H315" s="23" t="s">
        <v>9224</v>
      </c>
      <c r="I315" s="19" t="s">
        <v>9234</v>
      </c>
      <c r="J315" s="16">
        <v>1</v>
      </c>
      <c r="K315" s="26" t="s">
        <v>9590</v>
      </c>
      <c r="L315" s="14" t="s">
        <v>7416</v>
      </c>
      <c r="M315" s="100"/>
      <c r="N315" s="43" t="s">
        <v>9190</v>
      </c>
      <c r="O315" s="5" t="e">
        <f>VLOOKUP(A315,敦化市!J:J,2,FALSE)</f>
        <v>#N/A</v>
      </c>
    </row>
    <row r="316" spans="1:15" ht="72">
      <c r="A316" s="13">
        <v>3034701</v>
      </c>
      <c r="B316" s="19" t="s">
        <v>9582</v>
      </c>
      <c r="C316" s="16" t="s">
        <v>3181</v>
      </c>
      <c r="D316" s="14">
        <v>30347</v>
      </c>
      <c r="E316" s="16" t="s">
        <v>3182</v>
      </c>
      <c r="F316" s="31" t="s">
        <v>11</v>
      </c>
      <c r="G316" s="14" t="s">
        <v>9192</v>
      </c>
      <c r="H316" s="23" t="s">
        <v>9224</v>
      </c>
      <c r="I316" s="19" t="s">
        <v>9234</v>
      </c>
      <c r="J316" s="16">
        <v>1</v>
      </c>
      <c r="K316" s="26" t="s">
        <v>9599</v>
      </c>
      <c r="L316" s="14" t="s">
        <v>6911</v>
      </c>
      <c r="M316" s="100"/>
      <c r="N316" s="43" t="s">
        <v>9190</v>
      </c>
      <c r="O316" s="5" t="e">
        <f>VLOOKUP(A316,敦化市!J:J,2,FALSE)</f>
        <v>#N/A</v>
      </c>
    </row>
    <row r="317" spans="1:15" ht="120">
      <c r="A317" s="13">
        <v>3034801</v>
      </c>
      <c r="B317" s="19" t="s">
        <v>9582</v>
      </c>
      <c r="C317" s="16" t="s">
        <v>3187</v>
      </c>
      <c r="D317" s="14">
        <v>30348</v>
      </c>
      <c r="E317" s="16" t="s">
        <v>1478</v>
      </c>
      <c r="F317" s="31" t="s">
        <v>11</v>
      </c>
      <c r="G317" s="14" t="s">
        <v>9192</v>
      </c>
      <c r="H317" s="23" t="s">
        <v>9186</v>
      </c>
      <c r="I317" s="19" t="s">
        <v>9187</v>
      </c>
      <c r="J317" s="16">
        <v>1</v>
      </c>
      <c r="K317" s="37" t="s">
        <v>9600</v>
      </c>
      <c r="L317" s="14" t="s">
        <v>7416</v>
      </c>
      <c r="M317" s="100"/>
      <c r="N317" s="43" t="s">
        <v>9190</v>
      </c>
      <c r="O317" s="5" t="e">
        <f>VLOOKUP(A317,敦化市!J:J,2,FALSE)</f>
        <v>#N/A</v>
      </c>
    </row>
    <row r="318" spans="1:15" ht="120">
      <c r="A318" s="13">
        <v>3034802</v>
      </c>
      <c r="B318" s="19" t="s">
        <v>9582</v>
      </c>
      <c r="C318" s="16" t="s">
        <v>3187</v>
      </c>
      <c r="D318" s="14">
        <v>30348</v>
      </c>
      <c r="E318" s="16" t="s">
        <v>1487</v>
      </c>
      <c r="F318" s="31" t="s">
        <v>36</v>
      </c>
      <c r="G318" s="14" t="s">
        <v>9192</v>
      </c>
      <c r="H318" s="23" t="s">
        <v>9186</v>
      </c>
      <c r="I318" s="19" t="s">
        <v>9234</v>
      </c>
      <c r="J318" s="16">
        <v>1</v>
      </c>
      <c r="K318" s="37" t="s">
        <v>9600</v>
      </c>
      <c r="L318" s="14" t="s">
        <v>7416</v>
      </c>
      <c r="M318" s="100"/>
      <c r="N318" s="43" t="s">
        <v>9190</v>
      </c>
      <c r="O318" s="5" t="e">
        <f>VLOOKUP(A318,敦化市!J:J,2,FALSE)</f>
        <v>#N/A</v>
      </c>
    </row>
    <row r="319" spans="1:15" ht="96">
      <c r="A319" s="13">
        <v>3034803</v>
      </c>
      <c r="B319" s="19" t="s">
        <v>9582</v>
      </c>
      <c r="C319" s="16" t="s">
        <v>3187</v>
      </c>
      <c r="D319" s="14">
        <v>30348</v>
      </c>
      <c r="E319" s="16" t="s">
        <v>4600</v>
      </c>
      <c r="F319" s="31" t="s">
        <v>15</v>
      </c>
      <c r="G319" s="14" t="s">
        <v>9192</v>
      </c>
      <c r="H319" s="23" t="s">
        <v>9186</v>
      </c>
      <c r="I319" s="19" t="s">
        <v>9234</v>
      </c>
      <c r="J319" s="16">
        <v>1</v>
      </c>
      <c r="K319" s="37" t="s">
        <v>9601</v>
      </c>
      <c r="L319" s="14" t="s">
        <v>7341</v>
      </c>
      <c r="M319" s="100"/>
      <c r="N319" s="43" t="s">
        <v>9190</v>
      </c>
      <c r="O319" s="5" t="e">
        <f>VLOOKUP(A319,敦化市!J:J,2,FALSE)</f>
        <v>#N/A</v>
      </c>
    </row>
    <row r="320" spans="1:15" ht="108">
      <c r="A320" s="13">
        <v>3034901</v>
      </c>
      <c r="B320" s="19" t="s">
        <v>9582</v>
      </c>
      <c r="C320" s="16" t="s">
        <v>9602</v>
      </c>
      <c r="D320" s="14">
        <v>30349</v>
      </c>
      <c r="E320" s="16" t="s">
        <v>1559</v>
      </c>
      <c r="F320" s="31" t="s">
        <v>11</v>
      </c>
      <c r="G320" s="14" t="s">
        <v>9192</v>
      </c>
      <c r="H320" s="23" t="s">
        <v>9186</v>
      </c>
      <c r="I320" s="19" t="s">
        <v>9234</v>
      </c>
      <c r="J320" s="16">
        <v>1</v>
      </c>
      <c r="K320" s="37" t="s">
        <v>9603</v>
      </c>
      <c r="L320" s="14" t="s">
        <v>6911</v>
      </c>
      <c r="M320" s="100"/>
      <c r="N320" s="43" t="s">
        <v>9190</v>
      </c>
      <c r="O320" s="5" t="e">
        <f>VLOOKUP(A320,敦化市!J:J,2,FALSE)</f>
        <v>#N/A</v>
      </c>
    </row>
    <row r="321" spans="1:15" ht="96">
      <c r="A321" s="13">
        <v>3035001</v>
      </c>
      <c r="B321" s="19" t="s">
        <v>9582</v>
      </c>
      <c r="C321" s="16" t="s">
        <v>9604</v>
      </c>
      <c r="D321" s="14">
        <v>30350</v>
      </c>
      <c r="E321" s="16" t="s">
        <v>1756</v>
      </c>
      <c r="F321" s="31" t="s">
        <v>11</v>
      </c>
      <c r="G321" s="14" t="s">
        <v>9192</v>
      </c>
      <c r="H321" s="23" t="s">
        <v>9186</v>
      </c>
      <c r="I321" s="19" t="s">
        <v>9234</v>
      </c>
      <c r="J321" s="16">
        <v>2</v>
      </c>
      <c r="K321" s="37" t="s">
        <v>9601</v>
      </c>
      <c r="L321" s="14" t="s">
        <v>7341</v>
      </c>
      <c r="M321" s="100"/>
      <c r="N321" s="43" t="s">
        <v>9190</v>
      </c>
      <c r="O321" s="5" t="e">
        <f>VLOOKUP(A321,敦化市!J:J,2,FALSE)</f>
        <v>#N/A</v>
      </c>
    </row>
    <row r="322" spans="1:15" ht="96">
      <c r="A322" s="13">
        <v>3035002</v>
      </c>
      <c r="B322" s="19" t="s">
        <v>9582</v>
      </c>
      <c r="C322" s="16" t="s">
        <v>9604</v>
      </c>
      <c r="D322" s="14">
        <v>30350</v>
      </c>
      <c r="E322" s="16" t="s">
        <v>1559</v>
      </c>
      <c r="F322" s="31" t="s">
        <v>36</v>
      </c>
      <c r="G322" s="14" t="s">
        <v>9192</v>
      </c>
      <c r="H322" s="23" t="s">
        <v>9186</v>
      </c>
      <c r="I322" s="19" t="s">
        <v>9234</v>
      </c>
      <c r="J322" s="16">
        <v>1</v>
      </c>
      <c r="K322" s="37" t="s">
        <v>9605</v>
      </c>
      <c r="L322" s="14" t="s">
        <v>6911</v>
      </c>
      <c r="M322" s="100"/>
      <c r="N322" s="43" t="s">
        <v>9190</v>
      </c>
      <c r="O322" s="5" t="e">
        <f>VLOOKUP(A322,敦化市!J:J,2,FALSE)</f>
        <v>#N/A</v>
      </c>
    </row>
    <row r="323" spans="1:15" ht="96">
      <c r="A323" s="13">
        <v>3035003</v>
      </c>
      <c r="B323" s="19" t="s">
        <v>9582</v>
      </c>
      <c r="C323" s="16" t="s">
        <v>9604</v>
      </c>
      <c r="D323" s="14">
        <v>30350</v>
      </c>
      <c r="E323" s="16" t="s">
        <v>9404</v>
      </c>
      <c r="F323" s="31" t="s">
        <v>15</v>
      </c>
      <c r="G323" s="14" t="s">
        <v>9192</v>
      </c>
      <c r="H323" s="23" t="s">
        <v>9186</v>
      </c>
      <c r="I323" s="19" t="s">
        <v>9234</v>
      </c>
      <c r="J323" s="16">
        <v>1</v>
      </c>
      <c r="K323" s="37" t="s">
        <v>9601</v>
      </c>
      <c r="L323" s="14" t="s">
        <v>7341</v>
      </c>
      <c r="M323" s="100"/>
      <c r="N323" s="43" t="s">
        <v>9190</v>
      </c>
      <c r="O323" s="5" t="e">
        <f>VLOOKUP(A323,敦化市!J:J,2,FALSE)</f>
        <v>#N/A</v>
      </c>
    </row>
    <row r="324" spans="1:15" ht="72">
      <c r="A324" s="13">
        <v>3035101</v>
      </c>
      <c r="B324" s="19" t="s">
        <v>9582</v>
      </c>
      <c r="C324" s="16" t="s">
        <v>3195</v>
      </c>
      <c r="D324" s="14">
        <v>30351</v>
      </c>
      <c r="E324" s="16" t="s">
        <v>3164</v>
      </c>
      <c r="F324" s="31" t="s">
        <v>11</v>
      </c>
      <c r="G324" s="14" t="s">
        <v>9192</v>
      </c>
      <c r="H324" s="23" t="s">
        <v>9186</v>
      </c>
      <c r="I324" s="19" t="s">
        <v>9234</v>
      </c>
      <c r="J324" s="16">
        <v>1</v>
      </c>
      <c r="K324" s="37" t="s">
        <v>9606</v>
      </c>
      <c r="L324" s="14" t="s">
        <v>6911</v>
      </c>
      <c r="M324" s="100"/>
      <c r="N324" s="43" t="s">
        <v>9190</v>
      </c>
      <c r="O324" s="5" t="e">
        <f>VLOOKUP(A324,敦化市!J:J,2,FALSE)</f>
        <v>#N/A</v>
      </c>
    </row>
    <row r="325" spans="1:15" ht="132">
      <c r="A325" s="13">
        <v>3035102</v>
      </c>
      <c r="B325" s="19" t="s">
        <v>9582</v>
      </c>
      <c r="C325" s="16" t="s">
        <v>3195</v>
      </c>
      <c r="D325" s="14">
        <v>30351</v>
      </c>
      <c r="E325" s="16" t="s">
        <v>3197</v>
      </c>
      <c r="F325" s="31" t="s">
        <v>36</v>
      </c>
      <c r="G325" s="14" t="s">
        <v>9192</v>
      </c>
      <c r="H325" s="23" t="s">
        <v>9186</v>
      </c>
      <c r="I325" s="19" t="s">
        <v>9234</v>
      </c>
      <c r="J325" s="16">
        <v>2</v>
      </c>
      <c r="K325" s="37" t="s">
        <v>9607</v>
      </c>
      <c r="L325" s="14" t="s">
        <v>7416</v>
      </c>
      <c r="M325" s="100"/>
      <c r="N325" s="43" t="s">
        <v>9190</v>
      </c>
      <c r="O325" s="5" t="e">
        <f>VLOOKUP(A325,敦化市!J:J,2,FALSE)</f>
        <v>#N/A</v>
      </c>
    </row>
    <row r="326" spans="1:15" ht="156">
      <c r="A326" s="13">
        <v>3040101</v>
      </c>
      <c r="B326" s="23" t="s">
        <v>9608</v>
      </c>
      <c r="C326" s="23" t="s">
        <v>3810</v>
      </c>
      <c r="D326" s="14">
        <v>30401</v>
      </c>
      <c r="E326" s="23" t="s">
        <v>107</v>
      </c>
      <c r="F326" s="31" t="s">
        <v>9184</v>
      </c>
      <c r="G326" s="23" t="s">
        <v>9192</v>
      </c>
      <c r="H326" s="23" t="s">
        <v>9224</v>
      </c>
      <c r="I326" s="23" t="s">
        <v>9187</v>
      </c>
      <c r="J326" s="23">
        <v>1</v>
      </c>
      <c r="K326" s="27" t="s">
        <v>9609</v>
      </c>
      <c r="L326" s="14" t="s">
        <v>9610</v>
      </c>
      <c r="M326" s="100" t="s">
        <v>9611</v>
      </c>
      <c r="N326" s="40" t="s">
        <v>9240</v>
      </c>
      <c r="O326" s="5" t="e">
        <f>VLOOKUP(A326,敦化市!J:J,2,FALSE)</f>
        <v>#N/A</v>
      </c>
    </row>
    <row r="327" spans="1:15" ht="156">
      <c r="A327" s="13">
        <v>3040102</v>
      </c>
      <c r="B327" s="23" t="s">
        <v>9608</v>
      </c>
      <c r="C327" s="23" t="s">
        <v>3810</v>
      </c>
      <c r="D327" s="14">
        <v>30401</v>
      </c>
      <c r="E327" s="23" t="s">
        <v>10</v>
      </c>
      <c r="F327" s="31" t="s">
        <v>9270</v>
      </c>
      <c r="G327" s="23" t="s">
        <v>9192</v>
      </c>
      <c r="H327" s="23" t="s">
        <v>9224</v>
      </c>
      <c r="I327" s="23" t="s">
        <v>9187</v>
      </c>
      <c r="J327" s="23">
        <v>1</v>
      </c>
      <c r="K327" s="27" t="s">
        <v>9612</v>
      </c>
      <c r="L327" s="14" t="s">
        <v>9610</v>
      </c>
      <c r="M327" s="100"/>
      <c r="N327" s="40" t="s">
        <v>9240</v>
      </c>
      <c r="O327" s="5" t="e">
        <f>VLOOKUP(A327,敦化市!J:J,2,FALSE)</f>
        <v>#N/A</v>
      </c>
    </row>
    <row r="328" spans="1:15" ht="144">
      <c r="A328" s="13">
        <v>3040103</v>
      </c>
      <c r="B328" s="23" t="s">
        <v>9608</v>
      </c>
      <c r="C328" s="23" t="s">
        <v>3810</v>
      </c>
      <c r="D328" s="14">
        <v>30401</v>
      </c>
      <c r="E328" s="23" t="s">
        <v>223</v>
      </c>
      <c r="F328" s="31" t="s">
        <v>9365</v>
      </c>
      <c r="G328" s="23" t="s">
        <v>9192</v>
      </c>
      <c r="H328" s="23" t="s">
        <v>9224</v>
      </c>
      <c r="I328" s="23" t="s">
        <v>9187</v>
      </c>
      <c r="J328" s="23">
        <v>1</v>
      </c>
      <c r="K328" s="27" t="s">
        <v>9613</v>
      </c>
      <c r="L328" s="14" t="s">
        <v>9610</v>
      </c>
      <c r="M328" s="100"/>
      <c r="N328" s="40" t="s">
        <v>9240</v>
      </c>
      <c r="O328" s="5" t="e">
        <f>VLOOKUP(A328,敦化市!J:J,2,FALSE)</f>
        <v>#N/A</v>
      </c>
    </row>
    <row r="329" spans="1:15" ht="156">
      <c r="A329" s="13">
        <v>3040104</v>
      </c>
      <c r="B329" s="23" t="s">
        <v>9608</v>
      </c>
      <c r="C329" s="23" t="s">
        <v>3810</v>
      </c>
      <c r="D329" s="14">
        <v>30401</v>
      </c>
      <c r="E329" s="23" t="s">
        <v>35</v>
      </c>
      <c r="F329" s="31" t="s">
        <v>9369</v>
      </c>
      <c r="G329" s="23" t="s">
        <v>9192</v>
      </c>
      <c r="H329" s="23" t="s">
        <v>9224</v>
      </c>
      <c r="I329" s="23" t="s">
        <v>9187</v>
      </c>
      <c r="J329" s="23">
        <v>1</v>
      </c>
      <c r="K329" s="27" t="s">
        <v>9614</v>
      </c>
      <c r="L329" s="14" t="s">
        <v>9610</v>
      </c>
      <c r="M329" s="100"/>
      <c r="N329" s="40" t="s">
        <v>9240</v>
      </c>
      <c r="O329" s="5" t="e">
        <f>VLOOKUP(A329,敦化市!J:J,2,FALSE)</f>
        <v>#N/A</v>
      </c>
    </row>
    <row r="330" spans="1:15" ht="168">
      <c r="A330" s="13">
        <v>3040201</v>
      </c>
      <c r="B330" s="23" t="s">
        <v>9608</v>
      </c>
      <c r="C330" s="23" t="s">
        <v>3814</v>
      </c>
      <c r="D330" s="14">
        <v>30402</v>
      </c>
      <c r="E330" s="23" t="s">
        <v>6956</v>
      </c>
      <c r="F330" s="31" t="s">
        <v>9184</v>
      </c>
      <c r="G330" s="23" t="s">
        <v>9192</v>
      </c>
      <c r="H330" s="23" t="s">
        <v>9224</v>
      </c>
      <c r="I330" s="23" t="s">
        <v>9234</v>
      </c>
      <c r="J330" s="23">
        <v>1</v>
      </c>
      <c r="K330" s="27" t="s">
        <v>9615</v>
      </c>
      <c r="L330" s="14" t="s">
        <v>9610</v>
      </c>
      <c r="M330" s="100"/>
      <c r="N330" s="40" t="s">
        <v>9190</v>
      </c>
      <c r="O330" s="5" t="e">
        <f>VLOOKUP(A330,敦化市!J:J,2,FALSE)</f>
        <v>#N/A</v>
      </c>
    </row>
    <row r="331" spans="1:15" ht="192">
      <c r="A331" s="13">
        <v>3040202</v>
      </c>
      <c r="B331" s="23" t="s">
        <v>9608</v>
      </c>
      <c r="C331" s="23" t="s">
        <v>9616</v>
      </c>
      <c r="D331" s="14">
        <v>30402</v>
      </c>
      <c r="E331" s="23" t="s">
        <v>3816</v>
      </c>
      <c r="F331" s="31" t="s">
        <v>9270</v>
      </c>
      <c r="G331" s="23" t="s">
        <v>9192</v>
      </c>
      <c r="H331" s="23" t="s">
        <v>9224</v>
      </c>
      <c r="I331" s="23" t="s">
        <v>9234</v>
      </c>
      <c r="J331" s="23">
        <v>1</v>
      </c>
      <c r="K331" s="27" t="s">
        <v>9617</v>
      </c>
      <c r="L331" s="14" t="s">
        <v>9610</v>
      </c>
      <c r="M331" s="100"/>
      <c r="N331" s="40" t="s">
        <v>9190</v>
      </c>
      <c r="O331" s="5" t="e">
        <f>VLOOKUP(A331,敦化市!J:J,2,FALSE)</f>
        <v>#N/A</v>
      </c>
    </row>
    <row r="332" spans="1:15" ht="180">
      <c r="A332" s="13">
        <v>3040203</v>
      </c>
      <c r="B332" s="23" t="s">
        <v>9608</v>
      </c>
      <c r="C332" s="23" t="s">
        <v>3814</v>
      </c>
      <c r="D332" s="14">
        <v>30402</v>
      </c>
      <c r="E332" s="23" t="s">
        <v>9618</v>
      </c>
      <c r="F332" s="31" t="s">
        <v>9365</v>
      </c>
      <c r="G332" s="23" t="s">
        <v>9192</v>
      </c>
      <c r="H332" s="23" t="s">
        <v>9224</v>
      </c>
      <c r="I332" s="23" t="s">
        <v>9234</v>
      </c>
      <c r="J332" s="23">
        <v>1</v>
      </c>
      <c r="K332" s="27" t="s">
        <v>9619</v>
      </c>
      <c r="L332" s="14" t="s">
        <v>9610</v>
      </c>
      <c r="M332" s="100"/>
      <c r="N332" s="40" t="s">
        <v>9190</v>
      </c>
      <c r="O332" s="5" t="e">
        <f>VLOOKUP(A332,敦化市!J:J,2,FALSE)</f>
        <v>#N/A</v>
      </c>
    </row>
    <row r="333" spans="1:15" ht="204">
      <c r="A333" s="13">
        <v>3040204</v>
      </c>
      <c r="B333" s="23" t="s">
        <v>9608</v>
      </c>
      <c r="C333" s="23" t="s">
        <v>3814</v>
      </c>
      <c r="D333" s="14">
        <v>30402</v>
      </c>
      <c r="E333" s="23" t="s">
        <v>349</v>
      </c>
      <c r="F333" s="31" t="s">
        <v>9369</v>
      </c>
      <c r="G333" s="23" t="s">
        <v>9192</v>
      </c>
      <c r="H333" s="23" t="s">
        <v>9224</v>
      </c>
      <c r="I333" s="23" t="s">
        <v>9234</v>
      </c>
      <c r="J333" s="23">
        <v>1</v>
      </c>
      <c r="K333" s="27" t="s">
        <v>9620</v>
      </c>
      <c r="L333" s="14" t="s">
        <v>9610</v>
      </c>
      <c r="M333" s="100"/>
      <c r="N333" s="40" t="s">
        <v>9190</v>
      </c>
      <c r="O333" s="5" t="e">
        <f>VLOOKUP(A333,敦化市!J:J,2,FALSE)</f>
        <v>#N/A</v>
      </c>
    </row>
    <row r="334" spans="1:15" ht="132">
      <c r="A334" s="13">
        <v>3040301</v>
      </c>
      <c r="B334" s="23" t="s">
        <v>9608</v>
      </c>
      <c r="C334" s="23" t="s">
        <v>3828</v>
      </c>
      <c r="D334" s="14">
        <v>30403</v>
      </c>
      <c r="E334" s="23" t="s">
        <v>9621</v>
      </c>
      <c r="F334" s="31" t="s">
        <v>9184</v>
      </c>
      <c r="G334" s="23" t="s">
        <v>9192</v>
      </c>
      <c r="H334" s="23" t="s">
        <v>9224</v>
      </c>
      <c r="I334" s="23" t="s">
        <v>9187</v>
      </c>
      <c r="J334" s="23">
        <v>2</v>
      </c>
      <c r="K334" s="27" t="s">
        <v>9559</v>
      </c>
      <c r="L334" s="14" t="s">
        <v>9610</v>
      </c>
      <c r="M334" s="100"/>
      <c r="N334" s="40" t="s">
        <v>9240</v>
      </c>
      <c r="O334" s="5" t="e">
        <f>VLOOKUP(A334,敦化市!J:J,2,FALSE)</f>
        <v>#N/A</v>
      </c>
    </row>
    <row r="335" spans="1:15" ht="132">
      <c r="A335" s="13">
        <v>3040401</v>
      </c>
      <c r="B335" s="23" t="s">
        <v>9608</v>
      </c>
      <c r="C335" s="23" t="s">
        <v>3833</v>
      </c>
      <c r="D335" s="14">
        <v>30404</v>
      </c>
      <c r="E335" s="23" t="s">
        <v>9621</v>
      </c>
      <c r="F335" s="31" t="s">
        <v>9184</v>
      </c>
      <c r="G335" s="23" t="s">
        <v>9192</v>
      </c>
      <c r="H335" s="23" t="s">
        <v>9224</v>
      </c>
      <c r="I335" s="23" t="s">
        <v>9187</v>
      </c>
      <c r="J335" s="23">
        <v>1</v>
      </c>
      <c r="K335" s="27" t="s">
        <v>9559</v>
      </c>
      <c r="L335" s="14" t="s">
        <v>9610</v>
      </c>
      <c r="M335" s="100"/>
      <c r="N335" s="40" t="s">
        <v>9240</v>
      </c>
      <c r="O335" s="5" t="e">
        <f>VLOOKUP(A335,敦化市!J:J,2,FALSE)</f>
        <v>#N/A</v>
      </c>
    </row>
    <row r="336" spans="1:15" ht="132">
      <c r="A336" s="13">
        <v>3040402</v>
      </c>
      <c r="B336" s="23" t="s">
        <v>9608</v>
      </c>
      <c r="C336" s="23" t="s">
        <v>3833</v>
      </c>
      <c r="D336" s="14">
        <v>30404</v>
      </c>
      <c r="E336" s="23" t="s">
        <v>9621</v>
      </c>
      <c r="F336" s="44" t="s">
        <v>9270</v>
      </c>
      <c r="G336" s="23" t="s">
        <v>9192</v>
      </c>
      <c r="H336" s="23" t="s">
        <v>9224</v>
      </c>
      <c r="I336" s="23" t="s">
        <v>9187</v>
      </c>
      <c r="J336" s="23">
        <v>2</v>
      </c>
      <c r="K336" s="27" t="s">
        <v>9559</v>
      </c>
      <c r="L336" s="14" t="s">
        <v>9610</v>
      </c>
      <c r="M336" s="100"/>
      <c r="N336" s="40" t="s">
        <v>9240</v>
      </c>
      <c r="O336" s="5" t="e">
        <f>VLOOKUP(A336,敦化市!J:J,2,FALSE)</f>
        <v>#N/A</v>
      </c>
    </row>
    <row r="337" spans="1:15" ht="276">
      <c r="A337" s="13">
        <v>3040403</v>
      </c>
      <c r="B337" s="23" t="s">
        <v>9608</v>
      </c>
      <c r="C337" s="23" t="s">
        <v>3833</v>
      </c>
      <c r="D337" s="14">
        <v>30404</v>
      </c>
      <c r="E337" s="23" t="s">
        <v>9621</v>
      </c>
      <c r="F337" s="44" t="s">
        <v>9365</v>
      </c>
      <c r="G337" s="23" t="s">
        <v>9192</v>
      </c>
      <c r="H337" s="23" t="s">
        <v>9224</v>
      </c>
      <c r="I337" s="23" t="s">
        <v>9234</v>
      </c>
      <c r="J337" s="23">
        <v>2</v>
      </c>
      <c r="K337" s="27" t="s">
        <v>9622</v>
      </c>
      <c r="L337" s="14" t="s">
        <v>9610</v>
      </c>
      <c r="M337" s="100"/>
      <c r="N337" s="40" t="s">
        <v>9190</v>
      </c>
      <c r="O337" s="5" t="e">
        <f>VLOOKUP(A337,敦化市!J:J,2,FALSE)</f>
        <v>#N/A</v>
      </c>
    </row>
    <row r="338" spans="1:15" ht="276">
      <c r="A338" s="13">
        <v>3040404</v>
      </c>
      <c r="B338" s="23" t="s">
        <v>9608</v>
      </c>
      <c r="C338" s="23" t="s">
        <v>3833</v>
      </c>
      <c r="D338" s="14">
        <v>30404</v>
      </c>
      <c r="E338" s="23" t="s">
        <v>9621</v>
      </c>
      <c r="F338" s="44" t="s">
        <v>9369</v>
      </c>
      <c r="G338" s="23" t="s">
        <v>9192</v>
      </c>
      <c r="H338" s="23" t="s">
        <v>9224</v>
      </c>
      <c r="I338" s="23" t="s">
        <v>9193</v>
      </c>
      <c r="J338" s="23">
        <v>1</v>
      </c>
      <c r="K338" s="27" t="s">
        <v>9622</v>
      </c>
      <c r="L338" s="14" t="s">
        <v>9610</v>
      </c>
      <c r="M338" s="100"/>
      <c r="N338" s="40" t="s">
        <v>9623</v>
      </c>
      <c r="O338" s="5" t="e">
        <f>VLOOKUP(A338,敦化市!J:J,2,FALSE)</f>
        <v>#N/A</v>
      </c>
    </row>
    <row r="339" spans="1:15" ht="84">
      <c r="A339" s="13">
        <v>3040501</v>
      </c>
      <c r="B339" s="23" t="s">
        <v>9624</v>
      </c>
      <c r="C339" s="23" t="s">
        <v>3203</v>
      </c>
      <c r="D339" s="14">
        <v>30405</v>
      </c>
      <c r="E339" s="23" t="s">
        <v>9625</v>
      </c>
      <c r="F339" s="44" t="s">
        <v>9184</v>
      </c>
      <c r="G339" s="23" t="s">
        <v>9192</v>
      </c>
      <c r="H339" s="23" t="s">
        <v>9186</v>
      </c>
      <c r="I339" s="23" t="s">
        <v>9234</v>
      </c>
      <c r="J339" s="23">
        <v>1</v>
      </c>
      <c r="K339" s="27" t="s">
        <v>9626</v>
      </c>
      <c r="L339" s="14" t="s">
        <v>9203</v>
      </c>
      <c r="M339" s="100"/>
      <c r="N339" s="40" t="s">
        <v>9190</v>
      </c>
      <c r="O339" s="5" t="e">
        <f>VLOOKUP(A339,敦化市!J:J,2,FALSE)</f>
        <v>#N/A</v>
      </c>
    </row>
    <row r="340" spans="1:15" ht="84">
      <c r="A340" s="13">
        <v>3040601</v>
      </c>
      <c r="B340" s="23" t="s">
        <v>9627</v>
      </c>
      <c r="C340" s="23" t="s">
        <v>9628</v>
      </c>
      <c r="D340" s="14">
        <v>30406</v>
      </c>
      <c r="E340" s="23" t="s">
        <v>9625</v>
      </c>
      <c r="F340" s="44" t="s">
        <v>9184</v>
      </c>
      <c r="G340" s="23" t="s">
        <v>9192</v>
      </c>
      <c r="H340" s="23" t="s">
        <v>9186</v>
      </c>
      <c r="I340" s="23" t="s">
        <v>9187</v>
      </c>
      <c r="J340" s="23">
        <v>1</v>
      </c>
      <c r="K340" s="27" t="s">
        <v>9626</v>
      </c>
      <c r="L340" s="14" t="s">
        <v>9203</v>
      </c>
      <c r="M340" s="100"/>
      <c r="N340" s="40" t="s">
        <v>9190</v>
      </c>
      <c r="O340" s="5" t="e">
        <f>VLOOKUP(A340,敦化市!J:J,2,FALSE)</f>
        <v>#N/A</v>
      </c>
    </row>
    <row r="341" spans="1:15" ht="144">
      <c r="A341" s="13">
        <v>3040701</v>
      </c>
      <c r="B341" s="23" t="s">
        <v>9627</v>
      </c>
      <c r="C341" s="23" t="s">
        <v>3216</v>
      </c>
      <c r="D341" s="14">
        <v>30407</v>
      </c>
      <c r="E341" s="23" t="s">
        <v>9629</v>
      </c>
      <c r="F341" s="44" t="s">
        <v>9184</v>
      </c>
      <c r="G341" s="23" t="s">
        <v>9192</v>
      </c>
      <c r="H341" s="23" t="s">
        <v>9186</v>
      </c>
      <c r="I341" s="23" t="s">
        <v>9187</v>
      </c>
      <c r="J341" s="23">
        <v>1</v>
      </c>
      <c r="K341" s="27" t="s">
        <v>9630</v>
      </c>
      <c r="L341" s="14" t="s">
        <v>9203</v>
      </c>
      <c r="M341" s="100"/>
      <c r="N341" s="40" t="s">
        <v>9190</v>
      </c>
      <c r="O341" s="5" t="e">
        <f>VLOOKUP(A341,敦化市!J:J,2,FALSE)</f>
        <v>#N/A</v>
      </c>
    </row>
    <row r="342" spans="1:15" ht="144">
      <c r="A342" s="13">
        <v>3040702</v>
      </c>
      <c r="B342" s="23" t="s">
        <v>9627</v>
      </c>
      <c r="C342" s="23" t="s">
        <v>3216</v>
      </c>
      <c r="D342" s="14">
        <v>30407</v>
      </c>
      <c r="E342" s="23" t="s">
        <v>9629</v>
      </c>
      <c r="F342" s="44" t="s">
        <v>9270</v>
      </c>
      <c r="G342" s="23" t="s">
        <v>9192</v>
      </c>
      <c r="H342" s="23" t="s">
        <v>9186</v>
      </c>
      <c r="I342" s="23" t="s">
        <v>9234</v>
      </c>
      <c r="J342" s="23">
        <v>1</v>
      </c>
      <c r="K342" s="27" t="s">
        <v>9630</v>
      </c>
      <c r="L342" s="14" t="s">
        <v>9203</v>
      </c>
      <c r="M342" s="100"/>
      <c r="N342" s="40" t="s">
        <v>9190</v>
      </c>
      <c r="O342" s="5" t="e">
        <f>VLOOKUP(A342,敦化市!J:J,2,FALSE)</f>
        <v>#N/A</v>
      </c>
    </row>
    <row r="343" spans="1:15" ht="144">
      <c r="A343" s="13">
        <v>3040703</v>
      </c>
      <c r="B343" s="23" t="s">
        <v>9627</v>
      </c>
      <c r="C343" s="23" t="s">
        <v>3216</v>
      </c>
      <c r="D343" s="14">
        <v>30407</v>
      </c>
      <c r="E343" s="23" t="s">
        <v>9415</v>
      </c>
      <c r="F343" s="44" t="s">
        <v>9365</v>
      </c>
      <c r="G343" s="23" t="s">
        <v>9192</v>
      </c>
      <c r="H343" s="23" t="s">
        <v>9186</v>
      </c>
      <c r="I343" s="23" t="s">
        <v>9187</v>
      </c>
      <c r="J343" s="23">
        <v>1</v>
      </c>
      <c r="K343" s="27" t="s">
        <v>9631</v>
      </c>
      <c r="L343" s="14" t="s">
        <v>9226</v>
      </c>
      <c r="M343" s="100"/>
      <c r="N343" s="40" t="s">
        <v>9190</v>
      </c>
      <c r="O343" s="5" t="e">
        <f>VLOOKUP(A343,敦化市!J:J,2,FALSE)</f>
        <v>#N/A</v>
      </c>
    </row>
    <row r="344" spans="1:15" ht="84">
      <c r="A344" s="13">
        <v>3040704</v>
      </c>
      <c r="B344" s="23" t="s">
        <v>9627</v>
      </c>
      <c r="C344" s="23" t="s">
        <v>3216</v>
      </c>
      <c r="D344" s="14">
        <v>30407</v>
      </c>
      <c r="E344" s="23" t="s">
        <v>9632</v>
      </c>
      <c r="F344" s="44" t="s">
        <v>9369</v>
      </c>
      <c r="G344" s="23" t="s">
        <v>9192</v>
      </c>
      <c r="H344" s="23" t="s">
        <v>9186</v>
      </c>
      <c r="I344" s="23" t="s">
        <v>9187</v>
      </c>
      <c r="J344" s="23">
        <v>1</v>
      </c>
      <c r="K344" s="27" t="s">
        <v>9626</v>
      </c>
      <c r="L344" s="14" t="s">
        <v>9203</v>
      </c>
      <c r="M344" s="100"/>
      <c r="N344" s="40" t="s">
        <v>9190</v>
      </c>
      <c r="O344" s="5" t="e">
        <f>VLOOKUP(A344,敦化市!J:J,2,FALSE)</f>
        <v>#N/A</v>
      </c>
    </row>
    <row r="345" spans="1:15" ht="144">
      <c r="A345" s="13">
        <v>3040801</v>
      </c>
      <c r="B345" s="23" t="s">
        <v>9627</v>
      </c>
      <c r="C345" s="23" t="s">
        <v>9633</v>
      </c>
      <c r="D345" s="14">
        <v>30408</v>
      </c>
      <c r="E345" s="23" t="s">
        <v>9629</v>
      </c>
      <c r="F345" s="44" t="s">
        <v>9184</v>
      </c>
      <c r="G345" s="23" t="s">
        <v>9192</v>
      </c>
      <c r="H345" s="23" t="s">
        <v>9186</v>
      </c>
      <c r="I345" s="23" t="s">
        <v>9187</v>
      </c>
      <c r="J345" s="23">
        <v>1</v>
      </c>
      <c r="K345" s="27" t="s">
        <v>9630</v>
      </c>
      <c r="L345" s="14" t="s">
        <v>9203</v>
      </c>
      <c r="M345" s="100"/>
      <c r="N345" s="40" t="s">
        <v>9190</v>
      </c>
      <c r="O345" s="5" t="e">
        <f>VLOOKUP(A345,敦化市!J:J,2,FALSE)</f>
        <v>#N/A</v>
      </c>
    </row>
    <row r="346" spans="1:15" ht="144">
      <c r="A346" s="13">
        <v>3040901</v>
      </c>
      <c r="B346" s="23" t="s">
        <v>9627</v>
      </c>
      <c r="C346" s="23" t="s">
        <v>9634</v>
      </c>
      <c r="D346" s="14">
        <v>30409</v>
      </c>
      <c r="E346" s="23" t="s">
        <v>9629</v>
      </c>
      <c r="F346" s="44" t="s">
        <v>9184</v>
      </c>
      <c r="G346" s="23" t="s">
        <v>9192</v>
      </c>
      <c r="H346" s="23" t="s">
        <v>9186</v>
      </c>
      <c r="I346" s="23" t="s">
        <v>9187</v>
      </c>
      <c r="J346" s="23">
        <v>1</v>
      </c>
      <c r="K346" s="27" t="s">
        <v>9630</v>
      </c>
      <c r="L346" s="14" t="s">
        <v>9203</v>
      </c>
      <c r="M346" s="100"/>
      <c r="N346" s="40" t="s">
        <v>9190</v>
      </c>
      <c r="O346" s="5" t="e">
        <f>VLOOKUP(A346,敦化市!J:J,2,FALSE)</f>
        <v>#N/A</v>
      </c>
    </row>
    <row r="347" spans="1:15" ht="84">
      <c r="A347" s="13">
        <v>3040902</v>
      </c>
      <c r="B347" s="23" t="s">
        <v>9627</v>
      </c>
      <c r="C347" s="23" t="s">
        <v>9634</v>
      </c>
      <c r="D347" s="14">
        <v>30409</v>
      </c>
      <c r="E347" s="23" t="s">
        <v>9632</v>
      </c>
      <c r="F347" s="44" t="s">
        <v>9270</v>
      </c>
      <c r="G347" s="23" t="s">
        <v>9192</v>
      </c>
      <c r="H347" s="23" t="s">
        <v>9186</v>
      </c>
      <c r="I347" s="23" t="s">
        <v>9187</v>
      </c>
      <c r="J347" s="23">
        <v>1</v>
      </c>
      <c r="K347" s="27" t="s">
        <v>9626</v>
      </c>
      <c r="L347" s="14" t="s">
        <v>9203</v>
      </c>
      <c r="M347" s="100"/>
      <c r="N347" s="40" t="s">
        <v>9190</v>
      </c>
      <c r="O347" s="5" t="e">
        <f>VLOOKUP(A347,敦化市!J:J,2,FALSE)</f>
        <v>#N/A</v>
      </c>
    </row>
    <row r="348" spans="1:15" ht="132">
      <c r="A348" s="13">
        <v>3041001</v>
      </c>
      <c r="B348" s="23" t="s">
        <v>9627</v>
      </c>
      <c r="C348" s="23" t="s">
        <v>3220</v>
      </c>
      <c r="D348" s="14">
        <v>30410</v>
      </c>
      <c r="E348" s="23" t="s">
        <v>9629</v>
      </c>
      <c r="F348" s="44" t="s">
        <v>9184</v>
      </c>
      <c r="G348" s="23" t="s">
        <v>9192</v>
      </c>
      <c r="H348" s="23" t="s">
        <v>9186</v>
      </c>
      <c r="I348" s="23" t="s">
        <v>9187</v>
      </c>
      <c r="J348" s="23">
        <v>2</v>
      </c>
      <c r="K348" s="27" t="s">
        <v>9635</v>
      </c>
      <c r="L348" s="14" t="s">
        <v>9203</v>
      </c>
      <c r="M348" s="100"/>
      <c r="N348" s="40" t="s">
        <v>9190</v>
      </c>
      <c r="O348" s="5" t="e">
        <f>VLOOKUP(A348,敦化市!J:J,2,FALSE)</f>
        <v>#N/A</v>
      </c>
    </row>
    <row r="349" spans="1:15" ht="144">
      <c r="A349" s="13">
        <v>3041002</v>
      </c>
      <c r="B349" s="23" t="s">
        <v>9627</v>
      </c>
      <c r="C349" s="23" t="s">
        <v>3220</v>
      </c>
      <c r="D349" s="14">
        <v>30410</v>
      </c>
      <c r="E349" s="23" t="s">
        <v>9415</v>
      </c>
      <c r="F349" s="44" t="s">
        <v>9270</v>
      </c>
      <c r="G349" s="23" t="s">
        <v>9192</v>
      </c>
      <c r="H349" s="23" t="s">
        <v>9186</v>
      </c>
      <c r="I349" s="23" t="s">
        <v>9234</v>
      </c>
      <c r="J349" s="23">
        <v>1</v>
      </c>
      <c r="K349" s="27" t="s">
        <v>9631</v>
      </c>
      <c r="L349" s="14" t="s">
        <v>9226</v>
      </c>
      <c r="M349" s="100"/>
      <c r="N349" s="40" t="s">
        <v>9190</v>
      </c>
      <c r="O349" s="5" t="e">
        <f>VLOOKUP(A349,敦化市!J:J,2,FALSE)</f>
        <v>#N/A</v>
      </c>
    </row>
    <row r="350" spans="1:15" ht="144">
      <c r="A350" s="13">
        <v>3041003</v>
      </c>
      <c r="B350" s="23" t="s">
        <v>9627</v>
      </c>
      <c r="C350" s="23" t="s">
        <v>3220</v>
      </c>
      <c r="D350" s="14">
        <v>30410</v>
      </c>
      <c r="E350" s="23" t="s">
        <v>9415</v>
      </c>
      <c r="F350" s="44" t="s">
        <v>9365</v>
      </c>
      <c r="G350" s="23" t="s">
        <v>9192</v>
      </c>
      <c r="H350" s="23" t="s">
        <v>9186</v>
      </c>
      <c r="I350" s="23" t="s">
        <v>9187</v>
      </c>
      <c r="J350" s="23">
        <v>2</v>
      </c>
      <c r="K350" s="27" t="s">
        <v>9631</v>
      </c>
      <c r="L350" s="14" t="s">
        <v>9226</v>
      </c>
      <c r="M350" s="100"/>
      <c r="N350" s="40" t="s">
        <v>9190</v>
      </c>
      <c r="O350" s="5" t="e">
        <f>VLOOKUP(A350,敦化市!J:J,2,FALSE)</f>
        <v>#N/A</v>
      </c>
    </row>
    <row r="351" spans="1:15" ht="84">
      <c r="A351" s="13">
        <v>3041004</v>
      </c>
      <c r="B351" s="23" t="s">
        <v>9627</v>
      </c>
      <c r="C351" s="23" t="s">
        <v>3220</v>
      </c>
      <c r="D351" s="14">
        <v>30410</v>
      </c>
      <c r="E351" s="23" t="s">
        <v>9632</v>
      </c>
      <c r="F351" s="44" t="s">
        <v>9369</v>
      </c>
      <c r="G351" s="23" t="s">
        <v>9192</v>
      </c>
      <c r="H351" s="23" t="s">
        <v>9186</v>
      </c>
      <c r="I351" s="23" t="s">
        <v>9187</v>
      </c>
      <c r="J351" s="23">
        <v>1</v>
      </c>
      <c r="K351" s="27" t="s">
        <v>9626</v>
      </c>
      <c r="L351" s="14" t="s">
        <v>9203</v>
      </c>
      <c r="M351" s="100"/>
      <c r="N351" s="40" t="s">
        <v>9190</v>
      </c>
      <c r="O351" s="5" t="e">
        <f>VLOOKUP(A351,敦化市!J:J,2,FALSE)</f>
        <v>#N/A</v>
      </c>
    </row>
    <row r="352" spans="1:15" ht="108">
      <c r="A352" s="13">
        <v>3041005</v>
      </c>
      <c r="B352" s="23" t="s">
        <v>9627</v>
      </c>
      <c r="C352" s="23" t="s">
        <v>3220</v>
      </c>
      <c r="D352" s="14">
        <v>30410</v>
      </c>
      <c r="E352" s="23" t="s">
        <v>9636</v>
      </c>
      <c r="F352" s="44" t="s">
        <v>9372</v>
      </c>
      <c r="G352" s="23" t="s">
        <v>9192</v>
      </c>
      <c r="H352" s="23" t="s">
        <v>9186</v>
      </c>
      <c r="I352" s="23" t="s">
        <v>9187</v>
      </c>
      <c r="J352" s="23">
        <v>1</v>
      </c>
      <c r="K352" s="27" t="s">
        <v>9637</v>
      </c>
      <c r="L352" s="14" t="s">
        <v>9203</v>
      </c>
      <c r="M352" s="100"/>
      <c r="N352" s="40" t="s">
        <v>9190</v>
      </c>
      <c r="O352" s="5" t="e">
        <f>VLOOKUP(A352,敦化市!J:J,2,FALSE)</f>
        <v>#N/A</v>
      </c>
    </row>
    <row r="353" spans="1:15" ht="132">
      <c r="A353" s="13">
        <v>3041006</v>
      </c>
      <c r="B353" s="23" t="s">
        <v>9624</v>
      </c>
      <c r="C353" s="23" t="s">
        <v>9638</v>
      </c>
      <c r="D353" s="14">
        <v>30410</v>
      </c>
      <c r="E353" s="23" t="s">
        <v>9639</v>
      </c>
      <c r="F353" s="44" t="s">
        <v>9393</v>
      </c>
      <c r="G353" s="23" t="s">
        <v>9185</v>
      </c>
      <c r="H353" s="23" t="s">
        <v>9389</v>
      </c>
      <c r="I353" s="23" t="s">
        <v>9193</v>
      </c>
      <c r="J353" s="23">
        <v>2</v>
      </c>
      <c r="K353" s="27" t="s">
        <v>9640</v>
      </c>
      <c r="L353" s="14" t="s">
        <v>9203</v>
      </c>
      <c r="M353" s="100"/>
      <c r="N353" s="40" t="s">
        <v>9190</v>
      </c>
      <c r="O353" s="5" t="e">
        <f>VLOOKUP(A353,敦化市!J:J,2,FALSE)</f>
        <v>#N/A</v>
      </c>
    </row>
    <row r="354" spans="1:15" ht="132">
      <c r="A354" s="13">
        <v>3041007</v>
      </c>
      <c r="B354" s="23" t="s">
        <v>9624</v>
      </c>
      <c r="C354" s="23" t="s">
        <v>9638</v>
      </c>
      <c r="D354" s="14">
        <v>30410</v>
      </c>
      <c r="E354" s="23" t="s">
        <v>9641</v>
      </c>
      <c r="F354" s="44" t="s">
        <v>9395</v>
      </c>
      <c r="G354" s="23" t="s">
        <v>9185</v>
      </c>
      <c r="H354" s="23" t="s">
        <v>9389</v>
      </c>
      <c r="I354" s="23" t="s">
        <v>9193</v>
      </c>
      <c r="J354" s="23">
        <v>2</v>
      </c>
      <c r="K354" s="27" t="s">
        <v>9640</v>
      </c>
      <c r="L354" s="14" t="s">
        <v>9203</v>
      </c>
      <c r="M354" s="100"/>
      <c r="N354" s="40" t="s">
        <v>9190</v>
      </c>
      <c r="O354" s="5" t="e">
        <f>VLOOKUP(A354,敦化市!J:J,2,FALSE)</f>
        <v>#N/A</v>
      </c>
    </row>
    <row r="355" spans="1:15" ht="132">
      <c r="A355" s="13">
        <v>3041008</v>
      </c>
      <c r="B355" s="23" t="s">
        <v>9624</v>
      </c>
      <c r="C355" s="23" t="s">
        <v>9638</v>
      </c>
      <c r="D355" s="14">
        <v>30410</v>
      </c>
      <c r="E355" s="23" t="s">
        <v>9629</v>
      </c>
      <c r="F355" s="44" t="s">
        <v>9642</v>
      </c>
      <c r="G355" s="23" t="s">
        <v>9185</v>
      </c>
      <c r="H355" s="23" t="s">
        <v>9389</v>
      </c>
      <c r="I355" s="23" t="s">
        <v>9193</v>
      </c>
      <c r="J355" s="23">
        <v>3</v>
      </c>
      <c r="K355" s="27" t="s">
        <v>9640</v>
      </c>
      <c r="L355" s="14" t="s">
        <v>9203</v>
      </c>
      <c r="M355" s="100"/>
      <c r="N355" s="40" t="s">
        <v>9190</v>
      </c>
      <c r="O355" s="5" t="e">
        <f>VLOOKUP(A355,敦化市!J:J,2,FALSE)</f>
        <v>#N/A</v>
      </c>
    </row>
    <row r="356" spans="1:15" ht="84">
      <c r="A356" s="13">
        <v>3041101</v>
      </c>
      <c r="B356" s="23" t="s">
        <v>9627</v>
      </c>
      <c r="C356" s="23" t="s">
        <v>3788</v>
      </c>
      <c r="D356" s="14">
        <v>30411</v>
      </c>
      <c r="E356" s="23" t="s">
        <v>9632</v>
      </c>
      <c r="F356" s="44" t="s">
        <v>9184</v>
      </c>
      <c r="G356" s="23" t="s">
        <v>9192</v>
      </c>
      <c r="H356" s="23" t="s">
        <v>9186</v>
      </c>
      <c r="I356" s="23" t="s">
        <v>9187</v>
      </c>
      <c r="J356" s="23">
        <v>1</v>
      </c>
      <c r="K356" s="27" t="s">
        <v>9626</v>
      </c>
      <c r="L356" s="14" t="s">
        <v>9203</v>
      </c>
      <c r="M356" s="100"/>
      <c r="N356" s="40" t="s">
        <v>9190</v>
      </c>
      <c r="O356" s="5" t="e">
        <f>VLOOKUP(A356,敦化市!J:J,2,FALSE)</f>
        <v>#N/A</v>
      </c>
    </row>
    <row r="357" spans="1:15" ht="144">
      <c r="A357" s="13">
        <v>3041102</v>
      </c>
      <c r="B357" s="23" t="s">
        <v>9627</v>
      </c>
      <c r="C357" s="23" t="s">
        <v>3788</v>
      </c>
      <c r="D357" s="14">
        <v>30411</v>
      </c>
      <c r="E357" s="23" t="s">
        <v>9415</v>
      </c>
      <c r="F357" s="44" t="s">
        <v>9270</v>
      </c>
      <c r="G357" s="23" t="s">
        <v>9192</v>
      </c>
      <c r="H357" s="23" t="s">
        <v>9186</v>
      </c>
      <c r="I357" s="23" t="s">
        <v>9234</v>
      </c>
      <c r="J357" s="23">
        <v>1</v>
      </c>
      <c r="K357" s="27" t="s">
        <v>9643</v>
      </c>
      <c r="L357" s="14" t="s">
        <v>9226</v>
      </c>
      <c r="M357" s="100"/>
      <c r="N357" s="40" t="s">
        <v>9190</v>
      </c>
      <c r="O357" s="5" t="e">
        <f>VLOOKUP(A357,敦化市!J:J,2,FALSE)</f>
        <v>#N/A</v>
      </c>
    </row>
    <row r="358" spans="1:15" ht="132">
      <c r="A358" s="13">
        <v>3041103</v>
      </c>
      <c r="B358" s="23" t="s">
        <v>9624</v>
      </c>
      <c r="C358" s="23" t="s">
        <v>9644</v>
      </c>
      <c r="D358" s="14">
        <v>30411</v>
      </c>
      <c r="E358" s="23" t="s">
        <v>9645</v>
      </c>
      <c r="F358" s="44" t="s">
        <v>9365</v>
      </c>
      <c r="G358" s="23" t="s">
        <v>9185</v>
      </c>
      <c r="H358" s="23" t="s">
        <v>9389</v>
      </c>
      <c r="I358" s="23" t="s">
        <v>9193</v>
      </c>
      <c r="J358" s="23">
        <v>1</v>
      </c>
      <c r="K358" s="27" t="s">
        <v>9640</v>
      </c>
      <c r="L358" s="14" t="s">
        <v>9203</v>
      </c>
      <c r="M358" s="100"/>
      <c r="N358" s="40" t="s">
        <v>9190</v>
      </c>
      <c r="O358" s="5" t="e">
        <f>VLOOKUP(A358,敦化市!J:J,2,FALSE)</f>
        <v>#N/A</v>
      </c>
    </row>
    <row r="359" spans="1:15" ht="132">
      <c r="A359" s="13">
        <v>3041104</v>
      </c>
      <c r="B359" s="23" t="s">
        <v>9624</v>
      </c>
      <c r="C359" s="23" t="s">
        <v>9644</v>
      </c>
      <c r="D359" s="14">
        <v>30411</v>
      </c>
      <c r="E359" s="23" t="s">
        <v>9646</v>
      </c>
      <c r="F359" s="44" t="s">
        <v>9369</v>
      </c>
      <c r="G359" s="23" t="s">
        <v>9185</v>
      </c>
      <c r="H359" s="23" t="s">
        <v>9389</v>
      </c>
      <c r="I359" s="23" t="s">
        <v>9193</v>
      </c>
      <c r="J359" s="23">
        <v>1</v>
      </c>
      <c r="K359" s="27" t="s">
        <v>9640</v>
      </c>
      <c r="L359" s="14" t="s">
        <v>9203</v>
      </c>
      <c r="M359" s="100"/>
      <c r="N359" s="40" t="s">
        <v>9190</v>
      </c>
      <c r="O359" s="5" t="e">
        <f>VLOOKUP(A359,敦化市!J:J,2,FALSE)</f>
        <v>#N/A</v>
      </c>
    </row>
    <row r="360" spans="1:15" ht="132">
      <c r="A360" s="13">
        <v>3041105</v>
      </c>
      <c r="B360" s="23" t="s">
        <v>9624</v>
      </c>
      <c r="C360" s="23" t="s">
        <v>9644</v>
      </c>
      <c r="D360" s="14">
        <v>30411</v>
      </c>
      <c r="E360" s="23" t="s">
        <v>9647</v>
      </c>
      <c r="F360" s="44" t="s">
        <v>9372</v>
      </c>
      <c r="G360" s="23" t="s">
        <v>9185</v>
      </c>
      <c r="H360" s="23" t="s">
        <v>9389</v>
      </c>
      <c r="I360" s="23" t="s">
        <v>9193</v>
      </c>
      <c r="J360" s="23">
        <v>1</v>
      </c>
      <c r="K360" s="27" t="s">
        <v>9640</v>
      </c>
      <c r="L360" s="14" t="s">
        <v>9203</v>
      </c>
      <c r="M360" s="100"/>
      <c r="N360" s="40" t="s">
        <v>9190</v>
      </c>
      <c r="O360" s="5" t="e">
        <f>VLOOKUP(A360,敦化市!J:J,2,FALSE)</f>
        <v>#N/A</v>
      </c>
    </row>
    <row r="361" spans="1:15" ht="144">
      <c r="A361" s="13">
        <v>3041201</v>
      </c>
      <c r="B361" s="23" t="s">
        <v>9627</v>
      </c>
      <c r="C361" s="23" t="s">
        <v>3799</v>
      </c>
      <c r="D361" s="14">
        <v>30412</v>
      </c>
      <c r="E361" s="23" t="s">
        <v>9415</v>
      </c>
      <c r="F361" s="44" t="s">
        <v>9184</v>
      </c>
      <c r="G361" s="23" t="s">
        <v>9192</v>
      </c>
      <c r="H361" s="23" t="s">
        <v>9186</v>
      </c>
      <c r="I361" s="23" t="s">
        <v>9187</v>
      </c>
      <c r="J361" s="23">
        <v>1</v>
      </c>
      <c r="K361" s="27" t="s">
        <v>9631</v>
      </c>
      <c r="L361" s="14" t="s">
        <v>9226</v>
      </c>
      <c r="M361" s="100"/>
      <c r="N361" s="40" t="s">
        <v>9190</v>
      </c>
      <c r="O361" s="5" t="e">
        <f>VLOOKUP(A361,敦化市!J:J,2,FALSE)</f>
        <v>#N/A</v>
      </c>
    </row>
    <row r="362" spans="1:15" ht="144">
      <c r="A362" s="13">
        <v>3041202</v>
      </c>
      <c r="B362" s="23" t="s">
        <v>9627</v>
      </c>
      <c r="C362" s="23" t="s">
        <v>3799</v>
      </c>
      <c r="D362" s="14">
        <v>30412</v>
      </c>
      <c r="E362" s="23" t="s">
        <v>9415</v>
      </c>
      <c r="F362" s="44" t="s">
        <v>9270</v>
      </c>
      <c r="G362" s="23" t="s">
        <v>9192</v>
      </c>
      <c r="H362" s="23" t="s">
        <v>9186</v>
      </c>
      <c r="I362" s="23" t="s">
        <v>9187</v>
      </c>
      <c r="J362" s="23">
        <v>1</v>
      </c>
      <c r="K362" s="27" t="s">
        <v>9631</v>
      </c>
      <c r="L362" s="14" t="s">
        <v>9226</v>
      </c>
      <c r="M362" s="100"/>
      <c r="N362" s="40" t="s">
        <v>9190</v>
      </c>
      <c r="O362" s="5" t="e">
        <f>VLOOKUP(A362,敦化市!J:J,2,FALSE)</f>
        <v>#N/A</v>
      </c>
    </row>
    <row r="363" spans="1:15" ht="144">
      <c r="A363" s="13">
        <v>3041301</v>
      </c>
      <c r="B363" s="23" t="s">
        <v>9627</v>
      </c>
      <c r="C363" s="23" t="s">
        <v>3802</v>
      </c>
      <c r="D363" s="14">
        <v>30413</v>
      </c>
      <c r="E363" s="23" t="s">
        <v>9629</v>
      </c>
      <c r="F363" s="44" t="s">
        <v>9184</v>
      </c>
      <c r="G363" s="23" t="s">
        <v>9192</v>
      </c>
      <c r="H363" s="23" t="s">
        <v>9186</v>
      </c>
      <c r="I363" s="23" t="s">
        <v>9187</v>
      </c>
      <c r="J363" s="23">
        <v>1</v>
      </c>
      <c r="K363" s="27" t="s">
        <v>9630</v>
      </c>
      <c r="L363" s="14" t="s">
        <v>9203</v>
      </c>
      <c r="M363" s="100"/>
      <c r="N363" s="40" t="s">
        <v>9190</v>
      </c>
      <c r="O363" s="5" t="e">
        <f>VLOOKUP(A363,敦化市!J:J,2,FALSE)</f>
        <v>#N/A</v>
      </c>
    </row>
    <row r="364" spans="1:15" ht="144">
      <c r="A364" s="13">
        <v>3041302</v>
      </c>
      <c r="B364" s="23" t="s">
        <v>9627</v>
      </c>
      <c r="C364" s="23" t="s">
        <v>3802</v>
      </c>
      <c r="D364" s="14">
        <v>30413</v>
      </c>
      <c r="E364" s="23" t="s">
        <v>9415</v>
      </c>
      <c r="F364" s="44" t="s">
        <v>9270</v>
      </c>
      <c r="G364" s="23" t="s">
        <v>9192</v>
      </c>
      <c r="H364" s="23" t="s">
        <v>9186</v>
      </c>
      <c r="I364" s="23" t="s">
        <v>9234</v>
      </c>
      <c r="J364" s="23">
        <v>1</v>
      </c>
      <c r="K364" s="27" t="s">
        <v>9631</v>
      </c>
      <c r="L364" s="14" t="s">
        <v>9226</v>
      </c>
      <c r="M364" s="100"/>
      <c r="N364" s="40" t="s">
        <v>9190</v>
      </c>
      <c r="O364" s="5" t="e">
        <f>VLOOKUP(A364,敦化市!J:J,2,FALSE)</f>
        <v>#N/A</v>
      </c>
    </row>
    <row r="365" spans="1:15" ht="144">
      <c r="A365" s="13">
        <v>3041401</v>
      </c>
      <c r="B365" s="23" t="s">
        <v>9627</v>
      </c>
      <c r="C365" s="23" t="s">
        <v>3226</v>
      </c>
      <c r="D365" s="14">
        <v>30414</v>
      </c>
      <c r="E365" s="23" t="s">
        <v>9629</v>
      </c>
      <c r="F365" s="44" t="s">
        <v>9184</v>
      </c>
      <c r="G365" s="23" t="s">
        <v>9192</v>
      </c>
      <c r="H365" s="23" t="s">
        <v>9186</v>
      </c>
      <c r="I365" s="23" t="s">
        <v>9187</v>
      </c>
      <c r="J365" s="23">
        <v>1</v>
      </c>
      <c r="K365" s="27" t="s">
        <v>9630</v>
      </c>
      <c r="L365" s="14" t="s">
        <v>9203</v>
      </c>
      <c r="M365" s="100"/>
      <c r="N365" s="40" t="s">
        <v>9190</v>
      </c>
      <c r="O365" s="5" t="e">
        <f>VLOOKUP(A365,敦化市!J:J,2,FALSE)</f>
        <v>#N/A</v>
      </c>
    </row>
    <row r="366" spans="1:15" ht="96">
      <c r="A366" s="13">
        <v>3041402</v>
      </c>
      <c r="B366" s="23" t="s">
        <v>9627</v>
      </c>
      <c r="C366" s="23" t="s">
        <v>3226</v>
      </c>
      <c r="D366" s="14">
        <v>30414</v>
      </c>
      <c r="E366" s="23" t="s">
        <v>9648</v>
      </c>
      <c r="F366" s="44" t="s">
        <v>9270</v>
      </c>
      <c r="G366" s="23" t="s">
        <v>9192</v>
      </c>
      <c r="H366" s="23" t="s">
        <v>9186</v>
      </c>
      <c r="I366" s="23" t="s">
        <v>9234</v>
      </c>
      <c r="J366" s="23">
        <v>1</v>
      </c>
      <c r="K366" s="27" t="s">
        <v>9649</v>
      </c>
      <c r="L366" s="14" t="s">
        <v>9203</v>
      </c>
      <c r="M366" s="100"/>
      <c r="N366" s="40" t="s">
        <v>9190</v>
      </c>
      <c r="O366" s="5" t="e">
        <f>VLOOKUP(A366,敦化市!J:J,2,FALSE)</f>
        <v>#N/A</v>
      </c>
    </row>
    <row r="367" spans="1:15" ht="84">
      <c r="A367" s="13">
        <v>3041501</v>
      </c>
      <c r="B367" s="23" t="s">
        <v>9650</v>
      </c>
      <c r="C367" s="23" t="s">
        <v>9651</v>
      </c>
      <c r="D367" s="14">
        <v>30415</v>
      </c>
      <c r="E367" s="23" t="s">
        <v>9652</v>
      </c>
      <c r="F367" s="44" t="s">
        <v>9184</v>
      </c>
      <c r="G367" s="24" t="s">
        <v>9185</v>
      </c>
      <c r="H367" s="23" t="s">
        <v>9325</v>
      </c>
      <c r="I367" s="23" t="s">
        <v>9291</v>
      </c>
      <c r="J367" s="24">
        <v>1</v>
      </c>
      <c r="K367" s="27" t="s">
        <v>9437</v>
      </c>
      <c r="L367" s="14" t="s">
        <v>9203</v>
      </c>
      <c r="M367" s="100"/>
      <c r="N367" s="40" t="s">
        <v>9190</v>
      </c>
      <c r="O367" s="5" t="e">
        <f>VLOOKUP(A367,敦化市!J:J,2,FALSE)</f>
        <v>#N/A</v>
      </c>
    </row>
    <row r="368" spans="1:15" ht="84">
      <c r="A368" s="13">
        <v>3041601</v>
      </c>
      <c r="B368" s="23" t="s">
        <v>9650</v>
      </c>
      <c r="C368" s="23" t="s">
        <v>9653</v>
      </c>
      <c r="D368" s="14">
        <v>30416</v>
      </c>
      <c r="E368" s="24" t="s">
        <v>9652</v>
      </c>
      <c r="F368" s="44" t="s">
        <v>9184</v>
      </c>
      <c r="G368" s="24" t="s">
        <v>9185</v>
      </c>
      <c r="H368" s="23" t="s">
        <v>9325</v>
      </c>
      <c r="I368" s="23" t="s">
        <v>9291</v>
      </c>
      <c r="J368" s="24">
        <v>1</v>
      </c>
      <c r="K368" s="27" t="s">
        <v>9437</v>
      </c>
      <c r="L368" s="14" t="s">
        <v>9203</v>
      </c>
      <c r="M368" s="100"/>
      <c r="N368" s="40" t="s">
        <v>9190</v>
      </c>
      <c r="O368" s="5" t="e">
        <f>VLOOKUP(A368,敦化市!J:J,2,FALSE)</f>
        <v>#N/A</v>
      </c>
    </row>
    <row r="369" spans="1:15" ht="84">
      <c r="A369" s="13">
        <v>3041701</v>
      </c>
      <c r="B369" s="23" t="s">
        <v>9650</v>
      </c>
      <c r="C369" s="23" t="s">
        <v>9654</v>
      </c>
      <c r="D369" s="14">
        <v>30417</v>
      </c>
      <c r="E369" s="24" t="s">
        <v>9655</v>
      </c>
      <c r="F369" s="44" t="s">
        <v>9184</v>
      </c>
      <c r="G369" s="24" t="s">
        <v>9185</v>
      </c>
      <c r="H369" s="23" t="s">
        <v>9325</v>
      </c>
      <c r="I369" s="23" t="s">
        <v>9187</v>
      </c>
      <c r="J369" s="24">
        <v>1</v>
      </c>
      <c r="K369" s="27" t="s">
        <v>9437</v>
      </c>
      <c r="L369" s="14" t="s">
        <v>9203</v>
      </c>
      <c r="M369" s="100"/>
      <c r="N369" s="40" t="s">
        <v>9190</v>
      </c>
      <c r="O369" s="5" t="e">
        <f>VLOOKUP(A369,敦化市!J:J,2,FALSE)</f>
        <v>#N/A</v>
      </c>
    </row>
    <row r="370" spans="1:15" ht="84">
      <c r="A370" s="13">
        <v>3041801</v>
      </c>
      <c r="B370" s="23" t="s">
        <v>9650</v>
      </c>
      <c r="C370" s="23" t="s">
        <v>9656</v>
      </c>
      <c r="D370" s="14">
        <v>30418</v>
      </c>
      <c r="E370" s="24" t="s">
        <v>9655</v>
      </c>
      <c r="F370" s="44" t="s">
        <v>9184</v>
      </c>
      <c r="G370" s="24" t="s">
        <v>9185</v>
      </c>
      <c r="H370" s="23" t="s">
        <v>9325</v>
      </c>
      <c r="I370" s="23" t="s">
        <v>9187</v>
      </c>
      <c r="J370" s="24">
        <v>1</v>
      </c>
      <c r="K370" s="27" t="s">
        <v>9437</v>
      </c>
      <c r="L370" s="14" t="s">
        <v>9203</v>
      </c>
      <c r="M370" s="100"/>
      <c r="N370" s="40" t="s">
        <v>9190</v>
      </c>
      <c r="O370" s="5" t="e">
        <f>VLOOKUP(A370,敦化市!J:J,2,FALSE)</f>
        <v>#N/A</v>
      </c>
    </row>
    <row r="371" spans="1:15" ht="84">
      <c r="A371" s="13">
        <v>3041901</v>
      </c>
      <c r="B371" s="23" t="s">
        <v>9650</v>
      </c>
      <c r="C371" s="23" t="s">
        <v>9657</v>
      </c>
      <c r="D371" s="14">
        <v>30419</v>
      </c>
      <c r="E371" s="24" t="s">
        <v>9658</v>
      </c>
      <c r="F371" s="44" t="s">
        <v>9184</v>
      </c>
      <c r="G371" s="24" t="s">
        <v>9185</v>
      </c>
      <c r="H371" s="23" t="s">
        <v>9325</v>
      </c>
      <c r="I371" s="23" t="s">
        <v>9234</v>
      </c>
      <c r="J371" s="24">
        <v>1</v>
      </c>
      <c r="K371" s="27" t="s">
        <v>9437</v>
      </c>
      <c r="L371" s="14" t="s">
        <v>9203</v>
      </c>
      <c r="M371" s="100"/>
      <c r="N371" s="40" t="s">
        <v>9190</v>
      </c>
      <c r="O371" s="5" t="e">
        <f>VLOOKUP(A371,敦化市!J:J,2,FALSE)</f>
        <v>#N/A</v>
      </c>
    </row>
    <row r="372" spans="1:15" ht="216">
      <c r="A372" s="13">
        <v>3042001</v>
      </c>
      <c r="B372" s="23" t="s">
        <v>9659</v>
      </c>
      <c r="C372" s="23" t="s">
        <v>3577</v>
      </c>
      <c r="D372" s="14">
        <v>30420</v>
      </c>
      <c r="E372" s="23" t="s">
        <v>3579</v>
      </c>
      <c r="F372" s="44" t="s">
        <v>9184</v>
      </c>
      <c r="G372" s="23" t="s">
        <v>9192</v>
      </c>
      <c r="H372" s="23" t="s">
        <v>9224</v>
      </c>
      <c r="I372" s="23" t="s">
        <v>9187</v>
      </c>
      <c r="J372" s="23">
        <v>1</v>
      </c>
      <c r="K372" s="27" t="s">
        <v>9660</v>
      </c>
      <c r="L372" s="14" t="s">
        <v>9203</v>
      </c>
      <c r="M372" s="100"/>
      <c r="N372" s="40" t="s">
        <v>9661</v>
      </c>
      <c r="O372" s="5" t="e">
        <f>VLOOKUP(A372,敦化市!J:J,2,FALSE)</f>
        <v>#N/A</v>
      </c>
    </row>
    <row r="373" spans="1:15" ht="96">
      <c r="A373" s="13">
        <v>3042002</v>
      </c>
      <c r="B373" s="23" t="s">
        <v>9659</v>
      </c>
      <c r="C373" s="23" t="s">
        <v>3577</v>
      </c>
      <c r="D373" s="14">
        <v>30420</v>
      </c>
      <c r="E373" s="23" t="s">
        <v>3584</v>
      </c>
      <c r="F373" s="44" t="s">
        <v>9270</v>
      </c>
      <c r="G373" s="23" t="s">
        <v>9192</v>
      </c>
      <c r="H373" s="23" t="s">
        <v>9224</v>
      </c>
      <c r="I373" s="23" t="s">
        <v>9291</v>
      </c>
      <c r="J373" s="23">
        <v>1</v>
      </c>
      <c r="K373" s="27" t="s">
        <v>9662</v>
      </c>
      <c r="L373" s="14" t="s">
        <v>9203</v>
      </c>
      <c r="M373" s="100"/>
      <c r="N373" s="40" t="s">
        <v>9190</v>
      </c>
      <c r="O373" s="5" t="e">
        <f>VLOOKUP(A373,敦化市!J:J,2,FALSE)</f>
        <v>#N/A</v>
      </c>
    </row>
    <row r="374" spans="1:15" ht="144">
      <c r="A374" s="13">
        <v>3042003</v>
      </c>
      <c r="B374" s="23" t="s">
        <v>9659</v>
      </c>
      <c r="C374" s="23" t="s">
        <v>3577</v>
      </c>
      <c r="D374" s="14">
        <v>30420</v>
      </c>
      <c r="E374" s="23" t="s">
        <v>3591</v>
      </c>
      <c r="F374" s="44" t="s">
        <v>9365</v>
      </c>
      <c r="G374" s="23" t="s">
        <v>9192</v>
      </c>
      <c r="H374" s="23" t="s">
        <v>9224</v>
      </c>
      <c r="I374" s="23" t="s">
        <v>9291</v>
      </c>
      <c r="J374" s="23">
        <v>1</v>
      </c>
      <c r="K374" s="27" t="s">
        <v>9663</v>
      </c>
      <c r="L374" s="14" t="s">
        <v>9203</v>
      </c>
      <c r="M374" s="100"/>
      <c r="N374" s="40" t="s">
        <v>9240</v>
      </c>
      <c r="O374" s="5" t="e">
        <f>VLOOKUP(A374,敦化市!J:J,2,FALSE)</f>
        <v>#N/A</v>
      </c>
    </row>
    <row r="375" spans="1:15" ht="60">
      <c r="A375" s="13">
        <v>3042101</v>
      </c>
      <c r="B375" s="23" t="s">
        <v>9664</v>
      </c>
      <c r="C375" s="23" t="s">
        <v>3558</v>
      </c>
      <c r="D375" s="14">
        <v>30421</v>
      </c>
      <c r="E375" s="23" t="s">
        <v>9665</v>
      </c>
      <c r="F375" s="44" t="s">
        <v>9184</v>
      </c>
      <c r="G375" s="23" t="s">
        <v>9192</v>
      </c>
      <c r="H375" s="23" t="s">
        <v>9224</v>
      </c>
      <c r="I375" s="23" t="s">
        <v>9187</v>
      </c>
      <c r="J375" s="24">
        <v>1</v>
      </c>
      <c r="K375" s="27" t="s">
        <v>9666</v>
      </c>
      <c r="L375" s="14" t="s">
        <v>9203</v>
      </c>
      <c r="M375" s="100"/>
      <c r="N375" s="40" t="s">
        <v>9190</v>
      </c>
      <c r="O375" s="5" t="e">
        <f>VLOOKUP(A375,敦化市!J:J,2,FALSE)</f>
        <v>#N/A</v>
      </c>
    </row>
    <row r="376" spans="1:15" ht="72">
      <c r="A376" s="13">
        <v>3042201</v>
      </c>
      <c r="B376" s="23" t="s">
        <v>9664</v>
      </c>
      <c r="C376" s="23" t="s">
        <v>3574</v>
      </c>
      <c r="D376" s="14">
        <v>30422</v>
      </c>
      <c r="E376" s="23" t="s">
        <v>9665</v>
      </c>
      <c r="F376" s="44" t="s">
        <v>9184</v>
      </c>
      <c r="G376" s="23" t="s">
        <v>9192</v>
      </c>
      <c r="H376" s="23" t="s">
        <v>9224</v>
      </c>
      <c r="I376" s="23" t="s">
        <v>9187</v>
      </c>
      <c r="J376" s="24">
        <v>1</v>
      </c>
      <c r="K376" s="27" t="s">
        <v>9667</v>
      </c>
      <c r="L376" s="14" t="s">
        <v>9203</v>
      </c>
      <c r="M376" s="100"/>
      <c r="N376" s="40" t="s">
        <v>9190</v>
      </c>
      <c r="O376" s="5" t="e">
        <f>VLOOKUP(A376,敦化市!J:J,2,FALSE)</f>
        <v>#N/A</v>
      </c>
    </row>
    <row r="377" spans="1:15" ht="168">
      <c r="A377" s="13">
        <v>3042301</v>
      </c>
      <c r="B377" s="23" t="s">
        <v>9668</v>
      </c>
      <c r="C377" s="23" t="s">
        <v>9669</v>
      </c>
      <c r="D377" s="14">
        <v>30423</v>
      </c>
      <c r="E377" s="24" t="s">
        <v>9670</v>
      </c>
      <c r="F377" s="44" t="s">
        <v>9184</v>
      </c>
      <c r="G377" s="24" t="s">
        <v>9192</v>
      </c>
      <c r="H377" s="23" t="s">
        <v>9224</v>
      </c>
      <c r="I377" s="23" t="s">
        <v>9187</v>
      </c>
      <c r="J377" s="24">
        <v>1</v>
      </c>
      <c r="K377" s="37" t="s">
        <v>9671</v>
      </c>
      <c r="L377" s="14" t="s">
        <v>9203</v>
      </c>
      <c r="M377" s="100"/>
      <c r="N377" s="38" t="s">
        <v>9190</v>
      </c>
      <c r="O377" s="5" t="e">
        <f>VLOOKUP(A377,敦化市!J:J,2,FALSE)</f>
        <v>#N/A</v>
      </c>
    </row>
    <row r="378" spans="1:15" ht="288">
      <c r="A378" s="13">
        <v>3042401</v>
      </c>
      <c r="B378" s="23" t="s">
        <v>9672</v>
      </c>
      <c r="C378" s="23" t="s">
        <v>9673</v>
      </c>
      <c r="D378" s="14">
        <v>30424</v>
      </c>
      <c r="E378" s="23" t="s">
        <v>9674</v>
      </c>
      <c r="F378" s="44" t="s">
        <v>9184</v>
      </c>
      <c r="G378" s="23" t="s">
        <v>9185</v>
      </c>
      <c r="H378" s="23" t="s">
        <v>9325</v>
      </c>
      <c r="I378" s="23" t="s">
        <v>9291</v>
      </c>
      <c r="J378" s="23">
        <v>1</v>
      </c>
      <c r="K378" s="27" t="s">
        <v>9675</v>
      </c>
      <c r="L378" s="14" t="s">
        <v>9203</v>
      </c>
      <c r="M378" s="100"/>
      <c r="N378" s="40" t="s">
        <v>9240</v>
      </c>
      <c r="O378" s="5" t="e">
        <f>VLOOKUP(A378,敦化市!J:J,2,FALSE)</f>
        <v>#N/A</v>
      </c>
    </row>
    <row r="379" spans="1:15" ht="48">
      <c r="A379" s="13">
        <v>3042501</v>
      </c>
      <c r="B379" s="23" t="s">
        <v>9672</v>
      </c>
      <c r="C379" s="23" t="s">
        <v>9676</v>
      </c>
      <c r="D379" s="14">
        <v>30425</v>
      </c>
      <c r="E379" s="23" t="s">
        <v>9677</v>
      </c>
      <c r="F379" s="44" t="s">
        <v>9184</v>
      </c>
      <c r="G379" s="23" t="s">
        <v>9678</v>
      </c>
      <c r="H379" s="23" t="s">
        <v>9325</v>
      </c>
      <c r="I379" s="23" t="s">
        <v>9291</v>
      </c>
      <c r="J379" s="23">
        <v>1</v>
      </c>
      <c r="K379" s="27" t="s">
        <v>9679</v>
      </c>
      <c r="L379" s="14" t="s">
        <v>9203</v>
      </c>
      <c r="M379" s="100"/>
      <c r="N379" s="40" t="s">
        <v>9240</v>
      </c>
      <c r="O379" s="5" t="e">
        <f>VLOOKUP(A379,敦化市!J:J,2,FALSE)</f>
        <v>#N/A</v>
      </c>
    </row>
    <row r="380" spans="1:15" ht="409.5">
      <c r="A380" s="13">
        <v>3042502</v>
      </c>
      <c r="B380" s="23" t="s">
        <v>9672</v>
      </c>
      <c r="C380" s="23" t="s">
        <v>9676</v>
      </c>
      <c r="D380" s="14">
        <v>30425</v>
      </c>
      <c r="E380" s="23" t="s">
        <v>9677</v>
      </c>
      <c r="F380" s="44" t="s">
        <v>9270</v>
      </c>
      <c r="G380" s="23" t="s">
        <v>9680</v>
      </c>
      <c r="H380" s="23" t="s">
        <v>9325</v>
      </c>
      <c r="I380" s="23" t="s">
        <v>9291</v>
      </c>
      <c r="J380" s="23">
        <v>1</v>
      </c>
      <c r="K380" s="27" t="s">
        <v>9681</v>
      </c>
      <c r="L380" s="14" t="s">
        <v>9203</v>
      </c>
      <c r="M380" s="100"/>
      <c r="N380" s="40" t="s">
        <v>9240</v>
      </c>
      <c r="O380" s="5" t="e">
        <f>VLOOKUP(A380,敦化市!J:J,2,FALSE)</f>
        <v>#N/A</v>
      </c>
    </row>
    <row r="381" spans="1:15" ht="48">
      <c r="A381" s="13">
        <v>3042503</v>
      </c>
      <c r="B381" s="23" t="s">
        <v>9672</v>
      </c>
      <c r="C381" s="23" t="s">
        <v>9676</v>
      </c>
      <c r="D381" s="14">
        <v>30425</v>
      </c>
      <c r="E381" s="23" t="s">
        <v>9677</v>
      </c>
      <c r="F381" s="44" t="s">
        <v>9365</v>
      </c>
      <c r="G381" s="23" t="s">
        <v>9680</v>
      </c>
      <c r="H381" s="23" t="s">
        <v>9325</v>
      </c>
      <c r="I381" s="23" t="s">
        <v>9234</v>
      </c>
      <c r="J381" s="23">
        <v>1</v>
      </c>
      <c r="K381" s="27" t="s">
        <v>9679</v>
      </c>
      <c r="L381" s="14" t="s">
        <v>9203</v>
      </c>
      <c r="M381" s="100"/>
      <c r="N381" s="40" t="s">
        <v>9190</v>
      </c>
      <c r="O381" s="5" t="e">
        <f>VLOOKUP(A381,敦化市!J:J,2,FALSE)</f>
        <v>#N/A</v>
      </c>
    </row>
    <row r="382" spans="1:15" ht="409.5">
      <c r="A382" s="13">
        <v>3042504</v>
      </c>
      <c r="B382" s="23" t="s">
        <v>9672</v>
      </c>
      <c r="C382" s="23" t="s">
        <v>9676</v>
      </c>
      <c r="D382" s="14">
        <v>30425</v>
      </c>
      <c r="E382" s="23" t="s">
        <v>9677</v>
      </c>
      <c r="F382" s="44" t="s">
        <v>9369</v>
      </c>
      <c r="G382" s="23" t="s">
        <v>9680</v>
      </c>
      <c r="H382" s="23" t="s">
        <v>9325</v>
      </c>
      <c r="I382" s="23" t="s">
        <v>9234</v>
      </c>
      <c r="J382" s="23">
        <v>1</v>
      </c>
      <c r="K382" s="27" t="s">
        <v>9681</v>
      </c>
      <c r="L382" s="14" t="s">
        <v>9203</v>
      </c>
      <c r="M382" s="100"/>
      <c r="N382" s="40" t="s">
        <v>9190</v>
      </c>
      <c r="O382" s="5" t="e">
        <f>VLOOKUP(A382,敦化市!J:J,2,FALSE)</f>
        <v>#N/A</v>
      </c>
    </row>
    <row r="383" spans="1:15" ht="108">
      <c r="A383" s="13">
        <v>3042601</v>
      </c>
      <c r="B383" s="23" t="s">
        <v>9682</v>
      </c>
      <c r="C383" s="23" t="s">
        <v>9683</v>
      </c>
      <c r="D383" s="14">
        <v>30426</v>
      </c>
      <c r="E383" s="24" t="s">
        <v>9684</v>
      </c>
      <c r="F383" s="44" t="s">
        <v>9184</v>
      </c>
      <c r="G383" s="23" t="s">
        <v>9192</v>
      </c>
      <c r="H383" s="23" t="s">
        <v>9325</v>
      </c>
      <c r="I383" s="23" t="s">
        <v>9291</v>
      </c>
      <c r="J383" s="24">
        <v>1</v>
      </c>
      <c r="K383" s="27" t="s">
        <v>9685</v>
      </c>
      <c r="L383" s="14" t="s">
        <v>9686</v>
      </c>
      <c r="M383" s="100"/>
      <c r="N383" s="40" t="s">
        <v>9190</v>
      </c>
      <c r="O383" s="5" t="e">
        <f>VLOOKUP(A383,敦化市!J:J,2,FALSE)</f>
        <v>#N/A</v>
      </c>
    </row>
    <row r="384" spans="1:15" ht="84">
      <c r="A384" s="13">
        <v>3042701</v>
      </c>
      <c r="B384" s="23" t="s">
        <v>9682</v>
      </c>
      <c r="C384" s="23" t="s">
        <v>9687</v>
      </c>
      <c r="D384" s="14">
        <v>30427</v>
      </c>
      <c r="E384" s="23" t="s">
        <v>2063</v>
      </c>
      <c r="F384" s="44" t="s">
        <v>9184</v>
      </c>
      <c r="G384" s="23" t="s">
        <v>9192</v>
      </c>
      <c r="H384" s="23" t="s">
        <v>9325</v>
      </c>
      <c r="I384" s="23" t="s">
        <v>9291</v>
      </c>
      <c r="J384" s="24">
        <v>1</v>
      </c>
      <c r="K384" s="27" t="s">
        <v>9688</v>
      </c>
      <c r="L384" s="14" t="s">
        <v>9203</v>
      </c>
      <c r="M384" s="100"/>
      <c r="N384" s="40" t="s">
        <v>9190</v>
      </c>
      <c r="O384" s="5" t="e">
        <f>VLOOKUP(A384,敦化市!J:J,2,FALSE)</f>
        <v>#N/A</v>
      </c>
    </row>
    <row r="385" spans="1:15" ht="96">
      <c r="A385" s="13">
        <v>3042801</v>
      </c>
      <c r="B385" s="23" t="s">
        <v>9689</v>
      </c>
      <c r="C385" s="23" t="s">
        <v>9690</v>
      </c>
      <c r="D385" s="14">
        <v>30428</v>
      </c>
      <c r="E385" s="23" t="s">
        <v>9648</v>
      </c>
      <c r="F385" s="44" t="s">
        <v>9184</v>
      </c>
      <c r="G385" s="23" t="s">
        <v>9192</v>
      </c>
      <c r="H385" s="23" t="s">
        <v>9224</v>
      </c>
      <c r="I385" s="23" t="s">
        <v>9234</v>
      </c>
      <c r="J385" s="23">
        <v>1</v>
      </c>
      <c r="K385" s="27" t="s">
        <v>9691</v>
      </c>
      <c r="L385" s="14" t="s">
        <v>9203</v>
      </c>
      <c r="M385" s="100"/>
      <c r="N385" s="40" t="s">
        <v>9190</v>
      </c>
      <c r="O385" s="5" t="e">
        <f>VLOOKUP(A385,敦化市!J:J,2,FALSE)</f>
        <v>#N/A</v>
      </c>
    </row>
    <row r="386" spans="1:15" ht="72">
      <c r="A386" s="13">
        <v>3042802</v>
      </c>
      <c r="B386" s="23" t="s">
        <v>9692</v>
      </c>
      <c r="C386" s="23" t="s">
        <v>3595</v>
      </c>
      <c r="D386" s="14">
        <v>30428</v>
      </c>
      <c r="E386" s="23" t="s">
        <v>3228</v>
      </c>
      <c r="F386" s="44" t="s">
        <v>9270</v>
      </c>
      <c r="G386" s="23" t="s">
        <v>9192</v>
      </c>
      <c r="H386" s="23" t="s">
        <v>9224</v>
      </c>
      <c r="I386" s="23" t="s">
        <v>9291</v>
      </c>
      <c r="J386" s="23">
        <v>1</v>
      </c>
      <c r="K386" s="27" t="s">
        <v>9693</v>
      </c>
      <c r="L386" s="14" t="s">
        <v>9203</v>
      </c>
      <c r="M386" s="100"/>
      <c r="N386" s="40" t="s">
        <v>9190</v>
      </c>
      <c r="O386" s="5" t="e">
        <f>VLOOKUP(A386,敦化市!J:J,2,FALSE)</f>
        <v>#N/A</v>
      </c>
    </row>
    <row r="387" spans="1:15" ht="72">
      <c r="A387" s="13">
        <v>3042803</v>
      </c>
      <c r="B387" s="23" t="s">
        <v>9689</v>
      </c>
      <c r="C387" s="23" t="s">
        <v>9690</v>
      </c>
      <c r="D387" s="14">
        <v>30428</v>
      </c>
      <c r="E387" s="23" t="s">
        <v>9694</v>
      </c>
      <c r="F387" s="44" t="s">
        <v>9365</v>
      </c>
      <c r="G387" s="23" t="s">
        <v>9192</v>
      </c>
      <c r="H387" s="23" t="s">
        <v>9224</v>
      </c>
      <c r="I387" s="23" t="s">
        <v>9291</v>
      </c>
      <c r="J387" s="23">
        <v>1</v>
      </c>
      <c r="K387" s="27" t="s">
        <v>9695</v>
      </c>
      <c r="L387" s="14" t="s">
        <v>9203</v>
      </c>
      <c r="M387" s="100"/>
      <c r="N387" s="40" t="s">
        <v>9190</v>
      </c>
      <c r="O387" s="5" t="e">
        <f>VLOOKUP(A387,敦化市!J:J,2,FALSE)</f>
        <v>#N/A</v>
      </c>
    </row>
    <row r="388" spans="1:15" ht="180">
      <c r="A388" s="13">
        <v>3042901</v>
      </c>
      <c r="B388" s="23" t="s">
        <v>9696</v>
      </c>
      <c r="C388" s="23" t="s">
        <v>3339</v>
      </c>
      <c r="D388" s="14">
        <v>30429</v>
      </c>
      <c r="E388" s="23" t="s">
        <v>2000</v>
      </c>
      <c r="F388" s="44" t="s">
        <v>9184</v>
      </c>
      <c r="G388" s="23" t="s">
        <v>9192</v>
      </c>
      <c r="H388" s="23" t="s">
        <v>9224</v>
      </c>
      <c r="I388" s="23" t="s">
        <v>9193</v>
      </c>
      <c r="J388" s="23">
        <v>1</v>
      </c>
      <c r="K388" s="27" t="s">
        <v>9697</v>
      </c>
      <c r="L388" s="14" t="s">
        <v>9203</v>
      </c>
      <c r="M388" s="100"/>
      <c r="N388" s="40" t="s">
        <v>9190</v>
      </c>
      <c r="O388" s="5" t="e">
        <f>VLOOKUP(A388,敦化市!J:J,2,FALSE)</f>
        <v>#N/A</v>
      </c>
    </row>
    <row r="389" spans="1:15" ht="192">
      <c r="A389" s="13">
        <v>3043001</v>
      </c>
      <c r="B389" s="45" t="s">
        <v>9698</v>
      </c>
      <c r="C389" s="45" t="s">
        <v>9699</v>
      </c>
      <c r="D389" s="14">
        <v>30430</v>
      </c>
      <c r="E389" s="45" t="s">
        <v>9700</v>
      </c>
      <c r="F389" s="44" t="s">
        <v>9184</v>
      </c>
      <c r="G389" s="46" t="s">
        <v>9192</v>
      </c>
      <c r="H389" s="45" t="s">
        <v>9224</v>
      </c>
      <c r="I389" s="23" t="s">
        <v>9193</v>
      </c>
      <c r="J389" s="46">
        <v>1</v>
      </c>
      <c r="K389" s="47" t="s">
        <v>9701</v>
      </c>
      <c r="L389" s="14" t="s">
        <v>9203</v>
      </c>
      <c r="M389" s="100"/>
      <c r="N389" s="48" t="s">
        <v>9702</v>
      </c>
      <c r="O389" s="5" t="e">
        <f>VLOOKUP(A389,敦化市!J:J,2,FALSE)</f>
        <v>#N/A</v>
      </c>
    </row>
    <row r="390" spans="1:15" ht="72">
      <c r="A390" s="13">
        <v>3043101</v>
      </c>
      <c r="B390" s="23" t="s">
        <v>9703</v>
      </c>
      <c r="C390" s="23" t="s">
        <v>9704</v>
      </c>
      <c r="D390" s="14">
        <v>30431</v>
      </c>
      <c r="E390" s="23" t="s">
        <v>9705</v>
      </c>
      <c r="F390" s="44" t="s">
        <v>9184</v>
      </c>
      <c r="G390" s="23" t="s">
        <v>9192</v>
      </c>
      <c r="H390" s="23" t="s">
        <v>9224</v>
      </c>
      <c r="I390" s="23" t="s">
        <v>9187</v>
      </c>
      <c r="J390" s="23">
        <v>1</v>
      </c>
      <c r="K390" s="27" t="s">
        <v>9706</v>
      </c>
      <c r="L390" s="14" t="s">
        <v>9203</v>
      </c>
      <c r="M390" s="100"/>
      <c r="N390" s="40" t="s">
        <v>9190</v>
      </c>
      <c r="O390" s="5" t="e">
        <f>VLOOKUP(A390,敦化市!J:J,2,FALSE)</f>
        <v>#N/A</v>
      </c>
    </row>
    <row r="391" spans="1:15" ht="60">
      <c r="A391" s="13">
        <v>3043201</v>
      </c>
      <c r="B391" s="45" t="s">
        <v>9707</v>
      </c>
      <c r="C391" s="45" t="s">
        <v>9708</v>
      </c>
      <c r="D391" s="14">
        <v>30432</v>
      </c>
      <c r="E391" s="46" t="s">
        <v>9709</v>
      </c>
      <c r="F391" s="44" t="s">
        <v>9184</v>
      </c>
      <c r="G391" s="46" t="s">
        <v>9192</v>
      </c>
      <c r="H391" s="45" t="s">
        <v>9224</v>
      </c>
      <c r="I391" s="23" t="s">
        <v>9291</v>
      </c>
      <c r="J391" s="46">
        <v>2</v>
      </c>
      <c r="K391" s="47" t="s">
        <v>9666</v>
      </c>
      <c r="L391" s="14" t="s">
        <v>9203</v>
      </c>
      <c r="M391" s="100"/>
      <c r="N391" s="40" t="s">
        <v>9190</v>
      </c>
      <c r="O391" s="5" t="e">
        <f>VLOOKUP(A391,敦化市!J:J,2,FALSE)</f>
        <v>#N/A</v>
      </c>
    </row>
    <row r="392" spans="1:15" ht="72">
      <c r="A392" s="13">
        <v>3043301</v>
      </c>
      <c r="B392" s="23" t="s">
        <v>9710</v>
      </c>
      <c r="C392" s="23" t="s">
        <v>3284</v>
      </c>
      <c r="D392" s="14">
        <v>30433</v>
      </c>
      <c r="E392" s="24" t="s">
        <v>9694</v>
      </c>
      <c r="F392" s="44" t="s">
        <v>9184</v>
      </c>
      <c r="G392" s="23" t="s">
        <v>9192</v>
      </c>
      <c r="H392" s="23" t="s">
        <v>9224</v>
      </c>
      <c r="I392" s="23" t="s">
        <v>9187</v>
      </c>
      <c r="J392" s="24">
        <v>1</v>
      </c>
      <c r="K392" s="27" t="s">
        <v>9711</v>
      </c>
      <c r="L392" s="14" t="s">
        <v>9203</v>
      </c>
      <c r="M392" s="100"/>
      <c r="N392" s="40" t="s">
        <v>9712</v>
      </c>
      <c r="O392" s="5" t="e">
        <f>VLOOKUP(A392,敦化市!J:J,2,FALSE)</f>
        <v>#N/A</v>
      </c>
    </row>
    <row r="393" spans="1:15" ht="72">
      <c r="A393" s="13">
        <v>3043302</v>
      </c>
      <c r="B393" s="23" t="s">
        <v>9710</v>
      </c>
      <c r="C393" s="23" t="s">
        <v>3284</v>
      </c>
      <c r="D393" s="14">
        <v>30433</v>
      </c>
      <c r="E393" s="23" t="s">
        <v>9648</v>
      </c>
      <c r="F393" s="44" t="s">
        <v>9270</v>
      </c>
      <c r="G393" s="23" t="s">
        <v>9192</v>
      </c>
      <c r="H393" s="23" t="s">
        <v>9224</v>
      </c>
      <c r="I393" s="23" t="s">
        <v>9187</v>
      </c>
      <c r="J393" s="24">
        <v>1</v>
      </c>
      <c r="K393" s="27" t="s">
        <v>9713</v>
      </c>
      <c r="L393" s="14" t="s">
        <v>9203</v>
      </c>
      <c r="M393" s="100"/>
      <c r="N393" s="40" t="s">
        <v>9712</v>
      </c>
      <c r="O393" s="5" t="e">
        <f>VLOOKUP(A393,敦化市!J:J,2,FALSE)</f>
        <v>#N/A</v>
      </c>
    </row>
    <row r="394" spans="1:15" ht="72">
      <c r="A394" s="13">
        <v>3043401</v>
      </c>
      <c r="B394" s="23" t="s">
        <v>9714</v>
      </c>
      <c r="C394" s="23" t="s">
        <v>9715</v>
      </c>
      <c r="D394" s="14">
        <v>30434</v>
      </c>
      <c r="E394" s="24" t="s">
        <v>9716</v>
      </c>
      <c r="F394" s="44" t="s">
        <v>9184</v>
      </c>
      <c r="G394" s="46" t="s">
        <v>9192</v>
      </c>
      <c r="H394" s="45" t="s">
        <v>9224</v>
      </c>
      <c r="I394" s="23" t="s">
        <v>9291</v>
      </c>
      <c r="J394" s="24">
        <v>1</v>
      </c>
      <c r="K394" s="27" t="s">
        <v>9717</v>
      </c>
      <c r="L394" s="14" t="s">
        <v>9203</v>
      </c>
      <c r="M394" s="100"/>
      <c r="N394" s="40" t="s">
        <v>9190</v>
      </c>
      <c r="O394" s="5" t="e">
        <f>VLOOKUP(A394,敦化市!J:J,2,FALSE)</f>
        <v>#N/A</v>
      </c>
    </row>
    <row r="395" spans="1:15" ht="96">
      <c r="A395" s="13">
        <v>3043501</v>
      </c>
      <c r="B395" s="45" t="s">
        <v>9718</v>
      </c>
      <c r="C395" s="45" t="s">
        <v>3306</v>
      </c>
      <c r="D395" s="14">
        <v>30435</v>
      </c>
      <c r="E395" s="46" t="s">
        <v>9719</v>
      </c>
      <c r="F395" s="44" t="s">
        <v>9184</v>
      </c>
      <c r="G395" s="46" t="s">
        <v>9192</v>
      </c>
      <c r="H395" s="45" t="s">
        <v>9224</v>
      </c>
      <c r="I395" s="23" t="s">
        <v>9187</v>
      </c>
      <c r="J395" s="46">
        <v>1</v>
      </c>
      <c r="K395" s="47" t="s">
        <v>9720</v>
      </c>
      <c r="L395" s="14" t="s">
        <v>9203</v>
      </c>
      <c r="M395" s="100"/>
      <c r="N395" s="40" t="s">
        <v>9721</v>
      </c>
      <c r="O395" s="5" t="e">
        <f>VLOOKUP(A395,敦化市!J:J,2,FALSE)</f>
        <v>#N/A</v>
      </c>
    </row>
    <row r="396" spans="1:15" ht="96">
      <c r="A396" s="13">
        <v>3043601</v>
      </c>
      <c r="B396" s="23" t="s">
        <v>9722</v>
      </c>
      <c r="C396" s="23" t="s">
        <v>9723</v>
      </c>
      <c r="D396" s="14">
        <v>30436</v>
      </c>
      <c r="E396" s="23" t="s">
        <v>9648</v>
      </c>
      <c r="F396" s="44" t="s">
        <v>9184</v>
      </c>
      <c r="G396" s="23" t="s">
        <v>9724</v>
      </c>
      <c r="H396" s="23" t="s">
        <v>9325</v>
      </c>
      <c r="I396" s="23" t="s">
        <v>9193</v>
      </c>
      <c r="J396" s="23">
        <v>1</v>
      </c>
      <c r="K396" s="27" t="s">
        <v>9725</v>
      </c>
      <c r="L396" s="14" t="s">
        <v>9203</v>
      </c>
      <c r="M396" s="100"/>
      <c r="N396" s="40" t="s">
        <v>9190</v>
      </c>
      <c r="O396" s="5" t="e">
        <f>VLOOKUP(A396,敦化市!J:J,2,FALSE)</f>
        <v>#N/A</v>
      </c>
    </row>
    <row r="397" spans="1:15" ht="216">
      <c r="A397" s="13">
        <v>3050101</v>
      </c>
      <c r="B397" s="23" t="s">
        <v>9726</v>
      </c>
      <c r="C397" s="49" t="s">
        <v>9727</v>
      </c>
      <c r="D397" s="50">
        <v>30501</v>
      </c>
      <c r="E397" s="49" t="s">
        <v>9728</v>
      </c>
      <c r="F397" s="51" t="s">
        <v>9729</v>
      </c>
      <c r="G397" s="49" t="s">
        <v>9192</v>
      </c>
      <c r="H397" s="49" t="s">
        <v>9224</v>
      </c>
      <c r="I397" s="23" t="s">
        <v>9193</v>
      </c>
      <c r="J397" s="49">
        <v>1</v>
      </c>
      <c r="K397" s="37" t="s">
        <v>9730</v>
      </c>
      <c r="L397" s="19" t="s">
        <v>9232</v>
      </c>
      <c r="M397" s="100" t="s">
        <v>9731</v>
      </c>
      <c r="N397" s="39" t="s">
        <v>9190</v>
      </c>
      <c r="O397" s="5" t="e">
        <f>VLOOKUP(A397,敦化市!J:J,2,FALSE)</f>
        <v>#REF!</v>
      </c>
    </row>
    <row r="398" spans="1:15" ht="192">
      <c r="A398" s="13">
        <v>3050102</v>
      </c>
      <c r="B398" s="23" t="s">
        <v>9726</v>
      </c>
      <c r="C398" s="49" t="s">
        <v>9727</v>
      </c>
      <c r="D398" s="50">
        <v>30501</v>
      </c>
      <c r="E398" s="49" t="s">
        <v>9488</v>
      </c>
      <c r="F398" s="51" t="s">
        <v>9270</v>
      </c>
      <c r="G398" s="49" t="s">
        <v>9192</v>
      </c>
      <c r="H398" s="49" t="s">
        <v>9224</v>
      </c>
      <c r="I398" s="23" t="s">
        <v>9193</v>
      </c>
      <c r="J398" s="49">
        <v>1</v>
      </c>
      <c r="K398" s="37" t="s">
        <v>9732</v>
      </c>
      <c r="L398" s="19" t="s">
        <v>9232</v>
      </c>
      <c r="M398" s="100"/>
      <c r="N398" s="39" t="s">
        <v>9190</v>
      </c>
      <c r="O398" s="5" t="e">
        <f>VLOOKUP(A398,敦化市!J:J,2,FALSE)</f>
        <v>#REF!</v>
      </c>
    </row>
    <row r="399" spans="1:15" ht="168">
      <c r="A399" s="13">
        <v>3050103</v>
      </c>
      <c r="B399" s="23" t="s">
        <v>9726</v>
      </c>
      <c r="C399" s="49" t="s">
        <v>9727</v>
      </c>
      <c r="D399" s="50">
        <v>30501</v>
      </c>
      <c r="E399" s="49" t="s">
        <v>9293</v>
      </c>
      <c r="F399" s="51" t="s">
        <v>9365</v>
      </c>
      <c r="G399" s="49" t="s">
        <v>9192</v>
      </c>
      <c r="H399" s="49" t="s">
        <v>9224</v>
      </c>
      <c r="I399" s="23" t="s">
        <v>9193</v>
      </c>
      <c r="J399" s="49">
        <v>1</v>
      </c>
      <c r="K399" s="37" t="s">
        <v>9733</v>
      </c>
      <c r="L399" s="19" t="s">
        <v>9232</v>
      </c>
      <c r="M399" s="100"/>
      <c r="N399" s="39" t="s">
        <v>9190</v>
      </c>
      <c r="O399" s="5" t="e">
        <f>VLOOKUP(A399,敦化市!J:J,2,FALSE)</f>
        <v>#REF!</v>
      </c>
    </row>
    <row r="400" spans="1:15" ht="192">
      <c r="A400" s="13">
        <v>3050104</v>
      </c>
      <c r="B400" s="23" t="s">
        <v>9726</v>
      </c>
      <c r="C400" s="49" t="s">
        <v>9727</v>
      </c>
      <c r="D400" s="50">
        <v>30501</v>
      </c>
      <c r="E400" s="49" t="s">
        <v>9282</v>
      </c>
      <c r="F400" s="51" t="s">
        <v>9369</v>
      </c>
      <c r="G400" s="49" t="s">
        <v>9192</v>
      </c>
      <c r="H400" s="49" t="s">
        <v>9224</v>
      </c>
      <c r="I400" s="23" t="s">
        <v>9193</v>
      </c>
      <c r="J400" s="49">
        <v>1</v>
      </c>
      <c r="K400" s="37" t="s">
        <v>9734</v>
      </c>
      <c r="L400" s="19" t="s">
        <v>9232</v>
      </c>
      <c r="M400" s="100"/>
      <c r="N400" s="39" t="s">
        <v>9190</v>
      </c>
      <c r="O400" s="5" t="e">
        <f>VLOOKUP(A400,敦化市!J:J,2,FALSE)</f>
        <v>#REF!</v>
      </c>
    </row>
    <row r="401" spans="1:15" ht="192">
      <c r="A401" s="13">
        <v>3050201</v>
      </c>
      <c r="B401" s="23" t="s">
        <v>9726</v>
      </c>
      <c r="C401" s="49" t="s">
        <v>9735</v>
      </c>
      <c r="D401" s="50">
        <v>30502</v>
      </c>
      <c r="E401" s="49" t="s">
        <v>9488</v>
      </c>
      <c r="F401" s="51" t="s">
        <v>9184</v>
      </c>
      <c r="G401" s="49" t="s">
        <v>9192</v>
      </c>
      <c r="H401" s="49" t="s">
        <v>9224</v>
      </c>
      <c r="I401" s="23" t="s">
        <v>9193</v>
      </c>
      <c r="J401" s="49">
        <v>1</v>
      </c>
      <c r="K401" s="37" t="s">
        <v>9732</v>
      </c>
      <c r="L401" s="19" t="s">
        <v>9232</v>
      </c>
      <c r="M401" s="100"/>
      <c r="N401" s="39" t="s">
        <v>9190</v>
      </c>
      <c r="O401" s="5" t="e">
        <f>VLOOKUP(A401,敦化市!J:J,2,FALSE)</f>
        <v>#REF!</v>
      </c>
    </row>
    <row r="402" spans="1:15" ht="216">
      <c r="A402" s="13">
        <v>3050202</v>
      </c>
      <c r="B402" s="23" t="s">
        <v>9726</v>
      </c>
      <c r="C402" s="49" t="s">
        <v>9735</v>
      </c>
      <c r="D402" s="50">
        <v>30502</v>
      </c>
      <c r="E402" s="49" t="s">
        <v>9728</v>
      </c>
      <c r="F402" s="51" t="s">
        <v>9270</v>
      </c>
      <c r="G402" s="49" t="s">
        <v>9192</v>
      </c>
      <c r="H402" s="49" t="s">
        <v>9224</v>
      </c>
      <c r="I402" s="23" t="s">
        <v>9193</v>
      </c>
      <c r="J402" s="49">
        <v>2</v>
      </c>
      <c r="K402" s="37" t="s">
        <v>9730</v>
      </c>
      <c r="L402" s="19" t="s">
        <v>9232</v>
      </c>
      <c r="M402" s="100"/>
      <c r="N402" s="39" t="s">
        <v>9190</v>
      </c>
      <c r="O402" s="5" t="e">
        <f>VLOOKUP(A402,敦化市!J:J,2,FALSE)</f>
        <v>#REF!</v>
      </c>
    </row>
    <row r="403" spans="1:15" ht="216">
      <c r="A403" s="13">
        <v>3050301</v>
      </c>
      <c r="B403" s="23" t="s">
        <v>9726</v>
      </c>
      <c r="C403" s="49" t="s">
        <v>9736</v>
      </c>
      <c r="D403" s="50">
        <v>30503</v>
      </c>
      <c r="E403" s="49" t="s">
        <v>9728</v>
      </c>
      <c r="F403" s="51" t="s">
        <v>9729</v>
      </c>
      <c r="G403" s="49" t="s">
        <v>9192</v>
      </c>
      <c r="H403" s="49" t="s">
        <v>9224</v>
      </c>
      <c r="I403" s="23" t="s">
        <v>9193</v>
      </c>
      <c r="J403" s="49">
        <v>1</v>
      </c>
      <c r="K403" s="37" t="s">
        <v>9730</v>
      </c>
      <c r="L403" s="19" t="s">
        <v>9232</v>
      </c>
      <c r="M403" s="100"/>
      <c r="N403" s="39" t="s">
        <v>9190</v>
      </c>
      <c r="O403" s="5" t="e">
        <f>VLOOKUP(A403,敦化市!J:J,2,FALSE)</f>
        <v>#REF!</v>
      </c>
    </row>
    <row r="404" spans="1:15" ht="192">
      <c r="A404" s="13">
        <v>3050302</v>
      </c>
      <c r="B404" s="23" t="s">
        <v>9726</v>
      </c>
      <c r="C404" s="49" t="s">
        <v>9736</v>
      </c>
      <c r="D404" s="50">
        <v>30503</v>
      </c>
      <c r="E404" s="49" t="s">
        <v>9488</v>
      </c>
      <c r="F404" s="51" t="s">
        <v>9737</v>
      </c>
      <c r="G404" s="49" t="s">
        <v>9192</v>
      </c>
      <c r="H404" s="49" t="s">
        <v>9224</v>
      </c>
      <c r="I404" s="23" t="s">
        <v>9193</v>
      </c>
      <c r="J404" s="49">
        <v>1</v>
      </c>
      <c r="K404" s="37" t="s">
        <v>9732</v>
      </c>
      <c r="L404" s="19" t="s">
        <v>9232</v>
      </c>
      <c r="M404" s="100"/>
      <c r="N404" s="39" t="s">
        <v>9190</v>
      </c>
      <c r="O404" s="5" t="e">
        <f>VLOOKUP(A404,敦化市!J:J,2,FALSE)</f>
        <v>#REF!</v>
      </c>
    </row>
    <row r="405" spans="1:15" ht="168">
      <c r="A405" s="13">
        <v>3050303</v>
      </c>
      <c r="B405" s="23" t="s">
        <v>9726</v>
      </c>
      <c r="C405" s="49" t="s">
        <v>9736</v>
      </c>
      <c r="D405" s="50">
        <v>30503</v>
      </c>
      <c r="E405" s="49" t="s">
        <v>9293</v>
      </c>
      <c r="F405" s="51" t="s">
        <v>9738</v>
      </c>
      <c r="G405" s="49" t="s">
        <v>9192</v>
      </c>
      <c r="H405" s="49" t="s">
        <v>9224</v>
      </c>
      <c r="I405" s="23" t="s">
        <v>9193</v>
      </c>
      <c r="J405" s="49">
        <v>1</v>
      </c>
      <c r="K405" s="37" t="s">
        <v>9733</v>
      </c>
      <c r="L405" s="19" t="s">
        <v>9232</v>
      </c>
      <c r="M405" s="100"/>
      <c r="N405" s="39" t="s">
        <v>9190</v>
      </c>
      <c r="O405" s="5" t="e">
        <f>VLOOKUP(A405,敦化市!J:J,2,FALSE)</f>
        <v>#REF!</v>
      </c>
    </row>
    <row r="406" spans="1:15" ht="192">
      <c r="A406" s="13">
        <v>3050304</v>
      </c>
      <c r="B406" s="23" t="s">
        <v>9726</v>
      </c>
      <c r="C406" s="49" t="s">
        <v>9736</v>
      </c>
      <c r="D406" s="50">
        <v>30503</v>
      </c>
      <c r="E406" s="49" t="s">
        <v>9282</v>
      </c>
      <c r="F406" s="51" t="s">
        <v>9739</v>
      </c>
      <c r="G406" s="49" t="s">
        <v>9192</v>
      </c>
      <c r="H406" s="49" t="s">
        <v>9224</v>
      </c>
      <c r="I406" s="23" t="s">
        <v>9193</v>
      </c>
      <c r="J406" s="49">
        <v>1</v>
      </c>
      <c r="K406" s="37" t="s">
        <v>9740</v>
      </c>
      <c r="L406" s="19" t="s">
        <v>9232</v>
      </c>
      <c r="M406" s="100"/>
      <c r="N406" s="39" t="s">
        <v>9190</v>
      </c>
      <c r="O406" s="5" t="e">
        <f>VLOOKUP(A406,敦化市!J:J,2,FALSE)</f>
        <v>#REF!</v>
      </c>
    </row>
    <row r="407" spans="1:15" ht="192">
      <c r="A407" s="13">
        <v>3050401</v>
      </c>
      <c r="B407" s="23" t="s">
        <v>9726</v>
      </c>
      <c r="C407" s="49" t="s">
        <v>9741</v>
      </c>
      <c r="D407" s="50">
        <v>30504</v>
      </c>
      <c r="E407" s="49" t="s">
        <v>9488</v>
      </c>
      <c r="F407" s="51" t="s">
        <v>9184</v>
      </c>
      <c r="G407" s="49" t="s">
        <v>9192</v>
      </c>
      <c r="H407" s="49" t="s">
        <v>9224</v>
      </c>
      <c r="I407" s="23" t="s">
        <v>9193</v>
      </c>
      <c r="J407" s="49">
        <v>1</v>
      </c>
      <c r="K407" s="37" t="s">
        <v>9732</v>
      </c>
      <c r="L407" s="19" t="s">
        <v>9232</v>
      </c>
      <c r="M407" s="100"/>
      <c r="N407" s="40" t="s">
        <v>9190</v>
      </c>
      <c r="O407" s="5" t="e">
        <f>VLOOKUP(A407,敦化市!J:J,2,FALSE)</f>
        <v>#REF!</v>
      </c>
    </row>
    <row r="408" spans="1:15" ht="216">
      <c r="A408" s="13">
        <v>3050402</v>
      </c>
      <c r="B408" s="23" t="s">
        <v>9726</v>
      </c>
      <c r="C408" s="49" t="s">
        <v>9741</v>
      </c>
      <c r="D408" s="50">
        <v>30504</v>
      </c>
      <c r="E408" s="49" t="s">
        <v>9728</v>
      </c>
      <c r="F408" s="51" t="s">
        <v>9270</v>
      </c>
      <c r="G408" s="49" t="s">
        <v>9192</v>
      </c>
      <c r="H408" s="49" t="s">
        <v>9224</v>
      </c>
      <c r="I408" s="23" t="s">
        <v>9193</v>
      </c>
      <c r="J408" s="49">
        <v>1</v>
      </c>
      <c r="K408" s="37" t="s">
        <v>9730</v>
      </c>
      <c r="L408" s="19" t="s">
        <v>9232</v>
      </c>
      <c r="M408" s="100"/>
      <c r="N408" s="39" t="s">
        <v>9190</v>
      </c>
      <c r="O408" s="5" t="e">
        <f>VLOOKUP(A408,敦化市!J:J,2,FALSE)</f>
        <v>#REF!</v>
      </c>
    </row>
    <row r="409" spans="1:15" ht="192">
      <c r="A409" s="13">
        <v>3050403</v>
      </c>
      <c r="B409" s="23" t="s">
        <v>9726</v>
      </c>
      <c r="C409" s="49" t="s">
        <v>9741</v>
      </c>
      <c r="D409" s="50">
        <v>30504</v>
      </c>
      <c r="E409" s="49" t="s">
        <v>9282</v>
      </c>
      <c r="F409" s="51" t="s">
        <v>9365</v>
      </c>
      <c r="G409" s="49" t="s">
        <v>9192</v>
      </c>
      <c r="H409" s="49" t="s">
        <v>9224</v>
      </c>
      <c r="I409" s="23" t="s">
        <v>9193</v>
      </c>
      <c r="J409" s="49">
        <v>1</v>
      </c>
      <c r="K409" s="37" t="s">
        <v>9740</v>
      </c>
      <c r="L409" s="19" t="s">
        <v>9232</v>
      </c>
      <c r="M409" s="100"/>
      <c r="N409" s="39" t="s">
        <v>9190</v>
      </c>
      <c r="O409" s="5" t="e">
        <f>VLOOKUP(A409,敦化市!J:J,2,FALSE)</f>
        <v>#REF!</v>
      </c>
    </row>
    <row r="410" spans="1:15" ht="168">
      <c r="A410" s="13">
        <v>3050404</v>
      </c>
      <c r="B410" s="23" t="s">
        <v>9726</v>
      </c>
      <c r="C410" s="49" t="s">
        <v>9741</v>
      </c>
      <c r="D410" s="50">
        <v>30504</v>
      </c>
      <c r="E410" s="49" t="s">
        <v>9293</v>
      </c>
      <c r="F410" s="51" t="s">
        <v>9369</v>
      </c>
      <c r="G410" s="49" t="s">
        <v>9192</v>
      </c>
      <c r="H410" s="49" t="s">
        <v>9224</v>
      </c>
      <c r="I410" s="23" t="s">
        <v>9193</v>
      </c>
      <c r="J410" s="49">
        <v>1</v>
      </c>
      <c r="K410" s="37" t="s">
        <v>9733</v>
      </c>
      <c r="L410" s="19" t="s">
        <v>9232</v>
      </c>
      <c r="M410" s="100"/>
      <c r="N410" s="39" t="s">
        <v>9190</v>
      </c>
      <c r="O410" s="5" t="e">
        <f>VLOOKUP(A410,敦化市!J:J,2,FALSE)</f>
        <v>#REF!</v>
      </c>
    </row>
    <row r="411" spans="1:15" ht="180">
      <c r="A411" s="13">
        <v>3050501</v>
      </c>
      <c r="B411" s="23" t="s">
        <v>9726</v>
      </c>
      <c r="C411" s="49" t="s">
        <v>9742</v>
      </c>
      <c r="D411" s="50">
        <v>30505</v>
      </c>
      <c r="E411" s="49" t="s">
        <v>9743</v>
      </c>
      <c r="F411" s="51" t="s">
        <v>9184</v>
      </c>
      <c r="G411" s="49" t="s">
        <v>9192</v>
      </c>
      <c r="H411" s="49" t="s">
        <v>9224</v>
      </c>
      <c r="I411" s="23" t="s">
        <v>9291</v>
      </c>
      <c r="J411" s="49">
        <v>1</v>
      </c>
      <c r="K411" s="37" t="s">
        <v>9744</v>
      </c>
      <c r="L411" s="19" t="s">
        <v>9232</v>
      </c>
      <c r="M411" s="100"/>
      <c r="N411" s="39" t="s">
        <v>9240</v>
      </c>
      <c r="O411" s="5" t="e">
        <f>VLOOKUP(A411,敦化市!J:J,2,FALSE)</f>
        <v>#N/A</v>
      </c>
    </row>
    <row r="412" spans="1:15" ht="216">
      <c r="A412" s="13">
        <v>3050502</v>
      </c>
      <c r="B412" s="23" t="s">
        <v>9726</v>
      </c>
      <c r="C412" s="49" t="s">
        <v>9742</v>
      </c>
      <c r="D412" s="50">
        <v>30505</v>
      </c>
      <c r="E412" s="49" t="s">
        <v>9745</v>
      </c>
      <c r="F412" s="51" t="s">
        <v>9270</v>
      </c>
      <c r="G412" s="49" t="s">
        <v>9192</v>
      </c>
      <c r="H412" s="49" t="s">
        <v>9224</v>
      </c>
      <c r="I412" s="23" t="s">
        <v>9291</v>
      </c>
      <c r="J412" s="49">
        <v>1</v>
      </c>
      <c r="K412" s="37" t="s">
        <v>9730</v>
      </c>
      <c r="L412" s="19" t="s">
        <v>9232</v>
      </c>
      <c r="M412" s="100"/>
      <c r="N412" s="39" t="s">
        <v>9240</v>
      </c>
      <c r="O412" s="5" t="e">
        <f>VLOOKUP(A412,敦化市!J:J,2,FALSE)</f>
        <v>#REF!</v>
      </c>
    </row>
    <row r="413" spans="1:15" ht="216">
      <c r="A413" s="13">
        <v>3050601</v>
      </c>
      <c r="B413" s="23" t="s">
        <v>9726</v>
      </c>
      <c r="C413" s="49" t="s">
        <v>9746</v>
      </c>
      <c r="D413" s="50">
        <v>30506</v>
      </c>
      <c r="E413" s="49" t="s">
        <v>9728</v>
      </c>
      <c r="F413" s="51" t="s">
        <v>9184</v>
      </c>
      <c r="G413" s="49" t="s">
        <v>9192</v>
      </c>
      <c r="H413" s="49" t="s">
        <v>9224</v>
      </c>
      <c r="I413" s="23" t="s">
        <v>9193</v>
      </c>
      <c r="J413" s="49">
        <v>1</v>
      </c>
      <c r="K413" s="37" t="s">
        <v>9730</v>
      </c>
      <c r="L413" s="19" t="s">
        <v>9232</v>
      </c>
      <c r="M413" s="100"/>
      <c r="N413" s="40" t="s">
        <v>9190</v>
      </c>
      <c r="O413" s="5" t="e">
        <f>VLOOKUP(A413,敦化市!J:J,2,FALSE)</f>
        <v>#REF!</v>
      </c>
    </row>
    <row r="414" spans="1:15" ht="192">
      <c r="A414" s="13">
        <v>3050602</v>
      </c>
      <c r="B414" s="23" t="s">
        <v>9726</v>
      </c>
      <c r="C414" s="49" t="s">
        <v>9746</v>
      </c>
      <c r="D414" s="50">
        <v>30506</v>
      </c>
      <c r="E414" s="49" t="s">
        <v>9488</v>
      </c>
      <c r="F414" s="51" t="s">
        <v>9270</v>
      </c>
      <c r="G414" s="49" t="s">
        <v>9192</v>
      </c>
      <c r="H414" s="49" t="s">
        <v>9224</v>
      </c>
      <c r="I414" s="23" t="s">
        <v>9193</v>
      </c>
      <c r="J414" s="49">
        <v>1</v>
      </c>
      <c r="K414" s="37" t="s">
        <v>9732</v>
      </c>
      <c r="L414" s="19" t="s">
        <v>9232</v>
      </c>
      <c r="M414" s="100"/>
      <c r="N414" s="40" t="s">
        <v>9190</v>
      </c>
      <c r="O414" s="5" t="e">
        <f>VLOOKUP(A414,敦化市!J:J,2,FALSE)</f>
        <v>#REF!</v>
      </c>
    </row>
    <row r="415" spans="1:15" ht="180">
      <c r="A415" s="13">
        <v>3050701</v>
      </c>
      <c r="B415" s="23" t="s">
        <v>9726</v>
      </c>
      <c r="C415" s="49" t="s">
        <v>9747</v>
      </c>
      <c r="D415" s="50">
        <v>30507</v>
      </c>
      <c r="E415" s="49" t="s">
        <v>9488</v>
      </c>
      <c r="F415" s="51" t="s">
        <v>9184</v>
      </c>
      <c r="G415" s="49" t="s">
        <v>9192</v>
      </c>
      <c r="H415" s="49" t="s">
        <v>9224</v>
      </c>
      <c r="I415" s="23" t="s">
        <v>9193</v>
      </c>
      <c r="J415" s="49">
        <v>1</v>
      </c>
      <c r="K415" s="37" t="s">
        <v>9748</v>
      </c>
      <c r="L415" s="19" t="s">
        <v>9232</v>
      </c>
      <c r="M415" s="100"/>
      <c r="N415" s="40" t="s">
        <v>9190</v>
      </c>
      <c r="O415" s="5" t="e">
        <f>VLOOKUP(A415,敦化市!J:J,2,FALSE)</f>
        <v>#REF!</v>
      </c>
    </row>
    <row r="416" spans="1:15" ht="228">
      <c r="A416" s="13">
        <v>3050801</v>
      </c>
      <c r="B416" s="23" t="s">
        <v>9726</v>
      </c>
      <c r="C416" s="49" t="s">
        <v>9749</v>
      </c>
      <c r="D416" s="50">
        <v>30508</v>
      </c>
      <c r="E416" s="49" t="s">
        <v>9750</v>
      </c>
      <c r="F416" s="51" t="s">
        <v>9184</v>
      </c>
      <c r="G416" s="49" t="s">
        <v>9192</v>
      </c>
      <c r="H416" s="49" t="s">
        <v>9224</v>
      </c>
      <c r="I416" s="23" t="s">
        <v>9193</v>
      </c>
      <c r="J416" s="49">
        <v>1</v>
      </c>
      <c r="K416" s="52" t="s">
        <v>9751</v>
      </c>
      <c r="L416" s="19" t="s">
        <v>9232</v>
      </c>
      <c r="M416" s="100"/>
      <c r="N416" s="40" t="s">
        <v>9190</v>
      </c>
      <c r="O416" s="5" t="e">
        <f>VLOOKUP(A416,敦化市!J:J,2,FALSE)</f>
        <v>#REF!</v>
      </c>
    </row>
    <row r="417" spans="1:15" ht="192">
      <c r="A417" s="13">
        <v>3050802</v>
      </c>
      <c r="B417" s="23" t="s">
        <v>9726</v>
      </c>
      <c r="C417" s="49" t="s">
        <v>9749</v>
      </c>
      <c r="D417" s="50">
        <v>30508</v>
      </c>
      <c r="E417" s="49" t="s">
        <v>9488</v>
      </c>
      <c r="F417" s="51" t="s">
        <v>9270</v>
      </c>
      <c r="G417" s="49" t="s">
        <v>9192</v>
      </c>
      <c r="H417" s="49" t="s">
        <v>9224</v>
      </c>
      <c r="I417" s="23" t="s">
        <v>9193</v>
      </c>
      <c r="J417" s="49">
        <v>1</v>
      </c>
      <c r="K417" s="37" t="s">
        <v>9732</v>
      </c>
      <c r="L417" s="19" t="s">
        <v>9232</v>
      </c>
      <c r="M417" s="100"/>
      <c r="N417" s="40" t="s">
        <v>9190</v>
      </c>
      <c r="O417" s="5" t="e">
        <f>VLOOKUP(A417,敦化市!J:J,2,FALSE)</f>
        <v>#REF!</v>
      </c>
    </row>
    <row r="418" spans="1:15" ht="216">
      <c r="A418" s="13">
        <v>3050803</v>
      </c>
      <c r="B418" s="23" t="s">
        <v>9726</v>
      </c>
      <c r="C418" s="49" t="s">
        <v>9749</v>
      </c>
      <c r="D418" s="50">
        <v>30508</v>
      </c>
      <c r="E418" s="49" t="s">
        <v>9728</v>
      </c>
      <c r="F418" s="51" t="s">
        <v>9365</v>
      </c>
      <c r="G418" s="49" t="s">
        <v>9192</v>
      </c>
      <c r="H418" s="49" t="s">
        <v>9224</v>
      </c>
      <c r="I418" s="23" t="s">
        <v>9193</v>
      </c>
      <c r="J418" s="49">
        <v>1</v>
      </c>
      <c r="K418" s="37" t="s">
        <v>9730</v>
      </c>
      <c r="L418" s="19" t="s">
        <v>9232</v>
      </c>
      <c r="M418" s="100"/>
      <c r="N418" s="40" t="s">
        <v>9190</v>
      </c>
      <c r="O418" s="5" t="e">
        <f>VLOOKUP(A418,敦化市!J:J,2,FALSE)</f>
        <v>#REF!</v>
      </c>
    </row>
    <row r="419" spans="1:15" ht="168">
      <c r="A419" s="13">
        <v>3050901</v>
      </c>
      <c r="B419" s="23" t="s">
        <v>9726</v>
      </c>
      <c r="C419" s="49" t="s">
        <v>9752</v>
      </c>
      <c r="D419" s="50">
        <v>30509</v>
      </c>
      <c r="E419" s="49" t="s">
        <v>9282</v>
      </c>
      <c r="F419" s="51" t="s">
        <v>9184</v>
      </c>
      <c r="G419" s="49" t="s">
        <v>9192</v>
      </c>
      <c r="H419" s="49" t="s">
        <v>9224</v>
      </c>
      <c r="I419" s="23" t="s">
        <v>9193</v>
      </c>
      <c r="J419" s="49">
        <v>1</v>
      </c>
      <c r="K419" s="53" t="s">
        <v>9753</v>
      </c>
      <c r="L419" s="19" t="s">
        <v>9232</v>
      </c>
      <c r="M419" s="100"/>
      <c r="N419" s="40" t="s">
        <v>9190</v>
      </c>
      <c r="O419" s="5" t="e">
        <f>VLOOKUP(A419,敦化市!J:J,2,FALSE)</f>
        <v>#REF!</v>
      </c>
    </row>
    <row r="420" spans="1:15" ht="156">
      <c r="A420" s="13">
        <v>3050902</v>
      </c>
      <c r="B420" s="23" t="s">
        <v>9726</v>
      </c>
      <c r="C420" s="49" t="s">
        <v>9752</v>
      </c>
      <c r="D420" s="50">
        <v>30509</v>
      </c>
      <c r="E420" s="49" t="s">
        <v>9233</v>
      </c>
      <c r="F420" s="51" t="s">
        <v>9270</v>
      </c>
      <c r="G420" s="49" t="s">
        <v>9192</v>
      </c>
      <c r="H420" s="49" t="s">
        <v>9224</v>
      </c>
      <c r="I420" s="23" t="s">
        <v>9193</v>
      </c>
      <c r="J420" s="49">
        <v>1</v>
      </c>
      <c r="K420" s="52" t="s">
        <v>9754</v>
      </c>
      <c r="L420" s="19" t="s">
        <v>9232</v>
      </c>
      <c r="M420" s="100"/>
      <c r="N420" s="40" t="s">
        <v>9190</v>
      </c>
      <c r="O420" s="5" t="e">
        <f>VLOOKUP(A420,敦化市!J:J,2,FALSE)</f>
        <v>#REF!</v>
      </c>
    </row>
    <row r="421" spans="1:15" ht="168">
      <c r="A421" s="13">
        <v>3050903</v>
      </c>
      <c r="B421" s="23" t="s">
        <v>9726</v>
      </c>
      <c r="C421" s="49" t="s">
        <v>9752</v>
      </c>
      <c r="D421" s="50">
        <v>30509</v>
      </c>
      <c r="E421" s="49" t="s">
        <v>9236</v>
      </c>
      <c r="F421" s="51" t="s">
        <v>9365</v>
      </c>
      <c r="G421" s="49" t="s">
        <v>9192</v>
      </c>
      <c r="H421" s="49" t="s">
        <v>9224</v>
      </c>
      <c r="I421" s="23" t="s">
        <v>9193</v>
      </c>
      <c r="J421" s="49">
        <v>1</v>
      </c>
      <c r="K421" s="53" t="s">
        <v>9755</v>
      </c>
      <c r="L421" s="19" t="s">
        <v>9232</v>
      </c>
      <c r="M421" s="100"/>
      <c r="N421" s="40" t="s">
        <v>9190</v>
      </c>
      <c r="O421" s="5" t="e">
        <f>VLOOKUP(A421,敦化市!J:J,2,FALSE)</f>
        <v>#REF!</v>
      </c>
    </row>
    <row r="422" spans="1:15" ht="144">
      <c r="A422" s="13">
        <v>3050904</v>
      </c>
      <c r="B422" s="23" t="s">
        <v>9726</v>
      </c>
      <c r="C422" s="49" t="s">
        <v>9752</v>
      </c>
      <c r="D422" s="50">
        <v>30509</v>
      </c>
      <c r="E422" s="49" t="s">
        <v>9488</v>
      </c>
      <c r="F422" s="51" t="s">
        <v>9369</v>
      </c>
      <c r="G422" s="49" t="s">
        <v>9192</v>
      </c>
      <c r="H422" s="49" t="s">
        <v>9224</v>
      </c>
      <c r="I422" s="23" t="s">
        <v>9193</v>
      </c>
      <c r="J422" s="49">
        <v>1</v>
      </c>
      <c r="K422" s="53" t="s">
        <v>9756</v>
      </c>
      <c r="L422" s="19" t="s">
        <v>9232</v>
      </c>
      <c r="M422" s="100"/>
      <c r="N422" s="40" t="s">
        <v>9190</v>
      </c>
      <c r="O422" s="5" t="e">
        <f>VLOOKUP(A422,敦化市!J:J,2,FALSE)</f>
        <v>#REF!</v>
      </c>
    </row>
    <row r="423" spans="1:15" ht="156">
      <c r="A423" s="13">
        <v>3051001</v>
      </c>
      <c r="B423" s="23" t="s">
        <v>9726</v>
      </c>
      <c r="C423" s="49" t="s">
        <v>9757</v>
      </c>
      <c r="D423" s="50">
        <v>30510</v>
      </c>
      <c r="E423" s="49" t="s">
        <v>9743</v>
      </c>
      <c r="F423" s="51" t="s">
        <v>9184</v>
      </c>
      <c r="G423" s="49" t="s">
        <v>9192</v>
      </c>
      <c r="H423" s="49" t="s">
        <v>9224</v>
      </c>
      <c r="I423" s="23" t="s">
        <v>9291</v>
      </c>
      <c r="J423" s="49">
        <v>1</v>
      </c>
      <c r="K423" s="37" t="s">
        <v>9758</v>
      </c>
      <c r="L423" s="19" t="s">
        <v>9232</v>
      </c>
      <c r="M423" s="100"/>
      <c r="N423" s="39" t="s">
        <v>9240</v>
      </c>
      <c r="O423" s="5" t="e">
        <f>VLOOKUP(A423,敦化市!J:J,2,FALSE)</f>
        <v>#REF!</v>
      </c>
    </row>
    <row r="424" spans="1:15" ht="156">
      <c r="A424" s="13">
        <v>3051002</v>
      </c>
      <c r="B424" s="23" t="s">
        <v>9726</v>
      </c>
      <c r="C424" s="49" t="s">
        <v>9757</v>
      </c>
      <c r="D424" s="50">
        <v>30510</v>
      </c>
      <c r="E424" s="49" t="s">
        <v>9759</v>
      </c>
      <c r="F424" s="51" t="s">
        <v>36</v>
      </c>
      <c r="G424" s="49" t="s">
        <v>9192</v>
      </c>
      <c r="H424" s="49" t="s">
        <v>9224</v>
      </c>
      <c r="I424" s="23" t="s">
        <v>9291</v>
      </c>
      <c r="J424" s="49">
        <v>1</v>
      </c>
      <c r="K424" s="52" t="s">
        <v>9760</v>
      </c>
      <c r="L424" s="19" t="s">
        <v>9232</v>
      </c>
      <c r="M424" s="100"/>
      <c r="N424" s="39" t="s">
        <v>9240</v>
      </c>
      <c r="O424" s="5" t="e">
        <f>VLOOKUP(A424,敦化市!J:J,2,FALSE)</f>
        <v>#REF!</v>
      </c>
    </row>
    <row r="425" spans="1:15" ht="180">
      <c r="A425" s="13">
        <v>3051101</v>
      </c>
      <c r="B425" s="23" t="s">
        <v>9726</v>
      </c>
      <c r="C425" s="49" t="s">
        <v>9761</v>
      </c>
      <c r="D425" s="50">
        <v>30511</v>
      </c>
      <c r="E425" s="49" t="s">
        <v>9762</v>
      </c>
      <c r="F425" s="51" t="s">
        <v>9184</v>
      </c>
      <c r="G425" s="49" t="s">
        <v>9192</v>
      </c>
      <c r="H425" s="49" t="s">
        <v>9224</v>
      </c>
      <c r="I425" s="23" t="s">
        <v>9193</v>
      </c>
      <c r="J425" s="49">
        <v>1</v>
      </c>
      <c r="K425" s="52" t="s">
        <v>9763</v>
      </c>
      <c r="L425" s="19" t="s">
        <v>9232</v>
      </c>
      <c r="M425" s="100"/>
      <c r="N425" s="40" t="s">
        <v>9190</v>
      </c>
      <c r="O425" s="5" t="e">
        <f>VLOOKUP(A425,敦化市!J:J,2,FALSE)</f>
        <v>#REF!</v>
      </c>
    </row>
    <row r="426" spans="1:15" ht="144">
      <c r="A426" s="13">
        <v>3051102</v>
      </c>
      <c r="B426" s="23" t="s">
        <v>9726</v>
      </c>
      <c r="C426" s="49" t="s">
        <v>9761</v>
      </c>
      <c r="D426" s="50">
        <v>30511</v>
      </c>
      <c r="E426" s="49" t="s">
        <v>9764</v>
      </c>
      <c r="F426" s="51" t="s">
        <v>36</v>
      </c>
      <c r="G426" s="49" t="s">
        <v>9192</v>
      </c>
      <c r="H426" s="49" t="s">
        <v>9224</v>
      </c>
      <c r="I426" s="23" t="s">
        <v>9193</v>
      </c>
      <c r="J426" s="49">
        <v>1</v>
      </c>
      <c r="K426" s="52" t="s">
        <v>9765</v>
      </c>
      <c r="L426" s="19" t="s">
        <v>9232</v>
      </c>
      <c r="M426" s="100"/>
      <c r="N426" s="40" t="s">
        <v>9190</v>
      </c>
      <c r="O426" s="5" t="e">
        <f>VLOOKUP(A426,敦化市!J:J,2,FALSE)</f>
        <v>#REF!</v>
      </c>
    </row>
    <row r="427" spans="1:15" ht="156">
      <c r="A427" s="13">
        <v>3051103</v>
      </c>
      <c r="B427" s="23" t="s">
        <v>9726</v>
      </c>
      <c r="C427" s="49" t="s">
        <v>9761</v>
      </c>
      <c r="D427" s="50">
        <v>30511</v>
      </c>
      <c r="E427" s="49" t="s">
        <v>9233</v>
      </c>
      <c r="F427" s="51" t="s">
        <v>15</v>
      </c>
      <c r="G427" s="49" t="s">
        <v>9192</v>
      </c>
      <c r="H427" s="49" t="s">
        <v>9224</v>
      </c>
      <c r="I427" s="23" t="s">
        <v>9193</v>
      </c>
      <c r="J427" s="49">
        <v>1</v>
      </c>
      <c r="K427" s="52" t="s">
        <v>9754</v>
      </c>
      <c r="L427" s="19" t="s">
        <v>9232</v>
      </c>
      <c r="M427" s="100"/>
      <c r="N427" s="40" t="s">
        <v>9190</v>
      </c>
      <c r="O427" s="5" t="e">
        <f>VLOOKUP(A427,敦化市!J:J,2,FALSE)</f>
        <v>#REF!</v>
      </c>
    </row>
    <row r="428" spans="1:15" ht="192">
      <c r="A428" s="13">
        <v>3051104</v>
      </c>
      <c r="B428" s="23" t="s">
        <v>9726</v>
      </c>
      <c r="C428" s="49" t="s">
        <v>9761</v>
      </c>
      <c r="D428" s="50">
        <v>30511</v>
      </c>
      <c r="E428" s="49" t="s">
        <v>9728</v>
      </c>
      <c r="F428" s="51" t="s">
        <v>115</v>
      </c>
      <c r="G428" s="49" t="s">
        <v>9192</v>
      </c>
      <c r="H428" s="49" t="s">
        <v>9224</v>
      </c>
      <c r="I428" s="23" t="s">
        <v>9193</v>
      </c>
      <c r="J428" s="49">
        <v>1</v>
      </c>
      <c r="K428" s="37" t="s">
        <v>9766</v>
      </c>
      <c r="L428" s="19" t="s">
        <v>9232</v>
      </c>
      <c r="M428" s="100"/>
      <c r="N428" s="40" t="s">
        <v>9190</v>
      </c>
      <c r="O428" s="5" t="e">
        <f>VLOOKUP(A428,敦化市!J:J,2,FALSE)</f>
        <v>#REF!</v>
      </c>
    </row>
    <row r="429" spans="1:15" ht="144">
      <c r="A429" s="13">
        <v>3051201</v>
      </c>
      <c r="B429" s="23" t="s">
        <v>9726</v>
      </c>
      <c r="C429" s="49" t="s">
        <v>9767</v>
      </c>
      <c r="D429" s="50">
        <v>30512</v>
      </c>
      <c r="E429" s="49" t="s">
        <v>9488</v>
      </c>
      <c r="F429" s="51" t="s">
        <v>9184</v>
      </c>
      <c r="G429" s="49" t="s">
        <v>9192</v>
      </c>
      <c r="H429" s="49" t="s">
        <v>9224</v>
      </c>
      <c r="I429" s="23" t="s">
        <v>9193</v>
      </c>
      <c r="J429" s="49">
        <v>1</v>
      </c>
      <c r="K429" s="53" t="s">
        <v>9756</v>
      </c>
      <c r="L429" s="19" t="s">
        <v>9232</v>
      </c>
      <c r="M429" s="100"/>
      <c r="N429" s="40" t="s">
        <v>9190</v>
      </c>
      <c r="O429" s="5" t="e">
        <f>VLOOKUP(A429,敦化市!J:J,2,FALSE)</f>
        <v>#REF!</v>
      </c>
    </row>
    <row r="430" spans="1:15" ht="156">
      <c r="A430" s="13">
        <v>3051202</v>
      </c>
      <c r="B430" s="23" t="s">
        <v>9726</v>
      </c>
      <c r="C430" s="49" t="s">
        <v>9767</v>
      </c>
      <c r="D430" s="50">
        <v>30512</v>
      </c>
      <c r="E430" s="49" t="s">
        <v>9293</v>
      </c>
      <c r="F430" s="51" t="s">
        <v>9270</v>
      </c>
      <c r="G430" s="49" t="s">
        <v>9192</v>
      </c>
      <c r="H430" s="49" t="s">
        <v>9224</v>
      </c>
      <c r="I430" s="23" t="s">
        <v>9193</v>
      </c>
      <c r="J430" s="49">
        <v>1</v>
      </c>
      <c r="K430" s="37" t="s">
        <v>9768</v>
      </c>
      <c r="L430" s="19" t="s">
        <v>9769</v>
      </c>
      <c r="M430" s="100"/>
      <c r="N430" s="40" t="s">
        <v>9190</v>
      </c>
      <c r="O430" s="5" t="e">
        <f>VLOOKUP(A430,敦化市!J:J,2,FALSE)</f>
        <v>#REF!</v>
      </c>
    </row>
    <row r="431" spans="1:15" ht="168">
      <c r="A431" s="13">
        <v>3051203</v>
      </c>
      <c r="B431" s="23" t="s">
        <v>9770</v>
      </c>
      <c r="C431" s="49" t="s">
        <v>9771</v>
      </c>
      <c r="D431" s="50">
        <v>30512</v>
      </c>
      <c r="E431" s="49" t="s">
        <v>9772</v>
      </c>
      <c r="F431" s="54" t="s">
        <v>9773</v>
      </c>
      <c r="G431" s="49" t="s">
        <v>9192</v>
      </c>
      <c r="H431" s="49" t="s">
        <v>9224</v>
      </c>
      <c r="I431" s="23" t="s">
        <v>9774</v>
      </c>
      <c r="J431" s="49">
        <v>1</v>
      </c>
      <c r="K431" s="53" t="s">
        <v>9775</v>
      </c>
      <c r="L431" s="19" t="s">
        <v>9769</v>
      </c>
      <c r="M431" s="100"/>
      <c r="N431" s="40" t="s">
        <v>9190</v>
      </c>
      <c r="O431" s="5" t="e">
        <f>VLOOKUP(A431,敦化市!J:J,2,FALSE)</f>
        <v>#REF!</v>
      </c>
    </row>
    <row r="432" spans="1:15" ht="144">
      <c r="A432" s="13">
        <v>3051301</v>
      </c>
      <c r="B432" s="23" t="s">
        <v>9770</v>
      </c>
      <c r="C432" s="49" t="s">
        <v>9776</v>
      </c>
      <c r="D432" s="50">
        <v>30513</v>
      </c>
      <c r="E432" s="49" t="s">
        <v>9777</v>
      </c>
      <c r="F432" s="51" t="s">
        <v>9778</v>
      </c>
      <c r="G432" s="49" t="s">
        <v>9192</v>
      </c>
      <c r="H432" s="49" t="s">
        <v>9224</v>
      </c>
      <c r="I432" s="23" t="s">
        <v>9774</v>
      </c>
      <c r="J432" s="49">
        <v>1</v>
      </c>
      <c r="K432" s="53" t="s">
        <v>9779</v>
      </c>
      <c r="L432" s="19" t="s">
        <v>9769</v>
      </c>
      <c r="M432" s="100"/>
      <c r="N432" s="40" t="s">
        <v>9190</v>
      </c>
      <c r="O432" s="5" t="e">
        <f>VLOOKUP(A432,敦化市!J:J,2,FALSE)</f>
        <v>#REF!</v>
      </c>
    </row>
    <row r="433" spans="1:15" ht="192">
      <c r="A433" s="13">
        <v>3051302</v>
      </c>
      <c r="B433" s="23" t="s">
        <v>9770</v>
      </c>
      <c r="C433" s="49" t="s">
        <v>9776</v>
      </c>
      <c r="D433" s="50">
        <v>30513</v>
      </c>
      <c r="E433" s="49" t="s">
        <v>9780</v>
      </c>
      <c r="F433" s="51" t="s">
        <v>36</v>
      </c>
      <c r="G433" s="49" t="s">
        <v>9192</v>
      </c>
      <c r="H433" s="49" t="s">
        <v>9224</v>
      </c>
      <c r="I433" s="23" t="s">
        <v>9774</v>
      </c>
      <c r="J433" s="49">
        <v>1</v>
      </c>
      <c r="K433" s="37" t="s">
        <v>9781</v>
      </c>
      <c r="L433" s="19" t="s">
        <v>9769</v>
      </c>
      <c r="M433" s="100"/>
      <c r="N433" s="40" t="s">
        <v>9190</v>
      </c>
      <c r="O433" s="5" t="e">
        <f>VLOOKUP(A433,敦化市!J:J,2,FALSE)</f>
        <v>#REF!</v>
      </c>
    </row>
    <row r="434" spans="1:15" ht="168">
      <c r="A434" s="13">
        <v>3051303</v>
      </c>
      <c r="B434" s="23" t="s">
        <v>9770</v>
      </c>
      <c r="C434" s="49" t="s">
        <v>9776</v>
      </c>
      <c r="D434" s="50">
        <v>30513</v>
      </c>
      <c r="E434" s="49" t="s">
        <v>9782</v>
      </c>
      <c r="F434" s="51" t="s">
        <v>15</v>
      </c>
      <c r="G434" s="49" t="s">
        <v>9192</v>
      </c>
      <c r="H434" s="49" t="s">
        <v>9224</v>
      </c>
      <c r="I434" s="23" t="s">
        <v>9774</v>
      </c>
      <c r="J434" s="49">
        <v>1</v>
      </c>
      <c r="K434" s="52" t="s">
        <v>9783</v>
      </c>
      <c r="L434" s="19" t="s">
        <v>9769</v>
      </c>
      <c r="M434" s="100"/>
      <c r="N434" s="40" t="s">
        <v>9190</v>
      </c>
      <c r="O434" s="5" t="e">
        <f>VLOOKUP(A434,敦化市!J:J,2,FALSE)</f>
        <v>#REF!</v>
      </c>
    </row>
    <row r="435" spans="1:15" ht="144">
      <c r="A435" s="13">
        <v>3051304</v>
      </c>
      <c r="B435" s="23" t="s">
        <v>9770</v>
      </c>
      <c r="C435" s="49" t="s">
        <v>9776</v>
      </c>
      <c r="D435" s="50">
        <v>30513</v>
      </c>
      <c r="E435" s="49" t="s">
        <v>9784</v>
      </c>
      <c r="F435" s="51" t="s">
        <v>115</v>
      </c>
      <c r="G435" s="49" t="s">
        <v>9192</v>
      </c>
      <c r="H435" s="49" t="s">
        <v>9224</v>
      </c>
      <c r="I435" s="23" t="s">
        <v>9774</v>
      </c>
      <c r="J435" s="49">
        <v>1</v>
      </c>
      <c r="K435" s="52" t="s">
        <v>9785</v>
      </c>
      <c r="L435" s="19" t="s">
        <v>9769</v>
      </c>
      <c r="M435" s="100"/>
      <c r="N435" s="40" t="s">
        <v>9190</v>
      </c>
      <c r="O435" s="5" t="e">
        <f>VLOOKUP(A435,敦化市!J:J,2,FALSE)</f>
        <v>#REF!</v>
      </c>
    </row>
    <row r="436" spans="1:15" ht="156">
      <c r="A436" s="13">
        <v>3051305</v>
      </c>
      <c r="B436" s="23" t="s">
        <v>9770</v>
      </c>
      <c r="C436" s="49" t="s">
        <v>9776</v>
      </c>
      <c r="D436" s="50">
        <v>30513</v>
      </c>
      <c r="E436" s="49" t="s">
        <v>9786</v>
      </c>
      <c r="F436" s="51" t="s">
        <v>18</v>
      </c>
      <c r="G436" s="49" t="s">
        <v>9192</v>
      </c>
      <c r="H436" s="49" t="s">
        <v>9224</v>
      </c>
      <c r="I436" s="23" t="s">
        <v>9774</v>
      </c>
      <c r="J436" s="49">
        <v>1</v>
      </c>
      <c r="K436" s="52" t="s">
        <v>9787</v>
      </c>
      <c r="L436" s="19" t="s">
        <v>9769</v>
      </c>
      <c r="M436" s="100"/>
      <c r="N436" s="40" t="s">
        <v>9190</v>
      </c>
      <c r="O436" s="5" t="e">
        <f>VLOOKUP(A436,敦化市!J:J,2,FALSE)</f>
        <v>#REF!</v>
      </c>
    </row>
    <row r="437" spans="1:15" ht="156">
      <c r="A437" s="13">
        <v>3051306</v>
      </c>
      <c r="B437" s="23" t="s">
        <v>9770</v>
      </c>
      <c r="C437" s="49" t="s">
        <v>9776</v>
      </c>
      <c r="D437" s="50">
        <v>30513</v>
      </c>
      <c r="E437" s="49" t="s">
        <v>9788</v>
      </c>
      <c r="F437" s="51" t="s">
        <v>245</v>
      </c>
      <c r="G437" s="49" t="s">
        <v>9192</v>
      </c>
      <c r="H437" s="49" t="s">
        <v>9224</v>
      </c>
      <c r="I437" s="23" t="s">
        <v>9774</v>
      </c>
      <c r="J437" s="49">
        <v>1</v>
      </c>
      <c r="K437" s="37" t="s">
        <v>9789</v>
      </c>
      <c r="L437" s="19" t="s">
        <v>9232</v>
      </c>
      <c r="M437" s="100"/>
      <c r="N437" s="40" t="s">
        <v>9190</v>
      </c>
      <c r="O437" s="5" t="e">
        <f>VLOOKUP(A437,敦化市!J:J,2,FALSE)</f>
        <v>#REF!</v>
      </c>
    </row>
    <row r="438" spans="1:15" ht="156">
      <c r="A438" s="13">
        <v>3051307</v>
      </c>
      <c r="B438" s="23" t="s">
        <v>9726</v>
      </c>
      <c r="C438" s="49" t="s">
        <v>9776</v>
      </c>
      <c r="D438" s="50">
        <v>30513</v>
      </c>
      <c r="E438" s="49" t="s">
        <v>9790</v>
      </c>
      <c r="F438" s="51" t="s">
        <v>9791</v>
      </c>
      <c r="G438" s="49" t="s">
        <v>9192</v>
      </c>
      <c r="H438" s="49" t="s">
        <v>9224</v>
      </c>
      <c r="I438" s="23" t="s">
        <v>9774</v>
      </c>
      <c r="J438" s="49">
        <v>1</v>
      </c>
      <c r="K438" s="52" t="s">
        <v>9792</v>
      </c>
      <c r="L438" s="19" t="s">
        <v>9769</v>
      </c>
      <c r="M438" s="100"/>
      <c r="N438" s="40" t="s">
        <v>9190</v>
      </c>
      <c r="O438" s="5" t="e">
        <f>VLOOKUP(A438,敦化市!J:J,2,FALSE)</f>
        <v>#REF!</v>
      </c>
    </row>
    <row r="439" spans="1:15" ht="192">
      <c r="A439" s="13">
        <v>3051401</v>
      </c>
      <c r="B439" s="23" t="s">
        <v>9770</v>
      </c>
      <c r="C439" s="49" t="s">
        <v>9793</v>
      </c>
      <c r="D439" s="50">
        <v>30514</v>
      </c>
      <c r="E439" s="49" t="s">
        <v>9780</v>
      </c>
      <c r="F439" s="51" t="s">
        <v>9778</v>
      </c>
      <c r="G439" s="49" t="s">
        <v>9192</v>
      </c>
      <c r="H439" s="49" t="s">
        <v>9224</v>
      </c>
      <c r="I439" s="23" t="s">
        <v>9774</v>
      </c>
      <c r="J439" s="49">
        <v>1</v>
      </c>
      <c r="K439" s="37" t="s">
        <v>9794</v>
      </c>
      <c r="L439" s="19" t="s">
        <v>9769</v>
      </c>
      <c r="M439" s="100"/>
      <c r="N439" s="40" t="s">
        <v>9190</v>
      </c>
      <c r="O439" s="5" t="e">
        <f>VLOOKUP(A439,敦化市!J:J,2,FALSE)</f>
        <v>#REF!</v>
      </c>
    </row>
    <row r="440" spans="1:15" ht="144">
      <c r="A440" s="13">
        <v>3051402</v>
      </c>
      <c r="B440" s="23" t="s">
        <v>9770</v>
      </c>
      <c r="C440" s="49" t="s">
        <v>9793</v>
      </c>
      <c r="D440" s="50">
        <v>30514</v>
      </c>
      <c r="E440" s="49" t="s">
        <v>9777</v>
      </c>
      <c r="F440" s="51" t="s">
        <v>9795</v>
      </c>
      <c r="G440" s="49" t="s">
        <v>9192</v>
      </c>
      <c r="H440" s="49" t="s">
        <v>9224</v>
      </c>
      <c r="I440" s="23" t="s">
        <v>9796</v>
      </c>
      <c r="J440" s="49">
        <v>1</v>
      </c>
      <c r="K440" s="53" t="s">
        <v>9797</v>
      </c>
      <c r="L440" s="19" t="s">
        <v>9798</v>
      </c>
      <c r="M440" s="100"/>
      <c r="N440" s="40" t="s">
        <v>9190</v>
      </c>
      <c r="O440" s="5" t="e">
        <f>VLOOKUP(A440,敦化市!J:J,2,FALSE)</f>
        <v>#REF!</v>
      </c>
    </row>
    <row r="441" spans="1:15" ht="156">
      <c r="A441" s="13">
        <v>3051403</v>
      </c>
      <c r="B441" s="23" t="s">
        <v>9799</v>
      </c>
      <c r="C441" s="49" t="s">
        <v>9800</v>
      </c>
      <c r="D441" s="50">
        <v>30514</v>
      </c>
      <c r="E441" s="49" t="s">
        <v>9801</v>
      </c>
      <c r="F441" s="51" t="s">
        <v>9802</v>
      </c>
      <c r="G441" s="49" t="s">
        <v>9192</v>
      </c>
      <c r="H441" s="49" t="s">
        <v>9224</v>
      </c>
      <c r="I441" s="23" t="s">
        <v>9803</v>
      </c>
      <c r="J441" s="49">
        <v>1</v>
      </c>
      <c r="K441" s="52" t="s">
        <v>9804</v>
      </c>
      <c r="L441" s="19" t="s">
        <v>9798</v>
      </c>
      <c r="M441" s="100"/>
      <c r="N441" s="40" t="s">
        <v>9190</v>
      </c>
      <c r="O441" s="5" t="e">
        <f>VLOOKUP(A441,敦化市!J:J,2,FALSE)</f>
        <v>#REF!</v>
      </c>
    </row>
    <row r="442" spans="1:15" ht="180">
      <c r="A442" s="13">
        <v>3051404</v>
      </c>
      <c r="B442" s="23" t="s">
        <v>9799</v>
      </c>
      <c r="C442" s="49" t="s">
        <v>9800</v>
      </c>
      <c r="D442" s="50">
        <v>30514</v>
      </c>
      <c r="E442" s="49" t="s">
        <v>9805</v>
      </c>
      <c r="F442" s="51" t="s">
        <v>9806</v>
      </c>
      <c r="G442" s="49" t="s">
        <v>9192</v>
      </c>
      <c r="H442" s="49" t="s">
        <v>9224</v>
      </c>
      <c r="I442" s="23" t="s">
        <v>9803</v>
      </c>
      <c r="J442" s="49">
        <v>1</v>
      </c>
      <c r="K442" s="52" t="s">
        <v>9807</v>
      </c>
      <c r="L442" s="19" t="s">
        <v>9798</v>
      </c>
      <c r="M442" s="100"/>
      <c r="N442" s="40" t="s">
        <v>9190</v>
      </c>
      <c r="O442" s="5" t="e">
        <f>VLOOKUP(A442,敦化市!J:J,2,FALSE)</f>
        <v>#REF!</v>
      </c>
    </row>
    <row r="443" spans="1:15" ht="168">
      <c r="A443" s="13">
        <v>3051501</v>
      </c>
      <c r="B443" s="23" t="s">
        <v>9799</v>
      </c>
      <c r="C443" s="49" t="s">
        <v>9808</v>
      </c>
      <c r="D443" s="50">
        <v>30515</v>
      </c>
      <c r="E443" s="49" t="s">
        <v>9809</v>
      </c>
      <c r="F443" s="51" t="s">
        <v>9810</v>
      </c>
      <c r="G443" s="49" t="s">
        <v>9192</v>
      </c>
      <c r="H443" s="49" t="s">
        <v>9224</v>
      </c>
      <c r="I443" s="23" t="s">
        <v>9803</v>
      </c>
      <c r="J443" s="49">
        <v>1</v>
      </c>
      <c r="K443" s="53" t="s">
        <v>9811</v>
      </c>
      <c r="L443" s="19" t="s">
        <v>9798</v>
      </c>
      <c r="M443" s="100"/>
      <c r="N443" s="40" t="s">
        <v>9190</v>
      </c>
      <c r="O443" s="5" t="e">
        <f>VLOOKUP(A443,敦化市!J:J,2,FALSE)</f>
        <v>#REF!</v>
      </c>
    </row>
    <row r="444" spans="1:15" ht="144">
      <c r="A444" s="13">
        <v>3051502</v>
      </c>
      <c r="B444" s="23" t="s">
        <v>9799</v>
      </c>
      <c r="C444" s="49" t="s">
        <v>9808</v>
      </c>
      <c r="D444" s="50">
        <v>30515</v>
      </c>
      <c r="E444" s="49" t="s">
        <v>9812</v>
      </c>
      <c r="F444" s="51" t="s">
        <v>9813</v>
      </c>
      <c r="G444" s="49" t="s">
        <v>9192</v>
      </c>
      <c r="H444" s="49" t="s">
        <v>9224</v>
      </c>
      <c r="I444" s="23" t="s">
        <v>9803</v>
      </c>
      <c r="J444" s="49">
        <v>1</v>
      </c>
      <c r="K444" s="52" t="s">
        <v>9814</v>
      </c>
      <c r="L444" s="19" t="s">
        <v>9798</v>
      </c>
      <c r="M444" s="100"/>
      <c r="N444" s="40" t="s">
        <v>9190</v>
      </c>
      <c r="O444" s="5" t="e">
        <f>VLOOKUP(A444,敦化市!J:J,2,FALSE)</f>
        <v>#REF!</v>
      </c>
    </row>
    <row r="445" spans="1:15" ht="192">
      <c r="A445" s="13">
        <v>3051503</v>
      </c>
      <c r="B445" s="23" t="s">
        <v>9799</v>
      </c>
      <c r="C445" s="49" t="s">
        <v>9808</v>
      </c>
      <c r="D445" s="50">
        <v>30515</v>
      </c>
      <c r="E445" s="49" t="s">
        <v>9815</v>
      </c>
      <c r="F445" s="51" t="s">
        <v>9802</v>
      </c>
      <c r="G445" s="49" t="s">
        <v>9192</v>
      </c>
      <c r="H445" s="49" t="s">
        <v>9224</v>
      </c>
      <c r="I445" s="23" t="s">
        <v>9803</v>
      </c>
      <c r="J445" s="49">
        <v>1</v>
      </c>
      <c r="K445" s="37" t="s">
        <v>9816</v>
      </c>
      <c r="L445" s="19" t="s">
        <v>9798</v>
      </c>
      <c r="M445" s="100"/>
      <c r="N445" s="40" t="s">
        <v>9190</v>
      </c>
      <c r="O445" s="5" t="e">
        <f>VLOOKUP(A445,敦化市!J:J,2,FALSE)</f>
        <v>#REF!</v>
      </c>
    </row>
    <row r="446" spans="1:15" ht="144">
      <c r="A446" s="13">
        <v>3051601</v>
      </c>
      <c r="B446" s="23" t="s">
        <v>9799</v>
      </c>
      <c r="C446" s="49" t="s">
        <v>9817</v>
      </c>
      <c r="D446" s="50">
        <v>30516</v>
      </c>
      <c r="E446" s="49" t="s">
        <v>9818</v>
      </c>
      <c r="F446" s="51" t="s">
        <v>9810</v>
      </c>
      <c r="G446" s="49" t="s">
        <v>9192</v>
      </c>
      <c r="H446" s="49" t="s">
        <v>9224</v>
      </c>
      <c r="I446" s="23" t="s">
        <v>9803</v>
      </c>
      <c r="J446" s="49">
        <v>1</v>
      </c>
      <c r="K446" s="53" t="s">
        <v>9819</v>
      </c>
      <c r="L446" s="19" t="s">
        <v>9798</v>
      </c>
      <c r="M446" s="100"/>
      <c r="N446" s="40" t="s">
        <v>9190</v>
      </c>
      <c r="O446" s="5" t="e">
        <f>VLOOKUP(A446,敦化市!J:J,2,FALSE)</f>
        <v>#REF!</v>
      </c>
    </row>
    <row r="447" spans="1:15" ht="168">
      <c r="A447" s="13">
        <v>3051602</v>
      </c>
      <c r="B447" s="23" t="s">
        <v>9799</v>
      </c>
      <c r="C447" s="49" t="s">
        <v>9817</v>
      </c>
      <c r="D447" s="50">
        <v>30516</v>
      </c>
      <c r="E447" s="49" t="s">
        <v>9820</v>
      </c>
      <c r="F447" s="51" t="s">
        <v>9813</v>
      </c>
      <c r="G447" s="49" t="s">
        <v>9192</v>
      </c>
      <c r="H447" s="49" t="s">
        <v>9224</v>
      </c>
      <c r="I447" s="23" t="s">
        <v>9803</v>
      </c>
      <c r="J447" s="49">
        <v>1</v>
      </c>
      <c r="K447" s="52" t="s">
        <v>9821</v>
      </c>
      <c r="L447" s="19" t="s">
        <v>9798</v>
      </c>
      <c r="M447" s="100"/>
      <c r="N447" s="40" t="s">
        <v>9190</v>
      </c>
      <c r="O447" s="5" t="e">
        <f>VLOOKUP(A447,敦化市!J:J,2,FALSE)</f>
        <v>#REF!</v>
      </c>
    </row>
    <row r="448" spans="1:15" ht="192">
      <c r="A448" s="13">
        <v>3051701</v>
      </c>
      <c r="B448" s="23" t="s">
        <v>9799</v>
      </c>
      <c r="C448" s="49" t="s">
        <v>9822</v>
      </c>
      <c r="D448" s="50">
        <v>30517</v>
      </c>
      <c r="E448" s="49" t="s">
        <v>9823</v>
      </c>
      <c r="F448" s="51" t="s">
        <v>9810</v>
      </c>
      <c r="G448" s="49" t="s">
        <v>9192</v>
      </c>
      <c r="H448" s="49" t="s">
        <v>9224</v>
      </c>
      <c r="I448" s="23" t="s">
        <v>9803</v>
      </c>
      <c r="J448" s="49">
        <v>1</v>
      </c>
      <c r="K448" s="27" t="s">
        <v>9824</v>
      </c>
      <c r="L448" s="19" t="s">
        <v>9798</v>
      </c>
      <c r="M448" s="100"/>
      <c r="N448" s="40" t="s">
        <v>9190</v>
      </c>
      <c r="O448" s="5" t="e">
        <f>VLOOKUP(A448,敦化市!J:J,2,FALSE)</f>
        <v>#REF!</v>
      </c>
    </row>
    <row r="449" spans="1:15" ht="132">
      <c r="A449" s="13">
        <v>3051702</v>
      </c>
      <c r="B449" s="23" t="s">
        <v>9799</v>
      </c>
      <c r="C449" s="49" t="s">
        <v>9822</v>
      </c>
      <c r="D449" s="50">
        <v>30517</v>
      </c>
      <c r="E449" s="49" t="s">
        <v>9823</v>
      </c>
      <c r="F449" s="51" t="s">
        <v>9813</v>
      </c>
      <c r="G449" s="49" t="s">
        <v>9192</v>
      </c>
      <c r="H449" s="49" t="s">
        <v>9224</v>
      </c>
      <c r="I449" s="23" t="s">
        <v>9803</v>
      </c>
      <c r="J449" s="49">
        <v>1</v>
      </c>
      <c r="K449" s="27" t="s">
        <v>9825</v>
      </c>
      <c r="L449" s="19" t="s">
        <v>9798</v>
      </c>
      <c r="M449" s="100"/>
      <c r="N449" s="40" t="s">
        <v>9190</v>
      </c>
      <c r="O449" s="5" t="e">
        <f>VLOOKUP(A449,敦化市!J:J,2,FALSE)</f>
        <v>#REF!</v>
      </c>
    </row>
    <row r="450" spans="1:15" ht="132">
      <c r="A450" s="13">
        <v>3051801</v>
      </c>
      <c r="B450" s="23" t="s">
        <v>9799</v>
      </c>
      <c r="C450" s="49" t="s">
        <v>9826</v>
      </c>
      <c r="D450" s="50">
        <v>30518</v>
      </c>
      <c r="E450" s="49" t="s">
        <v>9823</v>
      </c>
      <c r="F450" s="51" t="s">
        <v>9810</v>
      </c>
      <c r="G450" s="49" t="s">
        <v>9192</v>
      </c>
      <c r="H450" s="49" t="s">
        <v>9224</v>
      </c>
      <c r="I450" s="23" t="s">
        <v>9827</v>
      </c>
      <c r="J450" s="49">
        <v>1</v>
      </c>
      <c r="K450" s="27" t="s">
        <v>9828</v>
      </c>
      <c r="L450" s="19" t="s">
        <v>9798</v>
      </c>
      <c r="M450" s="100"/>
      <c r="N450" s="39" t="s">
        <v>9240</v>
      </c>
      <c r="O450" s="5" t="e">
        <f>VLOOKUP(A450,敦化市!J:J,2,FALSE)</f>
        <v>#REF!</v>
      </c>
    </row>
    <row r="451" spans="1:15" ht="132">
      <c r="A451" s="13">
        <v>3051802</v>
      </c>
      <c r="B451" s="23" t="s">
        <v>9799</v>
      </c>
      <c r="C451" s="49" t="s">
        <v>9826</v>
      </c>
      <c r="D451" s="50">
        <v>30518</v>
      </c>
      <c r="E451" s="49" t="s">
        <v>9823</v>
      </c>
      <c r="F451" s="51" t="s">
        <v>9813</v>
      </c>
      <c r="G451" s="49" t="s">
        <v>9192</v>
      </c>
      <c r="H451" s="49" t="s">
        <v>9224</v>
      </c>
      <c r="I451" s="23" t="s">
        <v>9827</v>
      </c>
      <c r="J451" s="49">
        <v>1</v>
      </c>
      <c r="K451" s="27" t="s">
        <v>9825</v>
      </c>
      <c r="L451" s="19" t="s">
        <v>9798</v>
      </c>
      <c r="M451" s="100"/>
      <c r="N451" s="39" t="s">
        <v>9240</v>
      </c>
      <c r="O451" s="5" t="e">
        <f>VLOOKUP(A451,敦化市!J:J,2,FALSE)</f>
        <v>#REF!</v>
      </c>
    </row>
    <row r="452" spans="1:15" ht="144">
      <c r="A452" s="13">
        <v>3051901</v>
      </c>
      <c r="B452" s="23" t="s">
        <v>9799</v>
      </c>
      <c r="C452" s="49" t="s">
        <v>9829</v>
      </c>
      <c r="D452" s="50">
        <v>30519</v>
      </c>
      <c r="E452" s="49" t="s">
        <v>9823</v>
      </c>
      <c r="F452" s="51" t="s">
        <v>9810</v>
      </c>
      <c r="G452" s="49" t="s">
        <v>9192</v>
      </c>
      <c r="H452" s="49" t="s">
        <v>9224</v>
      </c>
      <c r="I452" s="23" t="s">
        <v>9803</v>
      </c>
      <c r="J452" s="49">
        <v>2</v>
      </c>
      <c r="K452" s="27" t="s">
        <v>9830</v>
      </c>
      <c r="L452" s="19" t="s">
        <v>9798</v>
      </c>
      <c r="M452" s="100"/>
      <c r="N452" s="40" t="s">
        <v>9190</v>
      </c>
      <c r="O452" s="5" t="e">
        <f>VLOOKUP(A452,敦化市!J:J,2,FALSE)</f>
        <v>#REF!</v>
      </c>
    </row>
    <row r="453" spans="1:15" ht="144">
      <c r="A453" s="13">
        <v>3052001</v>
      </c>
      <c r="B453" s="23" t="s">
        <v>9799</v>
      </c>
      <c r="C453" s="49" t="s">
        <v>9831</v>
      </c>
      <c r="D453" s="50">
        <v>30520</v>
      </c>
      <c r="E453" s="49" t="s">
        <v>9823</v>
      </c>
      <c r="F453" s="51" t="s">
        <v>9810</v>
      </c>
      <c r="G453" s="49" t="s">
        <v>9192</v>
      </c>
      <c r="H453" s="49" t="s">
        <v>9224</v>
      </c>
      <c r="I453" s="23" t="s">
        <v>9803</v>
      </c>
      <c r="J453" s="49">
        <v>1</v>
      </c>
      <c r="K453" s="27" t="s">
        <v>9832</v>
      </c>
      <c r="L453" s="19" t="s">
        <v>9798</v>
      </c>
      <c r="M453" s="100"/>
      <c r="N453" s="40" t="s">
        <v>9190</v>
      </c>
      <c r="O453" s="5" t="e">
        <f>VLOOKUP(A453,敦化市!J:J,2,FALSE)</f>
        <v>#REF!</v>
      </c>
    </row>
    <row r="454" spans="1:15" ht="168">
      <c r="A454" s="13">
        <v>3052002</v>
      </c>
      <c r="B454" s="23" t="s">
        <v>9799</v>
      </c>
      <c r="C454" s="49" t="s">
        <v>9831</v>
      </c>
      <c r="D454" s="50">
        <v>30520</v>
      </c>
      <c r="E454" s="49" t="s">
        <v>9823</v>
      </c>
      <c r="F454" s="51" t="s">
        <v>9813</v>
      </c>
      <c r="G454" s="49" t="s">
        <v>9192</v>
      </c>
      <c r="H454" s="49" t="s">
        <v>9224</v>
      </c>
      <c r="I454" s="23" t="s">
        <v>9803</v>
      </c>
      <c r="J454" s="49">
        <v>1</v>
      </c>
      <c r="K454" s="27" t="s">
        <v>9833</v>
      </c>
      <c r="L454" s="19" t="s">
        <v>9798</v>
      </c>
      <c r="M454" s="100"/>
      <c r="N454" s="40" t="s">
        <v>9190</v>
      </c>
      <c r="O454" s="5" t="e">
        <f>VLOOKUP(A454,敦化市!J:J,2,FALSE)</f>
        <v>#REF!</v>
      </c>
    </row>
    <row r="455" spans="1:15" ht="156">
      <c r="A455" s="13">
        <v>3052101</v>
      </c>
      <c r="B455" s="23" t="s">
        <v>9799</v>
      </c>
      <c r="C455" s="49" t="s">
        <v>9834</v>
      </c>
      <c r="D455" s="50">
        <v>30521</v>
      </c>
      <c r="E455" s="49" t="s">
        <v>9823</v>
      </c>
      <c r="F455" s="51" t="s">
        <v>9810</v>
      </c>
      <c r="G455" s="49" t="s">
        <v>9192</v>
      </c>
      <c r="H455" s="49" t="s">
        <v>9224</v>
      </c>
      <c r="I455" s="23" t="s">
        <v>9803</v>
      </c>
      <c r="J455" s="49">
        <v>1</v>
      </c>
      <c r="K455" s="27" t="s">
        <v>9835</v>
      </c>
      <c r="L455" s="19" t="s">
        <v>9798</v>
      </c>
      <c r="M455" s="100"/>
      <c r="N455" s="40" t="s">
        <v>9190</v>
      </c>
      <c r="O455" s="5" t="e">
        <f>VLOOKUP(A455,敦化市!J:J,2,FALSE)</f>
        <v>#REF!</v>
      </c>
    </row>
    <row r="456" spans="1:15" ht="156">
      <c r="A456" s="13">
        <v>3052102</v>
      </c>
      <c r="B456" s="23" t="s">
        <v>9799</v>
      </c>
      <c r="C456" s="49" t="s">
        <v>9834</v>
      </c>
      <c r="D456" s="50">
        <v>30521</v>
      </c>
      <c r="E456" s="49" t="s">
        <v>9823</v>
      </c>
      <c r="F456" s="51" t="s">
        <v>9813</v>
      </c>
      <c r="G456" s="49" t="s">
        <v>9192</v>
      </c>
      <c r="H456" s="49" t="s">
        <v>9224</v>
      </c>
      <c r="I456" s="23" t="s">
        <v>9803</v>
      </c>
      <c r="J456" s="49">
        <v>1</v>
      </c>
      <c r="K456" s="27" t="s">
        <v>9836</v>
      </c>
      <c r="L456" s="19" t="s">
        <v>9798</v>
      </c>
      <c r="M456" s="100"/>
      <c r="N456" s="40" t="s">
        <v>9190</v>
      </c>
      <c r="O456" s="5" t="e">
        <f>VLOOKUP(A456,敦化市!J:J,2,FALSE)</f>
        <v>#REF!</v>
      </c>
    </row>
    <row r="457" spans="1:15" ht="156">
      <c r="A457" s="13">
        <v>3052103</v>
      </c>
      <c r="B457" s="23" t="s">
        <v>9799</v>
      </c>
      <c r="C457" s="49" t="s">
        <v>9837</v>
      </c>
      <c r="D457" s="50">
        <v>30521</v>
      </c>
      <c r="E457" s="49" t="s">
        <v>9823</v>
      </c>
      <c r="F457" s="51" t="s">
        <v>9802</v>
      </c>
      <c r="G457" s="49" t="s">
        <v>9192</v>
      </c>
      <c r="H457" s="49" t="s">
        <v>9224</v>
      </c>
      <c r="I457" s="23" t="s">
        <v>9803</v>
      </c>
      <c r="J457" s="49">
        <v>1</v>
      </c>
      <c r="K457" s="27" t="s">
        <v>9838</v>
      </c>
      <c r="L457" s="19" t="s">
        <v>9798</v>
      </c>
      <c r="M457" s="100"/>
      <c r="N457" s="40" t="s">
        <v>9190</v>
      </c>
      <c r="O457" s="5" t="e">
        <f>VLOOKUP(A457,敦化市!J:J,2,FALSE)</f>
        <v>#REF!</v>
      </c>
    </row>
    <row r="458" spans="1:15" ht="144">
      <c r="A458" s="13">
        <v>3052201</v>
      </c>
      <c r="B458" s="23" t="s">
        <v>9799</v>
      </c>
      <c r="C458" s="49" t="s">
        <v>9839</v>
      </c>
      <c r="D458" s="50">
        <v>30522</v>
      </c>
      <c r="E458" s="49" t="s">
        <v>9823</v>
      </c>
      <c r="F458" s="51" t="s">
        <v>9810</v>
      </c>
      <c r="G458" s="49" t="s">
        <v>9192</v>
      </c>
      <c r="H458" s="49" t="s">
        <v>9224</v>
      </c>
      <c r="I458" s="23" t="s">
        <v>9803</v>
      </c>
      <c r="J458" s="49">
        <v>1</v>
      </c>
      <c r="K458" s="27" t="s">
        <v>9840</v>
      </c>
      <c r="L458" s="19" t="s">
        <v>9798</v>
      </c>
      <c r="M458" s="100"/>
      <c r="N458" s="40" t="s">
        <v>9190</v>
      </c>
      <c r="O458" s="5" t="e">
        <f>VLOOKUP(A458,敦化市!J:J,2,FALSE)</f>
        <v>#REF!</v>
      </c>
    </row>
    <row r="459" spans="1:15" ht="168">
      <c r="A459" s="13">
        <v>3052301</v>
      </c>
      <c r="B459" s="23" t="s">
        <v>9799</v>
      </c>
      <c r="C459" s="49" t="s">
        <v>9841</v>
      </c>
      <c r="D459" s="50">
        <v>30523</v>
      </c>
      <c r="E459" s="49" t="s">
        <v>9823</v>
      </c>
      <c r="F459" s="51" t="s">
        <v>9810</v>
      </c>
      <c r="G459" s="49" t="s">
        <v>9192</v>
      </c>
      <c r="H459" s="49" t="s">
        <v>9224</v>
      </c>
      <c r="I459" s="23" t="s">
        <v>9803</v>
      </c>
      <c r="J459" s="49">
        <v>2</v>
      </c>
      <c r="K459" s="27" t="s">
        <v>9842</v>
      </c>
      <c r="L459" s="19" t="s">
        <v>9798</v>
      </c>
      <c r="M459" s="100"/>
      <c r="N459" s="40" t="s">
        <v>9190</v>
      </c>
      <c r="O459" s="5" t="e">
        <f>VLOOKUP(A459,敦化市!J:J,2,FALSE)</f>
        <v>#REF!</v>
      </c>
    </row>
    <row r="460" spans="1:15" ht="168">
      <c r="A460" s="13">
        <v>3052401</v>
      </c>
      <c r="B460" s="23" t="s">
        <v>9799</v>
      </c>
      <c r="C460" s="49" t="s">
        <v>9843</v>
      </c>
      <c r="D460" s="50">
        <v>30524</v>
      </c>
      <c r="E460" s="49" t="s">
        <v>9823</v>
      </c>
      <c r="F460" s="51" t="s">
        <v>9810</v>
      </c>
      <c r="G460" s="49" t="s">
        <v>9192</v>
      </c>
      <c r="H460" s="49" t="s">
        <v>9224</v>
      </c>
      <c r="I460" s="23" t="s">
        <v>9803</v>
      </c>
      <c r="J460" s="49">
        <v>1</v>
      </c>
      <c r="K460" s="27" t="s">
        <v>9842</v>
      </c>
      <c r="L460" s="19" t="s">
        <v>9798</v>
      </c>
      <c r="M460" s="100"/>
      <c r="N460" s="40" t="s">
        <v>9190</v>
      </c>
      <c r="O460" s="5" t="e">
        <f>VLOOKUP(A460,敦化市!J:J,2,FALSE)</f>
        <v>#REF!</v>
      </c>
    </row>
    <row r="461" spans="1:15" ht="168">
      <c r="A461" s="13">
        <v>3052501</v>
      </c>
      <c r="B461" s="23" t="s">
        <v>9799</v>
      </c>
      <c r="C461" s="49" t="s">
        <v>9844</v>
      </c>
      <c r="D461" s="50">
        <v>30525</v>
      </c>
      <c r="E461" s="49" t="s">
        <v>9823</v>
      </c>
      <c r="F461" s="51" t="s">
        <v>9810</v>
      </c>
      <c r="G461" s="49" t="s">
        <v>9192</v>
      </c>
      <c r="H461" s="49" t="s">
        <v>9224</v>
      </c>
      <c r="I461" s="23" t="s">
        <v>9803</v>
      </c>
      <c r="J461" s="49">
        <v>1</v>
      </c>
      <c r="K461" s="27" t="s">
        <v>9842</v>
      </c>
      <c r="L461" s="19" t="s">
        <v>9798</v>
      </c>
      <c r="M461" s="100"/>
      <c r="N461" s="40" t="s">
        <v>9190</v>
      </c>
      <c r="O461" s="5" t="e">
        <f>VLOOKUP(A461,敦化市!J:J,2,FALSE)</f>
        <v>#REF!</v>
      </c>
    </row>
    <row r="462" spans="1:15" ht="168">
      <c r="A462" s="13">
        <v>3052601</v>
      </c>
      <c r="B462" s="23" t="s">
        <v>9799</v>
      </c>
      <c r="C462" s="49" t="s">
        <v>9845</v>
      </c>
      <c r="D462" s="50">
        <v>30526</v>
      </c>
      <c r="E462" s="49" t="s">
        <v>9823</v>
      </c>
      <c r="F462" s="51" t="s">
        <v>9810</v>
      </c>
      <c r="G462" s="49" t="s">
        <v>9192</v>
      </c>
      <c r="H462" s="49" t="s">
        <v>9224</v>
      </c>
      <c r="I462" s="23" t="s">
        <v>9803</v>
      </c>
      <c r="J462" s="49">
        <v>2</v>
      </c>
      <c r="K462" s="27" t="s">
        <v>9842</v>
      </c>
      <c r="L462" s="19" t="s">
        <v>9798</v>
      </c>
      <c r="M462" s="100"/>
      <c r="N462" s="40" t="s">
        <v>9190</v>
      </c>
      <c r="O462" s="5" t="e">
        <f>VLOOKUP(A462,敦化市!J:J,2,FALSE)</f>
        <v>#REF!</v>
      </c>
    </row>
    <row r="463" spans="1:15" ht="168">
      <c r="A463" s="13">
        <v>3052701</v>
      </c>
      <c r="B463" s="23" t="s">
        <v>9799</v>
      </c>
      <c r="C463" s="49" t="s">
        <v>9846</v>
      </c>
      <c r="D463" s="50">
        <v>30527</v>
      </c>
      <c r="E463" s="49" t="s">
        <v>9847</v>
      </c>
      <c r="F463" s="51" t="s">
        <v>9810</v>
      </c>
      <c r="G463" s="49" t="s">
        <v>9192</v>
      </c>
      <c r="H463" s="49" t="s">
        <v>9224</v>
      </c>
      <c r="I463" s="23" t="s">
        <v>9803</v>
      </c>
      <c r="J463" s="49">
        <v>1</v>
      </c>
      <c r="K463" s="53" t="s">
        <v>9848</v>
      </c>
      <c r="L463" s="19" t="s">
        <v>9798</v>
      </c>
      <c r="M463" s="100"/>
      <c r="N463" s="40" t="s">
        <v>9190</v>
      </c>
      <c r="O463" s="5" t="e">
        <f>VLOOKUP(A463,敦化市!J:J,2,FALSE)</f>
        <v>#REF!</v>
      </c>
    </row>
    <row r="464" spans="1:15" ht="96">
      <c r="A464" s="13">
        <v>3052801</v>
      </c>
      <c r="B464" s="23" t="s">
        <v>9849</v>
      </c>
      <c r="C464" s="23" t="s">
        <v>4556</v>
      </c>
      <c r="D464" s="55">
        <v>30528</v>
      </c>
      <c r="E464" s="24" t="s">
        <v>9850</v>
      </c>
      <c r="F464" s="56" t="s">
        <v>9810</v>
      </c>
      <c r="G464" s="24" t="s">
        <v>9192</v>
      </c>
      <c r="H464" s="23" t="s">
        <v>9186</v>
      </c>
      <c r="I464" s="24" t="s">
        <v>9234</v>
      </c>
      <c r="J464" s="23">
        <v>8</v>
      </c>
      <c r="K464" s="27" t="s">
        <v>9851</v>
      </c>
      <c r="L464" s="19" t="s">
        <v>9852</v>
      </c>
      <c r="M464" s="100"/>
      <c r="N464" s="39" t="s">
        <v>9190</v>
      </c>
      <c r="O464" s="5" t="e">
        <f>VLOOKUP(A464,敦化市!J:J,2,FALSE)</f>
        <v>#REF!</v>
      </c>
    </row>
    <row r="465" spans="1:15" ht="108">
      <c r="A465" s="13">
        <v>3052802</v>
      </c>
      <c r="B465" s="23" t="s">
        <v>9849</v>
      </c>
      <c r="C465" s="23" t="s">
        <v>4556</v>
      </c>
      <c r="D465" s="55">
        <v>30528</v>
      </c>
      <c r="E465" s="24" t="s">
        <v>9853</v>
      </c>
      <c r="F465" s="56" t="s">
        <v>36</v>
      </c>
      <c r="G465" s="24" t="s">
        <v>9192</v>
      </c>
      <c r="H465" s="23" t="s">
        <v>9186</v>
      </c>
      <c r="I465" s="24" t="s">
        <v>9234</v>
      </c>
      <c r="J465" s="23">
        <v>1</v>
      </c>
      <c r="K465" s="27" t="s">
        <v>9854</v>
      </c>
      <c r="L465" s="19" t="s">
        <v>9852</v>
      </c>
      <c r="M465" s="100"/>
      <c r="N465" s="39" t="s">
        <v>9190</v>
      </c>
      <c r="O465" s="5" t="e">
        <f>VLOOKUP(A465,敦化市!J:J,2,FALSE)</f>
        <v>#REF!</v>
      </c>
    </row>
    <row r="466" spans="1:15" ht="96">
      <c r="A466" s="13">
        <v>3052803</v>
      </c>
      <c r="B466" s="23" t="s">
        <v>9849</v>
      </c>
      <c r="C466" s="23" t="s">
        <v>4556</v>
      </c>
      <c r="D466" s="55">
        <v>30528</v>
      </c>
      <c r="E466" s="23" t="s">
        <v>9855</v>
      </c>
      <c r="F466" s="56" t="s">
        <v>15</v>
      </c>
      <c r="G466" s="24" t="s">
        <v>9192</v>
      </c>
      <c r="H466" s="23" t="s">
        <v>9186</v>
      </c>
      <c r="I466" s="23" t="s">
        <v>9234</v>
      </c>
      <c r="J466" s="23">
        <v>1</v>
      </c>
      <c r="K466" s="27" t="s">
        <v>9851</v>
      </c>
      <c r="L466" s="19" t="s">
        <v>9852</v>
      </c>
      <c r="M466" s="100"/>
      <c r="N466" s="40" t="s">
        <v>9190</v>
      </c>
      <c r="O466" s="5" t="e">
        <f>VLOOKUP(A466,敦化市!J:J,2,FALSE)</f>
        <v>#REF!</v>
      </c>
    </row>
    <row r="467" spans="1:15" ht="120">
      <c r="A467" s="13">
        <v>3052804</v>
      </c>
      <c r="B467" s="23" t="s">
        <v>9849</v>
      </c>
      <c r="C467" s="23" t="s">
        <v>4556</v>
      </c>
      <c r="D467" s="55">
        <v>30528</v>
      </c>
      <c r="E467" s="24" t="s">
        <v>4571</v>
      </c>
      <c r="F467" s="56" t="s">
        <v>115</v>
      </c>
      <c r="G467" s="24" t="s">
        <v>9192</v>
      </c>
      <c r="H467" s="23" t="s">
        <v>9186</v>
      </c>
      <c r="I467" s="24" t="s">
        <v>9234</v>
      </c>
      <c r="J467" s="23">
        <v>1</v>
      </c>
      <c r="K467" s="27" t="s">
        <v>9856</v>
      </c>
      <c r="L467" s="19" t="s">
        <v>9852</v>
      </c>
      <c r="M467" s="100"/>
      <c r="N467" s="40" t="s">
        <v>9190</v>
      </c>
      <c r="O467" s="5" t="e">
        <f>VLOOKUP(A467,敦化市!J:J,2,FALSE)</f>
        <v>#REF!</v>
      </c>
    </row>
    <row r="468" spans="1:15" ht="132">
      <c r="A468" s="13">
        <v>3052805</v>
      </c>
      <c r="B468" s="23" t="s">
        <v>9849</v>
      </c>
      <c r="C468" s="23" t="s">
        <v>4556</v>
      </c>
      <c r="D468" s="55">
        <v>30528</v>
      </c>
      <c r="E468" s="23" t="s">
        <v>1390</v>
      </c>
      <c r="F468" s="56" t="s">
        <v>18</v>
      </c>
      <c r="G468" s="24" t="s">
        <v>9192</v>
      </c>
      <c r="H468" s="23" t="s">
        <v>9186</v>
      </c>
      <c r="I468" s="23" t="s">
        <v>9234</v>
      </c>
      <c r="J468" s="23">
        <v>2</v>
      </c>
      <c r="K468" s="27" t="s">
        <v>9857</v>
      </c>
      <c r="L468" s="19" t="s">
        <v>9858</v>
      </c>
      <c r="M468" s="100"/>
      <c r="N468" s="40" t="s">
        <v>9190</v>
      </c>
      <c r="O468" s="5" t="e">
        <f>VLOOKUP(A468,敦化市!J:J,2,FALSE)</f>
        <v>#REF!</v>
      </c>
    </row>
    <row r="469" spans="1:15" ht="108">
      <c r="A469" s="13">
        <v>3052901</v>
      </c>
      <c r="B469" s="23" t="s">
        <v>9849</v>
      </c>
      <c r="C469" s="57" t="s">
        <v>4599</v>
      </c>
      <c r="D469" s="58">
        <v>30529</v>
      </c>
      <c r="E469" s="24" t="s">
        <v>9859</v>
      </c>
      <c r="F469" s="59" t="s">
        <v>9810</v>
      </c>
      <c r="G469" s="57" t="s">
        <v>9192</v>
      </c>
      <c r="H469" s="23" t="s">
        <v>9186</v>
      </c>
      <c r="I469" s="24" t="s">
        <v>9234</v>
      </c>
      <c r="J469" s="23">
        <v>1</v>
      </c>
      <c r="K469" s="37" t="s">
        <v>9860</v>
      </c>
      <c r="L469" s="19" t="s">
        <v>9861</v>
      </c>
      <c r="M469" s="100"/>
      <c r="N469" s="40" t="s">
        <v>9190</v>
      </c>
      <c r="O469" s="5" t="e">
        <f>VLOOKUP(A469,敦化市!J:J,2,FALSE)</f>
        <v>#REF!</v>
      </c>
    </row>
    <row r="470" spans="1:15" ht="96">
      <c r="A470" s="13">
        <v>3052902</v>
      </c>
      <c r="B470" s="23" t="s">
        <v>9849</v>
      </c>
      <c r="C470" s="57" t="s">
        <v>4599</v>
      </c>
      <c r="D470" s="58">
        <v>30529</v>
      </c>
      <c r="E470" s="24" t="s">
        <v>9862</v>
      </c>
      <c r="F470" s="59" t="s">
        <v>36</v>
      </c>
      <c r="G470" s="57" t="s">
        <v>9192</v>
      </c>
      <c r="H470" s="23" t="s">
        <v>9186</v>
      </c>
      <c r="I470" s="24" t="s">
        <v>9234</v>
      </c>
      <c r="J470" s="23">
        <v>5</v>
      </c>
      <c r="K470" s="37" t="s">
        <v>9863</v>
      </c>
      <c r="L470" s="19" t="s">
        <v>9861</v>
      </c>
      <c r="M470" s="100"/>
      <c r="N470" s="40" t="s">
        <v>9190</v>
      </c>
      <c r="O470" s="5" t="e">
        <f>VLOOKUP(A470,敦化市!J:J,2,FALSE)</f>
        <v>#REF!</v>
      </c>
    </row>
    <row r="471" spans="1:15" ht="132">
      <c r="A471" s="13">
        <v>3052903</v>
      </c>
      <c r="B471" s="23" t="s">
        <v>9849</v>
      </c>
      <c r="C471" s="57" t="s">
        <v>4599</v>
      </c>
      <c r="D471" s="58">
        <v>30529</v>
      </c>
      <c r="E471" s="24" t="s">
        <v>1390</v>
      </c>
      <c r="F471" s="59" t="s">
        <v>15</v>
      </c>
      <c r="G471" s="57" t="s">
        <v>9192</v>
      </c>
      <c r="H471" s="23" t="s">
        <v>9186</v>
      </c>
      <c r="I471" s="24" t="s">
        <v>9234</v>
      </c>
      <c r="J471" s="23">
        <v>1</v>
      </c>
      <c r="K471" s="37" t="s">
        <v>9864</v>
      </c>
      <c r="L471" s="19" t="s">
        <v>9858</v>
      </c>
      <c r="M471" s="100"/>
      <c r="N471" s="40" t="s">
        <v>9190</v>
      </c>
      <c r="O471" s="5" t="e">
        <f>VLOOKUP(A471,敦化市!J:J,2,FALSE)</f>
        <v>#REF!</v>
      </c>
    </row>
    <row r="472" spans="1:15" ht="120">
      <c r="A472" s="13">
        <v>3053001</v>
      </c>
      <c r="B472" s="23" t="s">
        <v>9849</v>
      </c>
      <c r="C472" s="57" t="s">
        <v>9865</v>
      </c>
      <c r="D472" s="58">
        <v>30530</v>
      </c>
      <c r="E472" s="24" t="s">
        <v>9866</v>
      </c>
      <c r="F472" s="59" t="s">
        <v>9810</v>
      </c>
      <c r="G472" s="24" t="s">
        <v>9192</v>
      </c>
      <c r="H472" s="23" t="s">
        <v>9186</v>
      </c>
      <c r="I472" s="24" t="s">
        <v>9234</v>
      </c>
      <c r="J472" s="23">
        <v>2</v>
      </c>
      <c r="K472" s="37" t="s">
        <v>9867</v>
      </c>
      <c r="L472" s="19" t="s">
        <v>9858</v>
      </c>
      <c r="M472" s="100"/>
      <c r="N472" s="40" t="s">
        <v>9190</v>
      </c>
      <c r="O472" s="5" t="e">
        <f>VLOOKUP(A472,敦化市!J:J,2,FALSE)</f>
        <v>#REF!</v>
      </c>
    </row>
    <row r="473" spans="1:15" ht="108">
      <c r="A473" s="13">
        <v>3053101</v>
      </c>
      <c r="B473" s="23" t="s">
        <v>9849</v>
      </c>
      <c r="C473" s="57" t="s">
        <v>9868</v>
      </c>
      <c r="D473" s="58">
        <v>30531</v>
      </c>
      <c r="E473" s="24" t="s">
        <v>9850</v>
      </c>
      <c r="F473" s="59" t="s">
        <v>9810</v>
      </c>
      <c r="G473" s="24" t="s">
        <v>9192</v>
      </c>
      <c r="H473" s="23" t="s">
        <v>9186</v>
      </c>
      <c r="I473" s="24" t="s">
        <v>9234</v>
      </c>
      <c r="J473" s="23">
        <v>1</v>
      </c>
      <c r="K473" s="37" t="s">
        <v>9869</v>
      </c>
      <c r="L473" s="19" t="s">
        <v>9852</v>
      </c>
      <c r="M473" s="100"/>
      <c r="N473" s="40" t="s">
        <v>9190</v>
      </c>
      <c r="O473" s="5" t="e">
        <f>VLOOKUP(A473,敦化市!J:J,2,FALSE)</f>
        <v>#REF!</v>
      </c>
    </row>
    <row r="474" spans="1:15" ht="108">
      <c r="A474" s="13">
        <v>3053201</v>
      </c>
      <c r="B474" s="23" t="s">
        <v>9849</v>
      </c>
      <c r="C474" s="57" t="s">
        <v>9870</v>
      </c>
      <c r="D474" s="58">
        <v>30532</v>
      </c>
      <c r="E474" s="24" t="s">
        <v>9871</v>
      </c>
      <c r="F474" s="59" t="s">
        <v>9810</v>
      </c>
      <c r="G474" s="24" t="s">
        <v>9192</v>
      </c>
      <c r="H474" s="23" t="s">
        <v>9186</v>
      </c>
      <c r="I474" s="24" t="s">
        <v>9234</v>
      </c>
      <c r="J474" s="23">
        <v>1</v>
      </c>
      <c r="K474" s="37" t="s">
        <v>9869</v>
      </c>
      <c r="L474" s="19" t="s">
        <v>9852</v>
      </c>
      <c r="M474" s="100"/>
      <c r="N474" s="40" t="s">
        <v>9190</v>
      </c>
      <c r="O474" s="5" t="e">
        <f>VLOOKUP(A474,敦化市!J:J,2,FALSE)</f>
        <v>#REF!</v>
      </c>
    </row>
    <row r="475" spans="1:15" ht="108">
      <c r="A475" s="13">
        <v>3053202</v>
      </c>
      <c r="B475" s="23" t="s">
        <v>9849</v>
      </c>
      <c r="C475" s="57" t="s">
        <v>9870</v>
      </c>
      <c r="D475" s="58">
        <v>30532</v>
      </c>
      <c r="E475" s="24" t="s">
        <v>9872</v>
      </c>
      <c r="F475" s="59" t="s">
        <v>9813</v>
      </c>
      <c r="G475" s="24" t="s">
        <v>9192</v>
      </c>
      <c r="H475" s="23" t="s">
        <v>9186</v>
      </c>
      <c r="I475" s="24" t="s">
        <v>9234</v>
      </c>
      <c r="J475" s="23">
        <v>1</v>
      </c>
      <c r="K475" s="37" t="s">
        <v>9869</v>
      </c>
      <c r="L475" s="19" t="s">
        <v>9852</v>
      </c>
      <c r="M475" s="100"/>
      <c r="N475" s="40" t="s">
        <v>9190</v>
      </c>
      <c r="O475" s="5" t="e">
        <f>VLOOKUP(A475,敦化市!J:J,2,FALSE)</f>
        <v>#REF!</v>
      </c>
    </row>
    <row r="476" spans="1:15" ht="132">
      <c r="A476" s="13">
        <v>3053301</v>
      </c>
      <c r="B476" s="23" t="s">
        <v>9849</v>
      </c>
      <c r="C476" s="57" t="s">
        <v>9873</v>
      </c>
      <c r="D476" s="58">
        <v>30533</v>
      </c>
      <c r="E476" s="24" t="s">
        <v>9866</v>
      </c>
      <c r="F476" s="59" t="s">
        <v>9810</v>
      </c>
      <c r="G476" s="24" t="s">
        <v>9192</v>
      </c>
      <c r="H476" s="23" t="s">
        <v>9186</v>
      </c>
      <c r="I476" s="24" t="s">
        <v>9234</v>
      </c>
      <c r="J476" s="23">
        <v>2</v>
      </c>
      <c r="K476" s="37" t="s">
        <v>9874</v>
      </c>
      <c r="L476" s="19" t="s">
        <v>9858</v>
      </c>
      <c r="M476" s="100"/>
      <c r="N476" s="40" t="s">
        <v>9190</v>
      </c>
      <c r="O476" s="5" t="e">
        <f>VLOOKUP(A476,敦化市!J:J,2,FALSE)</f>
        <v>#REF!</v>
      </c>
    </row>
    <row r="477" spans="1:15" ht="84">
      <c r="A477" s="13">
        <v>3053401</v>
      </c>
      <c r="B477" s="23" t="s">
        <v>9849</v>
      </c>
      <c r="C477" s="57" t="s">
        <v>9875</v>
      </c>
      <c r="D477" s="58">
        <v>30534</v>
      </c>
      <c r="E477" s="24" t="s">
        <v>9855</v>
      </c>
      <c r="F477" s="59" t="s">
        <v>9810</v>
      </c>
      <c r="G477" s="24" t="s">
        <v>9192</v>
      </c>
      <c r="H477" s="23" t="s">
        <v>9186</v>
      </c>
      <c r="I477" s="24" t="s">
        <v>9234</v>
      </c>
      <c r="J477" s="23">
        <v>1</v>
      </c>
      <c r="K477" s="37" t="s">
        <v>9876</v>
      </c>
      <c r="L477" s="19" t="s">
        <v>9861</v>
      </c>
      <c r="M477" s="100"/>
      <c r="N477" s="40" t="s">
        <v>9190</v>
      </c>
      <c r="O477" s="5" t="e">
        <f>VLOOKUP(A477,敦化市!J:J,2,FALSE)</f>
        <v>#REF!</v>
      </c>
    </row>
    <row r="478" spans="1:15" ht="144">
      <c r="A478" s="13">
        <v>3053402</v>
      </c>
      <c r="B478" s="23" t="s">
        <v>9849</v>
      </c>
      <c r="C478" s="57" t="s">
        <v>9875</v>
      </c>
      <c r="D478" s="58">
        <v>30534</v>
      </c>
      <c r="E478" s="24" t="s">
        <v>9877</v>
      </c>
      <c r="F478" s="59" t="s">
        <v>9813</v>
      </c>
      <c r="G478" s="24" t="s">
        <v>9192</v>
      </c>
      <c r="H478" s="23" t="s">
        <v>9186</v>
      </c>
      <c r="I478" s="24" t="s">
        <v>9234</v>
      </c>
      <c r="J478" s="23">
        <v>1</v>
      </c>
      <c r="K478" s="37" t="s">
        <v>9878</v>
      </c>
      <c r="L478" s="19" t="s">
        <v>9861</v>
      </c>
      <c r="M478" s="100"/>
      <c r="N478" s="40" t="s">
        <v>9190</v>
      </c>
      <c r="O478" s="5" t="e">
        <f>VLOOKUP(A478,敦化市!J:J,2,FALSE)</f>
        <v>#REF!</v>
      </c>
    </row>
    <row r="479" spans="1:15" ht="132">
      <c r="A479" s="13">
        <v>3053501</v>
      </c>
      <c r="B479" s="23" t="s">
        <v>9849</v>
      </c>
      <c r="C479" s="57" t="s">
        <v>9879</v>
      </c>
      <c r="D479" s="58">
        <v>30535</v>
      </c>
      <c r="E479" s="24" t="s">
        <v>9866</v>
      </c>
      <c r="F479" s="59" t="s">
        <v>9810</v>
      </c>
      <c r="G479" s="24" t="s">
        <v>9192</v>
      </c>
      <c r="H479" s="23" t="s">
        <v>9186</v>
      </c>
      <c r="I479" s="24" t="s">
        <v>9234</v>
      </c>
      <c r="J479" s="23">
        <v>1</v>
      </c>
      <c r="K479" s="37" t="s">
        <v>9880</v>
      </c>
      <c r="L479" s="19" t="s">
        <v>9858</v>
      </c>
      <c r="M479" s="100"/>
      <c r="N479" s="40" t="s">
        <v>9190</v>
      </c>
      <c r="O479" s="5" t="e">
        <f>VLOOKUP(A479,敦化市!J:J,2,FALSE)</f>
        <v>#REF!</v>
      </c>
    </row>
    <row r="480" spans="1:15" ht="204">
      <c r="A480" s="13">
        <v>3053601</v>
      </c>
      <c r="B480" s="23" t="s">
        <v>9849</v>
      </c>
      <c r="C480" s="57" t="s">
        <v>9881</v>
      </c>
      <c r="D480" s="58">
        <v>30536</v>
      </c>
      <c r="E480" s="24" t="s">
        <v>9862</v>
      </c>
      <c r="F480" s="59" t="s">
        <v>9810</v>
      </c>
      <c r="G480" s="24" t="s">
        <v>9192</v>
      </c>
      <c r="H480" s="23" t="s">
        <v>9186</v>
      </c>
      <c r="I480" s="24" t="s">
        <v>9882</v>
      </c>
      <c r="J480" s="23">
        <v>1</v>
      </c>
      <c r="K480" s="37" t="s">
        <v>9883</v>
      </c>
      <c r="L480" s="19" t="s">
        <v>9861</v>
      </c>
      <c r="M480" s="100"/>
      <c r="N480" s="40" t="s">
        <v>9190</v>
      </c>
      <c r="O480" s="5" t="e">
        <f>VLOOKUP(A480,敦化市!J:J,2,FALSE)</f>
        <v>#REF!</v>
      </c>
    </row>
    <row r="481" spans="1:15" ht="120">
      <c r="A481" s="13">
        <v>3053701</v>
      </c>
      <c r="B481" s="23" t="s">
        <v>9849</v>
      </c>
      <c r="C481" s="57" t="s">
        <v>4711</v>
      </c>
      <c r="D481" s="58">
        <v>30537</v>
      </c>
      <c r="E481" s="24" t="s">
        <v>1390</v>
      </c>
      <c r="F481" s="59" t="s">
        <v>9810</v>
      </c>
      <c r="G481" s="24" t="s">
        <v>9192</v>
      </c>
      <c r="H481" s="23" t="s">
        <v>9186</v>
      </c>
      <c r="I481" s="24" t="s">
        <v>9234</v>
      </c>
      <c r="J481" s="23">
        <v>2</v>
      </c>
      <c r="K481" s="37" t="s">
        <v>9884</v>
      </c>
      <c r="L481" s="19" t="s">
        <v>9858</v>
      </c>
      <c r="M481" s="100"/>
      <c r="N481" s="40" t="s">
        <v>9190</v>
      </c>
      <c r="O481" s="5" t="e">
        <f>VLOOKUP(A481,敦化市!J:J,2,FALSE)</f>
        <v>#REF!</v>
      </c>
    </row>
    <row r="482" spans="1:15" ht="132">
      <c r="A482" s="13">
        <v>3053801</v>
      </c>
      <c r="B482" s="23" t="s">
        <v>9849</v>
      </c>
      <c r="C482" s="57" t="s">
        <v>9885</v>
      </c>
      <c r="D482" s="60">
        <v>30538</v>
      </c>
      <c r="E482" s="24" t="s">
        <v>9886</v>
      </c>
      <c r="F482" s="56" t="s">
        <v>9810</v>
      </c>
      <c r="G482" s="24" t="s">
        <v>9192</v>
      </c>
      <c r="H482" s="23" t="s">
        <v>9186</v>
      </c>
      <c r="I482" s="24" t="s">
        <v>9234</v>
      </c>
      <c r="J482" s="23">
        <v>1</v>
      </c>
      <c r="K482" s="37" t="s">
        <v>9887</v>
      </c>
      <c r="L482" s="19" t="s">
        <v>9861</v>
      </c>
      <c r="M482" s="100"/>
      <c r="N482" s="40" t="s">
        <v>9190</v>
      </c>
      <c r="O482" s="5" t="e">
        <f>VLOOKUP(A482,敦化市!J:J,2,FALSE)</f>
        <v>#REF!</v>
      </c>
    </row>
    <row r="483" spans="1:15" ht="132">
      <c r="A483" s="13">
        <v>3053802</v>
      </c>
      <c r="B483" s="23" t="s">
        <v>9849</v>
      </c>
      <c r="C483" s="57" t="s">
        <v>9885</v>
      </c>
      <c r="D483" s="58">
        <v>30538</v>
      </c>
      <c r="E483" s="24" t="s">
        <v>9866</v>
      </c>
      <c r="F483" s="59" t="s">
        <v>9813</v>
      </c>
      <c r="G483" s="24" t="s">
        <v>9192</v>
      </c>
      <c r="H483" s="23" t="s">
        <v>9186</v>
      </c>
      <c r="I483" s="24" t="s">
        <v>9234</v>
      </c>
      <c r="J483" s="23">
        <v>1</v>
      </c>
      <c r="K483" s="37" t="s">
        <v>9874</v>
      </c>
      <c r="L483" s="19" t="s">
        <v>9858</v>
      </c>
      <c r="M483" s="100"/>
      <c r="N483" s="40" t="s">
        <v>9190</v>
      </c>
      <c r="O483" s="5" t="e">
        <f>VLOOKUP(A483,敦化市!J:J,2,FALSE)</f>
        <v>#REF!</v>
      </c>
    </row>
    <row r="484" spans="1:15" ht="180">
      <c r="A484" s="13">
        <v>3053901</v>
      </c>
      <c r="B484" s="23" t="s">
        <v>9849</v>
      </c>
      <c r="C484" s="57" t="s">
        <v>9888</v>
      </c>
      <c r="D484" s="58">
        <v>30539</v>
      </c>
      <c r="E484" s="24" t="s">
        <v>9889</v>
      </c>
      <c r="F484" s="59" t="s">
        <v>9810</v>
      </c>
      <c r="G484" s="24" t="s">
        <v>9890</v>
      </c>
      <c r="H484" s="23" t="s">
        <v>9186</v>
      </c>
      <c r="I484" s="24" t="s">
        <v>9234</v>
      </c>
      <c r="J484" s="23">
        <v>1</v>
      </c>
      <c r="K484" s="33" t="s">
        <v>9891</v>
      </c>
      <c r="L484" s="24" t="s">
        <v>9852</v>
      </c>
      <c r="M484" s="100"/>
      <c r="N484" s="40" t="s">
        <v>9190</v>
      </c>
      <c r="O484" s="5" t="e">
        <f>VLOOKUP(A484,敦化市!J:J,2,FALSE)</f>
        <v>#REF!</v>
      </c>
    </row>
    <row r="485" spans="1:15" ht="120">
      <c r="A485" s="13">
        <v>3053902</v>
      </c>
      <c r="B485" s="23" t="s">
        <v>9849</v>
      </c>
      <c r="C485" s="57" t="s">
        <v>9888</v>
      </c>
      <c r="D485" s="60">
        <v>30539</v>
      </c>
      <c r="E485" s="61" t="s">
        <v>9892</v>
      </c>
      <c r="F485" s="62" t="s">
        <v>9813</v>
      </c>
      <c r="G485" s="61" t="s">
        <v>9890</v>
      </c>
      <c r="H485" s="63" t="s">
        <v>9186</v>
      </c>
      <c r="I485" s="61" t="s">
        <v>9234</v>
      </c>
      <c r="J485" s="63">
        <v>1</v>
      </c>
      <c r="K485" s="37" t="s">
        <v>9893</v>
      </c>
      <c r="L485" s="19" t="s">
        <v>9861</v>
      </c>
      <c r="M485" s="100"/>
      <c r="N485" s="64" t="s">
        <v>9190</v>
      </c>
      <c r="O485" s="5" t="e">
        <f>VLOOKUP(A485,敦化市!J:J,2,FALSE)</f>
        <v>#REF!</v>
      </c>
    </row>
    <row r="486" spans="1:15" ht="132">
      <c r="A486" s="13">
        <v>3054001</v>
      </c>
      <c r="B486" s="23" t="s">
        <v>9849</v>
      </c>
      <c r="C486" s="57" t="s">
        <v>9894</v>
      </c>
      <c r="D486" s="58">
        <v>30540</v>
      </c>
      <c r="E486" s="24" t="s">
        <v>9866</v>
      </c>
      <c r="F486" s="59" t="s">
        <v>9810</v>
      </c>
      <c r="G486" s="24" t="s">
        <v>9192</v>
      </c>
      <c r="H486" s="23" t="s">
        <v>9186</v>
      </c>
      <c r="I486" s="24" t="s">
        <v>9234</v>
      </c>
      <c r="J486" s="23">
        <v>1</v>
      </c>
      <c r="K486" s="37" t="s">
        <v>9880</v>
      </c>
      <c r="L486" s="19" t="s">
        <v>9858</v>
      </c>
      <c r="M486" s="100"/>
      <c r="N486" s="40" t="s">
        <v>9190</v>
      </c>
      <c r="O486" s="5" t="e">
        <f>VLOOKUP(A486,敦化市!J:J,2,FALSE)</f>
        <v>#REF!</v>
      </c>
    </row>
    <row r="487" spans="1:15" ht="144">
      <c r="A487" s="13">
        <v>3054101</v>
      </c>
      <c r="B487" s="23" t="s">
        <v>9849</v>
      </c>
      <c r="C487" s="57" t="s">
        <v>4764</v>
      </c>
      <c r="D487" s="60">
        <v>30541</v>
      </c>
      <c r="E487" s="24" t="s">
        <v>9895</v>
      </c>
      <c r="F487" s="56" t="s">
        <v>9810</v>
      </c>
      <c r="G487" s="24" t="s">
        <v>9192</v>
      </c>
      <c r="H487" s="23" t="s">
        <v>9186</v>
      </c>
      <c r="I487" s="24" t="s">
        <v>9234</v>
      </c>
      <c r="J487" s="23">
        <v>1</v>
      </c>
      <c r="K487" s="37" t="s">
        <v>9896</v>
      </c>
      <c r="L487" s="19" t="s">
        <v>9861</v>
      </c>
      <c r="M487" s="100"/>
      <c r="N487" s="40" t="s">
        <v>9190</v>
      </c>
      <c r="O487" s="5" t="e">
        <f>VLOOKUP(A487,敦化市!J:J,2,FALSE)</f>
        <v>#REF!</v>
      </c>
    </row>
    <row r="488" spans="1:15" ht="120">
      <c r="A488" s="13">
        <v>3054102</v>
      </c>
      <c r="B488" s="23" t="s">
        <v>9849</v>
      </c>
      <c r="C488" s="57" t="s">
        <v>4764</v>
      </c>
      <c r="D488" s="58">
        <v>30541</v>
      </c>
      <c r="E488" s="24" t="s">
        <v>1390</v>
      </c>
      <c r="F488" s="59" t="s">
        <v>9813</v>
      </c>
      <c r="G488" s="24" t="s">
        <v>9192</v>
      </c>
      <c r="H488" s="23" t="s">
        <v>9186</v>
      </c>
      <c r="I488" s="24" t="s">
        <v>9234</v>
      </c>
      <c r="J488" s="23">
        <v>1</v>
      </c>
      <c r="K488" s="37" t="s">
        <v>9897</v>
      </c>
      <c r="L488" s="19" t="s">
        <v>9858</v>
      </c>
      <c r="M488" s="100"/>
      <c r="N488" s="40" t="s">
        <v>9190</v>
      </c>
      <c r="O488" s="5" t="e">
        <f>VLOOKUP(A488,敦化市!J:J,2,FALSE)</f>
        <v>#REF!</v>
      </c>
    </row>
    <row r="489" spans="1:15" ht="96">
      <c r="A489" s="13">
        <v>3054201</v>
      </c>
      <c r="B489" s="23" t="s">
        <v>9849</v>
      </c>
      <c r="C489" s="57" t="s">
        <v>9898</v>
      </c>
      <c r="D489" s="58">
        <v>30542</v>
      </c>
      <c r="E489" s="24" t="s">
        <v>9899</v>
      </c>
      <c r="F489" s="59" t="s">
        <v>9810</v>
      </c>
      <c r="G489" s="24" t="s">
        <v>9192</v>
      </c>
      <c r="H489" s="23" t="s">
        <v>9900</v>
      </c>
      <c r="I489" s="24" t="s">
        <v>9234</v>
      </c>
      <c r="J489" s="23">
        <v>1</v>
      </c>
      <c r="K489" s="37" t="s">
        <v>9901</v>
      </c>
      <c r="L489" s="19" t="s">
        <v>9852</v>
      </c>
      <c r="M489" s="100"/>
      <c r="N489" s="39" t="s">
        <v>9190</v>
      </c>
      <c r="O489" s="5" t="e">
        <f>VLOOKUP(A489,敦化市!J:J,2,FALSE)</f>
        <v>#REF!</v>
      </c>
    </row>
    <row r="490" spans="1:15" ht="120">
      <c r="A490" s="13">
        <v>3054301</v>
      </c>
      <c r="B490" s="23" t="s">
        <v>9849</v>
      </c>
      <c r="C490" s="57" t="s">
        <v>9902</v>
      </c>
      <c r="D490" s="58">
        <v>30543</v>
      </c>
      <c r="E490" s="24" t="s">
        <v>9903</v>
      </c>
      <c r="F490" s="59" t="s">
        <v>9810</v>
      </c>
      <c r="G490" s="24" t="s">
        <v>9192</v>
      </c>
      <c r="H490" s="23" t="s">
        <v>9900</v>
      </c>
      <c r="I490" s="24" t="s">
        <v>9234</v>
      </c>
      <c r="J490" s="23">
        <v>1</v>
      </c>
      <c r="K490" s="37" t="s">
        <v>9904</v>
      </c>
      <c r="L490" s="19" t="s">
        <v>9861</v>
      </c>
      <c r="M490" s="100"/>
      <c r="N490" s="40" t="s">
        <v>9190</v>
      </c>
      <c r="O490" s="5" t="e">
        <f>VLOOKUP(A490,敦化市!J:J,2,FALSE)</f>
        <v>#N/A</v>
      </c>
    </row>
    <row r="491" spans="1:15" ht="84">
      <c r="A491" s="13">
        <v>3054401</v>
      </c>
      <c r="B491" s="23" t="s">
        <v>9849</v>
      </c>
      <c r="C491" s="57" t="s">
        <v>9905</v>
      </c>
      <c r="D491" s="58">
        <v>30544</v>
      </c>
      <c r="E491" s="24" t="s">
        <v>9906</v>
      </c>
      <c r="F491" s="56" t="s">
        <v>9810</v>
      </c>
      <c r="G491" s="24" t="s">
        <v>9907</v>
      </c>
      <c r="H491" s="23" t="s">
        <v>9900</v>
      </c>
      <c r="I491" s="24" t="s">
        <v>9234</v>
      </c>
      <c r="J491" s="23">
        <v>1</v>
      </c>
      <c r="K491" s="37" t="s">
        <v>9908</v>
      </c>
      <c r="L491" s="19" t="s">
        <v>9852</v>
      </c>
      <c r="M491" s="100"/>
      <c r="N491" s="40" t="s">
        <v>9190</v>
      </c>
      <c r="O491" s="5" t="e">
        <f>VLOOKUP(A491,敦化市!J:J,2,FALSE)</f>
        <v>#REF!</v>
      </c>
    </row>
    <row r="492" spans="1:15" ht="84">
      <c r="A492" s="13">
        <v>3054402</v>
      </c>
      <c r="B492" s="23" t="s">
        <v>9849</v>
      </c>
      <c r="C492" s="57" t="s">
        <v>9905</v>
      </c>
      <c r="D492" s="58">
        <v>30544</v>
      </c>
      <c r="E492" s="24" t="s">
        <v>9909</v>
      </c>
      <c r="F492" s="56" t="s">
        <v>9813</v>
      </c>
      <c r="G492" s="24" t="s">
        <v>9192</v>
      </c>
      <c r="H492" s="23" t="s">
        <v>9900</v>
      </c>
      <c r="I492" s="24" t="s">
        <v>9234</v>
      </c>
      <c r="J492" s="23">
        <v>1</v>
      </c>
      <c r="K492" s="37" t="s">
        <v>9910</v>
      </c>
      <c r="L492" s="19" t="s">
        <v>9852</v>
      </c>
      <c r="M492" s="100"/>
      <c r="N492" s="40" t="s">
        <v>9190</v>
      </c>
      <c r="O492" s="5" t="e">
        <f>VLOOKUP(A492,敦化市!J:J,2,FALSE)</f>
        <v>#REF!</v>
      </c>
    </row>
    <row r="493" spans="1:15" ht="108">
      <c r="A493" s="13">
        <v>3054501</v>
      </c>
      <c r="B493" s="23" t="s">
        <v>9849</v>
      </c>
      <c r="C493" s="57" t="s">
        <v>9911</v>
      </c>
      <c r="D493" s="58">
        <v>30545</v>
      </c>
      <c r="E493" s="24" t="s">
        <v>9912</v>
      </c>
      <c r="F493" s="59" t="s">
        <v>9810</v>
      </c>
      <c r="G493" s="24" t="s">
        <v>9192</v>
      </c>
      <c r="H493" s="23" t="s">
        <v>9900</v>
      </c>
      <c r="I493" s="24" t="s">
        <v>9234</v>
      </c>
      <c r="J493" s="23">
        <v>1</v>
      </c>
      <c r="K493" s="37" t="s">
        <v>9913</v>
      </c>
      <c r="L493" s="19" t="s">
        <v>9861</v>
      </c>
      <c r="M493" s="100"/>
      <c r="N493" s="40" t="s">
        <v>9190</v>
      </c>
      <c r="O493" s="5" t="e">
        <f>VLOOKUP(A493,敦化市!J:J,2,FALSE)</f>
        <v>#REF!</v>
      </c>
    </row>
    <row r="494" spans="1:15" ht="120">
      <c r="A494" s="13">
        <v>3054601</v>
      </c>
      <c r="B494" s="23" t="s">
        <v>9849</v>
      </c>
      <c r="C494" s="65" t="s">
        <v>9914</v>
      </c>
      <c r="D494" s="66">
        <v>30546</v>
      </c>
      <c r="E494" s="24" t="s">
        <v>9915</v>
      </c>
      <c r="F494" s="59" t="s">
        <v>9810</v>
      </c>
      <c r="G494" s="24" t="s">
        <v>9192</v>
      </c>
      <c r="H494" s="23" t="s">
        <v>9900</v>
      </c>
      <c r="I494" s="24" t="s">
        <v>9234</v>
      </c>
      <c r="J494" s="23">
        <v>1</v>
      </c>
      <c r="K494" s="37" t="s">
        <v>9916</v>
      </c>
      <c r="L494" s="19" t="s">
        <v>9861</v>
      </c>
      <c r="M494" s="100"/>
      <c r="N494" s="40" t="s">
        <v>9190</v>
      </c>
      <c r="O494" s="5" t="e">
        <f>VLOOKUP(A494,敦化市!J:J,2,FALSE)</f>
        <v>#N/A</v>
      </c>
    </row>
    <row r="495" spans="1:15" ht="144">
      <c r="A495" s="13">
        <v>3054602</v>
      </c>
      <c r="B495" s="23" t="s">
        <v>9849</v>
      </c>
      <c r="C495" s="65" t="s">
        <v>9914</v>
      </c>
      <c r="D495" s="66">
        <v>30546</v>
      </c>
      <c r="E495" s="24" t="s">
        <v>9877</v>
      </c>
      <c r="F495" s="59" t="s">
        <v>36</v>
      </c>
      <c r="G495" s="24" t="s">
        <v>9192</v>
      </c>
      <c r="H495" s="23" t="s">
        <v>9900</v>
      </c>
      <c r="I495" s="24" t="s">
        <v>9234</v>
      </c>
      <c r="J495" s="23">
        <v>1</v>
      </c>
      <c r="K495" s="37" t="s">
        <v>9917</v>
      </c>
      <c r="L495" s="19" t="s">
        <v>9861</v>
      </c>
      <c r="M495" s="100"/>
      <c r="N495" s="40" t="s">
        <v>9190</v>
      </c>
      <c r="O495" s="5" t="e">
        <f>VLOOKUP(A495,敦化市!J:J,2,FALSE)</f>
        <v>#REF!</v>
      </c>
    </row>
    <row r="496" spans="1:15" ht="120">
      <c r="A496" s="13">
        <v>3054603</v>
      </c>
      <c r="B496" s="23" t="s">
        <v>9849</v>
      </c>
      <c r="C496" s="65" t="s">
        <v>9914</v>
      </c>
      <c r="D496" s="66">
        <v>30546</v>
      </c>
      <c r="E496" s="24" t="s">
        <v>9918</v>
      </c>
      <c r="F496" s="59" t="s">
        <v>15</v>
      </c>
      <c r="G496" s="24" t="s">
        <v>9192</v>
      </c>
      <c r="H496" s="23" t="s">
        <v>9900</v>
      </c>
      <c r="I496" s="24" t="s">
        <v>9234</v>
      </c>
      <c r="J496" s="23">
        <v>1</v>
      </c>
      <c r="K496" s="37" t="s">
        <v>9919</v>
      </c>
      <c r="L496" s="19" t="s">
        <v>9861</v>
      </c>
      <c r="M496" s="100"/>
      <c r="N496" s="40" t="s">
        <v>9190</v>
      </c>
      <c r="O496" s="5" t="e">
        <f>VLOOKUP(A496,敦化市!J:J,2,FALSE)</f>
        <v>#REF!</v>
      </c>
    </row>
    <row r="497" spans="1:15" ht="96">
      <c r="A497" s="13">
        <v>3054701</v>
      </c>
      <c r="B497" s="14" t="s">
        <v>9920</v>
      </c>
      <c r="C497" s="18" t="s">
        <v>9921</v>
      </c>
      <c r="D497" s="67">
        <v>30547</v>
      </c>
      <c r="E497" s="16" t="s">
        <v>9922</v>
      </c>
      <c r="F497" s="68" t="s">
        <v>9810</v>
      </c>
      <c r="G497" s="14" t="s">
        <v>9907</v>
      </c>
      <c r="H497" s="14" t="s">
        <v>9900</v>
      </c>
      <c r="I497" s="14" t="s">
        <v>9803</v>
      </c>
      <c r="J497" s="14">
        <v>1</v>
      </c>
      <c r="K497" s="20" t="s">
        <v>9923</v>
      </c>
      <c r="L497" s="19" t="s">
        <v>9861</v>
      </c>
      <c r="M497" s="100"/>
      <c r="N497" s="21" t="s">
        <v>9190</v>
      </c>
      <c r="O497" s="5" t="e">
        <f>VLOOKUP(A497,敦化市!J:J,2,FALSE)</f>
        <v>#REF!</v>
      </c>
    </row>
    <row r="498" spans="1:15" ht="132">
      <c r="A498" s="13">
        <v>3054801</v>
      </c>
      <c r="B498" s="14" t="s">
        <v>9920</v>
      </c>
      <c r="C498" s="18" t="s">
        <v>4822</v>
      </c>
      <c r="D498" s="66">
        <v>30548</v>
      </c>
      <c r="E498" s="16" t="s">
        <v>9924</v>
      </c>
      <c r="F498" s="69" t="s">
        <v>9810</v>
      </c>
      <c r="G498" s="14" t="s">
        <v>9907</v>
      </c>
      <c r="H498" s="14" t="s">
        <v>9900</v>
      </c>
      <c r="I498" s="14" t="s">
        <v>9803</v>
      </c>
      <c r="J498" s="14">
        <v>1</v>
      </c>
      <c r="K498" s="20" t="s">
        <v>9925</v>
      </c>
      <c r="L498" s="19" t="s">
        <v>9861</v>
      </c>
      <c r="M498" s="100"/>
      <c r="N498" s="21" t="s">
        <v>9926</v>
      </c>
      <c r="O498" s="5" t="e">
        <f>VLOOKUP(A498,敦化市!J:J,2,FALSE)</f>
        <v>#REF!</v>
      </c>
    </row>
    <row r="499" spans="1:15" ht="132">
      <c r="A499" s="13">
        <v>3054901</v>
      </c>
      <c r="B499" s="14" t="s">
        <v>9920</v>
      </c>
      <c r="C499" s="18" t="s">
        <v>4830</v>
      </c>
      <c r="D499" s="67">
        <v>30549</v>
      </c>
      <c r="E499" s="16" t="s">
        <v>9924</v>
      </c>
      <c r="F499" s="69" t="s">
        <v>9810</v>
      </c>
      <c r="G499" s="14" t="s">
        <v>9907</v>
      </c>
      <c r="H499" s="14" t="s">
        <v>9900</v>
      </c>
      <c r="I499" s="14" t="s">
        <v>9803</v>
      </c>
      <c r="J499" s="14">
        <v>1</v>
      </c>
      <c r="K499" s="20" t="s">
        <v>9925</v>
      </c>
      <c r="L499" s="19" t="s">
        <v>9861</v>
      </c>
      <c r="M499" s="100"/>
      <c r="N499" s="21" t="s">
        <v>9926</v>
      </c>
      <c r="O499" s="5" t="e">
        <f>VLOOKUP(A499,敦化市!J:J,2,FALSE)</f>
        <v>#REF!</v>
      </c>
    </row>
    <row r="500" spans="1:15" ht="132">
      <c r="A500" s="13">
        <v>3055001</v>
      </c>
      <c r="B500" s="14" t="s">
        <v>9920</v>
      </c>
      <c r="C500" s="18" t="s">
        <v>4835</v>
      </c>
      <c r="D500" s="66">
        <v>30550</v>
      </c>
      <c r="E500" s="16" t="s">
        <v>9924</v>
      </c>
      <c r="F500" s="69" t="s">
        <v>9810</v>
      </c>
      <c r="G500" s="14" t="s">
        <v>9907</v>
      </c>
      <c r="H500" s="14" t="s">
        <v>9900</v>
      </c>
      <c r="I500" s="14" t="s">
        <v>9803</v>
      </c>
      <c r="J500" s="14">
        <v>1</v>
      </c>
      <c r="K500" s="20" t="s">
        <v>9925</v>
      </c>
      <c r="L500" s="19" t="s">
        <v>9861</v>
      </c>
      <c r="M500" s="100"/>
      <c r="N500" s="21" t="s">
        <v>9926</v>
      </c>
      <c r="O500" s="5" t="e">
        <f>VLOOKUP(A500,敦化市!J:J,2,FALSE)</f>
        <v>#REF!</v>
      </c>
    </row>
    <row r="501" spans="1:15" ht="96">
      <c r="A501" s="13">
        <v>3055101</v>
      </c>
      <c r="B501" s="14" t="s">
        <v>9927</v>
      </c>
      <c r="C501" s="14" t="s">
        <v>9928</v>
      </c>
      <c r="D501" s="67">
        <v>30551</v>
      </c>
      <c r="E501" s="14" t="s">
        <v>4842</v>
      </c>
      <c r="F501" s="70" t="s">
        <v>9810</v>
      </c>
      <c r="G501" s="14" t="s">
        <v>9192</v>
      </c>
      <c r="H501" s="14" t="s">
        <v>9224</v>
      </c>
      <c r="I501" s="14" t="s">
        <v>9234</v>
      </c>
      <c r="J501" s="14">
        <v>1</v>
      </c>
      <c r="K501" s="20" t="s">
        <v>9929</v>
      </c>
      <c r="L501" s="19" t="s">
        <v>9861</v>
      </c>
      <c r="M501" s="100"/>
      <c r="N501" s="21" t="s">
        <v>9190</v>
      </c>
      <c r="O501" s="5" t="e">
        <f>VLOOKUP(A501,敦化市!J:J,2,FALSE)</f>
        <v>#REF!</v>
      </c>
    </row>
    <row r="502" spans="1:15" ht="168">
      <c r="A502" s="13">
        <v>3055201</v>
      </c>
      <c r="B502" s="14" t="s">
        <v>9927</v>
      </c>
      <c r="C502" s="14" t="s">
        <v>4847</v>
      </c>
      <c r="D502" s="66">
        <v>30552</v>
      </c>
      <c r="E502" s="14" t="s">
        <v>1799</v>
      </c>
      <c r="F502" s="70" t="s">
        <v>9810</v>
      </c>
      <c r="G502" s="14" t="s">
        <v>9192</v>
      </c>
      <c r="H502" s="14" t="s">
        <v>9224</v>
      </c>
      <c r="I502" s="14" t="s">
        <v>9234</v>
      </c>
      <c r="J502" s="14">
        <v>1</v>
      </c>
      <c r="K502" s="20" t="s">
        <v>9930</v>
      </c>
      <c r="L502" s="19" t="s">
        <v>9861</v>
      </c>
      <c r="M502" s="100"/>
      <c r="N502" s="21" t="s">
        <v>9190</v>
      </c>
      <c r="O502" s="5" t="e">
        <f>VLOOKUP(A502,敦化市!J:J,2,FALSE)</f>
        <v>#REF!</v>
      </c>
    </row>
    <row r="503" spans="1:15" ht="60">
      <c r="A503" s="13">
        <v>3055301</v>
      </c>
      <c r="B503" s="14" t="s">
        <v>9931</v>
      </c>
      <c r="C503" s="14" t="s">
        <v>9932</v>
      </c>
      <c r="D503" s="71">
        <v>30553</v>
      </c>
      <c r="E503" s="14" t="s">
        <v>9933</v>
      </c>
      <c r="F503" s="72" t="s">
        <v>9810</v>
      </c>
      <c r="G503" s="14" t="s">
        <v>9907</v>
      </c>
      <c r="H503" s="14" t="s">
        <v>9900</v>
      </c>
      <c r="I503" s="14" t="s">
        <v>9803</v>
      </c>
      <c r="J503" s="14">
        <v>1</v>
      </c>
      <c r="K503" s="20" t="s">
        <v>9934</v>
      </c>
      <c r="L503" s="19" t="s">
        <v>9861</v>
      </c>
      <c r="M503" s="100"/>
      <c r="N503" s="21" t="s">
        <v>9935</v>
      </c>
      <c r="O503" s="5" t="e">
        <f>VLOOKUP(A503,敦化市!J:J,2,FALSE)</f>
        <v>#REF!</v>
      </c>
    </row>
    <row r="504" spans="1:15" ht="60">
      <c r="A504" s="13">
        <v>3055302</v>
      </c>
      <c r="B504" s="14" t="s">
        <v>9931</v>
      </c>
      <c r="C504" s="14" t="s">
        <v>9932</v>
      </c>
      <c r="D504" s="71">
        <v>30553</v>
      </c>
      <c r="E504" s="14" t="s">
        <v>9933</v>
      </c>
      <c r="F504" s="72" t="s">
        <v>36</v>
      </c>
      <c r="G504" s="14" t="s">
        <v>9907</v>
      </c>
      <c r="H504" s="14" t="s">
        <v>9900</v>
      </c>
      <c r="I504" s="14" t="s">
        <v>9803</v>
      </c>
      <c r="J504" s="14">
        <v>1</v>
      </c>
      <c r="K504" s="20" t="s">
        <v>9934</v>
      </c>
      <c r="L504" s="19" t="s">
        <v>9861</v>
      </c>
      <c r="M504" s="100"/>
      <c r="N504" s="21" t="s">
        <v>9936</v>
      </c>
      <c r="O504" s="5" t="e">
        <f>VLOOKUP(A504,敦化市!J:J,2,FALSE)</f>
        <v>#REF!</v>
      </c>
    </row>
    <row r="505" spans="1:15" ht="60">
      <c r="A505" s="13">
        <v>3055303</v>
      </c>
      <c r="B505" s="14" t="s">
        <v>9931</v>
      </c>
      <c r="C505" s="14" t="s">
        <v>9932</v>
      </c>
      <c r="D505" s="71">
        <v>30553</v>
      </c>
      <c r="E505" s="14" t="s">
        <v>9933</v>
      </c>
      <c r="F505" s="72" t="s">
        <v>15</v>
      </c>
      <c r="G505" s="14" t="s">
        <v>9907</v>
      </c>
      <c r="H505" s="14" t="s">
        <v>9900</v>
      </c>
      <c r="I505" s="14" t="s">
        <v>9803</v>
      </c>
      <c r="J505" s="14">
        <v>1</v>
      </c>
      <c r="K505" s="20" t="s">
        <v>9934</v>
      </c>
      <c r="L505" s="19" t="s">
        <v>9861</v>
      </c>
      <c r="M505" s="100"/>
      <c r="N505" s="21" t="s">
        <v>9937</v>
      </c>
      <c r="O505" s="5" t="e">
        <f>VLOOKUP(A505,敦化市!J:J,2,FALSE)</f>
        <v>#REF!</v>
      </c>
    </row>
    <row r="506" spans="1:15" ht="60">
      <c r="A506" s="13">
        <v>3055304</v>
      </c>
      <c r="B506" s="14" t="s">
        <v>9931</v>
      </c>
      <c r="C506" s="14" t="s">
        <v>9932</v>
      </c>
      <c r="D506" s="71">
        <v>30553</v>
      </c>
      <c r="E506" s="14" t="s">
        <v>9933</v>
      </c>
      <c r="F506" s="72" t="s">
        <v>115</v>
      </c>
      <c r="G506" s="14" t="s">
        <v>9907</v>
      </c>
      <c r="H506" s="14" t="s">
        <v>9900</v>
      </c>
      <c r="I506" s="14" t="s">
        <v>9803</v>
      </c>
      <c r="J506" s="14">
        <v>1</v>
      </c>
      <c r="K506" s="20" t="s">
        <v>9934</v>
      </c>
      <c r="L506" s="19" t="s">
        <v>9861</v>
      </c>
      <c r="M506" s="100"/>
      <c r="N506" s="21" t="s">
        <v>9938</v>
      </c>
      <c r="O506" s="5" t="e">
        <f>VLOOKUP(A506,敦化市!J:J,2,FALSE)</f>
        <v>#REF!</v>
      </c>
    </row>
    <row r="507" spans="1:15" ht="60">
      <c r="A507" s="13">
        <v>3055305</v>
      </c>
      <c r="B507" s="14" t="s">
        <v>9931</v>
      </c>
      <c r="C507" s="14" t="s">
        <v>9932</v>
      </c>
      <c r="D507" s="71">
        <v>30553</v>
      </c>
      <c r="E507" s="14" t="s">
        <v>9933</v>
      </c>
      <c r="F507" s="72" t="s">
        <v>18</v>
      </c>
      <c r="G507" s="14" t="s">
        <v>9907</v>
      </c>
      <c r="H507" s="14" t="s">
        <v>9900</v>
      </c>
      <c r="I507" s="14" t="s">
        <v>9803</v>
      </c>
      <c r="J507" s="14">
        <v>1</v>
      </c>
      <c r="K507" s="20" t="s">
        <v>9934</v>
      </c>
      <c r="L507" s="19" t="s">
        <v>9861</v>
      </c>
      <c r="M507" s="100"/>
      <c r="N507" s="21" t="s">
        <v>9939</v>
      </c>
      <c r="O507" s="5" t="e">
        <f>VLOOKUP(A507,敦化市!J:J,2,FALSE)</f>
        <v>#REF!</v>
      </c>
    </row>
    <row r="508" spans="1:15" ht="60">
      <c r="A508" s="13">
        <v>3055306</v>
      </c>
      <c r="B508" s="14" t="s">
        <v>9931</v>
      </c>
      <c r="C508" s="14" t="s">
        <v>9932</v>
      </c>
      <c r="D508" s="71">
        <v>30553</v>
      </c>
      <c r="E508" s="14" t="s">
        <v>9933</v>
      </c>
      <c r="F508" s="72" t="s">
        <v>245</v>
      </c>
      <c r="G508" s="14" t="s">
        <v>9907</v>
      </c>
      <c r="H508" s="14" t="s">
        <v>9900</v>
      </c>
      <c r="I508" s="14" t="s">
        <v>9803</v>
      </c>
      <c r="J508" s="14">
        <v>1</v>
      </c>
      <c r="K508" s="20" t="s">
        <v>9934</v>
      </c>
      <c r="L508" s="19" t="s">
        <v>9861</v>
      </c>
      <c r="M508" s="100"/>
      <c r="N508" s="21" t="s">
        <v>9940</v>
      </c>
      <c r="O508" s="5" t="e">
        <f>VLOOKUP(A508,敦化市!J:J,2,FALSE)</f>
        <v>#REF!</v>
      </c>
    </row>
    <row r="509" spans="1:15" ht="48">
      <c r="A509" s="13">
        <v>3055307</v>
      </c>
      <c r="B509" s="14" t="s">
        <v>9931</v>
      </c>
      <c r="C509" s="14" t="s">
        <v>9932</v>
      </c>
      <c r="D509" s="71">
        <v>30553</v>
      </c>
      <c r="E509" s="14" t="s">
        <v>9933</v>
      </c>
      <c r="F509" s="72" t="s">
        <v>21</v>
      </c>
      <c r="G509" s="14" t="s">
        <v>9907</v>
      </c>
      <c r="H509" s="14" t="s">
        <v>9900</v>
      </c>
      <c r="I509" s="14" t="s">
        <v>9803</v>
      </c>
      <c r="J509" s="14">
        <v>1</v>
      </c>
      <c r="K509" s="20" t="s">
        <v>9941</v>
      </c>
      <c r="L509" s="19" t="s">
        <v>9861</v>
      </c>
      <c r="M509" s="100"/>
      <c r="N509" s="21" t="s">
        <v>9942</v>
      </c>
      <c r="O509" s="5" t="e">
        <f>VLOOKUP(A509,敦化市!J:J,2,FALSE)</f>
        <v>#REF!</v>
      </c>
    </row>
    <row r="510" spans="1:15" ht="60">
      <c r="A510" s="13">
        <v>3055308</v>
      </c>
      <c r="B510" s="14" t="s">
        <v>9931</v>
      </c>
      <c r="C510" s="14" t="s">
        <v>9932</v>
      </c>
      <c r="D510" s="71">
        <v>30553</v>
      </c>
      <c r="E510" s="14" t="s">
        <v>9933</v>
      </c>
      <c r="F510" s="72" t="s">
        <v>784</v>
      </c>
      <c r="G510" s="14" t="s">
        <v>9907</v>
      </c>
      <c r="H510" s="14" t="s">
        <v>9900</v>
      </c>
      <c r="I510" s="14" t="s">
        <v>9803</v>
      </c>
      <c r="J510" s="14">
        <v>1</v>
      </c>
      <c r="K510" s="20" t="s">
        <v>9934</v>
      </c>
      <c r="L510" s="19" t="s">
        <v>9861</v>
      </c>
      <c r="M510" s="100"/>
      <c r="N510" s="21" t="s">
        <v>9943</v>
      </c>
      <c r="O510" s="5" t="e">
        <f>VLOOKUP(A510,敦化市!J:J,2,FALSE)</f>
        <v>#REF!</v>
      </c>
    </row>
    <row r="511" spans="1:15" ht="60">
      <c r="A511" s="13">
        <v>3055309</v>
      </c>
      <c r="B511" s="14" t="s">
        <v>9931</v>
      </c>
      <c r="C511" s="14" t="s">
        <v>9932</v>
      </c>
      <c r="D511" s="71">
        <v>30553</v>
      </c>
      <c r="E511" s="14" t="s">
        <v>9933</v>
      </c>
      <c r="F511" s="72" t="s">
        <v>24</v>
      </c>
      <c r="G511" s="14" t="s">
        <v>9907</v>
      </c>
      <c r="H511" s="14" t="s">
        <v>9900</v>
      </c>
      <c r="I511" s="14" t="s">
        <v>9803</v>
      </c>
      <c r="J511" s="14">
        <v>1</v>
      </c>
      <c r="K511" s="20" t="s">
        <v>9934</v>
      </c>
      <c r="L511" s="19" t="s">
        <v>9861</v>
      </c>
      <c r="M511" s="100"/>
      <c r="N511" s="21" t="s">
        <v>9944</v>
      </c>
      <c r="O511" s="5" t="e">
        <f>VLOOKUP(A511,敦化市!J:J,2,FALSE)</f>
        <v>#REF!</v>
      </c>
    </row>
    <row r="512" spans="1:15" ht="48">
      <c r="A512" s="13">
        <v>3055310</v>
      </c>
      <c r="B512" s="14" t="s">
        <v>9931</v>
      </c>
      <c r="C512" s="14" t="s">
        <v>9932</v>
      </c>
      <c r="D512" s="71">
        <v>30553</v>
      </c>
      <c r="E512" s="14" t="s">
        <v>9933</v>
      </c>
      <c r="F512" s="72" t="s">
        <v>1374</v>
      </c>
      <c r="G512" s="14" t="s">
        <v>9907</v>
      </c>
      <c r="H512" s="14" t="s">
        <v>9900</v>
      </c>
      <c r="I512" s="14" t="s">
        <v>9803</v>
      </c>
      <c r="J512" s="14">
        <v>1</v>
      </c>
      <c r="K512" s="20" t="s">
        <v>9941</v>
      </c>
      <c r="L512" s="19" t="s">
        <v>9861</v>
      </c>
      <c r="M512" s="100"/>
      <c r="N512" s="21" t="s">
        <v>9945</v>
      </c>
      <c r="O512" s="5" t="e">
        <f>VLOOKUP(A512,敦化市!J:J,2,FALSE)</f>
        <v>#REF!</v>
      </c>
    </row>
    <row r="513" spans="1:15" ht="60">
      <c r="A513" s="13">
        <v>3055311</v>
      </c>
      <c r="B513" s="14" t="s">
        <v>9931</v>
      </c>
      <c r="C513" s="14" t="s">
        <v>9932</v>
      </c>
      <c r="D513" s="71">
        <v>30553</v>
      </c>
      <c r="E513" s="14" t="s">
        <v>9933</v>
      </c>
      <c r="F513" s="72" t="s">
        <v>27</v>
      </c>
      <c r="G513" s="14" t="s">
        <v>9907</v>
      </c>
      <c r="H513" s="14" t="s">
        <v>9900</v>
      </c>
      <c r="I513" s="14" t="s">
        <v>9803</v>
      </c>
      <c r="J513" s="14">
        <v>1</v>
      </c>
      <c r="K513" s="20" t="s">
        <v>9934</v>
      </c>
      <c r="L513" s="19" t="s">
        <v>9861</v>
      </c>
      <c r="M513" s="100"/>
      <c r="N513" s="21" t="s">
        <v>9946</v>
      </c>
      <c r="O513" s="5" t="e">
        <f>VLOOKUP(A513,敦化市!J:J,2,FALSE)</f>
        <v>#REF!</v>
      </c>
    </row>
    <row r="514" spans="1:15" ht="60">
      <c r="A514" s="13">
        <v>3055312</v>
      </c>
      <c r="B514" s="14" t="s">
        <v>9931</v>
      </c>
      <c r="C514" s="14" t="s">
        <v>9932</v>
      </c>
      <c r="D514" s="71">
        <v>30553</v>
      </c>
      <c r="E514" s="14" t="s">
        <v>9933</v>
      </c>
      <c r="F514" s="72" t="s">
        <v>1382</v>
      </c>
      <c r="G514" s="14" t="s">
        <v>9907</v>
      </c>
      <c r="H514" s="14" t="s">
        <v>9900</v>
      </c>
      <c r="I514" s="14" t="s">
        <v>9803</v>
      </c>
      <c r="J514" s="14">
        <v>1</v>
      </c>
      <c r="K514" s="20" t="s">
        <v>9934</v>
      </c>
      <c r="L514" s="19" t="s">
        <v>9861</v>
      </c>
      <c r="M514" s="100"/>
      <c r="N514" s="21" t="s">
        <v>9947</v>
      </c>
      <c r="O514" s="5" t="e">
        <f>VLOOKUP(A514,敦化市!J:J,2,FALSE)</f>
        <v>#REF!</v>
      </c>
    </row>
    <row r="515" spans="1:15" ht="60">
      <c r="A515" s="13">
        <v>3055313</v>
      </c>
      <c r="B515" s="14" t="s">
        <v>9931</v>
      </c>
      <c r="C515" s="14" t="s">
        <v>9932</v>
      </c>
      <c r="D515" s="71">
        <v>30553</v>
      </c>
      <c r="E515" s="14" t="s">
        <v>9933</v>
      </c>
      <c r="F515" s="72" t="s">
        <v>30</v>
      </c>
      <c r="G515" s="14" t="s">
        <v>9907</v>
      </c>
      <c r="H515" s="14" t="s">
        <v>9900</v>
      </c>
      <c r="I515" s="14" t="s">
        <v>9803</v>
      </c>
      <c r="J515" s="14">
        <v>1</v>
      </c>
      <c r="K515" s="20" t="s">
        <v>9934</v>
      </c>
      <c r="L515" s="19" t="s">
        <v>9861</v>
      </c>
      <c r="M515" s="100"/>
      <c r="N515" s="21" t="s">
        <v>9948</v>
      </c>
      <c r="O515" s="5" t="e">
        <f>VLOOKUP(A515,敦化市!J:J,2,FALSE)</f>
        <v>#REF!</v>
      </c>
    </row>
    <row r="516" spans="1:15" ht="60">
      <c r="A516" s="13">
        <v>3055314</v>
      </c>
      <c r="B516" s="14" t="s">
        <v>9931</v>
      </c>
      <c r="C516" s="14" t="s">
        <v>9932</v>
      </c>
      <c r="D516" s="71">
        <v>30553</v>
      </c>
      <c r="E516" s="14" t="s">
        <v>9933</v>
      </c>
      <c r="F516" s="72" t="s">
        <v>2248</v>
      </c>
      <c r="G516" s="14" t="s">
        <v>9907</v>
      </c>
      <c r="H516" s="14" t="s">
        <v>9900</v>
      </c>
      <c r="I516" s="14" t="s">
        <v>9803</v>
      </c>
      <c r="J516" s="14">
        <v>1</v>
      </c>
      <c r="K516" s="20" t="s">
        <v>9934</v>
      </c>
      <c r="L516" s="19" t="s">
        <v>9861</v>
      </c>
      <c r="M516" s="100"/>
      <c r="N516" s="21" t="s">
        <v>9949</v>
      </c>
      <c r="O516" s="5" t="e">
        <f>VLOOKUP(A516,敦化市!J:J,2,FALSE)</f>
        <v>#REF!</v>
      </c>
    </row>
    <row r="517" spans="1:15" ht="60">
      <c r="A517" s="13">
        <v>3055315</v>
      </c>
      <c r="B517" s="14" t="s">
        <v>9931</v>
      </c>
      <c r="C517" s="14" t="s">
        <v>9932</v>
      </c>
      <c r="D517" s="71">
        <v>30553</v>
      </c>
      <c r="E517" s="14" t="s">
        <v>9933</v>
      </c>
      <c r="F517" s="72" t="s">
        <v>33</v>
      </c>
      <c r="G517" s="14" t="s">
        <v>9907</v>
      </c>
      <c r="H517" s="14" t="s">
        <v>9900</v>
      </c>
      <c r="I517" s="14" t="s">
        <v>9803</v>
      </c>
      <c r="J517" s="14">
        <v>1</v>
      </c>
      <c r="K517" s="20" t="s">
        <v>9934</v>
      </c>
      <c r="L517" s="19" t="s">
        <v>9861</v>
      </c>
      <c r="M517" s="100"/>
      <c r="N517" s="21" t="s">
        <v>9950</v>
      </c>
      <c r="O517" s="5" t="e">
        <f>VLOOKUP(A517,敦化市!J:J,2,FALSE)</f>
        <v>#REF!</v>
      </c>
    </row>
    <row r="518" spans="1:15" ht="48">
      <c r="A518" s="13">
        <v>3055401</v>
      </c>
      <c r="B518" s="14" t="s">
        <v>9951</v>
      </c>
      <c r="C518" s="14" t="s">
        <v>9952</v>
      </c>
      <c r="D518" s="73">
        <v>30554</v>
      </c>
      <c r="E518" s="14" t="s">
        <v>9953</v>
      </c>
      <c r="F518" s="70" t="s">
        <v>9810</v>
      </c>
      <c r="G518" s="14" t="s">
        <v>9954</v>
      </c>
      <c r="H518" s="14" t="s">
        <v>9900</v>
      </c>
      <c r="I518" s="14" t="s">
        <v>9803</v>
      </c>
      <c r="J518" s="14">
        <v>6</v>
      </c>
      <c r="K518" s="20" t="s">
        <v>9941</v>
      </c>
      <c r="L518" s="19" t="s">
        <v>9861</v>
      </c>
      <c r="M518" s="100"/>
      <c r="N518" s="21" t="s">
        <v>9190</v>
      </c>
      <c r="O518" s="5" t="e">
        <f>VLOOKUP(A518,敦化市!J:J,2,FALSE)</f>
        <v>#REF!</v>
      </c>
    </row>
    <row r="519" spans="1:15" ht="120">
      <c r="A519" s="13">
        <v>3055501</v>
      </c>
      <c r="B519" s="14" t="s">
        <v>9955</v>
      </c>
      <c r="C519" s="14" t="s">
        <v>5737</v>
      </c>
      <c r="D519" s="73">
        <v>30555</v>
      </c>
      <c r="E519" s="14" t="s">
        <v>9918</v>
      </c>
      <c r="F519" s="70" t="s">
        <v>9810</v>
      </c>
      <c r="G519" s="14" t="s">
        <v>9192</v>
      </c>
      <c r="H519" s="14" t="s">
        <v>9224</v>
      </c>
      <c r="I519" s="14" t="s">
        <v>9234</v>
      </c>
      <c r="J519" s="14">
        <v>1</v>
      </c>
      <c r="K519" s="20" t="s">
        <v>9956</v>
      </c>
      <c r="L519" s="19" t="s">
        <v>9861</v>
      </c>
      <c r="M519" s="100"/>
      <c r="N519" s="21" t="s">
        <v>9190</v>
      </c>
      <c r="O519" s="5" t="e">
        <f>VLOOKUP(A519,敦化市!J:J,2,FALSE)</f>
        <v>#REF!</v>
      </c>
    </row>
    <row r="520" spans="1:15" ht="156">
      <c r="A520" s="13">
        <v>3055502</v>
      </c>
      <c r="B520" s="14" t="s">
        <v>9955</v>
      </c>
      <c r="C520" s="14" t="s">
        <v>5737</v>
      </c>
      <c r="D520" s="73">
        <v>30555</v>
      </c>
      <c r="E520" s="14" t="s">
        <v>9924</v>
      </c>
      <c r="F520" s="70" t="s">
        <v>36</v>
      </c>
      <c r="G520" s="14" t="s">
        <v>9192</v>
      </c>
      <c r="H520" s="14" t="s">
        <v>9224</v>
      </c>
      <c r="I520" s="14" t="s">
        <v>9234</v>
      </c>
      <c r="J520" s="14">
        <v>1</v>
      </c>
      <c r="K520" s="20" t="s">
        <v>9957</v>
      </c>
      <c r="L520" s="19" t="s">
        <v>9861</v>
      </c>
      <c r="M520" s="100"/>
      <c r="N520" s="21" t="s">
        <v>9958</v>
      </c>
      <c r="O520" s="5" t="e">
        <f>VLOOKUP(A520,敦化市!J:J,2,FALSE)</f>
        <v>#REF!</v>
      </c>
    </row>
    <row r="521" spans="1:15" ht="96">
      <c r="A521" s="13">
        <v>3055601</v>
      </c>
      <c r="B521" s="14" t="s">
        <v>9959</v>
      </c>
      <c r="C521" s="14" t="s">
        <v>9960</v>
      </c>
      <c r="D521" s="71">
        <v>30556</v>
      </c>
      <c r="E521" s="14" t="s">
        <v>1799</v>
      </c>
      <c r="F521" s="72" t="s">
        <v>9810</v>
      </c>
      <c r="G521" s="14" t="s">
        <v>9954</v>
      </c>
      <c r="H521" s="14" t="s">
        <v>9224</v>
      </c>
      <c r="I521" s="14" t="s">
        <v>9234</v>
      </c>
      <c r="J521" s="14">
        <v>1</v>
      </c>
      <c r="K521" s="20" t="s">
        <v>9961</v>
      </c>
      <c r="L521" s="19" t="s">
        <v>9861</v>
      </c>
      <c r="M521" s="100"/>
      <c r="N521" s="21" t="s">
        <v>9190</v>
      </c>
      <c r="O521" s="5" t="e">
        <f>VLOOKUP(A521,敦化市!J:J,2,FALSE)</f>
        <v>#REF!</v>
      </c>
    </row>
    <row r="522" spans="1:15" ht="192">
      <c r="A522" s="13">
        <v>3055701</v>
      </c>
      <c r="B522" s="14" t="s">
        <v>9962</v>
      </c>
      <c r="C522" s="14" t="s">
        <v>9963</v>
      </c>
      <c r="D522" s="73">
        <v>30557</v>
      </c>
      <c r="E522" s="24" t="s">
        <v>9964</v>
      </c>
      <c r="F522" s="56" t="s">
        <v>9810</v>
      </c>
      <c r="G522" s="24" t="s">
        <v>9907</v>
      </c>
      <c r="H522" s="23" t="s">
        <v>9900</v>
      </c>
      <c r="I522" s="14" t="s">
        <v>9803</v>
      </c>
      <c r="J522" s="14">
        <v>2</v>
      </c>
      <c r="K522" s="20" t="s">
        <v>9965</v>
      </c>
      <c r="L522" s="19" t="s">
        <v>9861</v>
      </c>
      <c r="M522" s="100"/>
      <c r="N522" s="21" t="s">
        <v>9190</v>
      </c>
      <c r="O522" s="5" t="e">
        <f>VLOOKUP(A522,敦化市!J:J,2,FALSE)</f>
        <v>#REF!</v>
      </c>
    </row>
    <row r="523" spans="1:15" ht="84">
      <c r="A523" s="13">
        <v>3055702</v>
      </c>
      <c r="B523" s="14" t="s">
        <v>9962</v>
      </c>
      <c r="C523" s="14" t="s">
        <v>9963</v>
      </c>
      <c r="D523" s="73">
        <v>30557</v>
      </c>
      <c r="E523" s="24" t="s">
        <v>9966</v>
      </c>
      <c r="F523" s="56" t="s">
        <v>36</v>
      </c>
      <c r="G523" s="24" t="s">
        <v>9907</v>
      </c>
      <c r="H523" s="23" t="s">
        <v>9900</v>
      </c>
      <c r="I523" s="14" t="s">
        <v>9803</v>
      </c>
      <c r="J523" s="14">
        <v>1</v>
      </c>
      <c r="K523" s="20" t="s">
        <v>9967</v>
      </c>
      <c r="L523" s="19" t="s">
        <v>9861</v>
      </c>
      <c r="M523" s="100"/>
      <c r="N523" s="21" t="s">
        <v>9190</v>
      </c>
      <c r="O523" s="5" t="e">
        <f>VLOOKUP(A523,敦化市!J:J,2,FALSE)</f>
        <v>#REF!</v>
      </c>
    </row>
    <row r="524" spans="1:15" ht="108">
      <c r="A524" s="13">
        <v>3055703</v>
      </c>
      <c r="B524" s="14" t="s">
        <v>9962</v>
      </c>
      <c r="C524" s="14" t="s">
        <v>9963</v>
      </c>
      <c r="D524" s="73">
        <v>30557</v>
      </c>
      <c r="E524" s="24" t="s">
        <v>9968</v>
      </c>
      <c r="F524" s="56" t="s">
        <v>15</v>
      </c>
      <c r="G524" s="24" t="s">
        <v>9907</v>
      </c>
      <c r="H524" s="23" t="s">
        <v>9900</v>
      </c>
      <c r="I524" s="14" t="s">
        <v>9803</v>
      </c>
      <c r="J524" s="14">
        <v>1</v>
      </c>
      <c r="K524" s="20" t="s">
        <v>9969</v>
      </c>
      <c r="L524" s="19" t="s">
        <v>9861</v>
      </c>
      <c r="M524" s="100"/>
      <c r="N524" s="21" t="s">
        <v>9190</v>
      </c>
      <c r="O524" s="5" t="e">
        <f>VLOOKUP(A524,敦化市!J:J,2,FALSE)</f>
        <v>#REF!</v>
      </c>
    </row>
    <row r="525" spans="1:15" ht="96">
      <c r="A525" s="13">
        <v>3055704</v>
      </c>
      <c r="B525" s="14" t="s">
        <v>9962</v>
      </c>
      <c r="C525" s="14" t="s">
        <v>9963</v>
      </c>
      <c r="D525" s="73">
        <v>30557</v>
      </c>
      <c r="E525" s="24" t="s">
        <v>9970</v>
      </c>
      <c r="F525" s="56" t="s">
        <v>115</v>
      </c>
      <c r="G525" s="24" t="s">
        <v>9907</v>
      </c>
      <c r="H525" s="23" t="s">
        <v>9900</v>
      </c>
      <c r="I525" s="14" t="s">
        <v>9803</v>
      </c>
      <c r="J525" s="14">
        <v>1</v>
      </c>
      <c r="K525" s="20" t="s">
        <v>9971</v>
      </c>
      <c r="L525" s="19" t="s">
        <v>9861</v>
      </c>
      <c r="M525" s="100"/>
      <c r="N525" s="21" t="s">
        <v>9190</v>
      </c>
      <c r="O525" s="5" t="e">
        <f>VLOOKUP(A525,敦化市!J:J,2,FALSE)</f>
        <v>#REF!</v>
      </c>
    </row>
    <row r="526" spans="1:15" ht="168">
      <c r="A526" s="13">
        <v>3055801</v>
      </c>
      <c r="B526" s="23" t="s">
        <v>9972</v>
      </c>
      <c r="C526" s="14" t="s">
        <v>9973</v>
      </c>
      <c r="D526" s="73">
        <v>30558</v>
      </c>
      <c r="E526" s="14" t="s">
        <v>9974</v>
      </c>
      <c r="F526" s="70" t="s">
        <v>9810</v>
      </c>
      <c r="G526" s="14" t="s">
        <v>9192</v>
      </c>
      <c r="H526" s="14" t="s">
        <v>9224</v>
      </c>
      <c r="I526" s="14" t="s">
        <v>9234</v>
      </c>
      <c r="J526" s="14">
        <v>1</v>
      </c>
      <c r="K526" s="20" t="s">
        <v>9975</v>
      </c>
      <c r="L526" s="19" t="s">
        <v>9861</v>
      </c>
      <c r="M526" s="100"/>
      <c r="N526" s="21" t="s">
        <v>9190</v>
      </c>
      <c r="O526" s="5" t="e">
        <f>VLOOKUP(A526,敦化市!J:J,2,FALSE)</f>
        <v>#REF!</v>
      </c>
    </row>
    <row r="527" spans="1:15" ht="168">
      <c r="A527" s="13">
        <v>3055802</v>
      </c>
      <c r="B527" s="23" t="s">
        <v>9972</v>
      </c>
      <c r="C527" s="14" t="s">
        <v>9973</v>
      </c>
      <c r="D527" s="73">
        <v>30558</v>
      </c>
      <c r="E527" s="24" t="s">
        <v>9976</v>
      </c>
      <c r="F527" s="70" t="s">
        <v>36</v>
      </c>
      <c r="G527" s="14" t="s">
        <v>9192</v>
      </c>
      <c r="H527" s="14" t="s">
        <v>9224</v>
      </c>
      <c r="I527" s="14" t="s">
        <v>9234</v>
      </c>
      <c r="J527" s="14">
        <v>1</v>
      </c>
      <c r="K527" s="20" t="s">
        <v>9977</v>
      </c>
      <c r="L527" s="19" t="s">
        <v>9861</v>
      </c>
      <c r="M527" s="100"/>
      <c r="N527" s="21" t="s">
        <v>9190</v>
      </c>
      <c r="O527" s="5" t="e">
        <f>VLOOKUP(A527,敦化市!J:J,2,FALSE)</f>
        <v>#REF!</v>
      </c>
    </row>
    <row r="528" spans="1:15" ht="96">
      <c r="A528" s="13">
        <v>3055803</v>
      </c>
      <c r="B528" s="23" t="s">
        <v>9972</v>
      </c>
      <c r="C528" s="14" t="s">
        <v>9973</v>
      </c>
      <c r="D528" s="73">
        <v>30558</v>
      </c>
      <c r="E528" s="14" t="s">
        <v>9978</v>
      </c>
      <c r="F528" s="70" t="s">
        <v>15</v>
      </c>
      <c r="G528" s="14" t="s">
        <v>9192</v>
      </c>
      <c r="H528" s="14" t="s">
        <v>9224</v>
      </c>
      <c r="I528" s="14" t="s">
        <v>9234</v>
      </c>
      <c r="J528" s="14">
        <v>1</v>
      </c>
      <c r="K528" s="20" t="s">
        <v>9979</v>
      </c>
      <c r="L528" s="19" t="s">
        <v>9861</v>
      </c>
      <c r="M528" s="100"/>
      <c r="N528" s="21" t="s">
        <v>9190</v>
      </c>
      <c r="O528" s="5" t="e">
        <f>VLOOKUP(A528,敦化市!J:J,2,FALSE)</f>
        <v>#REF!</v>
      </c>
    </row>
    <row r="529" spans="1:15" ht="96">
      <c r="A529" s="13">
        <v>3055804</v>
      </c>
      <c r="B529" s="23" t="s">
        <v>9972</v>
      </c>
      <c r="C529" s="14" t="s">
        <v>9973</v>
      </c>
      <c r="D529" s="73">
        <v>30558</v>
      </c>
      <c r="E529" s="14" t="s">
        <v>9980</v>
      </c>
      <c r="F529" s="70" t="s">
        <v>115</v>
      </c>
      <c r="G529" s="14" t="s">
        <v>9192</v>
      </c>
      <c r="H529" s="14" t="s">
        <v>9224</v>
      </c>
      <c r="I529" s="14" t="s">
        <v>9234</v>
      </c>
      <c r="J529" s="14">
        <v>1</v>
      </c>
      <c r="K529" s="20" t="s">
        <v>9981</v>
      </c>
      <c r="L529" s="19" t="s">
        <v>9861</v>
      </c>
      <c r="M529" s="100"/>
      <c r="N529" s="21" t="s">
        <v>9190</v>
      </c>
      <c r="O529" s="5" t="e">
        <f>VLOOKUP(A529,敦化市!J:J,2,FALSE)</f>
        <v>#REF!</v>
      </c>
    </row>
    <row r="530" spans="1:15" ht="144">
      <c r="A530" s="13">
        <v>3055805</v>
      </c>
      <c r="B530" s="23" t="s">
        <v>9972</v>
      </c>
      <c r="C530" s="14" t="s">
        <v>9973</v>
      </c>
      <c r="D530" s="73">
        <v>30558</v>
      </c>
      <c r="E530" s="14" t="s">
        <v>9982</v>
      </c>
      <c r="F530" s="70" t="s">
        <v>18</v>
      </c>
      <c r="G530" s="14" t="s">
        <v>9192</v>
      </c>
      <c r="H530" s="14" t="s">
        <v>9224</v>
      </c>
      <c r="I530" s="14" t="s">
        <v>9234</v>
      </c>
      <c r="J530" s="14">
        <v>1</v>
      </c>
      <c r="K530" s="20" t="s">
        <v>9983</v>
      </c>
      <c r="L530" s="19" t="s">
        <v>9861</v>
      </c>
      <c r="M530" s="100"/>
      <c r="N530" s="21" t="s">
        <v>9190</v>
      </c>
      <c r="O530" s="5" t="e">
        <f>VLOOKUP(A530,敦化市!J:J,2,FALSE)</f>
        <v>#REF!</v>
      </c>
    </row>
    <row r="531" spans="1:15" ht="96">
      <c r="A531" s="13">
        <v>3055806</v>
      </c>
      <c r="B531" s="23" t="s">
        <v>9972</v>
      </c>
      <c r="C531" s="14" t="s">
        <v>9973</v>
      </c>
      <c r="D531" s="73">
        <v>30558</v>
      </c>
      <c r="E531" s="14" t="s">
        <v>9982</v>
      </c>
      <c r="F531" s="70" t="s">
        <v>245</v>
      </c>
      <c r="G531" s="14" t="s">
        <v>9192</v>
      </c>
      <c r="H531" s="14" t="s">
        <v>9224</v>
      </c>
      <c r="I531" s="14" t="s">
        <v>9234</v>
      </c>
      <c r="J531" s="14">
        <v>1</v>
      </c>
      <c r="K531" s="20" t="s">
        <v>9984</v>
      </c>
      <c r="L531" s="19" t="s">
        <v>9861</v>
      </c>
      <c r="M531" s="100"/>
      <c r="N531" s="21" t="s">
        <v>9190</v>
      </c>
      <c r="O531" s="5" t="e">
        <f>VLOOKUP(A531,敦化市!J:J,2,FALSE)</f>
        <v>#REF!</v>
      </c>
    </row>
    <row r="532" spans="1:15" ht="96">
      <c r="A532" s="13">
        <v>3055901</v>
      </c>
      <c r="B532" s="14" t="s">
        <v>9985</v>
      </c>
      <c r="C532" s="14" t="s">
        <v>9986</v>
      </c>
      <c r="D532" s="73">
        <v>30559</v>
      </c>
      <c r="E532" s="14" t="s">
        <v>9987</v>
      </c>
      <c r="F532" s="70" t="s">
        <v>9810</v>
      </c>
      <c r="G532" s="14" t="s">
        <v>9907</v>
      </c>
      <c r="H532" s="14" t="s">
        <v>9900</v>
      </c>
      <c r="I532" s="14" t="s">
        <v>9803</v>
      </c>
      <c r="J532" s="14">
        <v>1</v>
      </c>
      <c r="K532" s="20" t="s">
        <v>9988</v>
      </c>
      <c r="L532" s="19" t="s">
        <v>9861</v>
      </c>
      <c r="M532" s="100"/>
      <c r="N532" s="21" t="s">
        <v>9190</v>
      </c>
      <c r="O532" s="5" t="e">
        <f>VLOOKUP(A532,敦化市!J:J,2,FALSE)</f>
        <v>#REF!</v>
      </c>
    </row>
    <row r="533" spans="1:15" ht="144">
      <c r="A533" s="13">
        <v>3056001</v>
      </c>
      <c r="B533" s="14" t="s">
        <v>9985</v>
      </c>
      <c r="C533" s="14" t="s">
        <v>9989</v>
      </c>
      <c r="D533" s="73">
        <v>30560</v>
      </c>
      <c r="E533" s="14" t="s">
        <v>9990</v>
      </c>
      <c r="F533" s="70" t="s">
        <v>9810</v>
      </c>
      <c r="G533" s="14" t="s">
        <v>9907</v>
      </c>
      <c r="H533" s="14" t="s">
        <v>9900</v>
      </c>
      <c r="I533" s="14" t="s">
        <v>9803</v>
      </c>
      <c r="J533" s="14">
        <v>2</v>
      </c>
      <c r="K533" s="20" t="s">
        <v>9991</v>
      </c>
      <c r="L533" s="19" t="s">
        <v>9861</v>
      </c>
      <c r="M533" s="100"/>
      <c r="N533" s="21" t="s">
        <v>9958</v>
      </c>
      <c r="O533" s="5" t="e">
        <f>VLOOKUP(A533,敦化市!J:J,2,FALSE)</f>
        <v>#REF!</v>
      </c>
    </row>
    <row r="534" spans="1:15" ht="156">
      <c r="A534" s="13">
        <v>3056101</v>
      </c>
      <c r="B534" s="14" t="s">
        <v>9985</v>
      </c>
      <c r="C534" s="14" t="s">
        <v>9992</v>
      </c>
      <c r="D534" s="73">
        <v>30561</v>
      </c>
      <c r="E534" s="14" t="s">
        <v>9993</v>
      </c>
      <c r="F534" s="70" t="s">
        <v>9810</v>
      </c>
      <c r="G534" s="14" t="s">
        <v>9907</v>
      </c>
      <c r="H534" s="14" t="s">
        <v>9900</v>
      </c>
      <c r="I534" s="14" t="s">
        <v>9803</v>
      </c>
      <c r="J534" s="14">
        <v>1</v>
      </c>
      <c r="K534" s="20" t="s">
        <v>9994</v>
      </c>
      <c r="L534" s="19" t="s">
        <v>9861</v>
      </c>
      <c r="M534" s="100"/>
      <c r="N534" s="21" t="s">
        <v>9190</v>
      </c>
      <c r="O534" s="5" t="e">
        <f>VLOOKUP(A534,敦化市!J:J,2,FALSE)</f>
        <v>#REF!</v>
      </c>
    </row>
    <row r="535" spans="1:15" ht="168">
      <c r="A535" s="13">
        <v>3056102</v>
      </c>
      <c r="B535" s="14" t="s">
        <v>9985</v>
      </c>
      <c r="C535" s="14" t="s">
        <v>9992</v>
      </c>
      <c r="D535" s="73">
        <v>30561</v>
      </c>
      <c r="E535" s="14" t="s">
        <v>9995</v>
      </c>
      <c r="F535" s="70" t="s">
        <v>9813</v>
      </c>
      <c r="G535" s="14" t="s">
        <v>9907</v>
      </c>
      <c r="H535" s="14" t="s">
        <v>9900</v>
      </c>
      <c r="I535" s="14" t="s">
        <v>9803</v>
      </c>
      <c r="J535" s="14">
        <v>1</v>
      </c>
      <c r="K535" s="20" t="s">
        <v>9996</v>
      </c>
      <c r="L535" s="19" t="s">
        <v>9861</v>
      </c>
      <c r="M535" s="100"/>
      <c r="N535" s="21" t="s">
        <v>9190</v>
      </c>
      <c r="O535" s="5" t="e">
        <f>VLOOKUP(A535,敦化市!J:J,2,FALSE)</f>
        <v>#REF!</v>
      </c>
    </row>
    <row r="536" spans="1:15" ht="96">
      <c r="A536" s="13">
        <v>3056201</v>
      </c>
      <c r="B536" s="14" t="s">
        <v>9985</v>
      </c>
      <c r="C536" s="14" t="s">
        <v>9997</v>
      </c>
      <c r="D536" s="73">
        <v>30562</v>
      </c>
      <c r="E536" s="14" t="s">
        <v>9998</v>
      </c>
      <c r="F536" s="70" t="s">
        <v>9810</v>
      </c>
      <c r="G536" s="14" t="s">
        <v>9907</v>
      </c>
      <c r="H536" s="14" t="s">
        <v>9900</v>
      </c>
      <c r="I536" s="14" t="s">
        <v>9803</v>
      </c>
      <c r="J536" s="14">
        <v>1</v>
      </c>
      <c r="K536" s="20" t="s">
        <v>9988</v>
      </c>
      <c r="L536" s="19" t="s">
        <v>9861</v>
      </c>
      <c r="M536" s="100"/>
      <c r="N536" s="21" t="s">
        <v>9999</v>
      </c>
      <c r="O536" s="5" t="e">
        <f>VLOOKUP(A536,敦化市!J:J,2,FALSE)</f>
        <v>#REF!</v>
      </c>
    </row>
    <row r="537" spans="1:15" ht="168">
      <c r="A537" s="13">
        <v>3056301</v>
      </c>
      <c r="B537" s="14" t="s">
        <v>9985</v>
      </c>
      <c r="C537" s="14" t="s">
        <v>10000</v>
      </c>
      <c r="D537" s="73">
        <v>30563</v>
      </c>
      <c r="E537" s="14" t="s">
        <v>10001</v>
      </c>
      <c r="F537" s="70" t="s">
        <v>9810</v>
      </c>
      <c r="G537" s="14" t="s">
        <v>9907</v>
      </c>
      <c r="H537" s="14" t="s">
        <v>9900</v>
      </c>
      <c r="I537" s="14" t="s">
        <v>9803</v>
      </c>
      <c r="J537" s="14">
        <v>1</v>
      </c>
      <c r="K537" s="20" t="s">
        <v>10002</v>
      </c>
      <c r="L537" s="19" t="s">
        <v>9861</v>
      </c>
      <c r="M537" s="100"/>
      <c r="N537" s="21" t="s">
        <v>10003</v>
      </c>
      <c r="O537" s="5" t="e">
        <f>VLOOKUP(A537,敦化市!J:J,2,FALSE)</f>
        <v>#REF!</v>
      </c>
    </row>
    <row r="538" spans="1:15" ht="60">
      <c r="A538" s="13">
        <v>3056401</v>
      </c>
      <c r="B538" s="14" t="s">
        <v>10004</v>
      </c>
      <c r="C538" s="14" t="s">
        <v>10005</v>
      </c>
      <c r="D538" s="71">
        <v>30564</v>
      </c>
      <c r="E538" s="14" t="s">
        <v>10006</v>
      </c>
      <c r="F538" s="72" t="s">
        <v>9810</v>
      </c>
      <c r="G538" s="14" t="s">
        <v>9954</v>
      </c>
      <c r="H538" s="14" t="s">
        <v>9224</v>
      </c>
      <c r="I538" s="14" t="s">
        <v>9234</v>
      </c>
      <c r="J538" s="14">
        <v>1</v>
      </c>
      <c r="K538" s="20" t="s">
        <v>10007</v>
      </c>
      <c r="L538" s="19" t="s">
        <v>9861</v>
      </c>
      <c r="M538" s="100"/>
      <c r="N538" s="21" t="s">
        <v>9190</v>
      </c>
      <c r="O538" s="5" t="e">
        <f>VLOOKUP(A538,敦化市!J:J,2,FALSE)</f>
        <v>#REF!</v>
      </c>
    </row>
    <row r="539" spans="1:15" ht="96">
      <c r="A539" s="13">
        <v>3056402</v>
      </c>
      <c r="B539" s="14" t="s">
        <v>10004</v>
      </c>
      <c r="C539" s="14" t="s">
        <v>10005</v>
      </c>
      <c r="D539" s="71">
        <v>30564</v>
      </c>
      <c r="E539" s="14" t="s">
        <v>9918</v>
      </c>
      <c r="F539" s="72" t="s">
        <v>36</v>
      </c>
      <c r="G539" s="14" t="s">
        <v>9954</v>
      </c>
      <c r="H539" s="14" t="s">
        <v>9224</v>
      </c>
      <c r="I539" s="14" t="s">
        <v>9234</v>
      </c>
      <c r="J539" s="14">
        <v>1</v>
      </c>
      <c r="K539" s="20" t="s">
        <v>9961</v>
      </c>
      <c r="L539" s="19" t="s">
        <v>9861</v>
      </c>
      <c r="M539" s="100"/>
      <c r="N539" s="21" t="s">
        <v>9190</v>
      </c>
      <c r="O539" s="5" t="e">
        <f>VLOOKUP(A539,敦化市!J:J,2,FALSE)</f>
        <v>#REF!</v>
      </c>
    </row>
    <row r="540" spans="1:15" ht="96">
      <c r="A540" s="13">
        <v>3056501</v>
      </c>
      <c r="B540" s="14" t="s">
        <v>10004</v>
      </c>
      <c r="C540" s="14" t="s">
        <v>10008</v>
      </c>
      <c r="D540" s="71">
        <v>30565</v>
      </c>
      <c r="E540" s="14" t="s">
        <v>1799</v>
      </c>
      <c r="F540" s="72" t="s">
        <v>9810</v>
      </c>
      <c r="G540" s="14" t="s">
        <v>9954</v>
      </c>
      <c r="H540" s="14" t="s">
        <v>9224</v>
      </c>
      <c r="I540" s="14" t="s">
        <v>9234</v>
      </c>
      <c r="J540" s="14">
        <v>1</v>
      </c>
      <c r="K540" s="20" t="s">
        <v>9961</v>
      </c>
      <c r="L540" s="19" t="s">
        <v>9861</v>
      </c>
      <c r="M540" s="100"/>
      <c r="N540" s="21" t="s">
        <v>9190</v>
      </c>
      <c r="O540" s="5" t="e">
        <f>VLOOKUP(A540,敦化市!J:J,2,FALSE)</f>
        <v>#REF!</v>
      </c>
    </row>
    <row r="541" spans="1:15" ht="168">
      <c r="A541" s="13">
        <v>3056601</v>
      </c>
      <c r="B541" s="14" t="s">
        <v>10009</v>
      </c>
      <c r="C541" s="14" t="s">
        <v>6142</v>
      </c>
      <c r="D541" s="73">
        <v>30566</v>
      </c>
      <c r="E541" s="14" t="s">
        <v>10010</v>
      </c>
      <c r="F541" s="70" t="s">
        <v>9810</v>
      </c>
      <c r="G541" s="14" t="s">
        <v>9907</v>
      </c>
      <c r="H541" s="14" t="s">
        <v>9224</v>
      </c>
      <c r="I541" s="14" t="s">
        <v>9234</v>
      </c>
      <c r="J541" s="14">
        <v>1</v>
      </c>
      <c r="K541" s="20" t="s">
        <v>10011</v>
      </c>
      <c r="L541" s="19" t="s">
        <v>9861</v>
      </c>
      <c r="M541" s="100"/>
      <c r="N541" s="21" t="s">
        <v>10012</v>
      </c>
      <c r="O541" s="5" t="e">
        <f>VLOOKUP(A541,敦化市!J:J,2,FALSE)</f>
        <v>#REF!</v>
      </c>
    </row>
    <row r="542" spans="1:15" ht="108">
      <c r="A542" s="13">
        <v>3056701</v>
      </c>
      <c r="B542" s="14" t="s">
        <v>10009</v>
      </c>
      <c r="C542" s="14" t="s">
        <v>6174</v>
      </c>
      <c r="D542" s="73">
        <v>30567</v>
      </c>
      <c r="E542" s="14" t="s">
        <v>10013</v>
      </c>
      <c r="F542" s="70" t="s">
        <v>9810</v>
      </c>
      <c r="G542" s="14" t="s">
        <v>9907</v>
      </c>
      <c r="H542" s="14" t="s">
        <v>9224</v>
      </c>
      <c r="I542" s="14" t="s">
        <v>9234</v>
      </c>
      <c r="J542" s="14">
        <v>1</v>
      </c>
      <c r="K542" s="20" t="s">
        <v>10014</v>
      </c>
      <c r="L542" s="19" t="s">
        <v>9861</v>
      </c>
      <c r="M542" s="100"/>
      <c r="N542" s="21" t="s">
        <v>10015</v>
      </c>
      <c r="O542" s="5" t="e">
        <f>VLOOKUP(A542,敦化市!J:J,2,FALSE)</f>
        <v>#REF!</v>
      </c>
    </row>
    <row r="543" spans="1:15" ht="144">
      <c r="A543" s="13">
        <v>3056801</v>
      </c>
      <c r="B543" s="14" t="s">
        <v>10009</v>
      </c>
      <c r="C543" s="14" t="s">
        <v>10016</v>
      </c>
      <c r="D543" s="73">
        <v>30568</v>
      </c>
      <c r="E543" s="14" t="s">
        <v>10013</v>
      </c>
      <c r="F543" s="70" t="s">
        <v>9810</v>
      </c>
      <c r="G543" s="14" t="s">
        <v>9907</v>
      </c>
      <c r="H543" s="14" t="s">
        <v>9224</v>
      </c>
      <c r="I543" s="14" t="s">
        <v>9234</v>
      </c>
      <c r="J543" s="14">
        <v>1</v>
      </c>
      <c r="K543" s="20" t="s">
        <v>10017</v>
      </c>
      <c r="L543" s="19" t="s">
        <v>9861</v>
      </c>
      <c r="M543" s="100"/>
      <c r="N543" s="21" t="s">
        <v>10018</v>
      </c>
      <c r="O543" s="5" t="e">
        <f>VLOOKUP(A543,敦化市!J:J,2,FALSE)</f>
        <v>#REF!</v>
      </c>
    </row>
    <row r="544" spans="1:15" ht="72">
      <c r="A544" s="13">
        <v>3056802</v>
      </c>
      <c r="B544" s="14" t="s">
        <v>10009</v>
      </c>
      <c r="C544" s="14" t="s">
        <v>10016</v>
      </c>
      <c r="D544" s="73">
        <v>30568</v>
      </c>
      <c r="E544" s="14" t="s">
        <v>10019</v>
      </c>
      <c r="F544" s="70" t="s">
        <v>36</v>
      </c>
      <c r="G544" s="14" t="s">
        <v>9907</v>
      </c>
      <c r="H544" s="14" t="s">
        <v>9224</v>
      </c>
      <c r="I544" s="14" t="s">
        <v>9234</v>
      </c>
      <c r="J544" s="14">
        <v>1</v>
      </c>
      <c r="K544" s="20" t="s">
        <v>10020</v>
      </c>
      <c r="L544" s="19" t="s">
        <v>9861</v>
      </c>
      <c r="M544" s="100"/>
      <c r="N544" s="21" t="s">
        <v>9190</v>
      </c>
      <c r="O544" s="5" t="e">
        <f>VLOOKUP(A544,敦化市!J:J,2,FALSE)</f>
        <v>#REF!</v>
      </c>
    </row>
    <row r="545" spans="1:15" ht="168">
      <c r="A545" s="13">
        <v>3056901</v>
      </c>
      <c r="B545" s="14" t="s">
        <v>10009</v>
      </c>
      <c r="C545" s="14" t="s">
        <v>6201</v>
      </c>
      <c r="D545" s="73">
        <v>30569</v>
      </c>
      <c r="E545" s="14" t="s">
        <v>10021</v>
      </c>
      <c r="F545" s="70" t="s">
        <v>9810</v>
      </c>
      <c r="G545" s="14" t="s">
        <v>9907</v>
      </c>
      <c r="H545" s="14" t="s">
        <v>9224</v>
      </c>
      <c r="I545" s="14" t="s">
        <v>9234</v>
      </c>
      <c r="J545" s="14">
        <v>1</v>
      </c>
      <c r="K545" s="20" t="s">
        <v>10022</v>
      </c>
      <c r="L545" s="19" t="s">
        <v>9861</v>
      </c>
      <c r="M545" s="100"/>
      <c r="N545" s="21" t="s">
        <v>10018</v>
      </c>
      <c r="O545" s="5" t="e">
        <f>VLOOKUP(A545,敦化市!J:J,2,FALSE)</f>
        <v>#REF!</v>
      </c>
    </row>
    <row r="546" spans="1:15" ht="144">
      <c r="A546" s="13">
        <v>3057001</v>
      </c>
      <c r="B546" s="14" t="s">
        <v>10009</v>
      </c>
      <c r="C546" s="14" t="s">
        <v>6204</v>
      </c>
      <c r="D546" s="73">
        <v>30570</v>
      </c>
      <c r="E546" s="14" t="s">
        <v>10023</v>
      </c>
      <c r="F546" s="70" t="s">
        <v>9810</v>
      </c>
      <c r="G546" s="14" t="s">
        <v>9907</v>
      </c>
      <c r="H546" s="14" t="s">
        <v>9224</v>
      </c>
      <c r="I546" s="14" t="s">
        <v>9234</v>
      </c>
      <c r="J546" s="14">
        <v>1</v>
      </c>
      <c r="K546" s="20" t="s">
        <v>10017</v>
      </c>
      <c r="L546" s="19" t="s">
        <v>9861</v>
      </c>
      <c r="M546" s="100"/>
      <c r="N546" s="21" t="s">
        <v>10015</v>
      </c>
      <c r="O546" s="5" t="e">
        <f>VLOOKUP(A546,敦化市!J:J,2,FALSE)</f>
        <v>#REF!</v>
      </c>
    </row>
    <row r="547" spans="1:15" ht="96">
      <c r="A547" s="13">
        <v>3057101</v>
      </c>
      <c r="B547" s="14" t="s">
        <v>10024</v>
      </c>
      <c r="C547" s="14" t="s">
        <v>6208</v>
      </c>
      <c r="D547" s="73">
        <v>30571</v>
      </c>
      <c r="E547" s="14" t="s">
        <v>1799</v>
      </c>
      <c r="F547" s="70" t="s">
        <v>9810</v>
      </c>
      <c r="G547" s="14" t="s">
        <v>9192</v>
      </c>
      <c r="H547" s="14" t="s">
        <v>9224</v>
      </c>
      <c r="I547" s="14" t="s">
        <v>9234</v>
      </c>
      <c r="J547" s="14">
        <v>1</v>
      </c>
      <c r="K547" s="20" t="s">
        <v>10025</v>
      </c>
      <c r="L547" s="19" t="s">
        <v>9861</v>
      </c>
      <c r="M547" s="100"/>
      <c r="N547" s="21" t="s">
        <v>9190</v>
      </c>
      <c r="O547" s="5" t="e">
        <f>VLOOKUP(A547,敦化市!J:J,2,FALSE)</f>
        <v>#REF!</v>
      </c>
    </row>
    <row r="548" spans="1:15" ht="48">
      <c r="A548" s="13">
        <v>3057201</v>
      </c>
      <c r="B548" s="14" t="s">
        <v>10024</v>
      </c>
      <c r="C548" s="14" t="s">
        <v>6220</v>
      </c>
      <c r="D548" s="73">
        <v>30572</v>
      </c>
      <c r="E548" s="14" t="s">
        <v>3680</v>
      </c>
      <c r="F548" s="70" t="s">
        <v>9810</v>
      </c>
      <c r="G548" s="14" t="s">
        <v>9192</v>
      </c>
      <c r="H548" s="14" t="s">
        <v>9224</v>
      </c>
      <c r="I548" s="14" t="s">
        <v>9234</v>
      </c>
      <c r="J548" s="14">
        <v>1</v>
      </c>
      <c r="K548" s="20" t="s">
        <v>9941</v>
      </c>
      <c r="L548" s="19" t="s">
        <v>9861</v>
      </c>
      <c r="M548" s="100"/>
      <c r="N548" s="21" t="s">
        <v>9190</v>
      </c>
      <c r="O548" s="5" t="e">
        <f>VLOOKUP(A548,敦化市!J:J,2,FALSE)</f>
        <v>#REF!</v>
      </c>
    </row>
    <row r="549" spans="1:15" ht="144">
      <c r="A549" s="13">
        <v>3057301</v>
      </c>
      <c r="B549" s="14" t="s">
        <v>10024</v>
      </c>
      <c r="C549" s="14" t="s">
        <v>6291</v>
      </c>
      <c r="D549" s="73">
        <v>30573</v>
      </c>
      <c r="E549" s="14" t="s">
        <v>6292</v>
      </c>
      <c r="F549" s="70" t="s">
        <v>9810</v>
      </c>
      <c r="G549" s="14" t="s">
        <v>9192</v>
      </c>
      <c r="H549" s="14" t="s">
        <v>9224</v>
      </c>
      <c r="I549" s="14" t="s">
        <v>9234</v>
      </c>
      <c r="J549" s="14">
        <v>1</v>
      </c>
      <c r="K549" s="20" t="s">
        <v>10026</v>
      </c>
      <c r="L549" s="19" t="s">
        <v>9861</v>
      </c>
      <c r="M549" s="100"/>
      <c r="N549" s="21" t="s">
        <v>9190</v>
      </c>
      <c r="O549" s="5" t="e">
        <f>VLOOKUP(A549,敦化市!J:J,2,FALSE)</f>
        <v>#REF!</v>
      </c>
    </row>
    <row r="550" spans="1:15" ht="48">
      <c r="A550" s="13">
        <v>3057401</v>
      </c>
      <c r="B550" s="14" t="s">
        <v>10024</v>
      </c>
      <c r="C550" s="14" t="s">
        <v>6352</v>
      </c>
      <c r="D550" s="73">
        <v>30574</v>
      </c>
      <c r="E550" s="14" t="s">
        <v>3680</v>
      </c>
      <c r="F550" s="70" t="s">
        <v>9810</v>
      </c>
      <c r="G550" s="14" t="s">
        <v>9192</v>
      </c>
      <c r="H550" s="14" t="s">
        <v>9224</v>
      </c>
      <c r="I550" s="14" t="s">
        <v>9234</v>
      </c>
      <c r="J550" s="14">
        <v>1</v>
      </c>
      <c r="K550" s="20" t="s">
        <v>9941</v>
      </c>
      <c r="L550" s="19" t="s">
        <v>9861</v>
      </c>
      <c r="M550" s="100"/>
      <c r="N550" s="21" t="s">
        <v>9190</v>
      </c>
      <c r="O550" s="5" t="e">
        <f>VLOOKUP(A550,敦化市!J:J,2,FALSE)</f>
        <v>#REF!</v>
      </c>
    </row>
    <row r="551" spans="1:15" ht="156">
      <c r="A551" s="13">
        <v>3057501</v>
      </c>
      <c r="B551" s="14" t="s">
        <v>10027</v>
      </c>
      <c r="C551" s="14" t="s">
        <v>10028</v>
      </c>
      <c r="D551" s="73">
        <v>30575</v>
      </c>
      <c r="E551" s="14" t="s">
        <v>9918</v>
      </c>
      <c r="F551" s="70" t="s">
        <v>9810</v>
      </c>
      <c r="G551" s="14" t="s">
        <v>9907</v>
      </c>
      <c r="H551" s="14" t="s">
        <v>9900</v>
      </c>
      <c r="I551" s="14" t="s">
        <v>9803</v>
      </c>
      <c r="J551" s="14">
        <v>1</v>
      </c>
      <c r="K551" s="20" t="s">
        <v>10029</v>
      </c>
      <c r="L551" s="19" t="s">
        <v>9861</v>
      </c>
      <c r="M551" s="100"/>
      <c r="N551" s="21" t="s">
        <v>9190</v>
      </c>
      <c r="O551" s="5" t="e">
        <f>VLOOKUP(A551,敦化市!J:J,2,FALSE)</f>
        <v>#REF!</v>
      </c>
    </row>
    <row r="552" spans="1:15" ht="120">
      <c r="A552" s="13">
        <v>3057502</v>
      </c>
      <c r="B552" s="14" t="s">
        <v>10027</v>
      </c>
      <c r="C552" s="14" t="s">
        <v>10028</v>
      </c>
      <c r="D552" s="73">
        <v>30575</v>
      </c>
      <c r="E552" s="14" t="s">
        <v>10030</v>
      </c>
      <c r="F552" s="70" t="s">
        <v>36</v>
      </c>
      <c r="G552" s="14" t="s">
        <v>9954</v>
      </c>
      <c r="H552" s="14" t="s">
        <v>9900</v>
      </c>
      <c r="I552" s="14" t="s">
        <v>9803</v>
      </c>
      <c r="J552" s="14">
        <v>1</v>
      </c>
      <c r="K552" s="20" t="s">
        <v>10031</v>
      </c>
      <c r="L552" s="19" t="s">
        <v>9861</v>
      </c>
      <c r="M552" s="100"/>
      <c r="N552" s="21" t="s">
        <v>9190</v>
      </c>
      <c r="O552" s="5" t="e">
        <f>VLOOKUP(A552,敦化市!J:J,2,FALSE)</f>
        <v>#REF!</v>
      </c>
    </row>
    <row r="553" spans="1:15" ht="144">
      <c r="A553" s="13">
        <v>3057601</v>
      </c>
      <c r="B553" s="14" t="s">
        <v>10032</v>
      </c>
      <c r="C553" s="16" t="s">
        <v>10033</v>
      </c>
      <c r="D553" s="74">
        <v>30576</v>
      </c>
      <c r="E553" s="14" t="s">
        <v>10034</v>
      </c>
      <c r="F553" s="70" t="s">
        <v>9810</v>
      </c>
      <c r="G553" s="14" t="s">
        <v>9907</v>
      </c>
      <c r="H553" s="14" t="s">
        <v>10035</v>
      </c>
      <c r="I553" s="14" t="s">
        <v>9803</v>
      </c>
      <c r="J553" s="14">
        <v>1</v>
      </c>
      <c r="K553" s="20" t="s">
        <v>10036</v>
      </c>
      <c r="L553" s="19" t="s">
        <v>9861</v>
      </c>
      <c r="M553" s="100"/>
      <c r="N553" s="21" t="s">
        <v>9190</v>
      </c>
      <c r="O553" s="5" t="e">
        <f>VLOOKUP(A553,敦化市!J:J,2,FALSE)</f>
        <v>#REF!</v>
      </c>
    </row>
    <row r="554" spans="1:15" ht="156">
      <c r="A554" s="13">
        <v>3057602</v>
      </c>
      <c r="B554" s="14" t="s">
        <v>10032</v>
      </c>
      <c r="C554" s="16" t="s">
        <v>10033</v>
      </c>
      <c r="D554" s="74">
        <v>30576</v>
      </c>
      <c r="E554" s="14" t="s">
        <v>10037</v>
      </c>
      <c r="F554" s="70" t="s">
        <v>36</v>
      </c>
      <c r="G554" s="14" t="s">
        <v>9907</v>
      </c>
      <c r="H554" s="14" t="s">
        <v>10035</v>
      </c>
      <c r="I554" s="14" t="s">
        <v>9803</v>
      </c>
      <c r="J554" s="14">
        <v>1</v>
      </c>
      <c r="K554" s="20" t="s">
        <v>10038</v>
      </c>
      <c r="L554" s="19" t="s">
        <v>9861</v>
      </c>
      <c r="M554" s="100"/>
      <c r="N554" s="21" t="s">
        <v>9190</v>
      </c>
      <c r="O554" s="5" t="e">
        <f>VLOOKUP(A554,敦化市!J:J,2,FALSE)</f>
        <v>#REF!</v>
      </c>
    </row>
    <row r="555" spans="1:15" ht="108">
      <c r="A555" s="13">
        <v>3057603</v>
      </c>
      <c r="B555" s="14" t="s">
        <v>10032</v>
      </c>
      <c r="C555" s="16" t="s">
        <v>10033</v>
      </c>
      <c r="D555" s="74">
        <v>30576</v>
      </c>
      <c r="E555" s="14" t="s">
        <v>9918</v>
      </c>
      <c r="F555" s="70" t="s">
        <v>15</v>
      </c>
      <c r="G555" s="14" t="s">
        <v>9907</v>
      </c>
      <c r="H555" s="14" t="s">
        <v>10035</v>
      </c>
      <c r="I555" s="14" t="s">
        <v>9803</v>
      </c>
      <c r="J555" s="14">
        <v>1</v>
      </c>
      <c r="K555" s="20" t="s">
        <v>10039</v>
      </c>
      <c r="L555" s="19" t="s">
        <v>9861</v>
      </c>
      <c r="M555" s="100"/>
      <c r="N555" s="21" t="s">
        <v>9190</v>
      </c>
      <c r="O555" s="5" t="e">
        <f>VLOOKUP(A555,敦化市!J:J,2,FALSE)</f>
        <v>#REF!</v>
      </c>
    </row>
    <row r="556" spans="1:15" ht="84">
      <c r="A556" s="13">
        <v>3057604</v>
      </c>
      <c r="B556" s="14" t="s">
        <v>10032</v>
      </c>
      <c r="C556" s="16" t="s">
        <v>10033</v>
      </c>
      <c r="D556" s="74">
        <v>30576</v>
      </c>
      <c r="E556" s="14" t="s">
        <v>10040</v>
      </c>
      <c r="F556" s="70" t="s">
        <v>115</v>
      </c>
      <c r="G556" s="14" t="s">
        <v>9907</v>
      </c>
      <c r="H556" s="14" t="s">
        <v>10035</v>
      </c>
      <c r="I556" s="14" t="s">
        <v>9803</v>
      </c>
      <c r="J556" s="14">
        <v>1</v>
      </c>
      <c r="K556" s="20" t="s">
        <v>10041</v>
      </c>
      <c r="L556" s="19" t="s">
        <v>9861</v>
      </c>
      <c r="M556" s="100"/>
      <c r="N556" s="21" t="s">
        <v>9190</v>
      </c>
      <c r="O556" s="5" t="e">
        <f>VLOOKUP(A556,敦化市!J:J,2,FALSE)</f>
        <v>#REF!</v>
      </c>
    </row>
    <row r="557" spans="1:15" ht="96">
      <c r="A557" s="13">
        <v>3057701</v>
      </c>
      <c r="B557" s="14" t="s">
        <v>10042</v>
      </c>
      <c r="C557" s="14" t="s">
        <v>10042</v>
      </c>
      <c r="D557" s="73">
        <v>30577</v>
      </c>
      <c r="E557" s="14" t="s">
        <v>10043</v>
      </c>
      <c r="F557" s="70" t="s">
        <v>9810</v>
      </c>
      <c r="G557" s="14" t="s">
        <v>9907</v>
      </c>
      <c r="H557" s="14" t="s">
        <v>10035</v>
      </c>
      <c r="I557" s="14" t="s">
        <v>9803</v>
      </c>
      <c r="J557" s="14">
        <v>1</v>
      </c>
      <c r="K557" s="20" t="s">
        <v>10044</v>
      </c>
      <c r="L557" s="19" t="s">
        <v>9861</v>
      </c>
      <c r="M557" s="100"/>
      <c r="N557" s="21" t="s">
        <v>9190</v>
      </c>
      <c r="O557" s="5" t="e">
        <f>VLOOKUP(A557,敦化市!J:J,2,FALSE)</f>
        <v>#REF!</v>
      </c>
    </row>
    <row r="558" spans="1:15" ht="84">
      <c r="A558" s="13">
        <v>3057702</v>
      </c>
      <c r="B558" s="14" t="s">
        <v>10042</v>
      </c>
      <c r="C558" s="14" t="s">
        <v>10042</v>
      </c>
      <c r="D558" s="73">
        <v>30577</v>
      </c>
      <c r="E558" s="14" t="s">
        <v>10043</v>
      </c>
      <c r="F558" s="70" t="s">
        <v>36</v>
      </c>
      <c r="G558" s="14" t="s">
        <v>9907</v>
      </c>
      <c r="H558" s="14" t="s">
        <v>10035</v>
      </c>
      <c r="I558" s="14" t="s">
        <v>9803</v>
      </c>
      <c r="J558" s="14">
        <v>1</v>
      </c>
      <c r="K558" s="20" t="s">
        <v>10045</v>
      </c>
      <c r="L558" s="19" t="s">
        <v>9861</v>
      </c>
      <c r="M558" s="100"/>
      <c r="N558" s="21" t="s">
        <v>9190</v>
      </c>
      <c r="O558" s="5" t="e">
        <f>VLOOKUP(A558,敦化市!J:J,2,FALSE)</f>
        <v>#REF!</v>
      </c>
    </row>
    <row r="559" spans="1:15" ht="108">
      <c r="A559" s="13">
        <v>3057703</v>
      </c>
      <c r="B559" s="14" t="s">
        <v>10042</v>
      </c>
      <c r="C559" s="14" t="s">
        <v>10042</v>
      </c>
      <c r="D559" s="73">
        <v>30577</v>
      </c>
      <c r="E559" s="14" t="s">
        <v>10043</v>
      </c>
      <c r="F559" s="70" t="s">
        <v>15</v>
      </c>
      <c r="G559" s="14" t="s">
        <v>9907</v>
      </c>
      <c r="H559" s="14" t="s">
        <v>10035</v>
      </c>
      <c r="I559" s="14" t="s">
        <v>9803</v>
      </c>
      <c r="J559" s="14">
        <v>1</v>
      </c>
      <c r="K559" s="20" t="s">
        <v>10046</v>
      </c>
      <c r="L559" s="19" t="s">
        <v>9861</v>
      </c>
      <c r="M559" s="100"/>
      <c r="N559" s="21" t="s">
        <v>9190</v>
      </c>
      <c r="O559" s="5" t="e">
        <f>VLOOKUP(A559,敦化市!J:J,2,FALSE)</f>
        <v>#REF!</v>
      </c>
    </row>
    <row r="560" spans="1:15" ht="72">
      <c r="A560" s="13">
        <v>3057704</v>
      </c>
      <c r="B560" s="14" t="s">
        <v>6536</v>
      </c>
      <c r="C560" s="14" t="s">
        <v>10042</v>
      </c>
      <c r="D560" s="73">
        <v>30577</v>
      </c>
      <c r="E560" s="14" t="s">
        <v>10043</v>
      </c>
      <c r="F560" s="70" t="s">
        <v>115</v>
      </c>
      <c r="G560" s="14" t="s">
        <v>9907</v>
      </c>
      <c r="H560" s="14" t="s">
        <v>10035</v>
      </c>
      <c r="I560" s="14" t="s">
        <v>9803</v>
      </c>
      <c r="J560" s="14">
        <v>1</v>
      </c>
      <c r="K560" s="20" t="s">
        <v>10047</v>
      </c>
      <c r="L560" s="19" t="s">
        <v>9861</v>
      </c>
      <c r="M560" s="100"/>
      <c r="N560" s="21" t="s">
        <v>9190</v>
      </c>
      <c r="O560" s="5" t="e">
        <f>VLOOKUP(A560,敦化市!J:J,2,FALSE)</f>
        <v>#REF!</v>
      </c>
    </row>
    <row r="561" spans="1:15" ht="120">
      <c r="A561" s="13">
        <v>3057801</v>
      </c>
      <c r="B561" s="14" t="s">
        <v>10048</v>
      </c>
      <c r="C561" s="14" t="s">
        <v>10049</v>
      </c>
      <c r="D561" s="73">
        <v>30578</v>
      </c>
      <c r="E561" s="14" t="s">
        <v>10050</v>
      </c>
      <c r="F561" s="70" t="s">
        <v>9810</v>
      </c>
      <c r="G561" s="14" t="s">
        <v>9954</v>
      </c>
      <c r="H561" s="14" t="s">
        <v>9900</v>
      </c>
      <c r="I561" s="14" t="s">
        <v>9803</v>
      </c>
      <c r="J561" s="14">
        <v>1</v>
      </c>
      <c r="K561" s="20" t="s">
        <v>10051</v>
      </c>
      <c r="L561" s="19" t="s">
        <v>9861</v>
      </c>
      <c r="M561" s="100"/>
      <c r="N561" s="21" t="s">
        <v>9190</v>
      </c>
      <c r="O561" s="5" t="e">
        <f>VLOOKUP(A561,敦化市!J:J,2,FALSE)</f>
        <v>#REF!</v>
      </c>
    </row>
    <row r="562" spans="1:15" ht="132">
      <c r="A562" s="13">
        <v>3057901</v>
      </c>
      <c r="B562" s="14" t="s">
        <v>10052</v>
      </c>
      <c r="C562" s="14" t="s">
        <v>10053</v>
      </c>
      <c r="D562" s="71">
        <v>30579</v>
      </c>
      <c r="E562" s="14" t="s">
        <v>6593</v>
      </c>
      <c r="F562" s="72" t="s">
        <v>9810</v>
      </c>
      <c r="G562" s="14" t="s">
        <v>9192</v>
      </c>
      <c r="H562" s="14" t="s">
        <v>9900</v>
      </c>
      <c r="I562" s="14" t="s">
        <v>9234</v>
      </c>
      <c r="J562" s="14">
        <v>1</v>
      </c>
      <c r="K562" s="20" t="s">
        <v>10054</v>
      </c>
      <c r="L562" s="19" t="s">
        <v>9861</v>
      </c>
      <c r="M562" s="100"/>
      <c r="N562" s="21" t="s">
        <v>10055</v>
      </c>
      <c r="O562" s="5" t="e">
        <f>VLOOKUP(A562,敦化市!J:J,2,FALSE)</f>
        <v>#REF!</v>
      </c>
    </row>
    <row r="563" spans="1:15" ht="132">
      <c r="A563" s="13">
        <v>3058001</v>
      </c>
      <c r="B563" s="14" t="s">
        <v>10056</v>
      </c>
      <c r="C563" s="16" t="s">
        <v>10057</v>
      </c>
      <c r="D563" s="74">
        <v>30580</v>
      </c>
      <c r="E563" s="14" t="s">
        <v>9918</v>
      </c>
      <c r="F563" s="70" t="s">
        <v>9810</v>
      </c>
      <c r="G563" s="14" t="s">
        <v>9907</v>
      </c>
      <c r="H563" s="14" t="s">
        <v>9900</v>
      </c>
      <c r="I563" s="14" t="s">
        <v>9803</v>
      </c>
      <c r="J563" s="14">
        <v>1</v>
      </c>
      <c r="K563" s="20" t="s">
        <v>10058</v>
      </c>
      <c r="L563" s="19" t="s">
        <v>9861</v>
      </c>
      <c r="M563" s="100"/>
      <c r="N563" s="21" t="s">
        <v>9190</v>
      </c>
      <c r="O563" s="5" t="e">
        <f>VLOOKUP(A563,敦化市!J:J,2,FALSE)</f>
        <v>#REF!</v>
      </c>
    </row>
    <row r="564" spans="1:15" ht="96">
      <c r="A564" s="13">
        <v>3058002</v>
      </c>
      <c r="B564" s="14" t="s">
        <v>10056</v>
      </c>
      <c r="C564" s="16" t="s">
        <v>10057</v>
      </c>
      <c r="D564" s="74">
        <v>30580</v>
      </c>
      <c r="E564" s="14" t="s">
        <v>10059</v>
      </c>
      <c r="F564" s="70" t="s">
        <v>36</v>
      </c>
      <c r="G564" s="14" t="s">
        <v>9907</v>
      </c>
      <c r="H564" s="14" t="s">
        <v>9900</v>
      </c>
      <c r="I564" s="14" t="s">
        <v>9803</v>
      </c>
      <c r="J564" s="14">
        <v>1</v>
      </c>
      <c r="K564" s="20" t="s">
        <v>10025</v>
      </c>
      <c r="L564" s="19" t="s">
        <v>9861</v>
      </c>
      <c r="M564" s="100"/>
      <c r="N564" s="21" t="s">
        <v>9190</v>
      </c>
      <c r="O564" s="5" t="e">
        <f>VLOOKUP(A564,敦化市!J:J,2,FALSE)</f>
        <v>#REF!</v>
      </c>
    </row>
    <row r="565" spans="1:15" ht="96">
      <c r="A565" s="13">
        <v>3058003</v>
      </c>
      <c r="B565" s="14" t="s">
        <v>10056</v>
      </c>
      <c r="C565" s="16" t="s">
        <v>10057</v>
      </c>
      <c r="D565" s="74">
        <v>30580</v>
      </c>
      <c r="E565" s="14" t="s">
        <v>10060</v>
      </c>
      <c r="F565" s="70" t="s">
        <v>15</v>
      </c>
      <c r="G565" s="14" t="s">
        <v>9907</v>
      </c>
      <c r="H565" s="14" t="s">
        <v>9224</v>
      </c>
      <c r="I565" s="14" t="s">
        <v>9803</v>
      </c>
      <c r="J565" s="14">
        <v>2</v>
      </c>
      <c r="K565" s="20" t="s">
        <v>10061</v>
      </c>
      <c r="L565" s="19" t="s">
        <v>9861</v>
      </c>
      <c r="M565" s="100"/>
      <c r="N565" s="21" t="s">
        <v>9190</v>
      </c>
      <c r="O565" s="5" t="e">
        <f>VLOOKUP(A565,敦化市!J:J,2,FALSE)</f>
        <v>#REF!</v>
      </c>
    </row>
    <row r="566" spans="1:15" ht="72">
      <c r="A566" s="13">
        <v>3058004</v>
      </c>
      <c r="B566" s="14" t="s">
        <v>10056</v>
      </c>
      <c r="C566" s="16" t="s">
        <v>10057</v>
      </c>
      <c r="D566" s="74">
        <v>30580</v>
      </c>
      <c r="E566" s="14" t="s">
        <v>10062</v>
      </c>
      <c r="F566" s="70" t="s">
        <v>115</v>
      </c>
      <c r="G566" s="14" t="s">
        <v>9907</v>
      </c>
      <c r="H566" s="14" t="s">
        <v>9224</v>
      </c>
      <c r="I566" s="14" t="s">
        <v>9803</v>
      </c>
      <c r="J566" s="14">
        <v>1</v>
      </c>
      <c r="K566" s="20" t="s">
        <v>10063</v>
      </c>
      <c r="L566" s="19" t="s">
        <v>9861</v>
      </c>
      <c r="M566" s="100"/>
      <c r="N566" s="21" t="s">
        <v>9190</v>
      </c>
      <c r="O566" s="5" t="e">
        <f>VLOOKUP(A566,敦化市!J:J,2,FALSE)</f>
        <v>#REF!</v>
      </c>
    </row>
    <row r="567" spans="1:15" ht="72">
      <c r="A567" s="13">
        <v>3058005</v>
      </c>
      <c r="B567" s="14" t="s">
        <v>10056</v>
      </c>
      <c r="C567" s="16" t="s">
        <v>10057</v>
      </c>
      <c r="D567" s="74">
        <v>30580</v>
      </c>
      <c r="E567" s="14" t="s">
        <v>10064</v>
      </c>
      <c r="F567" s="70" t="s">
        <v>18</v>
      </c>
      <c r="G567" s="14" t="s">
        <v>9907</v>
      </c>
      <c r="H567" s="14" t="s">
        <v>9224</v>
      </c>
      <c r="I567" s="14" t="s">
        <v>9803</v>
      </c>
      <c r="J567" s="14">
        <v>1</v>
      </c>
      <c r="K567" s="20" t="s">
        <v>10065</v>
      </c>
      <c r="L567" s="19" t="s">
        <v>9861</v>
      </c>
      <c r="M567" s="100"/>
      <c r="N567" s="21" t="s">
        <v>9190</v>
      </c>
      <c r="O567" s="5" t="e">
        <f>VLOOKUP(A567,敦化市!J:J,2,FALSE)</f>
        <v>#REF!</v>
      </c>
    </row>
    <row r="568" spans="1:15" ht="96">
      <c r="A568" s="13">
        <v>3058006</v>
      </c>
      <c r="B568" s="14" t="s">
        <v>10056</v>
      </c>
      <c r="C568" s="16" t="s">
        <v>10057</v>
      </c>
      <c r="D568" s="74">
        <v>30580</v>
      </c>
      <c r="E568" s="14" t="s">
        <v>10066</v>
      </c>
      <c r="F568" s="70" t="s">
        <v>245</v>
      </c>
      <c r="G568" s="14" t="s">
        <v>9907</v>
      </c>
      <c r="H568" s="14" t="s">
        <v>9900</v>
      </c>
      <c r="I568" s="14" t="s">
        <v>9803</v>
      </c>
      <c r="J568" s="14">
        <v>2</v>
      </c>
      <c r="K568" s="20" t="s">
        <v>10067</v>
      </c>
      <c r="L568" s="19" t="s">
        <v>9861</v>
      </c>
      <c r="M568" s="100"/>
      <c r="N568" s="21" t="s">
        <v>9190</v>
      </c>
      <c r="O568" s="5" t="e">
        <f>VLOOKUP(A568,敦化市!J:J,2,FALSE)</f>
        <v>#REF!</v>
      </c>
    </row>
    <row r="569" spans="1:15" ht="96">
      <c r="A569" s="13">
        <v>3058007</v>
      </c>
      <c r="B569" s="14" t="s">
        <v>10056</v>
      </c>
      <c r="C569" s="16" t="s">
        <v>10057</v>
      </c>
      <c r="D569" s="74">
        <v>30580</v>
      </c>
      <c r="E569" s="14" t="s">
        <v>10068</v>
      </c>
      <c r="F569" s="70" t="s">
        <v>21</v>
      </c>
      <c r="G569" s="14" t="s">
        <v>9907</v>
      </c>
      <c r="H569" s="14" t="s">
        <v>9900</v>
      </c>
      <c r="I569" s="14" t="s">
        <v>9803</v>
      </c>
      <c r="J569" s="14">
        <v>1</v>
      </c>
      <c r="K569" s="20" t="s">
        <v>9984</v>
      </c>
      <c r="L569" s="19" t="s">
        <v>9861</v>
      </c>
      <c r="M569" s="100"/>
      <c r="N569" s="21" t="s">
        <v>9190</v>
      </c>
      <c r="O569" s="5" t="e">
        <f>VLOOKUP(A569,敦化市!J:J,2,FALSE)</f>
        <v>#REF!</v>
      </c>
    </row>
    <row r="570" spans="1:15" ht="132">
      <c r="A570" s="13">
        <v>3058008</v>
      </c>
      <c r="B570" s="14" t="s">
        <v>10056</v>
      </c>
      <c r="C570" s="16" t="s">
        <v>10057</v>
      </c>
      <c r="D570" s="74">
        <v>30580</v>
      </c>
      <c r="E570" s="14" t="s">
        <v>10069</v>
      </c>
      <c r="F570" s="70" t="s">
        <v>784</v>
      </c>
      <c r="G570" s="14" t="s">
        <v>9907</v>
      </c>
      <c r="H570" s="14" t="s">
        <v>9900</v>
      </c>
      <c r="I570" s="14" t="s">
        <v>9803</v>
      </c>
      <c r="J570" s="14">
        <v>1</v>
      </c>
      <c r="K570" s="20" t="s">
        <v>10070</v>
      </c>
      <c r="L570" s="19" t="s">
        <v>9861</v>
      </c>
      <c r="M570" s="100"/>
      <c r="N570" s="21" t="s">
        <v>9190</v>
      </c>
      <c r="O570" s="5" t="e">
        <f>VLOOKUP(A570,敦化市!J:J,2,FALSE)</f>
        <v>#REF!</v>
      </c>
    </row>
    <row r="571" spans="1:15" ht="120">
      <c r="A571" s="13">
        <v>3060101</v>
      </c>
      <c r="B571" s="30" t="s">
        <v>10071</v>
      </c>
      <c r="C571" s="30" t="s">
        <v>6908</v>
      </c>
      <c r="D571" s="30">
        <v>30601</v>
      </c>
      <c r="E571" s="24" t="s">
        <v>6909</v>
      </c>
      <c r="F571" s="75" t="s">
        <v>9810</v>
      </c>
      <c r="G571" s="30" t="s">
        <v>9192</v>
      </c>
      <c r="H571" s="30" t="s">
        <v>9224</v>
      </c>
      <c r="I571" s="30" t="s">
        <v>9234</v>
      </c>
      <c r="J571" s="30">
        <v>1</v>
      </c>
      <c r="K571" s="32" t="s">
        <v>10072</v>
      </c>
      <c r="L571" s="30" t="s">
        <v>6911</v>
      </c>
      <c r="M571" s="100" t="s">
        <v>10073</v>
      </c>
      <c r="N571" s="35" t="s">
        <v>10074</v>
      </c>
      <c r="O571" s="5" t="e">
        <f>VLOOKUP(A571,敦化市!J:J,2,FALSE)</f>
        <v>#N/A</v>
      </c>
    </row>
    <row r="572" spans="1:15" ht="120">
      <c r="A572" s="13">
        <v>3060201</v>
      </c>
      <c r="B572" s="30" t="s">
        <v>10071</v>
      </c>
      <c r="C572" s="30" t="s">
        <v>6913</v>
      </c>
      <c r="D572" s="30">
        <v>30602</v>
      </c>
      <c r="E572" s="24" t="s">
        <v>6909</v>
      </c>
      <c r="F572" s="75" t="s">
        <v>9810</v>
      </c>
      <c r="G572" s="30" t="s">
        <v>9192</v>
      </c>
      <c r="H572" s="30" t="s">
        <v>9224</v>
      </c>
      <c r="I572" s="30" t="s">
        <v>9234</v>
      </c>
      <c r="J572" s="30">
        <v>1</v>
      </c>
      <c r="K572" s="32" t="s">
        <v>10072</v>
      </c>
      <c r="L572" s="30" t="s">
        <v>6911</v>
      </c>
      <c r="M572" s="100"/>
      <c r="N572" s="35" t="s">
        <v>10074</v>
      </c>
      <c r="O572" s="5" t="e">
        <f>VLOOKUP(A572,敦化市!J:J,2,FALSE)</f>
        <v>#N/A</v>
      </c>
    </row>
    <row r="573" spans="1:15" ht="96">
      <c r="A573" s="13">
        <v>3060301</v>
      </c>
      <c r="B573" s="14" t="s">
        <v>10075</v>
      </c>
      <c r="C573" s="14" t="s">
        <v>6915</v>
      </c>
      <c r="D573" s="30">
        <v>30603</v>
      </c>
      <c r="E573" s="14" t="s">
        <v>6916</v>
      </c>
      <c r="F573" s="75" t="s">
        <v>9810</v>
      </c>
      <c r="G573" s="14" t="s">
        <v>9192</v>
      </c>
      <c r="H573" s="14" t="s">
        <v>9224</v>
      </c>
      <c r="I573" s="30" t="s">
        <v>9234</v>
      </c>
      <c r="J573" s="14">
        <v>1</v>
      </c>
      <c r="K573" s="32" t="s">
        <v>10076</v>
      </c>
      <c r="L573" s="30" t="s">
        <v>6911</v>
      </c>
      <c r="M573" s="100"/>
      <c r="N573" s="35" t="s">
        <v>9190</v>
      </c>
      <c r="O573" s="5" t="e">
        <f>VLOOKUP(A573,敦化市!J:J,2,FALSE)</f>
        <v>#N/A</v>
      </c>
    </row>
    <row r="574" spans="1:15" ht="120">
      <c r="A574" s="13">
        <v>3060401</v>
      </c>
      <c r="B574" s="14" t="s">
        <v>10077</v>
      </c>
      <c r="C574" s="14" t="s">
        <v>6920</v>
      </c>
      <c r="D574" s="30">
        <v>30604</v>
      </c>
      <c r="E574" s="14" t="s">
        <v>10078</v>
      </c>
      <c r="F574" s="75" t="s">
        <v>9810</v>
      </c>
      <c r="G574" s="14" t="s">
        <v>9192</v>
      </c>
      <c r="H574" s="14" t="s">
        <v>9224</v>
      </c>
      <c r="I574" s="30" t="s">
        <v>9234</v>
      </c>
      <c r="J574" s="14">
        <v>1</v>
      </c>
      <c r="K574" s="32" t="s">
        <v>10079</v>
      </c>
      <c r="L574" s="30" t="s">
        <v>6911</v>
      </c>
      <c r="M574" s="100"/>
      <c r="N574" s="35" t="s">
        <v>9190</v>
      </c>
      <c r="O574" s="5" t="e">
        <f>VLOOKUP(A574,敦化市!J:J,2,FALSE)</f>
        <v>#N/A</v>
      </c>
    </row>
    <row r="575" spans="1:15" ht="72">
      <c r="A575" s="13">
        <v>3060501</v>
      </c>
      <c r="B575" s="30" t="s">
        <v>10080</v>
      </c>
      <c r="C575" s="30" t="s">
        <v>10081</v>
      </c>
      <c r="D575" s="30">
        <v>30605</v>
      </c>
      <c r="E575" s="30" t="s">
        <v>10082</v>
      </c>
      <c r="F575" s="75" t="s">
        <v>9810</v>
      </c>
      <c r="G575" s="30" t="s">
        <v>9954</v>
      </c>
      <c r="H575" s="14" t="s">
        <v>9224</v>
      </c>
      <c r="I575" s="14" t="s">
        <v>9187</v>
      </c>
      <c r="J575" s="14">
        <v>1</v>
      </c>
      <c r="K575" s="32" t="s">
        <v>10083</v>
      </c>
      <c r="L575" s="14" t="s">
        <v>6911</v>
      </c>
      <c r="M575" s="100"/>
      <c r="N575" s="35" t="s">
        <v>9190</v>
      </c>
      <c r="O575" s="5" t="e">
        <f>VLOOKUP(A575,敦化市!J:J,2,FALSE)</f>
        <v>#N/A</v>
      </c>
    </row>
    <row r="576" spans="1:15" ht="72">
      <c r="A576" s="13">
        <v>3060601</v>
      </c>
      <c r="B576" s="23" t="s">
        <v>10084</v>
      </c>
      <c r="C576" s="23" t="s">
        <v>6955</v>
      </c>
      <c r="D576" s="30">
        <v>30606</v>
      </c>
      <c r="E576" s="76" t="s">
        <v>6956</v>
      </c>
      <c r="F576" s="75" t="s">
        <v>9810</v>
      </c>
      <c r="G576" s="30" t="s">
        <v>9192</v>
      </c>
      <c r="H576" s="30" t="s">
        <v>9224</v>
      </c>
      <c r="I576" s="23" t="s">
        <v>9234</v>
      </c>
      <c r="J576" s="24">
        <v>1</v>
      </c>
      <c r="K576" s="77" t="s">
        <v>10085</v>
      </c>
      <c r="L576" s="23" t="s">
        <v>9610</v>
      </c>
      <c r="M576" s="100"/>
      <c r="N576" s="35" t="s">
        <v>9190</v>
      </c>
      <c r="O576" s="5" t="e">
        <f>VLOOKUP(A576,敦化市!J:J,2,FALSE)</f>
        <v>#N/A</v>
      </c>
    </row>
    <row r="577" spans="1:15" ht="228">
      <c r="A577" s="13">
        <v>3060701</v>
      </c>
      <c r="B577" s="23" t="s">
        <v>10084</v>
      </c>
      <c r="C577" s="23" t="s">
        <v>6964</v>
      </c>
      <c r="D577" s="30">
        <v>30607</v>
      </c>
      <c r="E577" s="24" t="s">
        <v>3013</v>
      </c>
      <c r="F577" s="44" t="s">
        <v>9810</v>
      </c>
      <c r="G577" s="30" t="s">
        <v>9192</v>
      </c>
      <c r="H577" s="30" t="s">
        <v>9224</v>
      </c>
      <c r="I577" s="23" t="s">
        <v>9234</v>
      </c>
      <c r="J577" s="24">
        <v>2</v>
      </c>
      <c r="K577" s="77" t="s">
        <v>10086</v>
      </c>
      <c r="L577" s="23" t="s">
        <v>9610</v>
      </c>
      <c r="M577" s="100"/>
      <c r="N577" s="40" t="s">
        <v>9240</v>
      </c>
      <c r="O577" s="5" t="e">
        <f>VLOOKUP(A577,敦化市!J:J,2,FALSE)</f>
        <v>#N/A</v>
      </c>
    </row>
    <row r="578" spans="1:15" ht="180">
      <c r="A578" s="13">
        <v>3060801</v>
      </c>
      <c r="B578" s="23" t="s">
        <v>10084</v>
      </c>
      <c r="C578" s="23" t="s">
        <v>6970</v>
      </c>
      <c r="D578" s="30">
        <v>30608</v>
      </c>
      <c r="E578" s="24" t="s">
        <v>3013</v>
      </c>
      <c r="F578" s="44" t="s">
        <v>9810</v>
      </c>
      <c r="G578" s="30" t="s">
        <v>9192</v>
      </c>
      <c r="H578" s="30" t="s">
        <v>9224</v>
      </c>
      <c r="I578" s="23" t="s">
        <v>9234</v>
      </c>
      <c r="J578" s="24">
        <v>1</v>
      </c>
      <c r="K578" s="77" t="s">
        <v>10087</v>
      </c>
      <c r="L578" s="23" t="s">
        <v>9610</v>
      </c>
      <c r="M578" s="100"/>
      <c r="N578" s="40" t="s">
        <v>9190</v>
      </c>
      <c r="O578" s="5" t="e">
        <f>VLOOKUP(A578,敦化市!J:J,2,FALSE)</f>
        <v>#N/A</v>
      </c>
    </row>
    <row r="579" spans="1:15" ht="192">
      <c r="A579" s="13">
        <v>3060901</v>
      </c>
      <c r="B579" s="23" t="s">
        <v>10084</v>
      </c>
      <c r="C579" s="23" t="s">
        <v>7007</v>
      </c>
      <c r="D579" s="30">
        <v>30609</v>
      </c>
      <c r="E579" s="24" t="s">
        <v>35</v>
      </c>
      <c r="F579" s="44" t="s">
        <v>9810</v>
      </c>
      <c r="G579" s="30" t="s">
        <v>9192</v>
      </c>
      <c r="H579" s="30" t="s">
        <v>9224</v>
      </c>
      <c r="I579" s="23" t="s">
        <v>9234</v>
      </c>
      <c r="J579" s="24">
        <v>1</v>
      </c>
      <c r="K579" s="78" t="s">
        <v>10088</v>
      </c>
      <c r="L579" s="23" t="s">
        <v>9610</v>
      </c>
      <c r="M579" s="100"/>
      <c r="N579" s="21" t="s">
        <v>9190</v>
      </c>
      <c r="O579" s="5" t="e">
        <f>VLOOKUP(A579,敦化市!J:J,2,FALSE)</f>
        <v>#N/A</v>
      </c>
    </row>
    <row r="580" spans="1:15" ht="156">
      <c r="A580" s="13">
        <v>3061001</v>
      </c>
      <c r="B580" s="23" t="s">
        <v>10084</v>
      </c>
      <c r="C580" s="23" t="s">
        <v>7017</v>
      </c>
      <c r="D580" s="30">
        <v>30610</v>
      </c>
      <c r="E580" s="24" t="s">
        <v>111</v>
      </c>
      <c r="F580" s="44" t="s">
        <v>9810</v>
      </c>
      <c r="G580" s="30" t="s">
        <v>9192</v>
      </c>
      <c r="H580" s="30" t="s">
        <v>9224</v>
      </c>
      <c r="I580" s="23" t="s">
        <v>9234</v>
      </c>
      <c r="J580" s="24">
        <v>1</v>
      </c>
      <c r="K580" s="77" t="s">
        <v>10089</v>
      </c>
      <c r="L580" s="23" t="s">
        <v>9610</v>
      </c>
      <c r="M580" s="100"/>
      <c r="N580" s="40" t="s">
        <v>9190</v>
      </c>
      <c r="O580" s="5" t="e">
        <f>VLOOKUP(A580,敦化市!J:J,2,FALSE)</f>
        <v>#N/A</v>
      </c>
    </row>
    <row r="581" spans="1:15" ht="156">
      <c r="A581" s="13">
        <v>3061002</v>
      </c>
      <c r="B581" s="23" t="s">
        <v>10084</v>
      </c>
      <c r="C581" s="23" t="s">
        <v>7017</v>
      </c>
      <c r="D581" s="30">
        <v>30610</v>
      </c>
      <c r="E581" s="24" t="s">
        <v>114</v>
      </c>
      <c r="F581" s="44" t="s">
        <v>9813</v>
      </c>
      <c r="G581" s="30" t="s">
        <v>9192</v>
      </c>
      <c r="H581" s="30" t="s">
        <v>9224</v>
      </c>
      <c r="I581" s="23" t="s">
        <v>9234</v>
      </c>
      <c r="J581" s="24">
        <v>1</v>
      </c>
      <c r="K581" s="79" t="s">
        <v>10090</v>
      </c>
      <c r="L581" s="23" t="s">
        <v>9610</v>
      </c>
      <c r="M581" s="100"/>
      <c r="N581" s="40" t="s">
        <v>9190</v>
      </c>
      <c r="O581" s="5" t="e">
        <f>VLOOKUP(A581,敦化市!J:J,2,FALSE)</f>
        <v>#N/A</v>
      </c>
    </row>
    <row r="582" spans="1:15" ht="156">
      <c r="A582" s="13">
        <v>3061003</v>
      </c>
      <c r="B582" s="23" t="s">
        <v>10084</v>
      </c>
      <c r="C582" s="23" t="s">
        <v>7017</v>
      </c>
      <c r="D582" s="30">
        <v>30610</v>
      </c>
      <c r="E582" s="24" t="s">
        <v>7027</v>
      </c>
      <c r="F582" s="44" t="s">
        <v>9802</v>
      </c>
      <c r="G582" s="30" t="s">
        <v>9192</v>
      </c>
      <c r="H582" s="30" t="s">
        <v>9224</v>
      </c>
      <c r="I582" s="23" t="s">
        <v>9234</v>
      </c>
      <c r="J582" s="24">
        <v>1</v>
      </c>
      <c r="K582" s="78" t="s">
        <v>10091</v>
      </c>
      <c r="L582" s="23" t="s">
        <v>9610</v>
      </c>
      <c r="M582" s="100"/>
      <c r="N582" s="40" t="s">
        <v>9190</v>
      </c>
      <c r="O582" s="5" t="e">
        <f>VLOOKUP(A582,敦化市!J:J,2,FALSE)</f>
        <v>#N/A</v>
      </c>
    </row>
    <row r="583" spans="1:15" ht="168">
      <c r="A583" s="13">
        <v>3061004</v>
      </c>
      <c r="B583" s="23" t="s">
        <v>10084</v>
      </c>
      <c r="C583" s="23" t="s">
        <v>7017</v>
      </c>
      <c r="D583" s="30">
        <v>30610</v>
      </c>
      <c r="E583" s="24" t="s">
        <v>349</v>
      </c>
      <c r="F583" s="44" t="s">
        <v>9806</v>
      </c>
      <c r="G583" s="30" t="s">
        <v>9192</v>
      </c>
      <c r="H583" s="30" t="s">
        <v>9224</v>
      </c>
      <c r="I583" s="23" t="s">
        <v>9234</v>
      </c>
      <c r="J583" s="24">
        <v>1</v>
      </c>
      <c r="K583" s="77" t="s">
        <v>10092</v>
      </c>
      <c r="L583" s="23" t="s">
        <v>9610</v>
      </c>
      <c r="M583" s="100"/>
      <c r="N583" s="40" t="s">
        <v>9190</v>
      </c>
      <c r="O583" s="5" t="e">
        <f>VLOOKUP(A583,敦化市!J:J,2,FALSE)</f>
        <v>#N/A</v>
      </c>
    </row>
    <row r="584" spans="1:15" ht="168">
      <c r="A584" s="13">
        <v>3061005</v>
      </c>
      <c r="B584" s="23" t="s">
        <v>10084</v>
      </c>
      <c r="C584" s="23" t="s">
        <v>7017</v>
      </c>
      <c r="D584" s="30">
        <v>30610</v>
      </c>
      <c r="E584" s="24" t="s">
        <v>223</v>
      </c>
      <c r="F584" s="44" t="s">
        <v>10093</v>
      </c>
      <c r="G584" s="30" t="s">
        <v>9192</v>
      </c>
      <c r="H584" s="30" t="s">
        <v>9224</v>
      </c>
      <c r="I584" s="23" t="s">
        <v>9234</v>
      </c>
      <c r="J584" s="24">
        <v>1</v>
      </c>
      <c r="K584" s="28" t="s">
        <v>10094</v>
      </c>
      <c r="L584" s="23" t="s">
        <v>9610</v>
      </c>
      <c r="M584" s="100"/>
      <c r="N584" s="40" t="s">
        <v>9240</v>
      </c>
      <c r="O584" s="5" t="e">
        <f>VLOOKUP(A584,敦化市!J:J,2,FALSE)</f>
        <v>#N/A</v>
      </c>
    </row>
    <row r="585" spans="1:15" ht="192">
      <c r="A585" s="13">
        <v>3061101</v>
      </c>
      <c r="B585" s="23" t="s">
        <v>10084</v>
      </c>
      <c r="C585" s="23" t="s">
        <v>7049</v>
      </c>
      <c r="D585" s="14">
        <v>30611</v>
      </c>
      <c r="E585" s="24" t="s">
        <v>35</v>
      </c>
      <c r="F585" s="44" t="s">
        <v>9810</v>
      </c>
      <c r="G585" s="30" t="s">
        <v>9192</v>
      </c>
      <c r="H585" s="30" t="s">
        <v>9224</v>
      </c>
      <c r="I585" s="23" t="s">
        <v>9234</v>
      </c>
      <c r="J585" s="24">
        <v>1</v>
      </c>
      <c r="K585" s="78" t="s">
        <v>10088</v>
      </c>
      <c r="L585" s="23" t="s">
        <v>9610</v>
      </c>
      <c r="M585" s="100"/>
      <c r="N585" s="21" t="s">
        <v>9190</v>
      </c>
      <c r="O585" s="5" t="e">
        <f>VLOOKUP(A585,敦化市!J:J,2,FALSE)</f>
        <v>#N/A</v>
      </c>
    </row>
    <row r="586" spans="1:15" ht="192">
      <c r="A586" s="13">
        <v>3061102</v>
      </c>
      <c r="B586" s="23" t="s">
        <v>10084</v>
      </c>
      <c r="C586" s="23" t="s">
        <v>7049</v>
      </c>
      <c r="D586" s="14">
        <v>30611</v>
      </c>
      <c r="E586" s="24" t="s">
        <v>699</v>
      </c>
      <c r="F586" s="44" t="s">
        <v>9813</v>
      </c>
      <c r="G586" s="30" t="s">
        <v>9192</v>
      </c>
      <c r="H586" s="30" t="s">
        <v>9224</v>
      </c>
      <c r="I586" s="23" t="s">
        <v>9234</v>
      </c>
      <c r="J586" s="24">
        <v>1</v>
      </c>
      <c r="K586" s="79" t="s">
        <v>10095</v>
      </c>
      <c r="L586" s="23" t="s">
        <v>9610</v>
      </c>
      <c r="M586" s="100"/>
      <c r="N586" s="21" t="s">
        <v>9190</v>
      </c>
      <c r="O586" s="5" t="e">
        <f>VLOOKUP(A586,敦化市!J:J,2,FALSE)</f>
        <v>#N/A</v>
      </c>
    </row>
    <row r="587" spans="1:15" ht="168">
      <c r="A587" s="13">
        <v>3061103</v>
      </c>
      <c r="B587" s="23" t="s">
        <v>10084</v>
      </c>
      <c r="C587" s="23" t="s">
        <v>7049</v>
      </c>
      <c r="D587" s="14">
        <v>30611</v>
      </c>
      <c r="E587" s="24" t="s">
        <v>167</v>
      </c>
      <c r="F587" s="44" t="s">
        <v>9802</v>
      </c>
      <c r="G587" s="30" t="s">
        <v>9192</v>
      </c>
      <c r="H587" s="30" t="s">
        <v>9224</v>
      </c>
      <c r="I587" s="23" t="s">
        <v>9234</v>
      </c>
      <c r="J587" s="24">
        <v>1</v>
      </c>
      <c r="K587" s="78" t="s">
        <v>10096</v>
      </c>
      <c r="L587" s="23" t="s">
        <v>9610</v>
      </c>
      <c r="M587" s="100"/>
      <c r="N587" s="21" t="s">
        <v>9190</v>
      </c>
      <c r="O587" s="5" t="e">
        <f>VLOOKUP(A587,敦化市!J:J,2,FALSE)</f>
        <v>#N/A</v>
      </c>
    </row>
    <row r="588" spans="1:15" ht="216">
      <c r="A588" s="13">
        <v>3061104</v>
      </c>
      <c r="B588" s="23" t="s">
        <v>10084</v>
      </c>
      <c r="C588" s="23" t="s">
        <v>7049</v>
      </c>
      <c r="D588" s="14">
        <v>30611</v>
      </c>
      <c r="E588" s="24" t="s">
        <v>3066</v>
      </c>
      <c r="F588" s="44" t="s">
        <v>9806</v>
      </c>
      <c r="G588" s="30" t="s">
        <v>9192</v>
      </c>
      <c r="H588" s="30" t="s">
        <v>9224</v>
      </c>
      <c r="I588" s="23" t="s">
        <v>9234</v>
      </c>
      <c r="J588" s="24">
        <v>1</v>
      </c>
      <c r="K588" s="77" t="s">
        <v>10097</v>
      </c>
      <c r="L588" s="23" t="s">
        <v>9610</v>
      </c>
      <c r="M588" s="100"/>
      <c r="N588" s="21" t="s">
        <v>9190</v>
      </c>
      <c r="O588" s="5" t="e">
        <f>VLOOKUP(A588,敦化市!J:J,2,FALSE)</f>
        <v>#N/A</v>
      </c>
    </row>
    <row r="589" spans="1:15" ht="180">
      <c r="A589" s="13">
        <v>3061105</v>
      </c>
      <c r="B589" s="23" t="s">
        <v>10084</v>
      </c>
      <c r="C589" s="23" t="s">
        <v>7049</v>
      </c>
      <c r="D589" s="14">
        <v>30611</v>
      </c>
      <c r="E589" s="24" t="s">
        <v>3013</v>
      </c>
      <c r="F589" s="44" t="s">
        <v>10093</v>
      </c>
      <c r="G589" s="30" t="s">
        <v>9192</v>
      </c>
      <c r="H589" s="30" t="s">
        <v>9224</v>
      </c>
      <c r="I589" s="23" t="s">
        <v>9234</v>
      </c>
      <c r="J589" s="24">
        <v>2</v>
      </c>
      <c r="K589" s="77" t="s">
        <v>10087</v>
      </c>
      <c r="L589" s="23" t="s">
        <v>9610</v>
      </c>
      <c r="M589" s="100"/>
      <c r="N589" s="21" t="s">
        <v>9190</v>
      </c>
      <c r="O589" s="5" t="e">
        <f>VLOOKUP(A589,敦化市!J:J,2,FALSE)</f>
        <v>#N/A</v>
      </c>
    </row>
    <row r="590" spans="1:15" ht="156">
      <c r="A590" s="13">
        <v>3061201</v>
      </c>
      <c r="B590" s="23" t="s">
        <v>10084</v>
      </c>
      <c r="C590" s="23" t="s">
        <v>7106</v>
      </c>
      <c r="D590" s="14">
        <v>30612</v>
      </c>
      <c r="E590" s="24" t="s">
        <v>111</v>
      </c>
      <c r="F590" s="44" t="s">
        <v>9810</v>
      </c>
      <c r="G590" s="30" t="s">
        <v>9192</v>
      </c>
      <c r="H590" s="30" t="s">
        <v>9224</v>
      </c>
      <c r="I590" s="23" t="s">
        <v>9234</v>
      </c>
      <c r="J590" s="24">
        <v>1</v>
      </c>
      <c r="K590" s="77" t="s">
        <v>10089</v>
      </c>
      <c r="L590" s="23" t="s">
        <v>9610</v>
      </c>
      <c r="M590" s="100"/>
      <c r="N590" s="40" t="s">
        <v>9190</v>
      </c>
      <c r="O590" s="5" t="e">
        <f>VLOOKUP(A590,敦化市!J:J,2,FALSE)</f>
        <v>#N/A</v>
      </c>
    </row>
    <row r="591" spans="1:15" ht="156">
      <c r="A591" s="13">
        <v>3061202</v>
      </c>
      <c r="B591" s="23" t="s">
        <v>10084</v>
      </c>
      <c r="C591" s="23" t="s">
        <v>7106</v>
      </c>
      <c r="D591" s="14">
        <v>30612</v>
      </c>
      <c r="E591" s="24" t="s">
        <v>114</v>
      </c>
      <c r="F591" s="44" t="s">
        <v>9813</v>
      </c>
      <c r="G591" s="30" t="s">
        <v>9192</v>
      </c>
      <c r="H591" s="30" t="s">
        <v>9224</v>
      </c>
      <c r="I591" s="23" t="s">
        <v>9234</v>
      </c>
      <c r="J591" s="24">
        <v>1</v>
      </c>
      <c r="K591" s="79" t="s">
        <v>10090</v>
      </c>
      <c r="L591" s="23" t="s">
        <v>9610</v>
      </c>
      <c r="M591" s="100"/>
      <c r="N591" s="40" t="s">
        <v>9190</v>
      </c>
      <c r="O591" s="5" t="e">
        <f>VLOOKUP(A591,敦化市!J:J,2,FALSE)</f>
        <v>#N/A</v>
      </c>
    </row>
    <row r="592" spans="1:15" ht="180">
      <c r="A592" s="13">
        <v>3061203</v>
      </c>
      <c r="B592" s="23" t="s">
        <v>10084</v>
      </c>
      <c r="C592" s="23" t="s">
        <v>7106</v>
      </c>
      <c r="D592" s="14">
        <v>30612</v>
      </c>
      <c r="E592" s="24" t="s">
        <v>203</v>
      </c>
      <c r="F592" s="44" t="s">
        <v>9802</v>
      </c>
      <c r="G592" s="30" t="s">
        <v>9192</v>
      </c>
      <c r="H592" s="30" t="s">
        <v>9224</v>
      </c>
      <c r="I592" s="23" t="s">
        <v>9234</v>
      </c>
      <c r="J592" s="24">
        <v>1</v>
      </c>
      <c r="K592" s="77" t="s">
        <v>10098</v>
      </c>
      <c r="L592" s="23" t="s">
        <v>9610</v>
      </c>
      <c r="M592" s="100"/>
      <c r="N592" s="40" t="s">
        <v>9240</v>
      </c>
      <c r="O592" s="5" t="e">
        <f>VLOOKUP(A592,敦化市!J:J,2,FALSE)</f>
        <v>#N/A</v>
      </c>
    </row>
    <row r="593" spans="1:15" ht="156">
      <c r="A593" s="13">
        <v>3061204</v>
      </c>
      <c r="B593" s="23" t="s">
        <v>10084</v>
      </c>
      <c r="C593" s="23" t="s">
        <v>7106</v>
      </c>
      <c r="D593" s="14">
        <v>30612</v>
      </c>
      <c r="E593" s="24" t="s">
        <v>10</v>
      </c>
      <c r="F593" s="44" t="s">
        <v>9806</v>
      </c>
      <c r="G593" s="30" t="s">
        <v>9192</v>
      </c>
      <c r="H593" s="30" t="s">
        <v>9224</v>
      </c>
      <c r="I593" s="23" t="s">
        <v>9234</v>
      </c>
      <c r="J593" s="24">
        <v>1</v>
      </c>
      <c r="K593" s="78" t="s">
        <v>10099</v>
      </c>
      <c r="L593" s="23" t="s">
        <v>9610</v>
      </c>
      <c r="M593" s="100"/>
      <c r="N593" s="40" t="s">
        <v>9190</v>
      </c>
      <c r="O593" s="5" t="e">
        <f>VLOOKUP(A593,敦化市!J:J,2,FALSE)</f>
        <v>#N/A</v>
      </c>
    </row>
    <row r="594" spans="1:15" ht="156">
      <c r="A594" s="13">
        <v>3061301</v>
      </c>
      <c r="B594" s="80" t="s">
        <v>10084</v>
      </c>
      <c r="C594" s="80" t="s">
        <v>10100</v>
      </c>
      <c r="D594" s="14">
        <v>30613</v>
      </c>
      <c r="E594" s="80" t="s">
        <v>111</v>
      </c>
      <c r="F594" s="80" t="s">
        <v>9810</v>
      </c>
      <c r="G594" s="80" t="s">
        <v>9192</v>
      </c>
      <c r="H594" s="80" t="s">
        <v>9224</v>
      </c>
      <c r="I594" s="80" t="s">
        <v>9234</v>
      </c>
      <c r="J594" s="80">
        <v>1</v>
      </c>
      <c r="K594" s="78" t="s">
        <v>10089</v>
      </c>
      <c r="L594" s="80" t="s">
        <v>9610</v>
      </c>
      <c r="M594" s="100"/>
      <c r="N594" s="81" t="s">
        <v>9240</v>
      </c>
      <c r="O594" s="5" t="e">
        <f>VLOOKUP(A594,敦化市!J:J,2,FALSE)</f>
        <v>#N/A</v>
      </c>
    </row>
    <row r="595" spans="1:15" ht="180">
      <c r="A595" s="13">
        <v>3061401</v>
      </c>
      <c r="B595" s="23" t="s">
        <v>10084</v>
      </c>
      <c r="C595" s="19" t="s">
        <v>7122</v>
      </c>
      <c r="D595" s="14">
        <v>30614</v>
      </c>
      <c r="E595" s="24" t="s">
        <v>3997</v>
      </c>
      <c r="F595" s="44" t="s">
        <v>9810</v>
      </c>
      <c r="G595" s="30" t="s">
        <v>9192</v>
      </c>
      <c r="H595" s="30" t="s">
        <v>9224</v>
      </c>
      <c r="I595" s="23" t="s">
        <v>9234</v>
      </c>
      <c r="J595" s="24">
        <v>1</v>
      </c>
      <c r="K595" s="77" t="s">
        <v>10101</v>
      </c>
      <c r="L595" s="23" t="s">
        <v>9610</v>
      </c>
      <c r="M595" s="100"/>
      <c r="N595" s="40" t="s">
        <v>9240</v>
      </c>
      <c r="O595" s="5" t="e">
        <f>VLOOKUP(A595,敦化市!J:J,2,FALSE)</f>
        <v>#N/A</v>
      </c>
    </row>
    <row r="596" spans="1:15" ht="180">
      <c r="A596" s="13">
        <v>3061402</v>
      </c>
      <c r="B596" s="23" t="s">
        <v>10084</v>
      </c>
      <c r="C596" s="19" t="s">
        <v>7122</v>
      </c>
      <c r="D596" s="14">
        <v>30614</v>
      </c>
      <c r="E596" s="24" t="s">
        <v>590</v>
      </c>
      <c r="F596" s="44" t="s">
        <v>9813</v>
      </c>
      <c r="G596" s="30" t="s">
        <v>9192</v>
      </c>
      <c r="H596" s="30" t="s">
        <v>9224</v>
      </c>
      <c r="I596" s="23" t="s">
        <v>9234</v>
      </c>
      <c r="J596" s="24">
        <v>1</v>
      </c>
      <c r="K596" s="77" t="s">
        <v>10102</v>
      </c>
      <c r="L596" s="23" t="s">
        <v>9610</v>
      </c>
      <c r="M596" s="100"/>
      <c r="N596" s="40" t="s">
        <v>9240</v>
      </c>
      <c r="O596" s="5" t="e">
        <f>VLOOKUP(A596,敦化市!J:J,2,FALSE)</f>
        <v>#N/A</v>
      </c>
    </row>
    <row r="597" spans="1:15" ht="156">
      <c r="A597" s="13">
        <v>3061501</v>
      </c>
      <c r="B597" s="23" t="s">
        <v>10084</v>
      </c>
      <c r="C597" s="19" t="s">
        <v>7126</v>
      </c>
      <c r="D597" s="14">
        <v>30615</v>
      </c>
      <c r="E597" s="24" t="s">
        <v>10</v>
      </c>
      <c r="F597" s="44" t="s">
        <v>9810</v>
      </c>
      <c r="G597" s="30" t="s">
        <v>9192</v>
      </c>
      <c r="H597" s="30" t="s">
        <v>9224</v>
      </c>
      <c r="I597" s="23" t="s">
        <v>9234</v>
      </c>
      <c r="J597" s="24">
        <v>1</v>
      </c>
      <c r="K597" s="78" t="s">
        <v>10099</v>
      </c>
      <c r="L597" s="23" t="s">
        <v>9610</v>
      </c>
      <c r="M597" s="100"/>
      <c r="N597" s="40" t="s">
        <v>9190</v>
      </c>
      <c r="O597" s="5" t="e">
        <f>VLOOKUP(A597,敦化市!J:J,2,FALSE)</f>
        <v>#N/A</v>
      </c>
    </row>
    <row r="598" spans="1:15" ht="156">
      <c r="A598" s="13">
        <v>3061502</v>
      </c>
      <c r="B598" s="23" t="s">
        <v>10084</v>
      </c>
      <c r="C598" s="19" t="s">
        <v>7126</v>
      </c>
      <c r="D598" s="14">
        <v>30615</v>
      </c>
      <c r="E598" s="24" t="s">
        <v>111</v>
      </c>
      <c r="F598" s="44" t="s">
        <v>9813</v>
      </c>
      <c r="G598" s="30" t="s">
        <v>9192</v>
      </c>
      <c r="H598" s="30" t="s">
        <v>9224</v>
      </c>
      <c r="I598" s="23" t="s">
        <v>9234</v>
      </c>
      <c r="J598" s="24">
        <v>1</v>
      </c>
      <c r="K598" s="77" t="s">
        <v>10089</v>
      </c>
      <c r="L598" s="23" t="s">
        <v>9610</v>
      </c>
      <c r="M598" s="100"/>
      <c r="N598" s="40" t="s">
        <v>9240</v>
      </c>
      <c r="O598" s="5" t="e">
        <f>VLOOKUP(A598,敦化市!J:J,2,FALSE)</f>
        <v>#N/A</v>
      </c>
    </row>
    <row r="599" spans="1:15" ht="156">
      <c r="A599" s="13">
        <v>3061503</v>
      </c>
      <c r="B599" s="23" t="s">
        <v>10084</v>
      </c>
      <c r="C599" s="19" t="s">
        <v>7126</v>
      </c>
      <c r="D599" s="14">
        <v>30615</v>
      </c>
      <c r="E599" s="24" t="s">
        <v>107</v>
      </c>
      <c r="F599" s="44" t="s">
        <v>9802</v>
      </c>
      <c r="G599" s="30" t="s">
        <v>9192</v>
      </c>
      <c r="H599" s="30" t="s">
        <v>9224</v>
      </c>
      <c r="I599" s="23" t="s">
        <v>9234</v>
      </c>
      <c r="J599" s="24">
        <v>1</v>
      </c>
      <c r="K599" s="77" t="s">
        <v>10103</v>
      </c>
      <c r="L599" s="23" t="s">
        <v>9610</v>
      </c>
      <c r="M599" s="100"/>
      <c r="N599" s="40" t="s">
        <v>9240</v>
      </c>
      <c r="O599" s="5" t="e">
        <f>VLOOKUP(A599,敦化市!J:J,2,FALSE)</f>
        <v>#N/A</v>
      </c>
    </row>
    <row r="600" spans="1:15" ht="168">
      <c r="A600" s="13">
        <v>3061601</v>
      </c>
      <c r="B600" s="23" t="s">
        <v>10084</v>
      </c>
      <c r="C600" s="19" t="s">
        <v>7130</v>
      </c>
      <c r="D600" s="14">
        <v>30616</v>
      </c>
      <c r="E600" s="24" t="s">
        <v>59</v>
      </c>
      <c r="F600" s="44" t="s">
        <v>9810</v>
      </c>
      <c r="G600" s="30" t="s">
        <v>9192</v>
      </c>
      <c r="H600" s="30" t="s">
        <v>9224</v>
      </c>
      <c r="I600" s="23" t="s">
        <v>9234</v>
      </c>
      <c r="J600" s="24">
        <v>1</v>
      </c>
      <c r="K600" s="79" t="s">
        <v>10104</v>
      </c>
      <c r="L600" s="23" t="s">
        <v>9610</v>
      </c>
      <c r="M600" s="100"/>
      <c r="N600" s="40" t="s">
        <v>9190</v>
      </c>
      <c r="O600" s="5" t="e">
        <f>VLOOKUP(A600,敦化市!J:J,2,FALSE)</f>
        <v>#N/A</v>
      </c>
    </row>
    <row r="601" spans="1:15" ht="192">
      <c r="A601" s="13">
        <v>3061602</v>
      </c>
      <c r="B601" s="23" t="s">
        <v>10084</v>
      </c>
      <c r="C601" s="19" t="s">
        <v>7130</v>
      </c>
      <c r="D601" s="14">
        <v>30616</v>
      </c>
      <c r="E601" s="24" t="s">
        <v>757</v>
      </c>
      <c r="F601" s="44" t="s">
        <v>9813</v>
      </c>
      <c r="G601" s="30" t="s">
        <v>9192</v>
      </c>
      <c r="H601" s="30" t="s">
        <v>9224</v>
      </c>
      <c r="I601" s="23" t="s">
        <v>9234</v>
      </c>
      <c r="J601" s="24">
        <v>1</v>
      </c>
      <c r="K601" s="28" t="s">
        <v>10105</v>
      </c>
      <c r="L601" s="23" t="s">
        <v>9610</v>
      </c>
      <c r="M601" s="100"/>
      <c r="N601" s="40" t="s">
        <v>9190</v>
      </c>
      <c r="O601" s="5" t="e">
        <f>VLOOKUP(A601,敦化市!J:J,2,FALSE)</f>
        <v>#N/A</v>
      </c>
    </row>
    <row r="602" spans="1:15" ht="156">
      <c r="A602" s="13">
        <v>3061603</v>
      </c>
      <c r="B602" s="23" t="s">
        <v>10084</v>
      </c>
      <c r="C602" s="19" t="s">
        <v>7130</v>
      </c>
      <c r="D602" s="14">
        <v>30616</v>
      </c>
      <c r="E602" s="24" t="s">
        <v>10</v>
      </c>
      <c r="F602" s="44" t="s">
        <v>9802</v>
      </c>
      <c r="G602" s="30" t="s">
        <v>9192</v>
      </c>
      <c r="H602" s="30" t="s">
        <v>9224</v>
      </c>
      <c r="I602" s="23" t="s">
        <v>9234</v>
      </c>
      <c r="J602" s="24">
        <v>1</v>
      </c>
      <c r="K602" s="78" t="s">
        <v>10099</v>
      </c>
      <c r="L602" s="23" t="s">
        <v>9610</v>
      </c>
      <c r="M602" s="100"/>
      <c r="N602" s="40" t="s">
        <v>9190</v>
      </c>
      <c r="O602" s="5" t="e">
        <f>VLOOKUP(A602,敦化市!J:J,2,FALSE)</f>
        <v>#N/A</v>
      </c>
    </row>
    <row r="603" spans="1:15" ht="204">
      <c r="A603" s="13">
        <v>3061604</v>
      </c>
      <c r="B603" s="23" t="s">
        <v>10084</v>
      </c>
      <c r="C603" s="19" t="s">
        <v>7130</v>
      </c>
      <c r="D603" s="14">
        <v>30616</v>
      </c>
      <c r="E603" s="24" t="s">
        <v>590</v>
      </c>
      <c r="F603" s="44" t="s">
        <v>9806</v>
      </c>
      <c r="G603" s="30" t="s">
        <v>9192</v>
      </c>
      <c r="H603" s="30" t="s">
        <v>9224</v>
      </c>
      <c r="I603" s="23" t="s">
        <v>9234</v>
      </c>
      <c r="J603" s="24">
        <v>1</v>
      </c>
      <c r="K603" s="78" t="s">
        <v>10106</v>
      </c>
      <c r="L603" s="23" t="s">
        <v>9610</v>
      </c>
      <c r="M603" s="100"/>
      <c r="N603" s="40" t="s">
        <v>9240</v>
      </c>
      <c r="O603" s="5" t="e">
        <f>VLOOKUP(A603,敦化市!J:J,2,FALSE)</f>
        <v>#N/A</v>
      </c>
    </row>
    <row r="604" spans="1:15" ht="228">
      <c r="A604" s="13">
        <v>3061605</v>
      </c>
      <c r="B604" s="23" t="s">
        <v>10084</v>
      </c>
      <c r="C604" s="19" t="s">
        <v>7130</v>
      </c>
      <c r="D604" s="14">
        <v>30616</v>
      </c>
      <c r="E604" s="24" t="s">
        <v>3013</v>
      </c>
      <c r="F604" s="44" t="s">
        <v>10093</v>
      </c>
      <c r="G604" s="30" t="s">
        <v>9192</v>
      </c>
      <c r="H604" s="30" t="s">
        <v>9224</v>
      </c>
      <c r="I604" s="23" t="s">
        <v>9234</v>
      </c>
      <c r="J604" s="24">
        <v>2</v>
      </c>
      <c r="K604" s="77" t="s">
        <v>10086</v>
      </c>
      <c r="L604" s="23" t="s">
        <v>9610</v>
      </c>
      <c r="M604" s="100"/>
      <c r="N604" s="40" t="s">
        <v>9240</v>
      </c>
      <c r="O604" s="5" t="e">
        <f>VLOOKUP(A604,敦化市!J:J,2,FALSE)</f>
        <v>#N/A</v>
      </c>
    </row>
    <row r="605" spans="1:15" ht="192">
      <c r="A605" s="13">
        <v>3061701</v>
      </c>
      <c r="B605" s="23" t="s">
        <v>10084</v>
      </c>
      <c r="C605" s="19" t="s">
        <v>7160</v>
      </c>
      <c r="D605" s="14">
        <v>30617</v>
      </c>
      <c r="E605" s="24" t="s">
        <v>699</v>
      </c>
      <c r="F605" s="44" t="s">
        <v>9810</v>
      </c>
      <c r="G605" s="30" t="s">
        <v>9192</v>
      </c>
      <c r="H605" s="30" t="s">
        <v>9224</v>
      </c>
      <c r="I605" s="23" t="s">
        <v>9234</v>
      </c>
      <c r="J605" s="24">
        <v>1</v>
      </c>
      <c r="K605" s="79" t="s">
        <v>10095</v>
      </c>
      <c r="L605" s="23" t="s">
        <v>9610</v>
      </c>
      <c r="M605" s="100"/>
      <c r="N605" s="40" t="s">
        <v>9190</v>
      </c>
      <c r="O605" s="5" t="e">
        <f>VLOOKUP(A605,敦化市!J:J,2,FALSE)</f>
        <v>#N/A</v>
      </c>
    </row>
    <row r="606" spans="1:15" ht="204">
      <c r="A606" s="13">
        <v>3061702</v>
      </c>
      <c r="B606" s="23" t="s">
        <v>10084</v>
      </c>
      <c r="C606" s="19" t="s">
        <v>7160</v>
      </c>
      <c r="D606" s="14">
        <v>30617</v>
      </c>
      <c r="E606" s="24" t="s">
        <v>590</v>
      </c>
      <c r="F606" s="44" t="s">
        <v>9813</v>
      </c>
      <c r="G606" s="30" t="s">
        <v>9192</v>
      </c>
      <c r="H606" s="30" t="s">
        <v>9224</v>
      </c>
      <c r="I606" s="23" t="s">
        <v>9234</v>
      </c>
      <c r="J606" s="24">
        <v>1</v>
      </c>
      <c r="K606" s="78" t="s">
        <v>10106</v>
      </c>
      <c r="L606" s="23" t="s">
        <v>9610</v>
      </c>
      <c r="M606" s="100"/>
      <c r="N606" s="40" t="s">
        <v>9190</v>
      </c>
      <c r="O606" s="5" t="e">
        <f>VLOOKUP(A606,敦化市!J:J,2,FALSE)</f>
        <v>#N/A</v>
      </c>
    </row>
    <row r="607" spans="1:15" ht="216">
      <c r="A607" s="13">
        <v>3061703</v>
      </c>
      <c r="B607" s="23" t="s">
        <v>10084</v>
      </c>
      <c r="C607" s="19" t="s">
        <v>7160</v>
      </c>
      <c r="D607" s="14">
        <v>30617</v>
      </c>
      <c r="E607" s="24" t="s">
        <v>3066</v>
      </c>
      <c r="F607" s="44" t="s">
        <v>9802</v>
      </c>
      <c r="G607" s="30" t="s">
        <v>9192</v>
      </c>
      <c r="H607" s="30" t="s">
        <v>9224</v>
      </c>
      <c r="I607" s="23" t="s">
        <v>9234</v>
      </c>
      <c r="J607" s="24">
        <v>2</v>
      </c>
      <c r="K607" s="77" t="s">
        <v>10097</v>
      </c>
      <c r="L607" s="23" t="s">
        <v>9610</v>
      </c>
      <c r="M607" s="100"/>
      <c r="N607" s="40" t="s">
        <v>9190</v>
      </c>
      <c r="O607" s="5" t="e">
        <f>VLOOKUP(A607,敦化市!J:J,2,FALSE)</f>
        <v>#N/A</v>
      </c>
    </row>
    <row r="608" spans="1:15" ht="120">
      <c r="A608" s="13">
        <v>3061704</v>
      </c>
      <c r="B608" s="23" t="s">
        <v>10084</v>
      </c>
      <c r="C608" s="19" t="s">
        <v>7160</v>
      </c>
      <c r="D608" s="14">
        <v>30617</v>
      </c>
      <c r="E608" s="24" t="s">
        <v>203</v>
      </c>
      <c r="F608" s="44" t="s">
        <v>9806</v>
      </c>
      <c r="G608" s="30" t="s">
        <v>9192</v>
      </c>
      <c r="H608" s="30" t="s">
        <v>9224</v>
      </c>
      <c r="I608" s="23" t="s">
        <v>9234</v>
      </c>
      <c r="J608" s="24">
        <v>1</v>
      </c>
      <c r="K608" s="77" t="s">
        <v>10107</v>
      </c>
      <c r="L608" s="23" t="s">
        <v>9610</v>
      </c>
      <c r="M608" s="100"/>
      <c r="N608" s="40" t="s">
        <v>9190</v>
      </c>
      <c r="O608" s="5" t="e">
        <f>VLOOKUP(A608,敦化市!J:J,2,FALSE)</f>
        <v>#N/A</v>
      </c>
    </row>
    <row r="609" spans="1:15" ht="216">
      <c r="A609" s="13">
        <v>3061801</v>
      </c>
      <c r="B609" s="23" t="s">
        <v>10084</v>
      </c>
      <c r="C609" s="19" t="s">
        <v>7210</v>
      </c>
      <c r="D609" s="14">
        <v>30618</v>
      </c>
      <c r="E609" s="24" t="s">
        <v>3066</v>
      </c>
      <c r="F609" s="44" t="s">
        <v>9810</v>
      </c>
      <c r="G609" s="30" t="s">
        <v>9192</v>
      </c>
      <c r="H609" s="30" t="s">
        <v>9224</v>
      </c>
      <c r="I609" s="23" t="s">
        <v>9234</v>
      </c>
      <c r="J609" s="24">
        <v>3</v>
      </c>
      <c r="K609" s="77" t="s">
        <v>10108</v>
      </c>
      <c r="L609" s="23" t="s">
        <v>9610</v>
      </c>
      <c r="M609" s="100"/>
      <c r="N609" s="40" t="s">
        <v>9190</v>
      </c>
      <c r="O609" s="5" t="e">
        <f>VLOOKUP(A609,敦化市!J:J,2,FALSE)</f>
        <v>#N/A</v>
      </c>
    </row>
    <row r="610" spans="1:15" ht="120">
      <c r="A610" s="13">
        <v>3061802</v>
      </c>
      <c r="B610" s="23" t="s">
        <v>10084</v>
      </c>
      <c r="C610" s="19" t="s">
        <v>7210</v>
      </c>
      <c r="D610" s="14">
        <v>30618</v>
      </c>
      <c r="E610" s="24" t="s">
        <v>203</v>
      </c>
      <c r="F610" s="44" t="s">
        <v>9813</v>
      </c>
      <c r="G610" s="30" t="s">
        <v>9192</v>
      </c>
      <c r="H610" s="30" t="s">
        <v>9224</v>
      </c>
      <c r="I610" s="23" t="s">
        <v>9234</v>
      </c>
      <c r="J610" s="24">
        <v>2</v>
      </c>
      <c r="K610" s="77" t="s">
        <v>10107</v>
      </c>
      <c r="L610" s="23" t="s">
        <v>9610</v>
      </c>
      <c r="M610" s="100"/>
      <c r="N610" s="40" t="s">
        <v>9190</v>
      </c>
      <c r="O610" s="5" t="e">
        <f>VLOOKUP(A610,敦化市!J:J,2,FALSE)</f>
        <v>#N/A</v>
      </c>
    </row>
    <row r="611" spans="1:15" ht="192">
      <c r="A611" s="13">
        <v>3061803</v>
      </c>
      <c r="B611" s="23" t="s">
        <v>10084</v>
      </c>
      <c r="C611" s="19" t="s">
        <v>7210</v>
      </c>
      <c r="D611" s="14">
        <v>30618</v>
      </c>
      <c r="E611" s="24" t="s">
        <v>699</v>
      </c>
      <c r="F611" s="44" t="s">
        <v>9802</v>
      </c>
      <c r="G611" s="30" t="s">
        <v>9192</v>
      </c>
      <c r="H611" s="30" t="s">
        <v>9224</v>
      </c>
      <c r="I611" s="23" t="s">
        <v>9234</v>
      </c>
      <c r="J611" s="24">
        <v>1</v>
      </c>
      <c r="K611" s="79" t="s">
        <v>10095</v>
      </c>
      <c r="L611" s="23" t="s">
        <v>9610</v>
      </c>
      <c r="M611" s="100"/>
      <c r="N611" s="40" t="s">
        <v>9190</v>
      </c>
      <c r="O611" s="5" t="e">
        <f>VLOOKUP(A611,敦化市!J:J,2,FALSE)</f>
        <v>#N/A</v>
      </c>
    </row>
    <row r="612" spans="1:15" ht="192">
      <c r="A612" s="13">
        <v>3061804</v>
      </c>
      <c r="B612" s="23" t="s">
        <v>10084</v>
      </c>
      <c r="C612" s="19" t="s">
        <v>7210</v>
      </c>
      <c r="D612" s="14">
        <v>30618</v>
      </c>
      <c r="E612" s="24" t="s">
        <v>757</v>
      </c>
      <c r="F612" s="44" t="s">
        <v>9806</v>
      </c>
      <c r="G612" s="30" t="s">
        <v>9192</v>
      </c>
      <c r="H612" s="30" t="s">
        <v>9224</v>
      </c>
      <c r="I612" s="23" t="s">
        <v>9234</v>
      </c>
      <c r="J612" s="24">
        <v>1</v>
      </c>
      <c r="K612" s="28" t="s">
        <v>10105</v>
      </c>
      <c r="L612" s="23" t="s">
        <v>9610</v>
      </c>
      <c r="M612" s="100"/>
      <c r="N612" s="40" t="s">
        <v>9190</v>
      </c>
      <c r="O612" s="5" t="e">
        <f>VLOOKUP(A612,敦化市!J:J,2,FALSE)</f>
        <v>#N/A</v>
      </c>
    </row>
    <row r="613" spans="1:15" ht="216">
      <c r="A613" s="13">
        <v>3061901</v>
      </c>
      <c r="B613" s="23" t="s">
        <v>10084</v>
      </c>
      <c r="C613" s="19" t="s">
        <v>7221</v>
      </c>
      <c r="D613" s="14">
        <v>30619</v>
      </c>
      <c r="E613" s="24" t="s">
        <v>3066</v>
      </c>
      <c r="F613" s="44" t="s">
        <v>9810</v>
      </c>
      <c r="G613" s="30" t="s">
        <v>9192</v>
      </c>
      <c r="H613" s="30" t="s">
        <v>9224</v>
      </c>
      <c r="I613" s="23" t="s">
        <v>9234</v>
      </c>
      <c r="J613" s="24">
        <v>3</v>
      </c>
      <c r="K613" s="77" t="s">
        <v>10097</v>
      </c>
      <c r="L613" s="23" t="s">
        <v>9610</v>
      </c>
      <c r="M613" s="100"/>
      <c r="N613" s="40" t="s">
        <v>9190</v>
      </c>
      <c r="O613" s="5" t="e">
        <f>VLOOKUP(A613,敦化市!J:J,2,FALSE)</f>
        <v>#N/A</v>
      </c>
    </row>
    <row r="614" spans="1:15" ht="228">
      <c r="A614" s="13">
        <v>3062001</v>
      </c>
      <c r="B614" s="23" t="s">
        <v>10084</v>
      </c>
      <c r="C614" s="19" t="s">
        <v>7287</v>
      </c>
      <c r="D614" s="14">
        <v>30620</v>
      </c>
      <c r="E614" s="24" t="s">
        <v>3013</v>
      </c>
      <c r="F614" s="44" t="s">
        <v>9810</v>
      </c>
      <c r="G614" s="30" t="s">
        <v>9192</v>
      </c>
      <c r="H614" s="30" t="s">
        <v>9224</v>
      </c>
      <c r="I614" s="23" t="s">
        <v>9234</v>
      </c>
      <c r="J614" s="24">
        <v>1</v>
      </c>
      <c r="K614" s="77" t="s">
        <v>10086</v>
      </c>
      <c r="L614" s="23" t="s">
        <v>9610</v>
      </c>
      <c r="M614" s="100"/>
      <c r="N614" s="40" t="s">
        <v>9240</v>
      </c>
      <c r="O614" s="5" t="e">
        <f>VLOOKUP(A614,敦化市!J:J,2,FALSE)</f>
        <v>#N/A</v>
      </c>
    </row>
    <row r="615" spans="1:15" ht="228">
      <c r="A615" s="13">
        <v>3062101</v>
      </c>
      <c r="B615" s="23" t="s">
        <v>10084</v>
      </c>
      <c r="C615" s="23" t="s">
        <v>7291</v>
      </c>
      <c r="D615" s="14">
        <v>30621</v>
      </c>
      <c r="E615" s="24" t="s">
        <v>3013</v>
      </c>
      <c r="F615" s="44" t="s">
        <v>9810</v>
      </c>
      <c r="G615" s="30" t="s">
        <v>9192</v>
      </c>
      <c r="H615" s="30" t="s">
        <v>9224</v>
      </c>
      <c r="I615" s="23" t="s">
        <v>9234</v>
      </c>
      <c r="J615" s="24">
        <v>1</v>
      </c>
      <c r="K615" s="77" t="s">
        <v>10086</v>
      </c>
      <c r="L615" s="23" t="s">
        <v>9610</v>
      </c>
      <c r="M615" s="100"/>
      <c r="N615" s="40" t="s">
        <v>9240</v>
      </c>
      <c r="O615" s="5" t="e">
        <f>VLOOKUP(A615,敦化市!J:J,2,FALSE)</f>
        <v>#N/A</v>
      </c>
    </row>
    <row r="616" spans="1:15" ht="192">
      <c r="A616" s="13">
        <v>3062201</v>
      </c>
      <c r="B616" s="23" t="s">
        <v>10084</v>
      </c>
      <c r="C616" s="23" t="s">
        <v>7294</v>
      </c>
      <c r="D616" s="14">
        <v>30622</v>
      </c>
      <c r="E616" s="24" t="s">
        <v>699</v>
      </c>
      <c r="F616" s="44" t="s">
        <v>9810</v>
      </c>
      <c r="G616" s="30" t="s">
        <v>9192</v>
      </c>
      <c r="H616" s="30" t="s">
        <v>9224</v>
      </c>
      <c r="I616" s="23" t="s">
        <v>9234</v>
      </c>
      <c r="J616" s="24">
        <v>1</v>
      </c>
      <c r="K616" s="79" t="s">
        <v>10095</v>
      </c>
      <c r="L616" s="23" t="s">
        <v>9610</v>
      </c>
      <c r="M616" s="100"/>
      <c r="N616" s="40" t="s">
        <v>9190</v>
      </c>
      <c r="O616" s="5" t="e">
        <f>VLOOKUP(A616,敦化市!J:J,2,FALSE)</f>
        <v>#N/A</v>
      </c>
    </row>
    <row r="617" spans="1:15" ht="264">
      <c r="A617" s="13">
        <v>3062202</v>
      </c>
      <c r="B617" s="23" t="s">
        <v>10084</v>
      </c>
      <c r="C617" s="23" t="s">
        <v>7294</v>
      </c>
      <c r="D617" s="14">
        <v>30622</v>
      </c>
      <c r="E617" s="24" t="s">
        <v>3066</v>
      </c>
      <c r="F617" s="44" t="s">
        <v>9813</v>
      </c>
      <c r="G617" s="30" t="s">
        <v>9192</v>
      </c>
      <c r="H617" s="30" t="s">
        <v>9224</v>
      </c>
      <c r="I617" s="23" t="s">
        <v>9234</v>
      </c>
      <c r="J617" s="24">
        <v>2</v>
      </c>
      <c r="K617" s="77" t="s">
        <v>10109</v>
      </c>
      <c r="L617" s="23" t="s">
        <v>9610</v>
      </c>
      <c r="M617" s="100"/>
      <c r="N617" s="40" t="s">
        <v>9240</v>
      </c>
      <c r="O617" s="5" t="e">
        <f>VLOOKUP(A617,敦化市!J:J,2,FALSE)</f>
        <v>#N/A</v>
      </c>
    </row>
    <row r="618" spans="1:15" ht="180">
      <c r="A618" s="13">
        <v>3062203</v>
      </c>
      <c r="B618" s="23" t="s">
        <v>10084</v>
      </c>
      <c r="C618" s="23" t="s">
        <v>7294</v>
      </c>
      <c r="D618" s="14">
        <v>30622</v>
      </c>
      <c r="E618" s="24" t="s">
        <v>3997</v>
      </c>
      <c r="F618" s="44" t="s">
        <v>9802</v>
      </c>
      <c r="G618" s="30" t="s">
        <v>9192</v>
      </c>
      <c r="H618" s="30" t="s">
        <v>9224</v>
      </c>
      <c r="I618" s="23" t="s">
        <v>9234</v>
      </c>
      <c r="J618" s="24">
        <v>2</v>
      </c>
      <c r="K618" s="77" t="s">
        <v>10101</v>
      </c>
      <c r="L618" s="23" t="s">
        <v>9610</v>
      </c>
      <c r="M618" s="100"/>
      <c r="N618" s="40" t="s">
        <v>9240</v>
      </c>
      <c r="O618" s="5" t="e">
        <f>VLOOKUP(A618,敦化市!J:J,2,FALSE)</f>
        <v>#N/A</v>
      </c>
    </row>
    <row r="619" spans="1:15" ht="228">
      <c r="A619" s="13">
        <v>3062204</v>
      </c>
      <c r="B619" s="23" t="s">
        <v>10084</v>
      </c>
      <c r="C619" s="23" t="s">
        <v>7294</v>
      </c>
      <c r="D619" s="14">
        <v>30622</v>
      </c>
      <c r="E619" s="24" t="s">
        <v>3013</v>
      </c>
      <c r="F619" s="44" t="s">
        <v>9806</v>
      </c>
      <c r="G619" s="30" t="s">
        <v>9192</v>
      </c>
      <c r="H619" s="30" t="s">
        <v>9224</v>
      </c>
      <c r="I619" s="23" t="s">
        <v>9234</v>
      </c>
      <c r="J619" s="24">
        <v>2</v>
      </c>
      <c r="K619" s="77" t="s">
        <v>10086</v>
      </c>
      <c r="L619" s="23" t="s">
        <v>9610</v>
      </c>
      <c r="M619" s="100"/>
      <c r="N619" s="40" t="s">
        <v>9240</v>
      </c>
      <c r="O619" s="5" t="e">
        <f>VLOOKUP(A619,敦化市!J:J,2,FALSE)</f>
        <v>#N/A</v>
      </c>
    </row>
    <row r="620" spans="1:15" ht="228">
      <c r="A620" s="13">
        <v>3062301</v>
      </c>
      <c r="B620" s="23" t="s">
        <v>10084</v>
      </c>
      <c r="C620" s="19" t="s">
        <v>7315</v>
      </c>
      <c r="D620" s="14">
        <v>30623</v>
      </c>
      <c r="E620" s="24" t="s">
        <v>3013</v>
      </c>
      <c r="F620" s="44" t="s">
        <v>9810</v>
      </c>
      <c r="G620" s="30" t="s">
        <v>9192</v>
      </c>
      <c r="H620" s="30" t="s">
        <v>9224</v>
      </c>
      <c r="I620" s="23" t="s">
        <v>9234</v>
      </c>
      <c r="J620" s="24">
        <v>2</v>
      </c>
      <c r="K620" s="77" t="s">
        <v>10086</v>
      </c>
      <c r="L620" s="23" t="s">
        <v>9610</v>
      </c>
      <c r="M620" s="100"/>
      <c r="N620" s="40" t="s">
        <v>9240</v>
      </c>
      <c r="O620" s="5" t="e">
        <f>VLOOKUP(A620,敦化市!J:J,2,FALSE)</f>
        <v>#N/A</v>
      </c>
    </row>
    <row r="621" spans="1:15" ht="216">
      <c r="A621" s="13">
        <v>3062401</v>
      </c>
      <c r="B621" s="23" t="s">
        <v>10084</v>
      </c>
      <c r="C621" s="19" t="s">
        <v>7321</v>
      </c>
      <c r="D621" s="14">
        <v>30624</v>
      </c>
      <c r="E621" s="24" t="s">
        <v>3066</v>
      </c>
      <c r="F621" s="44" t="s">
        <v>9810</v>
      </c>
      <c r="G621" s="30" t="s">
        <v>9192</v>
      </c>
      <c r="H621" s="30" t="s">
        <v>9224</v>
      </c>
      <c r="I621" s="23" t="s">
        <v>9234</v>
      </c>
      <c r="J621" s="24">
        <v>1</v>
      </c>
      <c r="K621" s="77" t="s">
        <v>10097</v>
      </c>
      <c r="L621" s="23" t="s">
        <v>9610</v>
      </c>
      <c r="M621" s="100"/>
      <c r="N621" s="40" t="s">
        <v>9190</v>
      </c>
      <c r="O621" s="5" t="e">
        <f>VLOOKUP(A621,敦化市!J:J,2,FALSE)</f>
        <v>#N/A</v>
      </c>
    </row>
    <row r="622" spans="1:15" ht="108">
      <c r="A622" s="13">
        <v>3062501</v>
      </c>
      <c r="B622" s="23" t="s">
        <v>10110</v>
      </c>
      <c r="C622" s="23" t="s">
        <v>7339</v>
      </c>
      <c r="D622" s="14">
        <v>30625</v>
      </c>
      <c r="E622" s="23" t="s">
        <v>4653</v>
      </c>
      <c r="F622" s="44" t="s">
        <v>9810</v>
      </c>
      <c r="G622" s="24" t="s">
        <v>9192</v>
      </c>
      <c r="H622" s="23" t="s">
        <v>9186</v>
      </c>
      <c r="I622" s="82" t="s">
        <v>9234</v>
      </c>
      <c r="J622" s="24">
        <v>4</v>
      </c>
      <c r="K622" s="27" t="s">
        <v>10111</v>
      </c>
      <c r="L622" s="82" t="s">
        <v>7341</v>
      </c>
      <c r="M622" s="100"/>
      <c r="N622" s="40" t="s">
        <v>10112</v>
      </c>
      <c r="O622" s="5" t="e">
        <f>VLOOKUP(A622,敦化市!J:J,2,FALSE)</f>
        <v>#N/A</v>
      </c>
    </row>
    <row r="623" spans="1:15" ht="108">
      <c r="A623" s="13">
        <v>3062502</v>
      </c>
      <c r="B623" s="23" t="s">
        <v>10110</v>
      </c>
      <c r="C623" s="23" t="s">
        <v>7339</v>
      </c>
      <c r="D623" s="14">
        <v>30625</v>
      </c>
      <c r="E623" s="23" t="s">
        <v>4653</v>
      </c>
      <c r="F623" s="44" t="s">
        <v>9813</v>
      </c>
      <c r="G623" s="24" t="s">
        <v>9192</v>
      </c>
      <c r="H623" s="23" t="s">
        <v>9186</v>
      </c>
      <c r="I623" s="82" t="s">
        <v>9234</v>
      </c>
      <c r="J623" s="24">
        <v>3</v>
      </c>
      <c r="K623" s="27" t="s">
        <v>10113</v>
      </c>
      <c r="L623" s="82" t="s">
        <v>7341</v>
      </c>
      <c r="M623" s="100"/>
      <c r="N623" s="40" t="s">
        <v>9190</v>
      </c>
      <c r="O623" s="5" t="e">
        <f>VLOOKUP(A623,敦化市!J:J,2,FALSE)</f>
        <v>#N/A</v>
      </c>
    </row>
    <row r="624" spans="1:15" ht="108">
      <c r="A624" s="13">
        <v>3062503</v>
      </c>
      <c r="B624" s="23" t="s">
        <v>10110</v>
      </c>
      <c r="C624" s="23" t="s">
        <v>7339</v>
      </c>
      <c r="D624" s="14">
        <v>30625</v>
      </c>
      <c r="E624" s="23" t="s">
        <v>1756</v>
      </c>
      <c r="F624" s="44" t="s">
        <v>9802</v>
      </c>
      <c r="G624" s="24" t="s">
        <v>9192</v>
      </c>
      <c r="H624" s="23" t="s">
        <v>9186</v>
      </c>
      <c r="I624" s="82" t="s">
        <v>9234</v>
      </c>
      <c r="J624" s="24">
        <v>2</v>
      </c>
      <c r="K624" s="27" t="s">
        <v>10114</v>
      </c>
      <c r="L624" s="82" t="s">
        <v>7341</v>
      </c>
      <c r="M624" s="100"/>
      <c r="N624" s="40" t="s">
        <v>10112</v>
      </c>
      <c r="O624" s="5" t="e">
        <f>VLOOKUP(A624,敦化市!J:J,2,FALSE)</f>
        <v>#N/A</v>
      </c>
    </row>
    <row r="625" spans="1:15" ht="108">
      <c r="A625" s="13">
        <v>3062504</v>
      </c>
      <c r="B625" s="23" t="s">
        <v>10110</v>
      </c>
      <c r="C625" s="23" t="s">
        <v>7339</v>
      </c>
      <c r="D625" s="14">
        <v>30625</v>
      </c>
      <c r="E625" s="23" t="s">
        <v>1756</v>
      </c>
      <c r="F625" s="44" t="s">
        <v>9806</v>
      </c>
      <c r="G625" s="24" t="s">
        <v>9192</v>
      </c>
      <c r="H625" s="23" t="s">
        <v>9186</v>
      </c>
      <c r="I625" s="82" t="s">
        <v>9234</v>
      </c>
      <c r="J625" s="24">
        <v>2</v>
      </c>
      <c r="K625" s="27" t="s">
        <v>10115</v>
      </c>
      <c r="L625" s="82" t="s">
        <v>7341</v>
      </c>
      <c r="M625" s="100"/>
      <c r="N625" s="40" t="s">
        <v>9190</v>
      </c>
      <c r="O625" s="5" t="e">
        <f>VLOOKUP(A625,敦化市!J:J,2,FALSE)</f>
        <v>#N/A</v>
      </c>
    </row>
    <row r="626" spans="1:15" ht="108">
      <c r="A626" s="13">
        <v>3062505</v>
      </c>
      <c r="B626" s="23" t="s">
        <v>10110</v>
      </c>
      <c r="C626" s="23" t="s">
        <v>7339</v>
      </c>
      <c r="D626" s="14">
        <v>30625</v>
      </c>
      <c r="E626" s="23" t="s">
        <v>9400</v>
      </c>
      <c r="F626" s="44" t="s">
        <v>10093</v>
      </c>
      <c r="G626" s="24" t="s">
        <v>9192</v>
      </c>
      <c r="H626" s="23" t="s">
        <v>9186</v>
      </c>
      <c r="I626" s="82" t="s">
        <v>9234</v>
      </c>
      <c r="J626" s="24">
        <v>1</v>
      </c>
      <c r="K626" s="27" t="s">
        <v>10116</v>
      </c>
      <c r="L626" s="82" t="s">
        <v>9852</v>
      </c>
      <c r="M626" s="100"/>
      <c r="N626" s="40" t="s">
        <v>9190</v>
      </c>
      <c r="O626" s="5" t="e">
        <f>VLOOKUP(A626,敦化市!J:J,2,FALSE)</f>
        <v>#N/A</v>
      </c>
    </row>
    <row r="627" spans="1:15" ht="108">
      <c r="A627" s="13">
        <v>3062601</v>
      </c>
      <c r="B627" s="23" t="s">
        <v>10110</v>
      </c>
      <c r="C627" s="23" t="s">
        <v>7345</v>
      </c>
      <c r="D627" s="14">
        <v>30626</v>
      </c>
      <c r="E627" s="23" t="s">
        <v>1559</v>
      </c>
      <c r="F627" s="44" t="s">
        <v>9810</v>
      </c>
      <c r="G627" s="24" t="s">
        <v>9192</v>
      </c>
      <c r="H627" s="23" t="s">
        <v>9186</v>
      </c>
      <c r="I627" s="82" t="s">
        <v>9234</v>
      </c>
      <c r="J627" s="24">
        <v>1</v>
      </c>
      <c r="K627" s="27" t="s">
        <v>10117</v>
      </c>
      <c r="L627" s="82" t="s">
        <v>9861</v>
      </c>
      <c r="M627" s="100"/>
      <c r="N627" s="40" t="s">
        <v>10118</v>
      </c>
      <c r="O627" s="5" t="e">
        <f>VLOOKUP(A627,敦化市!J:J,2,FALSE)</f>
        <v>#N/A</v>
      </c>
    </row>
    <row r="628" spans="1:15" ht="108">
      <c r="A628" s="13">
        <v>3062602</v>
      </c>
      <c r="B628" s="23" t="s">
        <v>10110</v>
      </c>
      <c r="C628" s="23" t="s">
        <v>7345</v>
      </c>
      <c r="D628" s="14">
        <v>30626</v>
      </c>
      <c r="E628" s="23" t="s">
        <v>1559</v>
      </c>
      <c r="F628" s="44" t="s">
        <v>9813</v>
      </c>
      <c r="G628" s="24" t="s">
        <v>9192</v>
      </c>
      <c r="H628" s="23" t="s">
        <v>9186</v>
      </c>
      <c r="I628" s="82" t="s">
        <v>9234</v>
      </c>
      <c r="J628" s="24">
        <v>1</v>
      </c>
      <c r="K628" s="27" t="s">
        <v>10119</v>
      </c>
      <c r="L628" s="82" t="s">
        <v>9861</v>
      </c>
      <c r="M628" s="100"/>
      <c r="N628" s="40" t="s">
        <v>9190</v>
      </c>
      <c r="O628" s="5" t="e">
        <f>VLOOKUP(A628,敦化市!J:J,2,FALSE)</f>
        <v>#N/A</v>
      </c>
    </row>
    <row r="629" spans="1:15" ht="108">
      <c r="A629" s="13">
        <v>3062603</v>
      </c>
      <c r="B629" s="23" t="s">
        <v>10110</v>
      </c>
      <c r="C629" s="23" t="s">
        <v>7345</v>
      </c>
      <c r="D629" s="14">
        <v>30626</v>
      </c>
      <c r="E629" s="24" t="s">
        <v>4653</v>
      </c>
      <c r="F629" s="44" t="s">
        <v>9802</v>
      </c>
      <c r="G629" s="24" t="s">
        <v>9192</v>
      </c>
      <c r="H629" s="23" t="s">
        <v>9186</v>
      </c>
      <c r="I629" s="82" t="s">
        <v>9234</v>
      </c>
      <c r="J629" s="24">
        <v>1</v>
      </c>
      <c r="K629" s="27" t="s">
        <v>10111</v>
      </c>
      <c r="L629" s="82" t="s">
        <v>7341</v>
      </c>
      <c r="M629" s="100"/>
      <c r="N629" s="40" t="s">
        <v>10112</v>
      </c>
      <c r="O629" s="5" t="e">
        <f>VLOOKUP(A629,敦化市!J:J,2,FALSE)</f>
        <v>#N/A</v>
      </c>
    </row>
    <row r="630" spans="1:15" ht="108">
      <c r="A630" s="13">
        <v>3062604</v>
      </c>
      <c r="B630" s="23" t="s">
        <v>10110</v>
      </c>
      <c r="C630" s="23" t="s">
        <v>7345</v>
      </c>
      <c r="D630" s="14">
        <v>30626</v>
      </c>
      <c r="E630" s="24" t="s">
        <v>4653</v>
      </c>
      <c r="F630" s="44" t="s">
        <v>9806</v>
      </c>
      <c r="G630" s="24" t="s">
        <v>9192</v>
      </c>
      <c r="H630" s="23" t="s">
        <v>9186</v>
      </c>
      <c r="I630" s="82" t="s">
        <v>9234</v>
      </c>
      <c r="J630" s="24">
        <v>1</v>
      </c>
      <c r="K630" s="27" t="s">
        <v>10111</v>
      </c>
      <c r="L630" s="82" t="s">
        <v>7341</v>
      </c>
      <c r="M630" s="100"/>
      <c r="N630" s="40" t="s">
        <v>10120</v>
      </c>
      <c r="O630" s="5" t="e">
        <f>VLOOKUP(A630,敦化市!J:J,2,FALSE)</f>
        <v>#N/A</v>
      </c>
    </row>
    <row r="631" spans="1:15" ht="96">
      <c r="A631" s="13">
        <v>3062701</v>
      </c>
      <c r="B631" s="23" t="s">
        <v>10110</v>
      </c>
      <c r="C631" s="23" t="s">
        <v>7355</v>
      </c>
      <c r="D631" s="14">
        <v>30627</v>
      </c>
      <c r="E631" s="24" t="s">
        <v>10121</v>
      </c>
      <c r="F631" s="44" t="s">
        <v>9810</v>
      </c>
      <c r="G631" s="24" t="s">
        <v>9192</v>
      </c>
      <c r="H631" s="23" t="s">
        <v>9224</v>
      </c>
      <c r="I631" s="82" t="s">
        <v>9234</v>
      </c>
      <c r="J631" s="24">
        <v>2</v>
      </c>
      <c r="K631" s="27" t="s">
        <v>10122</v>
      </c>
      <c r="L631" s="82" t="s">
        <v>6911</v>
      </c>
      <c r="M631" s="100"/>
      <c r="N631" s="40" t="s">
        <v>10123</v>
      </c>
      <c r="O631" s="5" t="e">
        <f>VLOOKUP(A631,敦化市!J:J,2,FALSE)</f>
        <v>#N/A</v>
      </c>
    </row>
    <row r="632" spans="1:15" ht="96">
      <c r="A632" s="13">
        <v>3062702</v>
      </c>
      <c r="B632" s="23" t="s">
        <v>10110</v>
      </c>
      <c r="C632" s="23" t="s">
        <v>7355</v>
      </c>
      <c r="D632" s="14">
        <v>30627</v>
      </c>
      <c r="E632" s="24" t="s">
        <v>10121</v>
      </c>
      <c r="F632" s="44" t="s">
        <v>9813</v>
      </c>
      <c r="G632" s="24" t="s">
        <v>9192</v>
      </c>
      <c r="H632" s="23" t="s">
        <v>9224</v>
      </c>
      <c r="I632" s="82" t="s">
        <v>9234</v>
      </c>
      <c r="J632" s="24">
        <v>1</v>
      </c>
      <c r="K632" s="27" t="s">
        <v>10124</v>
      </c>
      <c r="L632" s="82" t="s">
        <v>6911</v>
      </c>
      <c r="M632" s="100"/>
      <c r="N632" s="40" t="s">
        <v>9190</v>
      </c>
      <c r="O632" s="5" t="e">
        <f>VLOOKUP(A632,敦化市!J:J,2,FALSE)</f>
        <v>#N/A</v>
      </c>
    </row>
    <row r="633" spans="1:15" ht="108">
      <c r="A633" s="13">
        <v>3062801</v>
      </c>
      <c r="B633" s="23" t="s">
        <v>10110</v>
      </c>
      <c r="C633" s="23" t="s">
        <v>10125</v>
      </c>
      <c r="D633" s="14">
        <v>30628</v>
      </c>
      <c r="E633" s="24" t="s">
        <v>10126</v>
      </c>
      <c r="F633" s="44" t="s">
        <v>9810</v>
      </c>
      <c r="G633" s="24" t="s">
        <v>9192</v>
      </c>
      <c r="H633" s="23" t="s">
        <v>9224</v>
      </c>
      <c r="I633" s="82" t="s">
        <v>9234</v>
      </c>
      <c r="J633" s="24">
        <v>1</v>
      </c>
      <c r="K633" s="27" t="s">
        <v>10127</v>
      </c>
      <c r="L633" s="82" t="s">
        <v>6911</v>
      </c>
      <c r="M633" s="100"/>
      <c r="N633" s="40" t="s">
        <v>10128</v>
      </c>
      <c r="O633" s="5" t="e">
        <f>VLOOKUP(A633,敦化市!J:J,2,FALSE)</f>
        <v>#N/A</v>
      </c>
    </row>
    <row r="634" spans="1:15" ht="108">
      <c r="A634" s="13">
        <v>3062802</v>
      </c>
      <c r="B634" s="23" t="s">
        <v>10110</v>
      </c>
      <c r="C634" s="23" t="s">
        <v>10125</v>
      </c>
      <c r="D634" s="14">
        <v>30628</v>
      </c>
      <c r="E634" s="24" t="s">
        <v>10126</v>
      </c>
      <c r="F634" s="44" t="s">
        <v>9813</v>
      </c>
      <c r="G634" s="24" t="s">
        <v>9192</v>
      </c>
      <c r="H634" s="23" t="s">
        <v>9224</v>
      </c>
      <c r="I634" s="82" t="s">
        <v>9234</v>
      </c>
      <c r="J634" s="24">
        <v>1</v>
      </c>
      <c r="K634" s="27" t="s">
        <v>10127</v>
      </c>
      <c r="L634" s="82" t="s">
        <v>6911</v>
      </c>
      <c r="M634" s="100"/>
      <c r="N634" s="40" t="s">
        <v>9190</v>
      </c>
      <c r="O634" s="5" t="e">
        <f>VLOOKUP(A634,敦化市!J:J,2,FALSE)</f>
        <v>#N/A</v>
      </c>
    </row>
    <row r="635" spans="1:15" ht="120">
      <c r="A635" s="13">
        <v>3062901</v>
      </c>
      <c r="B635" s="23" t="s">
        <v>10110</v>
      </c>
      <c r="C635" s="23" t="s">
        <v>7360</v>
      </c>
      <c r="D635" s="14">
        <v>30629</v>
      </c>
      <c r="E635" s="24" t="s">
        <v>3218</v>
      </c>
      <c r="F635" s="44" t="s">
        <v>9810</v>
      </c>
      <c r="G635" s="24" t="s">
        <v>9192</v>
      </c>
      <c r="H635" s="23" t="s">
        <v>9224</v>
      </c>
      <c r="I635" s="82" t="s">
        <v>9234</v>
      </c>
      <c r="J635" s="24">
        <v>1</v>
      </c>
      <c r="K635" s="27" t="s">
        <v>10129</v>
      </c>
      <c r="L635" s="82" t="s">
        <v>7341</v>
      </c>
      <c r="M635" s="100"/>
      <c r="N635" s="40" t="s">
        <v>10130</v>
      </c>
      <c r="O635" s="5" t="e">
        <f>VLOOKUP(A635,敦化市!J:J,2,FALSE)</f>
        <v>#N/A</v>
      </c>
    </row>
    <row r="636" spans="1:15" ht="96">
      <c r="A636" s="13">
        <v>3062902</v>
      </c>
      <c r="B636" s="23" t="s">
        <v>10110</v>
      </c>
      <c r="C636" s="23" t="s">
        <v>7360</v>
      </c>
      <c r="D636" s="14">
        <v>30629</v>
      </c>
      <c r="E636" s="24" t="s">
        <v>3133</v>
      </c>
      <c r="F636" s="44" t="s">
        <v>9813</v>
      </c>
      <c r="G636" s="24" t="s">
        <v>9192</v>
      </c>
      <c r="H636" s="23" t="s">
        <v>9224</v>
      </c>
      <c r="I636" s="82" t="s">
        <v>9234</v>
      </c>
      <c r="J636" s="24">
        <v>1</v>
      </c>
      <c r="K636" s="27" t="s">
        <v>10131</v>
      </c>
      <c r="L636" s="82" t="s">
        <v>6911</v>
      </c>
      <c r="M636" s="100"/>
      <c r="N636" s="40" t="s">
        <v>9190</v>
      </c>
      <c r="O636" s="5" t="e">
        <f>VLOOKUP(A636,敦化市!J:J,2,FALSE)</f>
        <v>#N/A</v>
      </c>
    </row>
    <row r="637" spans="1:15" ht="72">
      <c r="A637" s="13">
        <v>3063001</v>
      </c>
      <c r="B637" s="23" t="s">
        <v>10110</v>
      </c>
      <c r="C637" s="23" t="s">
        <v>7366</v>
      </c>
      <c r="D637" s="14">
        <v>30630</v>
      </c>
      <c r="E637" s="24" t="s">
        <v>10132</v>
      </c>
      <c r="F637" s="44" t="s">
        <v>9810</v>
      </c>
      <c r="G637" s="24" t="s">
        <v>9192</v>
      </c>
      <c r="H637" s="23" t="s">
        <v>9224</v>
      </c>
      <c r="I637" s="82" t="s">
        <v>9234</v>
      </c>
      <c r="J637" s="24">
        <v>1</v>
      </c>
      <c r="K637" s="27" t="s">
        <v>10133</v>
      </c>
      <c r="L637" s="82" t="s">
        <v>7341</v>
      </c>
      <c r="M637" s="100"/>
      <c r="N637" s="40" t="s">
        <v>9190</v>
      </c>
      <c r="O637" s="5" t="e">
        <f>VLOOKUP(A637,敦化市!J:J,2,FALSE)</f>
        <v>#N/A</v>
      </c>
    </row>
    <row r="638" spans="1:15" ht="96">
      <c r="A638" s="13">
        <v>3063002</v>
      </c>
      <c r="B638" s="23" t="s">
        <v>10110</v>
      </c>
      <c r="C638" s="23" t="s">
        <v>7366</v>
      </c>
      <c r="D638" s="14">
        <v>30630</v>
      </c>
      <c r="E638" s="24" t="s">
        <v>3133</v>
      </c>
      <c r="F638" s="44" t="s">
        <v>9813</v>
      </c>
      <c r="G638" s="24" t="s">
        <v>9192</v>
      </c>
      <c r="H638" s="23" t="s">
        <v>9224</v>
      </c>
      <c r="I638" s="82" t="s">
        <v>9234</v>
      </c>
      <c r="J638" s="24">
        <v>1</v>
      </c>
      <c r="K638" s="27" t="s">
        <v>10134</v>
      </c>
      <c r="L638" s="82" t="s">
        <v>6911</v>
      </c>
      <c r="M638" s="100"/>
      <c r="N638" s="40" t="s">
        <v>9190</v>
      </c>
      <c r="O638" s="5" t="e">
        <f>VLOOKUP(A638,敦化市!J:J,2,FALSE)</f>
        <v>#N/A</v>
      </c>
    </row>
    <row r="639" spans="1:15" ht="84">
      <c r="A639" s="13">
        <v>3063101</v>
      </c>
      <c r="B639" s="23" t="s">
        <v>10110</v>
      </c>
      <c r="C639" s="23" t="s">
        <v>7376</v>
      </c>
      <c r="D639" s="14">
        <v>30631</v>
      </c>
      <c r="E639" s="24" t="s">
        <v>7377</v>
      </c>
      <c r="F639" s="44" t="s">
        <v>9810</v>
      </c>
      <c r="G639" s="24" t="s">
        <v>9192</v>
      </c>
      <c r="H639" s="23" t="s">
        <v>9224</v>
      </c>
      <c r="I639" s="82" t="s">
        <v>9234</v>
      </c>
      <c r="J639" s="24">
        <v>1</v>
      </c>
      <c r="K639" s="27" t="s">
        <v>10135</v>
      </c>
      <c r="L639" s="82" t="s">
        <v>6911</v>
      </c>
      <c r="M639" s="100"/>
      <c r="N639" s="40" t="s">
        <v>9190</v>
      </c>
      <c r="O639" s="5" t="e">
        <f>VLOOKUP(A639,敦化市!J:J,2,FALSE)</f>
        <v>#N/A</v>
      </c>
    </row>
    <row r="640" spans="1:15" ht="120">
      <c r="A640" s="13">
        <v>3063201</v>
      </c>
      <c r="B640" s="23" t="s">
        <v>10110</v>
      </c>
      <c r="C640" s="23" t="s">
        <v>7390</v>
      </c>
      <c r="D640" s="14">
        <v>30632</v>
      </c>
      <c r="E640" s="24" t="s">
        <v>3218</v>
      </c>
      <c r="F640" s="44" t="s">
        <v>9810</v>
      </c>
      <c r="G640" s="24" t="s">
        <v>9192</v>
      </c>
      <c r="H640" s="23" t="s">
        <v>9186</v>
      </c>
      <c r="I640" s="82" t="s">
        <v>9234</v>
      </c>
      <c r="J640" s="24">
        <v>1</v>
      </c>
      <c r="K640" s="27" t="s">
        <v>10136</v>
      </c>
      <c r="L640" s="82" t="s">
        <v>7341</v>
      </c>
      <c r="M640" s="100"/>
      <c r="N640" s="40" t="s">
        <v>10112</v>
      </c>
      <c r="O640" s="5" t="e">
        <f>VLOOKUP(A640,敦化市!J:J,2,FALSE)</f>
        <v>#N/A</v>
      </c>
    </row>
    <row r="641" spans="1:15" ht="120">
      <c r="A641" s="13">
        <v>3063202</v>
      </c>
      <c r="B641" s="23" t="s">
        <v>10110</v>
      </c>
      <c r="C641" s="23" t="s">
        <v>7390</v>
      </c>
      <c r="D641" s="14">
        <v>30632</v>
      </c>
      <c r="E641" s="24" t="s">
        <v>3218</v>
      </c>
      <c r="F641" s="44" t="s">
        <v>9813</v>
      </c>
      <c r="G641" s="24" t="s">
        <v>9192</v>
      </c>
      <c r="H641" s="23" t="s">
        <v>9186</v>
      </c>
      <c r="I641" s="82" t="s">
        <v>9234</v>
      </c>
      <c r="J641" s="24">
        <v>1</v>
      </c>
      <c r="K641" s="27" t="s">
        <v>10136</v>
      </c>
      <c r="L641" s="82" t="s">
        <v>7341</v>
      </c>
      <c r="M641" s="100"/>
      <c r="N641" s="40" t="s">
        <v>9190</v>
      </c>
      <c r="O641" s="5" t="e">
        <f>VLOOKUP(A641,敦化市!J:J,2,FALSE)</f>
        <v>#N/A</v>
      </c>
    </row>
    <row r="642" spans="1:15" ht="144">
      <c r="A642" s="13">
        <v>3063301</v>
      </c>
      <c r="B642" s="23" t="s">
        <v>10110</v>
      </c>
      <c r="C642" s="23" t="s">
        <v>7393</v>
      </c>
      <c r="D642" s="14">
        <v>30633</v>
      </c>
      <c r="E642" s="24" t="s">
        <v>7394</v>
      </c>
      <c r="F642" s="44" t="s">
        <v>9810</v>
      </c>
      <c r="G642" s="24" t="s">
        <v>9192</v>
      </c>
      <c r="H642" s="23" t="s">
        <v>9186</v>
      </c>
      <c r="I642" s="82" t="s">
        <v>9234</v>
      </c>
      <c r="J642" s="24">
        <v>1</v>
      </c>
      <c r="K642" s="27" t="s">
        <v>10137</v>
      </c>
      <c r="L642" s="82" t="s">
        <v>7341</v>
      </c>
      <c r="M642" s="100"/>
      <c r="N642" s="40" t="s">
        <v>9190</v>
      </c>
      <c r="O642" s="5" t="e">
        <f>VLOOKUP(A642,敦化市!J:J,2,FALSE)</f>
        <v>#N/A</v>
      </c>
    </row>
    <row r="643" spans="1:15" ht="120">
      <c r="A643" s="13">
        <v>3063302</v>
      </c>
      <c r="B643" s="23" t="s">
        <v>10110</v>
      </c>
      <c r="C643" s="23" t="s">
        <v>7393</v>
      </c>
      <c r="D643" s="14">
        <v>30633</v>
      </c>
      <c r="E643" s="24" t="s">
        <v>1559</v>
      </c>
      <c r="F643" s="44" t="s">
        <v>9813</v>
      </c>
      <c r="G643" s="24" t="s">
        <v>9192</v>
      </c>
      <c r="H643" s="23" t="s">
        <v>9186</v>
      </c>
      <c r="I643" s="82" t="s">
        <v>9234</v>
      </c>
      <c r="J643" s="24">
        <v>1</v>
      </c>
      <c r="K643" s="27" t="s">
        <v>10138</v>
      </c>
      <c r="L643" s="82" t="s">
        <v>6911</v>
      </c>
      <c r="M643" s="100"/>
      <c r="N643" s="40" t="s">
        <v>9190</v>
      </c>
      <c r="O643" s="5" t="e">
        <f>VLOOKUP(A643,敦化市!J:J,2,FALSE)</f>
        <v>#N/A</v>
      </c>
    </row>
    <row r="644" spans="1:15" ht="96">
      <c r="A644" s="13">
        <v>3063401</v>
      </c>
      <c r="B644" s="23" t="s">
        <v>10110</v>
      </c>
      <c r="C644" s="23" t="s">
        <v>7399</v>
      </c>
      <c r="D644" s="14">
        <v>30634</v>
      </c>
      <c r="E644" s="24" t="s">
        <v>1799</v>
      </c>
      <c r="F644" s="44" t="s">
        <v>9810</v>
      </c>
      <c r="G644" s="19" t="s">
        <v>9192</v>
      </c>
      <c r="H644" s="23" t="s">
        <v>9186</v>
      </c>
      <c r="I644" s="82" t="s">
        <v>9234</v>
      </c>
      <c r="J644" s="24">
        <v>1</v>
      </c>
      <c r="K644" s="27" t="s">
        <v>10139</v>
      </c>
      <c r="L644" s="82" t="s">
        <v>6911</v>
      </c>
      <c r="M644" s="100"/>
      <c r="N644" s="40" t="s">
        <v>9190</v>
      </c>
      <c r="O644" s="5" t="e">
        <f>VLOOKUP(A644,敦化市!J:J,2,FALSE)</f>
        <v>#N/A</v>
      </c>
    </row>
    <row r="645" spans="1:15" ht="108">
      <c r="A645" s="13">
        <v>3063501</v>
      </c>
      <c r="B645" s="23" t="s">
        <v>10110</v>
      </c>
      <c r="C645" s="23" t="s">
        <v>7414</v>
      </c>
      <c r="D645" s="14">
        <v>30635</v>
      </c>
      <c r="E645" s="24" t="s">
        <v>3218</v>
      </c>
      <c r="F645" s="44" t="s">
        <v>9810</v>
      </c>
      <c r="G645" s="24" t="s">
        <v>9192</v>
      </c>
      <c r="H645" s="23" t="s">
        <v>9186</v>
      </c>
      <c r="I645" s="82" t="s">
        <v>9234</v>
      </c>
      <c r="J645" s="24">
        <v>1</v>
      </c>
      <c r="K645" s="27" t="s">
        <v>10140</v>
      </c>
      <c r="L645" s="82" t="s">
        <v>7341</v>
      </c>
      <c r="M645" s="100"/>
      <c r="N645" s="40" t="s">
        <v>9190</v>
      </c>
      <c r="O645" s="5" t="e">
        <f>VLOOKUP(A645,敦化市!J:J,2,FALSE)</f>
        <v>#N/A</v>
      </c>
    </row>
    <row r="646" spans="1:15" ht="132">
      <c r="A646" s="13">
        <v>3063502</v>
      </c>
      <c r="B646" s="23" t="s">
        <v>10110</v>
      </c>
      <c r="C646" s="23" t="s">
        <v>7414</v>
      </c>
      <c r="D646" s="14">
        <v>30635</v>
      </c>
      <c r="E646" s="24" t="s">
        <v>1390</v>
      </c>
      <c r="F646" s="44" t="s">
        <v>9813</v>
      </c>
      <c r="G646" s="24" t="s">
        <v>9192</v>
      </c>
      <c r="H646" s="23" t="s">
        <v>9186</v>
      </c>
      <c r="I646" s="82" t="s">
        <v>9234</v>
      </c>
      <c r="J646" s="24">
        <v>1</v>
      </c>
      <c r="K646" s="27" t="s">
        <v>10141</v>
      </c>
      <c r="L646" s="82" t="s">
        <v>9861</v>
      </c>
      <c r="M646" s="100"/>
      <c r="N646" s="40" t="s">
        <v>9190</v>
      </c>
      <c r="O646" s="5" t="e">
        <f>VLOOKUP(A646,敦化市!J:J,2,FALSE)</f>
        <v>#N/A</v>
      </c>
    </row>
    <row r="647" spans="1:15" ht="96">
      <c r="A647" s="13">
        <v>3063503</v>
      </c>
      <c r="B647" s="23" t="s">
        <v>10110</v>
      </c>
      <c r="C647" s="23" t="s">
        <v>7414</v>
      </c>
      <c r="D647" s="14">
        <v>30635</v>
      </c>
      <c r="E647" s="24" t="s">
        <v>1799</v>
      </c>
      <c r="F647" s="44" t="s">
        <v>9802</v>
      </c>
      <c r="G647" s="24" t="s">
        <v>9192</v>
      </c>
      <c r="H647" s="23" t="s">
        <v>9186</v>
      </c>
      <c r="I647" s="82" t="s">
        <v>9234</v>
      </c>
      <c r="J647" s="24">
        <v>1</v>
      </c>
      <c r="K647" s="27" t="s">
        <v>10139</v>
      </c>
      <c r="L647" s="82" t="s">
        <v>6911</v>
      </c>
      <c r="M647" s="100"/>
      <c r="N647" s="40" t="s">
        <v>9190</v>
      </c>
      <c r="O647" s="5" t="e">
        <f>VLOOKUP(A647,敦化市!J:J,2,FALSE)</f>
        <v>#N/A</v>
      </c>
    </row>
    <row r="648" spans="1:15" ht="108">
      <c r="A648" s="13">
        <v>3063601</v>
      </c>
      <c r="B648" s="23" t="s">
        <v>10142</v>
      </c>
      <c r="C648" s="23" t="s">
        <v>10143</v>
      </c>
      <c r="D648" s="14">
        <v>30636</v>
      </c>
      <c r="E648" s="24" t="s">
        <v>10144</v>
      </c>
      <c r="F648" s="44" t="s">
        <v>9810</v>
      </c>
      <c r="G648" s="30" t="s">
        <v>9954</v>
      </c>
      <c r="H648" s="23" t="s">
        <v>9900</v>
      </c>
      <c r="I648" s="82" t="s">
        <v>9234</v>
      </c>
      <c r="J648" s="24">
        <v>1</v>
      </c>
      <c r="K648" s="27" t="s">
        <v>10145</v>
      </c>
      <c r="L648" s="82" t="s">
        <v>6911</v>
      </c>
      <c r="M648" s="100"/>
      <c r="N648" s="40" t="s">
        <v>9190</v>
      </c>
      <c r="O648" s="5" t="e">
        <f>VLOOKUP(A648,敦化市!J:J,2,FALSE)</f>
        <v>#N/A</v>
      </c>
    </row>
    <row r="649" spans="1:15" ht="108">
      <c r="A649" s="13">
        <v>3070101</v>
      </c>
      <c r="B649" s="30" t="s">
        <v>10146</v>
      </c>
      <c r="C649" s="30" t="s">
        <v>7474</v>
      </c>
      <c r="D649" s="16">
        <v>30701</v>
      </c>
      <c r="E649" s="83" t="s">
        <v>1780</v>
      </c>
      <c r="F649" s="31" t="s">
        <v>11</v>
      </c>
      <c r="G649" s="84" t="s">
        <v>9192</v>
      </c>
      <c r="H649" s="85" t="s">
        <v>9186</v>
      </c>
      <c r="I649" s="30" t="s">
        <v>9234</v>
      </c>
      <c r="J649" s="30">
        <v>4</v>
      </c>
      <c r="K649" s="20" t="s">
        <v>10147</v>
      </c>
      <c r="L649" s="30" t="s">
        <v>7341</v>
      </c>
      <c r="M649" s="100" t="s">
        <v>10148</v>
      </c>
      <c r="N649" s="35" t="s">
        <v>9190</v>
      </c>
      <c r="O649" s="5" t="e">
        <f>VLOOKUP(A649,敦化市!J:J,2,FALSE)</f>
        <v>#N/A</v>
      </c>
    </row>
    <row r="650" spans="1:15" ht="120">
      <c r="A650" s="13">
        <v>3070102</v>
      </c>
      <c r="B650" s="30" t="s">
        <v>10146</v>
      </c>
      <c r="C650" s="30" t="s">
        <v>7474</v>
      </c>
      <c r="D650" s="16">
        <v>30701</v>
      </c>
      <c r="E650" s="83" t="s">
        <v>10149</v>
      </c>
      <c r="F650" s="31" t="s">
        <v>36</v>
      </c>
      <c r="G650" s="84" t="s">
        <v>9192</v>
      </c>
      <c r="H650" s="85" t="s">
        <v>9186</v>
      </c>
      <c r="I650" s="30" t="s">
        <v>9234</v>
      </c>
      <c r="J650" s="30">
        <v>1</v>
      </c>
      <c r="K650" s="20" t="s">
        <v>10150</v>
      </c>
      <c r="L650" s="30" t="s">
        <v>6911</v>
      </c>
      <c r="M650" s="100"/>
      <c r="N650" s="35" t="s">
        <v>9190</v>
      </c>
      <c r="O650" s="5" t="e">
        <f>VLOOKUP(A650,敦化市!J:J,2,FALSE)</f>
        <v>#N/A</v>
      </c>
    </row>
    <row r="651" spans="1:15" ht="120">
      <c r="A651" s="13">
        <v>3070103</v>
      </c>
      <c r="B651" s="30" t="s">
        <v>10146</v>
      </c>
      <c r="C651" s="30" t="s">
        <v>7474</v>
      </c>
      <c r="D651" s="16">
        <v>30701</v>
      </c>
      <c r="E651" s="83" t="s">
        <v>1559</v>
      </c>
      <c r="F651" s="31" t="s">
        <v>15</v>
      </c>
      <c r="G651" s="84" t="s">
        <v>9192</v>
      </c>
      <c r="H651" s="85" t="s">
        <v>9186</v>
      </c>
      <c r="I651" s="30" t="s">
        <v>9234</v>
      </c>
      <c r="J651" s="30">
        <v>2</v>
      </c>
      <c r="K651" s="20" t="s">
        <v>10151</v>
      </c>
      <c r="L651" s="30" t="s">
        <v>6911</v>
      </c>
      <c r="M651" s="100"/>
      <c r="N651" s="35" t="s">
        <v>9190</v>
      </c>
      <c r="O651" s="5" t="e">
        <f>VLOOKUP(A651,敦化市!J:J,2,FALSE)</f>
        <v>#N/A</v>
      </c>
    </row>
    <row r="652" spans="1:15" ht="96">
      <c r="A652" s="13">
        <v>3070104</v>
      </c>
      <c r="B652" s="30" t="s">
        <v>10146</v>
      </c>
      <c r="C652" s="30" t="s">
        <v>7474</v>
      </c>
      <c r="D652" s="16">
        <v>30701</v>
      </c>
      <c r="E652" s="86" t="s">
        <v>7750</v>
      </c>
      <c r="F652" s="31" t="s">
        <v>115</v>
      </c>
      <c r="G652" s="84" t="s">
        <v>9192</v>
      </c>
      <c r="H652" s="85" t="s">
        <v>9186</v>
      </c>
      <c r="I652" s="30" t="s">
        <v>9234</v>
      </c>
      <c r="J652" s="30">
        <v>2</v>
      </c>
      <c r="K652" s="20" t="s">
        <v>10152</v>
      </c>
      <c r="L652" s="30" t="s">
        <v>6911</v>
      </c>
      <c r="M652" s="100"/>
      <c r="N652" s="35" t="s">
        <v>9190</v>
      </c>
      <c r="O652" s="5" t="e">
        <f>VLOOKUP(A652,敦化市!J:J,2,FALSE)</f>
        <v>#N/A</v>
      </c>
    </row>
    <row r="653" spans="1:15" ht="96">
      <c r="A653" s="13">
        <v>3070105</v>
      </c>
      <c r="B653" s="30" t="s">
        <v>10146</v>
      </c>
      <c r="C653" s="30" t="s">
        <v>7474</v>
      </c>
      <c r="D653" s="16">
        <v>30701</v>
      </c>
      <c r="E653" s="83" t="s">
        <v>7753</v>
      </c>
      <c r="F653" s="31" t="s">
        <v>18</v>
      </c>
      <c r="G653" s="84" t="s">
        <v>9192</v>
      </c>
      <c r="H653" s="85" t="s">
        <v>9186</v>
      </c>
      <c r="I653" s="30" t="s">
        <v>9234</v>
      </c>
      <c r="J653" s="30">
        <v>4</v>
      </c>
      <c r="K653" s="20" t="s">
        <v>10153</v>
      </c>
      <c r="L653" s="30" t="s">
        <v>6911</v>
      </c>
      <c r="M653" s="100"/>
      <c r="N653" s="35" t="s">
        <v>9190</v>
      </c>
      <c r="O653" s="5" t="e">
        <f>VLOOKUP(A653,敦化市!J:J,2,FALSE)</f>
        <v>#N/A</v>
      </c>
    </row>
    <row r="654" spans="1:15" ht="156">
      <c r="A654" s="13">
        <v>3070106</v>
      </c>
      <c r="B654" s="30" t="s">
        <v>10146</v>
      </c>
      <c r="C654" s="30" t="s">
        <v>7474</v>
      </c>
      <c r="D654" s="16">
        <v>30701</v>
      </c>
      <c r="E654" s="83" t="s">
        <v>1478</v>
      </c>
      <c r="F654" s="31" t="s">
        <v>245</v>
      </c>
      <c r="G654" s="84" t="s">
        <v>9192</v>
      </c>
      <c r="H654" s="85" t="s">
        <v>9186</v>
      </c>
      <c r="I654" s="30" t="s">
        <v>9234</v>
      </c>
      <c r="J654" s="30">
        <v>10</v>
      </c>
      <c r="K654" s="20" t="s">
        <v>10154</v>
      </c>
      <c r="L654" s="30" t="s">
        <v>7416</v>
      </c>
      <c r="M654" s="100"/>
      <c r="N654" s="35" t="s">
        <v>9190</v>
      </c>
      <c r="O654" s="5" t="e">
        <f>VLOOKUP(A654,敦化市!J:J,2,FALSE)</f>
        <v>#N/A</v>
      </c>
    </row>
    <row r="655" spans="1:15" ht="156">
      <c r="A655" s="13">
        <v>3070107</v>
      </c>
      <c r="B655" s="30" t="s">
        <v>10146</v>
      </c>
      <c r="C655" s="30" t="s">
        <v>7474</v>
      </c>
      <c r="D655" s="16">
        <v>30701</v>
      </c>
      <c r="E655" s="83" t="s">
        <v>1487</v>
      </c>
      <c r="F655" s="31" t="s">
        <v>21</v>
      </c>
      <c r="G655" s="84" t="s">
        <v>9192</v>
      </c>
      <c r="H655" s="85" t="s">
        <v>9186</v>
      </c>
      <c r="I655" s="30" t="s">
        <v>9234</v>
      </c>
      <c r="J655" s="30">
        <v>5</v>
      </c>
      <c r="K655" s="20" t="s">
        <v>10154</v>
      </c>
      <c r="L655" s="30" t="s">
        <v>7416</v>
      </c>
      <c r="M655" s="100"/>
      <c r="N655" s="35" t="s">
        <v>9190</v>
      </c>
      <c r="O655" s="5" t="e">
        <f>VLOOKUP(A655,敦化市!J:J,2,FALSE)</f>
        <v>#N/A</v>
      </c>
    </row>
    <row r="656" spans="1:15" ht="156">
      <c r="A656" s="13">
        <v>3070108</v>
      </c>
      <c r="B656" s="30" t="s">
        <v>10146</v>
      </c>
      <c r="C656" s="30" t="s">
        <v>7474</v>
      </c>
      <c r="D656" s="16">
        <v>30701</v>
      </c>
      <c r="E656" s="83" t="s">
        <v>7514</v>
      </c>
      <c r="F656" s="31" t="s">
        <v>784</v>
      </c>
      <c r="G656" s="84" t="s">
        <v>9192</v>
      </c>
      <c r="H656" s="85" t="s">
        <v>9186</v>
      </c>
      <c r="I656" s="30" t="s">
        <v>9187</v>
      </c>
      <c r="J656" s="30">
        <v>3</v>
      </c>
      <c r="K656" s="20" t="s">
        <v>10154</v>
      </c>
      <c r="L656" s="30" t="s">
        <v>7416</v>
      </c>
      <c r="M656" s="100"/>
      <c r="N656" s="35" t="s">
        <v>9190</v>
      </c>
      <c r="O656" s="5" t="e">
        <f>VLOOKUP(A656,敦化市!J:J,2,FALSE)</f>
        <v>#N/A</v>
      </c>
    </row>
    <row r="657" spans="1:15" ht="72">
      <c r="A657" s="13">
        <v>3070109</v>
      </c>
      <c r="B657" s="30" t="s">
        <v>10146</v>
      </c>
      <c r="C657" s="30" t="s">
        <v>7474</v>
      </c>
      <c r="D657" s="16">
        <v>30701</v>
      </c>
      <c r="E657" s="83" t="s">
        <v>7759</v>
      </c>
      <c r="F657" s="31" t="s">
        <v>24</v>
      </c>
      <c r="G657" s="84" t="s">
        <v>9192</v>
      </c>
      <c r="H657" s="85" t="s">
        <v>9186</v>
      </c>
      <c r="I657" s="30" t="s">
        <v>9234</v>
      </c>
      <c r="J657" s="30">
        <v>1</v>
      </c>
      <c r="K657" s="20" t="s">
        <v>10155</v>
      </c>
      <c r="L657" s="30" t="s">
        <v>6911</v>
      </c>
      <c r="M657" s="100"/>
      <c r="N657" s="35" t="s">
        <v>9190</v>
      </c>
      <c r="O657" s="5" t="e">
        <f>VLOOKUP(A657,敦化市!J:J,2,FALSE)</f>
        <v>#N/A</v>
      </c>
    </row>
    <row r="658" spans="1:15" ht="108">
      <c r="A658" s="13">
        <v>3070110</v>
      </c>
      <c r="B658" s="30" t="s">
        <v>10146</v>
      </c>
      <c r="C658" s="30" t="s">
        <v>7474</v>
      </c>
      <c r="D658" s="16">
        <v>30701</v>
      </c>
      <c r="E658" s="83" t="s">
        <v>7768</v>
      </c>
      <c r="F658" s="31" t="s">
        <v>1374</v>
      </c>
      <c r="G658" s="84" t="s">
        <v>9192</v>
      </c>
      <c r="H658" s="85" t="s">
        <v>9186</v>
      </c>
      <c r="I658" s="30" t="s">
        <v>9234</v>
      </c>
      <c r="J658" s="30">
        <v>1</v>
      </c>
      <c r="K658" s="20" t="s">
        <v>10156</v>
      </c>
      <c r="L658" s="30" t="s">
        <v>10157</v>
      </c>
      <c r="M658" s="100"/>
      <c r="N658" s="35" t="s">
        <v>9190</v>
      </c>
      <c r="O658" s="5" t="e">
        <f>VLOOKUP(A658,敦化市!J:J,2,FALSE)</f>
        <v>#N/A</v>
      </c>
    </row>
    <row r="659" spans="1:15" ht="156">
      <c r="A659" s="13">
        <v>3070111</v>
      </c>
      <c r="B659" s="30" t="s">
        <v>10146</v>
      </c>
      <c r="C659" s="30" t="s">
        <v>7474</v>
      </c>
      <c r="D659" s="16">
        <v>30701</v>
      </c>
      <c r="E659" s="83" t="s">
        <v>1799</v>
      </c>
      <c r="F659" s="31" t="s">
        <v>27</v>
      </c>
      <c r="G659" s="84" t="s">
        <v>9192</v>
      </c>
      <c r="H659" s="85" t="s">
        <v>9186</v>
      </c>
      <c r="I659" s="30" t="s">
        <v>9234</v>
      </c>
      <c r="J659" s="30">
        <v>1</v>
      </c>
      <c r="K659" s="20" t="s">
        <v>10158</v>
      </c>
      <c r="L659" s="83" t="s">
        <v>6911</v>
      </c>
      <c r="M659" s="100"/>
      <c r="N659" s="35" t="s">
        <v>9190</v>
      </c>
      <c r="O659" s="5" t="e">
        <f>VLOOKUP(A659,敦化市!J:J,2,FALSE)</f>
        <v>#N/A</v>
      </c>
    </row>
    <row r="660" spans="1:15" ht="96">
      <c r="A660" s="13">
        <v>3070112</v>
      </c>
      <c r="B660" s="30" t="s">
        <v>10146</v>
      </c>
      <c r="C660" s="30" t="s">
        <v>7474</v>
      </c>
      <c r="D660" s="16">
        <v>30701</v>
      </c>
      <c r="E660" s="87" t="s">
        <v>7309</v>
      </c>
      <c r="F660" s="31" t="s">
        <v>1382</v>
      </c>
      <c r="G660" s="84" t="s">
        <v>9192</v>
      </c>
      <c r="H660" s="85" t="s">
        <v>9186</v>
      </c>
      <c r="I660" s="30" t="s">
        <v>9187</v>
      </c>
      <c r="J660" s="30">
        <v>1</v>
      </c>
      <c r="K660" s="20" t="s">
        <v>10159</v>
      </c>
      <c r="L660" s="83" t="s">
        <v>6911</v>
      </c>
      <c r="M660" s="100"/>
      <c r="N660" s="35" t="s">
        <v>9190</v>
      </c>
      <c r="O660" s="5" t="e">
        <f>VLOOKUP(A660,敦化市!J:J,2,FALSE)</f>
        <v>#N/A</v>
      </c>
    </row>
    <row r="661" spans="1:15" ht="96">
      <c r="A661" s="13">
        <v>3070201</v>
      </c>
      <c r="B661" s="30" t="s">
        <v>10146</v>
      </c>
      <c r="C661" s="30" t="s">
        <v>7479</v>
      </c>
      <c r="D661" s="16">
        <v>30702</v>
      </c>
      <c r="E661" s="85" t="s">
        <v>4653</v>
      </c>
      <c r="F661" s="31" t="s">
        <v>11</v>
      </c>
      <c r="G661" s="83" t="s">
        <v>9192</v>
      </c>
      <c r="H661" s="83" t="s">
        <v>9186</v>
      </c>
      <c r="I661" s="30" t="s">
        <v>9234</v>
      </c>
      <c r="J661" s="83">
        <v>1</v>
      </c>
      <c r="K661" s="20" t="s">
        <v>10160</v>
      </c>
      <c r="L661" s="85" t="s">
        <v>7341</v>
      </c>
      <c r="M661" s="100"/>
      <c r="N661" s="35" t="s">
        <v>9190</v>
      </c>
      <c r="O661" s="5" t="e">
        <f>VLOOKUP(A661,敦化市!J:J,2,FALSE)</f>
        <v>#N/A</v>
      </c>
    </row>
    <row r="662" spans="1:15" ht="96">
      <c r="A662" s="13">
        <v>3070202</v>
      </c>
      <c r="B662" s="30" t="s">
        <v>10146</v>
      </c>
      <c r="C662" s="30" t="s">
        <v>7479</v>
      </c>
      <c r="D662" s="16">
        <v>30702</v>
      </c>
      <c r="E662" s="85" t="s">
        <v>1756</v>
      </c>
      <c r="F662" s="31" t="s">
        <v>36</v>
      </c>
      <c r="G662" s="83" t="s">
        <v>9192</v>
      </c>
      <c r="H662" s="83" t="s">
        <v>9186</v>
      </c>
      <c r="I662" s="30" t="s">
        <v>9234</v>
      </c>
      <c r="J662" s="83">
        <v>1</v>
      </c>
      <c r="K662" s="20" t="s">
        <v>10160</v>
      </c>
      <c r="L662" s="85" t="s">
        <v>7341</v>
      </c>
      <c r="M662" s="100"/>
      <c r="N662" s="35" t="s">
        <v>9190</v>
      </c>
      <c r="O662" s="5" t="e">
        <f>VLOOKUP(A662,敦化市!J:J,2,FALSE)</f>
        <v>#N/A</v>
      </c>
    </row>
    <row r="663" spans="1:15" ht="180">
      <c r="A663" s="13">
        <v>3070203</v>
      </c>
      <c r="B663" s="30" t="s">
        <v>10146</v>
      </c>
      <c r="C663" s="30" t="s">
        <v>7479</v>
      </c>
      <c r="D663" s="16">
        <v>30702</v>
      </c>
      <c r="E663" s="87" t="s">
        <v>10161</v>
      </c>
      <c r="F663" s="31" t="s">
        <v>15</v>
      </c>
      <c r="G663" s="83" t="s">
        <v>9192</v>
      </c>
      <c r="H663" s="83" t="s">
        <v>9186</v>
      </c>
      <c r="I663" s="30" t="s">
        <v>9234</v>
      </c>
      <c r="J663" s="83">
        <v>1</v>
      </c>
      <c r="K663" s="20" t="s">
        <v>10162</v>
      </c>
      <c r="L663" s="85" t="s">
        <v>6911</v>
      </c>
      <c r="M663" s="100"/>
      <c r="N663" s="35" t="s">
        <v>9190</v>
      </c>
      <c r="O663" s="5" t="e">
        <f>VLOOKUP(A663,敦化市!J:J,2,FALSE)</f>
        <v>#N/A</v>
      </c>
    </row>
    <row r="664" spans="1:15" ht="180">
      <c r="A664" s="13">
        <v>3070204</v>
      </c>
      <c r="B664" s="30" t="s">
        <v>10146</v>
      </c>
      <c r="C664" s="30" t="s">
        <v>7479</v>
      </c>
      <c r="D664" s="16">
        <v>30702</v>
      </c>
      <c r="E664" s="87" t="s">
        <v>4600</v>
      </c>
      <c r="F664" s="31" t="s">
        <v>115</v>
      </c>
      <c r="G664" s="83" t="s">
        <v>9192</v>
      </c>
      <c r="H664" s="83" t="s">
        <v>9186</v>
      </c>
      <c r="I664" s="30" t="s">
        <v>9234</v>
      </c>
      <c r="J664" s="83">
        <v>1</v>
      </c>
      <c r="K664" s="20" t="s">
        <v>10163</v>
      </c>
      <c r="L664" s="85" t="s">
        <v>6911</v>
      </c>
      <c r="M664" s="100"/>
      <c r="N664" s="35" t="s">
        <v>9190</v>
      </c>
      <c r="O664" s="5" t="e">
        <f>VLOOKUP(A664,敦化市!J:J,2,FALSE)</f>
        <v>#N/A</v>
      </c>
    </row>
    <row r="665" spans="1:15" ht="96">
      <c r="A665" s="13">
        <v>3070205</v>
      </c>
      <c r="B665" s="30" t="s">
        <v>10146</v>
      </c>
      <c r="C665" s="30" t="s">
        <v>7479</v>
      </c>
      <c r="D665" s="16">
        <v>30702</v>
      </c>
      <c r="E665" s="85" t="s">
        <v>7480</v>
      </c>
      <c r="F665" s="31" t="s">
        <v>18</v>
      </c>
      <c r="G665" s="83" t="s">
        <v>9192</v>
      </c>
      <c r="H665" s="83" t="s">
        <v>9186</v>
      </c>
      <c r="I665" s="30" t="s">
        <v>9234</v>
      </c>
      <c r="J665" s="83">
        <v>1</v>
      </c>
      <c r="K665" s="20" t="s">
        <v>10164</v>
      </c>
      <c r="L665" s="85" t="s">
        <v>7341</v>
      </c>
      <c r="M665" s="100"/>
      <c r="N665" s="35" t="s">
        <v>9190</v>
      </c>
      <c r="O665" s="5" t="e">
        <f>VLOOKUP(A665,敦化市!J:J,2,FALSE)</f>
        <v>#N/A</v>
      </c>
    </row>
    <row r="666" spans="1:15" ht="84">
      <c r="A666" s="13">
        <v>3070206</v>
      </c>
      <c r="B666" s="30" t="s">
        <v>10146</v>
      </c>
      <c r="C666" s="30" t="s">
        <v>7479</v>
      </c>
      <c r="D666" s="16">
        <v>30702</v>
      </c>
      <c r="E666" s="85" t="s">
        <v>7753</v>
      </c>
      <c r="F666" s="31" t="s">
        <v>245</v>
      </c>
      <c r="G666" s="83" t="s">
        <v>9192</v>
      </c>
      <c r="H666" s="83" t="s">
        <v>9186</v>
      </c>
      <c r="I666" s="30" t="s">
        <v>9234</v>
      </c>
      <c r="J666" s="83">
        <v>1</v>
      </c>
      <c r="K666" s="20" t="s">
        <v>9592</v>
      </c>
      <c r="L666" s="85" t="s">
        <v>6911</v>
      </c>
      <c r="M666" s="100"/>
      <c r="N666" s="35" t="s">
        <v>9190</v>
      </c>
      <c r="O666" s="5" t="e">
        <f>VLOOKUP(A666,敦化市!J:J,2,FALSE)</f>
        <v>#N/A</v>
      </c>
    </row>
    <row r="667" spans="1:15" ht="84">
      <c r="A667" s="13">
        <v>3070207</v>
      </c>
      <c r="B667" s="30" t="s">
        <v>10146</v>
      </c>
      <c r="C667" s="30" t="s">
        <v>7479</v>
      </c>
      <c r="D667" s="16">
        <v>30702</v>
      </c>
      <c r="E667" s="87" t="s">
        <v>7784</v>
      </c>
      <c r="F667" s="31" t="s">
        <v>21</v>
      </c>
      <c r="G667" s="83" t="s">
        <v>9192</v>
      </c>
      <c r="H667" s="83" t="s">
        <v>9186</v>
      </c>
      <c r="I667" s="30" t="s">
        <v>9234</v>
      </c>
      <c r="J667" s="83">
        <v>1</v>
      </c>
      <c r="K667" s="20" t="s">
        <v>10165</v>
      </c>
      <c r="L667" s="85" t="s">
        <v>6911</v>
      </c>
      <c r="M667" s="100"/>
      <c r="N667" s="35" t="s">
        <v>9190</v>
      </c>
      <c r="O667" s="5" t="e">
        <f>VLOOKUP(A667,敦化市!J:J,2,FALSE)</f>
        <v>#N/A</v>
      </c>
    </row>
    <row r="668" spans="1:15" ht="84">
      <c r="A668" s="13">
        <v>3070208</v>
      </c>
      <c r="B668" s="30" t="s">
        <v>10146</v>
      </c>
      <c r="C668" s="30" t="s">
        <v>7479</v>
      </c>
      <c r="D668" s="16">
        <v>30702</v>
      </c>
      <c r="E668" s="87" t="s">
        <v>7788</v>
      </c>
      <c r="F668" s="31" t="s">
        <v>784</v>
      </c>
      <c r="G668" s="83" t="s">
        <v>9192</v>
      </c>
      <c r="H668" s="83" t="s">
        <v>9186</v>
      </c>
      <c r="I668" s="30" t="s">
        <v>9234</v>
      </c>
      <c r="J668" s="83">
        <v>1</v>
      </c>
      <c r="K668" s="20" t="s">
        <v>10165</v>
      </c>
      <c r="L668" s="85" t="s">
        <v>6911</v>
      </c>
      <c r="M668" s="100"/>
      <c r="N668" s="35" t="s">
        <v>9190</v>
      </c>
      <c r="O668" s="5" t="e">
        <f>VLOOKUP(A668,敦化市!J:J,2,FALSE)</f>
        <v>#N/A</v>
      </c>
    </row>
    <row r="669" spans="1:15" ht="84">
      <c r="A669" s="13">
        <v>3070209</v>
      </c>
      <c r="B669" s="30" t="s">
        <v>10146</v>
      </c>
      <c r="C669" s="30" t="s">
        <v>7479</v>
      </c>
      <c r="D669" s="16">
        <v>30702</v>
      </c>
      <c r="E669" s="87" t="s">
        <v>7788</v>
      </c>
      <c r="F669" s="31" t="s">
        <v>24</v>
      </c>
      <c r="G669" s="83" t="s">
        <v>9192</v>
      </c>
      <c r="H669" s="83" t="s">
        <v>9186</v>
      </c>
      <c r="I669" s="30" t="s">
        <v>9187</v>
      </c>
      <c r="J669" s="83">
        <v>1</v>
      </c>
      <c r="K669" s="20" t="s">
        <v>10165</v>
      </c>
      <c r="L669" s="85" t="s">
        <v>6911</v>
      </c>
      <c r="M669" s="100"/>
      <c r="N669" s="35" t="s">
        <v>9190</v>
      </c>
      <c r="O669" s="5" t="e">
        <f>VLOOKUP(A669,敦化市!J:J,2,FALSE)</f>
        <v>#N/A</v>
      </c>
    </row>
    <row r="670" spans="1:15" ht="72">
      <c r="A670" s="13">
        <v>3070210</v>
      </c>
      <c r="B670" s="30" t="s">
        <v>10146</v>
      </c>
      <c r="C670" s="30" t="s">
        <v>7479</v>
      </c>
      <c r="D670" s="16">
        <v>30702</v>
      </c>
      <c r="E670" s="87" t="s">
        <v>7793</v>
      </c>
      <c r="F670" s="31" t="s">
        <v>1374</v>
      </c>
      <c r="G670" s="83" t="s">
        <v>9192</v>
      </c>
      <c r="H670" s="83" t="s">
        <v>9186</v>
      </c>
      <c r="I670" s="30" t="s">
        <v>9234</v>
      </c>
      <c r="J670" s="83">
        <v>2</v>
      </c>
      <c r="K670" s="20" t="s">
        <v>10166</v>
      </c>
      <c r="L670" s="85" t="s">
        <v>6911</v>
      </c>
      <c r="M670" s="100"/>
      <c r="N670" s="35" t="s">
        <v>9190</v>
      </c>
      <c r="O670" s="5" t="e">
        <f>VLOOKUP(A670,敦化市!J:J,2,FALSE)</f>
        <v>#N/A</v>
      </c>
    </row>
    <row r="671" spans="1:15" ht="84">
      <c r="A671" s="13">
        <v>3070211</v>
      </c>
      <c r="B671" s="30" t="s">
        <v>10146</v>
      </c>
      <c r="C671" s="30" t="s">
        <v>7479</v>
      </c>
      <c r="D671" s="16">
        <v>30702</v>
      </c>
      <c r="E671" s="87" t="s">
        <v>7798</v>
      </c>
      <c r="F671" s="31" t="s">
        <v>27</v>
      </c>
      <c r="G671" s="83" t="s">
        <v>9192</v>
      </c>
      <c r="H671" s="83" t="s">
        <v>9186</v>
      </c>
      <c r="I671" s="30" t="s">
        <v>9234</v>
      </c>
      <c r="J671" s="83">
        <v>1</v>
      </c>
      <c r="K671" s="20" t="s">
        <v>10167</v>
      </c>
      <c r="L671" s="85" t="s">
        <v>6911</v>
      </c>
      <c r="M671" s="100"/>
      <c r="N671" s="35" t="s">
        <v>9190</v>
      </c>
      <c r="O671" s="5" t="e">
        <f>VLOOKUP(A671,敦化市!J:J,2,FALSE)</f>
        <v>#N/A</v>
      </c>
    </row>
    <row r="672" spans="1:15" ht="96">
      <c r="A672" s="13">
        <v>3070212</v>
      </c>
      <c r="B672" s="30" t="s">
        <v>10146</v>
      </c>
      <c r="C672" s="30" t="s">
        <v>7479</v>
      </c>
      <c r="D672" s="16">
        <v>30702</v>
      </c>
      <c r="E672" s="87" t="s">
        <v>7309</v>
      </c>
      <c r="F672" s="31" t="s">
        <v>1382</v>
      </c>
      <c r="G672" s="83" t="s">
        <v>9192</v>
      </c>
      <c r="H672" s="83" t="s">
        <v>9186</v>
      </c>
      <c r="I672" s="30" t="s">
        <v>9187</v>
      </c>
      <c r="J672" s="83">
        <v>1</v>
      </c>
      <c r="K672" s="20" t="s">
        <v>10159</v>
      </c>
      <c r="L672" s="85" t="s">
        <v>6911</v>
      </c>
      <c r="M672" s="100"/>
      <c r="N672" s="35" t="s">
        <v>9190</v>
      </c>
      <c r="O672" s="5" t="e">
        <f>VLOOKUP(A672,敦化市!J:J,2,FALSE)</f>
        <v>#N/A</v>
      </c>
    </row>
    <row r="673" spans="1:15" ht="108">
      <c r="A673" s="13">
        <v>3070213</v>
      </c>
      <c r="B673" s="30" t="s">
        <v>10146</v>
      </c>
      <c r="C673" s="30" t="s">
        <v>7479</v>
      </c>
      <c r="D673" s="16">
        <v>30702</v>
      </c>
      <c r="E673" s="87" t="s">
        <v>7309</v>
      </c>
      <c r="F673" s="31" t="s">
        <v>30</v>
      </c>
      <c r="G673" s="83" t="s">
        <v>9192</v>
      </c>
      <c r="H673" s="83" t="s">
        <v>9186</v>
      </c>
      <c r="I673" s="30" t="s">
        <v>9234</v>
      </c>
      <c r="J673" s="83">
        <v>1</v>
      </c>
      <c r="K673" s="20" t="s">
        <v>10168</v>
      </c>
      <c r="L673" s="85" t="s">
        <v>6911</v>
      </c>
      <c r="M673" s="100"/>
      <c r="N673" s="35" t="s">
        <v>9190</v>
      </c>
      <c r="O673" s="5" t="e">
        <f>VLOOKUP(A673,敦化市!J:J,2,FALSE)</f>
        <v>#N/A</v>
      </c>
    </row>
    <row r="674" spans="1:15" ht="156">
      <c r="A674" s="13">
        <v>3070214</v>
      </c>
      <c r="B674" s="30" t="s">
        <v>10146</v>
      </c>
      <c r="C674" s="30" t="s">
        <v>7479</v>
      </c>
      <c r="D674" s="16">
        <v>30702</v>
      </c>
      <c r="E674" s="87" t="s">
        <v>1799</v>
      </c>
      <c r="F674" s="31" t="s">
        <v>2248</v>
      </c>
      <c r="G674" s="83" t="s">
        <v>9192</v>
      </c>
      <c r="H674" s="83" t="s">
        <v>9186</v>
      </c>
      <c r="I674" s="30" t="s">
        <v>9234</v>
      </c>
      <c r="J674" s="83">
        <v>2</v>
      </c>
      <c r="K674" s="20" t="s">
        <v>10169</v>
      </c>
      <c r="L674" s="85" t="s">
        <v>6911</v>
      </c>
      <c r="M674" s="100"/>
      <c r="N674" s="35" t="s">
        <v>9190</v>
      </c>
      <c r="O674" s="5" t="e">
        <f>VLOOKUP(A674,敦化市!J:J,2,FALSE)</f>
        <v>#N/A</v>
      </c>
    </row>
    <row r="675" spans="1:15" ht="156">
      <c r="A675" s="13">
        <v>3070215</v>
      </c>
      <c r="B675" s="30" t="s">
        <v>10146</v>
      </c>
      <c r="C675" s="30" t="s">
        <v>7479</v>
      </c>
      <c r="D675" s="16">
        <v>30702</v>
      </c>
      <c r="E675" s="87" t="s">
        <v>7518</v>
      </c>
      <c r="F675" s="31" t="s">
        <v>33</v>
      </c>
      <c r="G675" s="83" t="s">
        <v>9192</v>
      </c>
      <c r="H675" s="83" t="s">
        <v>9186</v>
      </c>
      <c r="I675" s="30" t="s">
        <v>9234</v>
      </c>
      <c r="J675" s="83">
        <v>10</v>
      </c>
      <c r="K675" s="20" t="s">
        <v>10154</v>
      </c>
      <c r="L675" s="85" t="s">
        <v>7416</v>
      </c>
      <c r="M675" s="100"/>
      <c r="N675" s="35" t="s">
        <v>9190</v>
      </c>
      <c r="O675" s="5" t="e">
        <f>VLOOKUP(A675,敦化市!J:J,2,FALSE)</f>
        <v>#N/A</v>
      </c>
    </row>
    <row r="676" spans="1:15" ht="156">
      <c r="A676" s="13">
        <v>3070216</v>
      </c>
      <c r="B676" s="30" t="s">
        <v>10146</v>
      </c>
      <c r="C676" s="30" t="s">
        <v>7479</v>
      </c>
      <c r="D676" s="16">
        <v>30702</v>
      </c>
      <c r="E676" s="87" t="s">
        <v>7535</v>
      </c>
      <c r="F676" s="31" t="s">
        <v>2251</v>
      </c>
      <c r="G676" s="83" t="s">
        <v>9192</v>
      </c>
      <c r="H676" s="83" t="s">
        <v>9186</v>
      </c>
      <c r="I676" s="30" t="s">
        <v>9234</v>
      </c>
      <c r="J676" s="83">
        <v>9</v>
      </c>
      <c r="K676" s="20" t="s">
        <v>10154</v>
      </c>
      <c r="L676" s="85" t="s">
        <v>7416</v>
      </c>
      <c r="M676" s="100"/>
      <c r="N676" s="35" t="s">
        <v>9190</v>
      </c>
      <c r="O676" s="5" t="e">
        <f>VLOOKUP(A676,敦化市!J:J,2,FALSE)</f>
        <v>#N/A</v>
      </c>
    </row>
    <row r="677" spans="1:15" ht="84">
      <c r="A677" s="13">
        <v>3070301</v>
      </c>
      <c r="B677" s="30" t="s">
        <v>10146</v>
      </c>
      <c r="C677" s="30" t="s">
        <v>7485</v>
      </c>
      <c r="D677" s="16">
        <v>30703</v>
      </c>
      <c r="E677" s="30" t="s">
        <v>3218</v>
      </c>
      <c r="F677" s="31" t="s">
        <v>11</v>
      </c>
      <c r="G677" s="83" t="s">
        <v>9192</v>
      </c>
      <c r="H677" s="30" t="s">
        <v>9224</v>
      </c>
      <c r="I677" s="30" t="s">
        <v>9234</v>
      </c>
      <c r="J677" s="30">
        <v>1</v>
      </c>
      <c r="K677" s="20" t="s">
        <v>9584</v>
      </c>
      <c r="L677" s="85" t="s">
        <v>7341</v>
      </c>
      <c r="M677" s="100"/>
      <c r="N677" s="35" t="s">
        <v>9190</v>
      </c>
      <c r="O677" s="5" t="e">
        <f>VLOOKUP(A677,敦化市!J:J,2,FALSE)</f>
        <v>#N/A</v>
      </c>
    </row>
    <row r="678" spans="1:15" ht="156">
      <c r="A678" s="13">
        <v>3070302</v>
      </c>
      <c r="B678" s="30" t="s">
        <v>10146</v>
      </c>
      <c r="C678" s="30" t="s">
        <v>7485</v>
      </c>
      <c r="D678" s="16">
        <v>30703</v>
      </c>
      <c r="E678" s="30" t="s">
        <v>1390</v>
      </c>
      <c r="F678" s="31" t="s">
        <v>36</v>
      </c>
      <c r="G678" s="83" t="s">
        <v>9192</v>
      </c>
      <c r="H678" s="30" t="s">
        <v>9224</v>
      </c>
      <c r="I678" s="30" t="s">
        <v>9234</v>
      </c>
      <c r="J678" s="30">
        <v>2</v>
      </c>
      <c r="K678" s="20" t="s">
        <v>10154</v>
      </c>
      <c r="L678" s="30" t="s">
        <v>7416</v>
      </c>
      <c r="M678" s="100"/>
      <c r="N678" s="35" t="s">
        <v>9190</v>
      </c>
      <c r="O678" s="5" t="e">
        <f>VLOOKUP(A678,敦化市!J:J,2,FALSE)</f>
        <v>#N/A</v>
      </c>
    </row>
    <row r="679" spans="1:15" ht="96">
      <c r="A679" s="13">
        <v>3070303</v>
      </c>
      <c r="B679" s="30" t="s">
        <v>10146</v>
      </c>
      <c r="C679" s="30" t="s">
        <v>7485</v>
      </c>
      <c r="D679" s="16">
        <v>30703</v>
      </c>
      <c r="E679" s="30" t="s">
        <v>7793</v>
      </c>
      <c r="F679" s="31" t="s">
        <v>15</v>
      </c>
      <c r="G679" s="83" t="s">
        <v>9192</v>
      </c>
      <c r="H679" s="30" t="s">
        <v>9224</v>
      </c>
      <c r="I679" s="30" t="s">
        <v>9234</v>
      </c>
      <c r="J679" s="30">
        <v>1</v>
      </c>
      <c r="K679" s="20" t="s">
        <v>10170</v>
      </c>
      <c r="L679" s="85" t="s">
        <v>6911</v>
      </c>
      <c r="M679" s="100"/>
      <c r="N679" s="35" t="s">
        <v>9190</v>
      </c>
      <c r="O679" s="5" t="e">
        <f>VLOOKUP(A679,敦化市!J:J,2,FALSE)</f>
        <v>#N/A</v>
      </c>
    </row>
    <row r="680" spans="1:15" ht="96">
      <c r="A680" s="13">
        <v>3070304</v>
      </c>
      <c r="B680" s="30" t="s">
        <v>10146</v>
      </c>
      <c r="C680" s="30" t="s">
        <v>7485</v>
      </c>
      <c r="D680" s="16">
        <v>30703</v>
      </c>
      <c r="E680" s="30" t="s">
        <v>7768</v>
      </c>
      <c r="F680" s="31" t="s">
        <v>115</v>
      </c>
      <c r="G680" s="83" t="s">
        <v>9192</v>
      </c>
      <c r="H680" s="30" t="s">
        <v>9224</v>
      </c>
      <c r="I680" s="30" t="s">
        <v>9234</v>
      </c>
      <c r="J680" s="30">
        <v>1</v>
      </c>
      <c r="K680" s="20" t="s">
        <v>10171</v>
      </c>
      <c r="L680" s="85" t="s">
        <v>6911</v>
      </c>
      <c r="M680" s="100"/>
      <c r="N680" s="35" t="s">
        <v>9190</v>
      </c>
      <c r="O680" s="5" t="e">
        <f>VLOOKUP(A680,敦化市!J:J,2,FALSE)</f>
        <v>#N/A</v>
      </c>
    </row>
    <row r="681" spans="1:15" ht="156">
      <c r="A681" s="13">
        <v>3070401</v>
      </c>
      <c r="B681" s="30" t="s">
        <v>10146</v>
      </c>
      <c r="C681" s="30" t="s">
        <v>7552</v>
      </c>
      <c r="D681" s="16">
        <v>30704</v>
      </c>
      <c r="E681" s="30" t="s">
        <v>1390</v>
      </c>
      <c r="F681" s="31" t="s">
        <v>11</v>
      </c>
      <c r="G681" s="30" t="s">
        <v>10172</v>
      </c>
      <c r="H681" s="30" t="s">
        <v>9224</v>
      </c>
      <c r="I681" s="30" t="s">
        <v>9234</v>
      </c>
      <c r="J681" s="30">
        <v>3</v>
      </c>
      <c r="K681" s="20" t="s">
        <v>10154</v>
      </c>
      <c r="L681" s="30" t="s">
        <v>7416</v>
      </c>
      <c r="M681" s="100"/>
      <c r="N681" s="35" t="s">
        <v>9190</v>
      </c>
      <c r="O681" s="5" t="e">
        <f>VLOOKUP(A681,敦化市!J:J,2,FALSE)</f>
        <v>#N/A</v>
      </c>
    </row>
    <row r="682" spans="1:15" ht="96">
      <c r="A682" s="13">
        <v>3070402</v>
      </c>
      <c r="B682" s="30" t="s">
        <v>10146</v>
      </c>
      <c r="C682" s="30" t="s">
        <v>7552</v>
      </c>
      <c r="D682" s="16">
        <v>30704</v>
      </c>
      <c r="E682" s="30" t="s">
        <v>7793</v>
      </c>
      <c r="F682" s="31" t="s">
        <v>36</v>
      </c>
      <c r="G682" s="30" t="s">
        <v>10172</v>
      </c>
      <c r="H682" s="30" t="s">
        <v>9224</v>
      </c>
      <c r="I682" s="30" t="s">
        <v>9234</v>
      </c>
      <c r="J682" s="30">
        <v>1</v>
      </c>
      <c r="K682" s="20" t="s">
        <v>10170</v>
      </c>
      <c r="L682" s="85" t="s">
        <v>6911</v>
      </c>
      <c r="M682" s="100"/>
      <c r="N682" s="35" t="s">
        <v>9190</v>
      </c>
      <c r="O682" s="5" t="e">
        <f>VLOOKUP(A682,敦化市!J:J,2,FALSE)</f>
        <v>#N/A</v>
      </c>
    </row>
    <row r="683" spans="1:15" ht="84">
      <c r="A683" s="13">
        <v>3070501</v>
      </c>
      <c r="B683" s="30" t="s">
        <v>10146</v>
      </c>
      <c r="C683" s="30" t="s">
        <v>7845</v>
      </c>
      <c r="D683" s="16">
        <v>30705</v>
      </c>
      <c r="E683" s="30" t="s">
        <v>3218</v>
      </c>
      <c r="F683" s="31" t="s">
        <v>11</v>
      </c>
      <c r="G683" s="30" t="s">
        <v>9192</v>
      </c>
      <c r="H683" s="30" t="s">
        <v>9224</v>
      </c>
      <c r="I683" s="30" t="s">
        <v>9234</v>
      </c>
      <c r="J683" s="30">
        <v>1</v>
      </c>
      <c r="K683" s="20" t="s">
        <v>9584</v>
      </c>
      <c r="L683" s="85" t="s">
        <v>7341</v>
      </c>
      <c r="M683" s="100"/>
      <c r="N683" s="35" t="s">
        <v>9190</v>
      </c>
      <c r="O683" s="5" t="e">
        <f>VLOOKUP(A683,敦化市!J:J,2,FALSE)</f>
        <v>#N/A</v>
      </c>
    </row>
    <row r="684" spans="1:15" ht="96">
      <c r="A684" s="13">
        <v>3070502</v>
      </c>
      <c r="B684" s="30" t="s">
        <v>10146</v>
      </c>
      <c r="C684" s="30" t="s">
        <v>7845</v>
      </c>
      <c r="D684" s="16">
        <v>30705</v>
      </c>
      <c r="E684" s="30" t="s">
        <v>7793</v>
      </c>
      <c r="F684" s="31" t="s">
        <v>36</v>
      </c>
      <c r="G684" s="30" t="s">
        <v>9192</v>
      </c>
      <c r="H684" s="30" t="s">
        <v>9224</v>
      </c>
      <c r="I684" s="30" t="s">
        <v>9234</v>
      </c>
      <c r="J684" s="30">
        <v>1</v>
      </c>
      <c r="K684" s="20" t="s">
        <v>10170</v>
      </c>
      <c r="L684" s="85" t="s">
        <v>6911</v>
      </c>
      <c r="M684" s="100"/>
      <c r="N684" s="35" t="s">
        <v>9190</v>
      </c>
      <c r="O684" s="5" t="e">
        <f>VLOOKUP(A684,敦化市!J:J,2,FALSE)</f>
        <v>#N/A</v>
      </c>
    </row>
    <row r="685" spans="1:15" ht="144">
      <c r="A685" s="13">
        <v>3070601</v>
      </c>
      <c r="B685" s="30" t="s">
        <v>10146</v>
      </c>
      <c r="C685" s="30" t="s">
        <v>7561</v>
      </c>
      <c r="D685" s="16">
        <v>30706</v>
      </c>
      <c r="E685" s="30" t="s">
        <v>3218</v>
      </c>
      <c r="F685" s="31" t="s">
        <v>11</v>
      </c>
      <c r="G685" s="30" t="s">
        <v>9192</v>
      </c>
      <c r="H685" s="83" t="s">
        <v>9186</v>
      </c>
      <c r="I685" s="30" t="s">
        <v>9234</v>
      </c>
      <c r="J685" s="30">
        <v>3</v>
      </c>
      <c r="K685" s="20" t="s">
        <v>10173</v>
      </c>
      <c r="L685" s="85" t="s">
        <v>7341</v>
      </c>
      <c r="M685" s="100"/>
      <c r="N685" s="35" t="s">
        <v>9190</v>
      </c>
      <c r="O685" s="5" t="e">
        <f>VLOOKUP(A685,敦化市!J:J,2,FALSE)</f>
        <v>#N/A</v>
      </c>
    </row>
    <row r="686" spans="1:15" ht="108">
      <c r="A686" s="13">
        <v>3070602</v>
      </c>
      <c r="B686" s="30" t="s">
        <v>10146</v>
      </c>
      <c r="C686" s="30" t="s">
        <v>7561</v>
      </c>
      <c r="D686" s="16">
        <v>30706</v>
      </c>
      <c r="E686" s="30" t="s">
        <v>1559</v>
      </c>
      <c r="F686" s="31" t="s">
        <v>36</v>
      </c>
      <c r="G686" s="30" t="s">
        <v>9192</v>
      </c>
      <c r="H686" s="83" t="s">
        <v>9186</v>
      </c>
      <c r="I686" s="30" t="s">
        <v>9234</v>
      </c>
      <c r="J686" s="30">
        <v>1</v>
      </c>
      <c r="K686" s="20" t="s">
        <v>10174</v>
      </c>
      <c r="L686" s="85" t="s">
        <v>6911</v>
      </c>
      <c r="M686" s="100"/>
      <c r="N686" s="35" t="s">
        <v>9190</v>
      </c>
      <c r="O686" s="5" t="e">
        <f>VLOOKUP(A686,敦化市!J:J,2,FALSE)</f>
        <v>#N/A</v>
      </c>
    </row>
    <row r="687" spans="1:15" ht="96">
      <c r="A687" s="13">
        <v>3070603</v>
      </c>
      <c r="B687" s="30" t="s">
        <v>10146</v>
      </c>
      <c r="C687" s="30" t="s">
        <v>7561</v>
      </c>
      <c r="D687" s="16">
        <v>30706</v>
      </c>
      <c r="E687" s="30" t="s">
        <v>7793</v>
      </c>
      <c r="F687" s="31" t="s">
        <v>15</v>
      </c>
      <c r="G687" s="30" t="s">
        <v>9192</v>
      </c>
      <c r="H687" s="83" t="s">
        <v>9186</v>
      </c>
      <c r="I687" s="30" t="s">
        <v>9234</v>
      </c>
      <c r="J687" s="30">
        <v>1</v>
      </c>
      <c r="K687" s="20" t="s">
        <v>10170</v>
      </c>
      <c r="L687" s="85" t="s">
        <v>6911</v>
      </c>
      <c r="M687" s="100"/>
      <c r="N687" s="35" t="s">
        <v>9190</v>
      </c>
      <c r="O687" s="5" t="e">
        <f>VLOOKUP(A687,敦化市!J:J,2,FALSE)</f>
        <v>#N/A</v>
      </c>
    </row>
    <row r="688" spans="1:15" ht="108">
      <c r="A688" s="13">
        <v>3070604</v>
      </c>
      <c r="B688" s="30" t="s">
        <v>10146</v>
      </c>
      <c r="C688" s="30" t="s">
        <v>7561</v>
      </c>
      <c r="D688" s="16">
        <v>30706</v>
      </c>
      <c r="E688" s="30" t="s">
        <v>7855</v>
      </c>
      <c r="F688" s="31" t="s">
        <v>115</v>
      </c>
      <c r="G688" s="30" t="s">
        <v>9192</v>
      </c>
      <c r="H688" s="83" t="s">
        <v>9186</v>
      </c>
      <c r="I688" s="30" t="s">
        <v>9234</v>
      </c>
      <c r="J688" s="30">
        <v>1</v>
      </c>
      <c r="K688" s="20" t="s">
        <v>10175</v>
      </c>
      <c r="L688" s="85" t="s">
        <v>6911</v>
      </c>
      <c r="M688" s="100"/>
      <c r="N688" s="35" t="s">
        <v>9190</v>
      </c>
      <c r="O688" s="5" t="e">
        <f>VLOOKUP(A688,敦化市!J:J,2,FALSE)</f>
        <v>#N/A</v>
      </c>
    </row>
    <row r="689" spans="1:15" ht="156">
      <c r="A689" s="13">
        <v>3070605</v>
      </c>
      <c r="B689" s="30" t="s">
        <v>10146</v>
      </c>
      <c r="C689" s="30" t="s">
        <v>7561</v>
      </c>
      <c r="D689" s="16">
        <v>30706</v>
      </c>
      <c r="E689" s="30" t="s">
        <v>1390</v>
      </c>
      <c r="F689" s="31" t="s">
        <v>18</v>
      </c>
      <c r="G689" s="30" t="s">
        <v>9192</v>
      </c>
      <c r="H689" s="83" t="s">
        <v>9186</v>
      </c>
      <c r="I689" s="30" t="s">
        <v>9234</v>
      </c>
      <c r="J689" s="30">
        <v>2</v>
      </c>
      <c r="K689" s="20" t="s">
        <v>10154</v>
      </c>
      <c r="L689" s="30" t="s">
        <v>7416</v>
      </c>
      <c r="M689" s="100"/>
      <c r="N689" s="35" t="s">
        <v>9190</v>
      </c>
      <c r="O689" s="5" t="e">
        <f>VLOOKUP(A689,敦化市!J:J,2,FALSE)</f>
        <v>#N/A</v>
      </c>
    </row>
    <row r="690" spans="1:15" ht="156">
      <c r="A690" s="13">
        <v>3070701</v>
      </c>
      <c r="B690" s="30" t="s">
        <v>10146</v>
      </c>
      <c r="C690" s="30" t="s">
        <v>7570</v>
      </c>
      <c r="D690" s="16">
        <v>30707</v>
      </c>
      <c r="E690" s="30" t="s">
        <v>1390</v>
      </c>
      <c r="F690" s="31" t="s">
        <v>11</v>
      </c>
      <c r="G690" s="30" t="s">
        <v>9192</v>
      </c>
      <c r="H690" s="83" t="s">
        <v>9186</v>
      </c>
      <c r="I690" s="30" t="s">
        <v>9234</v>
      </c>
      <c r="J690" s="30">
        <v>2</v>
      </c>
      <c r="K690" s="20" t="s">
        <v>10154</v>
      </c>
      <c r="L690" s="30" t="s">
        <v>7416</v>
      </c>
      <c r="M690" s="100"/>
      <c r="N690" s="35" t="s">
        <v>9190</v>
      </c>
      <c r="O690" s="5" t="e">
        <f>VLOOKUP(A690,敦化市!J:J,2,FALSE)</f>
        <v>#N/A</v>
      </c>
    </row>
    <row r="691" spans="1:15" ht="144">
      <c r="A691" s="13">
        <v>3070702</v>
      </c>
      <c r="B691" s="30" t="s">
        <v>10146</v>
      </c>
      <c r="C691" s="30" t="s">
        <v>7570</v>
      </c>
      <c r="D691" s="16">
        <v>30707</v>
      </c>
      <c r="E691" s="30" t="s">
        <v>3218</v>
      </c>
      <c r="F691" s="31" t="s">
        <v>36</v>
      </c>
      <c r="G691" s="30" t="s">
        <v>9192</v>
      </c>
      <c r="H691" s="83" t="s">
        <v>9186</v>
      </c>
      <c r="I691" s="30" t="s">
        <v>9234</v>
      </c>
      <c r="J691" s="30">
        <v>3</v>
      </c>
      <c r="K691" s="20" t="s">
        <v>10173</v>
      </c>
      <c r="L691" s="30" t="s">
        <v>7341</v>
      </c>
      <c r="M691" s="100"/>
      <c r="N691" s="35" t="s">
        <v>9190</v>
      </c>
      <c r="O691" s="5" t="e">
        <f>VLOOKUP(A691,敦化市!J:J,2,FALSE)</f>
        <v>#N/A</v>
      </c>
    </row>
    <row r="692" spans="1:15" ht="96">
      <c r="A692" s="13">
        <v>3070703</v>
      </c>
      <c r="B692" s="30" t="s">
        <v>10146</v>
      </c>
      <c r="C692" s="30" t="s">
        <v>7570</v>
      </c>
      <c r="D692" s="16">
        <v>30707</v>
      </c>
      <c r="E692" s="30" t="s">
        <v>7793</v>
      </c>
      <c r="F692" s="31" t="s">
        <v>15</v>
      </c>
      <c r="G692" s="30" t="s">
        <v>9192</v>
      </c>
      <c r="H692" s="83" t="s">
        <v>9186</v>
      </c>
      <c r="I692" s="30" t="s">
        <v>9234</v>
      </c>
      <c r="J692" s="30">
        <v>1</v>
      </c>
      <c r="K692" s="20" t="s">
        <v>10170</v>
      </c>
      <c r="L692" s="85" t="s">
        <v>6911</v>
      </c>
      <c r="M692" s="100"/>
      <c r="N692" s="35" t="s">
        <v>9190</v>
      </c>
      <c r="O692" s="5" t="e">
        <f>VLOOKUP(A692,敦化市!J:J,2,FALSE)</f>
        <v>#N/A</v>
      </c>
    </row>
    <row r="693" spans="1:15" ht="156">
      <c r="A693" s="13">
        <v>3070801</v>
      </c>
      <c r="B693" s="30" t="s">
        <v>10146</v>
      </c>
      <c r="C693" s="30" t="s">
        <v>7575</v>
      </c>
      <c r="D693" s="16">
        <v>30708</v>
      </c>
      <c r="E693" s="30" t="s">
        <v>1390</v>
      </c>
      <c r="F693" s="31" t="s">
        <v>11</v>
      </c>
      <c r="G693" s="30" t="s">
        <v>9192</v>
      </c>
      <c r="H693" s="83" t="s">
        <v>9186</v>
      </c>
      <c r="I693" s="30" t="s">
        <v>9234</v>
      </c>
      <c r="J693" s="30">
        <v>3</v>
      </c>
      <c r="K693" s="20" t="s">
        <v>10154</v>
      </c>
      <c r="L693" s="30" t="s">
        <v>7416</v>
      </c>
      <c r="M693" s="100"/>
      <c r="N693" s="35" t="s">
        <v>9190</v>
      </c>
      <c r="O693" s="5" t="e">
        <f>VLOOKUP(A693,敦化市!J:J,2,FALSE)</f>
        <v>#N/A</v>
      </c>
    </row>
    <row r="694" spans="1:15" ht="144">
      <c r="A694" s="13">
        <v>3070802</v>
      </c>
      <c r="B694" s="30" t="s">
        <v>10146</v>
      </c>
      <c r="C694" s="30" t="s">
        <v>7575</v>
      </c>
      <c r="D694" s="16">
        <v>30708</v>
      </c>
      <c r="E694" s="30" t="s">
        <v>3218</v>
      </c>
      <c r="F694" s="31" t="s">
        <v>36</v>
      </c>
      <c r="G694" s="30" t="s">
        <v>9192</v>
      </c>
      <c r="H694" s="83" t="s">
        <v>9186</v>
      </c>
      <c r="I694" s="30" t="s">
        <v>9234</v>
      </c>
      <c r="J694" s="30">
        <v>1</v>
      </c>
      <c r="K694" s="20" t="s">
        <v>10173</v>
      </c>
      <c r="L694" s="30" t="s">
        <v>7341</v>
      </c>
      <c r="M694" s="100"/>
      <c r="N694" s="35" t="s">
        <v>9190</v>
      </c>
      <c r="O694" s="5" t="e">
        <f>VLOOKUP(A694,敦化市!J:J,2,FALSE)</f>
        <v>#N/A</v>
      </c>
    </row>
    <row r="695" spans="1:15" ht="96">
      <c r="A695" s="13">
        <v>3070803</v>
      </c>
      <c r="B695" s="30" t="s">
        <v>10146</v>
      </c>
      <c r="C695" s="30" t="s">
        <v>7575</v>
      </c>
      <c r="D695" s="16">
        <v>30708</v>
      </c>
      <c r="E695" s="30" t="s">
        <v>7793</v>
      </c>
      <c r="F695" s="31" t="s">
        <v>15</v>
      </c>
      <c r="G695" s="30" t="s">
        <v>9192</v>
      </c>
      <c r="H695" s="83" t="s">
        <v>9186</v>
      </c>
      <c r="I695" s="30" t="s">
        <v>9234</v>
      </c>
      <c r="J695" s="30">
        <v>1</v>
      </c>
      <c r="K695" s="20" t="s">
        <v>10170</v>
      </c>
      <c r="L695" s="85" t="s">
        <v>6911</v>
      </c>
      <c r="M695" s="100"/>
      <c r="N695" s="35" t="s">
        <v>9190</v>
      </c>
      <c r="O695" s="5" t="e">
        <f>VLOOKUP(A695,敦化市!J:J,2,FALSE)</f>
        <v>#N/A</v>
      </c>
    </row>
    <row r="696" spans="1:15" ht="144">
      <c r="A696" s="13">
        <v>3070901</v>
      </c>
      <c r="B696" s="30" t="s">
        <v>10146</v>
      </c>
      <c r="C696" s="30" t="s">
        <v>7584</v>
      </c>
      <c r="D696" s="16">
        <v>30709</v>
      </c>
      <c r="E696" s="30" t="s">
        <v>3218</v>
      </c>
      <c r="F696" s="31" t="s">
        <v>11</v>
      </c>
      <c r="G696" s="30" t="s">
        <v>9192</v>
      </c>
      <c r="H696" s="83" t="s">
        <v>9186</v>
      </c>
      <c r="I696" s="30" t="s">
        <v>9234</v>
      </c>
      <c r="J696" s="30">
        <v>1</v>
      </c>
      <c r="K696" s="20" t="s">
        <v>10173</v>
      </c>
      <c r="L696" s="30" t="s">
        <v>7341</v>
      </c>
      <c r="M696" s="100"/>
      <c r="N696" s="35" t="s">
        <v>9190</v>
      </c>
      <c r="O696" s="5" t="e">
        <f>VLOOKUP(A696,敦化市!J:J,2,FALSE)</f>
        <v>#N/A</v>
      </c>
    </row>
    <row r="697" spans="1:15" ht="156">
      <c r="A697" s="13">
        <v>3070902</v>
      </c>
      <c r="B697" s="30" t="s">
        <v>10146</v>
      </c>
      <c r="C697" s="30" t="s">
        <v>7584</v>
      </c>
      <c r="D697" s="16">
        <v>30709</v>
      </c>
      <c r="E697" s="30" t="s">
        <v>1390</v>
      </c>
      <c r="F697" s="31" t="s">
        <v>36</v>
      </c>
      <c r="G697" s="30" t="s">
        <v>9192</v>
      </c>
      <c r="H697" s="83" t="s">
        <v>9186</v>
      </c>
      <c r="I697" s="30" t="s">
        <v>9234</v>
      </c>
      <c r="J697" s="30">
        <v>3</v>
      </c>
      <c r="K697" s="20" t="s">
        <v>10154</v>
      </c>
      <c r="L697" s="30" t="s">
        <v>7416</v>
      </c>
      <c r="M697" s="100"/>
      <c r="N697" s="35" t="s">
        <v>9190</v>
      </c>
      <c r="O697" s="5" t="e">
        <f>VLOOKUP(A697,敦化市!J:J,2,FALSE)</f>
        <v>#N/A</v>
      </c>
    </row>
    <row r="698" spans="1:15" ht="96">
      <c r="A698" s="13">
        <v>3070903</v>
      </c>
      <c r="B698" s="30" t="s">
        <v>10146</v>
      </c>
      <c r="C698" s="30" t="s">
        <v>7584</v>
      </c>
      <c r="D698" s="16">
        <v>30709</v>
      </c>
      <c r="E698" s="30" t="s">
        <v>7793</v>
      </c>
      <c r="F698" s="31" t="s">
        <v>15</v>
      </c>
      <c r="G698" s="30" t="s">
        <v>9192</v>
      </c>
      <c r="H698" s="83" t="s">
        <v>9186</v>
      </c>
      <c r="I698" s="30" t="s">
        <v>9234</v>
      </c>
      <c r="J698" s="30">
        <v>1</v>
      </c>
      <c r="K698" s="20" t="s">
        <v>10170</v>
      </c>
      <c r="L698" s="85" t="s">
        <v>6911</v>
      </c>
      <c r="M698" s="100"/>
      <c r="N698" s="35" t="s">
        <v>9190</v>
      </c>
      <c r="O698" s="5" t="e">
        <f>VLOOKUP(A698,敦化市!J:J,2,FALSE)</f>
        <v>#N/A</v>
      </c>
    </row>
    <row r="699" spans="1:15" ht="156">
      <c r="A699" s="13">
        <v>3071001</v>
      </c>
      <c r="B699" s="30" t="s">
        <v>10146</v>
      </c>
      <c r="C699" s="30" t="s">
        <v>7589</v>
      </c>
      <c r="D699" s="16">
        <v>30710</v>
      </c>
      <c r="E699" s="30" t="s">
        <v>1390</v>
      </c>
      <c r="F699" s="31" t="s">
        <v>11</v>
      </c>
      <c r="G699" s="30" t="s">
        <v>9192</v>
      </c>
      <c r="H699" s="83" t="s">
        <v>9186</v>
      </c>
      <c r="I699" s="30" t="s">
        <v>9234</v>
      </c>
      <c r="J699" s="30">
        <v>3</v>
      </c>
      <c r="K699" s="20" t="s">
        <v>10154</v>
      </c>
      <c r="L699" s="30" t="s">
        <v>7416</v>
      </c>
      <c r="M699" s="100"/>
      <c r="N699" s="35" t="s">
        <v>9190</v>
      </c>
      <c r="O699" s="5" t="e">
        <f>VLOOKUP(A699,敦化市!J:J,2,FALSE)</f>
        <v>#N/A</v>
      </c>
    </row>
    <row r="700" spans="1:15" ht="156">
      <c r="A700" s="13">
        <v>3071101</v>
      </c>
      <c r="B700" s="30" t="s">
        <v>10146</v>
      </c>
      <c r="C700" s="30" t="s">
        <v>7598</v>
      </c>
      <c r="D700" s="16">
        <v>30711</v>
      </c>
      <c r="E700" s="30" t="s">
        <v>1390</v>
      </c>
      <c r="F700" s="31" t="s">
        <v>11</v>
      </c>
      <c r="G700" s="30" t="s">
        <v>9192</v>
      </c>
      <c r="H700" s="83" t="s">
        <v>9186</v>
      </c>
      <c r="I700" s="30" t="s">
        <v>9234</v>
      </c>
      <c r="J700" s="30">
        <v>2</v>
      </c>
      <c r="K700" s="20" t="s">
        <v>10154</v>
      </c>
      <c r="L700" s="30" t="s">
        <v>7416</v>
      </c>
      <c r="M700" s="100"/>
      <c r="N700" s="35" t="s">
        <v>9190</v>
      </c>
      <c r="O700" s="5" t="e">
        <f>VLOOKUP(A700,敦化市!J:J,2,FALSE)</f>
        <v>#N/A</v>
      </c>
    </row>
    <row r="701" spans="1:15" ht="144">
      <c r="A701" s="13">
        <v>3071201</v>
      </c>
      <c r="B701" s="30" t="s">
        <v>10146</v>
      </c>
      <c r="C701" s="30" t="s">
        <v>7602</v>
      </c>
      <c r="D701" s="16">
        <v>30712</v>
      </c>
      <c r="E701" s="30" t="s">
        <v>3218</v>
      </c>
      <c r="F701" s="31" t="s">
        <v>11</v>
      </c>
      <c r="G701" s="30" t="s">
        <v>9192</v>
      </c>
      <c r="H701" s="83" t="s">
        <v>9186</v>
      </c>
      <c r="I701" s="30" t="s">
        <v>9234</v>
      </c>
      <c r="J701" s="30">
        <v>2</v>
      </c>
      <c r="K701" s="20" t="s">
        <v>10173</v>
      </c>
      <c r="L701" s="30" t="s">
        <v>7341</v>
      </c>
      <c r="M701" s="100"/>
      <c r="N701" s="35" t="s">
        <v>9190</v>
      </c>
      <c r="O701" s="5" t="e">
        <f>VLOOKUP(A701,敦化市!J:J,2,FALSE)</f>
        <v>#N/A</v>
      </c>
    </row>
    <row r="702" spans="1:15" ht="156">
      <c r="A702" s="13">
        <v>3071202</v>
      </c>
      <c r="B702" s="30" t="s">
        <v>10146</v>
      </c>
      <c r="C702" s="30" t="s">
        <v>7602</v>
      </c>
      <c r="D702" s="16">
        <v>30712</v>
      </c>
      <c r="E702" s="30" t="s">
        <v>1390</v>
      </c>
      <c r="F702" s="31" t="s">
        <v>36</v>
      </c>
      <c r="G702" s="30" t="s">
        <v>9192</v>
      </c>
      <c r="H702" s="83" t="s">
        <v>9186</v>
      </c>
      <c r="I702" s="30" t="s">
        <v>9234</v>
      </c>
      <c r="J702" s="30">
        <v>2</v>
      </c>
      <c r="K702" s="20" t="s">
        <v>10154</v>
      </c>
      <c r="L702" s="30" t="s">
        <v>7416</v>
      </c>
      <c r="M702" s="100"/>
      <c r="N702" s="35" t="s">
        <v>9190</v>
      </c>
      <c r="O702" s="5" t="e">
        <f>VLOOKUP(A702,敦化市!J:J,2,FALSE)</f>
        <v>#N/A</v>
      </c>
    </row>
    <row r="703" spans="1:15" ht="96">
      <c r="A703" s="13">
        <v>3071203</v>
      </c>
      <c r="B703" s="30" t="s">
        <v>10146</v>
      </c>
      <c r="C703" s="30" t="s">
        <v>7602</v>
      </c>
      <c r="D703" s="16">
        <v>30712</v>
      </c>
      <c r="E703" s="30" t="s">
        <v>7793</v>
      </c>
      <c r="F703" s="31" t="s">
        <v>15</v>
      </c>
      <c r="G703" s="30" t="s">
        <v>9192</v>
      </c>
      <c r="H703" s="83" t="s">
        <v>9186</v>
      </c>
      <c r="I703" s="30" t="s">
        <v>9234</v>
      </c>
      <c r="J703" s="30">
        <v>1</v>
      </c>
      <c r="K703" s="20" t="s">
        <v>10170</v>
      </c>
      <c r="L703" s="85" t="s">
        <v>6911</v>
      </c>
      <c r="M703" s="100"/>
      <c r="N703" s="35" t="s">
        <v>9190</v>
      </c>
      <c r="O703" s="5" t="e">
        <f>VLOOKUP(A703,敦化市!J:J,2,FALSE)</f>
        <v>#N/A</v>
      </c>
    </row>
    <row r="704" spans="1:15" ht="108">
      <c r="A704" s="13">
        <v>3071301</v>
      </c>
      <c r="B704" s="30" t="s">
        <v>10146</v>
      </c>
      <c r="C704" s="30" t="s">
        <v>7607</v>
      </c>
      <c r="D704" s="16">
        <v>30713</v>
      </c>
      <c r="E704" s="30" t="s">
        <v>7768</v>
      </c>
      <c r="F704" s="31" t="s">
        <v>11</v>
      </c>
      <c r="G704" s="30" t="s">
        <v>9192</v>
      </c>
      <c r="H704" s="83" t="s">
        <v>9186</v>
      </c>
      <c r="I704" s="30" t="s">
        <v>9234</v>
      </c>
      <c r="J704" s="30">
        <v>1</v>
      </c>
      <c r="K704" s="20" t="s">
        <v>10176</v>
      </c>
      <c r="L704" s="85" t="s">
        <v>6911</v>
      </c>
      <c r="M704" s="100"/>
      <c r="N704" s="35" t="s">
        <v>9190</v>
      </c>
      <c r="O704" s="5" t="e">
        <f>VLOOKUP(A704,敦化市!J:J,2,FALSE)</f>
        <v>#N/A</v>
      </c>
    </row>
    <row r="705" spans="1:15" ht="156">
      <c r="A705" s="13">
        <v>3071302</v>
      </c>
      <c r="B705" s="30" t="s">
        <v>10146</v>
      </c>
      <c r="C705" s="30" t="s">
        <v>7607</v>
      </c>
      <c r="D705" s="16">
        <v>30713</v>
      </c>
      <c r="E705" s="30" t="s">
        <v>1390</v>
      </c>
      <c r="F705" s="31" t="s">
        <v>36</v>
      </c>
      <c r="G705" s="30" t="s">
        <v>9192</v>
      </c>
      <c r="H705" s="83" t="s">
        <v>9186</v>
      </c>
      <c r="I705" s="30" t="s">
        <v>9234</v>
      </c>
      <c r="J705" s="30">
        <v>1</v>
      </c>
      <c r="K705" s="20" t="s">
        <v>10154</v>
      </c>
      <c r="L705" s="30" t="s">
        <v>7416</v>
      </c>
      <c r="M705" s="100"/>
      <c r="N705" s="35" t="s">
        <v>9190</v>
      </c>
      <c r="O705" s="5" t="e">
        <f>VLOOKUP(A705,敦化市!J:J,2,FALSE)</f>
        <v>#N/A</v>
      </c>
    </row>
    <row r="706" spans="1:15" ht="156">
      <c r="A706" s="13">
        <v>3071401</v>
      </c>
      <c r="B706" s="30" t="s">
        <v>10146</v>
      </c>
      <c r="C706" s="30" t="s">
        <v>7611</v>
      </c>
      <c r="D706" s="16">
        <v>30714</v>
      </c>
      <c r="E706" s="30" t="s">
        <v>1390</v>
      </c>
      <c r="F706" s="31" t="s">
        <v>11</v>
      </c>
      <c r="G706" s="30" t="s">
        <v>9192</v>
      </c>
      <c r="H706" s="83" t="s">
        <v>9186</v>
      </c>
      <c r="I706" s="30" t="s">
        <v>9234</v>
      </c>
      <c r="J706" s="30">
        <v>1</v>
      </c>
      <c r="K706" s="20" t="s">
        <v>10154</v>
      </c>
      <c r="L706" s="30" t="s">
        <v>7416</v>
      </c>
      <c r="M706" s="100"/>
      <c r="N706" s="35" t="s">
        <v>9190</v>
      </c>
      <c r="O706" s="5" t="e">
        <f>VLOOKUP(A706,敦化市!J:J,2,FALSE)</f>
        <v>#N/A</v>
      </c>
    </row>
    <row r="707" spans="1:15" ht="192">
      <c r="A707" s="13">
        <v>3071501</v>
      </c>
      <c r="B707" s="14" t="s">
        <v>10177</v>
      </c>
      <c r="C707" s="16" t="s">
        <v>7613</v>
      </c>
      <c r="D707" s="16">
        <v>30715</v>
      </c>
      <c r="E707" s="16" t="s">
        <v>7614</v>
      </c>
      <c r="F707" s="31" t="s">
        <v>11</v>
      </c>
      <c r="G707" s="14" t="s">
        <v>9192</v>
      </c>
      <c r="H707" s="14" t="s">
        <v>9224</v>
      </c>
      <c r="I707" s="14" t="s">
        <v>9187</v>
      </c>
      <c r="J707" s="14">
        <v>6</v>
      </c>
      <c r="K707" s="20" t="s">
        <v>10178</v>
      </c>
      <c r="L707" s="14" t="s">
        <v>9610</v>
      </c>
      <c r="M707" s="100"/>
      <c r="N707" s="88" t="s">
        <v>9240</v>
      </c>
      <c r="O707" s="5" t="e">
        <f>VLOOKUP(A707,敦化市!J:J,2,FALSE)</f>
        <v>#N/A</v>
      </c>
    </row>
    <row r="708" spans="1:15" ht="168">
      <c r="A708" s="13">
        <v>3071502</v>
      </c>
      <c r="B708" s="14" t="s">
        <v>10177</v>
      </c>
      <c r="C708" s="16" t="s">
        <v>7613</v>
      </c>
      <c r="D708" s="16">
        <v>30715</v>
      </c>
      <c r="E708" s="16" t="s">
        <v>699</v>
      </c>
      <c r="F708" s="31" t="s">
        <v>36</v>
      </c>
      <c r="G708" s="14" t="s">
        <v>9192</v>
      </c>
      <c r="H708" s="14" t="s">
        <v>9224</v>
      </c>
      <c r="I708" s="14" t="s">
        <v>9187</v>
      </c>
      <c r="J708" s="14">
        <v>1</v>
      </c>
      <c r="K708" s="20" t="s">
        <v>10179</v>
      </c>
      <c r="L708" s="14" t="s">
        <v>9610</v>
      </c>
      <c r="M708" s="100"/>
      <c r="N708" s="88" t="s">
        <v>9240</v>
      </c>
      <c r="O708" s="5" t="e">
        <f>VLOOKUP(A708,敦化市!J:J,2,FALSE)</f>
        <v>#N/A</v>
      </c>
    </row>
    <row r="709" spans="1:15" ht="204">
      <c r="A709" s="13">
        <v>3071503</v>
      </c>
      <c r="B709" s="14" t="s">
        <v>10177</v>
      </c>
      <c r="C709" s="16" t="s">
        <v>7613</v>
      </c>
      <c r="D709" s="16">
        <v>30715</v>
      </c>
      <c r="E709" s="16" t="s">
        <v>3013</v>
      </c>
      <c r="F709" s="31" t="s">
        <v>15</v>
      </c>
      <c r="G709" s="14" t="s">
        <v>9192</v>
      </c>
      <c r="H709" s="14" t="s">
        <v>9224</v>
      </c>
      <c r="I709" s="14" t="s">
        <v>9187</v>
      </c>
      <c r="J709" s="14">
        <v>4</v>
      </c>
      <c r="K709" s="20" t="s">
        <v>10180</v>
      </c>
      <c r="L709" s="14" t="s">
        <v>9610</v>
      </c>
      <c r="M709" s="100"/>
      <c r="N709" s="88" t="s">
        <v>9240</v>
      </c>
      <c r="O709" s="5" t="e">
        <f>VLOOKUP(A709,敦化市!J:J,2,FALSE)</f>
        <v>#N/A</v>
      </c>
    </row>
    <row r="710" spans="1:15" ht="168">
      <c r="A710" s="13">
        <v>3071601</v>
      </c>
      <c r="B710" s="14" t="s">
        <v>10177</v>
      </c>
      <c r="C710" s="16" t="s">
        <v>10181</v>
      </c>
      <c r="D710" s="16">
        <v>30716</v>
      </c>
      <c r="E710" s="16" t="s">
        <v>590</v>
      </c>
      <c r="F710" s="31" t="s">
        <v>11</v>
      </c>
      <c r="G710" s="14" t="s">
        <v>9192</v>
      </c>
      <c r="H710" s="14" t="s">
        <v>9224</v>
      </c>
      <c r="I710" s="14" t="s">
        <v>9187</v>
      </c>
      <c r="J710" s="14">
        <v>1</v>
      </c>
      <c r="K710" s="20" t="s">
        <v>10182</v>
      </c>
      <c r="L710" s="14" t="s">
        <v>9610</v>
      </c>
      <c r="M710" s="100"/>
      <c r="N710" s="88" t="s">
        <v>9240</v>
      </c>
      <c r="O710" s="5" t="e">
        <f>VLOOKUP(A710,敦化市!J:J,2,FALSE)</f>
        <v>#N/A</v>
      </c>
    </row>
    <row r="711" spans="1:15" ht="168">
      <c r="A711" s="13">
        <v>3071602</v>
      </c>
      <c r="B711" s="14" t="s">
        <v>10177</v>
      </c>
      <c r="C711" s="16" t="s">
        <v>10181</v>
      </c>
      <c r="D711" s="16">
        <v>30716</v>
      </c>
      <c r="E711" s="16" t="s">
        <v>757</v>
      </c>
      <c r="F711" s="31" t="s">
        <v>36</v>
      </c>
      <c r="G711" s="14" t="s">
        <v>9192</v>
      </c>
      <c r="H711" s="14" t="s">
        <v>9224</v>
      </c>
      <c r="I711" s="14" t="s">
        <v>9187</v>
      </c>
      <c r="J711" s="14">
        <v>1</v>
      </c>
      <c r="K711" s="20" t="s">
        <v>10183</v>
      </c>
      <c r="L711" s="14" t="s">
        <v>9610</v>
      </c>
      <c r="M711" s="100"/>
      <c r="N711" s="88" t="s">
        <v>9240</v>
      </c>
      <c r="O711" s="5" t="e">
        <f>VLOOKUP(A711,敦化市!J:J,2,FALSE)</f>
        <v>#N/A</v>
      </c>
    </row>
    <row r="712" spans="1:15" ht="168">
      <c r="A712" s="13">
        <v>3071603</v>
      </c>
      <c r="B712" s="14" t="s">
        <v>10177</v>
      </c>
      <c r="C712" s="16" t="s">
        <v>10181</v>
      </c>
      <c r="D712" s="16">
        <v>30716</v>
      </c>
      <c r="E712" s="16" t="s">
        <v>10</v>
      </c>
      <c r="F712" s="31" t="s">
        <v>15</v>
      </c>
      <c r="G712" s="14" t="s">
        <v>9192</v>
      </c>
      <c r="H712" s="14" t="s">
        <v>9224</v>
      </c>
      <c r="I712" s="14" t="s">
        <v>9187</v>
      </c>
      <c r="J712" s="14">
        <v>1</v>
      </c>
      <c r="K712" s="20" t="s">
        <v>10184</v>
      </c>
      <c r="L712" s="14" t="s">
        <v>9610</v>
      </c>
      <c r="M712" s="100"/>
      <c r="N712" s="88" t="s">
        <v>9240</v>
      </c>
      <c r="O712" s="5" t="e">
        <f>VLOOKUP(A712,敦化市!J:J,2,FALSE)</f>
        <v>#N/A</v>
      </c>
    </row>
    <row r="713" spans="1:15" ht="144">
      <c r="A713" s="13">
        <v>3071701</v>
      </c>
      <c r="B713" s="14" t="s">
        <v>10177</v>
      </c>
      <c r="C713" s="16" t="s">
        <v>7698</v>
      </c>
      <c r="D713" s="16">
        <v>30717</v>
      </c>
      <c r="E713" s="16" t="s">
        <v>7614</v>
      </c>
      <c r="F713" s="31" t="s">
        <v>11</v>
      </c>
      <c r="G713" s="14" t="s">
        <v>9192</v>
      </c>
      <c r="H713" s="14" t="s">
        <v>9224</v>
      </c>
      <c r="I713" s="14" t="s">
        <v>9187</v>
      </c>
      <c r="J713" s="14">
        <v>1</v>
      </c>
      <c r="K713" s="20" t="s">
        <v>10185</v>
      </c>
      <c r="L713" s="14" t="s">
        <v>9610</v>
      </c>
      <c r="M713" s="100"/>
      <c r="N713" s="88" t="s">
        <v>9240</v>
      </c>
      <c r="O713" s="5" t="e">
        <f>VLOOKUP(A713,敦化市!J:J,2,FALSE)</f>
        <v>#N/A</v>
      </c>
    </row>
    <row r="714" spans="1:15" ht="168">
      <c r="A714" s="13">
        <v>3071702</v>
      </c>
      <c r="B714" s="14" t="s">
        <v>10177</v>
      </c>
      <c r="C714" s="16" t="s">
        <v>7698</v>
      </c>
      <c r="D714" s="16">
        <v>30717</v>
      </c>
      <c r="E714" s="16" t="s">
        <v>93</v>
      </c>
      <c r="F714" s="31" t="s">
        <v>36</v>
      </c>
      <c r="G714" s="14" t="s">
        <v>9192</v>
      </c>
      <c r="H714" s="14" t="s">
        <v>9224</v>
      </c>
      <c r="I714" s="14" t="s">
        <v>9187</v>
      </c>
      <c r="J714" s="14">
        <v>1</v>
      </c>
      <c r="K714" s="20" t="s">
        <v>10186</v>
      </c>
      <c r="L714" s="14" t="s">
        <v>9610</v>
      </c>
      <c r="M714" s="100"/>
      <c r="N714" s="43" t="s">
        <v>9190</v>
      </c>
      <c r="O714" s="5" t="e">
        <f>VLOOKUP(A714,敦化市!J:J,2,FALSE)</f>
        <v>#N/A</v>
      </c>
    </row>
    <row r="715" spans="1:15" ht="156">
      <c r="A715" s="13">
        <v>3071703</v>
      </c>
      <c r="B715" s="14" t="s">
        <v>10177</v>
      </c>
      <c r="C715" s="16" t="s">
        <v>7698</v>
      </c>
      <c r="D715" s="16">
        <v>30717</v>
      </c>
      <c r="E715" s="16" t="s">
        <v>59</v>
      </c>
      <c r="F715" s="31" t="s">
        <v>15</v>
      </c>
      <c r="G715" s="14" t="s">
        <v>9192</v>
      </c>
      <c r="H715" s="14" t="s">
        <v>9224</v>
      </c>
      <c r="I715" s="14" t="s">
        <v>9187</v>
      </c>
      <c r="J715" s="14">
        <v>1</v>
      </c>
      <c r="K715" s="20" t="s">
        <v>10187</v>
      </c>
      <c r="L715" s="14" t="s">
        <v>9610</v>
      </c>
      <c r="M715" s="100"/>
      <c r="N715" s="88" t="s">
        <v>9240</v>
      </c>
      <c r="O715" s="5" t="e">
        <f>VLOOKUP(A715,敦化市!J:J,2,FALSE)</f>
        <v>#N/A</v>
      </c>
    </row>
    <row r="716" spans="1:15" ht="168">
      <c r="A716" s="13">
        <v>3071801</v>
      </c>
      <c r="B716" s="14" t="s">
        <v>10177</v>
      </c>
      <c r="C716" s="16" t="s">
        <v>7625</v>
      </c>
      <c r="D716" s="16">
        <v>30718</v>
      </c>
      <c r="E716" s="16" t="s">
        <v>3013</v>
      </c>
      <c r="F716" s="31" t="s">
        <v>11</v>
      </c>
      <c r="G716" s="14" t="s">
        <v>9192</v>
      </c>
      <c r="H716" s="14" t="s">
        <v>9224</v>
      </c>
      <c r="I716" s="14" t="s">
        <v>9234</v>
      </c>
      <c r="J716" s="14">
        <v>6</v>
      </c>
      <c r="K716" s="20" t="s">
        <v>10188</v>
      </c>
      <c r="L716" s="14" t="s">
        <v>9610</v>
      </c>
      <c r="M716" s="100"/>
      <c r="N716" s="21" t="s">
        <v>9190</v>
      </c>
      <c r="O716" s="5" t="e">
        <f>VLOOKUP(A716,敦化市!J:J,2,FALSE)</f>
        <v>#N/A</v>
      </c>
    </row>
    <row r="717" spans="1:15" ht="168">
      <c r="A717" s="13">
        <v>3071802</v>
      </c>
      <c r="B717" s="14" t="s">
        <v>10177</v>
      </c>
      <c r="C717" s="16" t="s">
        <v>7625</v>
      </c>
      <c r="D717" s="16">
        <v>30718</v>
      </c>
      <c r="E717" s="16" t="s">
        <v>699</v>
      </c>
      <c r="F717" s="31" t="s">
        <v>36</v>
      </c>
      <c r="G717" s="14" t="s">
        <v>9192</v>
      </c>
      <c r="H717" s="14" t="s">
        <v>9224</v>
      </c>
      <c r="I717" s="14" t="s">
        <v>9234</v>
      </c>
      <c r="J717" s="14">
        <v>1</v>
      </c>
      <c r="K717" s="20" t="s">
        <v>10189</v>
      </c>
      <c r="L717" s="14" t="s">
        <v>9610</v>
      </c>
      <c r="M717" s="100"/>
      <c r="N717" s="21" t="s">
        <v>9190</v>
      </c>
      <c r="O717" s="5" t="e">
        <f>VLOOKUP(A717,敦化市!J:J,2,FALSE)</f>
        <v>#N/A</v>
      </c>
    </row>
    <row r="718" spans="1:15" ht="192">
      <c r="A718" s="13">
        <v>3071901</v>
      </c>
      <c r="B718" s="14" t="s">
        <v>10177</v>
      </c>
      <c r="C718" s="16" t="s">
        <v>7620</v>
      </c>
      <c r="D718" s="16">
        <v>30719</v>
      </c>
      <c r="E718" s="16" t="s">
        <v>7705</v>
      </c>
      <c r="F718" s="31" t="s">
        <v>11</v>
      </c>
      <c r="G718" s="14" t="s">
        <v>9192</v>
      </c>
      <c r="H718" s="14" t="s">
        <v>9224</v>
      </c>
      <c r="I718" s="14" t="s">
        <v>9234</v>
      </c>
      <c r="J718" s="14">
        <v>2</v>
      </c>
      <c r="K718" s="20" t="s">
        <v>10190</v>
      </c>
      <c r="L718" s="14" t="s">
        <v>9610</v>
      </c>
      <c r="M718" s="100"/>
      <c r="N718" s="21" t="s">
        <v>9190</v>
      </c>
      <c r="O718" s="5" t="e">
        <f>VLOOKUP(A718,敦化市!J:J,2,FALSE)</f>
        <v>#N/A</v>
      </c>
    </row>
    <row r="719" spans="1:15" ht="180">
      <c r="A719" s="13">
        <v>3071902</v>
      </c>
      <c r="B719" s="14" t="s">
        <v>10177</v>
      </c>
      <c r="C719" s="16" t="s">
        <v>7620</v>
      </c>
      <c r="D719" s="16">
        <v>30719</v>
      </c>
      <c r="E719" s="16" t="s">
        <v>114</v>
      </c>
      <c r="F719" s="31" t="s">
        <v>36</v>
      </c>
      <c r="G719" s="14" t="s">
        <v>9192</v>
      </c>
      <c r="H719" s="14" t="s">
        <v>9224</v>
      </c>
      <c r="I719" s="14" t="s">
        <v>9234</v>
      </c>
      <c r="J719" s="14">
        <v>1</v>
      </c>
      <c r="K719" s="20" t="s">
        <v>10191</v>
      </c>
      <c r="L719" s="14" t="s">
        <v>9610</v>
      </c>
      <c r="M719" s="100"/>
      <c r="N719" s="21" t="s">
        <v>9190</v>
      </c>
      <c r="O719" s="5" t="e">
        <f>VLOOKUP(A719,敦化市!J:J,2,FALSE)</f>
        <v>#N/A</v>
      </c>
    </row>
    <row r="720" spans="1:15" ht="168">
      <c r="A720" s="13">
        <v>3071903</v>
      </c>
      <c r="B720" s="14" t="s">
        <v>10177</v>
      </c>
      <c r="C720" s="16" t="s">
        <v>7620</v>
      </c>
      <c r="D720" s="16">
        <v>30719</v>
      </c>
      <c r="E720" s="16" t="s">
        <v>590</v>
      </c>
      <c r="F720" s="31" t="s">
        <v>15</v>
      </c>
      <c r="G720" s="14" t="s">
        <v>9192</v>
      </c>
      <c r="H720" s="14" t="s">
        <v>9224</v>
      </c>
      <c r="I720" s="14" t="s">
        <v>9234</v>
      </c>
      <c r="J720" s="14">
        <v>1</v>
      </c>
      <c r="K720" s="20" t="s">
        <v>10182</v>
      </c>
      <c r="L720" s="14" t="s">
        <v>9610</v>
      </c>
      <c r="M720" s="100"/>
      <c r="N720" s="21" t="s">
        <v>9190</v>
      </c>
      <c r="O720" s="5" t="e">
        <f>VLOOKUP(A720,敦化市!J:J,2,FALSE)</f>
        <v>#N/A</v>
      </c>
    </row>
    <row r="721" spans="1:15" ht="168">
      <c r="A721" s="13">
        <v>3071904</v>
      </c>
      <c r="B721" s="14" t="s">
        <v>10177</v>
      </c>
      <c r="C721" s="16" t="s">
        <v>7620</v>
      </c>
      <c r="D721" s="16">
        <v>30719</v>
      </c>
      <c r="E721" s="16" t="s">
        <v>699</v>
      </c>
      <c r="F721" s="31" t="s">
        <v>115</v>
      </c>
      <c r="G721" s="14" t="s">
        <v>9192</v>
      </c>
      <c r="H721" s="14" t="s">
        <v>9224</v>
      </c>
      <c r="I721" s="14" t="s">
        <v>9234</v>
      </c>
      <c r="J721" s="14">
        <v>1</v>
      </c>
      <c r="K721" s="20" t="s">
        <v>10192</v>
      </c>
      <c r="L721" s="14" t="s">
        <v>9610</v>
      </c>
      <c r="M721" s="100"/>
      <c r="N721" s="21" t="s">
        <v>9190</v>
      </c>
      <c r="O721" s="5" t="e">
        <f>VLOOKUP(A721,敦化市!J:J,2,FALSE)</f>
        <v>#N/A</v>
      </c>
    </row>
    <row r="722" spans="1:15" ht="168">
      <c r="A722" s="13">
        <v>3072001</v>
      </c>
      <c r="B722" s="14" t="s">
        <v>10177</v>
      </c>
      <c r="C722" s="16" t="s">
        <v>7716</v>
      </c>
      <c r="D722" s="16">
        <v>30720</v>
      </c>
      <c r="E722" s="16" t="s">
        <v>59</v>
      </c>
      <c r="F722" s="31" t="s">
        <v>11</v>
      </c>
      <c r="G722" s="14" t="s">
        <v>9192</v>
      </c>
      <c r="H722" s="14" t="s">
        <v>9224</v>
      </c>
      <c r="I722" s="14" t="s">
        <v>9234</v>
      </c>
      <c r="J722" s="14">
        <v>1</v>
      </c>
      <c r="K722" s="20" t="s">
        <v>10193</v>
      </c>
      <c r="L722" s="14" t="s">
        <v>9610</v>
      </c>
      <c r="M722" s="100"/>
      <c r="N722" s="21" t="s">
        <v>9190</v>
      </c>
      <c r="O722" s="5" t="e">
        <f>VLOOKUP(A722,敦化市!J:J,2,FALSE)</f>
        <v>#N/A</v>
      </c>
    </row>
    <row r="723" spans="1:15" ht="168">
      <c r="A723" s="13">
        <v>3072002</v>
      </c>
      <c r="B723" s="14" t="s">
        <v>10177</v>
      </c>
      <c r="C723" s="16" t="s">
        <v>7716</v>
      </c>
      <c r="D723" s="16">
        <v>30720</v>
      </c>
      <c r="E723" s="16" t="s">
        <v>111</v>
      </c>
      <c r="F723" s="31" t="s">
        <v>36</v>
      </c>
      <c r="G723" s="14" t="s">
        <v>9192</v>
      </c>
      <c r="H723" s="14" t="s">
        <v>9224</v>
      </c>
      <c r="I723" s="14" t="s">
        <v>9234</v>
      </c>
      <c r="J723" s="14">
        <v>1</v>
      </c>
      <c r="K723" s="20" t="s">
        <v>10194</v>
      </c>
      <c r="L723" s="14" t="s">
        <v>9610</v>
      </c>
      <c r="M723" s="100"/>
      <c r="N723" s="21" t="s">
        <v>9190</v>
      </c>
      <c r="O723" s="5" t="e">
        <f>VLOOKUP(A723,敦化市!J:J,2,FALSE)</f>
        <v>#N/A</v>
      </c>
    </row>
    <row r="724" spans="1:15" ht="192">
      <c r="A724" s="13">
        <v>3072003</v>
      </c>
      <c r="B724" s="14" t="s">
        <v>10177</v>
      </c>
      <c r="C724" s="16" t="s">
        <v>7716</v>
      </c>
      <c r="D724" s="16">
        <v>30720</v>
      </c>
      <c r="E724" s="16" t="s">
        <v>7705</v>
      </c>
      <c r="F724" s="31" t="s">
        <v>15</v>
      </c>
      <c r="G724" s="14" t="s">
        <v>9192</v>
      </c>
      <c r="H724" s="14" t="s">
        <v>9224</v>
      </c>
      <c r="I724" s="14" t="s">
        <v>9234</v>
      </c>
      <c r="J724" s="14">
        <v>1</v>
      </c>
      <c r="K724" s="20" t="s">
        <v>10195</v>
      </c>
      <c r="L724" s="14" t="s">
        <v>9610</v>
      </c>
      <c r="M724" s="100"/>
      <c r="N724" s="21" t="s">
        <v>9190</v>
      </c>
      <c r="O724" s="5" t="e">
        <f>VLOOKUP(A724,敦化市!J:J,2,FALSE)</f>
        <v>#N/A</v>
      </c>
    </row>
    <row r="725" spans="1:15" ht="168">
      <c r="A725" s="13">
        <v>3072101</v>
      </c>
      <c r="B725" s="14" t="s">
        <v>10177</v>
      </c>
      <c r="C725" s="16" t="s">
        <v>7643</v>
      </c>
      <c r="D725" s="16">
        <v>30721</v>
      </c>
      <c r="E725" s="16" t="s">
        <v>699</v>
      </c>
      <c r="F725" s="31" t="s">
        <v>11</v>
      </c>
      <c r="G725" s="14" t="s">
        <v>9192</v>
      </c>
      <c r="H725" s="14" t="s">
        <v>9224</v>
      </c>
      <c r="I725" s="14" t="s">
        <v>9234</v>
      </c>
      <c r="J725" s="14">
        <v>1</v>
      </c>
      <c r="K725" s="20" t="s">
        <v>10189</v>
      </c>
      <c r="L725" s="14" t="s">
        <v>9610</v>
      </c>
      <c r="M725" s="100"/>
      <c r="N725" s="21" t="s">
        <v>9190</v>
      </c>
      <c r="O725" s="5" t="e">
        <f>VLOOKUP(A725,敦化市!J:J,2,FALSE)</f>
        <v>#N/A</v>
      </c>
    </row>
    <row r="726" spans="1:15" ht="204">
      <c r="A726" s="13">
        <v>3072102</v>
      </c>
      <c r="B726" s="14" t="s">
        <v>10177</v>
      </c>
      <c r="C726" s="16" t="s">
        <v>7643</v>
      </c>
      <c r="D726" s="16">
        <v>30721</v>
      </c>
      <c r="E726" s="16" t="s">
        <v>3013</v>
      </c>
      <c r="F726" s="31" t="s">
        <v>36</v>
      </c>
      <c r="G726" s="14" t="s">
        <v>9192</v>
      </c>
      <c r="H726" s="14" t="s">
        <v>9224</v>
      </c>
      <c r="I726" s="14" t="s">
        <v>9187</v>
      </c>
      <c r="J726" s="14">
        <v>6</v>
      </c>
      <c r="K726" s="20" t="s">
        <v>10180</v>
      </c>
      <c r="L726" s="14" t="s">
        <v>9610</v>
      </c>
      <c r="M726" s="100"/>
      <c r="N726" s="88" t="s">
        <v>9240</v>
      </c>
      <c r="O726" s="5" t="e">
        <f>VLOOKUP(A726,敦化市!J:J,2,FALSE)</f>
        <v>#N/A</v>
      </c>
    </row>
    <row r="727" spans="1:15" ht="156">
      <c r="A727" s="13">
        <v>3072103</v>
      </c>
      <c r="B727" s="14" t="s">
        <v>10177</v>
      </c>
      <c r="C727" s="16" t="s">
        <v>7643</v>
      </c>
      <c r="D727" s="16">
        <v>30721</v>
      </c>
      <c r="E727" s="16" t="s">
        <v>203</v>
      </c>
      <c r="F727" s="31" t="s">
        <v>15</v>
      </c>
      <c r="G727" s="14" t="s">
        <v>9192</v>
      </c>
      <c r="H727" s="14" t="s">
        <v>9224</v>
      </c>
      <c r="I727" s="14" t="s">
        <v>9187</v>
      </c>
      <c r="J727" s="14">
        <v>4</v>
      </c>
      <c r="K727" s="20" t="s">
        <v>10196</v>
      </c>
      <c r="L727" s="14" t="s">
        <v>9610</v>
      </c>
      <c r="M727" s="100"/>
      <c r="N727" s="88" t="s">
        <v>9240</v>
      </c>
      <c r="O727" s="5" t="e">
        <f>VLOOKUP(A727,敦化市!J:J,2,FALSE)</f>
        <v>#N/A</v>
      </c>
    </row>
    <row r="728" spans="1:15" ht="204">
      <c r="A728" s="13">
        <v>3072201</v>
      </c>
      <c r="B728" s="14" t="s">
        <v>10177</v>
      </c>
      <c r="C728" s="16" t="s">
        <v>7647</v>
      </c>
      <c r="D728" s="16">
        <v>30722</v>
      </c>
      <c r="E728" s="16" t="s">
        <v>3013</v>
      </c>
      <c r="F728" s="31" t="s">
        <v>11</v>
      </c>
      <c r="G728" s="14" t="s">
        <v>9192</v>
      </c>
      <c r="H728" s="14" t="s">
        <v>9224</v>
      </c>
      <c r="I728" s="14" t="s">
        <v>9187</v>
      </c>
      <c r="J728" s="14">
        <v>4</v>
      </c>
      <c r="K728" s="20" t="s">
        <v>10180</v>
      </c>
      <c r="L728" s="14" t="s">
        <v>9610</v>
      </c>
      <c r="M728" s="100"/>
      <c r="N728" s="88" t="s">
        <v>9240</v>
      </c>
      <c r="O728" s="5" t="e">
        <f>VLOOKUP(A728,敦化市!J:J,2,FALSE)</f>
        <v>#N/A</v>
      </c>
    </row>
    <row r="729" spans="1:15" ht="168">
      <c r="A729" s="13">
        <v>3072301</v>
      </c>
      <c r="B729" s="14" t="s">
        <v>10177</v>
      </c>
      <c r="C729" s="16" t="s">
        <v>7649</v>
      </c>
      <c r="D729" s="16">
        <v>30723</v>
      </c>
      <c r="E729" s="16" t="s">
        <v>3013</v>
      </c>
      <c r="F729" s="31" t="s">
        <v>11</v>
      </c>
      <c r="G729" s="14" t="s">
        <v>9192</v>
      </c>
      <c r="H729" s="14" t="s">
        <v>9224</v>
      </c>
      <c r="I729" s="14" t="s">
        <v>9234</v>
      </c>
      <c r="J729" s="14">
        <v>4</v>
      </c>
      <c r="K729" s="20" t="s">
        <v>10188</v>
      </c>
      <c r="L729" s="14" t="s">
        <v>9610</v>
      </c>
      <c r="M729" s="100"/>
      <c r="N729" s="21" t="s">
        <v>9190</v>
      </c>
      <c r="O729" s="5" t="e">
        <f>VLOOKUP(A729,敦化市!J:J,2,FALSE)</f>
        <v>#N/A</v>
      </c>
    </row>
    <row r="730" spans="1:15" ht="168">
      <c r="A730" s="13">
        <v>3072401</v>
      </c>
      <c r="B730" s="14" t="s">
        <v>10177</v>
      </c>
      <c r="C730" s="16" t="s">
        <v>7665</v>
      </c>
      <c r="D730" s="16">
        <v>30724</v>
      </c>
      <c r="E730" s="16" t="s">
        <v>3013</v>
      </c>
      <c r="F730" s="31" t="s">
        <v>11</v>
      </c>
      <c r="G730" s="14" t="s">
        <v>9192</v>
      </c>
      <c r="H730" s="14" t="s">
        <v>9224</v>
      </c>
      <c r="I730" s="14" t="s">
        <v>9234</v>
      </c>
      <c r="J730" s="14">
        <v>12</v>
      </c>
      <c r="K730" s="20" t="s">
        <v>10188</v>
      </c>
      <c r="L730" s="14" t="s">
        <v>9610</v>
      </c>
      <c r="M730" s="100"/>
      <c r="N730" s="21" t="s">
        <v>9190</v>
      </c>
      <c r="O730" s="5" t="e">
        <f>VLOOKUP(A730,敦化市!J:J,2,FALSE)</f>
        <v>#N/A</v>
      </c>
    </row>
    <row r="731" spans="1:15" ht="156">
      <c r="A731" s="13">
        <v>3072501</v>
      </c>
      <c r="B731" s="14" t="s">
        <v>10177</v>
      </c>
      <c r="C731" s="16" t="s">
        <v>10197</v>
      </c>
      <c r="D731" s="16">
        <v>30725</v>
      </c>
      <c r="E731" s="16" t="s">
        <v>203</v>
      </c>
      <c r="F731" s="31" t="s">
        <v>11</v>
      </c>
      <c r="G731" s="14" t="s">
        <v>9192</v>
      </c>
      <c r="H731" s="14" t="s">
        <v>9224</v>
      </c>
      <c r="I731" s="14" t="s">
        <v>9234</v>
      </c>
      <c r="J731" s="14">
        <v>4</v>
      </c>
      <c r="K731" s="20" t="s">
        <v>10198</v>
      </c>
      <c r="L731" s="14" t="s">
        <v>9610</v>
      </c>
      <c r="M731" s="100"/>
      <c r="N731" s="21" t="s">
        <v>9190</v>
      </c>
      <c r="O731" s="5" t="e">
        <f>VLOOKUP(A731,敦化市!J:J,2,FALSE)</f>
        <v>#N/A</v>
      </c>
    </row>
    <row r="732" spans="1:15" ht="168">
      <c r="A732" s="13">
        <v>3072601</v>
      </c>
      <c r="B732" s="14" t="s">
        <v>10177</v>
      </c>
      <c r="C732" s="16" t="s">
        <v>7721</v>
      </c>
      <c r="D732" s="16">
        <v>30726</v>
      </c>
      <c r="E732" s="14" t="s">
        <v>111</v>
      </c>
      <c r="F732" s="31" t="s">
        <v>11</v>
      </c>
      <c r="G732" s="14" t="s">
        <v>9192</v>
      </c>
      <c r="H732" s="14" t="s">
        <v>9224</v>
      </c>
      <c r="I732" s="14" t="s">
        <v>9234</v>
      </c>
      <c r="J732" s="14">
        <v>1</v>
      </c>
      <c r="K732" s="20" t="s">
        <v>10199</v>
      </c>
      <c r="L732" s="14" t="s">
        <v>9610</v>
      </c>
      <c r="M732" s="100"/>
      <c r="N732" s="21" t="s">
        <v>9190</v>
      </c>
      <c r="O732" s="5" t="e">
        <f>VLOOKUP(A732,敦化市!J:J,2,FALSE)</f>
        <v>#N/A</v>
      </c>
    </row>
    <row r="733" spans="1:15" ht="168">
      <c r="A733" s="13">
        <v>3072701</v>
      </c>
      <c r="B733" s="14" t="s">
        <v>10177</v>
      </c>
      <c r="C733" s="16" t="s">
        <v>7719</v>
      </c>
      <c r="D733" s="16">
        <v>30727</v>
      </c>
      <c r="E733" s="16" t="s">
        <v>203</v>
      </c>
      <c r="F733" s="31" t="s">
        <v>11</v>
      </c>
      <c r="G733" s="14" t="s">
        <v>9192</v>
      </c>
      <c r="H733" s="14" t="s">
        <v>9224</v>
      </c>
      <c r="I733" s="14" t="s">
        <v>9187</v>
      </c>
      <c r="J733" s="14">
        <v>1</v>
      </c>
      <c r="K733" s="20" t="s">
        <v>10200</v>
      </c>
      <c r="L733" s="14" t="s">
        <v>9610</v>
      </c>
      <c r="M733" s="100"/>
      <c r="N733" s="21" t="s">
        <v>9190</v>
      </c>
      <c r="O733" s="5" t="e">
        <f>VLOOKUP(A733,敦化市!J:J,2,FALSE)</f>
        <v>#N/A</v>
      </c>
    </row>
    <row r="734" spans="1:15" ht="180">
      <c r="A734" s="13">
        <v>3072702</v>
      </c>
      <c r="B734" s="14" t="s">
        <v>10177</v>
      </c>
      <c r="C734" s="16" t="s">
        <v>7719</v>
      </c>
      <c r="D734" s="16">
        <v>30727</v>
      </c>
      <c r="E734" s="16" t="s">
        <v>10201</v>
      </c>
      <c r="F734" s="31" t="s">
        <v>36</v>
      </c>
      <c r="G734" s="14" t="s">
        <v>9192</v>
      </c>
      <c r="H734" s="14" t="s">
        <v>9224</v>
      </c>
      <c r="I734" s="14" t="s">
        <v>9234</v>
      </c>
      <c r="J734" s="14">
        <v>1</v>
      </c>
      <c r="K734" s="20" t="s">
        <v>10202</v>
      </c>
      <c r="L734" s="14" t="s">
        <v>9610</v>
      </c>
      <c r="M734" s="100"/>
      <c r="N734" s="21" t="s">
        <v>9190</v>
      </c>
      <c r="O734" s="5" t="e">
        <f>VLOOKUP(A734,敦化市!J:J,2,FALSE)</f>
        <v>#N/A</v>
      </c>
    </row>
    <row r="735" spans="1:15" ht="204">
      <c r="A735" s="13">
        <v>3072703</v>
      </c>
      <c r="B735" s="14" t="s">
        <v>10177</v>
      </c>
      <c r="C735" s="16" t="s">
        <v>7719</v>
      </c>
      <c r="D735" s="16">
        <v>30727</v>
      </c>
      <c r="E735" s="16" t="s">
        <v>10203</v>
      </c>
      <c r="F735" s="31" t="s">
        <v>15</v>
      </c>
      <c r="G735" s="14" t="s">
        <v>9192</v>
      </c>
      <c r="H735" s="14" t="s">
        <v>9224</v>
      </c>
      <c r="I735" s="14" t="s">
        <v>9234</v>
      </c>
      <c r="J735" s="14">
        <v>1</v>
      </c>
      <c r="K735" s="20" t="s">
        <v>10204</v>
      </c>
      <c r="L735" s="14" t="s">
        <v>9610</v>
      </c>
      <c r="M735" s="100"/>
      <c r="N735" s="21" t="s">
        <v>9190</v>
      </c>
      <c r="O735" s="5" t="e">
        <f>VLOOKUP(A735,敦化市!J:J,2,FALSE)</f>
        <v>#N/A</v>
      </c>
    </row>
    <row r="736" spans="1:15" ht="144">
      <c r="A736" s="13">
        <v>3072704</v>
      </c>
      <c r="B736" s="14" t="s">
        <v>10177</v>
      </c>
      <c r="C736" s="16" t="s">
        <v>7719</v>
      </c>
      <c r="D736" s="16">
        <v>30727</v>
      </c>
      <c r="E736" s="16" t="s">
        <v>7726</v>
      </c>
      <c r="F736" s="31" t="s">
        <v>115</v>
      </c>
      <c r="G736" s="14" t="s">
        <v>9192</v>
      </c>
      <c r="H736" s="14" t="s">
        <v>9224</v>
      </c>
      <c r="I736" s="14" t="s">
        <v>9234</v>
      </c>
      <c r="J736" s="14">
        <v>2</v>
      </c>
      <c r="K736" s="20" t="s">
        <v>10205</v>
      </c>
      <c r="L736" s="14" t="s">
        <v>6911</v>
      </c>
      <c r="M736" s="100"/>
      <c r="N736" s="21" t="s">
        <v>9190</v>
      </c>
      <c r="O736" s="5" t="e">
        <f>VLOOKUP(A736,敦化市!J:J,2,FALSE)</f>
        <v>#N/A</v>
      </c>
    </row>
    <row r="737" spans="1:15" ht="168">
      <c r="A737" s="13">
        <v>3072801</v>
      </c>
      <c r="B737" s="30" t="s">
        <v>10206</v>
      </c>
      <c r="C737" s="30" t="s">
        <v>10207</v>
      </c>
      <c r="D737" s="16">
        <v>30728</v>
      </c>
      <c r="E737" s="30" t="s">
        <v>10208</v>
      </c>
      <c r="F737" s="31" t="s">
        <v>11</v>
      </c>
      <c r="G737" s="30" t="s">
        <v>9192</v>
      </c>
      <c r="H737" s="30" t="s">
        <v>9224</v>
      </c>
      <c r="I737" s="30" t="s">
        <v>9234</v>
      </c>
      <c r="J737" s="30">
        <v>2</v>
      </c>
      <c r="K737" s="20" t="s">
        <v>10209</v>
      </c>
      <c r="L737" s="30" t="s">
        <v>6911</v>
      </c>
      <c r="M737" s="100"/>
      <c r="N737" s="35" t="s">
        <v>10210</v>
      </c>
      <c r="O737" s="5" t="e">
        <f>VLOOKUP(A737,敦化市!J:J,2,FALSE)</f>
        <v>#N/A</v>
      </c>
    </row>
    <row r="738" spans="1:15" ht="108">
      <c r="A738" s="13">
        <v>3072901</v>
      </c>
      <c r="B738" s="30" t="s">
        <v>10211</v>
      </c>
      <c r="C738" s="30" t="s">
        <v>7872</v>
      </c>
      <c r="D738" s="16">
        <v>30729</v>
      </c>
      <c r="E738" s="30" t="s">
        <v>7873</v>
      </c>
      <c r="F738" s="31" t="s">
        <v>11</v>
      </c>
      <c r="G738" s="30" t="s">
        <v>9192</v>
      </c>
      <c r="H738" s="30" t="s">
        <v>9224</v>
      </c>
      <c r="I738" s="30" t="s">
        <v>9234</v>
      </c>
      <c r="J738" s="30">
        <v>1</v>
      </c>
      <c r="K738" s="20" t="s">
        <v>10212</v>
      </c>
      <c r="L738" s="30" t="s">
        <v>6911</v>
      </c>
      <c r="M738" s="100"/>
      <c r="N738" s="35" t="s">
        <v>9190</v>
      </c>
      <c r="O738" s="5" t="e">
        <f>VLOOKUP(A738,敦化市!J:J,2,FALSE)</f>
        <v>#N/A</v>
      </c>
    </row>
    <row r="739" spans="1:15" ht="108">
      <c r="A739" s="13">
        <v>3073001</v>
      </c>
      <c r="B739" s="30" t="s">
        <v>10211</v>
      </c>
      <c r="C739" s="30" t="s">
        <v>10213</v>
      </c>
      <c r="D739" s="16">
        <v>30730</v>
      </c>
      <c r="E739" s="30" t="s">
        <v>7873</v>
      </c>
      <c r="F739" s="31" t="s">
        <v>11</v>
      </c>
      <c r="G739" s="30" t="s">
        <v>9192</v>
      </c>
      <c r="H739" s="30" t="s">
        <v>9224</v>
      </c>
      <c r="I739" s="30" t="s">
        <v>9187</v>
      </c>
      <c r="J739" s="30">
        <v>1</v>
      </c>
      <c r="K739" s="20" t="s">
        <v>10212</v>
      </c>
      <c r="L739" s="30" t="s">
        <v>6911</v>
      </c>
      <c r="M739" s="100"/>
      <c r="N739" s="35" t="s">
        <v>9190</v>
      </c>
      <c r="O739" s="5" t="e">
        <f>VLOOKUP(A739,敦化市!J:J,2,FALSE)</f>
        <v>#N/A</v>
      </c>
    </row>
    <row r="740" spans="1:15" ht="108">
      <c r="A740" s="13">
        <v>3073101</v>
      </c>
      <c r="B740" s="30" t="s">
        <v>10211</v>
      </c>
      <c r="C740" s="30" t="s">
        <v>7884</v>
      </c>
      <c r="D740" s="16">
        <v>30731</v>
      </c>
      <c r="E740" s="30" t="s">
        <v>7873</v>
      </c>
      <c r="F740" s="31" t="s">
        <v>11</v>
      </c>
      <c r="G740" s="30" t="s">
        <v>9192</v>
      </c>
      <c r="H740" s="30" t="s">
        <v>9224</v>
      </c>
      <c r="I740" s="30" t="s">
        <v>9234</v>
      </c>
      <c r="J740" s="30">
        <v>1</v>
      </c>
      <c r="K740" s="20" t="s">
        <v>10212</v>
      </c>
      <c r="L740" s="30" t="s">
        <v>6911</v>
      </c>
      <c r="M740" s="100"/>
      <c r="N740" s="35" t="s">
        <v>9190</v>
      </c>
      <c r="O740" s="5" t="e">
        <f>VLOOKUP(A740,敦化市!J:J,2,FALSE)</f>
        <v>#N/A</v>
      </c>
    </row>
    <row r="741" spans="1:15" ht="108">
      <c r="A741" s="13">
        <v>3073201</v>
      </c>
      <c r="B741" s="30" t="s">
        <v>10211</v>
      </c>
      <c r="C741" s="30" t="s">
        <v>7891</v>
      </c>
      <c r="D741" s="16">
        <v>30732</v>
      </c>
      <c r="E741" s="30" t="s">
        <v>7873</v>
      </c>
      <c r="F741" s="31" t="s">
        <v>11</v>
      </c>
      <c r="G741" s="30" t="s">
        <v>9192</v>
      </c>
      <c r="H741" s="30" t="s">
        <v>9224</v>
      </c>
      <c r="I741" s="30" t="s">
        <v>9234</v>
      </c>
      <c r="J741" s="30">
        <v>1</v>
      </c>
      <c r="K741" s="20" t="s">
        <v>10212</v>
      </c>
      <c r="L741" s="30" t="s">
        <v>6911</v>
      </c>
      <c r="M741" s="100"/>
      <c r="N741" s="35" t="s">
        <v>9190</v>
      </c>
      <c r="O741" s="5" t="e">
        <f>VLOOKUP(A741,敦化市!J:J,2,FALSE)</f>
        <v>#N/A</v>
      </c>
    </row>
    <row r="742" spans="1:15" ht="108">
      <c r="A742" s="13">
        <v>3073301</v>
      </c>
      <c r="B742" s="30" t="s">
        <v>10211</v>
      </c>
      <c r="C742" s="30" t="s">
        <v>7895</v>
      </c>
      <c r="D742" s="16">
        <v>30733</v>
      </c>
      <c r="E742" s="30" t="s">
        <v>10214</v>
      </c>
      <c r="F742" s="31" t="s">
        <v>11</v>
      </c>
      <c r="G742" s="30" t="s">
        <v>9192</v>
      </c>
      <c r="H742" s="30" t="s">
        <v>9224</v>
      </c>
      <c r="I742" s="30" t="s">
        <v>9234</v>
      </c>
      <c r="J742" s="30">
        <v>1</v>
      </c>
      <c r="K742" s="20" t="s">
        <v>10215</v>
      </c>
      <c r="L742" s="30" t="s">
        <v>6911</v>
      </c>
      <c r="M742" s="100"/>
      <c r="N742" s="35" t="s">
        <v>9190</v>
      </c>
      <c r="O742" s="5" t="e">
        <f>VLOOKUP(A742,敦化市!J:J,2,FALSE)</f>
        <v>#N/A</v>
      </c>
    </row>
    <row r="743" spans="1:15" ht="84">
      <c r="A743" s="13">
        <v>3073302</v>
      </c>
      <c r="B743" s="30" t="s">
        <v>10211</v>
      </c>
      <c r="C743" s="30" t="s">
        <v>7895</v>
      </c>
      <c r="D743" s="16">
        <v>30733</v>
      </c>
      <c r="E743" s="30" t="s">
        <v>7911</v>
      </c>
      <c r="F743" s="31" t="s">
        <v>36</v>
      </c>
      <c r="G743" s="30" t="s">
        <v>9192</v>
      </c>
      <c r="H743" s="30" t="s">
        <v>9224</v>
      </c>
      <c r="I743" s="30" t="s">
        <v>9234</v>
      </c>
      <c r="J743" s="30">
        <v>2</v>
      </c>
      <c r="K743" s="20" t="s">
        <v>10216</v>
      </c>
      <c r="L743" s="30" t="s">
        <v>6911</v>
      </c>
      <c r="M743" s="100"/>
      <c r="N743" s="35" t="s">
        <v>9190</v>
      </c>
      <c r="O743" s="5" t="e">
        <f>VLOOKUP(A743,敦化市!J:J,2,FALSE)</f>
        <v>#N/A</v>
      </c>
    </row>
    <row r="744" spans="1:15" ht="180">
      <c r="A744" s="13">
        <v>3073401</v>
      </c>
      <c r="B744" s="30" t="s">
        <v>10211</v>
      </c>
      <c r="C744" s="83" t="s">
        <v>7929</v>
      </c>
      <c r="D744" s="16">
        <v>30734</v>
      </c>
      <c r="E744" s="30" t="s">
        <v>1520</v>
      </c>
      <c r="F744" s="31" t="s">
        <v>11</v>
      </c>
      <c r="G744" s="30" t="s">
        <v>9192</v>
      </c>
      <c r="H744" s="30" t="s">
        <v>9224</v>
      </c>
      <c r="I744" s="30" t="s">
        <v>9234</v>
      </c>
      <c r="J744" s="30">
        <v>1</v>
      </c>
      <c r="K744" s="20" t="s">
        <v>10217</v>
      </c>
      <c r="L744" s="30" t="s">
        <v>6911</v>
      </c>
      <c r="M744" s="100"/>
      <c r="N744" s="35" t="s">
        <v>9190</v>
      </c>
      <c r="O744" s="5" t="e">
        <f>VLOOKUP(A744,敦化市!J:J,2,FALSE)</f>
        <v>#N/A</v>
      </c>
    </row>
    <row r="745" spans="1:15" ht="180">
      <c r="A745" s="13">
        <v>3073501</v>
      </c>
      <c r="B745" s="30" t="s">
        <v>10211</v>
      </c>
      <c r="C745" s="83" t="s">
        <v>10218</v>
      </c>
      <c r="D745" s="16">
        <v>30735</v>
      </c>
      <c r="E745" s="30" t="s">
        <v>1520</v>
      </c>
      <c r="F745" s="31" t="s">
        <v>11</v>
      </c>
      <c r="G745" s="30" t="s">
        <v>9192</v>
      </c>
      <c r="H745" s="30" t="s">
        <v>9224</v>
      </c>
      <c r="I745" s="30" t="s">
        <v>9187</v>
      </c>
      <c r="J745" s="30">
        <v>1</v>
      </c>
      <c r="K745" s="20" t="s">
        <v>10219</v>
      </c>
      <c r="L745" s="30" t="s">
        <v>6911</v>
      </c>
      <c r="M745" s="100"/>
      <c r="N745" s="35" t="s">
        <v>9190</v>
      </c>
      <c r="O745" s="5" t="e">
        <f>VLOOKUP(A745,敦化市!J:J,2,FALSE)</f>
        <v>#N/A</v>
      </c>
    </row>
    <row r="746" spans="1:15" ht="180">
      <c r="A746" s="13">
        <v>3073601</v>
      </c>
      <c r="B746" s="30" t="s">
        <v>10211</v>
      </c>
      <c r="C746" s="83" t="s">
        <v>7940</v>
      </c>
      <c r="D746" s="16">
        <v>30736</v>
      </c>
      <c r="E746" s="30" t="s">
        <v>1520</v>
      </c>
      <c r="F746" s="31" t="s">
        <v>11</v>
      </c>
      <c r="G746" s="30" t="s">
        <v>9192</v>
      </c>
      <c r="H746" s="30" t="s">
        <v>9224</v>
      </c>
      <c r="I746" s="30" t="s">
        <v>9234</v>
      </c>
      <c r="J746" s="30">
        <v>1</v>
      </c>
      <c r="K746" s="20" t="s">
        <v>10219</v>
      </c>
      <c r="L746" s="30" t="s">
        <v>6911</v>
      </c>
      <c r="M746" s="100"/>
      <c r="N746" s="35" t="s">
        <v>9190</v>
      </c>
      <c r="O746" s="5" t="e">
        <f>VLOOKUP(A746,敦化市!J:J,2,FALSE)</f>
        <v>#N/A</v>
      </c>
    </row>
    <row r="747" spans="1:15" ht="180">
      <c r="A747" s="13">
        <v>3073701</v>
      </c>
      <c r="B747" s="30" t="s">
        <v>10211</v>
      </c>
      <c r="C747" s="83" t="s">
        <v>7950</v>
      </c>
      <c r="D747" s="16">
        <v>30737</v>
      </c>
      <c r="E747" s="30" t="s">
        <v>1520</v>
      </c>
      <c r="F747" s="31" t="s">
        <v>11</v>
      </c>
      <c r="G747" s="30" t="s">
        <v>9192</v>
      </c>
      <c r="H747" s="30" t="s">
        <v>9224</v>
      </c>
      <c r="I747" s="30" t="s">
        <v>9234</v>
      </c>
      <c r="J747" s="30">
        <v>1</v>
      </c>
      <c r="K747" s="20" t="s">
        <v>10217</v>
      </c>
      <c r="L747" s="30" t="s">
        <v>6911</v>
      </c>
      <c r="M747" s="100"/>
      <c r="N747" s="35" t="s">
        <v>9190</v>
      </c>
      <c r="O747" s="5" t="e">
        <f>VLOOKUP(A747,敦化市!J:J,2,FALSE)</f>
        <v>#N/A</v>
      </c>
    </row>
    <row r="748" spans="1:15" ht="264">
      <c r="A748" s="13">
        <v>3073801</v>
      </c>
      <c r="B748" s="30" t="s">
        <v>10220</v>
      </c>
      <c r="C748" s="30" t="s">
        <v>7960</v>
      </c>
      <c r="D748" s="16">
        <v>30738</v>
      </c>
      <c r="E748" s="30" t="s">
        <v>1577</v>
      </c>
      <c r="F748" s="31" t="s">
        <v>11</v>
      </c>
      <c r="G748" s="30" t="s">
        <v>9192</v>
      </c>
      <c r="H748" s="30" t="s">
        <v>9224</v>
      </c>
      <c r="I748" s="30" t="s">
        <v>9882</v>
      </c>
      <c r="J748" s="30">
        <v>2</v>
      </c>
      <c r="K748" s="20" t="s">
        <v>10221</v>
      </c>
      <c r="L748" s="30" t="s">
        <v>6911</v>
      </c>
      <c r="M748" s="100"/>
      <c r="N748" s="21" t="s">
        <v>9190</v>
      </c>
      <c r="O748" s="5" t="e">
        <f>VLOOKUP(A748,敦化市!J:J,2,FALSE)</f>
        <v>#N/A</v>
      </c>
    </row>
    <row r="749" spans="1:15" ht="264">
      <c r="A749" s="13">
        <v>3073802</v>
      </c>
      <c r="B749" s="30" t="s">
        <v>10220</v>
      </c>
      <c r="C749" s="30" t="s">
        <v>7960</v>
      </c>
      <c r="D749" s="16">
        <v>30738</v>
      </c>
      <c r="E749" s="30" t="s">
        <v>1596</v>
      </c>
      <c r="F749" s="31" t="s">
        <v>36</v>
      </c>
      <c r="G749" s="30" t="s">
        <v>9192</v>
      </c>
      <c r="H749" s="30" t="s">
        <v>9224</v>
      </c>
      <c r="I749" s="30" t="s">
        <v>9187</v>
      </c>
      <c r="J749" s="30">
        <v>1</v>
      </c>
      <c r="K749" s="20" t="s">
        <v>10221</v>
      </c>
      <c r="L749" s="30" t="s">
        <v>6911</v>
      </c>
      <c r="M749" s="100"/>
      <c r="N749" s="21" t="s">
        <v>9240</v>
      </c>
      <c r="O749" s="5" t="e">
        <f>VLOOKUP(A749,敦化市!J:J,2,FALSE)</f>
        <v>#N/A</v>
      </c>
    </row>
    <row r="750" spans="1:15" ht="132">
      <c r="A750" s="13">
        <v>3073803</v>
      </c>
      <c r="B750" s="30" t="s">
        <v>10220</v>
      </c>
      <c r="C750" s="30" t="s">
        <v>7960</v>
      </c>
      <c r="D750" s="16">
        <v>30738</v>
      </c>
      <c r="E750" s="30" t="s">
        <v>7980</v>
      </c>
      <c r="F750" s="31" t="s">
        <v>15</v>
      </c>
      <c r="G750" s="30" t="s">
        <v>9192</v>
      </c>
      <c r="H750" s="30" t="s">
        <v>9224</v>
      </c>
      <c r="I750" s="30" t="s">
        <v>9234</v>
      </c>
      <c r="J750" s="30">
        <v>1</v>
      </c>
      <c r="K750" s="20" t="s">
        <v>10222</v>
      </c>
      <c r="L750" s="30" t="s">
        <v>6911</v>
      </c>
      <c r="M750" s="100"/>
      <c r="N750" s="21" t="s">
        <v>9190</v>
      </c>
      <c r="O750" s="5" t="e">
        <f>VLOOKUP(A750,敦化市!J:J,2,FALSE)</f>
        <v>#N/A</v>
      </c>
    </row>
    <row r="751" spans="1:15" ht="144">
      <c r="A751" s="13">
        <v>3073901</v>
      </c>
      <c r="B751" s="14" t="s">
        <v>10223</v>
      </c>
      <c r="C751" s="14" t="s">
        <v>7990</v>
      </c>
      <c r="D751" s="16">
        <v>30739</v>
      </c>
      <c r="E751" s="14" t="s">
        <v>1799</v>
      </c>
      <c r="F751" s="31" t="s">
        <v>11</v>
      </c>
      <c r="G751" s="14" t="s">
        <v>9192</v>
      </c>
      <c r="H751" s="14" t="s">
        <v>9224</v>
      </c>
      <c r="I751" s="14" t="s">
        <v>9234</v>
      </c>
      <c r="J751" s="14">
        <v>1</v>
      </c>
      <c r="K751" s="20" t="s">
        <v>10224</v>
      </c>
      <c r="L751" s="30" t="s">
        <v>6911</v>
      </c>
      <c r="M751" s="100"/>
      <c r="N751" s="21" t="s">
        <v>9190</v>
      </c>
      <c r="O751" s="5" t="e">
        <f>VLOOKUP(A751,敦化市!J:J,2,FALSE)</f>
        <v>#N/A</v>
      </c>
    </row>
    <row r="752" spans="1:15" ht="144">
      <c r="A752" s="13">
        <v>3074001</v>
      </c>
      <c r="B752" s="30" t="s">
        <v>10225</v>
      </c>
      <c r="C752" s="30" t="s">
        <v>8001</v>
      </c>
      <c r="D752" s="16">
        <v>30740</v>
      </c>
      <c r="E752" s="30" t="s">
        <v>8002</v>
      </c>
      <c r="F752" s="31" t="s">
        <v>11</v>
      </c>
      <c r="G752" s="30" t="s">
        <v>9192</v>
      </c>
      <c r="H752" s="30" t="s">
        <v>9224</v>
      </c>
      <c r="I752" s="30" t="s">
        <v>9234</v>
      </c>
      <c r="J752" s="30">
        <v>1</v>
      </c>
      <c r="K752" s="20" t="s">
        <v>10226</v>
      </c>
      <c r="L752" s="30" t="s">
        <v>6911</v>
      </c>
      <c r="M752" s="100"/>
      <c r="N752" s="35" t="s">
        <v>10227</v>
      </c>
      <c r="O752" s="5" t="e">
        <f>VLOOKUP(A752,敦化市!J:J,2,FALSE)</f>
        <v>#N/A</v>
      </c>
    </row>
    <row r="753" spans="1:15" ht="108">
      <c r="A753" s="13">
        <v>3074101</v>
      </c>
      <c r="B753" s="30" t="s">
        <v>10225</v>
      </c>
      <c r="C753" s="30" t="s">
        <v>8013</v>
      </c>
      <c r="D753" s="16">
        <v>30741</v>
      </c>
      <c r="E753" s="30" t="s">
        <v>8014</v>
      </c>
      <c r="F753" s="31" t="s">
        <v>11</v>
      </c>
      <c r="G753" s="30" t="s">
        <v>9192</v>
      </c>
      <c r="H753" s="30" t="s">
        <v>9224</v>
      </c>
      <c r="I753" s="30" t="s">
        <v>9234</v>
      </c>
      <c r="J753" s="30">
        <v>1</v>
      </c>
      <c r="K753" s="20" t="s">
        <v>10228</v>
      </c>
      <c r="L753" s="30" t="s">
        <v>6911</v>
      </c>
      <c r="M753" s="100"/>
      <c r="N753" s="35" t="s">
        <v>9190</v>
      </c>
      <c r="O753" s="5" t="e">
        <f>VLOOKUP(A753,敦化市!J:J,2,FALSE)</f>
        <v>#N/A</v>
      </c>
    </row>
    <row r="754" spans="1:15" ht="84">
      <c r="A754" s="13">
        <v>3074102</v>
      </c>
      <c r="B754" s="30" t="s">
        <v>10225</v>
      </c>
      <c r="C754" s="30" t="s">
        <v>8013</v>
      </c>
      <c r="D754" s="16">
        <v>30741</v>
      </c>
      <c r="E754" s="30" t="s">
        <v>6713</v>
      </c>
      <c r="F754" s="31" t="s">
        <v>36</v>
      </c>
      <c r="G754" s="30" t="s">
        <v>9192</v>
      </c>
      <c r="H754" s="30" t="s">
        <v>9224</v>
      </c>
      <c r="I754" s="30" t="s">
        <v>9234</v>
      </c>
      <c r="J754" s="30">
        <v>1</v>
      </c>
      <c r="K754" s="20" t="s">
        <v>10229</v>
      </c>
      <c r="L754" s="30" t="s">
        <v>6911</v>
      </c>
      <c r="M754" s="100"/>
      <c r="N754" s="35" t="s">
        <v>9190</v>
      </c>
      <c r="O754" s="5" t="e">
        <f>VLOOKUP(A754,敦化市!J:J,2,FALSE)</f>
        <v>#N/A</v>
      </c>
    </row>
    <row r="755" spans="1:15" ht="132">
      <c r="A755" s="13">
        <v>3074201</v>
      </c>
      <c r="B755" s="30" t="s">
        <v>10230</v>
      </c>
      <c r="C755" s="16" t="s">
        <v>8059</v>
      </c>
      <c r="D755" s="16">
        <v>30742</v>
      </c>
      <c r="E755" s="30" t="s">
        <v>8060</v>
      </c>
      <c r="F755" s="31" t="s">
        <v>11</v>
      </c>
      <c r="G755" s="30" t="s">
        <v>9192</v>
      </c>
      <c r="H755" s="30" t="s">
        <v>9224</v>
      </c>
      <c r="I755" s="30" t="s">
        <v>9234</v>
      </c>
      <c r="J755" s="14">
        <v>1</v>
      </c>
      <c r="K755" s="20" t="s">
        <v>10231</v>
      </c>
      <c r="L755" s="30" t="s">
        <v>6911</v>
      </c>
      <c r="M755" s="100"/>
      <c r="N755" s="35" t="s">
        <v>10232</v>
      </c>
      <c r="O755" s="5" t="e">
        <f>VLOOKUP(A755,敦化市!J:J,2,FALSE)</f>
        <v>#N/A</v>
      </c>
    </row>
    <row r="756" spans="1:15" ht="96">
      <c r="A756" s="13">
        <v>3074301</v>
      </c>
      <c r="B756" s="30" t="s">
        <v>10230</v>
      </c>
      <c r="C756" s="16" t="s">
        <v>8071</v>
      </c>
      <c r="D756" s="16">
        <v>30743</v>
      </c>
      <c r="E756" s="30" t="s">
        <v>8072</v>
      </c>
      <c r="F756" s="31" t="s">
        <v>11</v>
      </c>
      <c r="G756" s="30" t="s">
        <v>9192</v>
      </c>
      <c r="H756" s="30" t="s">
        <v>9224</v>
      </c>
      <c r="I756" s="30" t="s">
        <v>9234</v>
      </c>
      <c r="J756" s="14">
        <v>1</v>
      </c>
      <c r="K756" s="20" t="s">
        <v>10233</v>
      </c>
      <c r="L756" s="30" t="s">
        <v>6911</v>
      </c>
      <c r="M756" s="100"/>
      <c r="N756" s="35" t="s">
        <v>10232</v>
      </c>
      <c r="O756" s="5" t="e">
        <f>VLOOKUP(A756,敦化市!J:J,2,FALSE)</f>
        <v>#N/A</v>
      </c>
    </row>
    <row r="757" spans="1:15" ht="348">
      <c r="A757" s="13">
        <v>3074401</v>
      </c>
      <c r="B757" s="14" t="s">
        <v>10234</v>
      </c>
      <c r="C757" s="14" t="s">
        <v>8090</v>
      </c>
      <c r="D757" s="16">
        <v>30744</v>
      </c>
      <c r="E757" s="14" t="s">
        <v>8091</v>
      </c>
      <c r="F757" s="31" t="s">
        <v>11</v>
      </c>
      <c r="G757" s="14" t="s">
        <v>9192</v>
      </c>
      <c r="H757" s="14" t="s">
        <v>9224</v>
      </c>
      <c r="I757" s="14" t="s">
        <v>9234</v>
      </c>
      <c r="J757" s="14">
        <v>1</v>
      </c>
      <c r="K757" s="20" t="s">
        <v>10235</v>
      </c>
      <c r="L757" s="14" t="s">
        <v>6911</v>
      </c>
      <c r="M757" s="100"/>
      <c r="N757" s="21" t="s">
        <v>9190</v>
      </c>
      <c r="O757" s="5" t="e">
        <f>VLOOKUP(A757,敦化市!J:J,2,FALSE)</f>
        <v>#N/A</v>
      </c>
    </row>
    <row r="758" spans="1:15" ht="72">
      <c r="A758" s="13">
        <v>3074501</v>
      </c>
      <c r="B758" s="14" t="s">
        <v>10236</v>
      </c>
      <c r="C758" s="30" t="s">
        <v>8100</v>
      </c>
      <c r="D758" s="16">
        <v>30745</v>
      </c>
      <c r="E758" s="30" t="s">
        <v>2063</v>
      </c>
      <c r="F758" s="31" t="s">
        <v>11</v>
      </c>
      <c r="G758" s="30" t="s">
        <v>9192</v>
      </c>
      <c r="H758" s="30" t="s">
        <v>9224</v>
      </c>
      <c r="I758" s="30" t="s">
        <v>9234</v>
      </c>
      <c r="J758" s="30">
        <v>1</v>
      </c>
      <c r="K758" s="20" t="s">
        <v>10237</v>
      </c>
      <c r="L758" s="30" t="s">
        <v>6911</v>
      </c>
      <c r="M758" s="100"/>
      <c r="N758" s="35" t="s">
        <v>9190</v>
      </c>
      <c r="O758" s="5" t="e">
        <f>VLOOKUP(A758,敦化市!J:J,2,FALSE)</f>
        <v>#N/A</v>
      </c>
    </row>
    <row r="759" spans="1:15" ht="348">
      <c r="A759" s="13">
        <v>3074601</v>
      </c>
      <c r="B759" s="14" t="s">
        <v>10236</v>
      </c>
      <c r="C759" s="30" t="s">
        <v>8191</v>
      </c>
      <c r="D759" s="16">
        <v>30746</v>
      </c>
      <c r="E759" s="30" t="s">
        <v>2063</v>
      </c>
      <c r="F759" s="31" t="s">
        <v>11</v>
      </c>
      <c r="G759" s="30" t="s">
        <v>9192</v>
      </c>
      <c r="H759" s="30" t="s">
        <v>9224</v>
      </c>
      <c r="I759" s="30" t="s">
        <v>9234</v>
      </c>
      <c r="J759" s="30">
        <v>1</v>
      </c>
      <c r="K759" s="20" t="s">
        <v>10235</v>
      </c>
      <c r="L759" s="30" t="s">
        <v>6911</v>
      </c>
      <c r="M759" s="100"/>
      <c r="N759" s="35" t="s">
        <v>9190</v>
      </c>
      <c r="O759" s="5" t="e">
        <f>VLOOKUP(A759,敦化市!J:J,2,FALSE)</f>
        <v>#N/A</v>
      </c>
    </row>
    <row r="760" spans="1:15" ht="72">
      <c r="A760" s="13">
        <v>3074701</v>
      </c>
      <c r="B760" s="14" t="s">
        <v>10236</v>
      </c>
      <c r="C760" s="30" t="s">
        <v>8201</v>
      </c>
      <c r="D760" s="16">
        <v>30747</v>
      </c>
      <c r="E760" s="30" t="s">
        <v>2063</v>
      </c>
      <c r="F760" s="31" t="s">
        <v>11</v>
      </c>
      <c r="G760" s="30" t="s">
        <v>9192</v>
      </c>
      <c r="H760" s="30" t="s">
        <v>9224</v>
      </c>
      <c r="I760" s="30" t="s">
        <v>9234</v>
      </c>
      <c r="J760" s="30">
        <v>1</v>
      </c>
      <c r="K760" s="20" t="s">
        <v>10237</v>
      </c>
      <c r="L760" s="30" t="s">
        <v>6911</v>
      </c>
      <c r="M760" s="100"/>
      <c r="N760" s="35" t="s">
        <v>9190</v>
      </c>
      <c r="O760" s="5" t="e">
        <f>VLOOKUP(A760,敦化市!J:J,2,FALSE)</f>
        <v>#N/A</v>
      </c>
    </row>
    <row r="761" spans="1:15" ht="84">
      <c r="A761" s="13">
        <v>3074801</v>
      </c>
      <c r="B761" s="30" t="s">
        <v>10238</v>
      </c>
      <c r="C761" s="30" t="s">
        <v>8282</v>
      </c>
      <c r="D761" s="16">
        <v>30748</v>
      </c>
      <c r="E761" s="30" t="s">
        <v>8091</v>
      </c>
      <c r="F761" s="31" t="s">
        <v>11</v>
      </c>
      <c r="G761" s="30" t="s">
        <v>9192</v>
      </c>
      <c r="H761" s="30" t="s">
        <v>9224</v>
      </c>
      <c r="I761" s="30" t="s">
        <v>9234</v>
      </c>
      <c r="J761" s="30">
        <v>1</v>
      </c>
      <c r="K761" s="20" t="s">
        <v>10239</v>
      </c>
      <c r="L761" s="30" t="s">
        <v>6911</v>
      </c>
      <c r="M761" s="100"/>
      <c r="N761" s="21" t="s">
        <v>9190</v>
      </c>
      <c r="O761" s="5" t="e">
        <f>VLOOKUP(A761,敦化市!J:J,2,FALSE)</f>
        <v>#N/A</v>
      </c>
    </row>
    <row r="762" spans="1:15" ht="72">
      <c r="A762" s="13">
        <v>3074901</v>
      </c>
      <c r="B762" s="30" t="s">
        <v>10240</v>
      </c>
      <c r="C762" s="30" t="s">
        <v>8290</v>
      </c>
      <c r="D762" s="16">
        <v>30749</v>
      </c>
      <c r="E762" s="30" t="s">
        <v>2063</v>
      </c>
      <c r="F762" s="31" t="s">
        <v>11</v>
      </c>
      <c r="G762" s="30" t="s">
        <v>9192</v>
      </c>
      <c r="H762" s="30" t="s">
        <v>9224</v>
      </c>
      <c r="I762" s="30" t="s">
        <v>9234</v>
      </c>
      <c r="J762" s="30">
        <v>1</v>
      </c>
      <c r="K762" s="20" t="s">
        <v>10237</v>
      </c>
      <c r="L762" s="30" t="s">
        <v>6911</v>
      </c>
      <c r="M762" s="100"/>
      <c r="N762" s="21" t="s">
        <v>9190</v>
      </c>
      <c r="O762" s="5" t="e">
        <f>VLOOKUP(A762,敦化市!J:J,2,FALSE)</f>
        <v>#N/A</v>
      </c>
    </row>
    <row r="763" spans="1:15" ht="72">
      <c r="A763" s="13">
        <v>3075001</v>
      </c>
      <c r="B763" s="30" t="s">
        <v>10240</v>
      </c>
      <c r="C763" s="30" t="s">
        <v>8337</v>
      </c>
      <c r="D763" s="16">
        <v>30750</v>
      </c>
      <c r="E763" s="30" t="s">
        <v>2063</v>
      </c>
      <c r="F763" s="31" t="s">
        <v>11</v>
      </c>
      <c r="G763" s="30" t="s">
        <v>9192</v>
      </c>
      <c r="H763" s="30" t="s">
        <v>9224</v>
      </c>
      <c r="I763" s="30" t="s">
        <v>9234</v>
      </c>
      <c r="J763" s="30">
        <v>1</v>
      </c>
      <c r="K763" s="20" t="s">
        <v>10237</v>
      </c>
      <c r="L763" s="30" t="s">
        <v>6911</v>
      </c>
      <c r="M763" s="100"/>
      <c r="N763" s="21" t="s">
        <v>9190</v>
      </c>
      <c r="O763" s="5" t="e">
        <f>VLOOKUP(A763,敦化市!J:J,2,FALSE)</f>
        <v>#N/A</v>
      </c>
    </row>
    <row r="764" spans="1:15" ht="348">
      <c r="A764" s="13">
        <v>3075101</v>
      </c>
      <c r="B764" s="30" t="s">
        <v>10241</v>
      </c>
      <c r="C764" s="76" t="s">
        <v>8390</v>
      </c>
      <c r="D764" s="16">
        <v>30751</v>
      </c>
      <c r="E764" s="30" t="s">
        <v>2063</v>
      </c>
      <c r="F764" s="31" t="s">
        <v>11</v>
      </c>
      <c r="G764" s="30" t="s">
        <v>9192</v>
      </c>
      <c r="H764" s="30" t="s">
        <v>9224</v>
      </c>
      <c r="I764" s="30" t="s">
        <v>9234</v>
      </c>
      <c r="J764" s="30">
        <v>1</v>
      </c>
      <c r="K764" s="20" t="s">
        <v>10235</v>
      </c>
      <c r="L764" s="30" t="s">
        <v>6911</v>
      </c>
      <c r="M764" s="100"/>
      <c r="N764" s="89" t="s">
        <v>9190</v>
      </c>
      <c r="O764" s="5" t="e">
        <f>VLOOKUP(A764,敦化市!J:J,2,FALSE)</f>
        <v>#N/A</v>
      </c>
    </row>
    <row r="765" spans="1:15" ht="72">
      <c r="A765" s="13">
        <v>3075201</v>
      </c>
      <c r="B765" s="30" t="s">
        <v>10241</v>
      </c>
      <c r="C765" s="90" t="s">
        <v>8401</v>
      </c>
      <c r="D765" s="16">
        <v>30752</v>
      </c>
      <c r="E765" s="30" t="s">
        <v>2063</v>
      </c>
      <c r="F765" s="31" t="s">
        <v>11</v>
      </c>
      <c r="G765" s="30" t="s">
        <v>9192</v>
      </c>
      <c r="H765" s="30" t="s">
        <v>9224</v>
      </c>
      <c r="I765" s="30" t="s">
        <v>9187</v>
      </c>
      <c r="J765" s="30">
        <v>1</v>
      </c>
      <c r="K765" s="20" t="s">
        <v>10242</v>
      </c>
      <c r="L765" s="30" t="s">
        <v>6911</v>
      </c>
      <c r="M765" s="100"/>
      <c r="N765" s="89" t="s">
        <v>9190</v>
      </c>
      <c r="O765" s="5" t="e">
        <f>VLOOKUP(A765,敦化市!J:J,2,FALSE)</f>
        <v>#N/A</v>
      </c>
    </row>
    <row r="766" spans="1:15" ht="72">
      <c r="A766" s="13">
        <v>3075301</v>
      </c>
      <c r="B766" s="30" t="s">
        <v>10243</v>
      </c>
      <c r="C766" s="90" t="s">
        <v>8430</v>
      </c>
      <c r="D766" s="16">
        <v>30753</v>
      </c>
      <c r="E766" s="30" t="s">
        <v>1921</v>
      </c>
      <c r="F766" s="31" t="s">
        <v>11</v>
      </c>
      <c r="G766" s="30" t="s">
        <v>9192</v>
      </c>
      <c r="H766" s="30" t="s">
        <v>10244</v>
      </c>
      <c r="I766" s="30" t="s">
        <v>9234</v>
      </c>
      <c r="J766" s="30">
        <v>1</v>
      </c>
      <c r="K766" s="20" t="s">
        <v>10237</v>
      </c>
      <c r="L766" s="30" t="s">
        <v>6911</v>
      </c>
      <c r="M766" s="100"/>
      <c r="N766" s="89" t="s">
        <v>9453</v>
      </c>
      <c r="O766" s="5" t="e">
        <f>VLOOKUP(A766,敦化市!J:J,2,FALSE)</f>
        <v>#N/A</v>
      </c>
    </row>
    <row r="767" spans="1:15" ht="156">
      <c r="A767" s="13">
        <v>3075302</v>
      </c>
      <c r="B767" s="30" t="s">
        <v>10243</v>
      </c>
      <c r="C767" s="90" t="s">
        <v>8430</v>
      </c>
      <c r="D767" s="16">
        <v>30753</v>
      </c>
      <c r="E767" s="30" t="s">
        <v>1520</v>
      </c>
      <c r="F767" s="31" t="s">
        <v>36</v>
      </c>
      <c r="G767" s="30" t="s">
        <v>9192</v>
      </c>
      <c r="H767" s="30" t="s">
        <v>10244</v>
      </c>
      <c r="I767" s="30" t="s">
        <v>9234</v>
      </c>
      <c r="J767" s="30">
        <v>1</v>
      </c>
      <c r="K767" s="20" t="s">
        <v>10245</v>
      </c>
      <c r="L767" s="30" t="s">
        <v>6911</v>
      </c>
      <c r="M767" s="100"/>
      <c r="N767" s="89" t="s">
        <v>9190</v>
      </c>
      <c r="O767" s="5" t="e">
        <f>VLOOKUP(A767,敦化市!J:J,2,FALSE)</f>
        <v>#N/A</v>
      </c>
    </row>
    <row r="768" spans="1:15" ht="72">
      <c r="A768" s="13">
        <v>3075401</v>
      </c>
      <c r="B768" s="14" t="s">
        <v>10243</v>
      </c>
      <c r="C768" s="14" t="s">
        <v>8473</v>
      </c>
      <c r="D768" s="16">
        <v>30754</v>
      </c>
      <c r="E768" s="14" t="s">
        <v>1921</v>
      </c>
      <c r="F768" s="75" t="s">
        <v>11</v>
      </c>
      <c r="G768" s="14" t="s">
        <v>9192</v>
      </c>
      <c r="H768" s="14" t="s">
        <v>9224</v>
      </c>
      <c r="I768" s="14" t="s">
        <v>9187</v>
      </c>
      <c r="J768" s="14">
        <v>1</v>
      </c>
      <c r="K768" s="20" t="s">
        <v>10246</v>
      </c>
      <c r="L768" s="14" t="s">
        <v>6911</v>
      </c>
      <c r="M768" s="100"/>
      <c r="N768" s="21" t="s">
        <v>9453</v>
      </c>
      <c r="O768" s="5" t="e">
        <f>VLOOKUP(A768,敦化市!J:J,2,FALSE)</f>
        <v>#N/A</v>
      </c>
    </row>
    <row r="769" spans="1:15" ht="120">
      <c r="A769" s="13">
        <v>3075402</v>
      </c>
      <c r="B769" s="14" t="s">
        <v>10243</v>
      </c>
      <c r="C769" s="14" t="s">
        <v>8473</v>
      </c>
      <c r="D769" s="16">
        <v>30754</v>
      </c>
      <c r="E769" s="14" t="s">
        <v>8491</v>
      </c>
      <c r="F769" s="75" t="s">
        <v>36</v>
      </c>
      <c r="G769" s="14" t="s">
        <v>9192</v>
      </c>
      <c r="H769" s="14" t="s">
        <v>9224</v>
      </c>
      <c r="I769" s="14" t="s">
        <v>9234</v>
      </c>
      <c r="J769" s="14">
        <v>2</v>
      </c>
      <c r="K769" s="20" t="s">
        <v>10247</v>
      </c>
      <c r="L769" s="14" t="s">
        <v>6911</v>
      </c>
      <c r="M769" s="100"/>
      <c r="N769" s="21" t="s">
        <v>9453</v>
      </c>
      <c r="O769" s="5" t="e">
        <f>VLOOKUP(A769,敦化市!J:J,2,FALSE)</f>
        <v>#N/A</v>
      </c>
    </row>
    <row r="770" spans="1:15" ht="72">
      <c r="A770" s="13">
        <v>3075501</v>
      </c>
      <c r="B770" s="30" t="s">
        <v>10248</v>
      </c>
      <c r="C770" s="30" t="s">
        <v>8501</v>
      </c>
      <c r="D770" s="16">
        <v>30755</v>
      </c>
      <c r="E770" s="30" t="s">
        <v>7309</v>
      </c>
      <c r="F770" s="75" t="s">
        <v>11</v>
      </c>
      <c r="G770" s="14" t="s">
        <v>9192</v>
      </c>
      <c r="H770" s="14" t="s">
        <v>9224</v>
      </c>
      <c r="I770" s="30" t="s">
        <v>9234</v>
      </c>
      <c r="J770" s="14">
        <v>1</v>
      </c>
      <c r="K770" s="20" t="s">
        <v>10249</v>
      </c>
      <c r="L770" s="30" t="s">
        <v>6911</v>
      </c>
      <c r="M770" s="100"/>
      <c r="N770" s="21" t="s">
        <v>9190</v>
      </c>
      <c r="O770" s="5" t="e">
        <f>VLOOKUP(A770,敦化市!J:J,2,FALSE)</f>
        <v>#N/A</v>
      </c>
    </row>
    <row r="771" spans="1:15" ht="72">
      <c r="A771" s="13">
        <v>3075601</v>
      </c>
      <c r="B771" s="14" t="s">
        <v>10250</v>
      </c>
      <c r="C771" s="30" t="s">
        <v>8510</v>
      </c>
      <c r="D771" s="16">
        <v>30756</v>
      </c>
      <c r="E771" s="14" t="s">
        <v>8511</v>
      </c>
      <c r="F771" s="75" t="s">
        <v>11</v>
      </c>
      <c r="G771" s="14" t="s">
        <v>9192</v>
      </c>
      <c r="H771" s="14" t="s">
        <v>10244</v>
      </c>
      <c r="I771" s="14" t="s">
        <v>9234</v>
      </c>
      <c r="J771" s="14">
        <v>5</v>
      </c>
      <c r="K771" s="20" t="s">
        <v>10251</v>
      </c>
      <c r="L771" s="14" t="s">
        <v>6911</v>
      </c>
      <c r="M771" s="100"/>
      <c r="N771" s="21" t="s">
        <v>10252</v>
      </c>
      <c r="O771" s="5" t="e">
        <f>VLOOKUP(A771,敦化市!J:J,2,FALSE)</f>
        <v>#N/A</v>
      </c>
    </row>
    <row r="772" spans="1:15" ht="60">
      <c r="A772" s="13">
        <v>3075701</v>
      </c>
      <c r="B772" s="14" t="s">
        <v>10250</v>
      </c>
      <c r="C772" s="30" t="s">
        <v>8588</v>
      </c>
      <c r="D772" s="16">
        <v>30757</v>
      </c>
      <c r="E772" s="14" t="s">
        <v>8590</v>
      </c>
      <c r="F772" s="75" t="s">
        <v>11</v>
      </c>
      <c r="G772" s="14" t="s">
        <v>9192</v>
      </c>
      <c r="H772" s="14" t="s">
        <v>10244</v>
      </c>
      <c r="I772" s="14" t="s">
        <v>9234</v>
      </c>
      <c r="J772" s="14">
        <v>2</v>
      </c>
      <c r="K772" s="20" t="s">
        <v>10253</v>
      </c>
      <c r="L772" s="14" t="s">
        <v>6911</v>
      </c>
      <c r="M772" s="100"/>
      <c r="N772" s="21" t="s">
        <v>9453</v>
      </c>
      <c r="O772" s="5" t="e">
        <f>VLOOKUP(A772,敦化市!J:J,2,FALSE)</f>
        <v>#N/A</v>
      </c>
    </row>
    <row r="773" spans="1:15" ht="60">
      <c r="A773" s="13">
        <v>3075702</v>
      </c>
      <c r="B773" s="14" t="s">
        <v>10250</v>
      </c>
      <c r="C773" s="30" t="s">
        <v>8588</v>
      </c>
      <c r="D773" s="16">
        <v>30757</v>
      </c>
      <c r="E773" s="14" t="s">
        <v>8595</v>
      </c>
      <c r="F773" s="75" t="s">
        <v>36</v>
      </c>
      <c r="G773" s="14" t="s">
        <v>9192</v>
      </c>
      <c r="H773" s="14" t="s">
        <v>10244</v>
      </c>
      <c r="I773" s="14" t="s">
        <v>9234</v>
      </c>
      <c r="J773" s="14">
        <v>1</v>
      </c>
      <c r="K773" s="20" t="s">
        <v>10254</v>
      </c>
      <c r="L773" s="14" t="s">
        <v>6911</v>
      </c>
      <c r="M773" s="100"/>
      <c r="N773" s="21" t="s">
        <v>10252</v>
      </c>
      <c r="O773" s="5" t="e">
        <f>VLOOKUP(A773,敦化市!J:J,2,FALSE)</f>
        <v>#N/A</v>
      </c>
    </row>
    <row r="774" spans="1:15" ht="60">
      <c r="A774" s="13">
        <v>3075703</v>
      </c>
      <c r="B774" s="14" t="s">
        <v>10250</v>
      </c>
      <c r="C774" s="30" t="s">
        <v>8588</v>
      </c>
      <c r="D774" s="16">
        <v>30757</v>
      </c>
      <c r="E774" s="14" t="s">
        <v>6713</v>
      </c>
      <c r="F774" s="75" t="s">
        <v>15</v>
      </c>
      <c r="G774" s="14" t="s">
        <v>9192</v>
      </c>
      <c r="H774" s="14" t="s">
        <v>10244</v>
      </c>
      <c r="I774" s="14" t="s">
        <v>9234</v>
      </c>
      <c r="J774" s="14">
        <v>1</v>
      </c>
      <c r="K774" s="20" t="s">
        <v>10255</v>
      </c>
      <c r="L774" s="14" t="s">
        <v>6911</v>
      </c>
      <c r="M774" s="100"/>
      <c r="N774" s="21" t="s">
        <v>9190</v>
      </c>
      <c r="O774" s="5" t="e">
        <f>VLOOKUP(A774,敦化市!J:J,2,FALSE)</f>
        <v>#N/A</v>
      </c>
    </row>
    <row r="775" spans="1:15" ht="96">
      <c r="A775" s="13">
        <v>3075704</v>
      </c>
      <c r="B775" s="14" t="s">
        <v>10250</v>
      </c>
      <c r="C775" s="30" t="s">
        <v>8588</v>
      </c>
      <c r="D775" s="16">
        <v>30757</v>
      </c>
      <c r="E775" s="14" t="s">
        <v>8612</v>
      </c>
      <c r="F775" s="75" t="s">
        <v>115</v>
      </c>
      <c r="G775" s="14" t="s">
        <v>9192</v>
      </c>
      <c r="H775" s="14" t="s">
        <v>10244</v>
      </c>
      <c r="I775" s="14" t="s">
        <v>9234</v>
      </c>
      <c r="J775" s="14">
        <v>1</v>
      </c>
      <c r="K775" s="20" t="s">
        <v>10256</v>
      </c>
      <c r="L775" s="14" t="s">
        <v>6911</v>
      </c>
      <c r="M775" s="100"/>
      <c r="N775" s="21" t="s">
        <v>9190</v>
      </c>
      <c r="O775" s="5" t="e">
        <f>VLOOKUP(A775,敦化市!J:J,2,FALSE)</f>
        <v>#N/A</v>
      </c>
    </row>
    <row r="776" spans="1:15" ht="204">
      <c r="A776" s="13">
        <v>3080101</v>
      </c>
      <c r="B776" s="14" t="s">
        <v>10257</v>
      </c>
      <c r="C776" s="14" t="s">
        <v>8621</v>
      </c>
      <c r="D776" s="14">
        <v>30801</v>
      </c>
      <c r="E776" s="14" t="s">
        <v>167</v>
      </c>
      <c r="F776" s="31" t="s">
        <v>11</v>
      </c>
      <c r="G776" s="14" t="s">
        <v>9192</v>
      </c>
      <c r="H776" s="14" t="s">
        <v>9224</v>
      </c>
      <c r="I776" s="14" t="s">
        <v>9234</v>
      </c>
      <c r="J776" s="14">
        <v>1</v>
      </c>
      <c r="K776" s="37" t="s">
        <v>10258</v>
      </c>
      <c r="L776" s="14" t="s">
        <v>9610</v>
      </c>
      <c r="M776" s="100" t="s">
        <v>10259</v>
      </c>
      <c r="N776" s="21" t="s">
        <v>9190</v>
      </c>
      <c r="O776" s="5" t="e">
        <f>VLOOKUP(A776,敦化市!J:J,2,FALSE)</f>
        <v>#N/A</v>
      </c>
    </row>
    <row r="777" spans="1:15" ht="180">
      <c r="A777" s="13">
        <v>3080201</v>
      </c>
      <c r="B777" s="14" t="s">
        <v>10257</v>
      </c>
      <c r="C777" s="14" t="s">
        <v>8628</v>
      </c>
      <c r="D777" s="14">
        <v>30802</v>
      </c>
      <c r="E777" s="14" t="s">
        <v>107</v>
      </c>
      <c r="F777" s="31" t="s">
        <v>11</v>
      </c>
      <c r="G777" s="14" t="s">
        <v>9192</v>
      </c>
      <c r="H777" s="14" t="s">
        <v>9224</v>
      </c>
      <c r="I777" s="14" t="s">
        <v>9234</v>
      </c>
      <c r="J777" s="14">
        <v>1</v>
      </c>
      <c r="K777" s="37" t="s">
        <v>10260</v>
      </c>
      <c r="L777" s="14" t="s">
        <v>9610</v>
      </c>
      <c r="M777" s="100"/>
      <c r="N777" s="21" t="s">
        <v>9190</v>
      </c>
      <c r="O777" s="5" t="e">
        <f>VLOOKUP(A777,敦化市!J:J,2,FALSE)</f>
        <v>#N/A</v>
      </c>
    </row>
    <row r="778" spans="1:15" ht="192">
      <c r="A778" s="13">
        <v>3080202</v>
      </c>
      <c r="B778" s="14" t="s">
        <v>10257</v>
      </c>
      <c r="C778" s="14" t="s">
        <v>8628</v>
      </c>
      <c r="D778" s="14">
        <v>30802</v>
      </c>
      <c r="E778" s="14" t="s">
        <v>203</v>
      </c>
      <c r="F778" s="31" t="s">
        <v>36</v>
      </c>
      <c r="G778" s="14" t="s">
        <v>9192</v>
      </c>
      <c r="H778" s="14" t="s">
        <v>9224</v>
      </c>
      <c r="I778" s="14" t="s">
        <v>9234</v>
      </c>
      <c r="J778" s="14">
        <v>1</v>
      </c>
      <c r="K778" s="26" t="s">
        <v>10261</v>
      </c>
      <c r="L778" s="14" t="s">
        <v>9610</v>
      </c>
      <c r="M778" s="100"/>
      <c r="N778" s="21" t="s">
        <v>9190</v>
      </c>
      <c r="O778" s="5" t="e">
        <f>VLOOKUP(A778,敦化市!J:J,2,FALSE)</f>
        <v>#N/A</v>
      </c>
    </row>
    <row r="779" spans="1:15" ht="228">
      <c r="A779" s="13">
        <v>3080301</v>
      </c>
      <c r="B779" s="14" t="s">
        <v>10257</v>
      </c>
      <c r="C779" s="14" t="s">
        <v>8636</v>
      </c>
      <c r="D779" s="14">
        <v>30803</v>
      </c>
      <c r="E779" s="14" t="s">
        <v>167</v>
      </c>
      <c r="F779" s="31" t="s">
        <v>11</v>
      </c>
      <c r="G779" s="14" t="s">
        <v>9192</v>
      </c>
      <c r="H779" s="14" t="s">
        <v>9224</v>
      </c>
      <c r="I779" s="14" t="s">
        <v>9234</v>
      </c>
      <c r="J779" s="14">
        <v>1</v>
      </c>
      <c r="K779" s="37" t="s">
        <v>10262</v>
      </c>
      <c r="L779" s="14" t="s">
        <v>9610</v>
      </c>
      <c r="M779" s="100"/>
      <c r="N779" s="21" t="s">
        <v>9190</v>
      </c>
      <c r="O779" s="5" t="e">
        <f>VLOOKUP(A779,敦化市!J:J,2,FALSE)</f>
        <v>#N/A</v>
      </c>
    </row>
    <row r="780" spans="1:15" ht="228">
      <c r="A780" s="13">
        <v>3080302</v>
      </c>
      <c r="B780" s="14" t="s">
        <v>10257</v>
      </c>
      <c r="C780" s="14" t="s">
        <v>8636</v>
      </c>
      <c r="D780" s="14">
        <v>30803</v>
      </c>
      <c r="E780" s="14" t="s">
        <v>757</v>
      </c>
      <c r="F780" s="31" t="s">
        <v>36</v>
      </c>
      <c r="G780" s="14" t="s">
        <v>9192</v>
      </c>
      <c r="H780" s="14" t="s">
        <v>9224</v>
      </c>
      <c r="I780" s="14" t="s">
        <v>9234</v>
      </c>
      <c r="J780" s="14">
        <v>1</v>
      </c>
      <c r="K780" s="26" t="s">
        <v>10263</v>
      </c>
      <c r="L780" s="14" t="s">
        <v>9610</v>
      </c>
      <c r="M780" s="100"/>
      <c r="N780" s="21" t="s">
        <v>9190</v>
      </c>
      <c r="O780" s="5" t="e">
        <f>VLOOKUP(A780,敦化市!J:J,2,FALSE)</f>
        <v>#N/A</v>
      </c>
    </row>
    <row r="781" spans="1:15" ht="216">
      <c r="A781" s="13">
        <v>3080303</v>
      </c>
      <c r="B781" s="14" t="s">
        <v>10257</v>
      </c>
      <c r="C781" s="14" t="s">
        <v>8636</v>
      </c>
      <c r="D781" s="14">
        <v>30803</v>
      </c>
      <c r="E781" s="14" t="s">
        <v>203</v>
      </c>
      <c r="F781" s="31" t="s">
        <v>15</v>
      </c>
      <c r="G781" s="14" t="s">
        <v>9192</v>
      </c>
      <c r="H781" s="14" t="s">
        <v>9224</v>
      </c>
      <c r="I781" s="14" t="s">
        <v>9234</v>
      </c>
      <c r="J781" s="14">
        <v>1</v>
      </c>
      <c r="K781" s="26" t="s">
        <v>10264</v>
      </c>
      <c r="L781" s="14" t="s">
        <v>9610</v>
      </c>
      <c r="M781" s="100"/>
      <c r="N781" s="21" t="s">
        <v>9190</v>
      </c>
      <c r="O781" s="5" t="e">
        <f>VLOOKUP(A781,敦化市!J:J,2,FALSE)</f>
        <v>#N/A</v>
      </c>
    </row>
    <row r="782" spans="1:15" ht="192">
      <c r="A782" s="13">
        <v>3080401</v>
      </c>
      <c r="B782" s="14" t="s">
        <v>10257</v>
      </c>
      <c r="C782" s="14" t="s">
        <v>8650</v>
      </c>
      <c r="D782" s="14">
        <v>30804</v>
      </c>
      <c r="E782" s="14" t="s">
        <v>111</v>
      </c>
      <c r="F782" s="31" t="s">
        <v>11</v>
      </c>
      <c r="G782" s="14" t="s">
        <v>9192</v>
      </c>
      <c r="H782" s="14" t="s">
        <v>9224</v>
      </c>
      <c r="I782" s="14" t="s">
        <v>9234</v>
      </c>
      <c r="J782" s="14">
        <v>1</v>
      </c>
      <c r="K782" s="37" t="s">
        <v>10265</v>
      </c>
      <c r="L782" s="14" t="s">
        <v>9610</v>
      </c>
      <c r="M782" s="100"/>
      <c r="N782" s="21" t="s">
        <v>9190</v>
      </c>
      <c r="O782" s="5" t="e">
        <f>VLOOKUP(A782,敦化市!J:J,2,FALSE)</f>
        <v>#N/A</v>
      </c>
    </row>
    <row r="783" spans="1:15" ht="180">
      <c r="A783" s="13">
        <v>3080402</v>
      </c>
      <c r="B783" s="14" t="s">
        <v>10257</v>
      </c>
      <c r="C783" s="14" t="s">
        <v>8650</v>
      </c>
      <c r="D783" s="14">
        <v>30804</v>
      </c>
      <c r="E783" s="14" t="s">
        <v>10</v>
      </c>
      <c r="F783" s="31" t="s">
        <v>36</v>
      </c>
      <c r="G783" s="14" t="s">
        <v>9192</v>
      </c>
      <c r="H783" s="14" t="s">
        <v>9224</v>
      </c>
      <c r="I783" s="14" t="s">
        <v>9234</v>
      </c>
      <c r="J783" s="14">
        <v>1</v>
      </c>
      <c r="K783" s="37" t="s">
        <v>10266</v>
      </c>
      <c r="L783" s="14" t="s">
        <v>9610</v>
      </c>
      <c r="M783" s="100"/>
      <c r="N783" s="21" t="s">
        <v>9190</v>
      </c>
      <c r="O783" s="5" t="e">
        <f>VLOOKUP(A783,敦化市!J:J,2,FALSE)</f>
        <v>#N/A</v>
      </c>
    </row>
    <row r="784" spans="1:15" ht="204">
      <c r="A784" s="13">
        <v>3080403</v>
      </c>
      <c r="B784" s="14" t="s">
        <v>10257</v>
      </c>
      <c r="C784" s="14" t="s">
        <v>8650</v>
      </c>
      <c r="D784" s="14">
        <v>30804</v>
      </c>
      <c r="E784" s="14" t="s">
        <v>167</v>
      </c>
      <c r="F784" s="31" t="s">
        <v>15</v>
      </c>
      <c r="G784" s="14" t="s">
        <v>9192</v>
      </c>
      <c r="H784" s="14" t="s">
        <v>9224</v>
      </c>
      <c r="I784" s="14" t="s">
        <v>9234</v>
      </c>
      <c r="J784" s="14">
        <v>1</v>
      </c>
      <c r="K784" s="37" t="s">
        <v>10258</v>
      </c>
      <c r="L784" s="14" t="s">
        <v>9610</v>
      </c>
      <c r="M784" s="100"/>
      <c r="N784" s="21" t="s">
        <v>9190</v>
      </c>
      <c r="O784" s="5" t="e">
        <f>VLOOKUP(A784,敦化市!J:J,2,FALSE)</f>
        <v>#N/A</v>
      </c>
    </row>
    <row r="785" spans="1:15" ht="228">
      <c r="A785" s="13">
        <v>3080501</v>
      </c>
      <c r="B785" s="14" t="s">
        <v>10257</v>
      </c>
      <c r="C785" s="14" t="s">
        <v>8657</v>
      </c>
      <c r="D785" s="14">
        <v>30805</v>
      </c>
      <c r="E785" s="14" t="s">
        <v>349</v>
      </c>
      <c r="F785" s="31" t="s">
        <v>11</v>
      </c>
      <c r="G785" s="14" t="s">
        <v>9192</v>
      </c>
      <c r="H785" s="14" t="s">
        <v>9224</v>
      </c>
      <c r="I785" s="14" t="s">
        <v>9234</v>
      </c>
      <c r="J785" s="14">
        <v>1</v>
      </c>
      <c r="K785" s="26" t="s">
        <v>10267</v>
      </c>
      <c r="L785" s="14" t="s">
        <v>9610</v>
      </c>
      <c r="M785" s="100"/>
      <c r="N785" s="21" t="s">
        <v>9190</v>
      </c>
      <c r="O785" s="5" t="e">
        <f>VLOOKUP(A785,敦化市!J:J,2,FALSE)</f>
        <v>#N/A</v>
      </c>
    </row>
    <row r="786" spans="1:15" ht="240">
      <c r="A786" s="13">
        <v>3080601</v>
      </c>
      <c r="B786" s="14" t="s">
        <v>10257</v>
      </c>
      <c r="C786" s="14" t="s">
        <v>8661</v>
      </c>
      <c r="D786" s="14">
        <v>30806</v>
      </c>
      <c r="E786" s="14" t="s">
        <v>111</v>
      </c>
      <c r="F786" s="31" t="s">
        <v>11</v>
      </c>
      <c r="G786" s="14" t="s">
        <v>9192</v>
      </c>
      <c r="H786" s="14" t="s">
        <v>9224</v>
      </c>
      <c r="I786" s="14" t="s">
        <v>9234</v>
      </c>
      <c r="J786" s="14">
        <v>1</v>
      </c>
      <c r="K786" s="37" t="s">
        <v>10268</v>
      </c>
      <c r="L786" s="14" t="s">
        <v>9610</v>
      </c>
      <c r="M786" s="100"/>
      <c r="N786" s="21" t="s">
        <v>9190</v>
      </c>
      <c r="O786" s="5" t="e">
        <f>VLOOKUP(A786,敦化市!J:J,2,FALSE)</f>
        <v>#N/A</v>
      </c>
    </row>
    <row r="787" spans="1:15" ht="216">
      <c r="A787" s="13">
        <v>3080602</v>
      </c>
      <c r="B787" s="14" t="s">
        <v>10257</v>
      </c>
      <c r="C787" s="14" t="s">
        <v>8661</v>
      </c>
      <c r="D787" s="14">
        <v>30806</v>
      </c>
      <c r="E787" s="14" t="s">
        <v>203</v>
      </c>
      <c r="F787" s="31" t="s">
        <v>36</v>
      </c>
      <c r="G787" s="14" t="s">
        <v>9192</v>
      </c>
      <c r="H787" s="14" t="s">
        <v>9224</v>
      </c>
      <c r="I787" s="14" t="s">
        <v>9234</v>
      </c>
      <c r="J787" s="14">
        <v>1</v>
      </c>
      <c r="K787" s="26" t="s">
        <v>10264</v>
      </c>
      <c r="L787" s="14" t="s">
        <v>9610</v>
      </c>
      <c r="M787" s="100"/>
      <c r="N787" s="21" t="s">
        <v>9190</v>
      </c>
      <c r="O787" s="5" t="e">
        <f>VLOOKUP(A787,敦化市!J:J,2,FALSE)</f>
        <v>#N/A</v>
      </c>
    </row>
    <row r="788" spans="1:15" ht="228">
      <c r="A788" s="13">
        <v>3080701</v>
      </c>
      <c r="B788" s="14" t="s">
        <v>10257</v>
      </c>
      <c r="C788" s="14" t="s">
        <v>8670</v>
      </c>
      <c r="D788" s="14">
        <v>30807</v>
      </c>
      <c r="E788" s="14" t="s">
        <v>349</v>
      </c>
      <c r="F788" s="31" t="s">
        <v>11</v>
      </c>
      <c r="G788" s="14" t="s">
        <v>9192</v>
      </c>
      <c r="H788" s="14" t="s">
        <v>9224</v>
      </c>
      <c r="I788" s="14" t="s">
        <v>9234</v>
      </c>
      <c r="J788" s="14">
        <v>2</v>
      </c>
      <c r="K788" s="26" t="s">
        <v>10267</v>
      </c>
      <c r="L788" s="14" t="s">
        <v>9610</v>
      </c>
      <c r="M788" s="100"/>
      <c r="N788" s="91" t="s">
        <v>10269</v>
      </c>
      <c r="O788" s="5" t="e">
        <f>VLOOKUP(A788,敦化市!J:J,2,FALSE)</f>
        <v>#N/A</v>
      </c>
    </row>
    <row r="789" spans="1:15" ht="372">
      <c r="A789" s="13">
        <v>3080702</v>
      </c>
      <c r="B789" s="14" t="s">
        <v>10257</v>
      </c>
      <c r="C789" s="14" t="s">
        <v>8670</v>
      </c>
      <c r="D789" s="14">
        <v>30807</v>
      </c>
      <c r="E789" s="14" t="s">
        <v>590</v>
      </c>
      <c r="F789" s="31" t="s">
        <v>36</v>
      </c>
      <c r="G789" s="14" t="s">
        <v>9192</v>
      </c>
      <c r="H789" s="14" t="s">
        <v>9224</v>
      </c>
      <c r="I789" s="14" t="s">
        <v>9234</v>
      </c>
      <c r="J789" s="14">
        <v>1</v>
      </c>
      <c r="K789" s="26" t="s">
        <v>10270</v>
      </c>
      <c r="L789" s="14" t="s">
        <v>9610</v>
      </c>
      <c r="M789" s="100"/>
      <c r="N789" s="91" t="s">
        <v>10271</v>
      </c>
      <c r="O789" s="5" t="e">
        <f>VLOOKUP(A789,敦化市!J:J,2,FALSE)</f>
        <v>#N/A</v>
      </c>
    </row>
    <row r="790" spans="1:15" ht="204">
      <c r="A790" s="13">
        <v>3080801</v>
      </c>
      <c r="B790" s="14" t="s">
        <v>10257</v>
      </c>
      <c r="C790" s="14" t="s">
        <v>8682</v>
      </c>
      <c r="D790" s="14">
        <v>30808</v>
      </c>
      <c r="E790" s="14" t="s">
        <v>10272</v>
      </c>
      <c r="F790" s="31" t="s">
        <v>11</v>
      </c>
      <c r="G790" s="14" t="s">
        <v>9192</v>
      </c>
      <c r="H790" s="14" t="s">
        <v>9224</v>
      </c>
      <c r="I790" s="14" t="s">
        <v>9234</v>
      </c>
      <c r="J790" s="14">
        <v>1</v>
      </c>
      <c r="K790" s="26" t="s">
        <v>10273</v>
      </c>
      <c r="L790" s="14" t="s">
        <v>9610</v>
      </c>
      <c r="M790" s="100"/>
      <c r="N790" s="21" t="s">
        <v>9190</v>
      </c>
      <c r="O790" s="5" t="e">
        <f>VLOOKUP(A790,敦化市!J:J,2,FALSE)</f>
        <v>#N/A</v>
      </c>
    </row>
    <row r="791" spans="1:15" ht="204">
      <c r="A791" s="13">
        <v>3080901</v>
      </c>
      <c r="B791" s="14" t="s">
        <v>10257</v>
      </c>
      <c r="C791" s="14" t="s">
        <v>8685</v>
      </c>
      <c r="D791" s="14">
        <v>30809</v>
      </c>
      <c r="E791" s="14" t="s">
        <v>167</v>
      </c>
      <c r="F791" s="31" t="s">
        <v>11</v>
      </c>
      <c r="G791" s="14" t="s">
        <v>9192</v>
      </c>
      <c r="H791" s="14" t="s">
        <v>9224</v>
      </c>
      <c r="I791" s="14" t="s">
        <v>9234</v>
      </c>
      <c r="J791" s="14">
        <v>1</v>
      </c>
      <c r="K791" s="37" t="s">
        <v>10258</v>
      </c>
      <c r="L791" s="14" t="s">
        <v>9610</v>
      </c>
      <c r="M791" s="100"/>
      <c r="N791" s="21" t="s">
        <v>9190</v>
      </c>
      <c r="O791" s="5" t="e">
        <f>VLOOKUP(A791,敦化市!J:J,2,FALSE)</f>
        <v>#N/A</v>
      </c>
    </row>
    <row r="792" spans="1:15" ht="192">
      <c r="A792" s="13">
        <v>3080902</v>
      </c>
      <c r="B792" s="14" t="s">
        <v>10257</v>
      </c>
      <c r="C792" s="14" t="s">
        <v>8685</v>
      </c>
      <c r="D792" s="14">
        <v>30809</v>
      </c>
      <c r="E792" s="14" t="s">
        <v>203</v>
      </c>
      <c r="F792" s="31" t="s">
        <v>36</v>
      </c>
      <c r="G792" s="14" t="s">
        <v>9192</v>
      </c>
      <c r="H792" s="14" t="s">
        <v>9224</v>
      </c>
      <c r="I792" s="14" t="s">
        <v>9234</v>
      </c>
      <c r="J792" s="14">
        <v>1</v>
      </c>
      <c r="K792" s="26" t="s">
        <v>10261</v>
      </c>
      <c r="L792" s="14" t="s">
        <v>9610</v>
      </c>
      <c r="M792" s="100"/>
      <c r="N792" s="21" t="s">
        <v>9190</v>
      </c>
      <c r="O792" s="5" t="e">
        <f>VLOOKUP(A792,敦化市!J:J,2,FALSE)</f>
        <v>#N/A</v>
      </c>
    </row>
    <row r="793" spans="1:15" ht="240">
      <c r="A793" s="13">
        <v>3081001</v>
      </c>
      <c r="B793" s="14" t="s">
        <v>10257</v>
      </c>
      <c r="C793" s="14" t="s">
        <v>8690</v>
      </c>
      <c r="D793" s="14">
        <v>30810</v>
      </c>
      <c r="E793" s="14" t="s">
        <v>349</v>
      </c>
      <c r="F793" s="31" t="s">
        <v>11</v>
      </c>
      <c r="G793" s="14" t="s">
        <v>9192</v>
      </c>
      <c r="H793" s="14" t="s">
        <v>9224</v>
      </c>
      <c r="I793" s="14" t="s">
        <v>9234</v>
      </c>
      <c r="J793" s="14">
        <v>2</v>
      </c>
      <c r="K793" s="26" t="s">
        <v>10274</v>
      </c>
      <c r="L793" s="14" t="s">
        <v>9610</v>
      </c>
      <c r="M793" s="100"/>
      <c r="N793" s="21" t="s">
        <v>9190</v>
      </c>
      <c r="O793" s="5" t="e">
        <f>VLOOKUP(A793,敦化市!J:J,2,FALSE)</f>
        <v>#N/A</v>
      </c>
    </row>
    <row r="794" spans="1:15" ht="96">
      <c r="A794" s="13">
        <v>3081101</v>
      </c>
      <c r="B794" s="14" t="s">
        <v>10275</v>
      </c>
      <c r="C794" s="14" t="s">
        <v>8696</v>
      </c>
      <c r="D794" s="14">
        <v>30811</v>
      </c>
      <c r="E794" s="14" t="s">
        <v>8257</v>
      </c>
      <c r="F794" s="31" t="s">
        <v>11</v>
      </c>
      <c r="G794" s="14" t="s">
        <v>9192</v>
      </c>
      <c r="H794" s="14" t="s">
        <v>9224</v>
      </c>
      <c r="I794" s="14" t="s">
        <v>9234</v>
      </c>
      <c r="J794" s="14">
        <v>1</v>
      </c>
      <c r="K794" s="20" t="s">
        <v>10276</v>
      </c>
      <c r="L794" s="14" t="s">
        <v>6911</v>
      </c>
      <c r="M794" s="100"/>
      <c r="N794" s="21" t="s">
        <v>9190</v>
      </c>
      <c r="O794" s="5" t="e">
        <f>VLOOKUP(A794,敦化市!J:J,2,FALSE)</f>
        <v>#N/A</v>
      </c>
    </row>
    <row r="795" spans="1:15" ht="96">
      <c r="A795" s="13">
        <v>3081201</v>
      </c>
      <c r="B795" s="14" t="s">
        <v>10275</v>
      </c>
      <c r="C795" s="14" t="s">
        <v>8702</v>
      </c>
      <c r="D795" s="14">
        <v>30812</v>
      </c>
      <c r="E795" s="14" t="s">
        <v>8257</v>
      </c>
      <c r="F795" s="31" t="s">
        <v>11</v>
      </c>
      <c r="G795" s="14" t="s">
        <v>9192</v>
      </c>
      <c r="H795" s="14" t="s">
        <v>9224</v>
      </c>
      <c r="I795" s="14" t="s">
        <v>9234</v>
      </c>
      <c r="J795" s="14">
        <v>2</v>
      </c>
      <c r="K795" s="20" t="s">
        <v>10276</v>
      </c>
      <c r="L795" s="14" t="s">
        <v>6911</v>
      </c>
      <c r="M795" s="100"/>
      <c r="N795" s="21" t="s">
        <v>9190</v>
      </c>
      <c r="O795" s="5" t="e">
        <f>VLOOKUP(A795,敦化市!J:J,2,FALSE)</f>
        <v>#N/A</v>
      </c>
    </row>
    <row r="796" spans="1:15" ht="101.25">
      <c r="A796" s="13">
        <v>3081301</v>
      </c>
      <c r="B796" s="92" t="s">
        <v>10277</v>
      </c>
      <c r="C796" s="92" t="s">
        <v>8716</v>
      </c>
      <c r="D796" s="14">
        <v>30813</v>
      </c>
      <c r="E796" s="14" t="s">
        <v>1762</v>
      </c>
      <c r="F796" s="31" t="s">
        <v>11</v>
      </c>
      <c r="G796" s="92" t="s">
        <v>9192</v>
      </c>
      <c r="H796" s="92" t="s">
        <v>9186</v>
      </c>
      <c r="I796" s="92" t="s">
        <v>10278</v>
      </c>
      <c r="J796" s="92">
        <v>1</v>
      </c>
      <c r="K796" s="93" t="s">
        <v>10279</v>
      </c>
      <c r="L796" s="92" t="s">
        <v>6911</v>
      </c>
      <c r="M796" s="100"/>
      <c r="N796" s="94" t="s">
        <v>9190</v>
      </c>
      <c r="O796" s="5" t="e">
        <f>VLOOKUP(A796,敦化市!J:J,2,FALSE)</f>
        <v>#N/A</v>
      </c>
    </row>
    <row r="797" spans="1:15" ht="101.25">
      <c r="A797" s="13">
        <v>3081401</v>
      </c>
      <c r="B797" s="92" t="s">
        <v>10280</v>
      </c>
      <c r="C797" s="92" t="s">
        <v>8720</v>
      </c>
      <c r="D797" s="14">
        <v>30814</v>
      </c>
      <c r="E797" s="14" t="s">
        <v>1762</v>
      </c>
      <c r="F797" s="31" t="s">
        <v>11</v>
      </c>
      <c r="G797" s="92" t="s">
        <v>9192</v>
      </c>
      <c r="H797" s="92" t="s">
        <v>9186</v>
      </c>
      <c r="I797" s="92" t="s">
        <v>10278</v>
      </c>
      <c r="J797" s="92">
        <v>1</v>
      </c>
      <c r="K797" s="93" t="s">
        <v>10281</v>
      </c>
      <c r="L797" s="92" t="s">
        <v>6911</v>
      </c>
      <c r="M797" s="100"/>
      <c r="N797" s="94" t="s">
        <v>9190</v>
      </c>
      <c r="O797" s="5" t="e">
        <f>VLOOKUP(A797,敦化市!J:J,2,FALSE)</f>
        <v>#N/A</v>
      </c>
    </row>
    <row r="798" spans="1:15" ht="101.25">
      <c r="A798" s="13">
        <v>3081501</v>
      </c>
      <c r="B798" s="92" t="s">
        <v>10277</v>
      </c>
      <c r="C798" s="92" t="s">
        <v>8722</v>
      </c>
      <c r="D798" s="14">
        <v>30815</v>
      </c>
      <c r="E798" s="14" t="s">
        <v>1762</v>
      </c>
      <c r="F798" s="31" t="s">
        <v>11</v>
      </c>
      <c r="G798" s="92" t="s">
        <v>9192</v>
      </c>
      <c r="H798" s="92" t="s">
        <v>9186</v>
      </c>
      <c r="I798" s="92" t="s">
        <v>10278</v>
      </c>
      <c r="J798" s="92">
        <v>1</v>
      </c>
      <c r="K798" s="93" t="s">
        <v>10282</v>
      </c>
      <c r="L798" s="14" t="s">
        <v>6911</v>
      </c>
      <c r="M798" s="100"/>
      <c r="N798" s="94" t="s">
        <v>9190</v>
      </c>
      <c r="O798" s="5" t="e">
        <f>VLOOKUP(A798,敦化市!J:J,2,FALSE)</f>
        <v>#N/A</v>
      </c>
    </row>
    <row r="799" spans="1:15" ht="112.5">
      <c r="A799" s="13">
        <v>3081601</v>
      </c>
      <c r="B799" s="92" t="s">
        <v>10277</v>
      </c>
      <c r="C799" s="92" t="s">
        <v>8725</v>
      </c>
      <c r="D799" s="14">
        <v>30816</v>
      </c>
      <c r="E799" s="14" t="s">
        <v>1762</v>
      </c>
      <c r="F799" s="31" t="s">
        <v>11</v>
      </c>
      <c r="G799" s="92" t="s">
        <v>9192</v>
      </c>
      <c r="H799" s="92" t="s">
        <v>9186</v>
      </c>
      <c r="I799" s="92" t="s">
        <v>10278</v>
      </c>
      <c r="J799" s="92">
        <v>1</v>
      </c>
      <c r="K799" s="93" t="s">
        <v>10283</v>
      </c>
      <c r="L799" s="14" t="s">
        <v>6911</v>
      </c>
      <c r="M799" s="100"/>
      <c r="N799" s="94" t="s">
        <v>9190</v>
      </c>
      <c r="O799" s="5" t="e">
        <f>VLOOKUP(A799,敦化市!J:J,2,FALSE)</f>
        <v>#N/A</v>
      </c>
    </row>
    <row r="800" spans="1:15" ht="135">
      <c r="A800" s="13">
        <v>3081701</v>
      </c>
      <c r="B800" s="92" t="s">
        <v>10277</v>
      </c>
      <c r="C800" s="92" t="s">
        <v>10284</v>
      </c>
      <c r="D800" s="14">
        <v>30817</v>
      </c>
      <c r="E800" s="14" t="s">
        <v>1780</v>
      </c>
      <c r="F800" s="31" t="s">
        <v>11</v>
      </c>
      <c r="G800" s="92" t="s">
        <v>9192</v>
      </c>
      <c r="H800" s="92" t="s">
        <v>9186</v>
      </c>
      <c r="I800" s="92" t="s">
        <v>10278</v>
      </c>
      <c r="J800" s="92">
        <v>1</v>
      </c>
      <c r="K800" s="93" t="s">
        <v>10285</v>
      </c>
      <c r="L800" s="14" t="s">
        <v>6911</v>
      </c>
      <c r="M800" s="100"/>
      <c r="N800" s="94" t="s">
        <v>9190</v>
      </c>
      <c r="O800" s="5" t="e">
        <f>VLOOKUP(A800,敦化市!J:J,2,FALSE)</f>
        <v>#N/A</v>
      </c>
    </row>
    <row r="801" spans="1:15" ht="101.25">
      <c r="A801" s="13">
        <v>3081801</v>
      </c>
      <c r="B801" s="92" t="s">
        <v>10277</v>
      </c>
      <c r="C801" s="92" t="s">
        <v>8727</v>
      </c>
      <c r="D801" s="14">
        <v>30818</v>
      </c>
      <c r="E801" s="14" t="s">
        <v>1762</v>
      </c>
      <c r="F801" s="31" t="s">
        <v>11</v>
      </c>
      <c r="G801" s="92" t="s">
        <v>9192</v>
      </c>
      <c r="H801" s="92" t="s">
        <v>9186</v>
      </c>
      <c r="I801" s="92" t="s">
        <v>10278</v>
      </c>
      <c r="J801" s="92">
        <v>1</v>
      </c>
      <c r="K801" s="93" t="s">
        <v>10282</v>
      </c>
      <c r="L801" s="14" t="s">
        <v>6911</v>
      </c>
      <c r="M801" s="100"/>
      <c r="N801" s="94" t="s">
        <v>9190</v>
      </c>
      <c r="O801" s="5" t="e">
        <f>VLOOKUP(A801,敦化市!J:J,2,FALSE)</f>
        <v>#N/A</v>
      </c>
    </row>
    <row r="802" spans="1:15" ht="67.5">
      <c r="A802" s="13">
        <v>3081901</v>
      </c>
      <c r="B802" s="92" t="s">
        <v>10277</v>
      </c>
      <c r="C802" s="92" t="s">
        <v>8730</v>
      </c>
      <c r="D802" s="14">
        <v>30819</v>
      </c>
      <c r="E802" s="14" t="s">
        <v>1762</v>
      </c>
      <c r="F802" s="31" t="s">
        <v>11</v>
      </c>
      <c r="G802" s="92" t="s">
        <v>9192</v>
      </c>
      <c r="H802" s="92" t="s">
        <v>9186</v>
      </c>
      <c r="I802" s="92" t="s">
        <v>10278</v>
      </c>
      <c r="J802" s="92">
        <v>1</v>
      </c>
      <c r="K802" s="93" t="s">
        <v>10286</v>
      </c>
      <c r="L802" s="14" t="s">
        <v>6911</v>
      </c>
      <c r="M802" s="100"/>
      <c r="N802" s="94" t="s">
        <v>9190</v>
      </c>
      <c r="O802" s="5" t="e">
        <f>VLOOKUP(A802,敦化市!J:J,2,FALSE)</f>
        <v>#N/A</v>
      </c>
    </row>
    <row r="803" spans="1:15" ht="157.5">
      <c r="A803" s="13">
        <v>3082001</v>
      </c>
      <c r="B803" s="92" t="s">
        <v>10277</v>
      </c>
      <c r="C803" s="92" t="s">
        <v>9124</v>
      </c>
      <c r="D803" s="14">
        <v>30820</v>
      </c>
      <c r="E803" s="14" t="s">
        <v>1390</v>
      </c>
      <c r="F803" s="31" t="s">
        <v>11</v>
      </c>
      <c r="G803" s="92" t="s">
        <v>9192</v>
      </c>
      <c r="H803" s="92" t="s">
        <v>9186</v>
      </c>
      <c r="I803" s="92" t="s">
        <v>10278</v>
      </c>
      <c r="J803" s="92">
        <v>1</v>
      </c>
      <c r="K803" s="93" t="s">
        <v>10287</v>
      </c>
      <c r="L803" s="92" t="s">
        <v>7416</v>
      </c>
      <c r="M803" s="100"/>
      <c r="N803" s="94" t="s">
        <v>9190</v>
      </c>
      <c r="O803" s="5" t="e">
        <f>VLOOKUP(A803,敦化市!J:J,2,FALSE)</f>
        <v>#N/A</v>
      </c>
    </row>
    <row r="804" spans="1:15" ht="157.5">
      <c r="A804" s="13">
        <v>3082101</v>
      </c>
      <c r="B804" s="92" t="s">
        <v>10277</v>
      </c>
      <c r="C804" s="92" t="s">
        <v>9127</v>
      </c>
      <c r="D804" s="14">
        <v>30821</v>
      </c>
      <c r="E804" s="14" t="s">
        <v>1390</v>
      </c>
      <c r="F804" s="31" t="s">
        <v>11</v>
      </c>
      <c r="G804" s="92" t="s">
        <v>9192</v>
      </c>
      <c r="H804" s="92" t="s">
        <v>9186</v>
      </c>
      <c r="I804" s="92" t="s">
        <v>10278</v>
      </c>
      <c r="J804" s="92">
        <v>1</v>
      </c>
      <c r="K804" s="93" t="s">
        <v>10288</v>
      </c>
      <c r="L804" s="92" t="s">
        <v>7416</v>
      </c>
      <c r="M804" s="100"/>
      <c r="N804" s="94" t="s">
        <v>9190</v>
      </c>
      <c r="O804" s="5" t="e">
        <f>VLOOKUP(A804,敦化市!J:J,2,FALSE)</f>
        <v>#N/A</v>
      </c>
    </row>
    <row r="805" spans="1:15" ht="146.25">
      <c r="A805" s="13">
        <v>3082201</v>
      </c>
      <c r="B805" s="92" t="s">
        <v>10277</v>
      </c>
      <c r="C805" s="92" t="s">
        <v>10289</v>
      </c>
      <c r="D805" s="14">
        <v>30822</v>
      </c>
      <c r="E805" s="14" t="s">
        <v>3133</v>
      </c>
      <c r="F805" s="31" t="s">
        <v>11</v>
      </c>
      <c r="G805" s="92" t="s">
        <v>9192</v>
      </c>
      <c r="H805" s="92" t="s">
        <v>9224</v>
      </c>
      <c r="I805" s="92" t="s">
        <v>10278</v>
      </c>
      <c r="J805" s="92">
        <v>1</v>
      </c>
      <c r="K805" s="93" t="s">
        <v>10290</v>
      </c>
      <c r="L805" s="92" t="s">
        <v>6911</v>
      </c>
      <c r="M805" s="100"/>
      <c r="N805" s="94" t="s">
        <v>9190</v>
      </c>
      <c r="O805" s="5" t="e">
        <f>VLOOKUP(A805,敦化市!J:J,2,FALSE)</f>
        <v>#N/A</v>
      </c>
    </row>
    <row r="806" spans="1:15" ht="60">
      <c r="A806" s="13">
        <v>3082301</v>
      </c>
      <c r="B806" s="14" t="s">
        <v>10291</v>
      </c>
      <c r="C806" s="14" t="s">
        <v>8743</v>
      </c>
      <c r="D806" s="14">
        <v>30823</v>
      </c>
      <c r="E806" s="14" t="s">
        <v>8744</v>
      </c>
      <c r="F806" s="31" t="s">
        <v>11</v>
      </c>
      <c r="G806" s="14" t="s">
        <v>9192</v>
      </c>
      <c r="H806" s="14" t="s">
        <v>9224</v>
      </c>
      <c r="I806" s="14" t="s">
        <v>9234</v>
      </c>
      <c r="J806" s="14">
        <v>1</v>
      </c>
      <c r="K806" s="20" t="s">
        <v>9666</v>
      </c>
      <c r="L806" s="14" t="s">
        <v>6911</v>
      </c>
      <c r="M806" s="100"/>
      <c r="N806" s="21" t="s">
        <v>10292</v>
      </c>
      <c r="O806" s="5" t="e">
        <f>VLOOKUP(A806,敦化市!J:J,2,FALSE)</f>
        <v>#N/A</v>
      </c>
    </row>
    <row r="807" spans="1:15" ht="96">
      <c r="A807" s="13">
        <v>3082401</v>
      </c>
      <c r="B807" s="14" t="s">
        <v>10293</v>
      </c>
      <c r="C807" s="14" t="s">
        <v>10294</v>
      </c>
      <c r="D807" s="14">
        <v>30824</v>
      </c>
      <c r="E807" s="14" t="s">
        <v>1799</v>
      </c>
      <c r="F807" s="31" t="s">
        <v>11</v>
      </c>
      <c r="G807" s="14" t="s">
        <v>9192</v>
      </c>
      <c r="H807" s="14" t="s">
        <v>9224</v>
      </c>
      <c r="I807" s="14" t="s">
        <v>9234</v>
      </c>
      <c r="J807" s="14">
        <v>1</v>
      </c>
      <c r="K807" s="95" t="s">
        <v>10295</v>
      </c>
      <c r="L807" s="14" t="s">
        <v>6911</v>
      </c>
      <c r="M807" s="100"/>
      <c r="N807" s="21" t="s">
        <v>9190</v>
      </c>
      <c r="O807" s="5" t="e">
        <f>VLOOKUP(A807,敦化市!J:J,2,FALSE)</f>
        <v>#N/A</v>
      </c>
    </row>
    <row r="808" spans="1:15" ht="96">
      <c r="A808" s="13">
        <v>3082501</v>
      </c>
      <c r="B808" s="14" t="s">
        <v>10293</v>
      </c>
      <c r="C808" s="14" t="s">
        <v>10296</v>
      </c>
      <c r="D808" s="14">
        <v>30825</v>
      </c>
      <c r="E808" s="14" t="s">
        <v>4857</v>
      </c>
      <c r="F808" s="31" t="s">
        <v>11</v>
      </c>
      <c r="G808" s="14" t="s">
        <v>9192</v>
      </c>
      <c r="H808" s="14" t="s">
        <v>9224</v>
      </c>
      <c r="I808" s="14" t="s">
        <v>9187</v>
      </c>
      <c r="J808" s="14">
        <v>1</v>
      </c>
      <c r="K808" s="20" t="s">
        <v>9510</v>
      </c>
      <c r="L808" s="14" t="s">
        <v>6911</v>
      </c>
      <c r="M808" s="100"/>
      <c r="N808" s="21" t="s">
        <v>9190</v>
      </c>
      <c r="O808" s="5" t="e">
        <f>VLOOKUP(A808,敦化市!J:J,2,FALSE)</f>
        <v>#N/A</v>
      </c>
    </row>
    <row r="809" spans="1:15" ht="96">
      <c r="A809" s="13">
        <v>3082601</v>
      </c>
      <c r="B809" s="14" t="s">
        <v>10293</v>
      </c>
      <c r="C809" s="14" t="s">
        <v>10297</v>
      </c>
      <c r="D809" s="14">
        <v>30826</v>
      </c>
      <c r="E809" s="14" t="s">
        <v>4857</v>
      </c>
      <c r="F809" s="31" t="s">
        <v>11</v>
      </c>
      <c r="G809" s="14" t="s">
        <v>9192</v>
      </c>
      <c r="H809" s="14" t="s">
        <v>9224</v>
      </c>
      <c r="I809" s="14" t="s">
        <v>9187</v>
      </c>
      <c r="J809" s="14">
        <v>1</v>
      </c>
      <c r="K809" s="20" t="s">
        <v>9510</v>
      </c>
      <c r="L809" s="14" t="s">
        <v>6911</v>
      </c>
      <c r="M809" s="100"/>
      <c r="N809" s="21" t="s">
        <v>9190</v>
      </c>
      <c r="O809" s="5" t="e">
        <f>VLOOKUP(A809,敦化市!J:J,2,FALSE)</f>
        <v>#N/A</v>
      </c>
    </row>
    <row r="810" spans="1:15" ht="96">
      <c r="A810" s="13">
        <v>3082701</v>
      </c>
      <c r="B810" s="14" t="s">
        <v>10293</v>
      </c>
      <c r="C810" s="14" t="s">
        <v>10298</v>
      </c>
      <c r="D810" s="14">
        <v>30827</v>
      </c>
      <c r="E810" s="14" t="s">
        <v>4857</v>
      </c>
      <c r="F810" s="31" t="s">
        <v>11</v>
      </c>
      <c r="G810" s="14" t="s">
        <v>9192</v>
      </c>
      <c r="H810" s="14" t="s">
        <v>9224</v>
      </c>
      <c r="I810" s="14" t="s">
        <v>9234</v>
      </c>
      <c r="J810" s="14">
        <v>1</v>
      </c>
      <c r="K810" s="20" t="s">
        <v>9510</v>
      </c>
      <c r="L810" s="14" t="s">
        <v>6911</v>
      </c>
      <c r="M810" s="100"/>
      <c r="N810" s="21" t="s">
        <v>9190</v>
      </c>
      <c r="O810" s="5" t="e">
        <f>VLOOKUP(A810,敦化市!J:J,2,FALSE)</f>
        <v>#N/A</v>
      </c>
    </row>
    <row r="811" spans="1:15" ht="96">
      <c r="A811" s="13">
        <v>3082801</v>
      </c>
      <c r="B811" s="14" t="s">
        <v>10293</v>
      </c>
      <c r="C811" s="14" t="s">
        <v>10299</v>
      </c>
      <c r="D811" s="14">
        <v>30828</v>
      </c>
      <c r="E811" s="14" t="s">
        <v>4857</v>
      </c>
      <c r="F811" s="31" t="s">
        <v>11</v>
      </c>
      <c r="G811" s="14" t="s">
        <v>9192</v>
      </c>
      <c r="H811" s="14" t="s">
        <v>9224</v>
      </c>
      <c r="I811" s="14" t="s">
        <v>9234</v>
      </c>
      <c r="J811" s="14">
        <v>1</v>
      </c>
      <c r="K811" s="20" t="s">
        <v>9510</v>
      </c>
      <c r="L811" s="14" t="s">
        <v>6911</v>
      </c>
      <c r="M811" s="100"/>
      <c r="N811" s="21" t="s">
        <v>9190</v>
      </c>
      <c r="O811" s="5" t="e">
        <f>VLOOKUP(A811,敦化市!J:J,2,FALSE)</f>
        <v>#N/A</v>
      </c>
    </row>
    <row r="812" spans="1:15" ht="96">
      <c r="A812" s="13">
        <v>3082901</v>
      </c>
      <c r="B812" s="14" t="s">
        <v>10293</v>
      </c>
      <c r="C812" s="14" t="s">
        <v>10300</v>
      </c>
      <c r="D812" s="14">
        <v>30829</v>
      </c>
      <c r="E812" s="14" t="s">
        <v>4857</v>
      </c>
      <c r="F812" s="31" t="s">
        <v>11</v>
      </c>
      <c r="G812" s="14" t="s">
        <v>9192</v>
      </c>
      <c r="H812" s="14" t="s">
        <v>9224</v>
      </c>
      <c r="I812" s="14" t="s">
        <v>9234</v>
      </c>
      <c r="J812" s="14">
        <v>1</v>
      </c>
      <c r="K812" s="20" t="s">
        <v>9510</v>
      </c>
      <c r="L812" s="14" t="s">
        <v>6911</v>
      </c>
      <c r="M812" s="100"/>
      <c r="N812" s="21" t="s">
        <v>9190</v>
      </c>
      <c r="O812" s="5" t="e">
        <f>VLOOKUP(A812,敦化市!J:J,2,FALSE)</f>
        <v>#N/A</v>
      </c>
    </row>
    <row r="813" spans="1:15" ht="96">
      <c r="A813" s="13">
        <v>3083001</v>
      </c>
      <c r="B813" s="14" t="s">
        <v>10293</v>
      </c>
      <c r="C813" s="14" t="s">
        <v>10301</v>
      </c>
      <c r="D813" s="14">
        <v>30830</v>
      </c>
      <c r="E813" s="14" t="s">
        <v>4857</v>
      </c>
      <c r="F813" s="31" t="s">
        <v>11</v>
      </c>
      <c r="G813" s="14" t="s">
        <v>9192</v>
      </c>
      <c r="H813" s="14" t="s">
        <v>9224</v>
      </c>
      <c r="I813" s="14" t="s">
        <v>9234</v>
      </c>
      <c r="J813" s="14">
        <v>1</v>
      </c>
      <c r="K813" s="20" t="s">
        <v>9510</v>
      </c>
      <c r="L813" s="14" t="s">
        <v>6911</v>
      </c>
      <c r="M813" s="100"/>
      <c r="N813" s="21" t="s">
        <v>9190</v>
      </c>
      <c r="O813" s="5" t="e">
        <f>VLOOKUP(A813,敦化市!J:J,2,FALSE)</f>
        <v>#N/A</v>
      </c>
    </row>
    <row r="814" spans="1:15" ht="96">
      <c r="A814" s="13">
        <v>3083101</v>
      </c>
      <c r="B814" s="14" t="s">
        <v>10293</v>
      </c>
      <c r="C814" s="14" t="s">
        <v>10302</v>
      </c>
      <c r="D814" s="14">
        <v>30831</v>
      </c>
      <c r="E814" s="14" t="s">
        <v>4857</v>
      </c>
      <c r="F814" s="31" t="s">
        <v>11</v>
      </c>
      <c r="G814" s="14" t="s">
        <v>9192</v>
      </c>
      <c r="H814" s="14" t="s">
        <v>9224</v>
      </c>
      <c r="I814" s="14" t="s">
        <v>9234</v>
      </c>
      <c r="J814" s="14">
        <v>1</v>
      </c>
      <c r="K814" s="20" t="s">
        <v>9510</v>
      </c>
      <c r="L814" s="14" t="s">
        <v>6911</v>
      </c>
      <c r="M814" s="100"/>
      <c r="N814" s="21" t="s">
        <v>9190</v>
      </c>
      <c r="O814" s="5" t="e">
        <f>VLOOKUP(A814,敦化市!J:J,2,FALSE)</f>
        <v>#N/A</v>
      </c>
    </row>
    <row r="815" spans="1:15" ht="96">
      <c r="A815" s="13">
        <v>3083201</v>
      </c>
      <c r="B815" s="14" t="s">
        <v>10293</v>
      </c>
      <c r="C815" s="14" t="s">
        <v>10303</v>
      </c>
      <c r="D815" s="14">
        <v>30832</v>
      </c>
      <c r="E815" s="14" t="s">
        <v>4857</v>
      </c>
      <c r="F815" s="31" t="s">
        <v>11</v>
      </c>
      <c r="G815" s="14" t="s">
        <v>9192</v>
      </c>
      <c r="H815" s="14" t="s">
        <v>9224</v>
      </c>
      <c r="I815" s="14" t="s">
        <v>9234</v>
      </c>
      <c r="J815" s="14">
        <v>1</v>
      </c>
      <c r="K815" s="20" t="s">
        <v>9510</v>
      </c>
      <c r="L815" s="14" t="s">
        <v>6911</v>
      </c>
      <c r="M815" s="100"/>
      <c r="N815" s="21" t="s">
        <v>9190</v>
      </c>
      <c r="O815" s="5" t="e">
        <f>VLOOKUP(A815,敦化市!J:J,2,FALSE)</f>
        <v>#N/A</v>
      </c>
    </row>
    <row r="816" spans="1:15" ht="120">
      <c r="A816" s="13">
        <v>3083301</v>
      </c>
      <c r="B816" s="14" t="s">
        <v>10304</v>
      </c>
      <c r="C816" s="14" t="s">
        <v>10305</v>
      </c>
      <c r="D816" s="14">
        <v>30833</v>
      </c>
      <c r="E816" s="14" t="s">
        <v>10208</v>
      </c>
      <c r="F816" s="31" t="s">
        <v>11</v>
      </c>
      <c r="G816" s="14" t="s">
        <v>9192</v>
      </c>
      <c r="H816" s="14" t="s">
        <v>9224</v>
      </c>
      <c r="I816" s="14" t="s">
        <v>9234</v>
      </c>
      <c r="J816" s="14">
        <v>1</v>
      </c>
      <c r="K816" s="20" t="s">
        <v>10306</v>
      </c>
      <c r="L816" s="14" t="s">
        <v>6911</v>
      </c>
      <c r="M816" s="100"/>
      <c r="N816" s="21" t="s">
        <v>9453</v>
      </c>
      <c r="O816" s="5" t="e">
        <f>VLOOKUP(A816,敦化市!J:J,2,FALSE)</f>
        <v>#N/A</v>
      </c>
    </row>
    <row r="817" spans="1:15" ht="84">
      <c r="A817" s="13">
        <v>3083401</v>
      </c>
      <c r="B817" s="14" t="s">
        <v>10307</v>
      </c>
      <c r="C817" s="14" t="s">
        <v>9055</v>
      </c>
      <c r="D817" s="14">
        <v>30834</v>
      </c>
      <c r="E817" s="14" t="s">
        <v>9056</v>
      </c>
      <c r="F817" s="31" t="s">
        <v>11</v>
      </c>
      <c r="G817" s="14" t="s">
        <v>9192</v>
      </c>
      <c r="H817" s="14" t="s">
        <v>9224</v>
      </c>
      <c r="I817" s="14" t="s">
        <v>9234</v>
      </c>
      <c r="J817" s="14">
        <v>1</v>
      </c>
      <c r="K817" s="20" t="s">
        <v>10308</v>
      </c>
      <c r="L817" s="14" t="s">
        <v>6911</v>
      </c>
      <c r="M817" s="100"/>
      <c r="N817" s="21" t="s">
        <v>9190</v>
      </c>
      <c r="O817" s="5" t="e">
        <f>VLOOKUP(A817,敦化市!J:J,2,FALSE)</f>
        <v>#N/A</v>
      </c>
    </row>
    <row r="818" spans="1:15" ht="96">
      <c r="A818" s="13">
        <v>3083501</v>
      </c>
      <c r="B818" s="14" t="s">
        <v>10309</v>
      </c>
      <c r="C818" s="14" t="s">
        <v>9079</v>
      </c>
      <c r="D818" s="14">
        <v>30835</v>
      </c>
      <c r="E818" s="14" t="s">
        <v>2063</v>
      </c>
      <c r="F818" s="31" t="s">
        <v>11</v>
      </c>
      <c r="G818" s="14" t="s">
        <v>9724</v>
      </c>
      <c r="H818" s="14" t="s">
        <v>9224</v>
      </c>
      <c r="I818" s="14" t="s">
        <v>9234</v>
      </c>
      <c r="J818" s="14">
        <v>1</v>
      </c>
      <c r="K818" s="20" t="s">
        <v>10310</v>
      </c>
      <c r="L818" s="14" t="s">
        <v>6911</v>
      </c>
      <c r="M818" s="100"/>
      <c r="N818" s="21" t="s">
        <v>9190</v>
      </c>
      <c r="O818" s="5" t="e">
        <f>VLOOKUP(A818,敦化市!J:J,2,FALSE)</f>
        <v>#N/A</v>
      </c>
    </row>
    <row r="819" spans="1:15" ht="72">
      <c r="A819" s="13">
        <v>3083502</v>
      </c>
      <c r="B819" s="14" t="s">
        <v>10309</v>
      </c>
      <c r="C819" s="14" t="s">
        <v>9079</v>
      </c>
      <c r="D819" s="14">
        <v>30835</v>
      </c>
      <c r="E819" s="14" t="s">
        <v>9104</v>
      </c>
      <c r="F819" s="31" t="s">
        <v>36</v>
      </c>
      <c r="G819" s="14" t="s">
        <v>9192</v>
      </c>
      <c r="H819" s="14" t="s">
        <v>9224</v>
      </c>
      <c r="I819" s="14" t="s">
        <v>9234</v>
      </c>
      <c r="J819" s="14">
        <v>2</v>
      </c>
      <c r="K819" s="20" t="s">
        <v>10311</v>
      </c>
      <c r="L819" s="14" t="s">
        <v>6911</v>
      </c>
      <c r="M819" s="100"/>
      <c r="N819" s="21" t="s">
        <v>9190</v>
      </c>
      <c r="O819" s="5" t="e">
        <f>VLOOKUP(A819,敦化市!J:J,2,FALSE)</f>
        <v>#N/A</v>
      </c>
    </row>
    <row r="820" spans="1:15" ht="84">
      <c r="A820" s="13">
        <v>3083601</v>
      </c>
      <c r="B820" s="14" t="s">
        <v>10312</v>
      </c>
      <c r="C820" s="14" t="s">
        <v>9117</v>
      </c>
      <c r="D820" s="14">
        <v>30836</v>
      </c>
      <c r="E820" s="14" t="s">
        <v>9118</v>
      </c>
      <c r="F820" s="31" t="s">
        <v>11</v>
      </c>
      <c r="G820" s="14" t="s">
        <v>9192</v>
      </c>
      <c r="H820" s="14" t="s">
        <v>9224</v>
      </c>
      <c r="I820" s="14" t="s">
        <v>9187</v>
      </c>
      <c r="J820" s="14">
        <v>1</v>
      </c>
      <c r="K820" s="20" t="s">
        <v>10313</v>
      </c>
      <c r="L820" s="14" t="s">
        <v>10314</v>
      </c>
      <c r="M820" s="100"/>
      <c r="N820" s="21" t="s">
        <v>9190</v>
      </c>
      <c r="O820" s="5" t="e">
        <f>VLOOKUP(A820,敦化市!J:J,2,FALSE)</f>
        <v>#N/A</v>
      </c>
    </row>
    <row r="821" spans="1:15" ht="108.75" thickBot="1">
      <c r="A821" s="13">
        <v>3083602</v>
      </c>
      <c r="B821" s="96" t="s">
        <v>10312</v>
      </c>
      <c r="C821" s="96" t="s">
        <v>9117</v>
      </c>
      <c r="D821" s="96">
        <v>30836</v>
      </c>
      <c r="E821" s="96" t="s">
        <v>9119</v>
      </c>
      <c r="F821" s="97" t="s">
        <v>36</v>
      </c>
      <c r="G821" s="96" t="s">
        <v>9192</v>
      </c>
      <c r="H821" s="96" t="s">
        <v>9224</v>
      </c>
      <c r="I821" s="96" t="s">
        <v>9187</v>
      </c>
      <c r="J821" s="96">
        <v>1</v>
      </c>
      <c r="K821" s="98" t="s">
        <v>10315</v>
      </c>
      <c r="L821" s="96" t="s">
        <v>10314</v>
      </c>
      <c r="M821" s="101"/>
      <c r="N821" s="99" t="s">
        <v>9190</v>
      </c>
      <c r="O821" s="5" t="e">
        <f>VLOOKUP(A821,敦化市!J:J,2,FALSE)</f>
        <v>#N/A</v>
      </c>
    </row>
  </sheetData>
  <mergeCells count="8">
    <mergeCell ref="M649:M775"/>
    <mergeCell ref="M776:M821"/>
    <mergeCell ref="M2:M148"/>
    <mergeCell ref="M149:M225"/>
    <mergeCell ref="M226:M325"/>
    <mergeCell ref="M326:M396"/>
    <mergeCell ref="M397:M570"/>
    <mergeCell ref="M571:M648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728"/>
  <sheetViews>
    <sheetView workbookViewId="0">
      <selection activeCell="A2" sqref="A2"/>
    </sheetView>
  </sheetViews>
  <sheetFormatPr defaultRowHeight="13.5"/>
  <cols>
    <col min="1" max="1" width="13" style="128" customWidth="1"/>
    <col min="2" max="2" width="25.5" style="109" customWidth="1"/>
    <col min="3" max="3" width="13.5" style="109" customWidth="1"/>
    <col min="4" max="5" width="9" style="109"/>
    <col min="6" max="6" width="13.375" style="109" customWidth="1"/>
    <col min="7" max="8" width="9" style="109"/>
    <col min="9" max="14" width="0" style="109" hidden="1" customWidth="1"/>
    <col min="15" max="16384" width="9" style="109"/>
  </cols>
  <sheetData>
    <row r="1" spans="1:17" ht="27">
      <c r="A1" s="124" t="s">
        <v>0</v>
      </c>
      <c r="B1" s="125" t="s">
        <v>1</v>
      </c>
      <c r="C1" s="125" t="s">
        <v>2</v>
      </c>
      <c r="D1" s="125" t="s">
        <v>3</v>
      </c>
      <c r="E1" s="125" t="s">
        <v>4</v>
      </c>
      <c r="F1" s="126" t="s">
        <v>1569</v>
      </c>
      <c r="G1" s="125" t="s">
        <v>5</v>
      </c>
      <c r="H1" s="125" t="s">
        <v>7</v>
      </c>
      <c r="I1" s="127" t="s">
        <v>10316</v>
      </c>
      <c r="J1" s="3" t="s">
        <v>1574</v>
      </c>
      <c r="K1" s="113"/>
      <c r="L1" s="113"/>
      <c r="M1" s="108" t="s">
        <v>10333</v>
      </c>
      <c r="N1" s="125" t="s">
        <v>6</v>
      </c>
    </row>
    <row r="2" spans="1:17">
      <c r="A2" s="116">
        <v>300020111</v>
      </c>
      <c r="B2" s="110" t="s">
        <v>1576</v>
      </c>
      <c r="C2" s="110">
        <v>30201</v>
      </c>
      <c r="D2" s="110" t="s">
        <v>1577</v>
      </c>
      <c r="E2" s="110" t="s">
        <v>11</v>
      </c>
      <c r="F2" s="110" t="s">
        <v>6911</v>
      </c>
      <c r="G2" s="110">
        <v>84</v>
      </c>
      <c r="H2" s="121" t="s">
        <v>10332</v>
      </c>
      <c r="I2" s="110">
        <v>1</v>
      </c>
      <c r="J2" s="116">
        <v>3020101</v>
      </c>
      <c r="K2" s="113" t="str">
        <f>IF(ROW(J2)=2,"★",IF(G2=0,"",IF(J1-J2=0,IF(ROW(J2)-MATCH(J2,J:J,0)&lt;I2*3,"★",""),"★")))</f>
        <v>★</v>
      </c>
      <c r="L2" s="113" t="str">
        <f ca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7">
      <c r="A3" s="116">
        <v>300020118</v>
      </c>
      <c r="B3" s="110" t="s">
        <v>1576</v>
      </c>
      <c r="C3" s="110">
        <v>30201</v>
      </c>
      <c r="D3" s="110" t="s">
        <v>1577</v>
      </c>
      <c r="E3" s="110" t="s">
        <v>11</v>
      </c>
      <c r="F3" s="110" t="s">
        <v>6911</v>
      </c>
      <c r="G3" s="110">
        <v>73.599999999999994</v>
      </c>
      <c r="H3" s="121" t="s">
        <v>10332</v>
      </c>
      <c r="I3" s="110">
        <v>1</v>
      </c>
      <c r="J3" s="116">
        <v>3020101</v>
      </c>
      <c r="K3" s="113" t="str">
        <f t="shared" ref="K3:K66" si="0">IF(ROW(J3)=2,"★",IF(G3=0,"",IF(J2-J3=0,IF(ROW(J3)-MATCH(J3,J:J,0)&lt;I3*3,"★",""),"★")))</f>
        <v>★</v>
      </c>
      <c r="L3" s="113" t="str">
        <f t="shared" ref="L3:L66" ca="1" si="1">IF(G3=0,"",IF(ROW(J3)+1-MATCH(J3,J:J,0)&gt;I3*3,IF(G3=INDIRECT(ADDRESS(MATCH(J3,J:J,0)+2+(I3-1)*3,7)),"同分",""),""))</f>
        <v/>
      </c>
      <c r="M3" s="113" t="str">
        <f t="shared" ref="M3:M66" ca="1" si="2">IF(H3=K3&amp;L3,"","危险")</f>
        <v/>
      </c>
      <c r="N3" s="110"/>
    </row>
    <row r="4" spans="1:17">
      <c r="A4" s="116">
        <v>300020103</v>
      </c>
      <c r="B4" s="110" t="s">
        <v>1576</v>
      </c>
      <c r="C4" s="110">
        <v>30201</v>
      </c>
      <c r="D4" s="110" t="s">
        <v>1577</v>
      </c>
      <c r="E4" s="110" t="s">
        <v>11</v>
      </c>
      <c r="F4" s="110" t="s">
        <v>6911</v>
      </c>
      <c r="G4" s="110">
        <v>72</v>
      </c>
      <c r="H4" s="121" t="s">
        <v>10332</v>
      </c>
      <c r="I4" s="110">
        <v>1</v>
      </c>
      <c r="J4" s="116">
        <v>3020101</v>
      </c>
      <c r="K4" s="113" t="str">
        <f t="shared" si="0"/>
        <v>★</v>
      </c>
      <c r="L4" s="113" t="str">
        <f t="shared" ca="1" si="1"/>
        <v/>
      </c>
      <c r="M4" s="113" t="str">
        <f t="shared" ca="1" si="2"/>
        <v/>
      </c>
      <c r="N4" s="110"/>
    </row>
    <row r="5" spans="1:17">
      <c r="A5" s="116">
        <v>300020117</v>
      </c>
      <c r="B5" s="110" t="s">
        <v>1576</v>
      </c>
      <c r="C5" s="110">
        <v>30201</v>
      </c>
      <c r="D5" s="110" t="s">
        <v>1577</v>
      </c>
      <c r="E5" s="110" t="s">
        <v>11</v>
      </c>
      <c r="F5" s="110" t="s">
        <v>6911</v>
      </c>
      <c r="G5" s="110">
        <v>71.599999999999994</v>
      </c>
      <c r="H5" s="121"/>
      <c r="I5" s="110">
        <v>1</v>
      </c>
      <c r="J5" s="116">
        <v>3020101</v>
      </c>
      <c r="K5" s="113" t="str">
        <f t="shared" si="0"/>
        <v/>
      </c>
      <c r="L5" s="113" t="str">
        <f t="shared" ca="1" si="1"/>
        <v/>
      </c>
      <c r="M5" s="113" t="str">
        <f t="shared" ca="1" si="2"/>
        <v/>
      </c>
      <c r="N5" s="110"/>
    </row>
    <row r="6" spans="1:17">
      <c r="A6" s="116">
        <v>300020104</v>
      </c>
      <c r="B6" s="110" t="s">
        <v>1576</v>
      </c>
      <c r="C6" s="110">
        <v>30201</v>
      </c>
      <c r="D6" s="110" t="s">
        <v>1577</v>
      </c>
      <c r="E6" s="110" t="s">
        <v>11</v>
      </c>
      <c r="F6" s="110" t="s">
        <v>6911</v>
      </c>
      <c r="G6" s="110">
        <v>69.8</v>
      </c>
      <c r="H6" s="121"/>
      <c r="I6" s="110">
        <v>1</v>
      </c>
      <c r="J6" s="116">
        <v>3020101</v>
      </c>
      <c r="K6" s="113" t="str">
        <f t="shared" si="0"/>
        <v/>
      </c>
      <c r="L6" s="113" t="str">
        <f t="shared" ca="1" si="1"/>
        <v/>
      </c>
      <c r="M6" s="113" t="str">
        <f t="shared" ca="1" si="2"/>
        <v/>
      </c>
      <c r="N6" s="110"/>
    </row>
    <row r="7" spans="1:17">
      <c r="A7" s="116">
        <v>300020102</v>
      </c>
      <c r="B7" s="110" t="s">
        <v>1576</v>
      </c>
      <c r="C7" s="110">
        <v>30201</v>
      </c>
      <c r="D7" s="110" t="s">
        <v>1577</v>
      </c>
      <c r="E7" s="110" t="s">
        <v>11</v>
      </c>
      <c r="F7" s="110" t="s">
        <v>6911</v>
      </c>
      <c r="G7" s="110">
        <v>69.2</v>
      </c>
      <c r="H7" s="121"/>
      <c r="I7" s="110">
        <v>1</v>
      </c>
      <c r="J7" s="116">
        <v>3020101</v>
      </c>
      <c r="K7" s="113" t="str">
        <f t="shared" si="0"/>
        <v/>
      </c>
      <c r="L7" s="113" t="str">
        <f t="shared" ca="1" si="1"/>
        <v/>
      </c>
      <c r="M7" s="113" t="str">
        <f t="shared" ca="1" si="2"/>
        <v/>
      </c>
      <c r="N7" s="110"/>
    </row>
    <row r="8" spans="1:17">
      <c r="A8" s="116">
        <v>300020114</v>
      </c>
      <c r="B8" s="110" t="s">
        <v>1576</v>
      </c>
      <c r="C8" s="110">
        <v>30201</v>
      </c>
      <c r="D8" s="110" t="s">
        <v>1577</v>
      </c>
      <c r="E8" s="110" t="s">
        <v>11</v>
      </c>
      <c r="F8" s="110" t="s">
        <v>6911</v>
      </c>
      <c r="G8" s="110">
        <v>67.2</v>
      </c>
      <c r="H8" s="121"/>
      <c r="I8" s="110">
        <v>1</v>
      </c>
      <c r="J8" s="116">
        <v>3020101</v>
      </c>
      <c r="K8" s="113" t="str">
        <f t="shared" si="0"/>
        <v/>
      </c>
      <c r="L8" s="113" t="str">
        <f t="shared" ca="1" si="1"/>
        <v/>
      </c>
      <c r="M8" s="113" t="str">
        <f t="shared" ca="1" si="2"/>
        <v/>
      </c>
      <c r="N8" s="110"/>
    </row>
    <row r="9" spans="1:17">
      <c r="A9" s="116">
        <v>300020120</v>
      </c>
      <c r="B9" s="110" t="s">
        <v>1576</v>
      </c>
      <c r="C9" s="110">
        <v>30201</v>
      </c>
      <c r="D9" s="110" t="s">
        <v>1577</v>
      </c>
      <c r="E9" s="110" t="s">
        <v>11</v>
      </c>
      <c r="F9" s="110" t="s">
        <v>6911</v>
      </c>
      <c r="G9" s="110">
        <v>66.599999999999994</v>
      </c>
      <c r="H9" s="121"/>
      <c r="I9" s="110">
        <v>1</v>
      </c>
      <c r="J9" s="110">
        <v>3020101</v>
      </c>
      <c r="K9" s="113" t="str">
        <f t="shared" si="0"/>
        <v/>
      </c>
      <c r="L9" s="113" t="str">
        <f t="shared" ca="1" si="1"/>
        <v/>
      </c>
      <c r="M9" s="113" t="str">
        <f t="shared" ca="1" si="2"/>
        <v/>
      </c>
      <c r="N9" s="110"/>
    </row>
    <row r="10" spans="1:17">
      <c r="A10" s="116">
        <v>300020105</v>
      </c>
      <c r="B10" s="110" t="s">
        <v>1576</v>
      </c>
      <c r="C10" s="110">
        <v>30201</v>
      </c>
      <c r="D10" s="110" t="s">
        <v>1577</v>
      </c>
      <c r="E10" s="110" t="s">
        <v>11</v>
      </c>
      <c r="F10" s="110" t="s">
        <v>6911</v>
      </c>
      <c r="G10" s="110">
        <v>65.2</v>
      </c>
      <c r="H10" s="121"/>
      <c r="I10" s="110">
        <v>1</v>
      </c>
      <c r="J10" s="116">
        <v>3020101</v>
      </c>
      <c r="K10" s="113" t="str">
        <f t="shared" si="0"/>
        <v/>
      </c>
      <c r="L10" s="113" t="str">
        <f t="shared" ca="1" si="1"/>
        <v/>
      </c>
      <c r="M10" s="113" t="str">
        <f t="shared" ca="1" si="2"/>
        <v/>
      </c>
      <c r="N10" s="110"/>
    </row>
    <row r="11" spans="1:17">
      <c r="A11" s="116">
        <v>300020115</v>
      </c>
      <c r="B11" s="110" t="s">
        <v>1576</v>
      </c>
      <c r="C11" s="110">
        <v>30201</v>
      </c>
      <c r="D11" s="110" t="s">
        <v>1577</v>
      </c>
      <c r="E11" s="110" t="s">
        <v>11</v>
      </c>
      <c r="F11" s="110" t="s">
        <v>6911</v>
      </c>
      <c r="G11" s="110">
        <v>63.8</v>
      </c>
      <c r="H11" s="121"/>
      <c r="I11" s="110">
        <v>1</v>
      </c>
      <c r="J11" s="116">
        <v>3020101</v>
      </c>
      <c r="K11" s="113" t="str">
        <f t="shared" si="0"/>
        <v/>
      </c>
      <c r="L11" s="113" t="str">
        <f t="shared" ca="1" si="1"/>
        <v/>
      </c>
      <c r="M11" s="113" t="str">
        <f t="shared" ca="1" si="2"/>
        <v/>
      </c>
      <c r="N11" s="110"/>
      <c r="Q11" s="108"/>
    </row>
    <row r="12" spans="1:17">
      <c r="A12" s="116">
        <v>300020116</v>
      </c>
      <c r="B12" s="110" t="s">
        <v>1576</v>
      </c>
      <c r="C12" s="110">
        <v>30201</v>
      </c>
      <c r="D12" s="110" t="s">
        <v>1577</v>
      </c>
      <c r="E12" s="110" t="s">
        <v>11</v>
      </c>
      <c r="F12" s="110" t="s">
        <v>6911</v>
      </c>
      <c r="G12" s="110">
        <v>63.4</v>
      </c>
      <c r="H12" s="121"/>
      <c r="I12" s="110">
        <v>1</v>
      </c>
      <c r="J12" s="116">
        <v>3020101</v>
      </c>
      <c r="K12" s="113" t="str">
        <f t="shared" si="0"/>
        <v/>
      </c>
      <c r="L12" s="113" t="str">
        <f t="shared" ca="1" si="1"/>
        <v/>
      </c>
      <c r="M12" s="113" t="str">
        <f t="shared" ca="1" si="2"/>
        <v/>
      </c>
      <c r="N12" s="110"/>
    </row>
    <row r="13" spans="1:17">
      <c r="A13" s="116">
        <v>300020119</v>
      </c>
      <c r="B13" s="110" t="s">
        <v>1576</v>
      </c>
      <c r="C13" s="110">
        <v>30201</v>
      </c>
      <c r="D13" s="110" t="s">
        <v>1577</v>
      </c>
      <c r="E13" s="110" t="s">
        <v>11</v>
      </c>
      <c r="F13" s="110" t="s">
        <v>6911</v>
      </c>
      <c r="G13" s="110">
        <v>61.6</v>
      </c>
      <c r="H13" s="121"/>
      <c r="I13" s="110">
        <v>1</v>
      </c>
      <c r="J13" s="116">
        <v>3020101</v>
      </c>
      <c r="K13" s="113" t="str">
        <f t="shared" si="0"/>
        <v/>
      </c>
      <c r="L13" s="113" t="str">
        <f t="shared" ca="1" si="1"/>
        <v/>
      </c>
      <c r="M13" s="113" t="str">
        <f t="shared" ca="1" si="2"/>
        <v/>
      </c>
      <c r="N13" s="110"/>
    </row>
    <row r="14" spans="1:17">
      <c r="A14" s="116">
        <v>300020101</v>
      </c>
      <c r="B14" s="110" t="s">
        <v>1576</v>
      </c>
      <c r="C14" s="110">
        <v>30201</v>
      </c>
      <c r="D14" s="110" t="s">
        <v>1577</v>
      </c>
      <c r="E14" s="110" t="s">
        <v>11</v>
      </c>
      <c r="F14" s="110" t="s">
        <v>6911</v>
      </c>
      <c r="G14" s="110">
        <v>59</v>
      </c>
      <c r="H14" s="121"/>
      <c r="I14" s="110">
        <v>1</v>
      </c>
      <c r="J14" s="116">
        <v>3020101</v>
      </c>
      <c r="K14" s="113" t="str">
        <f t="shared" si="0"/>
        <v/>
      </c>
      <c r="L14" s="113" t="str">
        <f t="shared" ca="1" si="1"/>
        <v/>
      </c>
      <c r="M14" s="113" t="str">
        <f t="shared" ca="1" si="2"/>
        <v/>
      </c>
      <c r="N14" s="110"/>
    </row>
    <row r="15" spans="1:17">
      <c r="A15" s="116">
        <v>300020109</v>
      </c>
      <c r="B15" s="110" t="s">
        <v>1576</v>
      </c>
      <c r="C15" s="110">
        <v>30201</v>
      </c>
      <c r="D15" s="110" t="s">
        <v>1577</v>
      </c>
      <c r="E15" s="110" t="s">
        <v>11</v>
      </c>
      <c r="F15" s="110" t="s">
        <v>6911</v>
      </c>
      <c r="G15" s="110">
        <v>58.8</v>
      </c>
      <c r="H15" s="121"/>
      <c r="I15" s="110">
        <v>1</v>
      </c>
      <c r="J15" s="116">
        <v>3020101</v>
      </c>
      <c r="K15" s="113" t="str">
        <f t="shared" si="0"/>
        <v/>
      </c>
      <c r="L15" s="113" t="str">
        <f t="shared" ca="1" si="1"/>
        <v/>
      </c>
      <c r="M15" s="113" t="str">
        <f t="shared" ca="1" si="2"/>
        <v/>
      </c>
      <c r="N15" s="110"/>
    </row>
    <row r="16" spans="1:17">
      <c r="A16" s="116">
        <v>300020110</v>
      </c>
      <c r="B16" s="110" t="s">
        <v>1576</v>
      </c>
      <c r="C16" s="110">
        <v>30201</v>
      </c>
      <c r="D16" s="110" t="s">
        <v>1577</v>
      </c>
      <c r="E16" s="110" t="s">
        <v>11</v>
      </c>
      <c r="F16" s="110" t="s">
        <v>6911</v>
      </c>
      <c r="G16" s="110">
        <v>58</v>
      </c>
      <c r="H16" s="121"/>
      <c r="I16" s="110">
        <v>1</v>
      </c>
      <c r="J16" s="116">
        <v>3020101</v>
      </c>
      <c r="K16" s="113" t="str">
        <f t="shared" si="0"/>
        <v/>
      </c>
      <c r="L16" s="113" t="str">
        <f t="shared" ca="1" si="1"/>
        <v/>
      </c>
      <c r="M16" s="113" t="str">
        <f t="shared" ca="1" si="2"/>
        <v/>
      </c>
      <c r="N16" s="110"/>
    </row>
    <row r="17" spans="1:14">
      <c r="A17" s="116">
        <v>300020108</v>
      </c>
      <c r="B17" s="110" t="s">
        <v>1576</v>
      </c>
      <c r="C17" s="110">
        <v>30201</v>
      </c>
      <c r="D17" s="110" t="s">
        <v>1577</v>
      </c>
      <c r="E17" s="110" t="s">
        <v>11</v>
      </c>
      <c r="F17" s="110" t="s">
        <v>6911</v>
      </c>
      <c r="G17" s="110">
        <v>57.2</v>
      </c>
      <c r="H17" s="121"/>
      <c r="I17" s="110">
        <v>1</v>
      </c>
      <c r="J17" s="116">
        <v>3020101</v>
      </c>
      <c r="K17" s="113" t="str">
        <f t="shared" si="0"/>
        <v/>
      </c>
      <c r="L17" s="113" t="str">
        <f t="shared" ca="1" si="1"/>
        <v/>
      </c>
      <c r="M17" s="113" t="str">
        <f t="shared" ca="1" si="2"/>
        <v/>
      </c>
      <c r="N17" s="110"/>
    </row>
    <row r="18" spans="1:14">
      <c r="A18" s="116">
        <v>300020107</v>
      </c>
      <c r="B18" s="110" t="s">
        <v>1576</v>
      </c>
      <c r="C18" s="110">
        <v>30201</v>
      </c>
      <c r="D18" s="110" t="s">
        <v>1577</v>
      </c>
      <c r="E18" s="110" t="s">
        <v>11</v>
      </c>
      <c r="F18" s="110" t="s">
        <v>6911</v>
      </c>
      <c r="G18" s="110">
        <v>52</v>
      </c>
      <c r="H18" s="121"/>
      <c r="I18" s="110">
        <v>1</v>
      </c>
      <c r="J18" s="116">
        <v>3020101</v>
      </c>
      <c r="K18" s="113" t="str">
        <f t="shared" si="0"/>
        <v/>
      </c>
      <c r="L18" s="113" t="str">
        <f t="shared" ca="1" si="1"/>
        <v/>
      </c>
      <c r="M18" s="113" t="str">
        <f t="shared" ca="1" si="2"/>
        <v/>
      </c>
      <c r="N18" s="110"/>
    </row>
    <row r="19" spans="1:14">
      <c r="A19" s="116">
        <v>300020113</v>
      </c>
      <c r="B19" s="110" t="s">
        <v>1576</v>
      </c>
      <c r="C19" s="110">
        <v>30201</v>
      </c>
      <c r="D19" s="110" t="s">
        <v>1577</v>
      </c>
      <c r="E19" s="110" t="s">
        <v>11</v>
      </c>
      <c r="F19" s="110" t="s">
        <v>6911</v>
      </c>
      <c r="G19" s="110">
        <v>51.8</v>
      </c>
      <c r="H19" s="121"/>
      <c r="I19" s="110">
        <v>1</v>
      </c>
      <c r="J19" s="116">
        <v>3020101</v>
      </c>
      <c r="K19" s="113" t="str">
        <f t="shared" si="0"/>
        <v/>
      </c>
      <c r="L19" s="113" t="str">
        <f t="shared" ca="1" si="1"/>
        <v/>
      </c>
      <c r="M19" s="113" t="str">
        <f t="shared" ca="1" si="2"/>
        <v/>
      </c>
      <c r="N19" s="110"/>
    </row>
    <row r="20" spans="1:14">
      <c r="A20" s="116">
        <v>300020112</v>
      </c>
      <c r="B20" s="110" t="s">
        <v>1576</v>
      </c>
      <c r="C20" s="110">
        <v>30201</v>
      </c>
      <c r="D20" s="110" t="s">
        <v>1577</v>
      </c>
      <c r="E20" s="110" t="s">
        <v>11</v>
      </c>
      <c r="F20" s="110" t="s">
        <v>6911</v>
      </c>
      <c r="G20" s="110">
        <v>51.2</v>
      </c>
      <c r="H20" s="121"/>
      <c r="I20" s="110">
        <v>1</v>
      </c>
      <c r="J20" s="116">
        <v>3020101</v>
      </c>
      <c r="K20" s="113" t="str">
        <f t="shared" si="0"/>
        <v/>
      </c>
      <c r="L20" s="113" t="str">
        <f t="shared" ca="1" si="1"/>
        <v/>
      </c>
      <c r="M20" s="113" t="str">
        <f t="shared" ca="1" si="2"/>
        <v/>
      </c>
      <c r="N20" s="110"/>
    </row>
    <row r="21" spans="1:14">
      <c r="A21" s="116">
        <v>300020106</v>
      </c>
      <c r="B21" s="110" t="s">
        <v>1576</v>
      </c>
      <c r="C21" s="110">
        <v>30201</v>
      </c>
      <c r="D21" s="110" t="s">
        <v>1577</v>
      </c>
      <c r="E21" s="110" t="s">
        <v>11</v>
      </c>
      <c r="F21" s="110" t="s">
        <v>6911</v>
      </c>
      <c r="G21" s="110">
        <v>0</v>
      </c>
      <c r="H21" s="121"/>
      <c r="I21" s="110">
        <v>1</v>
      </c>
      <c r="J21" s="116">
        <v>3020101</v>
      </c>
      <c r="K21" s="113" t="str">
        <f t="shared" si="0"/>
        <v/>
      </c>
      <c r="L21" s="113" t="str">
        <f t="shared" ca="1" si="1"/>
        <v/>
      </c>
      <c r="M21" s="113" t="str">
        <f t="shared" ca="1" si="2"/>
        <v/>
      </c>
      <c r="N21" s="110"/>
    </row>
    <row r="22" spans="1:14">
      <c r="A22" s="116">
        <v>300020121</v>
      </c>
      <c r="B22" s="110" t="s">
        <v>1576</v>
      </c>
      <c r="C22" s="110">
        <v>30201</v>
      </c>
      <c r="D22" s="110" t="s">
        <v>1577</v>
      </c>
      <c r="E22" s="110" t="s">
        <v>11</v>
      </c>
      <c r="F22" s="110" t="s">
        <v>6911</v>
      </c>
      <c r="G22" s="110">
        <v>0</v>
      </c>
      <c r="H22" s="121"/>
      <c r="I22" s="110">
        <v>1</v>
      </c>
      <c r="J22" s="110">
        <v>3020101</v>
      </c>
      <c r="K22" s="113" t="str">
        <f t="shared" si="0"/>
        <v/>
      </c>
      <c r="L22" s="113" t="str">
        <f t="shared" ca="1" si="1"/>
        <v/>
      </c>
      <c r="M22" s="113" t="str">
        <f t="shared" ca="1" si="2"/>
        <v/>
      </c>
      <c r="N22" s="110"/>
    </row>
    <row r="23" spans="1:14">
      <c r="A23" s="116">
        <v>300020128</v>
      </c>
      <c r="B23" s="110" t="s">
        <v>1576</v>
      </c>
      <c r="C23" s="110">
        <v>30201</v>
      </c>
      <c r="D23" s="110" t="s">
        <v>1596</v>
      </c>
      <c r="E23" s="110" t="s">
        <v>36</v>
      </c>
      <c r="F23" s="110" t="s">
        <v>6911</v>
      </c>
      <c r="G23" s="110">
        <v>76.400000000000006</v>
      </c>
      <c r="H23" s="121" t="s">
        <v>10332</v>
      </c>
      <c r="I23" s="110">
        <v>1</v>
      </c>
      <c r="J23" s="110">
        <v>3020102</v>
      </c>
      <c r="K23" s="113" t="str">
        <f t="shared" si="0"/>
        <v>★</v>
      </c>
      <c r="L23" s="113" t="str">
        <f t="shared" ca="1" si="1"/>
        <v/>
      </c>
      <c r="M23" s="113" t="str">
        <f t="shared" ca="1" si="2"/>
        <v/>
      </c>
      <c r="N23" s="110"/>
    </row>
    <row r="24" spans="1:14">
      <c r="A24" s="116">
        <v>300020130</v>
      </c>
      <c r="B24" s="110" t="s">
        <v>1576</v>
      </c>
      <c r="C24" s="110">
        <v>30201</v>
      </c>
      <c r="D24" s="110" t="s">
        <v>1596</v>
      </c>
      <c r="E24" s="110" t="s">
        <v>36</v>
      </c>
      <c r="F24" s="110" t="s">
        <v>6911</v>
      </c>
      <c r="G24" s="110">
        <v>75.8</v>
      </c>
      <c r="H24" s="121" t="s">
        <v>10332</v>
      </c>
      <c r="I24" s="110">
        <v>1</v>
      </c>
      <c r="J24" s="110">
        <v>3020102</v>
      </c>
      <c r="K24" s="113" t="str">
        <f t="shared" si="0"/>
        <v>★</v>
      </c>
      <c r="L24" s="113" t="str">
        <f t="shared" ca="1" si="1"/>
        <v/>
      </c>
      <c r="M24" s="113" t="str">
        <f t="shared" ca="1" si="2"/>
        <v/>
      </c>
      <c r="N24" s="110"/>
    </row>
    <row r="25" spans="1:14">
      <c r="A25" s="116">
        <v>300020126</v>
      </c>
      <c r="B25" s="110" t="s">
        <v>1576</v>
      </c>
      <c r="C25" s="110">
        <v>30201</v>
      </c>
      <c r="D25" s="110" t="s">
        <v>1596</v>
      </c>
      <c r="E25" s="110" t="s">
        <v>36</v>
      </c>
      <c r="F25" s="110" t="s">
        <v>6911</v>
      </c>
      <c r="G25" s="110">
        <v>74</v>
      </c>
      <c r="H25" s="121" t="s">
        <v>10332</v>
      </c>
      <c r="I25" s="110">
        <v>1</v>
      </c>
      <c r="J25" s="110">
        <v>3020102</v>
      </c>
      <c r="K25" s="113" t="str">
        <f t="shared" si="0"/>
        <v>★</v>
      </c>
      <c r="L25" s="113" t="str">
        <f t="shared" ca="1" si="1"/>
        <v/>
      </c>
      <c r="M25" s="113" t="str">
        <f t="shared" ca="1" si="2"/>
        <v/>
      </c>
      <c r="N25" s="110"/>
    </row>
    <row r="26" spans="1:14">
      <c r="A26" s="116">
        <v>300020205</v>
      </c>
      <c r="B26" s="110" t="s">
        <v>1576</v>
      </c>
      <c r="C26" s="110">
        <v>30201</v>
      </c>
      <c r="D26" s="110" t="s">
        <v>1596</v>
      </c>
      <c r="E26" s="110" t="s">
        <v>36</v>
      </c>
      <c r="F26" s="110" t="s">
        <v>6911</v>
      </c>
      <c r="G26" s="110">
        <v>70.2</v>
      </c>
      <c r="H26" s="121"/>
      <c r="I26" s="110">
        <v>1</v>
      </c>
      <c r="J26" s="110">
        <v>3020102</v>
      </c>
      <c r="K26" s="113" t="str">
        <f t="shared" si="0"/>
        <v/>
      </c>
      <c r="L26" s="113" t="str">
        <f t="shared" ca="1" si="1"/>
        <v/>
      </c>
      <c r="M26" s="113" t="str">
        <f t="shared" ca="1" si="2"/>
        <v/>
      </c>
      <c r="N26" s="110"/>
    </row>
    <row r="27" spans="1:14">
      <c r="A27" s="116">
        <v>300020206</v>
      </c>
      <c r="B27" s="110" t="s">
        <v>1576</v>
      </c>
      <c r="C27" s="110">
        <v>30201</v>
      </c>
      <c r="D27" s="110" t="s">
        <v>1596</v>
      </c>
      <c r="E27" s="110" t="s">
        <v>36</v>
      </c>
      <c r="F27" s="110" t="s">
        <v>6911</v>
      </c>
      <c r="G27" s="110">
        <v>70</v>
      </c>
      <c r="H27" s="121"/>
      <c r="I27" s="110">
        <v>1</v>
      </c>
      <c r="J27" s="110">
        <v>3020102</v>
      </c>
      <c r="K27" s="113" t="str">
        <f t="shared" si="0"/>
        <v/>
      </c>
      <c r="L27" s="113" t="str">
        <f t="shared" ca="1" si="1"/>
        <v/>
      </c>
      <c r="M27" s="113" t="str">
        <f t="shared" ca="1" si="2"/>
        <v/>
      </c>
      <c r="N27" s="110"/>
    </row>
    <row r="28" spans="1:14">
      <c r="A28" s="116">
        <v>300020219</v>
      </c>
      <c r="B28" s="110" t="s">
        <v>1576</v>
      </c>
      <c r="C28" s="110">
        <v>30201</v>
      </c>
      <c r="D28" s="110" t="s">
        <v>1596</v>
      </c>
      <c r="E28" s="110" t="s">
        <v>36</v>
      </c>
      <c r="F28" s="110" t="s">
        <v>6911</v>
      </c>
      <c r="G28" s="110">
        <v>68.400000000000006</v>
      </c>
      <c r="H28" s="121"/>
      <c r="I28" s="110">
        <v>1</v>
      </c>
      <c r="J28" s="110">
        <v>3020102</v>
      </c>
      <c r="K28" s="113" t="str">
        <f t="shared" si="0"/>
        <v/>
      </c>
      <c r="L28" s="113" t="str">
        <f t="shared" ca="1" si="1"/>
        <v/>
      </c>
      <c r="M28" s="113" t="str">
        <f t="shared" ca="1" si="2"/>
        <v/>
      </c>
      <c r="N28" s="110"/>
    </row>
    <row r="29" spans="1:14">
      <c r="A29" s="116">
        <v>300020123</v>
      </c>
      <c r="B29" s="110" t="s">
        <v>1576</v>
      </c>
      <c r="C29" s="110">
        <v>30201</v>
      </c>
      <c r="D29" s="110" t="s">
        <v>1596</v>
      </c>
      <c r="E29" s="110" t="s">
        <v>36</v>
      </c>
      <c r="F29" s="110" t="s">
        <v>6911</v>
      </c>
      <c r="G29" s="110">
        <v>68.2</v>
      </c>
      <c r="H29" s="121"/>
      <c r="I29" s="110">
        <v>1</v>
      </c>
      <c r="J29" s="110">
        <v>3020102</v>
      </c>
      <c r="K29" s="113" t="str">
        <f t="shared" si="0"/>
        <v/>
      </c>
      <c r="L29" s="113" t="str">
        <f t="shared" ca="1" si="1"/>
        <v/>
      </c>
      <c r="M29" s="113" t="str">
        <f t="shared" ca="1" si="2"/>
        <v/>
      </c>
      <c r="N29" s="110"/>
    </row>
    <row r="30" spans="1:14">
      <c r="A30" s="116">
        <v>300020225</v>
      </c>
      <c r="B30" s="110" t="s">
        <v>1576</v>
      </c>
      <c r="C30" s="110">
        <v>30201</v>
      </c>
      <c r="D30" s="110" t="s">
        <v>1596</v>
      </c>
      <c r="E30" s="110" t="s">
        <v>36</v>
      </c>
      <c r="F30" s="110" t="s">
        <v>6911</v>
      </c>
      <c r="G30" s="110">
        <v>68</v>
      </c>
      <c r="H30" s="121"/>
      <c r="I30" s="110">
        <v>1</v>
      </c>
      <c r="J30" s="110">
        <v>3020102</v>
      </c>
      <c r="K30" s="113" t="str">
        <f t="shared" si="0"/>
        <v/>
      </c>
      <c r="L30" s="113" t="str">
        <f t="shared" ca="1" si="1"/>
        <v/>
      </c>
      <c r="M30" s="113" t="str">
        <f t="shared" ca="1" si="2"/>
        <v/>
      </c>
      <c r="N30" s="110"/>
    </row>
    <row r="31" spans="1:14">
      <c r="A31" s="116">
        <v>300020224</v>
      </c>
      <c r="B31" s="110" t="s">
        <v>1576</v>
      </c>
      <c r="C31" s="110">
        <v>30201</v>
      </c>
      <c r="D31" s="110" t="s">
        <v>1596</v>
      </c>
      <c r="E31" s="110" t="s">
        <v>36</v>
      </c>
      <c r="F31" s="110" t="s">
        <v>6911</v>
      </c>
      <c r="G31" s="110">
        <v>67</v>
      </c>
      <c r="H31" s="121"/>
      <c r="I31" s="110">
        <v>1</v>
      </c>
      <c r="J31" s="110">
        <v>3020102</v>
      </c>
      <c r="K31" s="113" t="str">
        <f t="shared" si="0"/>
        <v/>
      </c>
      <c r="L31" s="113" t="str">
        <f t="shared" ca="1" si="1"/>
        <v/>
      </c>
      <c r="M31" s="113" t="str">
        <f t="shared" ca="1" si="2"/>
        <v/>
      </c>
      <c r="N31" s="110"/>
    </row>
    <row r="32" spans="1:14">
      <c r="A32" s="116">
        <v>300020217</v>
      </c>
      <c r="B32" s="110" t="s">
        <v>1576</v>
      </c>
      <c r="C32" s="110">
        <v>30201</v>
      </c>
      <c r="D32" s="110" t="s">
        <v>1596</v>
      </c>
      <c r="E32" s="110" t="s">
        <v>36</v>
      </c>
      <c r="F32" s="110" t="s">
        <v>6911</v>
      </c>
      <c r="G32" s="110">
        <v>66.400000000000006</v>
      </c>
      <c r="H32" s="121"/>
      <c r="I32" s="110">
        <v>1</v>
      </c>
      <c r="J32" s="110">
        <v>3020102</v>
      </c>
      <c r="K32" s="113" t="str">
        <f t="shared" si="0"/>
        <v/>
      </c>
      <c r="L32" s="113" t="str">
        <f t="shared" ca="1" si="1"/>
        <v/>
      </c>
      <c r="M32" s="113" t="str">
        <f t="shared" ca="1" si="2"/>
        <v/>
      </c>
      <c r="N32" s="110"/>
    </row>
    <row r="33" spans="1:14">
      <c r="A33" s="116">
        <v>300020129</v>
      </c>
      <c r="B33" s="110" t="s">
        <v>1576</v>
      </c>
      <c r="C33" s="110">
        <v>30201</v>
      </c>
      <c r="D33" s="110" t="s">
        <v>1596</v>
      </c>
      <c r="E33" s="110" t="s">
        <v>36</v>
      </c>
      <c r="F33" s="110" t="s">
        <v>6911</v>
      </c>
      <c r="G33" s="110">
        <v>66</v>
      </c>
      <c r="H33" s="121"/>
      <c r="I33" s="110">
        <v>1</v>
      </c>
      <c r="J33" s="110">
        <v>3020102</v>
      </c>
      <c r="K33" s="113" t="str">
        <f t="shared" si="0"/>
        <v/>
      </c>
      <c r="L33" s="113" t="str">
        <f t="shared" ca="1" si="1"/>
        <v/>
      </c>
      <c r="M33" s="113" t="str">
        <f t="shared" ca="1" si="2"/>
        <v/>
      </c>
      <c r="N33" s="110"/>
    </row>
    <row r="34" spans="1:14">
      <c r="A34" s="116">
        <v>300020127</v>
      </c>
      <c r="B34" s="110" t="s">
        <v>1576</v>
      </c>
      <c r="C34" s="110">
        <v>30201</v>
      </c>
      <c r="D34" s="110" t="s">
        <v>1596</v>
      </c>
      <c r="E34" s="110" t="s">
        <v>36</v>
      </c>
      <c r="F34" s="110" t="s">
        <v>6911</v>
      </c>
      <c r="G34" s="110">
        <v>65</v>
      </c>
      <c r="H34" s="121"/>
      <c r="I34" s="110">
        <v>1</v>
      </c>
      <c r="J34" s="110">
        <v>3020102</v>
      </c>
      <c r="K34" s="113" t="str">
        <f t="shared" si="0"/>
        <v/>
      </c>
      <c r="L34" s="113" t="str">
        <f t="shared" ca="1" si="1"/>
        <v/>
      </c>
      <c r="M34" s="113" t="str">
        <f t="shared" ca="1" si="2"/>
        <v/>
      </c>
      <c r="N34" s="110"/>
    </row>
    <row r="35" spans="1:14">
      <c r="A35" s="116">
        <v>300020209</v>
      </c>
      <c r="B35" s="110" t="s">
        <v>1576</v>
      </c>
      <c r="C35" s="110">
        <v>30201</v>
      </c>
      <c r="D35" s="110" t="s">
        <v>1596</v>
      </c>
      <c r="E35" s="110" t="s">
        <v>36</v>
      </c>
      <c r="F35" s="110" t="s">
        <v>6911</v>
      </c>
      <c r="G35" s="110">
        <v>64.599999999999994</v>
      </c>
      <c r="H35" s="121"/>
      <c r="I35" s="110">
        <v>1</v>
      </c>
      <c r="J35" s="110">
        <v>3020102</v>
      </c>
      <c r="K35" s="113" t="str">
        <f t="shared" si="0"/>
        <v/>
      </c>
      <c r="L35" s="113" t="str">
        <f t="shared" ca="1" si="1"/>
        <v/>
      </c>
      <c r="M35" s="113" t="str">
        <f t="shared" ca="1" si="2"/>
        <v/>
      </c>
      <c r="N35" s="110"/>
    </row>
    <row r="36" spans="1:14">
      <c r="A36" s="116">
        <v>300020218</v>
      </c>
      <c r="B36" s="110" t="s">
        <v>1576</v>
      </c>
      <c r="C36" s="110">
        <v>30201</v>
      </c>
      <c r="D36" s="110" t="s">
        <v>1596</v>
      </c>
      <c r="E36" s="110" t="s">
        <v>36</v>
      </c>
      <c r="F36" s="110" t="s">
        <v>6911</v>
      </c>
      <c r="G36" s="110">
        <v>64.400000000000006</v>
      </c>
      <c r="H36" s="121"/>
      <c r="I36" s="110">
        <v>1</v>
      </c>
      <c r="J36" s="110">
        <v>3020102</v>
      </c>
      <c r="K36" s="113" t="str">
        <f t="shared" si="0"/>
        <v/>
      </c>
      <c r="L36" s="113" t="str">
        <f t="shared" ca="1" si="1"/>
        <v/>
      </c>
      <c r="M36" s="113" t="str">
        <f t="shared" ca="1" si="2"/>
        <v/>
      </c>
      <c r="N36" s="110"/>
    </row>
    <row r="37" spans="1:14">
      <c r="A37" s="116">
        <v>300020203</v>
      </c>
      <c r="B37" s="110" t="s">
        <v>1576</v>
      </c>
      <c r="C37" s="110">
        <v>30201</v>
      </c>
      <c r="D37" s="110" t="s">
        <v>1596</v>
      </c>
      <c r="E37" s="110" t="s">
        <v>36</v>
      </c>
      <c r="F37" s="110" t="s">
        <v>6911</v>
      </c>
      <c r="G37" s="110">
        <v>64.2</v>
      </c>
      <c r="H37" s="121"/>
      <c r="I37" s="110">
        <v>1</v>
      </c>
      <c r="J37" s="110">
        <v>3020102</v>
      </c>
      <c r="K37" s="113" t="str">
        <f t="shared" si="0"/>
        <v/>
      </c>
      <c r="L37" s="113" t="str">
        <f t="shared" ca="1" si="1"/>
        <v/>
      </c>
      <c r="M37" s="113" t="str">
        <f t="shared" ca="1" si="2"/>
        <v/>
      </c>
      <c r="N37" s="110"/>
    </row>
    <row r="38" spans="1:14">
      <c r="A38" s="116">
        <v>300020125</v>
      </c>
      <c r="B38" s="110" t="s">
        <v>1576</v>
      </c>
      <c r="C38" s="110">
        <v>30201</v>
      </c>
      <c r="D38" s="110" t="s">
        <v>1596</v>
      </c>
      <c r="E38" s="110" t="s">
        <v>36</v>
      </c>
      <c r="F38" s="110" t="s">
        <v>6911</v>
      </c>
      <c r="G38" s="110">
        <v>63</v>
      </c>
      <c r="H38" s="121"/>
      <c r="I38" s="110">
        <v>1</v>
      </c>
      <c r="J38" s="110">
        <v>3020102</v>
      </c>
      <c r="K38" s="113" t="str">
        <f t="shared" si="0"/>
        <v/>
      </c>
      <c r="L38" s="113" t="str">
        <f t="shared" ca="1" si="1"/>
        <v/>
      </c>
      <c r="M38" s="113" t="str">
        <f t="shared" ca="1" si="2"/>
        <v/>
      </c>
      <c r="N38" s="110"/>
    </row>
    <row r="39" spans="1:14">
      <c r="A39" s="116">
        <v>300020208</v>
      </c>
      <c r="B39" s="110" t="s">
        <v>1576</v>
      </c>
      <c r="C39" s="110">
        <v>30201</v>
      </c>
      <c r="D39" s="110" t="s">
        <v>1596</v>
      </c>
      <c r="E39" s="110" t="s">
        <v>36</v>
      </c>
      <c r="F39" s="110" t="s">
        <v>6911</v>
      </c>
      <c r="G39" s="110">
        <v>62.8</v>
      </c>
      <c r="H39" s="121"/>
      <c r="I39" s="110">
        <v>1</v>
      </c>
      <c r="J39" s="110">
        <v>3020102</v>
      </c>
      <c r="K39" s="113" t="str">
        <f t="shared" si="0"/>
        <v/>
      </c>
      <c r="L39" s="113" t="str">
        <f t="shared" ca="1" si="1"/>
        <v/>
      </c>
      <c r="M39" s="113" t="str">
        <f t="shared" ca="1" si="2"/>
        <v/>
      </c>
      <c r="N39" s="110"/>
    </row>
    <row r="40" spans="1:14">
      <c r="A40" s="116">
        <v>300020222</v>
      </c>
      <c r="B40" s="110" t="s">
        <v>1576</v>
      </c>
      <c r="C40" s="110">
        <v>30201</v>
      </c>
      <c r="D40" s="110" t="s">
        <v>1596</v>
      </c>
      <c r="E40" s="110" t="s">
        <v>36</v>
      </c>
      <c r="F40" s="110" t="s">
        <v>6911</v>
      </c>
      <c r="G40" s="110">
        <v>62.4</v>
      </c>
      <c r="H40" s="121"/>
      <c r="I40" s="110">
        <v>1</v>
      </c>
      <c r="J40" s="110">
        <v>3020102</v>
      </c>
      <c r="K40" s="113" t="str">
        <f t="shared" si="0"/>
        <v/>
      </c>
      <c r="L40" s="113" t="str">
        <f t="shared" ca="1" si="1"/>
        <v/>
      </c>
      <c r="M40" s="113" t="str">
        <f t="shared" ca="1" si="2"/>
        <v/>
      </c>
      <c r="N40" s="110"/>
    </row>
    <row r="41" spans="1:14">
      <c r="A41" s="116">
        <v>300020212</v>
      </c>
      <c r="B41" s="110" t="s">
        <v>1576</v>
      </c>
      <c r="C41" s="110">
        <v>30201</v>
      </c>
      <c r="D41" s="110" t="s">
        <v>1596</v>
      </c>
      <c r="E41" s="110" t="s">
        <v>36</v>
      </c>
      <c r="F41" s="110" t="s">
        <v>6911</v>
      </c>
      <c r="G41" s="110">
        <v>61.4</v>
      </c>
      <c r="H41" s="121"/>
      <c r="I41" s="110">
        <v>1</v>
      </c>
      <c r="J41" s="110">
        <v>3020102</v>
      </c>
      <c r="K41" s="113" t="str">
        <f t="shared" si="0"/>
        <v/>
      </c>
      <c r="L41" s="113" t="str">
        <f t="shared" ca="1" si="1"/>
        <v/>
      </c>
      <c r="M41" s="113" t="str">
        <f t="shared" ca="1" si="2"/>
        <v/>
      </c>
      <c r="N41" s="110"/>
    </row>
    <row r="42" spans="1:14">
      <c r="A42" s="116">
        <v>300020201</v>
      </c>
      <c r="B42" s="110" t="s">
        <v>1576</v>
      </c>
      <c r="C42" s="110">
        <v>30201</v>
      </c>
      <c r="D42" s="110" t="s">
        <v>1596</v>
      </c>
      <c r="E42" s="110" t="s">
        <v>36</v>
      </c>
      <c r="F42" s="110" t="s">
        <v>6911</v>
      </c>
      <c r="G42" s="110">
        <v>61.2</v>
      </c>
      <c r="H42" s="121"/>
      <c r="I42" s="110">
        <v>1</v>
      </c>
      <c r="J42" s="110">
        <v>3020102</v>
      </c>
      <c r="K42" s="113" t="str">
        <f t="shared" si="0"/>
        <v/>
      </c>
      <c r="L42" s="113" t="str">
        <f t="shared" ca="1" si="1"/>
        <v/>
      </c>
      <c r="M42" s="113" t="str">
        <f t="shared" ca="1" si="2"/>
        <v/>
      </c>
      <c r="N42" s="110"/>
    </row>
    <row r="43" spans="1:14">
      <c r="A43" s="116">
        <v>300020204</v>
      </c>
      <c r="B43" s="110" t="s">
        <v>1576</v>
      </c>
      <c r="C43" s="110">
        <v>30201</v>
      </c>
      <c r="D43" s="110" t="s">
        <v>1596</v>
      </c>
      <c r="E43" s="110" t="s">
        <v>36</v>
      </c>
      <c r="F43" s="110" t="s">
        <v>6911</v>
      </c>
      <c r="G43" s="110">
        <v>60.8</v>
      </c>
      <c r="H43" s="121"/>
      <c r="I43" s="110">
        <v>1</v>
      </c>
      <c r="J43" s="110">
        <v>3020102</v>
      </c>
      <c r="K43" s="113" t="str">
        <f t="shared" si="0"/>
        <v/>
      </c>
      <c r="L43" s="113" t="str">
        <f t="shared" ca="1" si="1"/>
        <v/>
      </c>
      <c r="M43" s="113" t="str">
        <f t="shared" ca="1" si="2"/>
        <v/>
      </c>
      <c r="N43" s="110"/>
    </row>
    <row r="44" spans="1:14">
      <c r="A44" s="116">
        <v>300020214</v>
      </c>
      <c r="B44" s="110" t="s">
        <v>1576</v>
      </c>
      <c r="C44" s="110">
        <v>30201</v>
      </c>
      <c r="D44" s="110" t="s">
        <v>1617</v>
      </c>
      <c r="E44" s="110" t="s">
        <v>1618</v>
      </c>
      <c r="F44" s="110" t="s">
        <v>6911</v>
      </c>
      <c r="G44" s="110">
        <v>60.8</v>
      </c>
      <c r="H44" s="121"/>
      <c r="I44" s="110">
        <v>1</v>
      </c>
      <c r="J44" s="110">
        <v>3020102</v>
      </c>
      <c r="K44" s="113" t="str">
        <f t="shared" si="0"/>
        <v/>
      </c>
      <c r="L44" s="113" t="str">
        <f t="shared" ca="1" si="1"/>
        <v/>
      </c>
      <c r="M44" s="113" t="str">
        <f t="shared" ca="1" si="2"/>
        <v/>
      </c>
      <c r="N44" s="110"/>
    </row>
    <row r="45" spans="1:14">
      <c r="A45" s="116">
        <v>300020227</v>
      </c>
      <c r="B45" s="110" t="s">
        <v>1576</v>
      </c>
      <c r="C45" s="110">
        <v>30201</v>
      </c>
      <c r="D45" s="110" t="s">
        <v>1596</v>
      </c>
      <c r="E45" s="110" t="s">
        <v>36</v>
      </c>
      <c r="F45" s="110" t="s">
        <v>6911</v>
      </c>
      <c r="G45" s="110">
        <v>60.8</v>
      </c>
      <c r="H45" s="121"/>
      <c r="I45" s="110">
        <v>1</v>
      </c>
      <c r="J45" s="110">
        <v>3020102</v>
      </c>
      <c r="K45" s="113" t="str">
        <f t="shared" si="0"/>
        <v/>
      </c>
      <c r="L45" s="113" t="str">
        <f t="shared" ca="1" si="1"/>
        <v/>
      </c>
      <c r="M45" s="113" t="str">
        <f t="shared" ca="1" si="2"/>
        <v/>
      </c>
      <c r="N45" s="110"/>
    </row>
    <row r="46" spans="1:14">
      <c r="A46" s="116">
        <v>300020216</v>
      </c>
      <c r="B46" s="110" t="s">
        <v>1576</v>
      </c>
      <c r="C46" s="110">
        <v>30201</v>
      </c>
      <c r="D46" s="110" t="s">
        <v>1596</v>
      </c>
      <c r="E46" s="110" t="s">
        <v>36</v>
      </c>
      <c r="F46" s="110" t="s">
        <v>6911</v>
      </c>
      <c r="G46" s="110">
        <v>59.6</v>
      </c>
      <c r="H46" s="121"/>
      <c r="I46" s="110">
        <v>1</v>
      </c>
      <c r="J46" s="110">
        <v>3020102</v>
      </c>
      <c r="K46" s="113" t="str">
        <f t="shared" si="0"/>
        <v/>
      </c>
      <c r="L46" s="113" t="str">
        <f t="shared" ca="1" si="1"/>
        <v/>
      </c>
      <c r="M46" s="113" t="str">
        <f t="shared" ca="1" si="2"/>
        <v/>
      </c>
      <c r="N46" s="110"/>
    </row>
    <row r="47" spans="1:14">
      <c r="A47" s="116">
        <v>300020122</v>
      </c>
      <c r="B47" s="110" t="s">
        <v>1576</v>
      </c>
      <c r="C47" s="110">
        <v>30201</v>
      </c>
      <c r="D47" s="110" t="s">
        <v>1596</v>
      </c>
      <c r="E47" s="110" t="s">
        <v>36</v>
      </c>
      <c r="F47" s="110" t="s">
        <v>6911</v>
      </c>
      <c r="G47" s="110">
        <v>59</v>
      </c>
      <c r="H47" s="121"/>
      <c r="I47" s="110">
        <v>1</v>
      </c>
      <c r="J47" s="110">
        <v>3020102</v>
      </c>
      <c r="K47" s="113" t="str">
        <f t="shared" si="0"/>
        <v/>
      </c>
      <c r="L47" s="113" t="str">
        <f t="shared" ca="1" si="1"/>
        <v/>
      </c>
      <c r="M47" s="113" t="str">
        <f t="shared" ca="1" si="2"/>
        <v/>
      </c>
      <c r="N47" s="110"/>
    </row>
    <row r="48" spans="1:14">
      <c r="A48" s="116">
        <v>300020220</v>
      </c>
      <c r="B48" s="110" t="s">
        <v>1576</v>
      </c>
      <c r="C48" s="110">
        <v>30201</v>
      </c>
      <c r="D48" s="110" t="s">
        <v>1596</v>
      </c>
      <c r="E48" s="110" t="s">
        <v>36</v>
      </c>
      <c r="F48" s="110" t="s">
        <v>6911</v>
      </c>
      <c r="G48" s="110">
        <v>58.8</v>
      </c>
      <c r="H48" s="121"/>
      <c r="I48" s="110">
        <v>1</v>
      </c>
      <c r="J48" s="110">
        <v>3020102</v>
      </c>
      <c r="K48" s="113" t="str">
        <f t="shared" si="0"/>
        <v/>
      </c>
      <c r="L48" s="113" t="str">
        <f t="shared" ca="1" si="1"/>
        <v/>
      </c>
      <c r="M48" s="113" t="str">
        <f t="shared" ca="1" si="2"/>
        <v/>
      </c>
      <c r="N48" s="110"/>
    </row>
    <row r="49" spans="1:14">
      <c r="A49" s="116">
        <v>300020223</v>
      </c>
      <c r="B49" s="110" t="s">
        <v>1576</v>
      </c>
      <c r="C49" s="110">
        <v>30201</v>
      </c>
      <c r="D49" s="110" t="s">
        <v>1596</v>
      </c>
      <c r="E49" s="110" t="s">
        <v>36</v>
      </c>
      <c r="F49" s="110" t="s">
        <v>6911</v>
      </c>
      <c r="G49" s="110">
        <v>58.8</v>
      </c>
      <c r="H49" s="121"/>
      <c r="I49" s="110">
        <v>1</v>
      </c>
      <c r="J49" s="110">
        <v>3020102</v>
      </c>
      <c r="K49" s="113" t="str">
        <f t="shared" si="0"/>
        <v/>
      </c>
      <c r="L49" s="113" t="str">
        <f t="shared" ca="1" si="1"/>
        <v/>
      </c>
      <c r="M49" s="113" t="str">
        <f t="shared" ca="1" si="2"/>
        <v/>
      </c>
      <c r="N49" s="110"/>
    </row>
    <row r="50" spans="1:14">
      <c r="A50" s="116">
        <v>300020229</v>
      </c>
      <c r="B50" s="110" t="s">
        <v>1576</v>
      </c>
      <c r="C50" s="110">
        <v>30201</v>
      </c>
      <c r="D50" s="110" t="s">
        <v>1596</v>
      </c>
      <c r="E50" s="110" t="s">
        <v>36</v>
      </c>
      <c r="F50" s="110" t="s">
        <v>6911</v>
      </c>
      <c r="G50" s="110">
        <v>58.4</v>
      </c>
      <c r="H50" s="121"/>
      <c r="I50" s="110">
        <v>1</v>
      </c>
      <c r="J50" s="110">
        <v>3020102</v>
      </c>
      <c r="K50" s="113" t="str">
        <f t="shared" si="0"/>
        <v/>
      </c>
      <c r="L50" s="113" t="str">
        <f t="shared" ca="1" si="1"/>
        <v/>
      </c>
      <c r="M50" s="113" t="str">
        <f t="shared" ca="1" si="2"/>
        <v/>
      </c>
      <c r="N50" s="110"/>
    </row>
    <row r="51" spans="1:14">
      <c r="A51" s="116">
        <v>300020221</v>
      </c>
      <c r="B51" s="110" t="s">
        <v>1576</v>
      </c>
      <c r="C51" s="110">
        <v>30201</v>
      </c>
      <c r="D51" s="110" t="s">
        <v>1596</v>
      </c>
      <c r="E51" s="110" t="s">
        <v>36</v>
      </c>
      <c r="F51" s="110" t="s">
        <v>6911</v>
      </c>
      <c r="G51" s="110">
        <v>57.2</v>
      </c>
      <c r="H51" s="121"/>
      <c r="I51" s="110">
        <v>1</v>
      </c>
      <c r="J51" s="110">
        <v>3020102</v>
      </c>
      <c r="K51" s="113" t="str">
        <f t="shared" si="0"/>
        <v/>
      </c>
      <c r="L51" s="113" t="str">
        <f t="shared" ca="1" si="1"/>
        <v/>
      </c>
      <c r="M51" s="113" t="str">
        <f t="shared" ca="1" si="2"/>
        <v/>
      </c>
      <c r="N51" s="110"/>
    </row>
    <row r="52" spans="1:14">
      <c r="A52" s="116">
        <v>300020213</v>
      </c>
      <c r="B52" s="110" t="s">
        <v>1576</v>
      </c>
      <c r="C52" s="110">
        <v>30201</v>
      </c>
      <c r="D52" s="110" t="s">
        <v>1596</v>
      </c>
      <c r="E52" s="110" t="s">
        <v>36</v>
      </c>
      <c r="F52" s="110" t="s">
        <v>6911</v>
      </c>
      <c r="G52" s="110">
        <v>56.4</v>
      </c>
      <c r="H52" s="121"/>
      <c r="I52" s="110">
        <v>1</v>
      </c>
      <c r="J52" s="110">
        <v>3020102</v>
      </c>
      <c r="K52" s="113" t="str">
        <f t="shared" si="0"/>
        <v/>
      </c>
      <c r="L52" s="113" t="str">
        <f t="shared" ca="1" si="1"/>
        <v/>
      </c>
      <c r="M52" s="113" t="str">
        <f t="shared" ca="1" si="2"/>
        <v/>
      </c>
      <c r="N52" s="110"/>
    </row>
    <row r="53" spans="1:14">
      <c r="A53" s="116">
        <v>300020207</v>
      </c>
      <c r="B53" s="110" t="s">
        <v>1576</v>
      </c>
      <c r="C53" s="110">
        <v>30201</v>
      </c>
      <c r="D53" s="110" t="s">
        <v>1596</v>
      </c>
      <c r="E53" s="110" t="s">
        <v>36</v>
      </c>
      <c r="F53" s="110" t="s">
        <v>6911</v>
      </c>
      <c r="G53" s="110">
        <v>56.2</v>
      </c>
      <c r="H53" s="121"/>
      <c r="I53" s="110">
        <v>1</v>
      </c>
      <c r="J53" s="110">
        <v>3020102</v>
      </c>
      <c r="K53" s="113" t="str">
        <f t="shared" si="0"/>
        <v/>
      </c>
      <c r="L53" s="113" t="str">
        <f t="shared" ca="1" si="1"/>
        <v/>
      </c>
      <c r="M53" s="113" t="str">
        <f t="shared" ca="1" si="2"/>
        <v/>
      </c>
      <c r="N53" s="110"/>
    </row>
    <row r="54" spans="1:14">
      <c r="A54" s="116">
        <v>300020124</v>
      </c>
      <c r="B54" s="110" t="s">
        <v>1576</v>
      </c>
      <c r="C54" s="110">
        <v>30201</v>
      </c>
      <c r="D54" s="110" t="s">
        <v>1596</v>
      </c>
      <c r="E54" s="110" t="s">
        <v>36</v>
      </c>
      <c r="F54" s="110" t="s">
        <v>6911</v>
      </c>
      <c r="G54" s="110">
        <v>55.6</v>
      </c>
      <c r="H54" s="121"/>
      <c r="I54" s="110">
        <v>1</v>
      </c>
      <c r="J54" s="110">
        <v>3020102</v>
      </c>
      <c r="K54" s="113" t="str">
        <f t="shared" si="0"/>
        <v/>
      </c>
      <c r="L54" s="113" t="str">
        <f t="shared" ca="1" si="1"/>
        <v/>
      </c>
      <c r="M54" s="113" t="str">
        <f t="shared" ca="1" si="2"/>
        <v/>
      </c>
      <c r="N54" s="110"/>
    </row>
    <row r="55" spans="1:14">
      <c r="A55" s="116">
        <v>300020202</v>
      </c>
      <c r="B55" s="110" t="s">
        <v>1576</v>
      </c>
      <c r="C55" s="110">
        <v>30201</v>
      </c>
      <c r="D55" s="110" t="s">
        <v>1596</v>
      </c>
      <c r="E55" s="110" t="s">
        <v>36</v>
      </c>
      <c r="F55" s="110" t="s">
        <v>6911</v>
      </c>
      <c r="G55" s="110">
        <v>52.8</v>
      </c>
      <c r="H55" s="121"/>
      <c r="I55" s="110">
        <v>1</v>
      </c>
      <c r="J55" s="110">
        <v>3020102</v>
      </c>
      <c r="K55" s="113" t="str">
        <f t="shared" si="0"/>
        <v/>
      </c>
      <c r="L55" s="113" t="str">
        <f t="shared" ca="1" si="1"/>
        <v/>
      </c>
      <c r="M55" s="113" t="str">
        <f t="shared" ca="1" si="2"/>
        <v/>
      </c>
      <c r="N55" s="110"/>
    </row>
    <row r="56" spans="1:14">
      <c r="A56" s="116">
        <v>300020215</v>
      </c>
      <c r="B56" s="110" t="s">
        <v>1576</v>
      </c>
      <c r="C56" s="110">
        <v>30201</v>
      </c>
      <c r="D56" s="110" t="s">
        <v>1617</v>
      </c>
      <c r="E56" s="110" t="s">
        <v>36</v>
      </c>
      <c r="F56" s="110" t="s">
        <v>6911</v>
      </c>
      <c r="G56" s="110">
        <v>47.4</v>
      </c>
      <c r="H56" s="121"/>
      <c r="I56" s="110">
        <v>1</v>
      </c>
      <c r="J56" s="110">
        <v>3020102</v>
      </c>
      <c r="K56" s="113" t="str">
        <f t="shared" si="0"/>
        <v/>
      </c>
      <c r="L56" s="113" t="str">
        <f t="shared" ca="1" si="1"/>
        <v/>
      </c>
      <c r="M56" s="113" t="str">
        <f t="shared" ca="1" si="2"/>
        <v/>
      </c>
      <c r="N56" s="110"/>
    </row>
    <row r="57" spans="1:14">
      <c r="A57" s="116">
        <v>300020226</v>
      </c>
      <c r="B57" s="110" t="s">
        <v>1576</v>
      </c>
      <c r="C57" s="110">
        <v>30201</v>
      </c>
      <c r="D57" s="110" t="s">
        <v>1596</v>
      </c>
      <c r="E57" s="110" t="s">
        <v>36</v>
      </c>
      <c r="F57" s="110" t="s">
        <v>6911</v>
      </c>
      <c r="G57" s="110">
        <v>46.2</v>
      </c>
      <c r="H57" s="121"/>
      <c r="I57" s="110">
        <v>1</v>
      </c>
      <c r="J57" s="110">
        <v>3020102</v>
      </c>
      <c r="K57" s="113" t="str">
        <f t="shared" si="0"/>
        <v/>
      </c>
      <c r="L57" s="113" t="str">
        <f t="shared" ca="1" si="1"/>
        <v/>
      </c>
      <c r="M57" s="113" t="str">
        <f t="shared" ca="1" si="2"/>
        <v/>
      </c>
      <c r="N57" s="110"/>
    </row>
    <row r="58" spans="1:14">
      <c r="A58" s="116">
        <v>300020228</v>
      </c>
      <c r="B58" s="110" t="s">
        <v>1576</v>
      </c>
      <c r="C58" s="110">
        <v>30201</v>
      </c>
      <c r="D58" s="110" t="s">
        <v>1596</v>
      </c>
      <c r="E58" s="110" t="s">
        <v>36</v>
      </c>
      <c r="F58" s="110" t="s">
        <v>6911</v>
      </c>
      <c r="G58" s="110">
        <v>42.4</v>
      </c>
      <c r="H58" s="121"/>
      <c r="I58" s="110">
        <v>1</v>
      </c>
      <c r="J58" s="110">
        <v>3020102</v>
      </c>
      <c r="K58" s="113" t="str">
        <f t="shared" si="0"/>
        <v/>
      </c>
      <c r="L58" s="113" t="str">
        <f t="shared" ca="1" si="1"/>
        <v/>
      </c>
      <c r="M58" s="113" t="str">
        <f t="shared" ca="1" si="2"/>
        <v/>
      </c>
      <c r="N58" s="110"/>
    </row>
    <row r="59" spans="1:14">
      <c r="A59" s="116">
        <v>300020210</v>
      </c>
      <c r="B59" s="110" t="s">
        <v>1576</v>
      </c>
      <c r="C59" s="110">
        <v>30201</v>
      </c>
      <c r="D59" s="110" t="s">
        <v>1596</v>
      </c>
      <c r="E59" s="110" t="s">
        <v>36</v>
      </c>
      <c r="F59" s="110" t="s">
        <v>6911</v>
      </c>
      <c r="G59" s="110">
        <v>0</v>
      </c>
      <c r="H59" s="121"/>
      <c r="I59" s="110">
        <v>1</v>
      </c>
      <c r="J59" s="110">
        <v>3020102</v>
      </c>
      <c r="K59" s="113" t="str">
        <f t="shared" si="0"/>
        <v/>
      </c>
      <c r="L59" s="113" t="str">
        <f t="shared" ca="1" si="1"/>
        <v/>
      </c>
      <c r="M59" s="113" t="str">
        <f t="shared" ca="1" si="2"/>
        <v/>
      </c>
      <c r="N59" s="110"/>
    </row>
    <row r="60" spans="1:14">
      <c r="A60" s="116">
        <v>300020211</v>
      </c>
      <c r="B60" s="110" t="s">
        <v>1576</v>
      </c>
      <c r="C60" s="110">
        <v>30201</v>
      </c>
      <c r="D60" s="110" t="s">
        <v>1596</v>
      </c>
      <c r="E60" s="110" t="s">
        <v>36</v>
      </c>
      <c r="F60" s="110" t="s">
        <v>6911</v>
      </c>
      <c r="G60" s="110">
        <v>0</v>
      </c>
      <c r="H60" s="121"/>
      <c r="I60" s="110">
        <v>1</v>
      </c>
      <c r="J60" s="110">
        <v>3020102</v>
      </c>
      <c r="K60" s="113" t="str">
        <f t="shared" si="0"/>
        <v/>
      </c>
      <c r="L60" s="113" t="str">
        <f t="shared" ca="1" si="1"/>
        <v/>
      </c>
      <c r="M60" s="113" t="str">
        <f t="shared" ca="1" si="2"/>
        <v/>
      </c>
      <c r="N60" s="110"/>
    </row>
    <row r="61" spans="1:14">
      <c r="A61" s="116">
        <v>300020410</v>
      </c>
      <c r="B61" s="110" t="s">
        <v>1576</v>
      </c>
      <c r="C61" s="110">
        <v>30201</v>
      </c>
      <c r="D61" s="110" t="s">
        <v>1634</v>
      </c>
      <c r="E61" s="110" t="s">
        <v>15</v>
      </c>
      <c r="F61" s="110" t="s">
        <v>6911</v>
      </c>
      <c r="G61" s="110">
        <v>83</v>
      </c>
      <c r="H61" s="121" t="s">
        <v>10332</v>
      </c>
      <c r="I61" s="110">
        <v>1</v>
      </c>
      <c r="J61" s="110">
        <v>3020103</v>
      </c>
      <c r="K61" s="113" t="str">
        <f t="shared" si="0"/>
        <v>★</v>
      </c>
      <c r="L61" s="113" t="str">
        <f t="shared" ca="1" si="1"/>
        <v/>
      </c>
      <c r="M61" s="113" t="str">
        <f t="shared" ca="1" si="2"/>
        <v/>
      </c>
      <c r="N61" s="110"/>
    </row>
    <row r="62" spans="1:14">
      <c r="A62" s="116">
        <v>300020413</v>
      </c>
      <c r="B62" s="110" t="s">
        <v>1576</v>
      </c>
      <c r="C62" s="110">
        <v>30201</v>
      </c>
      <c r="D62" s="110" t="s">
        <v>1634</v>
      </c>
      <c r="E62" s="110" t="s">
        <v>15</v>
      </c>
      <c r="F62" s="110" t="s">
        <v>6911</v>
      </c>
      <c r="G62" s="110">
        <v>81.2</v>
      </c>
      <c r="H62" s="121" t="s">
        <v>10332</v>
      </c>
      <c r="I62" s="110">
        <v>1</v>
      </c>
      <c r="J62" s="110">
        <v>3020103</v>
      </c>
      <c r="K62" s="113" t="str">
        <f t="shared" si="0"/>
        <v>★</v>
      </c>
      <c r="L62" s="113" t="str">
        <f t="shared" ca="1" si="1"/>
        <v/>
      </c>
      <c r="M62" s="113" t="str">
        <f t="shared" ca="1" si="2"/>
        <v/>
      </c>
      <c r="N62" s="110"/>
    </row>
    <row r="63" spans="1:14">
      <c r="A63" s="116">
        <v>300020305</v>
      </c>
      <c r="B63" s="110" t="s">
        <v>1576</v>
      </c>
      <c r="C63" s="110">
        <v>30201</v>
      </c>
      <c r="D63" s="110" t="s">
        <v>1634</v>
      </c>
      <c r="E63" s="110" t="s">
        <v>15</v>
      </c>
      <c r="F63" s="110" t="s">
        <v>6911</v>
      </c>
      <c r="G63" s="110">
        <v>80.599999999999994</v>
      </c>
      <c r="H63" s="121" t="s">
        <v>10332</v>
      </c>
      <c r="I63" s="110">
        <v>1</v>
      </c>
      <c r="J63" s="110">
        <v>3020103</v>
      </c>
      <c r="K63" s="113" t="str">
        <f t="shared" si="0"/>
        <v>★</v>
      </c>
      <c r="L63" s="113" t="str">
        <f t="shared" ca="1" si="1"/>
        <v/>
      </c>
      <c r="M63" s="113" t="str">
        <f t="shared" ca="1" si="2"/>
        <v/>
      </c>
      <c r="N63" s="110"/>
    </row>
    <row r="64" spans="1:14">
      <c r="A64" s="116">
        <v>300020316</v>
      </c>
      <c r="B64" s="110" t="s">
        <v>1576</v>
      </c>
      <c r="C64" s="110">
        <v>30201</v>
      </c>
      <c r="D64" s="110" t="s">
        <v>1634</v>
      </c>
      <c r="E64" s="110" t="s">
        <v>15</v>
      </c>
      <c r="F64" s="110" t="s">
        <v>6911</v>
      </c>
      <c r="G64" s="110">
        <v>80</v>
      </c>
      <c r="H64" s="121"/>
      <c r="I64" s="110">
        <v>1</v>
      </c>
      <c r="J64" s="110">
        <v>3020103</v>
      </c>
      <c r="K64" s="113" t="str">
        <f t="shared" si="0"/>
        <v/>
      </c>
      <c r="L64" s="113" t="str">
        <f t="shared" ca="1" si="1"/>
        <v/>
      </c>
      <c r="M64" s="113" t="str">
        <f t="shared" ca="1" si="2"/>
        <v/>
      </c>
      <c r="N64" s="110"/>
    </row>
    <row r="65" spans="1:14">
      <c r="A65" s="116">
        <v>300020313</v>
      </c>
      <c r="B65" s="110" t="s">
        <v>1576</v>
      </c>
      <c r="C65" s="110">
        <v>30201</v>
      </c>
      <c r="D65" s="110" t="s">
        <v>1634</v>
      </c>
      <c r="E65" s="110" t="s">
        <v>15</v>
      </c>
      <c r="F65" s="110" t="s">
        <v>6911</v>
      </c>
      <c r="G65" s="110">
        <v>79.8</v>
      </c>
      <c r="H65" s="121"/>
      <c r="I65" s="110">
        <v>1</v>
      </c>
      <c r="J65" s="110">
        <v>3020103</v>
      </c>
      <c r="K65" s="113" t="str">
        <f t="shared" si="0"/>
        <v/>
      </c>
      <c r="L65" s="113" t="str">
        <f t="shared" ca="1" si="1"/>
        <v/>
      </c>
      <c r="M65" s="113" t="str">
        <f t="shared" ca="1" si="2"/>
        <v/>
      </c>
      <c r="N65" s="110"/>
    </row>
    <row r="66" spans="1:14">
      <c r="A66" s="116">
        <v>300020314</v>
      </c>
      <c r="B66" s="110" t="s">
        <v>1576</v>
      </c>
      <c r="C66" s="110">
        <v>30201</v>
      </c>
      <c r="D66" s="110" t="s">
        <v>1634</v>
      </c>
      <c r="E66" s="110" t="s">
        <v>15</v>
      </c>
      <c r="F66" s="110" t="s">
        <v>6911</v>
      </c>
      <c r="G66" s="110">
        <v>78.599999999999994</v>
      </c>
      <c r="H66" s="121"/>
      <c r="I66" s="110">
        <v>1</v>
      </c>
      <c r="J66" s="110">
        <v>3020103</v>
      </c>
      <c r="K66" s="113" t="str">
        <f t="shared" si="0"/>
        <v/>
      </c>
      <c r="L66" s="113" t="str">
        <f t="shared" ca="1" si="1"/>
        <v/>
      </c>
      <c r="M66" s="113" t="str">
        <f t="shared" ca="1" si="2"/>
        <v/>
      </c>
      <c r="N66" s="110"/>
    </row>
    <row r="67" spans="1:14">
      <c r="A67" s="116">
        <v>300020403</v>
      </c>
      <c r="B67" s="110" t="s">
        <v>1576</v>
      </c>
      <c r="C67" s="110">
        <v>30201</v>
      </c>
      <c r="D67" s="110" t="s">
        <v>1634</v>
      </c>
      <c r="E67" s="110" t="s">
        <v>15</v>
      </c>
      <c r="F67" s="110" t="s">
        <v>6911</v>
      </c>
      <c r="G67" s="110">
        <v>78.2</v>
      </c>
      <c r="H67" s="121"/>
      <c r="I67" s="110">
        <v>1</v>
      </c>
      <c r="J67" s="110">
        <v>3020103</v>
      </c>
      <c r="K67" s="113" t="str">
        <f t="shared" ref="K67:K130" si="3">IF(ROW(J67)=2,"★",IF(G67=0,"",IF(J66-J67=0,IF(ROW(J67)-MATCH(J67,J:J,0)&lt;I67*3,"★",""),"★")))</f>
        <v/>
      </c>
      <c r="L67" s="113" t="str">
        <f t="shared" ref="L67:L130" ca="1" si="4">IF(G67=0,"",IF(ROW(J67)+1-MATCH(J67,J:J,0)&gt;I67*3,IF(G67=INDIRECT(ADDRESS(MATCH(J67,J:J,0)+2+(I67-1)*3,7)),"同分",""),""))</f>
        <v/>
      </c>
      <c r="M67" s="113" t="str">
        <f t="shared" ref="M67:M130" ca="1" si="5">IF(H67=K67&amp;L67,"","危险")</f>
        <v/>
      </c>
      <c r="N67" s="110"/>
    </row>
    <row r="68" spans="1:14">
      <c r="A68" s="116">
        <v>300020307</v>
      </c>
      <c r="B68" s="110" t="s">
        <v>1576</v>
      </c>
      <c r="C68" s="110">
        <v>30201</v>
      </c>
      <c r="D68" s="110" t="s">
        <v>1634</v>
      </c>
      <c r="E68" s="110" t="s">
        <v>15</v>
      </c>
      <c r="F68" s="110" t="s">
        <v>6911</v>
      </c>
      <c r="G68" s="110">
        <v>77.599999999999994</v>
      </c>
      <c r="H68" s="121"/>
      <c r="I68" s="110">
        <v>1</v>
      </c>
      <c r="J68" s="110">
        <v>3020103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</row>
    <row r="69" spans="1:14">
      <c r="A69" s="116">
        <v>300020320</v>
      </c>
      <c r="B69" s="110" t="s">
        <v>1576</v>
      </c>
      <c r="C69" s="110">
        <v>30201</v>
      </c>
      <c r="D69" s="110" t="s">
        <v>1634</v>
      </c>
      <c r="E69" s="110" t="s">
        <v>15</v>
      </c>
      <c r="F69" s="110" t="s">
        <v>6911</v>
      </c>
      <c r="G69" s="110">
        <v>77.400000000000006</v>
      </c>
      <c r="H69" s="121"/>
      <c r="I69" s="110">
        <v>1</v>
      </c>
      <c r="J69" s="110">
        <v>3020103</v>
      </c>
      <c r="K69" s="113" t="str">
        <f t="shared" si="3"/>
        <v/>
      </c>
      <c r="L69" s="113" t="str">
        <f t="shared" ca="1" si="4"/>
        <v/>
      </c>
      <c r="M69" s="113" t="str">
        <f t="shared" ca="1" si="5"/>
        <v/>
      </c>
      <c r="N69" s="110"/>
    </row>
    <row r="70" spans="1:14">
      <c r="A70" s="116">
        <v>300020406</v>
      </c>
      <c r="B70" s="110" t="s">
        <v>1576</v>
      </c>
      <c r="C70" s="110">
        <v>30201</v>
      </c>
      <c r="D70" s="110" t="s">
        <v>1634</v>
      </c>
      <c r="E70" s="110" t="s">
        <v>15</v>
      </c>
      <c r="F70" s="110" t="s">
        <v>6911</v>
      </c>
      <c r="G70" s="110">
        <v>76.2</v>
      </c>
      <c r="H70" s="121"/>
      <c r="I70" s="110">
        <v>1</v>
      </c>
      <c r="J70" s="110">
        <v>3020103</v>
      </c>
      <c r="K70" s="113" t="str">
        <f t="shared" si="3"/>
        <v/>
      </c>
      <c r="L70" s="113" t="str">
        <f t="shared" ca="1" si="4"/>
        <v/>
      </c>
      <c r="M70" s="113" t="str">
        <f t="shared" ca="1" si="5"/>
        <v/>
      </c>
      <c r="N70" s="110"/>
    </row>
    <row r="71" spans="1:14">
      <c r="A71" s="116">
        <v>300020323</v>
      </c>
      <c r="B71" s="110" t="s">
        <v>1576</v>
      </c>
      <c r="C71" s="110">
        <v>30201</v>
      </c>
      <c r="D71" s="110" t="s">
        <v>1634</v>
      </c>
      <c r="E71" s="110" t="s">
        <v>15</v>
      </c>
      <c r="F71" s="110" t="s">
        <v>6911</v>
      </c>
      <c r="G71" s="110">
        <v>75.8</v>
      </c>
      <c r="H71" s="121"/>
      <c r="I71" s="110">
        <v>1</v>
      </c>
      <c r="J71" s="110">
        <v>3020103</v>
      </c>
      <c r="K71" s="113" t="str">
        <f t="shared" si="3"/>
        <v/>
      </c>
      <c r="L71" s="113" t="str">
        <f t="shared" ca="1" si="4"/>
        <v/>
      </c>
      <c r="M71" s="113" t="str">
        <f t="shared" ca="1" si="5"/>
        <v/>
      </c>
      <c r="N71" s="110"/>
    </row>
    <row r="72" spans="1:14">
      <c r="A72" s="116">
        <v>300020304</v>
      </c>
      <c r="B72" s="110" t="s">
        <v>1576</v>
      </c>
      <c r="C72" s="110">
        <v>30201</v>
      </c>
      <c r="D72" s="110" t="s">
        <v>1634</v>
      </c>
      <c r="E72" s="110" t="s">
        <v>15</v>
      </c>
      <c r="F72" s="110" t="s">
        <v>6911</v>
      </c>
      <c r="G72" s="110">
        <v>75.2</v>
      </c>
      <c r="H72" s="121"/>
      <c r="I72" s="110">
        <v>1</v>
      </c>
      <c r="J72" s="110">
        <v>3020103</v>
      </c>
      <c r="K72" s="113" t="str">
        <f t="shared" si="3"/>
        <v/>
      </c>
      <c r="L72" s="113" t="str">
        <f t="shared" ca="1" si="4"/>
        <v/>
      </c>
      <c r="M72" s="113" t="str">
        <f t="shared" ca="1" si="5"/>
        <v/>
      </c>
      <c r="N72" s="110"/>
    </row>
    <row r="73" spans="1:14">
      <c r="A73" s="116">
        <v>300020401</v>
      </c>
      <c r="B73" s="110" t="s">
        <v>1576</v>
      </c>
      <c r="C73" s="110">
        <v>30201</v>
      </c>
      <c r="D73" s="110" t="s">
        <v>1634</v>
      </c>
      <c r="E73" s="110" t="s">
        <v>15</v>
      </c>
      <c r="F73" s="110" t="s">
        <v>6911</v>
      </c>
      <c r="G73" s="110">
        <v>75.2</v>
      </c>
      <c r="H73" s="121"/>
      <c r="I73" s="110">
        <v>1</v>
      </c>
      <c r="J73" s="110">
        <v>3020103</v>
      </c>
      <c r="K73" s="113" t="str">
        <f t="shared" si="3"/>
        <v/>
      </c>
      <c r="L73" s="113" t="str">
        <f t="shared" ca="1" si="4"/>
        <v/>
      </c>
      <c r="M73" s="113" t="str">
        <f t="shared" ca="1" si="5"/>
        <v/>
      </c>
      <c r="N73" s="110"/>
    </row>
    <row r="74" spans="1:14">
      <c r="A74" s="116">
        <v>300020402</v>
      </c>
      <c r="B74" s="110" t="s">
        <v>1576</v>
      </c>
      <c r="C74" s="110">
        <v>30201</v>
      </c>
      <c r="D74" s="110" t="s">
        <v>1634</v>
      </c>
      <c r="E74" s="110" t="s">
        <v>15</v>
      </c>
      <c r="F74" s="110" t="s">
        <v>6911</v>
      </c>
      <c r="G74" s="110">
        <v>74</v>
      </c>
      <c r="H74" s="121"/>
      <c r="I74" s="110">
        <v>1</v>
      </c>
      <c r="J74" s="110">
        <v>3020103</v>
      </c>
      <c r="K74" s="113" t="str">
        <f t="shared" si="3"/>
        <v/>
      </c>
      <c r="L74" s="113" t="str">
        <f t="shared" ca="1" si="4"/>
        <v/>
      </c>
      <c r="M74" s="113" t="str">
        <f t="shared" ca="1" si="5"/>
        <v/>
      </c>
      <c r="N74" s="110"/>
    </row>
    <row r="75" spans="1:14">
      <c r="A75" s="116">
        <v>300020302</v>
      </c>
      <c r="B75" s="110" t="s">
        <v>1576</v>
      </c>
      <c r="C75" s="110">
        <v>30201</v>
      </c>
      <c r="D75" s="110" t="s">
        <v>1634</v>
      </c>
      <c r="E75" s="110" t="s">
        <v>15</v>
      </c>
      <c r="F75" s="110" t="s">
        <v>6911</v>
      </c>
      <c r="G75" s="110">
        <v>73.599999999999994</v>
      </c>
      <c r="H75" s="121"/>
      <c r="I75" s="110">
        <v>1</v>
      </c>
      <c r="J75" s="110">
        <v>3020103</v>
      </c>
      <c r="K75" s="113" t="str">
        <f t="shared" si="3"/>
        <v/>
      </c>
      <c r="L75" s="113" t="str">
        <f t="shared" ca="1" si="4"/>
        <v/>
      </c>
      <c r="M75" s="113" t="str">
        <f t="shared" ca="1" si="5"/>
        <v/>
      </c>
      <c r="N75" s="110"/>
    </row>
    <row r="76" spans="1:14">
      <c r="A76" s="116">
        <v>300020412</v>
      </c>
      <c r="B76" s="110" t="s">
        <v>1576</v>
      </c>
      <c r="C76" s="110">
        <v>30201</v>
      </c>
      <c r="D76" s="110" t="s">
        <v>1634</v>
      </c>
      <c r="E76" s="110" t="s">
        <v>15</v>
      </c>
      <c r="F76" s="110" t="s">
        <v>6911</v>
      </c>
      <c r="G76" s="110">
        <v>73.599999999999994</v>
      </c>
      <c r="H76" s="121"/>
      <c r="I76" s="110">
        <v>1</v>
      </c>
      <c r="J76" s="110">
        <v>3020103</v>
      </c>
      <c r="K76" s="113" t="str">
        <f t="shared" si="3"/>
        <v/>
      </c>
      <c r="L76" s="113" t="str">
        <f t="shared" ca="1" si="4"/>
        <v/>
      </c>
      <c r="M76" s="113" t="str">
        <f t="shared" ca="1" si="5"/>
        <v/>
      </c>
      <c r="N76" s="110"/>
    </row>
    <row r="77" spans="1:14">
      <c r="A77" s="116">
        <v>300020414</v>
      </c>
      <c r="B77" s="110" t="s">
        <v>1576</v>
      </c>
      <c r="C77" s="110">
        <v>30201</v>
      </c>
      <c r="D77" s="110" t="s">
        <v>1634</v>
      </c>
      <c r="E77" s="110" t="s">
        <v>15</v>
      </c>
      <c r="F77" s="110" t="s">
        <v>6911</v>
      </c>
      <c r="G77" s="110">
        <v>73.599999999999994</v>
      </c>
      <c r="H77" s="121"/>
      <c r="I77" s="110">
        <v>1</v>
      </c>
      <c r="J77" s="110">
        <v>3020103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</row>
    <row r="78" spans="1:14">
      <c r="A78" s="116">
        <v>300020301</v>
      </c>
      <c r="B78" s="110" t="s">
        <v>1576</v>
      </c>
      <c r="C78" s="110">
        <v>30201</v>
      </c>
      <c r="D78" s="110" t="s">
        <v>1634</v>
      </c>
      <c r="E78" s="110" t="s">
        <v>15</v>
      </c>
      <c r="F78" s="110" t="s">
        <v>6911</v>
      </c>
      <c r="G78" s="110">
        <v>73.400000000000006</v>
      </c>
      <c r="H78" s="121"/>
      <c r="I78" s="110">
        <v>1</v>
      </c>
      <c r="J78" s="110">
        <v>3020103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</row>
    <row r="79" spans="1:14">
      <c r="A79" s="116">
        <v>300020318</v>
      </c>
      <c r="B79" s="110" t="s">
        <v>1576</v>
      </c>
      <c r="C79" s="110">
        <v>30201</v>
      </c>
      <c r="D79" s="110" t="s">
        <v>1634</v>
      </c>
      <c r="E79" s="110" t="s">
        <v>15</v>
      </c>
      <c r="F79" s="110" t="s">
        <v>6911</v>
      </c>
      <c r="G79" s="110">
        <v>73.2</v>
      </c>
      <c r="H79" s="121"/>
      <c r="I79" s="110">
        <v>1</v>
      </c>
      <c r="J79" s="110">
        <v>3020103</v>
      </c>
      <c r="K79" s="113" t="str">
        <f t="shared" si="3"/>
        <v/>
      </c>
      <c r="L79" s="113" t="str">
        <f t="shared" ca="1" si="4"/>
        <v/>
      </c>
      <c r="M79" s="113" t="str">
        <f t="shared" ca="1" si="5"/>
        <v/>
      </c>
      <c r="N79" s="110"/>
    </row>
    <row r="80" spans="1:14">
      <c r="A80" s="116">
        <v>300020328</v>
      </c>
      <c r="B80" s="110" t="s">
        <v>1576</v>
      </c>
      <c r="C80" s="110">
        <v>30201</v>
      </c>
      <c r="D80" s="110" t="s">
        <v>1634</v>
      </c>
      <c r="E80" s="110" t="s">
        <v>15</v>
      </c>
      <c r="F80" s="110" t="s">
        <v>6911</v>
      </c>
      <c r="G80" s="110">
        <v>73.2</v>
      </c>
      <c r="H80" s="121"/>
      <c r="I80" s="110">
        <v>1</v>
      </c>
      <c r="J80" s="110">
        <v>3020103</v>
      </c>
      <c r="K80" s="113" t="str">
        <f t="shared" si="3"/>
        <v/>
      </c>
      <c r="L80" s="113" t="str">
        <f t="shared" ca="1" si="4"/>
        <v/>
      </c>
      <c r="M80" s="113" t="str">
        <f t="shared" ca="1" si="5"/>
        <v/>
      </c>
      <c r="N80" s="110"/>
    </row>
    <row r="81" spans="1:14">
      <c r="A81" s="116">
        <v>300020416</v>
      </c>
      <c r="B81" s="110" t="s">
        <v>1576</v>
      </c>
      <c r="C81" s="110">
        <v>30201</v>
      </c>
      <c r="D81" s="110" t="s">
        <v>1634</v>
      </c>
      <c r="E81" s="110" t="s">
        <v>15</v>
      </c>
      <c r="F81" s="110" t="s">
        <v>6911</v>
      </c>
      <c r="G81" s="110">
        <v>72.8</v>
      </c>
      <c r="H81" s="121"/>
      <c r="I81" s="110">
        <v>1</v>
      </c>
      <c r="J81" s="110">
        <v>3020103</v>
      </c>
      <c r="K81" s="113" t="str">
        <f t="shared" si="3"/>
        <v/>
      </c>
      <c r="L81" s="113" t="str">
        <f t="shared" ca="1" si="4"/>
        <v/>
      </c>
      <c r="M81" s="113" t="str">
        <f t="shared" ca="1" si="5"/>
        <v/>
      </c>
      <c r="N81" s="110"/>
    </row>
    <row r="82" spans="1:14">
      <c r="A82" s="116">
        <v>300020424</v>
      </c>
      <c r="B82" s="110" t="s">
        <v>1576</v>
      </c>
      <c r="C82" s="110">
        <v>30201</v>
      </c>
      <c r="D82" s="110" t="s">
        <v>1634</v>
      </c>
      <c r="E82" s="110" t="s">
        <v>15</v>
      </c>
      <c r="F82" s="110" t="s">
        <v>6911</v>
      </c>
      <c r="G82" s="110">
        <v>72.599999999999994</v>
      </c>
      <c r="H82" s="121"/>
      <c r="I82" s="110">
        <v>1</v>
      </c>
      <c r="J82" s="110">
        <v>3020103</v>
      </c>
      <c r="K82" s="113" t="str">
        <f t="shared" si="3"/>
        <v/>
      </c>
      <c r="L82" s="113" t="str">
        <f t="shared" ca="1" si="4"/>
        <v/>
      </c>
      <c r="M82" s="113" t="str">
        <f t="shared" ca="1" si="5"/>
        <v/>
      </c>
      <c r="N82" s="110"/>
    </row>
    <row r="83" spans="1:14">
      <c r="A83" s="116">
        <v>300020327</v>
      </c>
      <c r="B83" s="110" t="s">
        <v>1576</v>
      </c>
      <c r="C83" s="110">
        <v>30201</v>
      </c>
      <c r="D83" s="110" t="s">
        <v>1634</v>
      </c>
      <c r="E83" s="110" t="s">
        <v>15</v>
      </c>
      <c r="F83" s="110" t="s">
        <v>6911</v>
      </c>
      <c r="G83" s="110">
        <v>72.400000000000006</v>
      </c>
      <c r="H83" s="121"/>
      <c r="I83" s="110">
        <v>1</v>
      </c>
      <c r="J83" s="110">
        <v>3020103</v>
      </c>
      <c r="K83" s="113" t="str">
        <f t="shared" si="3"/>
        <v/>
      </c>
      <c r="L83" s="113" t="str">
        <f t="shared" ca="1" si="4"/>
        <v/>
      </c>
      <c r="M83" s="113" t="str">
        <f t="shared" ca="1" si="5"/>
        <v/>
      </c>
      <c r="N83" s="110"/>
    </row>
    <row r="84" spans="1:14">
      <c r="A84" s="116">
        <v>300020411</v>
      </c>
      <c r="B84" s="110" t="s">
        <v>1576</v>
      </c>
      <c r="C84" s="110">
        <v>30201</v>
      </c>
      <c r="D84" s="110" t="s">
        <v>1634</v>
      </c>
      <c r="E84" s="110" t="s">
        <v>15</v>
      </c>
      <c r="F84" s="110" t="s">
        <v>6911</v>
      </c>
      <c r="G84" s="110">
        <v>72.400000000000006</v>
      </c>
      <c r="H84" s="121"/>
      <c r="I84" s="110">
        <v>1</v>
      </c>
      <c r="J84" s="110">
        <v>3020103</v>
      </c>
      <c r="K84" s="113" t="str">
        <f t="shared" si="3"/>
        <v/>
      </c>
      <c r="L84" s="113" t="str">
        <f t="shared" ca="1" si="4"/>
        <v/>
      </c>
      <c r="M84" s="113" t="str">
        <f t="shared" ca="1" si="5"/>
        <v/>
      </c>
      <c r="N84" s="110"/>
    </row>
    <row r="85" spans="1:14">
      <c r="A85" s="116">
        <v>300020322</v>
      </c>
      <c r="B85" s="110" t="s">
        <v>1576</v>
      </c>
      <c r="C85" s="110">
        <v>30201</v>
      </c>
      <c r="D85" s="110" t="s">
        <v>1634</v>
      </c>
      <c r="E85" s="110" t="s">
        <v>15</v>
      </c>
      <c r="F85" s="110" t="s">
        <v>6911</v>
      </c>
      <c r="G85" s="110">
        <v>71.599999999999994</v>
      </c>
      <c r="H85" s="121"/>
      <c r="I85" s="110">
        <v>1</v>
      </c>
      <c r="J85" s="110">
        <v>3020103</v>
      </c>
      <c r="K85" s="113" t="str">
        <f t="shared" si="3"/>
        <v/>
      </c>
      <c r="L85" s="113" t="str">
        <f t="shared" ca="1" si="4"/>
        <v/>
      </c>
      <c r="M85" s="113" t="str">
        <f t="shared" ca="1" si="5"/>
        <v/>
      </c>
      <c r="N85" s="110"/>
    </row>
    <row r="86" spans="1:14">
      <c r="A86" s="116">
        <v>300020326</v>
      </c>
      <c r="B86" s="110" t="s">
        <v>1576</v>
      </c>
      <c r="C86" s="110">
        <v>30201</v>
      </c>
      <c r="D86" s="110" t="s">
        <v>1634</v>
      </c>
      <c r="E86" s="110" t="s">
        <v>15</v>
      </c>
      <c r="F86" s="110" t="s">
        <v>6911</v>
      </c>
      <c r="G86" s="110">
        <v>71.599999999999994</v>
      </c>
      <c r="H86" s="121"/>
      <c r="I86" s="110">
        <v>1</v>
      </c>
      <c r="J86" s="110">
        <v>3020103</v>
      </c>
      <c r="K86" s="113" t="str">
        <f t="shared" si="3"/>
        <v/>
      </c>
      <c r="L86" s="113" t="str">
        <f t="shared" ca="1" si="4"/>
        <v/>
      </c>
      <c r="M86" s="113" t="str">
        <f t="shared" ca="1" si="5"/>
        <v/>
      </c>
      <c r="N86" s="110"/>
    </row>
    <row r="87" spans="1:14">
      <c r="A87" s="116">
        <v>300020315</v>
      </c>
      <c r="B87" s="110" t="s">
        <v>1576</v>
      </c>
      <c r="C87" s="110">
        <v>30201</v>
      </c>
      <c r="D87" s="110" t="s">
        <v>1634</v>
      </c>
      <c r="E87" s="110" t="s">
        <v>15</v>
      </c>
      <c r="F87" s="110" t="s">
        <v>6911</v>
      </c>
      <c r="G87" s="110">
        <v>71.2</v>
      </c>
      <c r="H87" s="121"/>
      <c r="I87" s="110">
        <v>1</v>
      </c>
      <c r="J87" s="110">
        <v>3020103</v>
      </c>
      <c r="K87" s="113" t="str">
        <f t="shared" si="3"/>
        <v/>
      </c>
      <c r="L87" s="113" t="str">
        <f t="shared" ca="1" si="4"/>
        <v/>
      </c>
      <c r="M87" s="113" t="str">
        <f t="shared" ca="1" si="5"/>
        <v/>
      </c>
      <c r="N87" s="110"/>
    </row>
    <row r="88" spans="1:14">
      <c r="A88" s="116">
        <v>300020415</v>
      </c>
      <c r="B88" s="110" t="s">
        <v>1576</v>
      </c>
      <c r="C88" s="110">
        <v>30201</v>
      </c>
      <c r="D88" s="110" t="s">
        <v>1634</v>
      </c>
      <c r="E88" s="110" t="s">
        <v>15</v>
      </c>
      <c r="F88" s="110" t="s">
        <v>6911</v>
      </c>
      <c r="G88" s="110">
        <v>69.8</v>
      </c>
      <c r="H88" s="121"/>
      <c r="I88" s="110">
        <v>1</v>
      </c>
      <c r="J88" s="110">
        <v>3020103</v>
      </c>
      <c r="K88" s="113" t="str">
        <f t="shared" si="3"/>
        <v/>
      </c>
      <c r="L88" s="113" t="str">
        <f t="shared" ca="1" si="4"/>
        <v/>
      </c>
      <c r="M88" s="113" t="str">
        <f t="shared" ca="1" si="5"/>
        <v/>
      </c>
      <c r="N88" s="110"/>
    </row>
    <row r="89" spans="1:14">
      <c r="A89" s="116">
        <v>300020324</v>
      </c>
      <c r="B89" s="110" t="s">
        <v>1576</v>
      </c>
      <c r="C89" s="110">
        <v>30201</v>
      </c>
      <c r="D89" s="110" t="s">
        <v>1634</v>
      </c>
      <c r="E89" s="110" t="s">
        <v>15</v>
      </c>
      <c r="F89" s="110" t="s">
        <v>6911</v>
      </c>
      <c r="G89" s="110">
        <v>69.599999999999994</v>
      </c>
      <c r="H89" s="121"/>
      <c r="I89" s="110">
        <v>1</v>
      </c>
      <c r="J89" s="110">
        <v>3020103</v>
      </c>
      <c r="K89" s="113" t="str">
        <f t="shared" si="3"/>
        <v/>
      </c>
      <c r="L89" s="113" t="str">
        <f t="shared" ca="1" si="4"/>
        <v/>
      </c>
      <c r="M89" s="113" t="str">
        <f t="shared" ca="1" si="5"/>
        <v/>
      </c>
      <c r="N89" s="110"/>
    </row>
    <row r="90" spans="1:14">
      <c r="A90" s="116">
        <v>300020421</v>
      </c>
      <c r="B90" s="110" t="s">
        <v>1576</v>
      </c>
      <c r="C90" s="110">
        <v>30201</v>
      </c>
      <c r="D90" s="110" t="s">
        <v>1634</v>
      </c>
      <c r="E90" s="110" t="s">
        <v>15</v>
      </c>
      <c r="F90" s="110" t="s">
        <v>6911</v>
      </c>
      <c r="G90" s="110">
        <v>69.599999999999994</v>
      </c>
      <c r="H90" s="121"/>
      <c r="I90" s="110">
        <v>1</v>
      </c>
      <c r="J90" s="110">
        <v>3020103</v>
      </c>
      <c r="K90" s="113" t="str">
        <f t="shared" si="3"/>
        <v/>
      </c>
      <c r="L90" s="113" t="str">
        <f t="shared" ca="1" si="4"/>
        <v/>
      </c>
      <c r="M90" s="113" t="str">
        <f t="shared" ca="1" si="5"/>
        <v/>
      </c>
      <c r="N90" s="110"/>
    </row>
    <row r="91" spans="1:14">
      <c r="A91" s="116">
        <v>300020405</v>
      </c>
      <c r="B91" s="110" t="s">
        <v>1576</v>
      </c>
      <c r="C91" s="110">
        <v>30201</v>
      </c>
      <c r="D91" s="110" t="s">
        <v>1634</v>
      </c>
      <c r="E91" s="110" t="s">
        <v>15</v>
      </c>
      <c r="F91" s="110" t="s">
        <v>6911</v>
      </c>
      <c r="G91" s="110">
        <v>68</v>
      </c>
      <c r="H91" s="121"/>
      <c r="I91" s="110">
        <v>1</v>
      </c>
      <c r="J91" s="110">
        <v>3020103</v>
      </c>
      <c r="K91" s="113" t="str">
        <f t="shared" si="3"/>
        <v/>
      </c>
      <c r="L91" s="113" t="str">
        <f t="shared" ca="1" si="4"/>
        <v/>
      </c>
      <c r="M91" s="113" t="str">
        <f t="shared" ca="1" si="5"/>
        <v/>
      </c>
      <c r="N91" s="110"/>
    </row>
    <row r="92" spans="1:14">
      <c r="A92" s="116">
        <v>300020407</v>
      </c>
      <c r="B92" s="110" t="s">
        <v>1576</v>
      </c>
      <c r="C92" s="110">
        <v>30201</v>
      </c>
      <c r="D92" s="110" t="s">
        <v>1634</v>
      </c>
      <c r="E92" s="110" t="s">
        <v>15</v>
      </c>
      <c r="F92" s="110" t="s">
        <v>6911</v>
      </c>
      <c r="G92" s="110">
        <v>67.599999999999994</v>
      </c>
      <c r="H92" s="121"/>
      <c r="I92" s="110">
        <v>1</v>
      </c>
      <c r="J92" s="110">
        <v>3020103</v>
      </c>
      <c r="K92" s="113" t="str">
        <f t="shared" si="3"/>
        <v/>
      </c>
      <c r="L92" s="113" t="str">
        <f t="shared" ca="1" si="4"/>
        <v/>
      </c>
      <c r="M92" s="113" t="str">
        <f t="shared" ca="1" si="5"/>
        <v/>
      </c>
      <c r="N92" s="110"/>
    </row>
    <row r="93" spans="1:14">
      <c r="A93" s="116">
        <v>300020420</v>
      </c>
      <c r="B93" s="110" t="s">
        <v>1576</v>
      </c>
      <c r="C93" s="110">
        <v>30201</v>
      </c>
      <c r="D93" s="110" t="s">
        <v>1634</v>
      </c>
      <c r="E93" s="110" t="s">
        <v>15</v>
      </c>
      <c r="F93" s="110" t="s">
        <v>6911</v>
      </c>
      <c r="G93" s="110">
        <v>67.599999999999994</v>
      </c>
      <c r="H93" s="121"/>
      <c r="I93" s="110">
        <v>1</v>
      </c>
      <c r="J93" s="110">
        <v>3020103</v>
      </c>
      <c r="K93" s="113" t="str">
        <f t="shared" si="3"/>
        <v/>
      </c>
      <c r="L93" s="113" t="str">
        <f t="shared" ca="1" si="4"/>
        <v/>
      </c>
      <c r="M93" s="113" t="str">
        <f t="shared" ca="1" si="5"/>
        <v/>
      </c>
      <c r="N93" s="110"/>
    </row>
    <row r="94" spans="1:14">
      <c r="A94" s="116">
        <v>300020303</v>
      </c>
      <c r="B94" s="110" t="s">
        <v>1576</v>
      </c>
      <c r="C94" s="110">
        <v>30201</v>
      </c>
      <c r="D94" s="110" t="s">
        <v>1634</v>
      </c>
      <c r="E94" s="110" t="s">
        <v>15</v>
      </c>
      <c r="F94" s="110" t="s">
        <v>6911</v>
      </c>
      <c r="G94" s="110">
        <v>67.2</v>
      </c>
      <c r="H94" s="121"/>
      <c r="I94" s="110">
        <v>1</v>
      </c>
      <c r="J94" s="110">
        <v>3020103</v>
      </c>
      <c r="K94" s="113" t="str">
        <f t="shared" si="3"/>
        <v/>
      </c>
      <c r="L94" s="113" t="str">
        <f t="shared" ca="1" si="4"/>
        <v/>
      </c>
      <c r="M94" s="113" t="str">
        <f t="shared" ca="1" si="5"/>
        <v/>
      </c>
      <c r="N94" s="110"/>
    </row>
    <row r="95" spans="1:14">
      <c r="A95" s="116">
        <v>300020419</v>
      </c>
      <c r="B95" s="110" t="s">
        <v>1576</v>
      </c>
      <c r="C95" s="110">
        <v>30201</v>
      </c>
      <c r="D95" s="110" t="s">
        <v>1634</v>
      </c>
      <c r="E95" s="110" t="s">
        <v>15</v>
      </c>
      <c r="F95" s="110" t="s">
        <v>6911</v>
      </c>
      <c r="G95" s="110">
        <v>66.8</v>
      </c>
      <c r="H95" s="121"/>
      <c r="I95" s="110">
        <v>1</v>
      </c>
      <c r="J95" s="110">
        <v>3020103</v>
      </c>
      <c r="K95" s="113" t="str">
        <f t="shared" si="3"/>
        <v/>
      </c>
      <c r="L95" s="113" t="str">
        <f t="shared" ca="1" si="4"/>
        <v/>
      </c>
      <c r="M95" s="113" t="str">
        <f t="shared" ca="1" si="5"/>
        <v/>
      </c>
      <c r="N95" s="110"/>
    </row>
    <row r="96" spans="1:14">
      <c r="A96" s="116">
        <v>300020409</v>
      </c>
      <c r="B96" s="110" t="s">
        <v>1576</v>
      </c>
      <c r="C96" s="110">
        <v>30201</v>
      </c>
      <c r="D96" s="110" t="s">
        <v>1634</v>
      </c>
      <c r="E96" s="110" t="s">
        <v>15</v>
      </c>
      <c r="F96" s="110" t="s">
        <v>6911</v>
      </c>
      <c r="G96" s="110">
        <v>66.400000000000006</v>
      </c>
      <c r="H96" s="121"/>
      <c r="I96" s="110">
        <v>1</v>
      </c>
      <c r="J96" s="110">
        <v>3020103</v>
      </c>
      <c r="K96" s="113" t="str">
        <f t="shared" si="3"/>
        <v/>
      </c>
      <c r="L96" s="113" t="str">
        <f t="shared" ca="1" si="4"/>
        <v/>
      </c>
      <c r="M96" s="113" t="str">
        <f t="shared" ca="1" si="5"/>
        <v/>
      </c>
      <c r="N96" s="110"/>
    </row>
    <row r="97" spans="1:14">
      <c r="A97" s="116">
        <v>300020423</v>
      </c>
      <c r="B97" s="110" t="s">
        <v>1576</v>
      </c>
      <c r="C97" s="110">
        <v>30201</v>
      </c>
      <c r="D97" s="110" t="s">
        <v>1634</v>
      </c>
      <c r="E97" s="110" t="s">
        <v>15</v>
      </c>
      <c r="F97" s="110" t="s">
        <v>6911</v>
      </c>
      <c r="G97" s="110">
        <v>66.400000000000006</v>
      </c>
      <c r="H97" s="121"/>
      <c r="I97" s="110">
        <v>1</v>
      </c>
      <c r="J97" s="110">
        <v>3020103</v>
      </c>
      <c r="K97" s="113" t="str">
        <f t="shared" si="3"/>
        <v/>
      </c>
      <c r="L97" s="113" t="str">
        <f t="shared" ca="1" si="4"/>
        <v/>
      </c>
      <c r="M97" s="113" t="str">
        <f t="shared" ca="1" si="5"/>
        <v/>
      </c>
      <c r="N97" s="110"/>
    </row>
    <row r="98" spans="1:14">
      <c r="A98" s="116">
        <v>300020418</v>
      </c>
      <c r="B98" s="110" t="s">
        <v>1576</v>
      </c>
      <c r="C98" s="110">
        <v>30201</v>
      </c>
      <c r="D98" s="110" t="s">
        <v>1634</v>
      </c>
      <c r="E98" s="110" t="s">
        <v>15</v>
      </c>
      <c r="F98" s="110" t="s">
        <v>6911</v>
      </c>
      <c r="G98" s="110">
        <v>65.8</v>
      </c>
      <c r="H98" s="121"/>
      <c r="I98" s="110">
        <v>1</v>
      </c>
      <c r="J98" s="110">
        <v>3020103</v>
      </c>
      <c r="K98" s="113" t="str">
        <f t="shared" si="3"/>
        <v/>
      </c>
      <c r="L98" s="113" t="str">
        <f t="shared" ca="1" si="4"/>
        <v/>
      </c>
      <c r="M98" s="113" t="str">
        <f t="shared" ca="1" si="5"/>
        <v/>
      </c>
      <c r="N98" s="110"/>
    </row>
    <row r="99" spans="1:14">
      <c r="A99" s="116">
        <v>300020404</v>
      </c>
      <c r="B99" s="110" t="s">
        <v>1576</v>
      </c>
      <c r="C99" s="110">
        <v>30201</v>
      </c>
      <c r="D99" s="110" t="s">
        <v>1634</v>
      </c>
      <c r="E99" s="110" t="s">
        <v>15</v>
      </c>
      <c r="F99" s="110" t="s">
        <v>6911</v>
      </c>
      <c r="G99" s="110">
        <v>65.599999999999994</v>
      </c>
      <c r="H99" s="121"/>
      <c r="I99" s="110">
        <v>1</v>
      </c>
      <c r="J99" s="110">
        <v>3020103</v>
      </c>
      <c r="K99" s="113" t="str">
        <f t="shared" si="3"/>
        <v/>
      </c>
      <c r="L99" s="113" t="str">
        <f t="shared" ca="1" si="4"/>
        <v/>
      </c>
      <c r="M99" s="113" t="str">
        <f t="shared" ca="1" si="5"/>
        <v/>
      </c>
      <c r="N99" s="110"/>
    </row>
    <row r="100" spans="1:14">
      <c r="A100" s="116">
        <v>300020308</v>
      </c>
      <c r="B100" s="110" t="s">
        <v>1576</v>
      </c>
      <c r="C100" s="110">
        <v>30201</v>
      </c>
      <c r="D100" s="110" t="s">
        <v>1634</v>
      </c>
      <c r="E100" s="110" t="s">
        <v>15</v>
      </c>
      <c r="F100" s="110" t="s">
        <v>6911</v>
      </c>
      <c r="G100" s="110">
        <v>64.8</v>
      </c>
      <c r="H100" s="121"/>
      <c r="I100" s="110">
        <v>1</v>
      </c>
      <c r="J100" s="110">
        <v>3020103</v>
      </c>
      <c r="K100" s="113" t="str">
        <f t="shared" si="3"/>
        <v/>
      </c>
      <c r="L100" s="113" t="str">
        <f t="shared" ca="1" si="4"/>
        <v/>
      </c>
      <c r="M100" s="113" t="str">
        <f t="shared" ca="1" si="5"/>
        <v/>
      </c>
      <c r="N100" s="110"/>
    </row>
    <row r="101" spans="1:14">
      <c r="A101" s="116">
        <v>300020408</v>
      </c>
      <c r="B101" s="110" t="s">
        <v>1576</v>
      </c>
      <c r="C101" s="110">
        <v>30201</v>
      </c>
      <c r="D101" s="110" t="s">
        <v>1634</v>
      </c>
      <c r="E101" s="110" t="s">
        <v>15</v>
      </c>
      <c r="F101" s="110" t="s">
        <v>6911</v>
      </c>
      <c r="G101" s="110">
        <v>64.8</v>
      </c>
      <c r="H101" s="121"/>
      <c r="I101" s="110">
        <v>1</v>
      </c>
      <c r="J101" s="110">
        <v>3020103</v>
      </c>
      <c r="K101" s="113" t="str">
        <f t="shared" si="3"/>
        <v/>
      </c>
      <c r="L101" s="113" t="str">
        <f t="shared" ca="1" si="4"/>
        <v/>
      </c>
      <c r="M101" s="113" t="str">
        <f t="shared" ca="1" si="5"/>
        <v/>
      </c>
      <c r="N101" s="110"/>
    </row>
    <row r="102" spans="1:14">
      <c r="A102" s="116">
        <v>300020230</v>
      </c>
      <c r="B102" s="110" t="s">
        <v>1576</v>
      </c>
      <c r="C102" s="110">
        <v>30201</v>
      </c>
      <c r="D102" s="110" t="s">
        <v>1634</v>
      </c>
      <c r="E102" s="110" t="s">
        <v>15</v>
      </c>
      <c r="F102" s="110" t="s">
        <v>6911</v>
      </c>
      <c r="G102" s="110">
        <v>64.400000000000006</v>
      </c>
      <c r="H102" s="121"/>
      <c r="I102" s="110">
        <v>1</v>
      </c>
      <c r="J102" s="110">
        <v>3020103</v>
      </c>
      <c r="K102" s="113" t="str">
        <f t="shared" si="3"/>
        <v/>
      </c>
      <c r="L102" s="113" t="str">
        <f t="shared" ca="1" si="4"/>
        <v/>
      </c>
      <c r="M102" s="113" t="str">
        <f t="shared" ca="1" si="5"/>
        <v/>
      </c>
      <c r="N102" s="110"/>
    </row>
    <row r="103" spans="1:14">
      <c r="A103" s="116">
        <v>300020306</v>
      </c>
      <c r="B103" s="110" t="s">
        <v>1576</v>
      </c>
      <c r="C103" s="110">
        <v>30201</v>
      </c>
      <c r="D103" s="110" t="s">
        <v>1634</v>
      </c>
      <c r="E103" s="110" t="s">
        <v>15</v>
      </c>
      <c r="F103" s="110" t="s">
        <v>6911</v>
      </c>
      <c r="G103" s="110">
        <v>64</v>
      </c>
      <c r="H103" s="121"/>
      <c r="I103" s="110">
        <v>1</v>
      </c>
      <c r="J103" s="110">
        <v>3020103</v>
      </c>
      <c r="K103" s="113" t="str">
        <f t="shared" si="3"/>
        <v/>
      </c>
      <c r="L103" s="113" t="str">
        <f t="shared" ca="1" si="4"/>
        <v/>
      </c>
      <c r="M103" s="113" t="str">
        <f t="shared" ca="1" si="5"/>
        <v/>
      </c>
      <c r="N103" s="110"/>
    </row>
    <row r="104" spans="1:14">
      <c r="A104" s="116">
        <v>300020310</v>
      </c>
      <c r="B104" s="110" t="s">
        <v>1576</v>
      </c>
      <c r="C104" s="110">
        <v>30201</v>
      </c>
      <c r="D104" s="110" t="s">
        <v>1634</v>
      </c>
      <c r="E104" s="110" t="s">
        <v>15</v>
      </c>
      <c r="F104" s="110" t="s">
        <v>6911</v>
      </c>
      <c r="G104" s="110">
        <v>64</v>
      </c>
      <c r="H104" s="121"/>
      <c r="I104" s="110">
        <v>1</v>
      </c>
      <c r="J104" s="110">
        <v>3020103</v>
      </c>
      <c r="K104" s="113" t="str">
        <f t="shared" si="3"/>
        <v/>
      </c>
      <c r="L104" s="113" t="str">
        <f t="shared" ca="1" si="4"/>
        <v/>
      </c>
      <c r="M104" s="113" t="str">
        <f t="shared" ca="1" si="5"/>
        <v/>
      </c>
      <c r="N104" s="110"/>
    </row>
    <row r="105" spans="1:14">
      <c r="A105" s="116">
        <v>300020329</v>
      </c>
      <c r="B105" s="110" t="s">
        <v>1576</v>
      </c>
      <c r="C105" s="110">
        <v>30201</v>
      </c>
      <c r="D105" s="110" t="s">
        <v>1634</v>
      </c>
      <c r="E105" s="110" t="s">
        <v>15</v>
      </c>
      <c r="F105" s="110" t="s">
        <v>6911</v>
      </c>
      <c r="G105" s="110">
        <v>63.4</v>
      </c>
      <c r="H105" s="121"/>
      <c r="I105" s="110">
        <v>1</v>
      </c>
      <c r="J105" s="110">
        <v>3020103</v>
      </c>
      <c r="K105" s="113" t="str">
        <f t="shared" si="3"/>
        <v/>
      </c>
      <c r="L105" s="113" t="str">
        <f t="shared" ca="1" si="4"/>
        <v/>
      </c>
      <c r="M105" s="113" t="str">
        <f t="shared" ca="1" si="5"/>
        <v/>
      </c>
      <c r="N105" s="110"/>
    </row>
    <row r="106" spans="1:14">
      <c r="A106" s="116">
        <v>300020319</v>
      </c>
      <c r="B106" s="110" t="s">
        <v>1576</v>
      </c>
      <c r="C106" s="110">
        <v>30201</v>
      </c>
      <c r="D106" s="110" t="s">
        <v>1634</v>
      </c>
      <c r="E106" s="110" t="s">
        <v>15</v>
      </c>
      <c r="F106" s="110" t="s">
        <v>6911</v>
      </c>
      <c r="G106" s="110">
        <v>63.2</v>
      </c>
      <c r="H106" s="121"/>
      <c r="I106" s="110">
        <v>1</v>
      </c>
      <c r="J106" s="110">
        <v>3020103</v>
      </c>
      <c r="K106" s="113" t="str">
        <f t="shared" si="3"/>
        <v/>
      </c>
      <c r="L106" s="113" t="str">
        <f t="shared" ca="1" si="4"/>
        <v/>
      </c>
      <c r="M106" s="113" t="str">
        <f t="shared" ca="1" si="5"/>
        <v/>
      </c>
      <c r="N106" s="110"/>
    </row>
    <row r="107" spans="1:14">
      <c r="A107" s="116">
        <v>300020309</v>
      </c>
      <c r="B107" s="110" t="s">
        <v>1576</v>
      </c>
      <c r="C107" s="110">
        <v>30201</v>
      </c>
      <c r="D107" s="110" t="s">
        <v>1634</v>
      </c>
      <c r="E107" s="110" t="s">
        <v>15</v>
      </c>
      <c r="F107" s="110" t="s">
        <v>6911</v>
      </c>
      <c r="G107" s="110">
        <v>63</v>
      </c>
      <c r="H107" s="121"/>
      <c r="I107" s="110">
        <v>1</v>
      </c>
      <c r="J107" s="110">
        <v>3020103</v>
      </c>
      <c r="K107" s="113" t="str">
        <f t="shared" si="3"/>
        <v/>
      </c>
      <c r="L107" s="113" t="str">
        <f t="shared" ca="1" si="4"/>
        <v/>
      </c>
      <c r="M107" s="113" t="str">
        <f t="shared" ca="1" si="5"/>
        <v/>
      </c>
      <c r="N107" s="110"/>
    </row>
    <row r="108" spans="1:14">
      <c r="A108" s="116">
        <v>300020317</v>
      </c>
      <c r="B108" s="110" t="s">
        <v>1576</v>
      </c>
      <c r="C108" s="110">
        <v>30201</v>
      </c>
      <c r="D108" s="110" t="s">
        <v>1634</v>
      </c>
      <c r="E108" s="110" t="s">
        <v>15</v>
      </c>
      <c r="F108" s="110" t="s">
        <v>6911</v>
      </c>
      <c r="G108" s="110">
        <v>60.6</v>
      </c>
      <c r="H108" s="121"/>
      <c r="I108" s="110">
        <v>1</v>
      </c>
      <c r="J108" s="110">
        <v>3020103</v>
      </c>
      <c r="K108" s="113" t="str">
        <f t="shared" si="3"/>
        <v/>
      </c>
      <c r="L108" s="113" t="str">
        <f t="shared" ca="1" si="4"/>
        <v/>
      </c>
      <c r="M108" s="113" t="str">
        <f t="shared" ca="1" si="5"/>
        <v/>
      </c>
      <c r="N108" s="110"/>
    </row>
    <row r="109" spans="1:14">
      <c r="A109" s="116">
        <v>300020417</v>
      </c>
      <c r="B109" s="110" t="s">
        <v>1576</v>
      </c>
      <c r="C109" s="110">
        <v>30201</v>
      </c>
      <c r="D109" s="110" t="s">
        <v>1634</v>
      </c>
      <c r="E109" s="110" t="s">
        <v>15</v>
      </c>
      <c r="F109" s="110" t="s">
        <v>6911</v>
      </c>
      <c r="G109" s="110">
        <v>60.6</v>
      </c>
      <c r="H109" s="121"/>
      <c r="I109" s="110">
        <v>1</v>
      </c>
      <c r="J109" s="110">
        <v>3020103</v>
      </c>
      <c r="K109" s="113" t="str">
        <f t="shared" si="3"/>
        <v/>
      </c>
      <c r="L109" s="113" t="str">
        <f t="shared" ca="1" si="4"/>
        <v/>
      </c>
      <c r="M109" s="113" t="str">
        <f t="shared" ca="1" si="5"/>
        <v/>
      </c>
      <c r="N109" s="110"/>
    </row>
    <row r="110" spans="1:14">
      <c r="A110" s="116">
        <v>300020422</v>
      </c>
      <c r="B110" s="110" t="s">
        <v>1576</v>
      </c>
      <c r="C110" s="110">
        <v>30201</v>
      </c>
      <c r="D110" s="110" t="s">
        <v>1634</v>
      </c>
      <c r="E110" s="110" t="s">
        <v>15</v>
      </c>
      <c r="F110" s="110" t="s">
        <v>6911</v>
      </c>
      <c r="G110" s="110">
        <v>60.6</v>
      </c>
      <c r="H110" s="121"/>
      <c r="I110" s="110">
        <v>1</v>
      </c>
      <c r="J110" s="110">
        <v>3020103</v>
      </c>
      <c r="K110" s="113" t="str">
        <f t="shared" si="3"/>
        <v/>
      </c>
      <c r="L110" s="113" t="str">
        <f t="shared" ca="1" si="4"/>
        <v/>
      </c>
      <c r="M110" s="113" t="str">
        <f t="shared" ca="1" si="5"/>
        <v/>
      </c>
      <c r="N110" s="110"/>
    </row>
    <row r="111" spans="1:14">
      <c r="A111" s="116">
        <v>300020321</v>
      </c>
      <c r="B111" s="110" t="s">
        <v>1576</v>
      </c>
      <c r="C111" s="110">
        <v>30201</v>
      </c>
      <c r="D111" s="110" t="s">
        <v>1634</v>
      </c>
      <c r="E111" s="110" t="s">
        <v>15</v>
      </c>
      <c r="F111" s="110" t="s">
        <v>6911</v>
      </c>
      <c r="G111" s="110">
        <v>58.8</v>
      </c>
      <c r="H111" s="121"/>
      <c r="I111" s="110">
        <v>1</v>
      </c>
      <c r="J111" s="110">
        <v>3020103</v>
      </c>
      <c r="K111" s="113" t="str">
        <f t="shared" si="3"/>
        <v/>
      </c>
      <c r="L111" s="113" t="str">
        <f t="shared" ca="1" si="4"/>
        <v/>
      </c>
      <c r="M111" s="113" t="str">
        <f t="shared" ca="1" si="5"/>
        <v/>
      </c>
      <c r="N111" s="110"/>
    </row>
    <row r="112" spans="1:14">
      <c r="A112" s="116">
        <v>300020311</v>
      </c>
      <c r="B112" s="110" t="s">
        <v>1576</v>
      </c>
      <c r="C112" s="110">
        <v>30201</v>
      </c>
      <c r="D112" s="110" t="s">
        <v>1634</v>
      </c>
      <c r="E112" s="110" t="s">
        <v>15</v>
      </c>
      <c r="F112" s="110" t="s">
        <v>6911</v>
      </c>
      <c r="G112" s="110">
        <v>58.4</v>
      </c>
      <c r="H112" s="121"/>
      <c r="I112" s="110">
        <v>1</v>
      </c>
      <c r="J112" s="110">
        <v>3020103</v>
      </c>
      <c r="K112" s="113" t="str">
        <f t="shared" si="3"/>
        <v/>
      </c>
      <c r="L112" s="113" t="str">
        <f t="shared" ca="1" si="4"/>
        <v/>
      </c>
      <c r="M112" s="113" t="str">
        <f t="shared" ca="1" si="5"/>
        <v/>
      </c>
      <c r="N112" s="110"/>
    </row>
    <row r="113" spans="1:14">
      <c r="A113" s="116">
        <v>300020312</v>
      </c>
      <c r="B113" s="110" t="s">
        <v>1576</v>
      </c>
      <c r="C113" s="110">
        <v>30201</v>
      </c>
      <c r="D113" s="110" t="s">
        <v>1634</v>
      </c>
      <c r="E113" s="110" t="s">
        <v>15</v>
      </c>
      <c r="F113" s="110" t="s">
        <v>6911</v>
      </c>
      <c r="G113" s="110">
        <v>58.2</v>
      </c>
      <c r="H113" s="121"/>
      <c r="I113" s="110">
        <v>1</v>
      </c>
      <c r="J113" s="110">
        <v>3020103</v>
      </c>
      <c r="K113" s="113" t="str">
        <f t="shared" si="3"/>
        <v/>
      </c>
      <c r="L113" s="113" t="str">
        <f t="shared" ca="1" si="4"/>
        <v/>
      </c>
      <c r="M113" s="113" t="str">
        <f t="shared" ca="1" si="5"/>
        <v/>
      </c>
      <c r="N113" s="110"/>
    </row>
    <row r="114" spans="1:14">
      <c r="A114" s="116">
        <v>300020330</v>
      </c>
      <c r="B114" s="110" t="s">
        <v>1576</v>
      </c>
      <c r="C114" s="110">
        <v>30201</v>
      </c>
      <c r="D114" s="110" t="s">
        <v>1634</v>
      </c>
      <c r="E114" s="110" t="s">
        <v>15</v>
      </c>
      <c r="F114" s="110" t="s">
        <v>6911</v>
      </c>
      <c r="G114" s="110">
        <v>57.8</v>
      </c>
      <c r="H114" s="121"/>
      <c r="I114" s="110">
        <v>1</v>
      </c>
      <c r="J114" s="110">
        <v>3020103</v>
      </c>
      <c r="K114" s="113" t="str">
        <f t="shared" si="3"/>
        <v/>
      </c>
      <c r="L114" s="113" t="str">
        <f t="shared" ca="1" si="4"/>
        <v/>
      </c>
      <c r="M114" s="113" t="str">
        <f t="shared" ca="1" si="5"/>
        <v/>
      </c>
      <c r="N114" s="110"/>
    </row>
    <row r="115" spans="1:14">
      <c r="A115" s="116">
        <v>300020325</v>
      </c>
      <c r="B115" s="110" t="s">
        <v>1576</v>
      </c>
      <c r="C115" s="110">
        <v>30201</v>
      </c>
      <c r="D115" s="110" t="s">
        <v>1634</v>
      </c>
      <c r="E115" s="110" t="s">
        <v>15</v>
      </c>
      <c r="F115" s="110" t="s">
        <v>6911</v>
      </c>
      <c r="G115" s="110">
        <v>0</v>
      </c>
      <c r="H115" s="121"/>
      <c r="I115" s="110">
        <v>1</v>
      </c>
      <c r="J115" s="110">
        <v>3020103</v>
      </c>
      <c r="K115" s="113" t="str">
        <f t="shared" si="3"/>
        <v/>
      </c>
      <c r="L115" s="113" t="str">
        <f t="shared" ca="1" si="4"/>
        <v/>
      </c>
      <c r="M115" s="113" t="str">
        <f t="shared" ca="1" si="5"/>
        <v/>
      </c>
      <c r="N115" s="110"/>
    </row>
    <row r="116" spans="1:14">
      <c r="A116" s="116">
        <v>300020425</v>
      </c>
      <c r="B116" s="110" t="s">
        <v>1576</v>
      </c>
      <c r="C116" s="110">
        <v>30201</v>
      </c>
      <c r="D116" s="110" t="s">
        <v>1687</v>
      </c>
      <c r="E116" s="110" t="s">
        <v>115</v>
      </c>
      <c r="F116" s="110" t="s">
        <v>6911</v>
      </c>
      <c r="G116" s="110">
        <v>62</v>
      </c>
      <c r="H116" s="121" t="s">
        <v>10332</v>
      </c>
      <c r="I116" s="110">
        <v>1</v>
      </c>
      <c r="J116" s="110">
        <v>3020104</v>
      </c>
      <c r="K116" s="113" t="str">
        <f t="shared" si="3"/>
        <v>★</v>
      </c>
      <c r="L116" s="113" t="str">
        <f t="shared" ca="1" si="4"/>
        <v/>
      </c>
      <c r="M116" s="113" t="str">
        <f t="shared" ca="1" si="5"/>
        <v/>
      </c>
      <c r="N116" s="110"/>
    </row>
    <row r="117" spans="1:14">
      <c r="A117" s="116">
        <v>300020427</v>
      </c>
      <c r="B117" s="110" t="s">
        <v>1576</v>
      </c>
      <c r="C117" s="110">
        <v>30201</v>
      </c>
      <c r="D117" s="110" t="s">
        <v>1687</v>
      </c>
      <c r="E117" s="110" t="s">
        <v>115</v>
      </c>
      <c r="F117" s="110" t="s">
        <v>6911</v>
      </c>
      <c r="G117" s="110">
        <v>61.6</v>
      </c>
      <c r="H117" s="121" t="s">
        <v>10332</v>
      </c>
      <c r="I117" s="110">
        <v>1</v>
      </c>
      <c r="J117" s="110">
        <v>3020104</v>
      </c>
      <c r="K117" s="113" t="str">
        <f t="shared" si="3"/>
        <v>★</v>
      </c>
      <c r="L117" s="113" t="str">
        <f t="shared" ca="1" si="4"/>
        <v/>
      </c>
      <c r="M117" s="113" t="str">
        <f t="shared" ca="1" si="5"/>
        <v/>
      </c>
      <c r="N117" s="110"/>
    </row>
    <row r="118" spans="1:14">
      <c r="A118" s="116">
        <v>300020426</v>
      </c>
      <c r="B118" s="110" t="s">
        <v>1576</v>
      </c>
      <c r="C118" s="110">
        <v>30201</v>
      </c>
      <c r="D118" s="110" t="s">
        <v>1687</v>
      </c>
      <c r="E118" s="110" t="s">
        <v>115</v>
      </c>
      <c r="F118" s="110" t="s">
        <v>6911</v>
      </c>
      <c r="G118" s="110">
        <v>0</v>
      </c>
      <c r="H118" s="121"/>
      <c r="I118" s="110">
        <v>1</v>
      </c>
      <c r="J118" s="110">
        <v>3020104</v>
      </c>
      <c r="K118" s="113" t="str">
        <f t="shared" si="3"/>
        <v/>
      </c>
      <c r="L118" s="113" t="str">
        <f t="shared" ca="1" si="4"/>
        <v/>
      </c>
      <c r="M118" s="113" t="str">
        <f t="shared" ca="1" si="5"/>
        <v/>
      </c>
      <c r="N118" s="110"/>
    </row>
    <row r="119" spans="1:14">
      <c r="A119" s="116">
        <v>300020429</v>
      </c>
      <c r="B119" s="110" t="s">
        <v>1576</v>
      </c>
      <c r="C119" s="110">
        <v>30201</v>
      </c>
      <c r="D119" s="110" t="s">
        <v>1691</v>
      </c>
      <c r="E119" s="110" t="s">
        <v>18</v>
      </c>
      <c r="F119" s="110" t="s">
        <v>6911</v>
      </c>
      <c r="G119" s="110">
        <v>73.400000000000006</v>
      </c>
      <c r="H119" s="121" t="s">
        <v>10332</v>
      </c>
      <c r="I119" s="110">
        <v>1</v>
      </c>
      <c r="J119" s="110">
        <v>3020105</v>
      </c>
      <c r="K119" s="113" t="str">
        <f t="shared" si="3"/>
        <v>★</v>
      </c>
      <c r="L119" s="113" t="str">
        <f t="shared" ca="1" si="4"/>
        <v/>
      </c>
      <c r="M119" s="113" t="str">
        <f t="shared" ca="1" si="5"/>
        <v/>
      </c>
      <c r="N119" s="110"/>
    </row>
    <row r="120" spans="1:14">
      <c r="A120" s="116">
        <v>300020501</v>
      </c>
      <c r="B120" s="110" t="s">
        <v>1576</v>
      </c>
      <c r="C120" s="110">
        <v>30201</v>
      </c>
      <c r="D120" s="110" t="s">
        <v>1691</v>
      </c>
      <c r="E120" s="110" t="s">
        <v>18</v>
      </c>
      <c r="F120" s="110" t="s">
        <v>6911</v>
      </c>
      <c r="G120" s="110">
        <v>69</v>
      </c>
      <c r="H120" s="121" t="s">
        <v>10332</v>
      </c>
      <c r="I120" s="110">
        <v>1</v>
      </c>
      <c r="J120" s="110">
        <v>3020105</v>
      </c>
      <c r="K120" s="113" t="str">
        <f t="shared" si="3"/>
        <v>★</v>
      </c>
      <c r="L120" s="113" t="str">
        <f t="shared" ca="1" si="4"/>
        <v/>
      </c>
      <c r="M120" s="113" t="str">
        <f t="shared" ca="1" si="5"/>
        <v/>
      </c>
      <c r="N120" s="110"/>
    </row>
    <row r="121" spans="1:14">
      <c r="A121" s="116">
        <v>300020428</v>
      </c>
      <c r="B121" s="110" t="s">
        <v>1576</v>
      </c>
      <c r="C121" s="110">
        <v>30201</v>
      </c>
      <c r="D121" s="110" t="s">
        <v>1691</v>
      </c>
      <c r="E121" s="110" t="s">
        <v>18</v>
      </c>
      <c r="F121" s="110" t="s">
        <v>6911</v>
      </c>
      <c r="G121" s="110">
        <v>65</v>
      </c>
      <c r="H121" s="121" t="s">
        <v>10332</v>
      </c>
      <c r="I121" s="110">
        <v>1</v>
      </c>
      <c r="J121" s="110">
        <v>3020105</v>
      </c>
      <c r="K121" s="113" t="str">
        <f t="shared" si="3"/>
        <v>★</v>
      </c>
      <c r="L121" s="113" t="str">
        <f t="shared" ca="1" si="4"/>
        <v/>
      </c>
      <c r="M121" s="113" t="str">
        <f t="shared" ca="1" si="5"/>
        <v/>
      </c>
      <c r="N121" s="110"/>
    </row>
    <row r="122" spans="1:14">
      <c r="A122" s="116">
        <v>300020430</v>
      </c>
      <c r="B122" s="110" t="s">
        <v>1576</v>
      </c>
      <c r="C122" s="110">
        <v>30201</v>
      </c>
      <c r="D122" s="110" t="s">
        <v>1691</v>
      </c>
      <c r="E122" s="110" t="s">
        <v>18</v>
      </c>
      <c r="F122" s="110" t="s">
        <v>6911</v>
      </c>
      <c r="G122" s="110">
        <v>62.6</v>
      </c>
      <c r="H122" s="121"/>
      <c r="I122" s="110">
        <v>1</v>
      </c>
      <c r="J122" s="110">
        <v>3020105</v>
      </c>
      <c r="K122" s="113" t="str">
        <f t="shared" si="3"/>
        <v/>
      </c>
      <c r="L122" s="113" t="str">
        <f t="shared" ca="1" si="4"/>
        <v/>
      </c>
      <c r="M122" s="113" t="str">
        <f t="shared" ca="1" si="5"/>
        <v/>
      </c>
      <c r="N122" s="110"/>
    </row>
    <row r="123" spans="1:14">
      <c r="A123" s="116">
        <v>300020507</v>
      </c>
      <c r="B123" s="110" t="s">
        <v>1696</v>
      </c>
      <c r="C123" s="110">
        <v>30202</v>
      </c>
      <c r="D123" s="110" t="s">
        <v>1697</v>
      </c>
      <c r="E123" s="110" t="s">
        <v>11</v>
      </c>
      <c r="F123" s="110" t="s">
        <v>6911</v>
      </c>
      <c r="G123" s="110">
        <v>78.599999999999994</v>
      </c>
      <c r="H123" s="121" t="s">
        <v>10332</v>
      </c>
      <c r="I123" s="110">
        <v>1</v>
      </c>
      <c r="J123" s="110">
        <v>3020201</v>
      </c>
      <c r="K123" s="113" t="str">
        <f t="shared" si="3"/>
        <v>★</v>
      </c>
      <c r="L123" s="113" t="str">
        <f t="shared" ca="1" si="4"/>
        <v/>
      </c>
      <c r="M123" s="113" t="str">
        <f t="shared" ca="1" si="5"/>
        <v/>
      </c>
      <c r="N123" s="110"/>
    </row>
    <row r="124" spans="1:14">
      <c r="A124" s="116">
        <v>300020506</v>
      </c>
      <c r="B124" s="110" t="s">
        <v>1696</v>
      </c>
      <c r="C124" s="110">
        <v>30202</v>
      </c>
      <c r="D124" s="110" t="s">
        <v>1697</v>
      </c>
      <c r="E124" s="110" t="s">
        <v>11</v>
      </c>
      <c r="F124" s="110" t="s">
        <v>6911</v>
      </c>
      <c r="G124" s="110">
        <v>77.8</v>
      </c>
      <c r="H124" s="121" t="s">
        <v>10332</v>
      </c>
      <c r="I124" s="110">
        <v>1</v>
      </c>
      <c r="J124" s="110">
        <v>3020201</v>
      </c>
      <c r="K124" s="113" t="str">
        <f t="shared" si="3"/>
        <v>★</v>
      </c>
      <c r="L124" s="113" t="str">
        <f t="shared" ca="1" si="4"/>
        <v/>
      </c>
      <c r="M124" s="113" t="str">
        <f t="shared" ca="1" si="5"/>
        <v/>
      </c>
      <c r="N124" s="110"/>
    </row>
    <row r="125" spans="1:14">
      <c r="A125" s="116">
        <v>300020505</v>
      </c>
      <c r="B125" s="110" t="s">
        <v>1696</v>
      </c>
      <c r="C125" s="110">
        <v>30202</v>
      </c>
      <c r="D125" s="110" t="s">
        <v>1697</v>
      </c>
      <c r="E125" s="110" t="s">
        <v>11</v>
      </c>
      <c r="F125" s="110" t="s">
        <v>6911</v>
      </c>
      <c r="G125" s="110">
        <v>77.2</v>
      </c>
      <c r="H125" s="121" t="s">
        <v>10332</v>
      </c>
      <c r="I125" s="110">
        <v>1</v>
      </c>
      <c r="J125" s="110">
        <v>3020201</v>
      </c>
      <c r="K125" s="113" t="str">
        <f t="shared" si="3"/>
        <v>★</v>
      </c>
      <c r="L125" s="113" t="str">
        <f t="shared" ca="1" si="4"/>
        <v/>
      </c>
      <c r="M125" s="113" t="str">
        <f t="shared" ca="1" si="5"/>
        <v/>
      </c>
      <c r="N125" s="110"/>
    </row>
    <row r="126" spans="1:14">
      <c r="A126" s="116">
        <v>300020502</v>
      </c>
      <c r="B126" s="110" t="s">
        <v>1696</v>
      </c>
      <c r="C126" s="110">
        <v>30202</v>
      </c>
      <c r="D126" s="110" t="s">
        <v>1697</v>
      </c>
      <c r="E126" s="110" t="s">
        <v>11</v>
      </c>
      <c r="F126" s="110" t="s">
        <v>6911</v>
      </c>
      <c r="G126" s="110">
        <v>74.8</v>
      </c>
      <c r="H126" s="121"/>
      <c r="I126" s="110">
        <v>1</v>
      </c>
      <c r="J126" s="110">
        <v>3020201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</row>
    <row r="127" spans="1:14">
      <c r="A127" s="116">
        <v>300020503</v>
      </c>
      <c r="B127" s="110" t="s">
        <v>1696</v>
      </c>
      <c r="C127" s="110">
        <v>30202</v>
      </c>
      <c r="D127" s="110" t="s">
        <v>1697</v>
      </c>
      <c r="E127" s="110" t="s">
        <v>11</v>
      </c>
      <c r="F127" s="110" t="s">
        <v>6911</v>
      </c>
      <c r="G127" s="110">
        <v>71.2</v>
      </c>
      <c r="H127" s="121"/>
      <c r="I127" s="110">
        <v>1</v>
      </c>
      <c r="J127" s="110">
        <v>3020201</v>
      </c>
      <c r="K127" s="113" t="str">
        <f t="shared" si="3"/>
        <v/>
      </c>
      <c r="L127" s="113" t="str">
        <f t="shared" ca="1" si="4"/>
        <v/>
      </c>
      <c r="M127" s="113" t="str">
        <f t="shared" ca="1" si="5"/>
        <v/>
      </c>
      <c r="N127" s="110"/>
    </row>
    <row r="128" spans="1:14">
      <c r="A128" s="116">
        <v>300020508</v>
      </c>
      <c r="B128" s="110" t="s">
        <v>1696</v>
      </c>
      <c r="C128" s="110">
        <v>30202</v>
      </c>
      <c r="D128" s="110" t="s">
        <v>1697</v>
      </c>
      <c r="E128" s="110" t="s">
        <v>11</v>
      </c>
      <c r="F128" s="110" t="s">
        <v>6911</v>
      </c>
      <c r="G128" s="110">
        <v>65.400000000000006</v>
      </c>
      <c r="H128" s="121"/>
      <c r="I128" s="110">
        <v>1</v>
      </c>
      <c r="J128" s="110">
        <v>3020201</v>
      </c>
      <c r="K128" s="113" t="str">
        <f t="shared" si="3"/>
        <v/>
      </c>
      <c r="L128" s="113" t="str">
        <f t="shared" ca="1" si="4"/>
        <v/>
      </c>
      <c r="M128" s="113" t="str">
        <f t="shared" ca="1" si="5"/>
        <v/>
      </c>
      <c r="N128" s="110"/>
    </row>
    <row r="129" spans="1:14">
      <c r="A129" s="116">
        <v>300020504</v>
      </c>
      <c r="B129" s="110" t="s">
        <v>1696</v>
      </c>
      <c r="C129" s="110">
        <v>30202</v>
      </c>
      <c r="D129" s="110" t="s">
        <v>1697</v>
      </c>
      <c r="E129" s="110" t="s">
        <v>11</v>
      </c>
      <c r="F129" s="110" t="s">
        <v>6911</v>
      </c>
      <c r="G129" s="110">
        <v>61</v>
      </c>
      <c r="H129" s="121"/>
      <c r="I129" s="110">
        <v>1</v>
      </c>
      <c r="J129" s="110">
        <v>3020201</v>
      </c>
      <c r="K129" s="113" t="str">
        <f t="shared" si="3"/>
        <v/>
      </c>
      <c r="L129" s="113" t="str">
        <f t="shared" ca="1" si="4"/>
        <v/>
      </c>
      <c r="M129" s="113" t="str">
        <f t="shared" ca="1" si="5"/>
        <v/>
      </c>
      <c r="N129" s="110"/>
    </row>
    <row r="130" spans="1:14">
      <c r="A130" s="116">
        <v>300020509</v>
      </c>
      <c r="B130" s="110" t="s">
        <v>1696</v>
      </c>
      <c r="C130" s="110">
        <v>30202</v>
      </c>
      <c r="D130" s="110" t="s">
        <v>1704</v>
      </c>
      <c r="E130" s="110" t="s">
        <v>36</v>
      </c>
      <c r="F130" s="110" t="s">
        <v>6911</v>
      </c>
      <c r="G130" s="110">
        <v>80.2</v>
      </c>
      <c r="H130" s="121" t="s">
        <v>10332</v>
      </c>
      <c r="I130" s="110">
        <v>1</v>
      </c>
      <c r="J130" s="110">
        <v>3020202</v>
      </c>
      <c r="K130" s="113" t="str">
        <f t="shared" si="3"/>
        <v>★</v>
      </c>
      <c r="L130" s="113" t="str">
        <f t="shared" ca="1" si="4"/>
        <v/>
      </c>
      <c r="M130" s="113" t="str">
        <f t="shared" ca="1" si="5"/>
        <v/>
      </c>
      <c r="N130" s="110"/>
    </row>
    <row r="131" spans="1:14">
      <c r="A131" s="116">
        <v>300020510</v>
      </c>
      <c r="B131" s="110" t="s">
        <v>1696</v>
      </c>
      <c r="C131" s="110">
        <v>30202</v>
      </c>
      <c r="D131" s="110" t="s">
        <v>1704</v>
      </c>
      <c r="E131" s="110" t="s">
        <v>36</v>
      </c>
      <c r="F131" s="110" t="s">
        <v>6911</v>
      </c>
      <c r="G131" s="110">
        <v>75.400000000000006</v>
      </c>
      <c r="H131" s="121" t="s">
        <v>10332</v>
      </c>
      <c r="I131" s="110">
        <v>1</v>
      </c>
      <c r="J131" s="110">
        <v>3020202</v>
      </c>
      <c r="K131" s="113" t="str">
        <f t="shared" ref="K131:K194" si="6">IF(ROW(J131)=2,"★",IF(G131=0,"",IF(J130-J131=0,IF(ROW(J131)-MATCH(J131,J:J,0)&lt;I131*3,"★",""),"★")))</f>
        <v>★</v>
      </c>
      <c r="L131" s="113" t="str">
        <f t="shared" ref="L131:L194" ca="1" si="7">IF(G131=0,"",IF(ROW(J131)+1-MATCH(J131,J:J,0)&gt;I131*3,IF(G131=INDIRECT(ADDRESS(MATCH(J131,J:J,0)+2+(I131-1)*3,7)),"同分",""),""))</f>
        <v/>
      </c>
      <c r="M131" s="113" t="str">
        <f t="shared" ref="M131:M194" ca="1" si="8">IF(H131=K131&amp;L131,"","危险")</f>
        <v/>
      </c>
      <c r="N131" s="110"/>
    </row>
    <row r="132" spans="1:14">
      <c r="A132" s="116">
        <v>300020513</v>
      </c>
      <c r="B132" s="110" t="s">
        <v>1696</v>
      </c>
      <c r="C132" s="110">
        <v>30202</v>
      </c>
      <c r="D132" s="110" t="s">
        <v>1704</v>
      </c>
      <c r="E132" s="110" t="s">
        <v>36</v>
      </c>
      <c r="F132" s="110" t="s">
        <v>6911</v>
      </c>
      <c r="G132" s="110">
        <v>66.8</v>
      </c>
      <c r="H132" s="121" t="s">
        <v>10332</v>
      </c>
      <c r="I132" s="110">
        <v>1</v>
      </c>
      <c r="J132" s="110">
        <v>3020202</v>
      </c>
      <c r="K132" s="113" t="str">
        <f t="shared" si="6"/>
        <v>★</v>
      </c>
      <c r="L132" s="113" t="str">
        <f t="shared" ca="1" si="7"/>
        <v/>
      </c>
      <c r="M132" s="113" t="str">
        <f t="shared" ca="1" si="8"/>
        <v/>
      </c>
      <c r="N132" s="110"/>
    </row>
    <row r="133" spans="1:14">
      <c r="A133" s="116">
        <v>300020512</v>
      </c>
      <c r="B133" s="110" t="s">
        <v>1696</v>
      </c>
      <c r="C133" s="110">
        <v>30202</v>
      </c>
      <c r="D133" s="110" t="s">
        <v>1704</v>
      </c>
      <c r="E133" s="110" t="s">
        <v>36</v>
      </c>
      <c r="F133" s="110" t="s">
        <v>6911</v>
      </c>
      <c r="G133" s="110">
        <v>65.8</v>
      </c>
      <c r="H133" s="121"/>
      <c r="I133" s="110">
        <v>1</v>
      </c>
      <c r="J133" s="110">
        <v>3020202</v>
      </c>
      <c r="K133" s="113" t="str">
        <f t="shared" si="6"/>
        <v/>
      </c>
      <c r="L133" s="113" t="str">
        <f t="shared" ca="1" si="7"/>
        <v/>
      </c>
      <c r="M133" s="113" t="str">
        <f t="shared" ca="1" si="8"/>
        <v/>
      </c>
      <c r="N133" s="110"/>
    </row>
    <row r="134" spans="1:14">
      <c r="A134" s="116">
        <v>300020514</v>
      </c>
      <c r="B134" s="110" t="s">
        <v>1696</v>
      </c>
      <c r="C134" s="110">
        <v>30202</v>
      </c>
      <c r="D134" s="110" t="s">
        <v>1704</v>
      </c>
      <c r="E134" s="110" t="s">
        <v>36</v>
      </c>
      <c r="F134" s="110" t="s">
        <v>6911</v>
      </c>
      <c r="G134" s="110">
        <v>57.8</v>
      </c>
      <c r="H134" s="121"/>
      <c r="I134" s="110">
        <v>1</v>
      </c>
      <c r="J134" s="110">
        <v>3020202</v>
      </c>
      <c r="K134" s="113" t="str">
        <f t="shared" si="6"/>
        <v/>
      </c>
      <c r="L134" s="113" t="str">
        <f t="shared" ca="1" si="7"/>
        <v/>
      </c>
      <c r="M134" s="113" t="str">
        <f t="shared" ca="1" si="8"/>
        <v/>
      </c>
      <c r="N134" s="110"/>
    </row>
    <row r="135" spans="1:14">
      <c r="A135" s="116">
        <v>300020511</v>
      </c>
      <c r="B135" s="110" t="s">
        <v>1696</v>
      </c>
      <c r="C135" s="110">
        <v>30202</v>
      </c>
      <c r="D135" s="110" t="s">
        <v>1704</v>
      </c>
      <c r="E135" s="110" t="s">
        <v>36</v>
      </c>
      <c r="F135" s="110" t="s">
        <v>6911</v>
      </c>
      <c r="G135" s="110">
        <v>44.8</v>
      </c>
      <c r="H135" s="121"/>
      <c r="I135" s="110">
        <v>1</v>
      </c>
      <c r="J135" s="110">
        <v>3020202</v>
      </c>
      <c r="K135" s="113" t="str">
        <f t="shared" si="6"/>
        <v/>
      </c>
      <c r="L135" s="113" t="str">
        <f t="shared" ca="1" si="7"/>
        <v/>
      </c>
      <c r="M135" s="113" t="str">
        <f t="shared" ca="1" si="8"/>
        <v/>
      </c>
      <c r="N135" s="110"/>
    </row>
    <row r="136" spans="1:14">
      <c r="A136" s="116">
        <v>300020604</v>
      </c>
      <c r="B136" s="110" t="s">
        <v>1711</v>
      </c>
      <c r="C136" s="110">
        <v>30203</v>
      </c>
      <c r="D136" s="110" t="s">
        <v>1712</v>
      </c>
      <c r="E136" s="110" t="s">
        <v>11</v>
      </c>
      <c r="F136" s="110" t="s">
        <v>6911</v>
      </c>
      <c r="G136" s="110">
        <v>85.6</v>
      </c>
      <c r="H136" s="121" t="s">
        <v>10332</v>
      </c>
      <c r="I136" s="110">
        <v>1</v>
      </c>
      <c r="J136" s="110">
        <v>3020301</v>
      </c>
      <c r="K136" s="113" t="str">
        <f t="shared" si="6"/>
        <v>★</v>
      </c>
      <c r="L136" s="113" t="str">
        <f t="shared" ca="1" si="7"/>
        <v/>
      </c>
      <c r="M136" s="113" t="str">
        <f t="shared" ca="1" si="8"/>
        <v/>
      </c>
      <c r="N136" s="110"/>
    </row>
    <row r="137" spans="1:14">
      <c r="A137" s="116">
        <v>300020612</v>
      </c>
      <c r="B137" s="110" t="s">
        <v>1711</v>
      </c>
      <c r="C137" s="110">
        <v>30203</v>
      </c>
      <c r="D137" s="110" t="s">
        <v>1712</v>
      </c>
      <c r="E137" s="110" t="s">
        <v>11</v>
      </c>
      <c r="F137" s="110" t="s">
        <v>6911</v>
      </c>
      <c r="G137" s="110">
        <v>84.6</v>
      </c>
      <c r="H137" s="121" t="s">
        <v>10332</v>
      </c>
      <c r="I137" s="110">
        <v>1</v>
      </c>
      <c r="J137" s="110">
        <v>3020301</v>
      </c>
      <c r="K137" s="113" t="str">
        <f t="shared" si="6"/>
        <v>★</v>
      </c>
      <c r="L137" s="113" t="str">
        <f t="shared" ca="1" si="7"/>
        <v/>
      </c>
      <c r="M137" s="113" t="str">
        <f t="shared" ca="1" si="8"/>
        <v/>
      </c>
      <c r="N137" s="110"/>
    </row>
    <row r="138" spans="1:14">
      <c r="A138" s="116">
        <v>300020606</v>
      </c>
      <c r="B138" s="110" t="s">
        <v>1711</v>
      </c>
      <c r="C138" s="110">
        <v>30203</v>
      </c>
      <c r="D138" s="110" t="s">
        <v>1712</v>
      </c>
      <c r="E138" s="110" t="s">
        <v>11</v>
      </c>
      <c r="F138" s="110" t="s">
        <v>6911</v>
      </c>
      <c r="G138" s="110">
        <v>82.2</v>
      </c>
      <c r="H138" s="121" t="s">
        <v>10332</v>
      </c>
      <c r="I138" s="110">
        <v>1</v>
      </c>
      <c r="J138" s="110">
        <v>3020301</v>
      </c>
      <c r="K138" s="113" t="str">
        <f t="shared" si="6"/>
        <v>★</v>
      </c>
      <c r="L138" s="113" t="str">
        <f t="shared" ca="1" si="7"/>
        <v/>
      </c>
      <c r="M138" s="113" t="str">
        <f t="shared" ca="1" si="8"/>
        <v/>
      </c>
      <c r="N138" s="110"/>
    </row>
    <row r="139" spans="1:14">
      <c r="A139" s="116">
        <v>300020609</v>
      </c>
      <c r="B139" s="110" t="s">
        <v>1711</v>
      </c>
      <c r="C139" s="110">
        <v>30203</v>
      </c>
      <c r="D139" s="110" t="s">
        <v>1712</v>
      </c>
      <c r="E139" s="110" t="s">
        <v>11</v>
      </c>
      <c r="F139" s="110" t="s">
        <v>6911</v>
      </c>
      <c r="G139" s="110">
        <v>75.599999999999994</v>
      </c>
      <c r="H139" s="121"/>
      <c r="I139" s="110">
        <v>1</v>
      </c>
      <c r="J139" s="110">
        <v>3020301</v>
      </c>
      <c r="K139" s="113" t="str">
        <f t="shared" si="6"/>
        <v/>
      </c>
      <c r="L139" s="113" t="str">
        <f t="shared" ca="1" si="7"/>
        <v/>
      </c>
      <c r="M139" s="113" t="str">
        <f t="shared" ca="1" si="8"/>
        <v/>
      </c>
      <c r="N139" s="110"/>
    </row>
    <row r="140" spans="1:14">
      <c r="A140" s="116">
        <v>300020610</v>
      </c>
      <c r="B140" s="110" t="s">
        <v>1711</v>
      </c>
      <c r="C140" s="110">
        <v>30203</v>
      </c>
      <c r="D140" s="110" t="s">
        <v>1712</v>
      </c>
      <c r="E140" s="110" t="s">
        <v>11</v>
      </c>
      <c r="F140" s="110" t="s">
        <v>6911</v>
      </c>
      <c r="G140" s="110">
        <v>75.599999999999994</v>
      </c>
      <c r="H140" s="121"/>
      <c r="I140" s="110">
        <v>1</v>
      </c>
      <c r="J140" s="110">
        <v>3020301</v>
      </c>
      <c r="K140" s="113" t="str">
        <f t="shared" si="6"/>
        <v/>
      </c>
      <c r="L140" s="113" t="str">
        <f t="shared" ca="1" si="7"/>
        <v/>
      </c>
      <c r="M140" s="113" t="str">
        <f t="shared" ca="1" si="8"/>
        <v/>
      </c>
      <c r="N140" s="110"/>
    </row>
    <row r="141" spans="1:14">
      <c r="A141" s="116">
        <v>300020614</v>
      </c>
      <c r="B141" s="110" t="s">
        <v>1711</v>
      </c>
      <c r="C141" s="110">
        <v>30203</v>
      </c>
      <c r="D141" s="110" t="s">
        <v>1712</v>
      </c>
      <c r="E141" s="110" t="s">
        <v>11</v>
      </c>
      <c r="F141" s="110" t="s">
        <v>6911</v>
      </c>
      <c r="G141" s="110">
        <v>75.2</v>
      </c>
      <c r="H141" s="121"/>
      <c r="I141" s="110">
        <v>1</v>
      </c>
      <c r="J141" s="110">
        <v>3020301</v>
      </c>
      <c r="K141" s="113" t="str">
        <f t="shared" si="6"/>
        <v/>
      </c>
      <c r="L141" s="113" t="str">
        <f t="shared" ca="1" si="7"/>
        <v/>
      </c>
      <c r="M141" s="113" t="str">
        <f t="shared" ca="1" si="8"/>
        <v/>
      </c>
      <c r="N141" s="110"/>
    </row>
    <row r="142" spans="1:14">
      <c r="A142" s="116">
        <v>300020602</v>
      </c>
      <c r="B142" s="110" t="s">
        <v>1711</v>
      </c>
      <c r="C142" s="110">
        <v>30203</v>
      </c>
      <c r="D142" s="110" t="s">
        <v>1712</v>
      </c>
      <c r="E142" s="110" t="s">
        <v>11</v>
      </c>
      <c r="F142" s="110" t="s">
        <v>6911</v>
      </c>
      <c r="G142" s="110">
        <v>74.8</v>
      </c>
      <c r="H142" s="121"/>
      <c r="I142" s="110">
        <v>1</v>
      </c>
      <c r="J142" s="110">
        <v>3020301</v>
      </c>
      <c r="K142" s="113" t="str">
        <f t="shared" si="6"/>
        <v/>
      </c>
      <c r="L142" s="113" t="str">
        <f t="shared" ca="1" si="7"/>
        <v/>
      </c>
      <c r="M142" s="113" t="str">
        <f t="shared" ca="1" si="8"/>
        <v/>
      </c>
      <c r="N142" s="110"/>
    </row>
    <row r="143" spans="1:14">
      <c r="A143" s="116">
        <v>300020601</v>
      </c>
      <c r="B143" s="110" t="s">
        <v>1711</v>
      </c>
      <c r="C143" s="110">
        <v>30203</v>
      </c>
      <c r="D143" s="110" t="s">
        <v>1712</v>
      </c>
      <c r="E143" s="110" t="s">
        <v>11</v>
      </c>
      <c r="F143" s="110" t="s">
        <v>6911</v>
      </c>
      <c r="G143" s="110">
        <v>71.8</v>
      </c>
      <c r="H143" s="121"/>
      <c r="I143" s="110">
        <v>1</v>
      </c>
      <c r="J143" s="110">
        <v>3020301</v>
      </c>
      <c r="K143" s="113" t="str">
        <f t="shared" si="6"/>
        <v/>
      </c>
      <c r="L143" s="113" t="str">
        <f t="shared" ca="1" si="7"/>
        <v/>
      </c>
      <c r="M143" s="113" t="str">
        <f t="shared" ca="1" si="8"/>
        <v/>
      </c>
      <c r="N143" s="110"/>
    </row>
    <row r="144" spans="1:14">
      <c r="A144" s="116">
        <v>300020515</v>
      </c>
      <c r="B144" s="110" t="s">
        <v>1711</v>
      </c>
      <c r="C144" s="110">
        <v>30203</v>
      </c>
      <c r="D144" s="110" t="s">
        <v>1712</v>
      </c>
      <c r="E144" s="110" t="s">
        <v>11</v>
      </c>
      <c r="F144" s="110" t="s">
        <v>6911</v>
      </c>
      <c r="G144" s="110">
        <v>71.2</v>
      </c>
      <c r="H144" s="121"/>
      <c r="I144" s="110">
        <v>1</v>
      </c>
      <c r="J144" s="110">
        <v>3020301</v>
      </c>
      <c r="K144" s="113" t="str">
        <f t="shared" si="6"/>
        <v/>
      </c>
      <c r="L144" s="113" t="str">
        <f t="shared" ca="1" si="7"/>
        <v/>
      </c>
      <c r="M144" s="113" t="str">
        <f t="shared" ca="1" si="8"/>
        <v/>
      </c>
      <c r="N144" s="110"/>
    </row>
    <row r="145" spans="1:14">
      <c r="A145" s="116">
        <v>300020518</v>
      </c>
      <c r="B145" s="110" t="s">
        <v>1711</v>
      </c>
      <c r="C145" s="110">
        <v>30203</v>
      </c>
      <c r="D145" s="110" t="s">
        <v>1712</v>
      </c>
      <c r="E145" s="110" t="s">
        <v>11</v>
      </c>
      <c r="F145" s="110" t="s">
        <v>6911</v>
      </c>
      <c r="G145" s="110">
        <v>71.2</v>
      </c>
      <c r="H145" s="121"/>
      <c r="I145" s="110">
        <v>1</v>
      </c>
      <c r="J145" s="110">
        <v>3020301</v>
      </c>
      <c r="K145" s="113" t="str">
        <f t="shared" si="6"/>
        <v/>
      </c>
      <c r="L145" s="113" t="str">
        <f t="shared" ca="1" si="7"/>
        <v/>
      </c>
      <c r="M145" s="113" t="str">
        <f t="shared" ca="1" si="8"/>
        <v/>
      </c>
      <c r="N145" s="110"/>
    </row>
    <row r="146" spans="1:14">
      <c r="A146" s="116">
        <v>300020611</v>
      </c>
      <c r="B146" s="110" t="s">
        <v>1711</v>
      </c>
      <c r="C146" s="110">
        <v>30203</v>
      </c>
      <c r="D146" s="110" t="s">
        <v>1712</v>
      </c>
      <c r="E146" s="110" t="s">
        <v>11</v>
      </c>
      <c r="F146" s="110" t="s">
        <v>6911</v>
      </c>
      <c r="G146" s="110">
        <v>71</v>
      </c>
      <c r="H146" s="121"/>
      <c r="I146" s="110">
        <v>1</v>
      </c>
      <c r="J146" s="110">
        <v>3020301</v>
      </c>
      <c r="K146" s="113" t="str">
        <f t="shared" si="6"/>
        <v/>
      </c>
      <c r="L146" s="113" t="str">
        <f t="shared" ca="1" si="7"/>
        <v/>
      </c>
      <c r="M146" s="113" t="str">
        <f t="shared" ca="1" si="8"/>
        <v/>
      </c>
      <c r="N146" s="110"/>
    </row>
    <row r="147" spans="1:14">
      <c r="A147" s="116">
        <v>300020528</v>
      </c>
      <c r="B147" s="110" t="s">
        <v>1711</v>
      </c>
      <c r="C147" s="110">
        <v>30203</v>
      </c>
      <c r="D147" s="110" t="s">
        <v>1712</v>
      </c>
      <c r="E147" s="110" t="s">
        <v>11</v>
      </c>
      <c r="F147" s="110" t="s">
        <v>6911</v>
      </c>
      <c r="G147" s="110">
        <v>70.400000000000006</v>
      </c>
      <c r="H147" s="121"/>
      <c r="I147" s="110">
        <v>1</v>
      </c>
      <c r="J147" s="110">
        <v>3020301</v>
      </c>
      <c r="K147" s="113" t="str">
        <f t="shared" si="6"/>
        <v/>
      </c>
      <c r="L147" s="113" t="str">
        <f t="shared" ca="1" si="7"/>
        <v/>
      </c>
      <c r="M147" s="113" t="str">
        <f t="shared" ca="1" si="8"/>
        <v/>
      </c>
      <c r="N147" s="110"/>
    </row>
    <row r="148" spans="1:14">
      <c r="A148" s="116">
        <v>300020521</v>
      </c>
      <c r="B148" s="110" t="s">
        <v>1711</v>
      </c>
      <c r="C148" s="110">
        <v>30203</v>
      </c>
      <c r="D148" s="110" t="s">
        <v>1712</v>
      </c>
      <c r="E148" s="110" t="s">
        <v>11</v>
      </c>
      <c r="F148" s="110" t="s">
        <v>6911</v>
      </c>
      <c r="G148" s="110">
        <v>70.2</v>
      </c>
      <c r="H148" s="121"/>
      <c r="I148" s="110">
        <v>1</v>
      </c>
      <c r="J148" s="110">
        <v>3020301</v>
      </c>
      <c r="K148" s="113" t="str">
        <f t="shared" si="6"/>
        <v/>
      </c>
      <c r="L148" s="113" t="str">
        <f t="shared" ca="1" si="7"/>
        <v/>
      </c>
      <c r="M148" s="113" t="str">
        <f t="shared" ca="1" si="8"/>
        <v/>
      </c>
      <c r="N148" s="110"/>
    </row>
    <row r="149" spans="1:14">
      <c r="A149" s="116">
        <v>300020529</v>
      </c>
      <c r="B149" s="110" t="s">
        <v>1711</v>
      </c>
      <c r="C149" s="110">
        <v>30203</v>
      </c>
      <c r="D149" s="110" t="s">
        <v>1712</v>
      </c>
      <c r="E149" s="110" t="s">
        <v>11</v>
      </c>
      <c r="F149" s="110" t="s">
        <v>6911</v>
      </c>
      <c r="G149" s="110">
        <v>70.2</v>
      </c>
      <c r="H149" s="121"/>
      <c r="I149" s="110">
        <v>1</v>
      </c>
      <c r="J149" s="110">
        <v>3020301</v>
      </c>
      <c r="K149" s="113" t="str">
        <f t="shared" si="6"/>
        <v/>
      </c>
      <c r="L149" s="113" t="str">
        <f t="shared" ca="1" si="7"/>
        <v/>
      </c>
      <c r="M149" s="113" t="str">
        <f t="shared" ca="1" si="8"/>
        <v/>
      </c>
      <c r="N149" s="110"/>
    </row>
    <row r="150" spans="1:14">
      <c r="A150" s="116">
        <v>300020527</v>
      </c>
      <c r="B150" s="110" t="s">
        <v>1711</v>
      </c>
      <c r="C150" s="110">
        <v>30203</v>
      </c>
      <c r="D150" s="110" t="s">
        <v>1712</v>
      </c>
      <c r="E150" s="110" t="s">
        <v>11</v>
      </c>
      <c r="F150" s="110" t="s">
        <v>6911</v>
      </c>
      <c r="G150" s="110">
        <v>69.400000000000006</v>
      </c>
      <c r="H150" s="121"/>
      <c r="I150" s="110">
        <v>1</v>
      </c>
      <c r="J150" s="110">
        <v>3020301</v>
      </c>
      <c r="K150" s="113" t="str">
        <f t="shared" si="6"/>
        <v/>
      </c>
      <c r="L150" s="113" t="str">
        <f t="shared" ca="1" si="7"/>
        <v/>
      </c>
      <c r="M150" s="113" t="str">
        <f t="shared" ca="1" si="8"/>
        <v/>
      </c>
      <c r="N150" s="110"/>
    </row>
    <row r="151" spans="1:14">
      <c r="A151" s="116">
        <v>300020605</v>
      </c>
      <c r="B151" s="110" t="s">
        <v>1711</v>
      </c>
      <c r="C151" s="110">
        <v>30203</v>
      </c>
      <c r="D151" s="110" t="s">
        <v>1712</v>
      </c>
      <c r="E151" s="110" t="s">
        <v>11</v>
      </c>
      <c r="F151" s="110" t="s">
        <v>6911</v>
      </c>
      <c r="G151" s="110">
        <v>69.400000000000006</v>
      </c>
      <c r="H151" s="121"/>
      <c r="I151" s="110">
        <v>1</v>
      </c>
      <c r="J151" s="110">
        <v>3020301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</row>
    <row r="152" spans="1:14">
      <c r="A152" s="116">
        <v>300020607</v>
      </c>
      <c r="B152" s="110" t="s">
        <v>1711</v>
      </c>
      <c r="C152" s="110">
        <v>30203</v>
      </c>
      <c r="D152" s="110" t="s">
        <v>1712</v>
      </c>
      <c r="E152" s="110" t="s">
        <v>11</v>
      </c>
      <c r="F152" s="110" t="s">
        <v>6911</v>
      </c>
      <c r="G152" s="110">
        <v>68.8</v>
      </c>
      <c r="H152" s="121"/>
      <c r="I152" s="110">
        <v>1</v>
      </c>
      <c r="J152" s="110">
        <v>3020301</v>
      </c>
      <c r="K152" s="113" t="str">
        <f t="shared" si="6"/>
        <v/>
      </c>
      <c r="L152" s="113" t="str">
        <f t="shared" ca="1" si="7"/>
        <v/>
      </c>
      <c r="M152" s="113" t="str">
        <f t="shared" ca="1" si="8"/>
        <v/>
      </c>
      <c r="N152" s="110"/>
    </row>
    <row r="153" spans="1:14">
      <c r="A153" s="116">
        <v>300020517</v>
      </c>
      <c r="B153" s="110" t="s">
        <v>1711</v>
      </c>
      <c r="C153" s="110">
        <v>30203</v>
      </c>
      <c r="D153" s="110" t="s">
        <v>1712</v>
      </c>
      <c r="E153" s="110" t="s">
        <v>11</v>
      </c>
      <c r="F153" s="110" t="s">
        <v>6911</v>
      </c>
      <c r="G153" s="110">
        <v>68.400000000000006</v>
      </c>
      <c r="H153" s="121"/>
      <c r="I153" s="110">
        <v>1</v>
      </c>
      <c r="J153" s="110">
        <v>3020301</v>
      </c>
      <c r="K153" s="113" t="str">
        <f t="shared" si="6"/>
        <v/>
      </c>
      <c r="L153" s="113" t="str">
        <f t="shared" ca="1" si="7"/>
        <v/>
      </c>
      <c r="M153" s="113" t="str">
        <f t="shared" ca="1" si="8"/>
        <v/>
      </c>
      <c r="N153" s="110"/>
    </row>
    <row r="154" spans="1:14">
      <c r="A154" s="116">
        <v>300020519</v>
      </c>
      <c r="B154" s="110" t="s">
        <v>1711</v>
      </c>
      <c r="C154" s="110">
        <v>30203</v>
      </c>
      <c r="D154" s="110" t="s">
        <v>1712</v>
      </c>
      <c r="E154" s="110" t="s">
        <v>11</v>
      </c>
      <c r="F154" s="110" t="s">
        <v>6911</v>
      </c>
      <c r="G154" s="110">
        <v>68</v>
      </c>
      <c r="H154" s="121"/>
      <c r="I154" s="110">
        <v>1</v>
      </c>
      <c r="J154" s="110">
        <v>3020301</v>
      </c>
      <c r="K154" s="113" t="str">
        <f t="shared" si="6"/>
        <v/>
      </c>
      <c r="L154" s="113" t="str">
        <f t="shared" ca="1" si="7"/>
        <v/>
      </c>
      <c r="M154" s="113" t="str">
        <f t="shared" ca="1" si="8"/>
        <v/>
      </c>
      <c r="N154" s="110"/>
    </row>
    <row r="155" spans="1:14">
      <c r="A155" s="116">
        <v>300020613</v>
      </c>
      <c r="B155" s="110" t="s">
        <v>1711</v>
      </c>
      <c r="C155" s="110">
        <v>30203</v>
      </c>
      <c r="D155" s="110" t="s">
        <v>1712</v>
      </c>
      <c r="E155" s="110" t="s">
        <v>11</v>
      </c>
      <c r="F155" s="110" t="s">
        <v>6911</v>
      </c>
      <c r="G155" s="110">
        <v>67</v>
      </c>
      <c r="H155" s="121"/>
      <c r="I155" s="110">
        <v>1</v>
      </c>
      <c r="J155" s="110">
        <v>3020301</v>
      </c>
      <c r="K155" s="113" t="str">
        <f t="shared" si="6"/>
        <v/>
      </c>
      <c r="L155" s="113" t="str">
        <f t="shared" ca="1" si="7"/>
        <v/>
      </c>
      <c r="M155" s="113" t="str">
        <f t="shared" ca="1" si="8"/>
        <v/>
      </c>
      <c r="N155" s="110"/>
    </row>
    <row r="156" spans="1:14">
      <c r="A156" s="116">
        <v>300020520</v>
      </c>
      <c r="B156" s="110" t="s">
        <v>1711</v>
      </c>
      <c r="C156" s="110">
        <v>30203</v>
      </c>
      <c r="D156" s="110" t="s">
        <v>1712</v>
      </c>
      <c r="E156" s="110" t="s">
        <v>11</v>
      </c>
      <c r="F156" s="110" t="s">
        <v>6911</v>
      </c>
      <c r="G156" s="110">
        <v>65.599999999999994</v>
      </c>
      <c r="H156" s="121"/>
      <c r="I156" s="110">
        <v>1</v>
      </c>
      <c r="J156" s="110">
        <v>3020301</v>
      </c>
      <c r="K156" s="113" t="str">
        <f t="shared" si="6"/>
        <v/>
      </c>
      <c r="L156" s="113" t="str">
        <f t="shared" ca="1" si="7"/>
        <v/>
      </c>
      <c r="M156" s="113" t="str">
        <f t="shared" ca="1" si="8"/>
        <v/>
      </c>
      <c r="N156" s="110"/>
    </row>
    <row r="157" spans="1:14">
      <c r="A157" s="116">
        <v>300020616</v>
      </c>
      <c r="B157" s="110" t="s">
        <v>1711</v>
      </c>
      <c r="C157" s="110">
        <v>30203</v>
      </c>
      <c r="D157" s="110" t="s">
        <v>1712</v>
      </c>
      <c r="E157" s="110" t="s">
        <v>11</v>
      </c>
      <c r="F157" s="110" t="s">
        <v>6911</v>
      </c>
      <c r="G157" s="110">
        <v>63.4</v>
      </c>
      <c r="H157" s="121"/>
      <c r="I157" s="110">
        <v>1</v>
      </c>
      <c r="J157" s="110">
        <v>3020301</v>
      </c>
      <c r="K157" s="113" t="str">
        <f t="shared" si="6"/>
        <v/>
      </c>
      <c r="L157" s="113" t="str">
        <f t="shared" ca="1" si="7"/>
        <v/>
      </c>
      <c r="M157" s="113" t="str">
        <f t="shared" ca="1" si="8"/>
        <v/>
      </c>
      <c r="N157" s="110"/>
    </row>
    <row r="158" spans="1:14">
      <c r="A158" s="116">
        <v>300020523</v>
      </c>
      <c r="B158" s="110" t="s">
        <v>1711</v>
      </c>
      <c r="C158" s="110">
        <v>30203</v>
      </c>
      <c r="D158" s="110" t="s">
        <v>1712</v>
      </c>
      <c r="E158" s="110" t="s">
        <v>11</v>
      </c>
      <c r="F158" s="110" t="s">
        <v>6911</v>
      </c>
      <c r="G158" s="110">
        <v>62.4</v>
      </c>
      <c r="H158" s="121"/>
      <c r="I158" s="110">
        <v>1</v>
      </c>
      <c r="J158" s="110">
        <v>3020301</v>
      </c>
      <c r="K158" s="113" t="str">
        <f t="shared" si="6"/>
        <v/>
      </c>
      <c r="L158" s="113" t="str">
        <f t="shared" ca="1" si="7"/>
        <v/>
      </c>
      <c r="M158" s="113" t="str">
        <f t="shared" ca="1" si="8"/>
        <v/>
      </c>
      <c r="N158" s="110"/>
    </row>
    <row r="159" spans="1:14">
      <c r="A159" s="116">
        <v>300020522</v>
      </c>
      <c r="B159" s="110" t="s">
        <v>1711</v>
      </c>
      <c r="C159" s="110">
        <v>30203</v>
      </c>
      <c r="D159" s="110" t="s">
        <v>1712</v>
      </c>
      <c r="E159" s="110" t="s">
        <v>11</v>
      </c>
      <c r="F159" s="110" t="s">
        <v>6911</v>
      </c>
      <c r="G159" s="110">
        <v>61.4</v>
      </c>
      <c r="H159" s="121"/>
      <c r="I159" s="110">
        <v>1</v>
      </c>
      <c r="J159" s="110">
        <v>3020301</v>
      </c>
      <c r="K159" s="113" t="str">
        <f t="shared" si="6"/>
        <v/>
      </c>
      <c r="L159" s="113" t="str">
        <f t="shared" ca="1" si="7"/>
        <v/>
      </c>
      <c r="M159" s="113" t="str">
        <f t="shared" ca="1" si="8"/>
        <v/>
      </c>
      <c r="N159" s="110"/>
    </row>
    <row r="160" spans="1:14">
      <c r="A160" s="116">
        <v>300020516</v>
      </c>
      <c r="B160" s="110" t="s">
        <v>1711</v>
      </c>
      <c r="C160" s="110">
        <v>30203</v>
      </c>
      <c r="D160" s="110" t="s">
        <v>1712</v>
      </c>
      <c r="E160" s="110" t="s">
        <v>11</v>
      </c>
      <c r="F160" s="110" t="s">
        <v>6911</v>
      </c>
      <c r="G160" s="110">
        <v>61</v>
      </c>
      <c r="H160" s="121"/>
      <c r="I160" s="110">
        <v>1</v>
      </c>
      <c r="J160" s="110">
        <v>3020301</v>
      </c>
      <c r="K160" s="113" t="str">
        <f t="shared" si="6"/>
        <v/>
      </c>
      <c r="L160" s="113" t="str">
        <f t="shared" ca="1" si="7"/>
        <v/>
      </c>
      <c r="M160" s="113" t="str">
        <f t="shared" ca="1" si="8"/>
        <v/>
      </c>
      <c r="N160" s="110"/>
    </row>
    <row r="161" spans="1:14">
      <c r="A161" s="116">
        <v>300020608</v>
      </c>
      <c r="B161" s="110" t="s">
        <v>1711</v>
      </c>
      <c r="C161" s="110">
        <v>30203</v>
      </c>
      <c r="D161" s="110" t="s">
        <v>1712</v>
      </c>
      <c r="E161" s="110" t="s">
        <v>11</v>
      </c>
      <c r="F161" s="110" t="s">
        <v>6911</v>
      </c>
      <c r="G161" s="110">
        <v>59</v>
      </c>
      <c r="H161" s="121"/>
      <c r="I161" s="110">
        <v>1</v>
      </c>
      <c r="J161" s="110">
        <v>3020301</v>
      </c>
      <c r="K161" s="113" t="str">
        <f t="shared" si="6"/>
        <v/>
      </c>
      <c r="L161" s="113" t="str">
        <f t="shared" ca="1" si="7"/>
        <v/>
      </c>
      <c r="M161" s="113" t="str">
        <f t="shared" ca="1" si="8"/>
        <v/>
      </c>
      <c r="N161" s="110"/>
    </row>
    <row r="162" spans="1:14">
      <c r="A162" s="116">
        <v>300020530</v>
      </c>
      <c r="B162" s="110" t="s">
        <v>1711</v>
      </c>
      <c r="C162" s="110">
        <v>30203</v>
      </c>
      <c r="D162" s="110" t="s">
        <v>1712</v>
      </c>
      <c r="E162" s="110" t="s">
        <v>11</v>
      </c>
      <c r="F162" s="110" t="s">
        <v>6911</v>
      </c>
      <c r="G162" s="110">
        <v>58.2</v>
      </c>
      <c r="H162" s="121"/>
      <c r="I162" s="110">
        <v>1</v>
      </c>
      <c r="J162" s="110">
        <v>3020301</v>
      </c>
      <c r="K162" s="113" t="str">
        <f t="shared" si="6"/>
        <v/>
      </c>
      <c r="L162" s="113" t="str">
        <f t="shared" ca="1" si="7"/>
        <v/>
      </c>
      <c r="M162" s="113" t="str">
        <f t="shared" ca="1" si="8"/>
        <v/>
      </c>
      <c r="N162" s="110"/>
    </row>
    <row r="163" spans="1:14">
      <c r="A163" s="116">
        <v>300020617</v>
      </c>
      <c r="B163" s="110" t="s">
        <v>1711</v>
      </c>
      <c r="C163" s="110">
        <v>30203</v>
      </c>
      <c r="D163" s="110" t="s">
        <v>1712</v>
      </c>
      <c r="E163" s="110" t="s">
        <v>11</v>
      </c>
      <c r="F163" s="110" t="s">
        <v>6911</v>
      </c>
      <c r="G163" s="110">
        <v>57.8</v>
      </c>
      <c r="H163" s="121"/>
      <c r="I163" s="110">
        <v>1</v>
      </c>
      <c r="J163" s="110">
        <v>3020301</v>
      </c>
      <c r="K163" s="113" t="str">
        <f t="shared" si="6"/>
        <v/>
      </c>
      <c r="L163" s="113" t="str">
        <f t="shared" ca="1" si="7"/>
        <v/>
      </c>
      <c r="M163" s="113" t="str">
        <f t="shared" ca="1" si="8"/>
        <v/>
      </c>
      <c r="N163" s="110"/>
    </row>
    <row r="164" spans="1:14">
      <c r="A164" s="116">
        <v>300020526</v>
      </c>
      <c r="B164" s="110" t="s">
        <v>1711</v>
      </c>
      <c r="C164" s="110">
        <v>30203</v>
      </c>
      <c r="D164" s="110" t="s">
        <v>1712</v>
      </c>
      <c r="E164" s="110" t="s">
        <v>11</v>
      </c>
      <c r="F164" s="110" t="s">
        <v>6911</v>
      </c>
      <c r="G164" s="110">
        <v>57.2</v>
      </c>
      <c r="H164" s="121"/>
      <c r="I164" s="110">
        <v>1</v>
      </c>
      <c r="J164" s="110">
        <v>3020301</v>
      </c>
      <c r="K164" s="113" t="str">
        <f t="shared" si="6"/>
        <v/>
      </c>
      <c r="L164" s="113" t="str">
        <f t="shared" ca="1" si="7"/>
        <v/>
      </c>
      <c r="M164" s="113" t="str">
        <f t="shared" ca="1" si="8"/>
        <v/>
      </c>
      <c r="N164" s="110"/>
    </row>
    <row r="165" spans="1:14">
      <c r="A165" s="116">
        <v>300020524</v>
      </c>
      <c r="B165" s="110" t="s">
        <v>1711</v>
      </c>
      <c r="C165" s="110">
        <v>30203</v>
      </c>
      <c r="D165" s="110" t="s">
        <v>1712</v>
      </c>
      <c r="E165" s="110" t="s">
        <v>11</v>
      </c>
      <c r="F165" s="110" t="s">
        <v>6911</v>
      </c>
      <c r="G165" s="110">
        <v>55</v>
      </c>
      <c r="H165" s="121"/>
      <c r="I165" s="110">
        <v>1</v>
      </c>
      <c r="J165" s="110">
        <v>3020301</v>
      </c>
      <c r="K165" s="113" t="str">
        <f t="shared" si="6"/>
        <v/>
      </c>
      <c r="L165" s="113" t="str">
        <f t="shared" ca="1" si="7"/>
        <v/>
      </c>
      <c r="M165" s="113" t="str">
        <f t="shared" ca="1" si="8"/>
        <v/>
      </c>
      <c r="N165" s="110"/>
    </row>
    <row r="166" spans="1:14">
      <c r="A166" s="116">
        <v>300020618</v>
      </c>
      <c r="B166" s="110" t="s">
        <v>1711</v>
      </c>
      <c r="C166" s="110">
        <v>30203</v>
      </c>
      <c r="D166" s="110" t="s">
        <v>1712</v>
      </c>
      <c r="E166" s="110" t="s">
        <v>11</v>
      </c>
      <c r="F166" s="110" t="s">
        <v>6911</v>
      </c>
      <c r="G166" s="110">
        <v>53.8</v>
      </c>
      <c r="H166" s="121"/>
      <c r="I166" s="110">
        <v>1</v>
      </c>
      <c r="J166" s="110">
        <v>3020301</v>
      </c>
      <c r="K166" s="113" t="str">
        <f t="shared" si="6"/>
        <v/>
      </c>
      <c r="L166" s="113" t="str">
        <f t="shared" ca="1" si="7"/>
        <v/>
      </c>
      <c r="M166" s="113" t="str">
        <f t="shared" ca="1" si="8"/>
        <v/>
      </c>
      <c r="N166" s="110"/>
    </row>
    <row r="167" spans="1:14">
      <c r="A167" s="116">
        <v>300020603</v>
      </c>
      <c r="B167" s="110" t="s">
        <v>1711</v>
      </c>
      <c r="C167" s="110">
        <v>30203</v>
      </c>
      <c r="D167" s="110" t="s">
        <v>1712</v>
      </c>
      <c r="E167" s="110" t="s">
        <v>11</v>
      </c>
      <c r="F167" s="110" t="s">
        <v>6911</v>
      </c>
      <c r="G167" s="110">
        <v>40.799999999999997</v>
      </c>
      <c r="H167" s="121"/>
      <c r="I167" s="110">
        <v>1</v>
      </c>
      <c r="J167" s="110">
        <v>3020301</v>
      </c>
      <c r="K167" s="113" t="str">
        <f t="shared" si="6"/>
        <v/>
      </c>
      <c r="L167" s="113" t="str">
        <f t="shared" ca="1" si="7"/>
        <v/>
      </c>
      <c r="M167" s="113" t="str">
        <f t="shared" ca="1" si="8"/>
        <v/>
      </c>
      <c r="N167" s="110"/>
    </row>
    <row r="168" spans="1:14">
      <c r="A168" s="116">
        <v>300020525</v>
      </c>
      <c r="B168" s="110" t="s">
        <v>1711</v>
      </c>
      <c r="C168" s="110">
        <v>30203</v>
      </c>
      <c r="D168" s="110" t="s">
        <v>1712</v>
      </c>
      <c r="E168" s="110" t="s">
        <v>11</v>
      </c>
      <c r="F168" s="110" t="s">
        <v>6911</v>
      </c>
      <c r="G168" s="110">
        <v>0</v>
      </c>
      <c r="H168" s="121"/>
      <c r="I168" s="110">
        <v>1</v>
      </c>
      <c r="J168" s="110">
        <v>3020301</v>
      </c>
      <c r="K168" s="113" t="str">
        <f t="shared" si="6"/>
        <v/>
      </c>
      <c r="L168" s="113" t="str">
        <f t="shared" ca="1" si="7"/>
        <v/>
      </c>
      <c r="M168" s="113" t="str">
        <f t="shared" ca="1" si="8"/>
        <v/>
      </c>
      <c r="N168" s="110"/>
    </row>
    <row r="169" spans="1:14">
      <c r="A169" s="116">
        <v>300020615</v>
      </c>
      <c r="B169" s="110" t="s">
        <v>1711</v>
      </c>
      <c r="C169" s="110">
        <v>30203</v>
      </c>
      <c r="D169" s="110" t="s">
        <v>1712</v>
      </c>
      <c r="E169" s="110" t="s">
        <v>11</v>
      </c>
      <c r="F169" s="110" t="s">
        <v>6911</v>
      </c>
      <c r="G169" s="110">
        <v>0</v>
      </c>
      <c r="H169" s="121"/>
      <c r="I169" s="110">
        <v>1</v>
      </c>
      <c r="J169" s="110">
        <v>3020301</v>
      </c>
      <c r="K169" s="113" t="str">
        <f t="shared" si="6"/>
        <v/>
      </c>
      <c r="L169" s="113" t="str">
        <f t="shared" ca="1" si="7"/>
        <v/>
      </c>
      <c r="M169" s="113" t="str">
        <f t="shared" ca="1" si="8"/>
        <v/>
      </c>
      <c r="N169" s="110"/>
    </row>
    <row r="170" spans="1:14">
      <c r="A170" s="116">
        <v>300020619</v>
      </c>
      <c r="B170" s="110" t="s">
        <v>1711</v>
      </c>
      <c r="C170" s="110">
        <v>30203</v>
      </c>
      <c r="D170" s="110" t="s">
        <v>1745</v>
      </c>
      <c r="E170" s="110" t="s">
        <v>15</v>
      </c>
      <c r="F170" s="110" t="s">
        <v>6911</v>
      </c>
      <c r="G170" s="110">
        <v>70.8</v>
      </c>
      <c r="H170" s="121" t="s">
        <v>10332</v>
      </c>
      <c r="I170" s="110">
        <v>1</v>
      </c>
      <c r="J170" s="110">
        <v>3020303</v>
      </c>
      <c r="K170" s="113" t="str">
        <f t="shared" si="6"/>
        <v>★</v>
      </c>
      <c r="L170" s="113" t="str">
        <f t="shared" ca="1" si="7"/>
        <v/>
      </c>
      <c r="M170" s="113" t="str">
        <f t="shared" ca="1" si="8"/>
        <v/>
      </c>
      <c r="N170" s="110"/>
    </row>
    <row r="171" spans="1:14">
      <c r="A171" s="116">
        <v>300022402</v>
      </c>
      <c r="B171" s="110" t="s">
        <v>1747</v>
      </c>
      <c r="C171" s="110">
        <v>30204</v>
      </c>
      <c r="D171" s="110" t="s">
        <v>1780</v>
      </c>
      <c r="E171" s="110" t="s">
        <v>115</v>
      </c>
      <c r="F171" s="110" t="s">
        <v>7341</v>
      </c>
      <c r="G171" s="110">
        <v>73</v>
      </c>
      <c r="H171" s="121" t="s">
        <v>10332</v>
      </c>
      <c r="I171" s="110">
        <v>3</v>
      </c>
      <c r="J171" s="110">
        <v>3020404</v>
      </c>
      <c r="K171" s="113" t="str">
        <f t="shared" si="6"/>
        <v>★</v>
      </c>
      <c r="L171" s="113" t="str">
        <f t="shared" ca="1" si="7"/>
        <v/>
      </c>
      <c r="M171" s="113" t="str">
        <f t="shared" ca="1" si="8"/>
        <v/>
      </c>
      <c r="N171" s="110"/>
    </row>
    <row r="172" spans="1:14">
      <c r="A172" s="116">
        <v>300022401</v>
      </c>
      <c r="B172" s="110" t="s">
        <v>1747</v>
      </c>
      <c r="C172" s="110">
        <v>30204</v>
      </c>
      <c r="D172" s="110" t="s">
        <v>1780</v>
      </c>
      <c r="E172" s="110" t="s">
        <v>115</v>
      </c>
      <c r="F172" s="110" t="s">
        <v>7341</v>
      </c>
      <c r="G172" s="110">
        <v>72.5</v>
      </c>
      <c r="H172" s="121" t="s">
        <v>10332</v>
      </c>
      <c r="I172" s="110">
        <v>3</v>
      </c>
      <c r="J172" s="110">
        <v>3020404</v>
      </c>
      <c r="K172" s="113" t="str">
        <f t="shared" si="6"/>
        <v>★</v>
      </c>
      <c r="L172" s="113" t="str">
        <f t="shared" ca="1" si="7"/>
        <v/>
      </c>
      <c r="M172" s="113" t="str">
        <f t="shared" ca="1" si="8"/>
        <v/>
      </c>
      <c r="N172" s="110"/>
    </row>
    <row r="173" spans="1:14">
      <c r="A173" s="116">
        <v>300020625</v>
      </c>
      <c r="B173" s="110" t="s">
        <v>1747</v>
      </c>
      <c r="C173" s="110">
        <v>30204</v>
      </c>
      <c r="D173" s="110" t="s">
        <v>1748</v>
      </c>
      <c r="E173" s="110" t="s">
        <v>245</v>
      </c>
      <c r="F173" s="110" t="s">
        <v>6911</v>
      </c>
      <c r="G173" s="110">
        <v>66.400000000000006</v>
      </c>
      <c r="H173" s="121" t="s">
        <v>10332</v>
      </c>
      <c r="I173" s="110">
        <v>1</v>
      </c>
      <c r="J173" s="110">
        <v>3020406</v>
      </c>
      <c r="K173" s="113" t="str">
        <f t="shared" si="6"/>
        <v>★</v>
      </c>
      <c r="L173" s="113" t="str">
        <f t="shared" ca="1" si="7"/>
        <v/>
      </c>
      <c r="M173" s="113" t="str">
        <f t="shared" ca="1" si="8"/>
        <v/>
      </c>
      <c r="N173" s="110"/>
    </row>
    <row r="174" spans="1:14">
      <c r="A174" s="116">
        <v>300020622</v>
      </c>
      <c r="B174" s="110" t="s">
        <v>1747</v>
      </c>
      <c r="C174" s="110">
        <v>30204</v>
      </c>
      <c r="D174" s="110" t="s">
        <v>1748</v>
      </c>
      <c r="E174" s="110" t="s">
        <v>245</v>
      </c>
      <c r="F174" s="110" t="s">
        <v>6911</v>
      </c>
      <c r="G174" s="110">
        <v>64.599999999999994</v>
      </c>
      <c r="H174" s="121" t="s">
        <v>10332</v>
      </c>
      <c r="I174" s="110">
        <v>1</v>
      </c>
      <c r="J174" s="110">
        <v>3020406</v>
      </c>
      <c r="K174" s="113" t="str">
        <f t="shared" si="6"/>
        <v>★</v>
      </c>
      <c r="L174" s="113" t="str">
        <f t="shared" ca="1" si="7"/>
        <v/>
      </c>
      <c r="M174" s="113" t="str">
        <f t="shared" ca="1" si="8"/>
        <v/>
      </c>
      <c r="N174" s="110"/>
    </row>
    <row r="175" spans="1:14">
      <c r="A175" s="116">
        <v>300020624</v>
      </c>
      <c r="B175" s="110" t="s">
        <v>1747</v>
      </c>
      <c r="C175" s="110">
        <v>30204</v>
      </c>
      <c r="D175" s="110" t="s">
        <v>1748</v>
      </c>
      <c r="E175" s="110" t="s">
        <v>245</v>
      </c>
      <c r="F175" s="110" t="s">
        <v>6911</v>
      </c>
      <c r="G175" s="110">
        <v>61.4</v>
      </c>
      <c r="H175" s="121" t="s">
        <v>10332</v>
      </c>
      <c r="I175" s="110">
        <v>1</v>
      </c>
      <c r="J175" s="110">
        <v>3020406</v>
      </c>
      <c r="K175" s="113" t="str">
        <f t="shared" si="6"/>
        <v>★</v>
      </c>
      <c r="L175" s="113" t="str">
        <f t="shared" ca="1" si="7"/>
        <v/>
      </c>
      <c r="M175" s="113" t="str">
        <f t="shared" ca="1" si="8"/>
        <v/>
      </c>
      <c r="N175" s="110"/>
    </row>
    <row r="176" spans="1:14">
      <c r="A176" s="116">
        <v>300020620</v>
      </c>
      <c r="B176" s="110" t="s">
        <v>1747</v>
      </c>
      <c r="C176" s="110">
        <v>30204</v>
      </c>
      <c r="D176" s="110" t="s">
        <v>1748</v>
      </c>
      <c r="E176" s="110" t="s">
        <v>245</v>
      </c>
      <c r="F176" s="110" t="s">
        <v>6911</v>
      </c>
      <c r="G176" s="110">
        <v>59.2</v>
      </c>
      <c r="H176" s="121"/>
      <c r="I176" s="110">
        <v>1</v>
      </c>
      <c r="J176" s="110">
        <v>3020406</v>
      </c>
      <c r="K176" s="113" t="str">
        <f t="shared" si="6"/>
        <v/>
      </c>
      <c r="L176" s="113" t="str">
        <f t="shared" ca="1" si="7"/>
        <v/>
      </c>
      <c r="M176" s="113" t="str">
        <f t="shared" ca="1" si="8"/>
        <v/>
      </c>
      <c r="N176" s="110"/>
    </row>
    <row r="177" spans="1:14">
      <c r="A177" s="116">
        <v>300020626</v>
      </c>
      <c r="B177" s="110" t="s">
        <v>1747</v>
      </c>
      <c r="C177" s="110">
        <v>30204</v>
      </c>
      <c r="D177" s="110" t="s">
        <v>1748</v>
      </c>
      <c r="E177" s="110" t="s">
        <v>245</v>
      </c>
      <c r="F177" s="110" t="s">
        <v>6911</v>
      </c>
      <c r="G177" s="110">
        <v>57.4</v>
      </c>
      <c r="H177" s="121"/>
      <c r="I177" s="110">
        <v>1</v>
      </c>
      <c r="J177" s="110">
        <v>3020406</v>
      </c>
      <c r="K177" s="113" t="str">
        <f t="shared" si="6"/>
        <v/>
      </c>
      <c r="L177" s="113" t="str">
        <f t="shared" ca="1" si="7"/>
        <v/>
      </c>
      <c r="M177" s="113" t="str">
        <f t="shared" ca="1" si="8"/>
        <v/>
      </c>
      <c r="N177" s="110"/>
    </row>
    <row r="178" spans="1:14">
      <c r="A178" s="116">
        <v>300020623</v>
      </c>
      <c r="B178" s="110" t="s">
        <v>1747</v>
      </c>
      <c r="C178" s="110">
        <v>30204</v>
      </c>
      <c r="D178" s="110" t="s">
        <v>1748</v>
      </c>
      <c r="E178" s="110" t="s">
        <v>245</v>
      </c>
      <c r="F178" s="110" t="s">
        <v>6911</v>
      </c>
      <c r="G178" s="110">
        <v>56</v>
      </c>
      <c r="H178" s="121"/>
      <c r="I178" s="110">
        <v>1</v>
      </c>
      <c r="J178" s="110">
        <v>3020406</v>
      </c>
      <c r="K178" s="113" t="str">
        <f t="shared" si="6"/>
        <v/>
      </c>
      <c r="L178" s="113" t="str">
        <f t="shared" ca="1" si="7"/>
        <v/>
      </c>
      <c r="M178" s="113" t="str">
        <f t="shared" ca="1" si="8"/>
        <v/>
      </c>
      <c r="N178" s="110"/>
    </row>
    <row r="179" spans="1:14">
      <c r="A179" s="116">
        <v>300020621</v>
      </c>
      <c r="B179" s="110" t="s">
        <v>1747</v>
      </c>
      <c r="C179" s="110">
        <v>30204</v>
      </c>
      <c r="D179" s="110" t="s">
        <v>1748</v>
      </c>
      <c r="E179" s="110" t="s">
        <v>245</v>
      </c>
      <c r="F179" s="110" t="s">
        <v>6911</v>
      </c>
      <c r="G179" s="110">
        <v>55.4</v>
      </c>
      <c r="H179" s="121"/>
      <c r="I179" s="110">
        <v>1</v>
      </c>
      <c r="J179" s="110">
        <v>3020406</v>
      </c>
      <c r="K179" s="113" t="str">
        <f t="shared" si="6"/>
        <v/>
      </c>
      <c r="L179" s="113" t="str">
        <f t="shared" ca="1" si="7"/>
        <v/>
      </c>
      <c r="M179" s="113" t="str">
        <f t="shared" ca="1" si="8"/>
        <v/>
      </c>
      <c r="N179" s="110"/>
    </row>
    <row r="180" spans="1:14">
      <c r="A180" s="116">
        <v>300022504</v>
      </c>
      <c r="B180" s="110" t="s">
        <v>1747</v>
      </c>
      <c r="C180" s="110">
        <v>30204</v>
      </c>
      <c r="D180" s="110" t="s">
        <v>1390</v>
      </c>
      <c r="E180" s="110" t="s">
        <v>21</v>
      </c>
      <c r="F180" s="110" t="s">
        <v>7416</v>
      </c>
      <c r="G180" s="110">
        <v>75.5</v>
      </c>
      <c r="H180" s="121" t="s">
        <v>10332</v>
      </c>
      <c r="I180" s="110">
        <v>5</v>
      </c>
      <c r="J180" s="110">
        <v>3020407</v>
      </c>
      <c r="K180" s="113" t="str">
        <f t="shared" si="6"/>
        <v>★</v>
      </c>
      <c r="L180" s="113" t="str">
        <f t="shared" ca="1" si="7"/>
        <v/>
      </c>
      <c r="M180" s="113" t="str">
        <f t="shared" ca="1" si="8"/>
        <v/>
      </c>
      <c r="N180" s="110"/>
    </row>
    <row r="181" spans="1:14">
      <c r="A181" s="116">
        <v>300022503</v>
      </c>
      <c r="B181" s="110" t="s">
        <v>1747</v>
      </c>
      <c r="C181" s="110">
        <v>30204</v>
      </c>
      <c r="D181" s="110" t="s">
        <v>1390</v>
      </c>
      <c r="E181" s="110" t="s">
        <v>21</v>
      </c>
      <c r="F181" s="110" t="s">
        <v>7416</v>
      </c>
      <c r="G181" s="110">
        <v>67</v>
      </c>
      <c r="H181" s="121" t="s">
        <v>10332</v>
      </c>
      <c r="I181" s="110">
        <v>5</v>
      </c>
      <c r="J181" s="110">
        <v>3020407</v>
      </c>
      <c r="K181" s="113" t="str">
        <f t="shared" si="6"/>
        <v>★</v>
      </c>
      <c r="L181" s="113" t="str">
        <f t="shared" ca="1" si="7"/>
        <v/>
      </c>
      <c r="M181" s="113" t="str">
        <f t="shared" ca="1" si="8"/>
        <v/>
      </c>
      <c r="N181" s="110"/>
    </row>
    <row r="182" spans="1:14">
      <c r="A182" s="116">
        <v>300022505</v>
      </c>
      <c r="B182" s="110" t="s">
        <v>1747</v>
      </c>
      <c r="C182" s="110">
        <v>30204</v>
      </c>
      <c r="D182" s="110" t="s">
        <v>1390</v>
      </c>
      <c r="E182" s="110" t="s">
        <v>21</v>
      </c>
      <c r="F182" s="110" t="s">
        <v>7416</v>
      </c>
      <c r="G182" s="110">
        <v>67</v>
      </c>
      <c r="H182" s="121" t="s">
        <v>10332</v>
      </c>
      <c r="I182" s="110">
        <v>5</v>
      </c>
      <c r="J182" s="110">
        <v>3020407</v>
      </c>
      <c r="K182" s="113" t="str">
        <f t="shared" si="6"/>
        <v>★</v>
      </c>
      <c r="L182" s="113" t="str">
        <f t="shared" ca="1" si="7"/>
        <v/>
      </c>
      <c r="M182" s="113" t="str">
        <f t="shared" ca="1" si="8"/>
        <v/>
      </c>
      <c r="N182" s="110"/>
    </row>
    <row r="183" spans="1:14">
      <c r="A183" s="116">
        <v>300022502</v>
      </c>
      <c r="B183" s="110" t="s">
        <v>1747</v>
      </c>
      <c r="C183" s="110">
        <v>30204</v>
      </c>
      <c r="D183" s="110" t="s">
        <v>1390</v>
      </c>
      <c r="E183" s="110" t="s">
        <v>21</v>
      </c>
      <c r="F183" s="110" t="s">
        <v>7416</v>
      </c>
      <c r="G183" s="110">
        <v>62.5</v>
      </c>
      <c r="H183" s="121" t="s">
        <v>10332</v>
      </c>
      <c r="I183" s="110">
        <v>5</v>
      </c>
      <c r="J183" s="110">
        <v>3020407</v>
      </c>
      <c r="K183" s="113" t="str">
        <f t="shared" si="6"/>
        <v>★</v>
      </c>
      <c r="L183" s="113" t="str">
        <f t="shared" ca="1" si="7"/>
        <v/>
      </c>
      <c r="M183" s="113" t="str">
        <f t="shared" ca="1" si="8"/>
        <v/>
      </c>
      <c r="N183" s="110"/>
    </row>
    <row r="184" spans="1:14">
      <c r="A184" s="116">
        <v>300022506</v>
      </c>
      <c r="B184" s="110" t="s">
        <v>1747</v>
      </c>
      <c r="C184" s="110">
        <v>30204</v>
      </c>
      <c r="D184" s="110" t="s">
        <v>1390</v>
      </c>
      <c r="E184" s="110" t="s">
        <v>21</v>
      </c>
      <c r="F184" s="110" t="s">
        <v>7416</v>
      </c>
      <c r="G184" s="110">
        <v>53.5</v>
      </c>
      <c r="H184" s="121" t="s">
        <v>10332</v>
      </c>
      <c r="I184" s="110">
        <v>5</v>
      </c>
      <c r="J184" s="110">
        <v>3020407</v>
      </c>
      <c r="K184" s="113" t="str">
        <f t="shared" si="6"/>
        <v>★</v>
      </c>
      <c r="L184" s="113" t="str">
        <f t="shared" ca="1" si="7"/>
        <v/>
      </c>
      <c r="M184" s="113" t="str">
        <f t="shared" ca="1" si="8"/>
        <v/>
      </c>
      <c r="N184" s="110"/>
    </row>
    <row r="185" spans="1:14">
      <c r="A185" s="116">
        <v>300022501</v>
      </c>
      <c r="B185" s="110" t="s">
        <v>1747</v>
      </c>
      <c r="C185" s="110">
        <v>30204</v>
      </c>
      <c r="D185" s="110" t="s">
        <v>1390</v>
      </c>
      <c r="E185" s="110" t="s">
        <v>21</v>
      </c>
      <c r="F185" s="110" t="s">
        <v>7416</v>
      </c>
      <c r="G185" s="110">
        <v>44.5</v>
      </c>
      <c r="H185" s="121" t="s">
        <v>10332</v>
      </c>
      <c r="I185" s="110">
        <v>5</v>
      </c>
      <c r="J185" s="110">
        <v>3020407</v>
      </c>
      <c r="K185" s="113" t="str">
        <f t="shared" si="6"/>
        <v>★</v>
      </c>
      <c r="L185" s="113" t="str">
        <f t="shared" ca="1" si="7"/>
        <v/>
      </c>
      <c r="M185" s="113" t="str">
        <f t="shared" ca="1" si="8"/>
        <v/>
      </c>
      <c r="N185" s="110"/>
    </row>
    <row r="186" spans="1:14">
      <c r="A186" s="116">
        <v>300020628</v>
      </c>
      <c r="B186" s="110" t="s">
        <v>1755</v>
      </c>
      <c r="C186" s="110">
        <v>30205</v>
      </c>
      <c r="D186" s="110" t="s">
        <v>1756</v>
      </c>
      <c r="E186" s="110" t="s">
        <v>15</v>
      </c>
      <c r="F186" s="110" t="s">
        <v>6911</v>
      </c>
      <c r="G186" s="110">
        <v>65.599999999999994</v>
      </c>
      <c r="H186" s="121" t="s">
        <v>10332</v>
      </c>
      <c r="I186" s="110">
        <v>2</v>
      </c>
      <c r="J186" s="110">
        <v>3020503</v>
      </c>
      <c r="K186" s="113" t="str">
        <f t="shared" si="6"/>
        <v>★</v>
      </c>
      <c r="L186" s="113" t="str">
        <f t="shared" ca="1" si="7"/>
        <v/>
      </c>
      <c r="M186" s="113" t="str">
        <f t="shared" ca="1" si="8"/>
        <v/>
      </c>
      <c r="N186" s="110"/>
    </row>
    <row r="187" spans="1:14">
      <c r="A187" s="116">
        <v>300020630</v>
      </c>
      <c r="B187" s="110" t="s">
        <v>1755</v>
      </c>
      <c r="C187" s="110">
        <v>30205</v>
      </c>
      <c r="D187" s="110" t="s">
        <v>1756</v>
      </c>
      <c r="E187" s="110" t="s">
        <v>15</v>
      </c>
      <c r="F187" s="110" t="s">
        <v>6911</v>
      </c>
      <c r="G187" s="110">
        <v>62.6</v>
      </c>
      <c r="H187" s="121" t="s">
        <v>10332</v>
      </c>
      <c r="I187" s="110">
        <v>2</v>
      </c>
      <c r="J187" s="110">
        <v>3020503</v>
      </c>
      <c r="K187" s="113" t="str">
        <f t="shared" si="6"/>
        <v>★</v>
      </c>
      <c r="L187" s="113" t="str">
        <f t="shared" ca="1" si="7"/>
        <v/>
      </c>
      <c r="M187" s="113" t="str">
        <f t="shared" ca="1" si="8"/>
        <v/>
      </c>
      <c r="N187" s="110"/>
    </row>
    <row r="188" spans="1:14">
      <c r="A188" s="116">
        <v>300020629</v>
      </c>
      <c r="B188" s="110" t="s">
        <v>1755</v>
      </c>
      <c r="C188" s="110">
        <v>30205</v>
      </c>
      <c r="D188" s="110" t="s">
        <v>1756</v>
      </c>
      <c r="E188" s="110" t="s">
        <v>15</v>
      </c>
      <c r="F188" s="110" t="s">
        <v>6911</v>
      </c>
      <c r="G188" s="110">
        <v>54.8</v>
      </c>
      <c r="H188" s="121" t="s">
        <v>10332</v>
      </c>
      <c r="I188" s="110">
        <v>2</v>
      </c>
      <c r="J188" s="110">
        <v>3020503</v>
      </c>
      <c r="K188" s="113" t="str">
        <f t="shared" si="6"/>
        <v>★</v>
      </c>
      <c r="L188" s="113" t="str">
        <f t="shared" ca="1" si="7"/>
        <v/>
      </c>
      <c r="M188" s="113" t="str">
        <f t="shared" ca="1" si="8"/>
        <v/>
      </c>
      <c r="N188" s="110"/>
    </row>
    <row r="189" spans="1:14">
      <c r="A189" s="116">
        <v>300020627</v>
      </c>
      <c r="B189" s="110" t="s">
        <v>1755</v>
      </c>
      <c r="C189" s="110">
        <v>30205</v>
      </c>
      <c r="D189" s="110" t="s">
        <v>1756</v>
      </c>
      <c r="E189" s="110" t="s">
        <v>15</v>
      </c>
      <c r="F189" s="110" t="s">
        <v>6911</v>
      </c>
      <c r="G189" s="110">
        <v>0</v>
      </c>
      <c r="H189" s="121"/>
      <c r="I189" s="110">
        <v>2</v>
      </c>
      <c r="J189" s="110">
        <v>3020503</v>
      </c>
      <c r="K189" s="113" t="str">
        <f t="shared" si="6"/>
        <v/>
      </c>
      <c r="L189" s="113" t="str">
        <f t="shared" ca="1" si="7"/>
        <v/>
      </c>
      <c r="M189" s="113" t="str">
        <f t="shared" ca="1" si="8"/>
        <v/>
      </c>
      <c r="N189" s="110"/>
    </row>
    <row r="190" spans="1:14">
      <c r="A190" s="116">
        <v>300022507</v>
      </c>
      <c r="B190" s="110" t="s">
        <v>1755</v>
      </c>
      <c r="C190" s="110">
        <v>30205</v>
      </c>
      <c r="D190" s="110" t="s">
        <v>1478</v>
      </c>
      <c r="E190" s="110" t="s">
        <v>115</v>
      </c>
      <c r="F190" s="110" t="s">
        <v>7416</v>
      </c>
      <c r="G190" s="110">
        <v>71</v>
      </c>
      <c r="H190" s="121" t="s">
        <v>10332</v>
      </c>
      <c r="I190" s="110">
        <v>3</v>
      </c>
      <c r="J190" s="110">
        <v>3020504</v>
      </c>
      <c r="K190" s="113" t="str">
        <f t="shared" si="6"/>
        <v>★</v>
      </c>
      <c r="L190" s="113" t="str">
        <f t="shared" ca="1" si="7"/>
        <v/>
      </c>
      <c r="M190" s="113" t="str">
        <f t="shared" ca="1" si="8"/>
        <v/>
      </c>
      <c r="N190" s="110"/>
    </row>
    <row r="191" spans="1:14">
      <c r="A191" s="116">
        <v>300022508</v>
      </c>
      <c r="B191" s="110" t="s">
        <v>1755</v>
      </c>
      <c r="C191" s="110">
        <v>30205</v>
      </c>
      <c r="D191" s="110" t="s">
        <v>1478</v>
      </c>
      <c r="E191" s="110" t="s">
        <v>115</v>
      </c>
      <c r="F191" s="110" t="s">
        <v>7416</v>
      </c>
      <c r="G191" s="110">
        <v>69.5</v>
      </c>
      <c r="H191" s="121" t="s">
        <v>10332</v>
      </c>
      <c r="I191" s="110">
        <v>3</v>
      </c>
      <c r="J191" s="110">
        <v>3020504</v>
      </c>
      <c r="K191" s="113" t="str">
        <f t="shared" si="6"/>
        <v>★</v>
      </c>
      <c r="L191" s="113" t="str">
        <f t="shared" ca="1" si="7"/>
        <v/>
      </c>
      <c r="M191" s="113" t="str">
        <f t="shared" ca="1" si="8"/>
        <v/>
      </c>
      <c r="N191" s="110"/>
    </row>
    <row r="192" spans="1:14">
      <c r="A192" s="116">
        <v>300022519</v>
      </c>
      <c r="B192" s="110" t="s">
        <v>1755</v>
      </c>
      <c r="C192" s="110">
        <v>30205</v>
      </c>
      <c r="D192" s="110" t="s">
        <v>1487</v>
      </c>
      <c r="E192" s="110" t="s">
        <v>18</v>
      </c>
      <c r="F192" s="110" t="s">
        <v>7416</v>
      </c>
      <c r="G192" s="110">
        <v>75.5</v>
      </c>
      <c r="H192" s="121" t="s">
        <v>10332</v>
      </c>
      <c r="I192" s="110">
        <v>2</v>
      </c>
      <c r="J192" s="110">
        <v>3020505</v>
      </c>
      <c r="K192" s="113" t="str">
        <f t="shared" si="6"/>
        <v>★</v>
      </c>
      <c r="L192" s="113" t="str">
        <f t="shared" ca="1" si="7"/>
        <v/>
      </c>
      <c r="M192" s="113" t="str">
        <f t="shared" ca="1" si="8"/>
        <v/>
      </c>
      <c r="N192" s="110"/>
    </row>
    <row r="193" spans="1:14">
      <c r="A193" s="116">
        <v>300022512</v>
      </c>
      <c r="B193" s="110" t="s">
        <v>1755</v>
      </c>
      <c r="C193" s="110">
        <v>30205</v>
      </c>
      <c r="D193" s="110" t="s">
        <v>1487</v>
      </c>
      <c r="E193" s="110" t="s">
        <v>18</v>
      </c>
      <c r="F193" s="110" t="s">
        <v>7416</v>
      </c>
      <c r="G193" s="110">
        <v>69.5</v>
      </c>
      <c r="H193" s="121" t="s">
        <v>10332</v>
      </c>
      <c r="I193" s="110">
        <v>2</v>
      </c>
      <c r="J193" s="110">
        <v>3020505</v>
      </c>
      <c r="K193" s="113" t="str">
        <f t="shared" si="6"/>
        <v>★</v>
      </c>
      <c r="L193" s="113" t="str">
        <f t="shared" ca="1" si="7"/>
        <v/>
      </c>
      <c r="M193" s="113" t="str">
        <f t="shared" ca="1" si="8"/>
        <v/>
      </c>
      <c r="N193" s="110"/>
    </row>
    <row r="194" spans="1:14">
      <c r="A194" s="116">
        <v>300022510</v>
      </c>
      <c r="B194" s="110" t="s">
        <v>1755</v>
      </c>
      <c r="C194" s="110">
        <v>30205</v>
      </c>
      <c r="D194" s="110" t="s">
        <v>1487</v>
      </c>
      <c r="E194" s="110" t="s">
        <v>18</v>
      </c>
      <c r="F194" s="110" t="s">
        <v>7416</v>
      </c>
      <c r="G194" s="110">
        <v>68</v>
      </c>
      <c r="H194" s="121" t="s">
        <v>10332</v>
      </c>
      <c r="I194" s="110">
        <v>2</v>
      </c>
      <c r="J194" s="110">
        <v>3020505</v>
      </c>
      <c r="K194" s="113" t="str">
        <f t="shared" si="6"/>
        <v>★</v>
      </c>
      <c r="L194" s="113" t="str">
        <f t="shared" ca="1" si="7"/>
        <v/>
      </c>
      <c r="M194" s="113" t="str">
        <f t="shared" ca="1" si="8"/>
        <v/>
      </c>
      <c r="N194" s="110"/>
    </row>
    <row r="195" spans="1:14">
      <c r="A195" s="116">
        <v>300022516</v>
      </c>
      <c r="B195" s="110" t="s">
        <v>1755</v>
      </c>
      <c r="C195" s="110">
        <v>30205</v>
      </c>
      <c r="D195" s="110" t="s">
        <v>1487</v>
      </c>
      <c r="E195" s="110" t="s">
        <v>18</v>
      </c>
      <c r="F195" s="110" t="s">
        <v>7416</v>
      </c>
      <c r="G195" s="110">
        <v>67</v>
      </c>
      <c r="H195" s="121" t="s">
        <v>10332</v>
      </c>
      <c r="I195" s="110">
        <v>2</v>
      </c>
      <c r="J195" s="110">
        <v>3020505</v>
      </c>
      <c r="K195" s="113" t="str">
        <f t="shared" ref="K195:K258" si="9">IF(ROW(J195)=2,"★",IF(G195=0,"",IF(J194-J195=0,IF(ROW(J195)-MATCH(J195,J:J,0)&lt;I195*3,"★",""),"★")))</f>
        <v>★</v>
      </c>
      <c r="L195" s="113" t="str">
        <f t="shared" ref="L195:L258" ca="1" si="10">IF(G195=0,"",IF(ROW(J195)+1-MATCH(J195,J:J,0)&gt;I195*3,IF(G195=INDIRECT(ADDRESS(MATCH(J195,J:J,0)+2+(I195-1)*3,7)),"同分",""),""))</f>
        <v/>
      </c>
      <c r="M195" s="113" t="str">
        <f t="shared" ref="M195:M258" ca="1" si="11">IF(H195=K195&amp;L195,"","危险")</f>
        <v/>
      </c>
      <c r="N195" s="110"/>
    </row>
    <row r="196" spans="1:14">
      <c r="A196" s="116">
        <v>300022518</v>
      </c>
      <c r="B196" s="110" t="s">
        <v>1755</v>
      </c>
      <c r="C196" s="110">
        <v>30205</v>
      </c>
      <c r="D196" s="110" t="s">
        <v>1487</v>
      </c>
      <c r="E196" s="110" t="s">
        <v>18</v>
      </c>
      <c r="F196" s="110" t="s">
        <v>7416</v>
      </c>
      <c r="G196" s="110">
        <v>67</v>
      </c>
      <c r="H196" s="121" t="s">
        <v>10332</v>
      </c>
      <c r="I196" s="110">
        <v>2</v>
      </c>
      <c r="J196" s="110">
        <v>3020505</v>
      </c>
      <c r="K196" s="113" t="str">
        <f t="shared" si="9"/>
        <v>★</v>
      </c>
      <c r="L196" s="113" t="str">
        <f t="shared" ca="1" si="10"/>
        <v/>
      </c>
      <c r="M196" s="113" t="str">
        <f t="shared" ca="1" si="11"/>
        <v/>
      </c>
      <c r="N196" s="110"/>
    </row>
    <row r="197" spans="1:14">
      <c r="A197" s="116">
        <v>300022515</v>
      </c>
      <c r="B197" s="110" t="s">
        <v>1755</v>
      </c>
      <c r="C197" s="110">
        <v>30205</v>
      </c>
      <c r="D197" s="110" t="s">
        <v>1487</v>
      </c>
      <c r="E197" s="110" t="s">
        <v>18</v>
      </c>
      <c r="F197" s="110" t="s">
        <v>7416</v>
      </c>
      <c r="G197" s="110">
        <v>66</v>
      </c>
      <c r="H197" s="121" t="s">
        <v>10332</v>
      </c>
      <c r="I197" s="110">
        <v>2</v>
      </c>
      <c r="J197" s="110">
        <v>3020505</v>
      </c>
      <c r="K197" s="113" t="str">
        <f t="shared" si="9"/>
        <v>★</v>
      </c>
      <c r="L197" s="113" t="str">
        <f t="shared" ca="1" si="10"/>
        <v/>
      </c>
      <c r="M197" s="113" t="str">
        <f t="shared" ca="1" si="11"/>
        <v/>
      </c>
      <c r="N197" s="110"/>
    </row>
    <row r="198" spans="1:14">
      <c r="A198" s="116">
        <v>300022514</v>
      </c>
      <c r="B198" s="110" t="s">
        <v>1755</v>
      </c>
      <c r="C198" s="110">
        <v>30205</v>
      </c>
      <c r="D198" s="110" t="s">
        <v>1487</v>
      </c>
      <c r="E198" s="110" t="s">
        <v>18</v>
      </c>
      <c r="F198" s="110" t="s">
        <v>7416</v>
      </c>
      <c r="G198" s="110">
        <v>62.5</v>
      </c>
      <c r="H198" s="121"/>
      <c r="I198" s="110">
        <v>2</v>
      </c>
      <c r="J198" s="110">
        <v>3020505</v>
      </c>
      <c r="K198" s="113" t="str">
        <f t="shared" si="9"/>
        <v/>
      </c>
      <c r="L198" s="113" t="str">
        <f t="shared" ca="1" si="10"/>
        <v/>
      </c>
      <c r="M198" s="113" t="str">
        <f t="shared" ca="1" si="11"/>
        <v/>
      </c>
      <c r="N198" s="110"/>
    </row>
    <row r="199" spans="1:14">
      <c r="A199" s="116">
        <v>300022511</v>
      </c>
      <c r="B199" s="110" t="s">
        <v>1755</v>
      </c>
      <c r="C199" s="110">
        <v>30205</v>
      </c>
      <c r="D199" s="110" t="s">
        <v>1487</v>
      </c>
      <c r="E199" s="110" t="s">
        <v>18</v>
      </c>
      <c r="F199" s="110" t="s">
        <v>7416</v>
      </c>
      <c r="G199" s="110">
        <v>62</v>
      </c>
      <c r="H199" s="121"/>
      <c r="I199" s="110">
        <v>2</v>
      </c>
      <c r="J199" s="110">
        <v>3020505</v>
      </c>
      <c r="K199" s="113" t="str">
        <f t="shared" si="9"/>
        <v/>
      </c>
      <c r="L199" s="113" t="str">
        <f t="shared" ca="1" si="10"/>
        <v/>
      </c>
      <c r="M199" s="113" t="str">
        <f t="shared" ca="1" si="11"/>
        <v/>
      </c>
      <c r="N199" s="110"/>
    </row>
    <row r="200" spans="1:14">
      <c r="A200" s="116">
        <v>300022513</v>
      </c>
      <c r="B200" s="110" t="s">
        <v>1755</v>
      </c>
      <c r="C200" s="110">
        <v>30205</v>
      </c>
      <c r="D200" s="110" t="s">
        <v>1487</v>
      </c>
      <c r="E200" s="110" t="s">
        <v>18</v>
      </c>
      <c r="F200" s="110" t="s">
        <v>7416</v>
      </c>
      <c r="G200" s="110">
        <v>61.5</v>
      </c>
      <c r="H200" s="121"/>
      <c r="I200" s="110">
        <v>2</v>
      </c>
      <c r="J200" s="110">
        <v>3020505</v>
      </c>
      <c r="K200" s="113" t="str">
        <f t="shared" si="9"/>
        <v/>
      </c>
      <c r="L200" s="113" t="str">
        <f t="shared" ca="1" si="10"/>
        <v/>
      </c>
      <c r="M200" s="113" t="str">
        <f t="shared" ca="1" si="11"/>
        <v/>
      </c>
      <c r="N200" s="110"/>
    </row>
    <row r="201" spans="1:14">
      <c r="A201" s="116">
        <v>300022517</v>
      </c>
      <c r="B201" s="110" t="s">
        <v>1755</v>
      </c>
      <c r="C201" s="110">
        <v>30205</v>
      </c>
      <c r="D201" s="110" t="s">
        <v>1487</v>
      </c>
      <c r="E201" s="110" t="s">
        <v>18</v>
      </c>
      <c r="F201" s="110" t="s">
        <v>7416</v>
      </c>
      <c r="G201" s="110">
        <v>58.5</v>
      </c>
      <c r="H201" s="121"/>
      <c r="I201" s="110">
        <v>2</v>
      </c>
      <c r="J201" s="110">
        <v>3020505</v>
      </c>
      <c r="K201" s="113" t="str">
        <f t="shared" si="9"/>
        <v/>
      </c>
      <c r="L201" s="113" t="str">
        <f t="shared" ca="1" si="10"/>
        <v/>
      </c>
      <c r="M201" s="113" t="str">
        <f t="shared" ca="1" si="11"/>
        <v/>
      </c>
      <c r="N201" s="110"/>
    </row>
    <row r="202" spans="1:14">
      <c r="A202" s="116">
        <v>300022509</v>
      </c>
      <c r="B202" s="110" t="s">
        <v>1755</v>
      </c>
      <c r="C202" s="110">
        <v>30205</v>
      </c>
      <c r="D202" s="110" t="s">
        <v>1487</v>
      </c>
      <c r="E202" s="110" t="s">
        <v>18</v>
      </c>
      <c r="F202" s="110" t="s">
        <v>7416</v>
      </c>
      <c r="G202" s="110">
        <v>54.5</v>
      </c>
      <c r="H202" s="121"/>
      <c r="I202" s="110">
        <v>2</v>
      </c>
      <c r="J202" s="110">
        <v>3020505</v>
      </c>
      <c r="K202" s="113" t="str">
        <f t="shared" si="9"/>
        <v/>
      </c>
      <c r="L202" s="113" t="str">
        <f t="shared" ca="1" si="10"/>
        <v/>
      </c>
      <c r="M202" s="113" t="str">
        <f t="shared" ca="1" si="11"/>
        <v/>
      </c>
      <c r="N202" s="110"/>
    </row>
    <row r="203" spans="1:14">
      <c r="A203" s="116">
        <v>300020704</v>
      </c>
      <c r="B203" s="110" t="s">
        <v>1761</v>
      </c>
      <c r="C203" s="110">
        <v>30207</v>
      </c>
      <c r="D203" s="110" t="s">
        <v>1762</v>
      </c>
      <c r="E203" s="110" t="s">
        <v>11</v>
      </c>
      <c r="F203" s="110" t="s">
        <v>6911</v>
      </c>
      <c r="G203" s="110">
        <v>76</v>
      </c>
      <c r="H203" s="121" t="s">
        <v>10332</v>
      </c>
      <c r="I203" s="110">
        <v>1</v>
      </c>
      <c r="J203" s="110">
        <v>3020701</v>
      </c>
      <c r="K203" s="113" t="str">
        <f t="shared" si="9"/>
        <v>★</v>
      </c>
      <c r="L203" s="113" t="str">
        <f t="shared" ca="1" si="10"/>
        <v/>
      </c>
      <c r="M203" s="113" t="str">
        <f t="shared" ca="1" si="11"/>
        <v/>
      </c>
      <c r="N203" s="110"/>
    </row>
    <row r="204" spans="1:14">
      <c r="A204" s="116">
        <v>300020703</v>
      </c>
      <c r="B204" s="110" t="s">
        <v>1761</v>
      </c>
      <c r="C204" s="110">
        <v>30207</v>
      </c>
      <c r="D204" s="110" t="s">
        <v>1762</v>
      </c>
      <c r="E204" s="110" t="s">
        <v>11</v>
      </c>
      <c r="F204" s="110" t="s">
        <v>6911</v>
      </c>
      <c r="G204" s="110">
        <v>73.2</v>
      </c>
      <c r="H204" s="121" t="s">
        <v>10332</v>
      </c>
      <c r="I204" s="110">
        <v>1</v>
      </c>
      <c r="J204" s="110">
        <v>3020701</v>
      </c>
      <c r="K204" s="113" t="str">
        <f t="shared" si="9"/>
        <v>★</v>
      </c>
      <c r="L204" s="113" t="str">
        <f t="shared" ca="1" si="10"/>
        <v/>
      </c>
      <c r="M204" s="113" t="str">
        <f t="shared" ca="1" si="11"/>
        <v/>
      </c>
      <c r="N204" s="110"/>
    </row>
    <row r="205" spans="1:14">
      <c r="A205" s="116">
        <v>300020706</v>
      </c>
      <c r="B205" s="110" t="s">
        <v>1761</v>
      </c>
      <c r="C205" s="110">
        <v>30207</v>
      </c>
      <c r="D205" s="110" t="s">
        <v>1762</v>
      </c>
      <c r="E205" s="110" t="s">
        <v>11</v>
      </c>
      <c r="F205" s="110" t="s">
        <v>6911</v>
      </c>
      <c r="G205" s="110">
        <v>69.599999999999994</v>
      </c>
      <c r="H205" s="121" t="s">
        <v>10332</v>
      </c>
      <c r="I205" s="110">
        <v>1</v>
      </c>
      <c r="J205" s="110">
        <v>3020701</v>
      </c>
      <c r="K205" s="113" t="str">
        <f t="shared" si="9"/>
        <v>★</v>
      </c>
      <c r="L205" s="113" t="str">
        <f t="shared" ca="1" si="10"/>
        <v/>
      </c>
      <c r="M205" s="113" t="str">
        <f t="shared" ca="1" si="11"/>
        <v/>
      </c>
      <c r="N205" s="110"/>
    </row>
    <row r="206" spans="1:14">
      <c r="A206" s="116">
        <v>300020705</v>
      </c>
      <c r="B206" s="110" t="s">
        <v>1761</v>
      </c>
      <c r="C206" s="110">
        <v>30207</v>
      </c>
      <c r="D206" s="110" t="s">
        <v>1762</v>
      </c>
      <c r="E206" s="110" t="s">
        <v>11</v>
      </c>
      <c r="F206" s="110" t="s">
        <v>6911</v>
      </c>
      <c r="G206" s="110">
        <v>67</v>
      </c>
      <c r="H206" s="121"/>
      <c r="I206" s="110">
        <v>1</v>
      </c>
      <c r="J206" s="110">
        <v>3020701</v>
      </c>
      <c r="K206" s="113" t="str">
        <f t="shared" si="9"/>
        <v/>
      </c>
      <c r="L206" s="113" t="str">
        <f t="shared" ca="1" si="10"/>
        <v/>
      </c>
      <c r="M206" s="113" t="str">
        <f t="shared" ca="1" si="11"/>
        <v/>
      </c>
      <c r="N206" s="110"/>
    </row>
    <row r="207" spans="1:14">
      <c r="A207" s="116">
        <v>300020701</v>
      </c>
      <c r="B207" s="110" t="s">
        <v>1761</v>
      </c>
      <c r="C207" s="110">
        <v>30207</v>
      </c>
      <c r="D207" s="110" t="s">
        <v>1762</v>
      </c>
      <c r="E207" s="110" t="s">
        <v>11</v>
      </c>
      <c r="F207" s="110" t="s">
        <v>6911</v>
      </c>
      <c r="G207" s="110">
        <v>64</v>
      </c>
      <c r="H207" s="121"/>
      <c r="I207" s="110">
        <v>1</v>
      </c>
      <c r="J207" s="110">
        <v>3020701</v>
      </c>
      <c r="K207" s="113" t="str">
        <f t="shared" si="9"/>
        <v/>
      </c>
      <c r="L207" s="113" t="str">
        <f t="shared" ca="1" si="10"/>
        <v/>
      </c>
      <c r="M207" s="113" t="str">
        <f t="shared" ca="1" si="11"/>
        <v/>
      </c>
      <c r="N207" s="110"/>
    </row>
    <row r="208" spans="1:14">
      <c r="A208" s="116">
        <v>300020702</v>
      </c>
      <c r="B208" s="110" t="s">
        <v>1761</v>
      </c>
      <c r="C208" s="110">
        <v>30207</v>
      </c>
      <c r="D208" s="110" t="s">
        <v>1762</v>
      </c>
      <c r="E208" s="110" t="s">
        <v>11</v>
      </c>
      <c r="F208" s="110" t="s">
        <v>6911</v>
      </c>
      <c r="G208" s="110">
        <v>56.8</v>
      </c>
      <c r="H208" s="121"/>
      <c r="I208" s="110">
        <v>1</v>
      </c>
      <c r="J208" s="110">
        <v>3020701</v>
      </c>
      <c r="K208" s="113" t="str">
        <f t="shared" si="9"/>
        <v/>
      </c>
      <c r="L208" s="113" t="str">
        <f t="shared" ca="1" si="10"/>
        <v/>
      </c>
      <c r="M208" s="113" t="str">
        <f t="shared" ca="1" si="11"/>
        <v/>
      </c>
      <c r="N208" s="110"/>
    </row>
    <row r="209" spans="1:14">
      <c r="A209" s="116">
        <v>300020707</v>
      </c>
      <c r="B209" s="110" t="s">
        <v>1761</v>
      </c>
      <c r="C209" s="110">
        <v>30207</v>
      </c>
      <c r="D209" s="110" t="s">
        <v>1762</v>
      </c>
      <c r="E209" s="110" t="s">
        <v>11</v>
      </c>
      <c r="F209" s="110" t="s">
        <v>6911</v>
      </c>
      <c r="G209" s="110">
        <v>0</v>
      </c>
      <c r="H209" s="121"/>
      <c r="I209" s="110">
        <v>1</v>
      </c>
      <c r="J209" s="110">
        <v>3020701</v>
      </c>
      <c r="K209" s="113" t="str">
        <f t="shared" si="9"/>
        <v/>
      </c>
      <c r="L209" s="113" t="str">
        <f t="shared" ca="1" si="10"/>
        <v/>
      </c>
      <c r="M209" s="113" t="str">
        <f t="shared" ca="1" si="11"/>
        <v/>
      </c>
      <c r="N209" s="110"/>
    </row>
    <row r="210" spans="1:14">
      <c r="A210" s="116">
        <v>300020708</v>
      </c>
      <c r="B210" s="110" t="s">
        <v>1761</v>
      </c>
      <c r="C210" s="110">
        <v>30207</v>
      </c>
      <c r="D210" s="110" t="s">
        <v>1769</v>
      </c>
      <c r="E210" s="110" t="s">
        <v>36</v>
      </c>
      <c r="F210" s="110" t="s">
        <v>6911</v>
      </c>
      <c r="G210" s="110">
        <v>55.2</v>
      </c>
      <c r="H210" s="121" t="s">
        <v>10332</v>
      </c>
      <c r="I210" s="110">
        <v>2</v>
      </c>
      <c r="J210" s="110">
        <v>3020702</v>
      </c>
      <c r="K210" s="113" t="str">
        <f t="shared" si="9"/>
        <v>★</v>
      </c>
      <c r="L210" s="113" t="str">
        <f t="shared" ca="1" si="10"/>
        <v/>
      </c>
      <c r="M210" s="113" t="str">
        <f t="shared" ca="1" si="11"/>
        <v/>
      </c>
      <c r="N210" s="110"/>
    </row>
    <row r="211" spans="1:14">
      <c r="A211" s="116">
        <v>300022524</v>
      </c>
      <c r="B211" s="110" t="s">
        <v>1761</v>
      </c>
      <c r="C211" s="110">
        <v>30207</v>
      </c>
      <c r="D211" s="110" t="s">
        <v>1390</v>
      </c>
      <c r="E211" s="110" t="s">
        <v>15</v>
      </c>
      <c r="F211" s="110" t="s">
        <v>7416</v>
      </c>
      <c r="G211" s="110">
        <v>61</v>
      </c>
      <c r="H211" s="121" t="s">
        <v>10332</v>
      </c>
      <c r="I211" s="110">
        <v>1</v>
      </c>
      <c r="J211" s="110">
        <v>3020703</v>
      </c>
      <c r="K211" s="113" t="str">
        <f t="shared" si="9"/>
        <v>★</v>
      </c>
      <c r="L211" s="113" t="str">
        <f t="shared" ca="1" si="10"/>
        <v/>
      </c>
      <c r="M211" s="113" t="str">
        <f t="shared" ca="1" si="11"/>
        <v/>
      </c>
      <c r="N211" s="110"/>
    </row>
    <row r="212" spans="1:14">
      <c r="A212" s="116">
        <v>300022522</v>
      </c>
      <c r="B212" s="110" t="s">
        <v>1761</v>
      </c>
      <c r="C212" s="110">
        <v>30207</v>
      </c>
      <c r="D212" s="110" t="s">
        <v>1390</v>
      </c>
      <c r="E212" s="110" t="s">
        <v>15</v>
      </c>
      <c r="F212" s="110" t="s">
        <v>7416</v>
      </c>
      <c r="G212" s="110">
        <v>59</v>
      </c>
      <c r="H212" s="121" t="s">
        <v>10332</v>
      </c>
      <c r="I212" s="110">
        <v>1</v>
      </c>
      <c r="J212" s="110">
        <v>3020703</v>
      </c>
      <c r="K212" s="113" t="str">
        <f t="shared" si="9"/>
        <v>★</v>
      </c>
      <c r="L212" s="113" t="str">
        <f t="shared" ca="1" si="10"/>
        <v/>
      </c>
      <c r="M212" s="113" t="str">
        <f t="shared" ca="1" si="11"/>
        <v/>
      </c>
      <c r="N212" s="110"/>
    </row>
    <row r="213" spans="1:14">
      <c r="A213" s="116">
        <v>300022521</v>
      </c>
      <c r="B213" s="110" t="s">
        <v>1761</v>
      </c>
      <c r="C213" s="110">
        <v>30207</v>
      </c>
      <c r="D213" s="110" t="s">
        <v>1390</v>
      </c>
      <c r="E213" s="110" t="s">
        <v>15</v>
      </c>
      <c r="F213" s="110" t="s">
        <v>7416</v>
      </c>
      <c r="G213" s="110">
        <v>58.5</v>
      </c>
      <c r="H213" s="121" t="s">
        <v>10332</v>
      </c>
      <c r="I213" s="110">
        <v>1</v>
      </c>
      <c r="J213" s="110">
        <v>3020703</v>
      </c>
      <c r="K213" s="113" t="str">
        <f t="shared" si="9"/>
        <v>★</v>
      </c>
      <c r="L213" s="113" t="str">
        <f t="shared" ca="1" si="10"/>
        <v/>
      </c>
      <c r="M213" s="113" t="str">
        <f t="shared" ca="1" si="11"/>
        <v/>
      </c>
      <c r="N213" s="110"/>
    </row>
    <row r="214" spans="1:14">
      <c r="A214" s="116">
        <v>300022520</v>
      </c>
      <c r="B214" s="110" t="s">
        <v>1761</v>
      </c>
      <c r="C214" s="110">
        <v>30207</v>
      </c>
      <c r="D214" s="110" t="s">
        <v>1390</v>
      </c>
      <c r="E214" s="110" t="s">
        <v>15</v>
      </c>
      <c r="F214" s="110" t="s">
        <v>7416</v>
      </c>
      <c r="G214" s="110">
        <v>54.5</v>
      </c>
      <c r="H214" s="121"/>
      <c r="I214" s="110">
        <v>1</v>
      </c>
      <c r="J214" s="110">
        <v>3020703</v>
      </c>
      <c r="K214" s="113" t="str">
        <f t="shared" si="9"/>
        <v/>
      </c>
      <c r="L214" s="113" t="str">
        <f t="shared" ca="1" si="10"/>
        <v/>
      </c>
      <c r="M214" s="113" t="str">
        <f t="shared" ca="1" si="11"/>
        <v/>
      </c>
      <c r="N214" s="110"/>
    </row>
    <row r="215" spans="1:14">
      <c r="A215" s="116">
        <v>300022523</v>
      </c>
      <c r="B215" s="110" t="s">
        <v>1761</v>
      </c>
      <c r="C215" s="110">
        <v>30207</v>
      </c>
      <c r="D215" s="110" t="s">
        <v>1390</v>
      </c>
      <c r="E215" s="110" t="s">
        <v>15</v>
      </c>
      <c r="F215" s="110" t="s">
        <v>7416</v>
      </c>
      <c r="G215" s="110">
        <v>48.5</v>
      </c>
      <c r="H215" s="121"/>
      <c r="I215" s="110">
        <v>1</v>
      </c>
      <c r="J215" s="110">
        <v>3020703</v>
      </c>
      <c r="K215" s="113" t="str">
        <f t="shared" si="9"/>
        <v/>
      </c>
      <c r="L215" s="113" t="str">
        <f t="shared" ca="1" si="10"/>
        <v/>
      </c>
      <c r="M215" s="113" t="str">
        <f t="shared" ca="1" si="11"/>
        <v/>
      </c>
      <c r="N215" s="110"/>
    </row>
    <row r="216" spans="1:14">
      <c r="A216" s="116">
        <v>300020713</v>
      </c>
      <c r="B216" s="110" t="s">
        <v>1770</v>
      </c>
      <c r="C216" s="110">
        <v>30208</v>
      </c>
      <c r="D216" s="110" t="s">
        <v>1762</v>
      </c>
      <c r="E216" s="110" t="s">
        <v>11</v>
      </c>
      <c r="F216" s="110" t="s">
        <v>6911</v>
      </c>
      <c r="G216" s="110">
        <v>67</v>
      </c>
      <c r="H216" s="121" t="s">
        <v>10332</v>
      </c>
      <c r="I216" s="110">
        <v>2</v>
      </c>
      <c r="J216" s="110">
        <v>3020801</v>
      </c>
      <c r="K216" s="113" t="str">
        <f t="shared" si="9"/>
        <v>★</v>
      </c>
      <c r="L216" s="113" t="str">
        <f t="shared" ca="1" si="10"/>
        <v/>
      </c>
      <c r="M216" s="113" t="str">
        <f t="shared" ca="1" si="11"/>
        <v/>
      </c>
      <c r="N216" s="110"/>
    </row>
    <row r="217" spans="1:14">
      <c r="A217" s="116">
        <v>300020712</v>
      </c>
      <c r="B217" s="110" t="s">
        <v>1770</v>
      </c>
      <c r="C217" s="110">
        <v>30208</v>
      </c>
      <c r="D217" s="110" t="s">
        <v>1762</v>
      </c>
      <c r="E217" s="110" t="s">
        <v>11</v>
      </c>
      <c r="F217" s="110" t="s">
        <v>6911</v>
      </c>
      <c r="G217" s="110">
        <v>66.400000000000006</v>
      </c>
      <c r="H217" s="121" t="s">
        <v>10332</v>
      </c>
      <c r="I217" s="110">
        <v>2</v>
      </c>
      <c r="J217" s="110">
        <v>3020801</v>
      </c>
      <c r="K217" s="113" t="str">
        <f t="shared" si="9"/>
        <v>★</v>
      </c>
      <c r="L217" s="113" t="str">
        <f t="shared" ca="1" si="10"/>
        <v/>
      </c>
      <c r="M217" s="113" t="str">
        <f t="shared" ca="1" si="11"/>
        <v/>
      </c>
      <c r="N217" s="110"/>
    </row>
    <row r="218" spans="1:14">
      <c r="A218" s="116">
        <v>300020710</v>
      </c>
      <c r="B218" s="110" t="s">
        <v>1770</v>
      </c>
      <c r="C218" s="110">
        <v>30208</v>
      </c>
      <c r="D218" s="110" t="s">
        <v>1762</v>
      </c>
      <c r="E218" s="110" t="s">
        <v>11</v>
      </c>
      <c r="F218" s="110" t="s">
        <v>6911</v>
      </c>
      <c r="G218" s="110">
        <v>65.2</v>
      </c>
      <c r="H218" s="121" t="s">
        <v>10332</v>
      </c>
      <c r="I218" s="110">
        <v>2</v>
      </c>
      <c r="J218" s="110">
        <v>3020801</v>
      </c>
      <c r="K218" s="113" t="str">
        <f t="shared" si="9"/>
        <v>★</v>
      </c>
      <c r="L218" s="113" t="str">
        <f t="shared" ca="1" si="10"/>
        <v/>
      </c>
      <c r="M218" s="113" t="str">
        <f t="shared" ca="1" si="11"/>
        <v/>
      </c>
      <c r="N218" s="110"/>
    </row>
    <row r="219" spans="1:14">
      <c r="A219" s="116">
        <v>300020715</v>
      </c>
      <c r="B219" s="110" t="s">
        <v>1770</v>
      </c>
      <c r="C219" s="110">
        <v>30208</v>
      </c>
      <c r="D219" s="110" t="s">
        <v>1762</v>
      </c>
      <c r="E219" s="110" t="s">
        <v>11</v>
      </c>
      <c r="F219" s="110" t="s">
        <v>6911</v>
      </c>
      <c r="G219" s="110">
        <v>63.2</v>
      </c>
      <c r="H219" s="121" t="s">
        <v>10332</v>
      </c>
      <c r="I219" s="110">
        <v>2</v>
      </c>
      <c r="J219" s="110">
        <v>3020801</v>
      </c>
      <c r="K219" s="113" t="str">
        <f t="shared" si="9"/>
        <v>★</v>
      </c>
      <c r="L219" s="113" t="str">
        <f t="shared" ca="1" si="10"/>
        <v/>
      </c>
      <c r="M219" s="113" t="str">
        <f t="shared" ca="1" si="11"/>
        <v/>
      </c>
      <c r="N219" s="110"/>
    </row>
    <row r="220" spans="1:14">
      <c r="A220" s="116">
        <v>300020709</v>
      </c>
      <c r="B220" s="110" t="s">
        <v>1770</v>
      </c>
      <c r="C220" s="110">
        <v>30208</v>
      </c>
      <c r="D220" s="110" t="s">
        <v>1762</v>
      </c>
      <c r="E220" s="110" t="s">
        <v>11</v>
      </c>
      <c r="F220" s="110" t="s">
        <v>6911</v>
      </c>
      <c r="G220" s="110">
        <v>62.6</v>
      </c>
      <c r="H220" s="121" t="s">
        <v>10332</v>
      </c>
      <c r="I220" s="110">
        <v>2</v>
      </c>
      <c r="J220" s="110">
        <v>3020801</v>
      </c>
      <c r="K220" s="113" t="str">
        <f t="shared" si="9"/>
        <v>★</v>
      </c>
      <c r="L220" s="113" t="str">
        <f t="shared" ca="1" si="10"/>
        <v/>
      </c>
      <c r="M220" s="113" t="str">
        <f t="shared" ca="1" si="11"/>
        <v/>
      </c>
      <c r="N220" s="110"/>
    </row>
    <row r="221" spans="1:14">
      <c r="A221" s="116">
        <v>300020714</v>
      </c>
      <c r="B221" s="110" t="s">
        <v>1770</v>
      </c>
      <c r="C221" s="110">
        <v>30208</v>
      </c>
      <c r="D221" s="110" t="s">
        <v>1762</v>
      </c>
      <c r="E221" s="110" t="s">
        <v>11</v>
      </c>
      <c r="F221" s="110" t="s">
        <v>6911</v>
      </c>
      <c r="G221" s="110">
        <v>57.2</v>
      </c>
      <c r="H221" s="121" t="s">
        <v>10332</v>
      </c>
      <c r="I221" s="110">
        <v>2</v>
      </c>
      <c r="J221" s="110">
        <v>3020801</v>
      </c>
      <c r="K221" s="113" t="str">
        <f t="shared" si="9"/>
        <v>★</v>
      </c>
      <c r="L221" s="113" t="str">
        <f t="shared" ca="1" si="10"/>
        <v/>
      </c>
      <c r="M221" s="113" t="str">
        <f t="shared" ca="1" si="11"/>
        <v/>
      </c>
      <c r="N221" s="110"/>
    </row>
    <row r="222" spans="1:14">
      <c r="A222" s="116">
        <v>300020711</v>
      </c>
      <c r="B222" s="110" t="s">
        <v>1770</v>
      </c>
      <c r="C222" s="110">
        <v>30208</v>
      </c>
      <c r="D222" s="110" t="s">
        <v>1762</v>
      </c>
      <c r="E222" s="110" t="s">
        <v>11</v>
      </c>
      <c r="F222" s="110" t="s">
        <v>6911</v>
      </c>
      <c r="G222" s="110">
        <v>55.6</v>
      </c>
      <c r="H222" s="121"/>
      <c r="I222" s="110">
        <v>2</v>
      </c>
      <c r="J222" s="110">
        <v>3020801</v>
      </c>
      <c r="K222" s="113" t="str">
        <f t="shared" si="9"/>
        <v/>
      </c>
      <c r="L222" s="113" t="str">
        <f t="shared" ca="1" si="10"/>
        <v/>
      </c>
      <c r="M222" s="113" t="str">
        <f t="shared" ca="1" si="11"/>
        <v/>
      </c>
      <c r="N222" s="110"/>
    </row>
    <row r="223" spans="1:14">
      <c r="A223" s="116">
        <v>300022603</v>
      </c>
      <c r="B223" s="110" t="s">
        <v>1770</v>
      </c>
      <c r="C223" s="110">
        <v>30208</v>
      </c>
      <c r="D223" s="110" t="s">
        <v>1390</v>
      </c>
      <c r="E223" s="110" t="s">
        <v>36</v>
      </c>
      <c r="F223" s="110" t="s">
        <v>7416</v>
      </c>
      <c r="G223" s="110">
        <v>83.5</v>
      </c>
      <c r="H223" s="121" t="s">
        <v>10332</v>
      </c>
      <c r="I223" s="110">
        <v>2</v>
      </c>
      <c r="J223" s="110">
        <v>3020802</v>
      </c>
      <c r="K223" s="113" t="str">
        <f t="shared" si="9"/>
        <v>★</v>
      </c>
      <c r="L223" s="113" t="str">
        <f t="shared" ca="1" si="10"/>
        <v/>
      </c>
      <c r="M223" s="113" t="str">
        <f t="shared" ca="1" si="11"/>
        <v/>
      </c>
      <c r="N223" s="110"/>
    </row>
    <row r="224" spans="1:14">
      <c r="A224" s="116">
        <v>300022612</v>
      </c>
      <c r="B224" s="110" t="s">
        <v>1770</v>
      </c>
      <c r="C224" s="110">
        <v>30208</v>
      </c>
      <c r="D224" s="110" t="s">
        <v>1390</v>
      </c>
      <c r="E224" s="110" t="s">
        <v>36</v>
      </c>
      <c r="F224" s="110" t="s">
        <v>7416</v>
      </c>
      <c r="G224" s="110">
        <v>81</v>
      </c>
      <c r="H224" s="121" t="s">
        <v>10332</v>
      </c>
      <c r="I224" s="110">
        <v>2</v>
      </c>
      <c r="J224" s="110">
        <v>3020802</v>
      </c>
      <c r="K224" s="113" t="str">
        <f t="shared" si="9"/>
        <v>★</v>
      </c>
      <c r="L224" s="113" t="str">
        <f t="shared" ca="1" si="10"/>
        <v/>
      </c>
      <c r="M224" s="113" t="str">
        <f t="shared" ca="1" si="11"/>
        <v/>
      </c>
      <c r="N224" s="110"/>
    </row>
    <row r="225" spans="1:14">
      <c r="A225" s="116">
        <v>300022615</v>
      </c>
      <c r="B225" s="110" t="s">
        <v>1770</v>
      </c>
      <c r="C225" s="110">
        <v>30208</v>
      </c>
      <c r="D225" s="110" t="s">
        <v>1390</v>
      </c>
      <c r="E225" s="110" t="s">
        <v>36</v>
      </c>
      <c r="F225" s="110" t="s">
        <v>7416</v>
      </c>
      <c r="G225" s="110">
        <v>75</v>
      </c>
      <c r="H225" s="121" t="s">
        <v>10332</v>
      </c>
      <c r="I225" s="110">
        <v>2</v>
      </c>
      <c r="J225" s="110">
        <v>3020802</v>
      </c>
      <c r="K225" s="113" t="str">
        <f t="shared" si="9"/>
        <v>★</v>
      </c>
      <c r="L225" s="113" t="str">
        <f t="shared" ca="1" si="10"/>
        <v/>
      </c>
      <c r="M225" s="113" t="str">
        <f t="shared" ca="1" si="11"/>
        <v/>
      </c>
      <c r="N225" s="110"/>
    </row>
    <row r="226" spans="1:14">
      <c r="A226" s="116">
        <v>300022613</v>
      </c>
      <c r="B226" s="110" t="s">
        <v>1770</v>
      </c>
      <c r="C226" s="110">
        <v>30208</v>
      </c>
      <c r="D226" s="110" t="s">
        <v>1390</v>
      </c>
      <c r="E226" s="110" t="s">
        <v>36</v>
      </c>
      <c r="F226" s="110" t="s">
        <v>7416</v>
      </c>
      <c r="G226" s="110">
        <v>73</v>
      </c>
      <c r="H226" s="121" t="s">
        <v>10332</v>
      </c>
      <c r="I226" s="110">
        <v>2</v>
      </c>
      <c r="J226" s="110">
        <v>3020802</v>
      </c>
      <c r="K226" s="113" t="str">
        <f t="shared" si="9"/>
        <v>★</v>
      </c>
      <c r="L226" s="113" t="str">
        <f t="shared" ca="1" si="10"/>
        <v/>
      </c>
      <c r="M226" s="113" t="str">
        <f t="shared" ca="1" si="11"/>
        <v/>
      </c>
      <c r="N226" s="110"/>
    </row>
    <row r="227" spans="1:14">
      <c r="A227" s="116">
        <v>300022526</v>
      </c>
      <c r="B227" s="110" t="s">
        <v>1770</v>
      </c>
      <c r="C227" s="110">
        <v>30208</v>
      </c>
      <c r="D227" s="110" t="s">
        <v>1390</v>
      </c>
      <c r="E227" s="110" t="s">
        <v>36</v>
      </c>
      <c r="F227" s="110" t="s">
        <v>7416</v>
      </c>
      <c r="G227" s="110">
        <v>72.5</v>
      </c>
      <c r="H227" s="121" t="s">
        <v>10332</v>
      </c>
      <c r="I227" s="110">
        <v>2</v>
      </c>
      <c r="J227" s="110">
        <v>3020802</v>
      </c>
      <c r="K227" s="113" t="str">
        <f t="shared" si="9"/>
        <v>★</v>
      </c>
      <c r="L227" s="113" t="str">
        <f t="shared" ca="1" si="10"/>
        <v/>
      </c>
      <c r="M227" s="113" t="str">
        <f t="shared" ca="1" si="11"/>
        <v/>
      </c>
      <c r="N227" s="110"/>
    </row>
    <row r="228" spans="1:14">
      <c r="A228" s="116">
        <v>300022607</v>
      </c>
      <c r="B228" s="110" t="s">
        <v>1770</v>
      </c>
      <c r="C228" s="110">
        <v>30208</v>
      </c>
      <c r="D228" s="110" t="s">
        <v>1390</v>
      </c>
      <c r="E228" s="110" t="s">
        <v>36</v>
      </c>
      <c r="F228" s="110" t="s">
        <v>7416</v>
      </c>
      <c r="G228" s="110">
        <v>72.5</v>
      </c>
      <c r="H228" s="121" t="s">
        <v>10332</v>
      </c>
      <c r="I228" s="110">
        <v>2</v>
      </c>
      <c r="J228" s="110">
        <v>3020802</v>
      </c>
      <c r="K228" s="113" t="str">
        <f t="shared" si="9"/>
        <v>★</v>
      </c>
      <c r="L228" s="113" t="str">
        <f t="shared" ca="1" si="10"/>
        <v/>
      </c>
      <c r="M228" s="113" t="str">
        <f t="shared" ca="1" si="11"/>
        <v/>
      </c>
      <c r="N228" s="110"/>
    </row>
    <row r="229" spans="1:14">
      <c r="A229" s="116">
        <v>300022608</v>
      </c>
      <c r="B229" s="110" t="s">
        <v>1770</v>
      </c>
      <c r="C229" s="110">
        <v>30208</v>
      </c>
      <c r="D229" s="110" t="s">
        <v>1390</v>
      </c>
      <c r="E229" s="110" t="s">
        <v>36</v>
      </c>
      <c r="F229" s="110" t="s">
        <v>7416</v>
      </c>
      <c r="G229" s="110">
        <v>70.5</v>
      </c>
      <c r="H229" s="121"/>
      <c r="I229" s="110">
        <v>2</v>
      </c>
      <c r="J229" s="110">
        <v>3020802</v>
      </c>
      <c r="K229" s="113" t="str">
        <f t="shared" si="9"/>
        <v/>
      </c>
      <c r="L229" s="113" t="str">
        <f t="shared" ca="1" si="10"/>
        <v/>
      </c>
      <c r="M229" s="113" t="str">
        <f t="shared" ca="1" si="11"/>
        <v/>
      </c>
      <c r="N229" s="110"/>
    </row>
    <row r="230" spans="1:14">
      <c r="A230" s="116">
        <v>300022525</v>
      </c>
      <c r="B230" s="110" t="s">
        <v>1770</v>
      </c>
      <c r="C230" s="110">
        <v>30208</v>
      </c>
      <c r="D230" s="110" t="s">
        <v>1390</v>
      </c>
      <c r="E230" s="110" t="s">
        <v>36</v>
      </c>
      <c r="F230" s="110" t="s">
        <v>7416</v>
      </c>
      <c r="G230" s="110">
        <v>69</v>
      </c>
      <c r="H230" s="121"/>
      <c r="I230" s="110">
        <v>2</v>
      </c>
      <c r="J230" s="110">
        <v>3020802</v>
      </c>
      <c r="K230" s="113" t="str">
        <f t="shared" si="9"/>
        <v/>
      </c>
      <c r="L230" s="113" t="str">
        <f t="shared" ca="1" si="10"/>
        <v/>
      </c>
      <c r="M230" s="113" t="str">
        <f t="shared" ca="1" si="11"/>
        <v/>
      </c>
      <c r="N230" s="110"/>
    </row>
    <row r="231" spans="1:14">
      <c r="A231" s="116">
        <v>300022610</v>
      </c>
      <c r="B231" s="110" t="s">
        <v>1770</v>
      </c>
      <c r="C231" s="110">
        <v>30208</v>
      </c>
      <c r="D231" s="110" t="s">
        <v>1390</v>
      </c>
      <c r="E231" s="110" t="s">
        <v>36</v>
      </c>
      <c r="F231" s="110" t="s">
        <v>7416</v>
      </c>
      <c r="G231" s="110">
        <v>69</v>
      </c>
      <c r="H231" s="121"/>
      <c r="I231" s="110">
        <v>2</v>
      </c>
      <c r="J231" s="110">
        <v>3020802</v>
      </c>
      <c r="K231" s="113" t="str">
        <f t="shared" si="9"/>
        <v/>
      </c>
      <c r="L231" s="113" t="str">
        <f t="shared" ca="1" si="10"/>
        <v/>
      </c>
      <c r="M231" s="113" t="str">
        <f t="shared" ca="1" si="11"/>
        <v/>
      </c>
      <c r="N231" s="110"/>
    </row>
    <row r="232" spans="1:14">
      <c r="A232" s="116">
        <v>300022611</v>
      </c>
      <c r="B232" s="110" t="s">
        <v>1770</v>
      </c>
      <c r="C232" s="110">
        <v>30208</v>
      </c>
      <c r="D232" s="110" t="s">
        <v>1390</v>
      </c>
      <c r="E232" s="110" t="s">
        <v>36</v>
      </c>
      <c r="F232" s="110" t="s">
        <v>7416</v>
      </c>
      <c r="G232" s="110">
        <v>69</v>
      </c>
      <c r="H232" s="121"/>
      <c r="I232" s="110">
        <v>2</v>
      </c>
      <c r="J232" s="110">
        <v>3020802</v>
      </c>
      <c r="K232" s="113" t="str">
        <f t="shared" si="9"/>
        <v/>
      </c>
      <c r="L232" s="113" t="str">
        <f t="shared" ca="1" si="10"/>
        <v/>
      </c>
      <c r="M232" s="113" t="str">
        <f t="shared" ca="1" si="11"/>
        <v/>
      </c>
      <c r="N232" s="110"/>
    </row>
    <row r="233" spans="1:14">
      <c r="A233" s="116">
        <v>300022530</v>
      </c>
      <c r="B233" s="110" t="s">
        <v>1770</v>
      </c>
      <c r="C233" s="110">
        <v>30208</v>
      </c>
      <c r="D233" s="110" t="s">
        <v>1390</v>
      </c>
      <c r="E233" s="110" t="s">
        <v>36</v>
      </c>
      <c r="F233" s="110" t="s">
        <v>7416</v>
      </c>
      <c r="G233" s="110">
        <v>68.5</v>
      </c>
      <c r="H233" s="121"/>
      <c r="I233" s="110">
        <v>2</v>
      </c>
      <c r="J233" s="110">
        <v>3020802</v>
      </c>
      <c r="K233" s="113" t="str">
        <f t="shared" si="9"/>
        <v/>
      </c>
      <c r="L233" s="113" t="str">
        <f t="shared" ca="1" si="10"/>
        <v/>
      </c>
      <c r="M233" s="113" t="str">
        <f t="shared" ca="1" si="11"/>
        <v/>
      </c>
      <c r="N233" s="110"/>
    </row>
    <row r="234" spans="1:14">
      <c r="A234" s="116">
        <v>300022614</v>
      </c>
      <c r="B234" s="110" t="s">
        <v>1770</v>
      </c>
      <c r="C234" s="110">
        <v>30208</v>
      </c>
      <c r="D234" s="110" t="s">
        <v>1390</v>
      </c>
      <c r="E234" s="110" t="s">
        <v>36</v>
      </c>
      <c r="F234" s="110" t="s">
        <v>7416</v>
      </c>
      <c r="G234" s="110">
        <v>66</v>
      </c>
      <c r="H234" s="121"/>
      <c r="I234" s="110">
        <v>2</v>
      </c>
      <c r="J234" s="110">
        <v>3020802</v>
      </c>
      <c r="K234" s="113" t="str">
        <f t="shared" si="9"/>
        <v/>
      </c>
      <c r="L234" s="113" t="str">
        <f t="shared" ca="1" si="10"/>
        <v/>
      </c>
      <c r="M234" s="113" t="str">
        <f t="shared" ca="1" si="11"/>
        <v/>
      </c>
      <c r="N234" s="110"/>
    </row>
    <row r="235" spans="1:14">
      <c r="A235" s="116">
        <v>300022527</v>
      </c>
      <c r="B235" s="110" t="s">
        <v>1770</v>
      </c>
      <c r="C235" s="110">
        <v>30208</v>
      </c>
      <c r="D235" s="110" t="s">
        <v>1390</v>
      </c>
      <c r="E235" s="110" t="s">
        <v>36</v>
      </c>
      <c r="F235" s="110" t="s">
        <v>7416</v>
      </c>
      <c r="G235" s="110">
        <v>65.5</v>
      </c>
      <c r="H235" s="121"/>
      <c r="I235" s="110">
        <v>2</v>
      </c>
      <c r="J235" s="110">
        <v>3020802</v>
      </c>
      <c r="K235" s="113" t="str">
        <f t="shared" si="9"/>
        <v/>
      </c>
      <c r="L235" s="113" t="str">
        <f t="shared" ca="1" si="10"/>
        <v/>
      </c>
      <c r="M235" s="113" t="str">
        <f t="shared" ca="1" si="11"/>
        <v/>
      </c>
      <c r="N235" s="110"/>
    </row>
    <row r="236" spans="1:14">
      <c r="A236" s="116">
        <v>300022529</v>
      </c>
      <c r="B236" s="110" t="s">
        <v>1770</v>
      </c>
      <c r="C236" s="110">
        <v>30208</v>
      </c>
      <c r="D236" s="110" t="s">
        <v>1390</v>
      </c>
      <c r="E236" s="110" t="s">
        <v>36</v>
      </c>
      <c r="F236" s="110" t="s">
        <v>7416</v>
      </c>
      <c r="G236" s="110">
        <v>65.5</v>
      </c>
      <c r="H236" s="121"/>
      <c r="I236" s="110">
        <v>2</v>
      </c>
      <c r="J236" s="110">
        <v>3020802</v>
      </c>
      <c r="K236" s="113" t="str">
        <f t="shared" si="9"/>
        <v/>
      </c>
      <c r="L236" s="113" t="str">
        <f t="shared" ca="1" si="10"/>
        <v/>
      </c>
      <c r="M236" s="113" t="str">
        <f t="shared" ca="1" si="11"/>
        <v/>
      </c>
      <c r="N236" s="110"/>
    </row>
    <row r="237" spans="1:14">
      <c r="A237" s="116">
        <v>300022602</v>
      </c>
      <c r="B237" s="110" t="s">
        <v>1770</v>
      </c>
      <c r="C237" s="110">
        <v>30208</v>
      </c>
      <c r="D237" s="110" t="s">
        <v>1390</v>
      </c>
      <c r="E237" s="110" t="s">
        <v>36</v>
      </c>
      <c r="F237" s="110" t="s">
        <v>7416</v>
      </c>
      <c r="G237" s="110">
        <v>64.5</v>
      </c>
      <c r="H237" s="121"/>
      <c r="I237" s="110">
        <v>2</v>
      </c>
      <c r="J237" s="110">
        <v>3020802</v>
      </c>
      <c r="K237" s="113" t="str">
        <f t="shared" si="9"/>
        <v/>
      </c>
      <c r="L237" s="113" t="str">
        <f t="shared" ca="1" si="10"/>
        <v/>
      </c>
      <c r="M237" s="113" t="str">
        <f t="shared" ca="1" si="11"/>
        <v/>
      </c>
      <c r="N237" s="110"/>
    </row>
    <row r="238" spans="1:14">
      <c r="A238" s="116">
        <v>300022528</v>
      </c>
      <c r="B238" s="110" t="s">
        <v>1770</v>
      </c>
      <c r="C238" s="110">
        <v>30208</v>
      </c>
      <c r="D238" s="110" t="s">
        <v>1390</v>
      </c>
      <c r="E238" s="110" t="s">
        <v>36</v>
      </c>
      <c r="F238" s="110" t="s">
        <v>7416</v>
      </c>
      <c r="G238" s="110">
        <v>64</v>
      </c>
      <c r="H238" s="121"/>
      <c r="I238" s="110">
        <v>2</v>
      </c>
      <c r="J238" s="110">
        <v>3020802</v>
      </c>
      <c r="K238" s="113" t="str">
        <f t="shared" si="9"/>
        <v/>
      </c>
      <c r="L238" s="113" t="str">
        <f t="shared" ca="1" si="10"/>
        <v/>
      </c>
      <c r="M238" s="113" t="str">
        <f t="shared" ca="1" si="11"/>
        <v/>
      </c>
      <c r="N238" s="110"/>
    </row>
    <row r="239" spans="1:14">
      <c r="A239" s="116">
        <v>300022601</v>
      </c>
      <c r="B239" s="110" t="s">
        <v>1770</v>
      </c>
      <c r="C239" s="110">
        <v>30208</v>
      </c>
      <c r="D239" s="110" t="s">
        <v>1390</v>
      </c>
      <c r="E239" s="110" t="s">
        <v>36</v>
      </c>
      <c r="F239" s="110" t="s">
        <v>7416</v>
      </c>
      <c r="G239" s="110">
        <v>62</v>
      </c>
      <c r="H239" s="121"/>
      <c r="I239" s="110">
        <v>2</v>
      </c>
      <c r="J239" s="110">
        <v>3020802</v>
      </c>
      <c r="K239" s="113" t="str">
        <f t="shared" si="9"/>
        <v/>
      </c>
      <c r="L239" s="113" t="str">
        <f t="shared" ca="1" si="10"/>
        <v/>
      </c>
      <c r="M239" s="113" t="str">
        <f t="shared" ca="1" si="11"/>
        <v/>
      </c>
      <c r="N239" s="110"/>
    </row>
    <row r="240" spans="1:14">
      <c r="A240" s="116">
        <v>300022604</v>
      </c>
      <c r="B240" s="110" t="s">
        <v>1770</v>
      </c>
      <c r="C240" s="110">
        <v>30208</v>
      </c>
      <c r="D240" s="110" t="s">
        <v>1390</v>
      </c>
      <c r="E240" s="110" t="s">
        <v>36</v>
      </c>
      <c r="F240" s="110" t="s">
        <v>7416</v>
      </c>
      <c r="G240" s="110">
        <v>60.5</v>
      </c>
      <c r="H240" s="121"/>
      <c r="I240" s="110">
        <v>2</v>
      </c>
      <c r="J240" s="110">
        <v>3020802</v>
      </c>
      <c r="K240" s="113" t="str">
        <f t="shared" si="9"/>
        <v/>
      </c>
      <c r="L240" s="113" t="str">
        <f t="shared" ca="1" si="10"/>
        <v/>
      </c>
      <c r="M240" s="113" t="str">
        <f t="shared" ca="1" si="11"/>
        <v/>
      </c>
      <c r="N240" s="110"/>
    </row>
    <row r="241" spans="1:14">
      <c r="A241" s="116">
        <v>300022606</v>
      </c>
      <c r="B241" s="110" t="s">
        <v>1770</v>
      </c>
      <c r="C241" s="110">
        <v>30208</v>
      </c>
      <c r="D241" s="110" t="s">
        <v>1390</v>
      </c>
      <c r="E241" s="110" t="s">
        <v>36</v>
      </c>
      <c r="F241" s="110" t="s">
        <v>7416</v>
      </c>
      <c r="G241" s="110">
        <v>55.5</v>
      </c>
      <c r="H241" s="121"/>
      <c r="I241" s="110">
        <v>2</v>
      </c>
      <c r="J241" s="110">
        <v>3020802</v>
      </c>
      <c r="K241" s="113" t="str">
        <f t="shared" si="9"/>
        <v/>
      </c>
      <c r="L241" s="113" t="str">
        <f t="shared" ca="1" si="10"/>
        <v/>
      </c>
      <c r="M241" s="113" t="str">
        <f t="shared" ca="1" si="11"/>
        <v/>
      </c>
      <c r="N241" s="110"/>
    </row>
    <row r="242" spans="1:14">
      <c r="A242" s="116">
        <v>300022609</v>
      </c>
      <c r="B242" s="110" t="s">
        <v>1770</v>
      </c>
      <c r="C242" s="110">
        <v>30208</v>
      </c>
      <c r="D242" s="110" t="s">
        <v>1390</v>
      </c>
      <c r="E242" s="110" t="s">
        <v>36</v>
      </c>
      <c r="F242" s="110" t="s">
        <v>7416</v>
      </c>
      <c r="G242" s="110">
        <v>53.5</v>
      </c>
      <c r="H242" s="121"/>
      <c r="I242" s="110">
        <v>2</v>
      </c>
      <c r="J242" s="110">
        <v>3020802</v>
      </c>
      <c r="K242" s="113" t="str">
        <f t="shared" si="9"/>
        <v/>
      </c>
      <c r="L242" s="113" t="str">
        <f t="shared" ca="1" si="10"/>
        <v/>
      </c>
      <c r="M242" s="113" t="str">
        <f t="shared" ca="1" si="11"/>
        <v/>
      </c>
      <c r="N242" s="110"/>
    </row>
    <row r="243" spans="1:14">
      <c r="A243" s="116">
        <v>300022605</v>
      </c>
      <c r="B243" s="110" t="s">
        <v>1770</v>
      </c>
      <c r="C243" s="110">
        <v>30208</v>
      </c>
      <c r="D243" s="110" t="s">
        <v>1390</v>
      </c>
      <c r="E243" s="110" t="s">
        <v>36</v>
      </c>
      <c r="F243" s="110" t="s">
        <v>7416</v>
      </c>
      <c r="G243" s="110">
        <v>0</v>
      </c>
      <c r="H243" s="121"/>
      <c r="I243" s="110">
        <v>2</v>
      </c>
      <c r="J243" s="110">
        <v>3020802</v>
      </c>
      <c r="K243" s="113" t="str">
        <f t="shared" si="9"/>
        <v/>
      </c>
      <c r="L243" s="113" t="str">
        <f t="shared" ca="1" si="10"/>
        <v/>
      </c>
      <c r="M243" s="113" t="str">
        <f t="shared" ca="1" si="11"/>
        <v/>
      </c>
      <c r="N243" s="110"/>
    </row>
    <row r="244" spans="1:14">
      <c r="A244" s="116">
        <v>300020718</v>
      </c>
      <c r="B244" s="110" t="s">
        <v>1770</v>
      </c>
      <c r="C244" s="110">
        <v>30208</v>
      </c>
      <c r="D244" s="110" t="s">
        <v>1769</v>
      </c>
      <c r="E244" s="110" t="s">
        <v>15</v>
      </c>
      <c r="F244" s="110" t="s">
        <v>6911</v>
      </c>
      <c r="G244" s="110">
        <v>72.400000000000006</v>
      </c>
      <c r="H244" s="121" t="s">
        <v>10332</v>
      </c>
      <c r="I244" s="110">
        <v>2</v>
      </c>
      <c r="J244" s="110">
        <v>3020803</v>
      </c>
      <c r="K244" s="113" t="str">
        <f t="shared" si="9"/>
        <v>★</v>
      </c>
      <c r="L244" s="113" t="str">
        <f t="shared" ca="1" si="10"/>
        <v/>
      </c>
      <c r="M244" s="113" t="str">
        <f t="shared" ca="1" si="11"/>
        <v/>
      </c>
      <c r="N244" s="110"/>
    </row>
    <row r="245" spans="1:14">
      <c r="A245" s="116">
        <v>300020716</v>
      </c>
      <c r="B245" s="110" t="s">
        <v>1770</v>
      </c>
      <c r="C245" s="110">
        <v>30208</v>
      </c>
      <c r="D245" s="110" t="s">
        <v>1769</v>
      </c>
      <c r="E245" s="110" t="s">
        <v>15</v>
      </c>
      <c r="F245" s="110" t="s">
        <v>6911</v>
      </c>
      <c r="G245" s="110">
        <v>66.8</v>
      </c>
      <c r="H245" s="121" t="s">
        <v>10332</v>
      </c>
      <c r="I245" s="110">
        <v>2</v>
      </c>
      <c r="J245" s="110">
        <v>3020803</v>
      </c>
      <c r="K245" s="113" t="str">
        <f t="shared" si="9"/>
        <v>★</v>
      </c>
      <c r="L245" s="113" t="str">
        <f t="shared" ca="1" si="10"/>
        <v/>
      </c>
      <c r="M245" s="113" t="str">
        <f t="shared" ca="1" si="11"/>
        <v/>
      </c>
      <c r="N245" s="110"/>
    </row>
    <row r="246" spans="1:14">
      <c r="A246" s="116">
        <v>300020717</v>
      </c>
      <c r="B246" s="110" t="s">
        <v>1770</v>
      </c>
      <c r="C246" s="110">
        <v>30208</v>
      </c>
      <c r="D246" s="110" t="s">
        <v>1769</v>
      </c>
      <c r="E246" s="110" t="s">
        <v>15</v>
      </c>
      <c r="F246" s="110" t="s">
        <v>6911</v>
      </c>
      <c r="G246" s="110">
        <v>64</v>
      </c>
      <c r="H246" s="121" t="s">
        <v>10332</v>
      </c>
      <c r="I246" s="110">
        <v>2</v>
      </c>
      <c r="J246" s="110">
        <v>3020803</v>
      </c>
      <c r="K246" s="113" t="str">
        <f t="shared" si="9"/>
        <v>★</v>
      </c>
      <c r="L246" s="113" t="str">
        <f t="shared" ca="1" si="10"/>
        <v/>
      </c>
      <c r="M246" s="113" t="str">
        <f t="shared" ca="1" si="11"/>
        <v/>
      </c>
      <c r="N246" s="110"/>
    </row>
    <row r="247" spans="1:14">
      <c r="A247" s="116">
        <v>300020719</v>
      </c>
      <c r="B247" s="110" t="s">
        <v>1770</v>
      </c>
      <c r="C247" s="110">
        <v>30208</v>
      </c>
      <c r="D247" s="110" t="s">
        <v>1780</v>
      </c>
      <c r="E247" s="110" t="s">
        <v>115</v>
      </c>
      <c r="F247" s="110" t="s">
        <v>6911</v>
      </c>
      <c r="G247" s="110">
        <v>64.2</v>
      </c>
      <c r="H247" s="121" t="s">
        <v>10332</v>
      </c>
      <c r="I247" s="110">
        <v>2</v>
      </c>
      <c r="J247" s="110">
        <v>3020804</v>
      </c>
      <c r="K247" s="113" t="str">
        <f t="shared" si="9"/>
        <v>★</v>
      </c>
      <c r="L247" s="113" t="str">
        <f t="shared" ca="1" si="10"/>
        <v/>
      </c>
      <c r="M247" s="113" t="str">
        <f t="shared" ca="1" si="11"/>
        <v/>
      </c>
      <c r="N247" s="110"/>
    </row>
    <row r="248" spans="1:14">
      <c r="A248" s="116">
        <v>300020720</v>
      </c>
      <c r="B248" s="110" t="s">
        <v>1782</v>
      </c>
      <c r="C248" s="110">
        <v>30209</v>
      </c>
      <c r="D248" s="110" t="s">
        <v>1780</v>
      </c>
      <c r="E248" s="110" t="s">
        <v>11</v>
      </c>
      <c r="F248" s="110" t="s">
        <v>6911</v>
      </c>
      <c r="G248" s="110">
        <v>68.8</v>
      </c>
      <c r="H248" s="121" t="s">
        <v>10332</v>
      </c>
      <c r="I248" s="110">
        <v>1</v>
      </c>
      <c r="J248" s="110">
        <v>3020901</v>
      </c>
      <c r="K248" s="113" t="str">
        <f t="shared" si="9"/>
        <v>★</v>
      </c>
      <c r="L248" s="113" t="str">
        <f t="shared" ca="1" si="10"/>
        <v/>
      </c>
      <c r="M248" s="113" t="str">
        <f t="shared" ca="1" si="11"/>
        <v/>
      </c>
      <c r="N248" s="110"/>
    </row>
    <row r="249" spans="1:14">
      <c r="A249" s="116">
        <v>300022619</v>
      </c>
      <c r="B249" s="110" t="s">
        <v>1782</v>
      </c>
      <c r="C249" s="110">
        <v>30209</v>
      </c>
      <c r="D249" s="110" t="s">
        <v>1390</v>
      </c>
      <c r="E249" s="110" t="s">
        <v>36</v>
      </c>
      <c r="F249" s="110" t="s">
        <v>7416</v>
      </c>
      <c r="G249" s="110">
        <v>78</v>
      </c>
      <c r="H249" s="121" t="s">
        <v>10332</v>
      </c>
      <c r="I249" s="110">
        <v>2</v>
      </c>
      <c r="J249" s="110">
        <v>3020902</v>
      </c>
      <c r="K249" s="113" t="str">
        <f t="shared" si="9"/>
        <v>★</v>
      </c>
      <c r="L249" s="113" t="str">
        <f t="shared" ca="1" si="10"/>
        <v/>
      </c>
      <c r="M249" s="113" t="str">
        <f t="shared" ca="1" si="11"/>
        <v/>
      </c>
      <c r="N249" s="110"/>
    </row>
    <row r="250" spans="1:14">
      <c r="A250" s="116">
        <v>300022616</v>
      </c>
      <c r="B250" s="110" t="s">
        <v>1782</v>
      </c>
      <c r="C250" s="110">
        <v>30209</v>
      </c>
      <c r="D250" s="110" t="s">
        <v>1390</v>
      </c>
      <c r="E250" s="110" t="s">
        <v>36</v>
      </c>
      <c r="F250" s="110" t="s">
        <v>7416</v>
      </c>
      <c r="G250" s="110">
        <v>67</v>
      </c>
      <c r="H250" s="121" t="s">
        <v>10332</v>
      </c>
      <c r="I250" s="110">
        <v>2</v>
      </c>
      <c r="J250" s="110">
        <v>3020902</v>
      </c>
      <c r="K250" s="113" t="str">
        <f t="shared" si="9"/>
        <v>★</v>
      </c>
      <c r="L250" s="113" t="str">
        <f t="shared" ca="1" si="10"/>
        <v/>
      </c>
      <c r="M250" s="113" t="str">
        <f t="shared" ca="1" si="11"/>
        <v/>
      </c>
      <c r="N250" s="110"/>
    </row>
    <row r="251" spans="1:14">
      <c r="A251" s="116">
        <v>300022622</v>
      </c>
      <c r="B251" s="110" t="s">
        <v>1782</v>
      </c>
      <c r="C251" s="110">
        <v>30209</v>
      </c>
      <c r="D251" s="110" t="s">
        <v>1390</v>
      </c>
      <c r="E251" s="110" t="s">
        <v>36</v>
      </c>
      <c r="F251" s="110" t="s">
        <v>7416</v>
      </c>
      <c r="G251" s="110">
        <v>63</v>
      </c>
      <c r="H251" s="121" t="s">
        <v>10332</v>
      </c>
      <c r="I251" s="110">
        <v>2</v>
      </c>
      <c r="J251" s="110">
        <v>3020902</v>
      </c>
      <c r="K251" s="113" t="str">
        <f t="shared" si="9"/>
        <v>★</v>
      </c>
      <c r="L251" s="113" t="str">
        <f t="shared" ca="1" si="10"/>
        <v/>
      </c>
      <c r="M251" s="113" t="str">
        <f t="shared" ca="1" si="11"/>
        <v/>
      </c>
      <c r="N251" s="110"/>
    </row>
    <row r="252" spans="1:14">
      <c r="A252" s="116">
        <v>300022621</v>
      </c>
      <c r="B252" s="110" t="s">
        <v>1782</v>
      </c>
      <c r="C252" s="110">
        <v>30209</v>
      </c>
      <c r="D252" s="110" t="s">
        <v>1390</v>
      </c>
      <c r="E252" s="110" t="s">
        <v>36</v>
      </c>
      <c r="F252" s="110" t="s">
        <v>7416</v>
      </c>
      <c r="G252" s="110">
        <v>62</v>
      </c>
      <c r="H252" s="121" t="s">
        <v>10332</v>
      </c>
      <c r="I252" s="110">
        <v>2</v>
      </c>
      <c r="J252" s="110">
        <v>3020902</v>
      </c>
      <c r="K252" s="113" t="str">
        <f t="shared" si="9"/>
        <v>★</v>
      </c>
      <c r="L252" s="113" t="str">
        <f t="shared" ca="1" si="10"/>
        <v/>
      </c>
      <c r="M252" s="113" t="str">
        <f t="shared" ca="1" si="11"/>
        <v/>
      </c>
      <c r="N252" s="110"/>
    </row>
    <row r="253" spans="1:14">
      <c r="A253" s="116">
        <v>300022617</v>
      </c>
      <c r="B253" s="110" t="s">
        <v>1782</v>
      </c>
      <c r="C253" s="110">
        <v>30209</v>
      </c>
      <c r="D253" s="110" t="s">
        <v>1390</v>
      </c>
      <c r="E253" s="110" t="s">
        <v>36</v>
      </c>
      <c r="F253" s="110" t="s">
        <v>7416</v>
      </c>
      <c r="G253" s="110">
        <v>61</v>
      </c>
      <c r="H253" s="121" t="s">
        <v>10332</v>
      </c>
      <c r="I253" s="110">
        <v>2</v>
      </c>
      <c r="J253" s="110">
        <v>3020902</v>
      </c>
      <c r="K253" s="113" t="str">
        <f t="shared" si="9"/>
        <v>★</v>
      </c>
      <c r="L253" s="113" t="str">
        <f t="shared" ca="1" si="10"/>
        <v/>
      </c>
      <c r="M253" s="113" t="str">
        <f t="shared" ca="1" si="11"/>
        <v/>
      </c>
      <c r="N253" s="110"/>
    </row>
    <row r="254" spans="1:14">
      <c r="A254" s="116">
        <v>300022618</v>
      </c>
      <c r="B254" s="110" t="s">
        <v>1782</v>
      </c>
      <c r="C254" s="110">
        <v>30209</v>
      </c>
      <c r="D254" s="110" t="s">
        <v>1390</v>
      </c>
      <c r="E254" s="110" t="s">
        <v>36</v>
      </c>
      <c r="F254" s="110" t="s">
        <v>7416</v>
      </c>
      <c r="G254" s="110">
        <v>61</v>
      </c>
      <c r="H254" s="121" t="s">
        <v>10332</v>
      </c>
      <c r="I254" s="110">
        <v>2</v>
      </c>
      <c r="J254" s="110">
        <v>3020902</v>
      </c>
      <c r="K254" s="113" t="str">
        <f t="shared" si="9"/>
        <v>★</v>
      </c>
      <c r="L254" s="113" t="str">
        <f t="shared" ca="1" si="10"/>
        <v/>
      </c>
      <c r="M254" s="113" t="str">
        <f t="shared" ca="1" si="11"/>
        <v/>
      </c>
      <c r="N254" s="110"/>
    </row>
    <row r="255" spans="1:14">
      <c r="A255" s="116">
        <v>300022620</v>
      </c>
      <c r="B255" s="110" t="s">
        <v>1782</v>
      </c>
      <c r="C255" s="110">
        <v>30209</v>
      </c>
      <c r="D255" s="110" t="s">
        <v>1390</v>
      </c>
      <c r="E255" s="110" t="s">
        <v>36</v>
      </c>
      <c r="F255" s="110" t="s">
        <v>7416</v>
      </c>
      <c r="G255" s="110">
        <v>49</v>
      </c>
      <c r="H255" s="121"/>
      <c r="I255" s="110">
        <v>2</v>
      </c>
      <c r="J255" s="110">
        <v>3020902</v>
      </c>
      <c r="K255" s="113" t="str">
        <f t="shared" si="9"/>
        <v/>
      </c>
      <c r="L255" s="113" t="str">
        <f t="shared" ca="1" si="10"/>
        <v/>
      </c>
      <c r="M255" s="113" t="str">
        <f t="shared" ca="1" si="11"/>
        <v/>
      </c>
      <c r="N255" s="110"/>
    </row>
    <row r="256" spans="1:14">
      <c r="A256" s="116">
        <v>300022623</v>
      </c>
      <c r="B256" s="110" t="s">
        <v>2286</v>
      </c>
      <c r="C256" s="110">
        <v>30211</v>
      </c>
      <c r="D256" s="110" t="s">
        <v>1478</v>
      </c>
      <c r="E256" s="110" t="s">
        <v>36</v>
      </c>
      <c r="F256" s="110" t="s">
        <v>7416</v>
      </c>
      <c r="G256" s="110">
        <v>58.5</v>
      </c>
      <c r="H256" s="121" t="s">
        <v>10332</v>
      </c>
      <c r="I256" s="110">
        <v>1</v>
      </c>
      <c r="J256" s="110">
        <v>3021102</v>
      </c>
      <c r="K256" s="113" t="str">
        <f t="shared" si="9"/>
        <v>★</v>
      </c>
      <c r="L256" s="113" t="str">
        <f t="shared" ca="1" si="10"/>
        <v/>
      </c>
      <c r="M256" s="113" t="str">
        <f t="shared" ca="1" si="11"/>
        <v/>
      </c>
      <c r="N256" s="110"/>
    </row>
    <row r="257" spans="1:14">
      <c r="A257" s="116">
        <v>300022624</v>
      </c>
      <c r="B257" s="110" t="s">
        <v>2286</v>
      </c>
      <c r="C257" s="110">
        <v>30211</v>
      </c>
      <c r="D257" s="110" t="s">
        <v>1487</v>
      </c>
      <c r="E257" s="110" t="s">
        <v>15</v>
      </c>
      <c r="F257" s="110" t="s">
        <v>7416</v>
      </c>
      <c r="G257" s="110">
        <v>58.5</v>
      </c>
      <c r="H257" s="121" t="s">
        <v>10332</v>
      </c>
      <c r="I257" s="110">
        <v>1</v>
      </c>
      <c r="J257" s="110">
        <v>3021103</v>
      </c>
      <c r="K257" s="113" t="str">
        <f t="shared" si="9"/>
        <v>★</v>
      </c>
      <c r="L257" s="113" t="str">
        <f t="shared" ca="1" si="10"/>
        <v/>
      </c>
      <c r="M257" s="113" t="str">
        <f t="shared" ca="1" si="11"/>
        <v/>
      </c>
      <c r="N257" s="110"/>
    </row>
    <row r="258" spans="1:14">
      <c r="A258" s="116">
        <v>300022625</v>
      </c>
      <c r="B258" s="110" t="s">
        <v>2286</v>
      </c>
      <c r="C258" s="110">
        <v>30211</v>
      </c>
      <c r="D258" s="110" t="s">
        <v>1487</v>
      </c>
      <c r="E258" s="110" t="s">
        <v>15</v>
      </c>
      <c r="F258" s="110" t="s">
        <v>7416</v>
      </c>
      <c r="G258" s="110">
        <v>58</v>
      </c>
      <c r="H258" s="121" t="s">
        <v>10332</v>
      </c>
      <c r="I258" s="110">
        <v>1</v>
      </c>
      <c r="J258" s="110">
        <v>3021103</v>
      </c>
      <c r="K258" s="113" t="str">
        <f t="shared" si="9"/>
        <v>★</v>
      </c>
      <c r="L258" s="113" t="str">
        <f t="shared" ca="1" si="10"/>
        <v/>
      </c>
      <c r="M258" s="113" t="str">
        <f t="shared" ca="1" si="11"/>
        <v/>
      </c>
      <c r="N258" s="110"/>
    </row>
    <row r="259" spans="1:14">
      <c r="A259" s="116">
        <v>300020722</v>
      </c>
      <c r="B259" s="110" t="s">
        <v>1784</v>
      </c>
      <c r="C259" s="110">
        <v>30212</v>
      </c>
      <c r="D259" s="110" t="s">
        <v>1762</v>
      </c>
      <c r="E259" s="110" t="s">
        <v>11</v>
      </c>
      <c r="F259" s="110" t="s">
        <v>6911</v>
      </c>
      <c r="G259" s="110">
        <v>59.2</v>
      </c>
      <c r="H259" s="121" t="s">
        <v>10332</v>
      </c>
      <c r="I259" s="110">
        <v>1</v>
      </c>
      <c r="J259" s="110">
        <v>3021201</v>
      </c>
      <c r="K259" s="113" t="str">
        <f t="shared" ref="K259:K322" si="12">IF(ROW(J259)=2,"★",IF(G259=0,"",IF(J258-J259=0,IF(ROW(J259)-MATCH(J259,J:J,0)&lt;I259*3,"★",""),"★")))</f>
        <v>★</v>
      </c>
      <c r="L259" s="113" t="str">
        <f t="shared" ref="L259:L322" ca="1" si="13">IF(G259=0,"",IF(ROW(J259)+1-MATCH(J259,J:J,0)&gt;I259*3,IF(G259=INDIRECT(ADDRESS(MATCH(J259,J:J,0)+2+(I259-1)*3,7)),"同分",""),""))</f>
        <v/>
      </c>
      <c r="M259" s="113" t="str">
        <f t="shared" ref="M259:M322" ca="1" si="14">IF(H259=K259&amp;L259,"","危险")</f>
        <v/>
      </c>
      <c r="N259" s="110"/>
    </row>
    <row r="260" spans="1:14">
      <c r="A260" s="116">
        <v>300020721</v>
      </c>
      <c r="B260" s="110" t="s">
        <v>1784</v>
      </c>
      <c r="C260" s="110">
        <v>30212</v>
      </c>
      <c r="D260" s="110" t="s">
        <v>1762</v>
      </c>
      <c r="E260" s="110" t="s">
        <v>11</v>
      </c>
      <c r="F260" s="110" t="s">
        <v>6911</v>
      </c>
      <c r="G260" s="110">
        <v>52.2</v>
      </c>
      <c r="H260" s="121" t="s">
        <v>10332</v>
      </c>
      <c r="I260" s="110">
        <v>1</v>
      </c>
      <c r="J260" s="110">
        <v>3021201</v>
      </c>
      <c r="K260" s="113" t="str">
        <f t="shared" si="12"/>
        <v>★</v>
      </c>
      <c r="L260" s="113" t="str">
        <f t="shared" ca="1" si="13"/>
        <v/>
      </c>
      <c r="M260" s="113" t="str">
        <f t="shared" ca="1" si="14"/>
        <v/>
      </c>
      <c r="N260" s="110"/>
    </row>
    <row r="261" spans="1:14">
      <c r="A261" s="116">
        <v>300022626</v>
      </c>
      <c r="B261" s="110" t="s">
        <v>1784</v>
      </c>
      <c r="C261" s="110">
        <v>30212</v>
      </c>
      <c r="D261" s="110" t="s">
        <v>1390</v>
      </c>
      <c r="E261" s="110" t="s">
        <v>36</v>
      </c>
      <c r="F261" s="110" t="s">
        <v>7416</v>
      </c>
      <c r="G261" s="110">
        <v>71</v>
      </c>
      <c r="H261" s="121" t="s">
        <v>10332</v>
      </c>
      <c r="I261" s="110">
        <v>2</v>
      </c>
      <c r="J261" s="110">
        <v>3021202</v>
      </c>
      <c r="K261" s="113" t="str">
        <f t="shared" si="12"/>
        <v>★</v>
      </c>
      <c r="L261" s="113" t="str">
        <f t="shared" ca="1" si="13"/>
        <v/>
      </c>
      <c r="M261" s="113" t="str">
        <f t="shared" ca="1" si="14"/>
        <v/>
      </c>
      <c r="N261" s="110"/>
    </row>
    <row r="262" spans="1:14">
      <c r="A262" s="116">
        <v>300022628</v>
      </c>
      <c r="B262" s="110" t="s">
        <v>1784</v>
      </c>
      <c r="C262" s="110">
        <v>30212</v>
      </c>
      <c r="D262" s="110" t="s">
        <v>1390</v>
      </c>
      <c r="E262" s="110" t="s">
        <v>36</v>
      </c>
      <c r="F262" s="110" t="s">
        <v>7416</v>
      </c>
      <c r="G262" s="110">
        <v>54.5</v>
      </c>
      <c r="H262" s="121" t="s">
        <v>10332</v>
      </c>
      <c r="I262" s="110">
        <v>2</v>
      </c>
      <c r="J262" s="110">
        <v>3021202</v>
      </c>
      <c r="K262" s="113" t="str">
        <f t="shared" si="12"/>
        <v>★</v>
      </c>
      <c r="L262" s="113" t="str">
        <f t="shared" ca="1" si="13"/>
        <v/>
      </c>
      <c r="M262" s="113" t="str">
        <f t="shared" ca="1" si="14"/>
        <v/>
      </c>
      <c r="N262" s="110"/>
    </row>
    <row r="263" spans="1:14">
      <c r="A263" s="116">
        <v>300022627</v>
      </c>
      <c r="B263" s="110" t="s">
        <v>1784</v>
      </c>
      <c r="C263" s="110">
        <v>30212</v>
      </c>
      <c r="D263" s="110" t="s">
        <v>1390</v>
      </c>
      <c r="E263" s="110" t="s">
        <v>36</v>
      </c>
      <c r="F263" s="110" t="s">
        <v>7416</v>
      </c>
      <c r="G263" s="110">
        <v>0</v>
      </c>
      <c r="H263" s="121"/>
      <c r="I263" s="110">
        <v>2</v>
      </c>
      <c r="J263" s="110">
        <v>3021202</v>
      </c>
      <c r="K263" s="113" t="str">
        <f t="shared" si="12"/>
        <v/>
      </c>
      <c r="L263" s="113" t="str">
        <f t="shared" ca="1" si="13"/>
        <v/>
      </c>
      <c r="M263" s="113" t="str">
        <f t="shared" ca="1" si="14"/>
        <v/>
      </c>
      <c r="N263" s="110"/>
    </row>
    <row r="264" spans="1:14">
      <c r="A264" s="116">
        <v>300020729</v>
      </c>
      <c r="B264" s="110" t="s">
        <v>1787</v>
      </c>
      <c r="C264" s="110">
        <v>30215</v>
      </c>
      <c r="D264" s="110" t="s">
        <v>1788</v>
      </c>
      <c r="E264" s="110" t="s">
        <v>11</v>
      </c>
      <c r="F264" s="110" t="s">
        <v>6911</v>
      </c>
      <c r="G264" s="110">
        <v>75.400000000000006</v>
      </c>
      <c r="H264" s="121" t="s">
        <v>10332</v>
      </c>
      <c r="I264" s="110">
        <v>1</v>
      </c>
      <c r="J264" s="110">
        <v>3021501</v>
      </c>
      <c r="K264" s="113" t="str">
        <f t="shared" si="12"/>
        <v>★</v>
      </c>
      <c r="L264" s="113" t="str">
        <f t="shared" ca="1" si="13"/>
        <v/>
      </c>
      <c r="M264" s="113" t="str">
        <f t="shared" ca="1" si="14"/>
        <v/>
      </c>
      <c r="N264" s="110"/>
    </row>
    <row r="265" spans="1:14">
      <c r="A265" s="116">
        <v>300020724</v>
      </c>
      <c r="B265" s="110" t="s">
        <v>1787</v>
      </c>
      <c r="C265" s="110">
        <v>30215</v>
      </c>
      <c r="D265" s="110" t="s">
        <v>1788</v>
      </c>
      <c r="E265" s="110" t="s">
        <v>11</v>
      </c>
      <c r="F265" s="110" t="s">
        <v>6911</v>
      </c>
      <c r="G265" s="110">
        <v>72.2</v>
      </c>
      <c r="H265" s="121" t="s">
        <v>10332</v>
      </c>
      <c r="I265" s="110">
        <v>1</v>
      </c>
      <c r="J265" s="110">
        <v>3021501</v>
      </c>
      <c r="K265" s="113" t="str">
        <f t="shared" si="12"/>
        <v>★</v>
      </c>
      <c r="L265" s="113" t="str">
        <f t="shared" ca="1" si="13"/>
        <v/>
      </c>
      <c r="M265" s="113" t="str">
        <f t="shared" ca="1" si="14"/>
        <v/>
      </c>
      <c r="N265" s="110"/>
    </row>
    <row r="266" spans="1:14">
      <c r="A266" s="116">
        <v>300020728</v>
      </c>
      <c r="B266" s="110" t="s">
        <v>1787</v>
      </c>
      <c r="C266" s="110">
        <v>30215</v>
      </c>
      <c r="D266" s="110" t="s">
        <v>1788</v>
      </c>
      <c r="E266" s="110" t="s">
        <v>11</v>
      </c>
      <c r="F266" s="110" t="s">
        <v>6911</v>
      </c>
      <c r="G266" s="110">
        <v>72.2</v>
      </c>
      <c r="H266" s="121" t="s">
        <v>10332</v>
      </c>
      <c r="I266" s="110">
        <v>1</v>
      </c>
      <c r="J266" s="110">
        <v>3021501</v>
      </c>
      <c r="K266" s="113" t="str">
        <f t="shared" si="12"/>
        <v>★</v>
      </c>
      <c r="L266" s="113" t="str">
        <f t="shared" ca="1" si="13"/>
        <v/>
      </c>
      <c r="M266" s="113" t="str">
        <f t="shared" ca="1" si="14"/>
        <v/>
      </c>
      <c r="N266" s="110"/>
    </row>
    <row r="267" spans="1:14">
      <c r="A267" s="116">
        <v>300020723</v>
      </c>
      <c r="B267" s="110" t="s">
        <v>1787</v>
      </c>
      <c r="C267" s="110">
        <v>30215</v>
      </c>
      <c r="D267" s="110" t="s">
        <v>1788</v>
      </c>
      <c r="E267" s="110" t="s">
        <v>11</v>
      </c>
      <c r="F267" s="110" t="s">
        <v>6911</v>
      </c>
      <c r="G267" s="110">
        <v>72</v>
      </c>
      <c r="H267" s="121"/>
      <c r="I267" s="110">
        <v>1</v>
      </c>
      <c r="J267" s="110">
        <v>3021501</v>
      </c>
      <c r="K267" s="113" t="str">
        <f t="shared" si="12"/>
        <v/>
      </c>
      <c r="L267" s="113" t="str">
        <f t="shared" ca="1" si="13"/>
        <v/>
      </c>
      <c r="M267" s="113" t="str">
        <f t="shared" ca="1" si="14"/>
        <v/>
      </c>
      <c r="N267" s="110"/>
    </row>
    <row r="268" spans="1:14">
      <c r="A268" s="116">
        <v>300020725</v>
      </c>
      <c r="B268" s="110" t="s">
        <v>1787</v>
      </c>
      <c r="C268" s="110">
        <v>30215</v>
      </c>
      <c r="D268" s="110" t="s">
        <v>1788</v>
      </c>
      <c r="E268" s="110" t="s">
        <v>11</v>
      </c>
      <c r="F268" s="110" t="s">
        <v>6911</v>
      </c>
      <c r="G268" s="110">
        <v>67</v>
      </c>
      <c r="H268" s="121"/>
      <c r="I268" s="110">
        <v>1</v>
      </c>
      <c r="J268" s="110">
        <v>3021501</v>
      </c>
      <c r="K268" s="113" t="str">
        <f t="shared" si="12"/>
        <v/>
      </c>
      <c r="L268" s="113" t="str">
        <f t="shared" ca="1" si="13"/>
        <v/>
      </c>
      <c r="M268" s="113" t="str">
        <f t="shared" ca="1" si="14"/>
        <v/>
      </c>
      <c r="N268" s="110"/>
    </row>
    <row r="269" spans="1:14">
      <c r="A269" s="116">
        <v>300020727</v>
      </c>
      <c r="B269" s="110" t="s">
        <v>1787</v>
      </c>
      <c r="C269" s="110">
        <v>30215</v>
      </c>
      <c r="D269" s="110" t="s">
        <v>1788</v>
      </c>
      <c r="E269" s="110" t="s">
        <v>11</v>
      </c>
      <c r="F269" s="110" t="s">
        <v>6911</v>
      </c>
      <c r="G269" s="110">
        <v>61.2</v>
      </c>
      <c r="H269" s="121"/>
      <c r="I269" s="110">
        <v>1</v>
      </c>
      <c r="J269" s="110">
        <v>3021501</v>
      </c>
      <c r="K269" s="113" t="str">
        <f t="shared" si="12"/>
        <v/>
      </c>
      <c r="L269" s="113" t="str">
        <f t="shared" ca="1" si="13"/>
        <v/>
      </c>
      <c r="M269" s="113" t="str">
        <f t="shared" ca="1" si="14"/>
        <v/>
      </c>
      <c r="N269" s="110"/>
    </row>
    <row r="270" spans="1:14">
      <c r="A270" s="116">
        <v>300020726</v>
      </c>
      <c r="B270" s="110" t="s">
        <v>1787</v>
      </c>
      <c r="C270" s="110">
        <v>30215</v>
      </c>
      <c r="D270" s="110" t="s">
        <v>1788</v>
      </c>
      <c r="E270" s="110" t="s">
        <v>11</v>
      </c>
      <c r="F270" s="110" t="s">
        <v>6911</v>
      </c>
      <c r="G270" s="110">
        <v>61</v>
      </c>
      <c r="H270" s="121"/>
      <c r="I270" s="110">
        <v>1</v>
      </c>
      <c r="J270" s="110">
        <v>3021501</v>
      </c>
      <c r="K270" s="113" t="str">
        <f t="shared" si="12"/>
        <v/>
      </c>
      <c r="L270" s="113" t="str">
        <f t="shared" ca="1" si="13"/>
        <v/>
      </c>
      <c r="M270" s="113" t="str">
        <f t="shared" ca="1" si="14"/>
        <v/>
      </c>
      <c r="N270" s="110"/>
    </row>
    <row r="271" spans="1:14">
      <c r="A271" s="116">
        <v>300020730</v>
      </c>
      <c r="B271" s="110" t="s">
        <v>1795</v>
      </c>
      <c r="C271" s="110">
        <v>30216</v>
      </c>
      <c r="D271" s="110" t="s">
        <v>1788</v>
      </c>
      <c r="E271" s="110" t="s">
        <v>11</v>
      </c>
      <c r="F271" s="110" t="s">
        <v>6911</v>
      </c>
      <c r="G271" s="110">
        <v>66.8</v>
      </c>
      <c r="H271" s="121" t="s">
        <v>10332</v>
      </c>
      <c r="I271" s="110">
        <v>1</v>
      </c>
      <c r="J271" s="110">
        <v>3021601</v>
      </c>
      <c r="K271" s="113" t="str">
        <f t="shared" si="12"/>
        <v>★</v>
      </c>
      <c r="L271" s="113" t="str">
        <f t="shared" ca="1" si="13"/>
        <v/>
      </c>
      <c r="M271" s="113" t="str">
        <f t="shared" ca="1" si="14"/>
        <v/>
      </c>
      <c r="N271" s="110"/>
    </row>
    <row r="272" spans="1:14">
      <c r="A272" s="116">
        <v>300020801</v>
      </c>
      <c r="B272" s="110" t="s">
        <v>1795</v>
      </c>
      <c r="C272" s="110">
        <v>30216</v>
      </c>
      <c r="D272" s="110" t="s">
        <v>1788</v>
      </c>
      <c r="E272" s="110" t="s">
        <v>11</v>
      </c>
      <c r="F272" s="110" t="s">
        <v>6911</v>
      </c>
      <c r="G272" s="110">
        <v>65.8</v>
      </c>
      <c r="H272" s="121" t="s">
        <v>10332</v>
      </c>
      <c r="I272" s="110">
        <v>1</v>
      </c>
      <c r="J272" s="110">
        <v>3021601</v>
      </c>
      <c r="K272" s="113" t="str">
        <f t="shared" si="12"/>
        <v>★</v>
      </c>
      <c r="L272" s="113" t="str">
        <f t="shared" ca="1" si="13"/>
        <v/>
      </c>
      <c r="M272" s="113" t="str">
        <f t="shared" ca="1" si="14"/>
        <v/>
      </c>
      <c r="N272" s="110"/>
    </row>
    <row r="273" spans="1:14">
      <c r="A273" s="116">
        <v>300020802</v>
      </c>
      <c r="B273" s="110" t="s">
        <v>1798</v>
      </c>
      <c r="C273" s="110">
        <v>30217</v>
      </c>
      <c r="D273" s="110" t="s">
        <v>1799</v>
      </c>
      <c r="E273" s="110" t="s">
        <v>11</v>
      </c>
      <c r="F273" s="110" t="s">
        <v>6911</v>
      </c>
      <c r="G273" s="110">
        <v>77</v>
      </c>
      <c r="H273" s="121" t="s">
        <v>10332</v>
      </c>
      <c r="I273" s="110">
        <v>1</v>
      </c>
      <c r="J273" s="110">
        <v>3021701</v>
      </c>
      <c r="K273" s="113" t="str">
        <f t="shared" si="12"/>
        <v>★</v>
      </c>
      <c r="L273" s="113" t="str">
        <f t="shared" ca="1" si="13"/>
        <v/>
      </c>
      <c r="M273" s="113" t="str">
        <f t="shared" ca="1" si="14"/>
        <v/>
      </c>
      <c r="N273" s="110"/>
    </row>
    <row r="274" spans="1:14">
      <c r="A274" s="116">
        <v>300020803</v>
      </c>
      <c r="B274" s="110" t="s">
        <v>1798</v>
      </c>
      <c r="C274" s="110">
        <v>30217</v>
      </c>
      <c r="D274" s="110" t="s">
        <v>1799</v>
      </c>
      <c r="E274" s="110" t="s">
        <v>11</v>
      </c>
      <c r="F274" s="110" t="s">
        <v>6911</v>
      </c>
      <c r="G274" s="110">
        <v>62.2</v>
      </c>
      <c r="H274" s="121" t="s">
        <v>10332</v>
      </c>
      <c r="I274" s="110">
        <v>1</v>
      </c>
      <c r="J274" s="110">
        <v>3021701</v>
      </c>
      <c r="K274" s="113" t="str">
        <f t="shared" si="12"/>
        <v>★</v>
      </c>
      <c r="L274" s="113" t="str">
        <f t="shared" ca="1" si="13"/>
        <v/>
      </c>
      <c r="M274" s="113" t="str">
        <f t="shared" ca="1" si="14"/>
        <v/>
      </c>
      <c r="N274" s="110"/>
    </row>
    <row r="275" spans="1:14">
      <c r="A275" s="116">
        <v>300020804</v>
      </c>
      <c r="B275" s="110" t="s">
        <v>1798</v>
      </c>
      <c r="C275" s="110">
        <v>30217</v>
      </c>
      <c r="D275" s="110" t="s">
        <v>1799</v>
      </c>
      <c r="E275" s="110" t="s">
        <v>11</v>
      </c>
      <c r="F275" s="110" t="s">
        <v>6911</v>
      </c>
      <c r="G275" s="110">
        <v>60.4</v>
      </c>
      <c r="H275" s="121" t="s">
        <v>10332</v>
      </c>
      <c r="I275" s="110">
        <v>1</v>
      </c>
      <c r="J275" s="110">
        <v>3021701</v>
      </c>
      <c r="K275" s="113" t="str">
        <f t="shared" si="12"/>
        <v>★</v>
      </c>
      <c r="L275" s="113" t="str">
        <f t="shared" ca="1" si="13"/>
        <v/>
      </c>
      <c r="M275" s="113" t="str">
        <f t="shared" ca="1" si="14"/>
        <v/>
      </c>
      <c r="N275" s="110"/>
    </row>
    <row r="276" spans="1:14">
      <c r="A276" s="116">
        <v>300020806</v>
      </c>
      <c r="B276" s="110" t="s">
        <v>1802</v>
      </c>
      <c r="C276" s="110">
        <v>30218</v>
      </c>
      <c r="D276" s="110" t="s">
        <v>1799</v>
      </c>
      <c r="E276" s="110" t="s">
        <v>11</v>
      </c>
      <c r="F276" s="110" t="s">
        <v>6911</v>
      </c>
      <c r="G276" s="110">
        <v>67.2</v>
      </c>
      <c r="H276" s="121" t="s">
        <v>10332</v>
      </c>
      <c r="I276" s="110">
        <v>2</v>
      </c>
      <c r="J276" s="110">
        <v>3021801</v>
      </c>
      <c r="K276" s="113" t="str">
        <f t="shared" si="12"/>
        <v>★</v>
      </c>
      <c r="L276" s="113" t="str">
        <f t="shared" ca="1" si="13"/>
        <v/>
      </c>
      <c r="M276" s="113" t="str">
        <f t="shared" ca="1" si="14"/>
        <v/>
      </c>
      <c r="N276" s="110"/>
    </row>
    <row r="277" spans="1:14">
      <c r="A277" s="116">
        <v>300020807</v>
      </c>
      <c r="B277" s="110" t="s">
        <v>1802</v>
      </c>
      <c r="C277" s="110">
        <v>30218</v>
      </c>
      <c r="D277" s="110" t="s">
        <v>1799</v>
      </c>
      <c r="E277" s="110" t="s">
        <v>11</v>
      </c>
      <c r="F277" s="110" t="s">
        <v>6911</v>
      </c>
      <c r="G277" s="110">
        <v>62.2</v>
      </c>
      <c r="H277" s="121" t="s">
        <v>10332</v>
      </c>
      <c r="I277" s="110">
        <v>2</v>
      </c>
      <c r="J277" s="110">
        <v>3021801</v>
      </c>
      <c r="K277" s="113" t="str">
        <f t="shared" si="12"/>
        <v>★</v>
      </c>
      <c r="L277" s="113" t="str">
        <f t="shared" ca="1" si="13"/>
        <v/>
      </c>
      <c r="M277" s="113" t="str">
        <f t="shared" ca="1" si="14"/>
        <v/>
      </c>
      <c r="N277" s="110"/>
    </row>
    <row r="278" spans="1:14">
      <c r="A278" s="116">
        <v>300020805</v>
      </c>
      <c r="B278" s="110" t="s">
        <v>1802</v>
      </c>
      <c r="C278" s="110">
        <v>30218</v>
      </c>
      <c r="D278" s="110" t="s">
        <v>1799</v>
      </c>
      <c r="E278" s="110" t="s">
        <v>11</v>
      </c>
      <c r="F278" s="110" t="s">
        <v>6911</v>
      </c>
      <c r="G278" s="110">
        <v>56.2</v>
      </c>
      <c r="H278" s="121" t="s">
        <v>10332</v>
      </c>
      <c r="I278" s="110">
        <v>2</v>
      </c>
      <c r="J278" s="110">
        <v>3021801</v>
      </c>
      <c r="K278" s="113" t="str">
        <f t="shared" si="12"/>
        <v>★</v>
      </c>
      <c r="L278" s="113" t="str">
        <f t="shared" ca="1" si="13"/>
        <v/>
      </c>
      <c r="M278" s="113" t="str">
        <f t="shared" ca="1" si="14"/>
        <v/>
      </c>
      <c r="N278" s="110"/>
    </row>
    <row r="279" spans="1:14">
      <c r="A279" s="116">
        <v>300020817</v>
      </c>
      <c r="B279" s="110" t="s">
        <v>1805</v>
      </c>
      <c r="C279" s="110">
        <v>30219</v>
      </c>
      <c r="D279" s="110" t="s">
        <v>1806</v>
      </c>
      <c r="E279" s="110" t="s">
        <v>11</v>
      </c>
      <c r="F279" s="110" t="s">
        <v>6911</v>
      </c>
      <c r="G279" s="110">
        <v>72</v>
      </c>
      <c r="H279" s="121" t="s">
        <v>10332</v>
      </c>
      <c r="I279" s="110">
        <v>1</v>
      </c>
      <c r="J279" s="110">
        <v>3021901</v>
      </c>
      <c r="K279" s="113" t="str">
        <f t="shared" si="12"/>
        <v>★</v>
      </c>
      <c r="L279" s="113" t="str">
        <f t="shared" ca="1" si="13"/>
        <v/>
      </c>
      <c r="M279" s="113" t="str">
        <f t="shared" ca="1" si="14"/>
        <v/>
      </c>
      <c r="N279" s="110"/>
    </row>
    <row r="280" spans="1:14">
      <c r="A280" s="116">
        <v>300020815</v>
      </c>
      <c r="B280" s="110" t="s">
        <v>1805</v>
      </c>
      <c r="C280" s="110">
        <v>30219</v>
      </c>
      <c r="D280" s="110" t="s">
        <v>1806</v>
      </c>
      <c r="E280" s="110" t="s">
        <v>11</v>
      </c>
      <c r="F280" s="110" t="s">
        <v>6911</v>
      </c>
      <c r="G280" s="110">
        <v>68.2</v>
      </c>
      <c r="H280" s="121" t="s">
        <v>10332</v>
      </c>
      <c r="I280" s="110">
        <v>1</v>
      </c>
      <c r="J280" s="110">
        <v>3021901</v>
      </c>
      <c r="K280" s="113" t="str">
        <f t="shared" si="12"/>
        <v>★</v>
      </c>
      <c r="L280" s="113" t="str">
        <f t="shared" ca="1" si="13"/>
        <v/>
      </c>
      <c r="M280" s="113" t="str">
        <f t="shared" ca="1" si="14"/>
        <v/>
      </c>
      <c r="N280" s="110"/>
    </row>
    <row r="281" spans="1:14">
      <c r="A281" s="116">
        <v>300020819</v>
      </c>
      <c r="B281" s="110" t="s">
        <v>1805</v>
      </c>
      <c r="C281" s="110">
        <v>30219</v>
      </c>
      <c r="D281" s="110" t="s">
        <v>1806</v>
      </c>
      <c r="E281" s="110" t="s">
        <v>11</v>
      </c>
      <c r="F281" s="110" t="s">
        <v>6911</v>
      </c>
      <c r="G281" s="110">
        <v>66.8</v>
      </c>
      <c r="H281" s="121" t="s">
        <v>10332</v>
      </c>
      <c r="I281" s="110">
        <v>1</v>
      </c>
      <c r="J281" s="110">
        <v>3021901</v>
      </c>
      <c r="K281" s="113" t="str">
        <f t="shared" si="12"/>
        <v>★</v>
      </c>
      <c r="L281" s="113" t="str">
        <f t="shared" ca="1" si="13"/>
        <v/>
      </c>
      <c r="M281" s="113" t="str">
        <f t="shared" ca="1" si="14"/>
        <v/>
      </c>
      <c r="N281" s="110"/>
    </row>
    <row r="282" spans="1:14">
      <c r="A282" s="116">
        <v>300020813</v>
      </c>
      <c r="B282" s="110" t="s">
        <v>1805</v>
      </c>
      <c r="C282" s="110">
        <v>30219</v>
      </c>
      <c r="D282" s="110" t="s">
        <v>1806</v>
      </c>
      <c r="E282" s="110" t="s">
        <v>11</v>
      </c>
      <c r="F282" s="110" t="s">
        <v>6911</v>
      </c>
      <c r="G282" s="110">
        <v>64.2</v>
      </c>
      <c r="H282" s="121"/>
      <c r="I282" s="110">
        <v>1</v>
      </c>
      <c r="J282" s="110">
        <v>3021901</v>
      </c>
      <c r="K282" s="113" t="str">
        <f t="shared" si="12"/>
        <v/>
      </c>
      <c r="L282" s="113" t="str">
        <f t="shared" ca="1" si="13"/>
        <v/>
      </c>
      <c r="M282" s="113" t="str">
        <f t="shared" ca="1" si="14"/>
        <v/>
      </c>
      <c r="N282" s="110"/>
    </row>
    <row r="283" spans="1:14">
      <c r="A283" s="116">
        <v>300020816</v>
      </c>
      <c r="B283" s="110" t="s">
        <v>1805</v>
      </c>
      <c r="C283" s="110">
        <v>30219</v>
      </c>
      <c r="D283" s="110" t="s">
        <v>1806</v>
      </c>
      <c r="E283" s="110" t="s">
        <v>11</v>
      </c>
      <c r="F283" s="110" t="s">
        <v>6911</v>
      </c>
      <c r="G283" s="110">
        <v>63.4</v>
      </c>
      <c r="H283" s="121"/>
      <c r="I283" s="110">
        <v>1</v>
      </c>
      <c r="J283" s="110">
        <v>3021901</v>
      </c>
      <c r="K283" s="113" t="str">
        <f t="shared" si="12"/>
        <v/>
      </c>
      <c r="L283" s="113" t="str">
        <f t="shared" ca="1" si="13"/>
        <v/>
      </c>
      <c r="M283" s="113" t="str">
        <f t="shared" ca="1" si="14"/>
        <v/>
      </c>
      <c r="N283" s="110"/>
    </row>
    <row r="284" spans="1:14">
      <c r="A284" s="116">
        <v>300020822</v>
      </c>
      <c r="B284" s="110" t="s">
        <v>1805</v>
      </c>
      <c r="C284" s="110">
        <v>30219</v>
      </c>
      <c r="D284" s="110" t="s">
        <v>1806</v>
      </c>
      <c r="E284" s="110" t="s">
        <v>11</v>
      </c>
      <c r="F284" s="110" t="s">
        <v>6911</v>
      </c>
      <c r="G284" s="110">
        <v>63.4</v>
      </c>
      <c r="H284" s="121"/>
      <c r="I284" s="110">
        <v>1</v>
      </c>
      <c r="J284" s="110">
        <v>3021901</v>
      </c>
      <c r="K284" s="113" t="str">
        <f t="shared" si="12"/>
        <v/>
      </c>
      <c r="L284" s="113" t="str">
        <f t="shared" ca="1" si="13"/>
        <v/>
      </c>
      <c r="M284" s="113" t="str">
        <f t="shared" ca="1" si="14"/>
        <v/>
      </c>
      <c r="N284" s="110"/>
    </row>
    <row r="285" spans="1:14">
      <c r="A285" s="116">
        <v>300020812</v>
      </c>
      <c r="B285" s="110" t="s">
        <v>1805</v>
      </c>
      <c r="C285" s="110">
        <v>30219</v>
      </c>
      <c r="D285" s="110" t="s">
        <v>1806</v>
      </c>
      <c r="E285" s="110" t="s">
        <v>11</v>
      </c>
      <c r="F285" s="110" t="s">
        <v>6911</v>
      </c>
      <c r="G285" s="110">
        <v>59</v>
      </c>
      <c r="H285" s="121"/>
      <c r="I285" s="110">
        <v>1</v>
      </c>
      <c r="J285" s="110">
        <v>3021901</v>
      </c>
      <c r="K285" s="113" t="str">
        <f t="shared" si="12"/>
        <v/>
      </c>
      <c r="L285" s="113" t="str">
        <f t="shared" ca="1" si="13"/>
        <v/>
      </c>
      <c r="M285" s="113" t="str">
        <f t="shared" ca="1" si="14"/>
        <v/>
      </c>
      <c r="N285" s="110"/>
    </row>
    <row r="286" spans="1:14">
      <c r="A286" s="116">
        <v>300020808</v>
      </c>
      <c r="B286" s="110" t="s">
        <v>1805</v>
      </c>
      <c r="C286" s="110">
        <v>30219</v>
      </c>
      <c r="D286" s="110" t="s">
        <v>1806</v>
      </c>
      <c r="E286" s="110" t="s">
        <v>11</v>
      </c>
      <c r="F286" s="110" t="s">
        <v>6911</v>
      </c>
      <c r="G286" s="110">
        <v>58.4</v>
      </c>
      <c r="H286" s="121"/>
      <c r="I286" s="110">
        <v>1</v>
      </c>
      <c r="J286" s="110">
        <v>3021901</v>
      </c>
      <c r="K286" s="113" t="str">
        <f t="shared" si="12"/>
        <v/>
      </c>
      <c r="L286" s="113" t="str">
        <f t="shared" ca="1" si="13"/>
        <v/>
      </c>
      <c r="M286" s="113" t="str">
        <f t="shared" ca="1" si="14"/>
        <v/>
      </c>
      <c r="N286" s="110"/>
    </row>
    <row r="287" spans="1:14">
      <c r="A287" s="116">
        <v>300020810</v>
      </c>
      <c r="B287" s="110" t="s">
        <v>1805</v>
      </c>
      <c r="C287" s="110">
        <v>30219</v>
      </c>
      <c r="D287" s="110" t="s">
        <v>1806</v>
      </c>
      <c r="E287" s="110" t="s">
        <v>11</v>
      </c>
      <c r="F287" s="110" t="s">
        <v>6911</v>
      </c>
      <c r="G287" s="110">
        <v>57.8</v>
      </c>
      <c r="H287" s="121"/>
      <c r="I287" s="110">
        <v>1</v>
      </c>
      <c r="J287" s="110">
        <v>3021901</v>
      </c>
      <c r="K287" s="113" t="str">
        <f t="shared" si="12"/>
        <v/>
      </c>
      <c r="L287" s="113" t="str">
        <f t="shared" ca="1" si="13"/>
        <v/>
      </c>
      <c r="M287" s="113" t="str">
        <f t="shared" ca="1" si="14"/>
        <v/>
      </c>
      <c r="N287" s="110"/>
    </row>
    <row r="288" spans="1:14">
      <c r="A288" s="116">
        <v>300020814</v>
      </c>
      <c r="B288" s="110" t="s">
        <v>1805</v>
      </c>
      <c r="C288" s="110">
        <v>30219</v>
      </c>
      <c r="D288" s="110" t="s">
        <v>1806</v>
      </c>
      <c r="E288" s="110" t="s">
        <v>11</v>
      </c>
      <c r="F288" s="110" t="s">
        <v>6911</v>
      </c>
      <c r="G288" s="110">
        <v>57</v>
      </c>
      <c r="H288" s="121"/>
      <c r="I288" s="110">
        <v>1</v>
      </c>
      <c r="J288" s="110">
        <v>3021901</v>
      </c>
      <c r="K288" s="113" t="str">
        <f t="shared" si="12"/>
        <v/>
      </c>
      <c r="L288" s="113" t="str">
        <f t="shared" ca="1" si="13"/>
        <v/>
      </c>
      <c r="M288" s="113" t="str">
        <f t="shared" ca="1" si="14"/>
        <v/>
      </c>
      <c r="N288" s="110"/>
    </row>
    <row r="289" spans="1:14">
      <c r="A289" s="116">
        <v>300020818</v>
      </c>
      <c r="B289" s="110" t="s">
        <v>1805</v>
      </c>
      <c r="C289" s="110">
        <v>30219</v>
      </c>
      <c r="D289" s="110" t="s">
        <v>1806</v>
      </c>
      <c r="E289" s="110" t="s">
        <v>11</v>
      </c>
      <c r="F289" s="110" t="s">
        <v>6911</v>
      </c>
      <c r="G289" s="110">
        <v>57</v>
      </c>
      <c r="H289" s="121"/>
      <c r="I289" s="110">
        <v>1</v>
      </c>
      <c r="J289" s="110">
        <v>3021901</v>
      </c>
      <c r="K289" s="113" t="str">
        <f t="shared" si="12"/>
        <v/>
      </c>
      <c r="L289" s="113" t="str">
        <f t="shared" ca="1" si="13"/>
        <v/>
      </c>
      <c r="M289" s="113" t="str">
        <f t="shared" ca="1" si="14"/>
        <v/>
      </c>
      <c r="N289" s="110"/>
    </row>
    <row r="290" spans="1:14">
      <c r="A290" s="116">
        <v>300020809</v>
      </c>
      <c r="B290" s="110" t="s">
        <v>1805</v>
      </c>
      <c r="C290" s="110">
        <v>30219</v>
      </c>
      <c r="D290" s="110" t="s">
        <v>1806</v>
      </c>
      <c r="E290" s="110" t="s">
        <v>11</v>
      </c>
      <c r="F290" s="110" t="s">
        <v>6911</v>
      </c>
      <c r="G290" s="110">
        <v>56.8</v>
      </c>
      <c r="H290" s="121"/>
      <c r="I290" s="110">
        <v>1</v>
      </c>
      <c r="J290" s="110">
        <v>3021901</v>
      </c>
      <c r="K290" s="113" t="str">
        <f t="shared" si="12"/>
        <v/>
      </c>
      <c r="L290" s="113" t="str">
        <f t="shared" ca="1" si="13"/>
        <v/>
      </c>
      <c r="M290" s="113" t="str">
        <f t="shared" ca="1" si="14"/>
        <v/>
      </c>
      <c r="N290" s="110"/>
    </row>
    <row r="291" spans="1:14">
      <c r="A291" s="116">
        <v>300020821</v>
      </c>
      <c r="B291" s="110" t="s">
        <v>1805</v>
      </c>
      <c r="C291" s="110">
        <v>30219</v>
      </c>
      <c r="D291" s="110" t="s">
        <v>1806</v>
      </c>
      <c r="E291" s="110" t="s">
        <v>11</v>
      </c>
      <c r="F291" s="110" t="s">
        <v>6911</v>
      </c>
      <c r="G291" s="110">
        <v>56.6</v>
      </c>
      <c r="H291" s="121"/>
      <c r="I291" s="110">
        <v>1</v>
      </c>
      <c r="J291" s="110">
        <v>3021901</v>
      </c>
      <c r="K291" s="113" t="str">
        <f t="shared" si="12"/>
        <v/>
      </c>
      <c r="L291" s="113" t="str">
        <f t="shared" ca="1" si="13"/>
        <v/>
      </c>
      <c r="M291" s="113" t="str">
        <f t="shared" ca="1" si="14"/>
        <v/>
      </c>
      <c r="N291" s="110"/>
    </row>
    <row r="292" spans="1:14">
      <c r="A292" s="116">
        <v>300020823</v>
      </c>
      <c r="B292" s="110" t="s">
        <v>1805</v>
      </c>
      <c r="C292" s="110">
        <v>30219</v>
      </c>
      <c r="D292" s="110" t="s">
        <v>1806</v>
      </c>
      <c r="E292" s="110" t="s">
        <v>11</v>
      </c>
      <c r="F292" s="110" t="s">
        <v>6911</v>
      </c>
      <c r="G292" s="110">
        <v>54.4</v>
      </c>
      <c r="H292" s="121"/>
      <c r="I292" s="110">
        <v>1</v>
      </c>
      <c r="J292" s="110">
        <v>3021901</v>
      </c>
      <c r="K292" s="113" t="str">
        <f t="shared" si="12"/>
        <v/>
      </c>
      <c r="L292" s="113" t="str">
        <f t="shared" ca="1" si="13"/>
        <v/>
      </c>
      <c r="M292" s="113" t="str">
        <f t="shared" ca="1" si="14"/>
        <v/>
      </c>
      <c r="N292" s="110"/>
    </row>
    <row r="293" spans="1:14">
      <c r="A293" s="116">
        <v>300020811</v>
      </c>
      <c r="B293" s="110" t="s">
        <v>1805</v>
      </c>
      <c r="C293" s="110">
        <v>30219</v>
      </c>
      <c r="D293" s="110" t="s">
        <v>1806</v>
      </c>
      <c r="E293" s="110" t="s">
        <v>11</v>
      </c>
      <c r="F293" s="110" t="s">
        <v>6911</v>
      </c>
      <c r="G293" s="110">
        <v>53.4</v>
      </c>
      <c r="H293" s="121"/>
      <c r="I293" s="110">
        <v>1</v>
      </c>
      <c r="J293" s="110">
        <v>3021901</v>
      </c>
      <c r="K293" s="113" t="str">
        <f t="shared" si="12"/>
        <v/>
      </c>
      <c r="L293" s="113" t="str">
        <f t="shared" ca="1" si="13"/>
        <v/>
      </c>
      <c r="M293" s="113" t="str">
        <f t="shared" ca="1" si="14"/>
        <v/>
      </c>
      <c r="N293" s="110"/>
    </row>
    <row r="294" spans="1:14">
      <c r="A294" s="116">
        <v>300020820</v>
      </c>
      <c r="B294" s="110" t="s">
        <v>1805</v>
      </c>
      <c r="C294" s="110">
        <v>30219</v>
      </c>
      <c r="D294" s="110" t="s">
        <v>1806</v>
      </c>
      <c r="E294" s="110" t="s">
        <v>11</v>
      </c>
      <c r="F294" s="110" t="s">
        <v>6911</v>
      </c>
      <c r="G294" s="110">
        <v>52.8</v>
      </c>
      <c r="H294" s="121"/>
      <c r="I294" s="110">
        <v>1</v>
      </c>
      <c r="J294" s="110">
        <v>3021901</v>
      </c>
      <c r="K294" s="113" t="str">
        <f t="shared" si="12"/>
        <v/>
      </c>
      <c r="L294" s="113" t="str">
        <f t="shared" ca="1" si="13"/>
        <v/>
      </c>
      <c r="M294" s="113" t="str">
        <f t="shared" ca="1" si="14"/>
        <v/>
      </c>
      <c r="N294" s="110"/>
    </row>
    <row r="295" spans="1:14">
      <c r="A295" s="116">
        <v>300021024</v>
      </c>
      <c r="B295" s="110" t="s">
        <v>1805</v>
      </c>
      <c r="C295" s="110">
        <v>30219</v>
      </c>
      <c r="D295" s="110" t="s">
        <v>1806</v>
      </c>
      <c r="E295" s="110" t="s">
        <v>36</v>
      </c>
      <c r="F295" s="110" t="s">
        <v>6911</v>
      </c>
      <c r="G295" s="110">
        <v>81.599999999999994</v>
      </c>
      <c r="H295" s="121" t="s">
        <v>10332</v>
      </c>
      <c r="I295" s="110">
        <v>1</v>
      </c>
      <c r="J295" s="110">
        <v>3021902</v>
      </c>
      <c r="K295" s="113" t="str">
        <f t="shared" si="12"/>
        <v>★</v>
      </c>
      <c r="L295" s="113" t="str">
        <f t="shared" ca="1" si="13"/>
        <v/>
      </c>
      <c r="M295" s="113" t="str">
        <f t="shared" ca="1" si="14"/>
        <v/>
      </c>
      <c r="N295" s="110"/>
    </row>
    <row r="296" spans="1:14">
      <c r="A296" s="116">
        <v>300020903</v>
      </c>
      <c r="B296" s="110" t="s">
        <v>1805</v>
      </c>
      <c r="C296" s="110">
        <v>30219</v>
      </c>
      <c r="D296" s="110" t="s">
        <v>1806</v>
      </c>
      <c r="E296" s="110" t="s">
        <v>36</v>
      </c>
      <c r="F296" s="110" t="s">
        <v>6911</v>
      </c>
      <c r="G296" s="110">
        <v>81.400000000000006</v>
      </c>
      <c r="H296" s="121" t="s">
        <v>10332</v>
      </c>
      <c r="I296" s="110">
        <v>1</v>
      </c>
      <c r="J296" s="110">
        <v>3021902</v>
      </c>
      <c r="K296" s="113" t="str">
        <f t="shared" si="12"/>
        <v>★</v>
      </c>
      <c r="L296" s="113" t="str">
        <f t="shared" ca="1" si="13"/>
        <v/>
      </c>
      <c r="M296" s="113" t="str">
        <f t="shared" ca="1" si="14"/>
        <v/>
      </c>
      <c r="N296" s="110"/>
    </row>
    <row r="297" spans="1:14">
      <c r="A297" s="116">
        <v>300020923</v>
      </c>
      <c r="B297" s="110" t="s">
        <v>1805</v>
      </c>
      <c r="C297" s="110">
        <v>30219</v>
      </c>
      <c r="D297" s="110" t="s">
        <v>1806</v>
      </c>
      <c r="E297" s="110" t="s">
        <v>36</v>
      </c>
      <c r="F297" s="110" t="s">
        <v>6911</v>
      </c>
      <c r="G297" s="110">
        <v>79.8</v>
      </c>
      <c r="H297" s="121" t="s">
        <v>10332</v>
      </c>
      <c r="I297" s="110">
        <v>1</v>
      </c>
      <c r="J297" s="110">
        <v>3021902</v>
      </c>
      <c r="K297" s="113" t="str">
        <f t="shared" si="12"/>
        <v>★</v>
      </c>
      <c r="L297" s="113" t="str">
        <f t="shared" ca="1" si="13"/>
        <v/>
      </c>
      <c r="M297" s="113" t="str">
        <f t="shared" ca="1" si="14"/>
        <v/>
      </c>
      <c r="N297" s="110"/>
    </row>
    <row r="298" spans="1:14">
      <c r="A298" s="116">
        <v>300020902</v>
      </c>
      <c r="B298" s="110" t="s">
        <v>1805</v>
      </c>
      <c r="C298" s="110">
        <v>30219</v>
      </c>
      <c r="D298" s="110" t="s">
        <v>1806</v>
      </c>
      <c r="E298" s="110" t="s">
        <v>36</v>
      </c>
      <c r="F298" s="110" t="s">
        <v>6911</v>
      </c>
      <c r="G298" s="110">
        <v>77.8</v>
      </c>
      <c r="H298" s="121"/>
      <c r="I298" s="110">
        <v>1</v>
      </c>
      <c r="J298" s="110">
        <v>3021902</v>
      </c>
      <c r="K298" s="113" t="str">
        <f t="shared" si="12"/>
        <v/>
      </c>
      <c r="L298" s="113" t="str">
        <f t="shared" ca="1" si="13"/>
        <v/>
      </c>
      <c r="M298" s="113" t="str">
        <f t="shared" ca="1" si="14"/>
        <v/>
      </c>
      <c r="N298" s="110"/>
    </row>
    <row r="299" spans="1:14">
      <c r="A299" s="116">
        <v>300020916</v>
      </c>
      <c r="B299" s="110" t="s">
        <v>1805</v>
      </c>
      <c r="C299" s="110">
        <v>30219</v>
      </c>
      <c r="D299" s="110" t="s">
        <v>1806</v>
      </c>
      <c r="E299" s="110" t="s">
        <v>36</v>
      </c>
      <c r="F299" s="110" t="s">
        <v>6911</v>
      </c>
      <c r="G299" s="110">
        <v>76.2</v>
      </c>
      <c r="H299" s="121"/>
      <c r="I299" s="110">
        <v>1</v>
      </c>
      <c r="J299" s="110">
        <v>3021902</v>
      </c>
      <c r="K299" s="113" t="str">
        <f t="shared" si="12"/>
        <v/>
      </c>
      <c r="L299" s="113" t="str">
        <f t="shared" ca="1" si="13"/>
        <v/>
      </c>
      <c r="M299" s="113" t="str">
        <f t="shared" ca="1" si="14"/>
        <v/>
      </c>
      <c r="N299" s="110"/>
    </row>
    <row r="300" spans="1:14">
      <c r="A300" s="116">
        <v>300020909</v>
      </c>
      <c r="B300" s="110" t="s">
        <v>1805</v>
      </c>
      <c r="C300" s="110">
        <v>30219</v>
      </c>
      <c r="D300" s="110" t="s">
        <v>1806</v>
      </c>
      <c r="E300" s="110" t="s">
        <v>36</v>
      </c>
      <c r="F300" s="110" t="s">
        <v>6911</v>
      </c>
      <c r="G300" s="110">
        <v>74.8</v>
      </c>
      <c r="H300" s="121"/>
      <c r="I300" s="110">
        <v>1</v>
      </c>
      <c r="J300" s="110">
        <v>3021902</v>
      </c>
      <c r="K300" s="113" t="str">
        <f t="shared" si="12"/>
        <v/>
      </c>
      <c r="L300" s="113" t="str">
        <f t="shared" ca="1" si="13"/>
        <v/>
      </c>
      <c r="M300" s="113" t="str">
        <f t="shared" ca="1" si="14"/>
        <v/>
      </c>
      <c r="N300" s="110"/>
    </row>
    <row r="301" spans="1:14">
      <c r="A301" s="116">
        <v>300020829</v>
      </c>
      <c r="B301" s="110" t="s">
        <v>1805</v>
      </c>
      <c r="C301" s="110">
        <v>30219</v>
      </c>
      <c r="D301" s="110" t="s">
        <v>1806</v>
      </c>
      <c r="E301" s="110" t="s">
        <v>36</v>
      </c>
      <c r="F301" s="110" t="s">
        <v>6911</v>
      </c>
      <c r="G301" s="110">
        <v>72.599999999999994</v>
      </c>
      <c r="H301" s="121"/>
      <c r="I301" s="110">
        <v>1</v>
      </c>
      <c r="J301" s="110">
        <v>3021902</v>
      </c>
      <c r="K301" s="113" t="str">
        <f t="shared" si="12"/>
        <v/>
      </c>
      <c r="L301" s="113" t="str">
        <f t="shared" ca="1" si="13"/>
        <v/>
      </c>
      <c r="M301" s="113" t="str">
        <f t="shared" ca="1" si="14"/>
        <v/>
      </c>
      <c r="N301" s="110"/>
    </row>
    <row r="302" spans="1:14">
      <c r="A302" s="116">
        <v>300021025</v>
      </c>
      <c r="B302" s="110" t="s">
        <v>1805</v>
      </c>
      <c r="C302" s="110">
        <v>30219</v>
      </c>
      <c r="D302" s="110" t="s">
        <v>1806</v>
      </c>
      <c r="E302" s="110" t="s">
        <v>36</v>
      </c>
      <c r="F302" s="110" t="s">
        <v>6911</v>
      </c>
      <c r="G302" s="110">
        <v>72.599999999999994</v>
      </c>
      <c r="H302" s="121"/>
      <c r="I302" s="110">
        <v>1</v>
      </c>
      <c r="J302" s="110">
        <v>3021902</v>
      </c>
      <c r="K302" s="113" t="str">
        <f t="shared" si="12"/>
        <v/>
      </c>
      <c r="L302" s="113" t="str">
        <f t="shared" ca="1" si="13"/>
        <v/>
      </c>
      <c r="M302" s="113" t="str">
        <f t="shared" ca="1" si="14"/>
        <v/>
      </c>
      <c r="N302" s="110"/>
    </row>
    <row r="303" spans="1:14">
      <c r="A303" s="116">
        <v>300021003</v>
      </c>
      <c r="B303" s="110" t="s">
        <v>1805</v>
      </c>
      <c r="C303" s="110">
        <v>30219</v>
      </c>
      <c r="D303" s="110" t="s">
        <v>1806</v>
      </c>
      <c r="E303" s="110" t="s">
        <v>36</v>
      </c>
      <c r="F303" s="110" t="s">
        <v>6911</v>
      </c>
      <c r="G303" s="110">
        <v>72.400000000000006</v>
      </c>
      <c r="H303" s="121"/>
      <c r="I303" s="110">
        <v>1</v>
      </c>
      <c r="J303" s="110">
        <v>3021902</v>
      </c>
      <c r="K303" s="113" t="str">
        <f t="shared" si="12"/>
        <v/>
      </c>
      <c r="L303" s="113" t="str">
        <f t="shared" ca="1" si="13"/>
        <v/>
      </c>
      <c r="M303" s="113" t="str">
        <f t="shared" ca="1" si="14"/>
        <v/>
      </c>
      <c r="N303" s="110"/>
    </row>
    <row r="304" spans="1:14">
      <c r="A304" s="116">
        <v>300021015</v>
      </c>
      <c r="B304" s="110" t="s">
        <v>1805</v>
      </c>
      <c r="C304" s="110">
        <v>30219</v>
      </c>
      <c r="D304" s="110" t="s">
        <v>1806</v>
      </c>
      <c r="E304" s="110" t="s">
        <v>36</v>
      </c>
      <c r="F304" s="110" t="s">
        <v>6911</v>
      </c>
      <c r="G304" s="110">
        <v>72.400000000000006</v>
      </c>
      <c r="H304" s="121"/>
      <c r="I304" s="110">
        <v>1</v>
      </c>
      <c r="J304" s="110">
        <v>3021902</v>
      </c>
      <c r="K304" s="113" t="str">
        <f t="shared" si="12"/>
        <v/>
      </c>
      <c r="L304" s="113" t="str">
        <f t="shared" ca="1" si="13"/>
        <v/>
      </c>
      <c r="M304" s="113" t="str">
        <f t="shared" ca="1" si="14"/>
        <v/>
      </c>
      <c r="N304" s="110"/>
    </row>
    <row r="305" spans="1:14">
      <c r="A305" s="116">
        <v>300020915</v>
      </c>
      <c r="B305" s="110" t="s">
        <v>1805</v>
      </c>
      <c r="C305" s="110">
        <v>30219</v>
      </c>
      <c r="D305" s="110" t="s">
        <v>1806</v>
      </c>
      <c r="E305" s="110" t="s">
        <v>36</v>
      </c>
      <c r="F305" s="110" t="s">
        <v>6911</v>
      </c>
      <c r="G305" s="110">
        <v>71.400000000000006</v>
      </c>
      <c r="H305" s="121"/>
      <c r="I305" s="110">
        <v>1</v>
      </c>
      <c r="J305" s="110">
        <v>3021902</v>
      </c>
      <c r="K305" s="113" t="str">
        <f t="shared" si="12"/>
        <v/>
      </c>
      <c r="L305" s="113" t="str">
        <f t="shared" ca="1" si="13"/>
        <v/>
      </c>
      <c r="M305" s="113" t="str">
        <f t="shared" ca="1" si="14"/>
        <v/>
      </c>
      <c r="N305" s="110"/>
    </row>
    <row r="306" spans="1:14">
      <c r="A306" s="116">
        <v>300021028</v>
      </c>
      <c r="B306" s="110" t="s">
        <v>1805</v>
      </c>
      <c r="C306" s="110">
        <v>30219</v>
      </c>
      <c r="D306" s="110" t="s">
        <v>1806</v>
      </c>
      <c r="E306" s="110" t="s">
        <v>36</v>
      </c>
      <c r="F306" s="110" t="s">
        <v>6911</v>
      </c>
      <c r="G306" s="110">
        <v>71</v>
      </c>
      <c r="H306" s="121"/>
      <c r="I306" s="110">
        <v>1</v>
      </c>
      <c r="J306" s="110">
        <v>3021902</v>
      </c>
      <c r="K306" s="113" t="str">
        <f t="shared" si="12"/>
        <v/>
      </c>
      <c r="L306" s="113" t="str">
        <f t="shared" ca="1" si="13"/>
        <v/>
      </c>
      <c r="M306" s="113" t="str">
        <f t="shared" ca="1" si="14"/>
        <v/>
      </c>
      <c r="N306" s="110"/>
    </row>
    <row r="307" spans="1:14">
      <c r="A307" s="116">
        <v>300020920</v>
      </c>
      <c r="B307" s="110" t="s">
        <v>1805</v>
      </c>
      <c r="C307" s="110">
        <v>30219</v>
      </c>
      <c r="D307" s="110" t="s">
        <v>1806</v>
      </c>
      <c r="E307" s="110" t="s">
        <v>36</v>
      </c>
      <c r="F307" s="110" t="s">
        <v>6911</v>
      </c>
      <c r="G307" s="110">
        <v>70.8</v>
      </c>
      <c r="H307" s="121"/>
      <c r="I307" s="110">
        <v>1</v>
      </c>
      <c r="J307" s="110">
        <v>3021902</v>
      </c>
      <c r="K307" s="113" t="str">
        <f t="shared" si="12"/>
        <v/>
      </c>
      <c r="L307" s="113" t="str">
        <f t="shared" ca="1" si="13"/>
        <v/>
      </c>
      <c r="M307" s="113" t="str">
        <f t="shared" ca="1" si="14"/>
        <v/>
      </c>
      <c r="N307" s="110"/>
    </row>
    <row r="308" spans="1:14">
      <c r="A308" s="116">
        <v>300021007</v>
      </c>
      <c r="B308" s="110" t="s">
        <v>1805</v>
      </c>
      <c r="C308" s="110">
        <v>30219</v>
      </c>
      <c r="D308" s="110" t="s">
        <v>1806</v>
      </c>
      <c r="E308" s="110" t="s">
        <v>36</v>
      </c>
      <c r="F308" s="110" t="s">
        <v>6911</v>
      </c>
      <c r="G308" s="110">
        <v>70.2</v>
      </c>
      <c r="H308" s="121"/>
      <c r="I308" s="110">
        <v>1</v>
      </c>
      <c r="J308" s="110">
        <v>3021902</v>
      </c>
      <c r="K308" s="113" t="str">
        <f t="shared" si="12"/>
        <v/>
      </c>
      <c r="L308" s="113" t="str">
        <f t="shared" ca="1" si="13"/>
        <v/>
      </c>
      <c r="M308" s="113" t="str">
        <f t="shared" ca="1" si="14"/>
        <v/>
      </c>
      <c r="N308" s="110"/>
    </row>
    <row r="309" spans="1:14">
      <c r="A309" s="116">
        <v>300021010</v>
      </c>
      <c r="B309" s="110" t="s">
        <v>1805</v>
      </c>
      <c r="C309" s="110">
        <v>30219</v>
      </c>
      <c r="D309" s="110" t="s">
        <v>1806</v>
      </c>
      <c r="E309" s="110" t="s">
        <v>36</v>
      </c>
      <c r="F309" s="110" t="s">
        <v>6911</v>
      </c>
      <c r="G309" s="110">
        <v>70.2</v>
      </c>
      <c r="H309" s="121"/>
      <c r="I309" s="110">
        <v>1</v>
      </c>
      <c r="J309" s="110">
        <v>3021902</v>
      </c>
      <c r="K309" s="113" t="str">
        <f t="shared" si="12"/>
        <v/>
      </c>
      <c r="L309" s="113" t="str">
        <f t="shared" ca="1" si="13"/>
        <v/>
      </c>
      <c r="M309" s="113" t="str">
        <f t="shared" ca="1" si="14"/>
        <v/>
      </c>
      <c r="N309" s="110"/>
    </row>
    <row r="310" spans="1:14">
      <c r="A310" s="116">
        <v>300020919</v>
      </c>
      <c r="B310" s="110" t="s">
        <v>1805</v>
      </c>
      <c r="C310" s="110">
        <v>30219</v>
      </c>
      <c r="D310" s="110" t="s">
        <v>1806</v>
      </c>
      <c r="E310" s="110" t="s">
        <v>36</v>
      </c>
      <c r="F310" s="110" t="s">
        <v>6911</v>
      </c>
      <c r="G310" s="110">
        <v>69.8</v>
      </c>
      <c r="H310" s="121"/>
      <c r="I310" s="110">
        <v>1</v>
      </c>
      <c r="J310" s="110">
        <v>3021902</v>
      </c>
      <c r="K310" s="113" t="str">
        <f t="shared" si="12"/>
        <v/>
      </c>
      <c r="L310" s="113" t="str">
        <f t="shared" ca="1" si="13"/>
        <v/>
      </c>
      <c r="M310" s="113" t="str">
        <f t="shared" ca="1" si="14"/>
        <v/>
      </c>
      <c r="N310" s="110"/>
    </row>
    <row r="311" spans="1:14">
      <c r="A311" s="116">
        <v>300020927</v>
      </c>
      <c r="B311" s="110" t="s">
        <v>1805</v>
      </c>
      <c r="C311" s="110">
        <v>30219</v>
      </c>
      <c r="D311" s="110" t="s">
        <v>1806</v>
      </c>
      <c r="E311" s="110" t="s">
        <v>36</v>
      </c>
      <c r="F311" s="110" t="s">
        <v>6911</v>
      </c>
      <c r="G311" s="110">
        <v>69.8</v>
      </c>
      <c r="H311" s="121"/>
      <c r="I311" s="110">
        <v>1</v>
      </c>
      <c r="J311" s="110">
        <v>3021902</v>
      </c>
      <c r="K311" s="113" t="str">
        <f t="shared" si="12"/>
        <v/>
      </c>
      <c r="L311" s="113" t="str">
        <f t="shared" ca="1" si="13"/>
        <v/>
      </c>
      <c r="M311" s="113" t="str">
        <f t="shared" ca="1" si="14"/>
        <v/>
      </c>
      <c r="N311" s="110"/>
    </row>
    <row r="312" spans="1:14">
      <c r="A312" s="116">
        <v>300201001</v>
      </c>
      <c r="B312" s="110" t="s">
        <v>1805</v>
      </c>
      <c r="C312" s="110">
        <v>30219</v>
      </c>
      <c r="D312" s="110" t="s">
        <v>1806</v>
      </c>
      <c r="E312" s="110" t="s">
        <v>36</v>
      </c>
      <c r="F312" s="110" t="s">
        <v>6911</v>
      </c>
      <c r="G312" s="110">
        <v>69.599999999999994</v>
      </c>
      <c r="H312" s="121"/>
      <c r="I312" s="110">
        <v>1</v>
      </c>
      <c r="J312" s="110">
        <v>3021902</v>
      </c>
      <c r="K312" s="113" t="str">
        <f t="shared" si="12"/>
        <v/>
      </c>
      <c r="L312" s="113" t="str">
        <f t="shared" ca="1" si="13"/>
        <v/>
      </c>
      <c r="M312" s="113" t="str">
        <f t="shared" ca="1" si="14"/>
        <v/>
      </c>
      <c r="N312" s="110"/>
    </row>
    <row r="313" spans="1:14">
      <c r="A313" s="116">
        <v>300020827</v>
      </c>
      <c r="B313" s="110" t="s">
        <v>1805</v>
      </c>
      <c r="C313" s="110">
        <v>30219</v>
      </c>
      <c r="D313" s="110" t="s">
        <v>1806</v>
      </c>
      <c r="E313" s="110" t="s">
        <v>36</v>
      </c>
      <c r="F313" s="110" t="s">
        <v>6911</v>
      </c>
      <c r="G313" s="110">
        <v>69.599999999999994</v>
      </c>
      <c r="H313" s="121"/>
      <c r="I313" s="110">
        <v>1</v>
      </c>
      <c r="J313" s="110">
        <v>3021902</v>
      </c>
      <c r="K313" s="113" t="str">
        <f t="shared" si="12"/>
        <v/>
      </c>
      <c r="L313" s="113" t="str">
        <f t="shared" ca="1" si="13"/>
        <v/>
      </c>
      <c r="M313" s="113" t="str">
        <f t="shared" ca="1" si="14"/>
        <v/>
      </c>
      <c r="N313" s="110"/>
    </row>
    <row r="314" spans="1:14">
      <c r="A314" s="116">
        <v>300020830</v>
      </c>
      <c r="B314" s="110" t="s">
        <v>1805</v>
      </c>
      <c r="C314" s="110">
        <v>30219</v>
      </c>
      <c r="D314" s="110" t="s">
        <v>1806</v>
      </c>
      <c r="E314" s="110" t="s">
        <v>36</v>
      </c>
      <c r="F314" s="110" t="s">
        <v>6911</v>
      </c>
      <c r="G314" s="110">
        <v>69.599999999999994</v>
      </c>
      <c r="H314" s="121"/>
      <c r="I314" s="110">
        <v>1</v>
      </c>
      <c r="J314" s="110">
        <v>3021902</v>
      </c>
      <c r="K314" s="113" t="str">
        <f t="shared" si="12"/>
        <v/>
      </c>
      <c r="L314" s="113" t="str">
        <f t="shared" ca="1" si="13"/>
        <v/>
      </c>
      <c r="M314" s="113" t="str">
        <f t="shared" ca="1" si="14"/>
        <v/>
      </c>
      <c r="N314" s="110"/>
    </row>
    <row r="315" spans="1:14">
      <c r="A315" s="116">
        <v>300020911</v>
      </c>
      <c r="B315" s="110" t="s">
        <v>1805</v>
      </c>
      <c r="C315" s="110">
        <v>30219</v>
      </c>
      <c r="D315" s="110" t="s">
        <v>1806</v>
      </c>
      <c r="E315" s="110" t="s">
        <v>36</v>
      </c>
      <c r="F315" s="110" t="s">
        <v>6911</v>
      </c>
      <c r="G315" s="110">
        <v>69.2</v>
      </c>
      <c r="H315" s="121"/>
      <c r="I315" s="110">
        <v>1</v>
      </c>
      <c r="J315" s="110">
        <v>3021902</v>
      </c>
      <c r="K315" s="113" t="str">
        <f t="shared" si="12"/>
        <v/>
      </c>
      <c r="L315" s="113" t="str">
        <f t="shared" ca="1" si="13"/>
        <v/>
      </c>
      <c r="M315" s="113" t="str">
        <f t="shared" ca="1" si="14"/>
        <v/>
      </c>
      <c r="N315" s="110"/>
    </row>
    <row r="316" spans="1:14">
      <c r="A316" s="116">
        <v>300020913</v>
      </c>
      <c r="B316" s="110" t="s">
        <v>1805</v>
      </c>
      <c r="C316" s="110">
        <v>30219</v>
      </c>
      <c r="D316" s="110" t="s">
        <v>1806</v>
      </c>
      <c r="E316" s="110" t="s">
        <v>36</v>
      </c>
      <c r="F316" s="110" t="s">
        <v>6911</v>
      </c>
      <c r="G316" s="110">
        <v>68.8</v>
      </c>
      <c r="H316" s="121"/>
      <c r="I316" s="110">
        <v>1</v>
      </c>
      <c r="J316" s="110">
        <v>3021902</v>
      </c>
      <c r="K316" s="113" t="str">
        <f t="shared" si="12"/>
        <v/>
      </c>
      <c r="L316" s="113" t="str">
        <f t="shared" ca="1" si="13"/>
        <v/>
      </c>
      <c r="M316" s="113" t="str">
        <f t="shared" ca="1" si="14"/>
        <v/>
      </c>
      <c r="N316" s="110"/>
    </row>
    <row r="317" spans="1:14">
      <c r="A317" s="116">
        <v>300020929</v>
      </c>
      <c r="B317" s="110" t="s">
        <v>1805</v>
      </c>
      <c r="C317" s="110">
        <v>30219</v>
      </c>
      <c r="D317" s="110" t="s">
        <v>1806</v>
      </c>
      <c r="E317" s="110" t="s">
        <v>36</v>
      </c>
      <c r="F317" s="110" t="s">
        <v>6911</v>
      </c>
      <c r="G317" s="110">
        <v>68.8</v>
      </c>
      <c r="H317" s="121"/>
      <c r="I317" s="110">
        <v>1</v>
      </c>
      <c r="J317" s="110">
        <v>3021902</v>
      </c>
      <c r="K317" s="113" t="str">
        <f t="shared" si="12"/>
        <v/>
      </c>
      <c r="L317" s="113" t="str">
        <f t="shared" ca="1" si="13"/>
        <v/>
      </c>
      <c r="M317" s="113" t="str">
        <f t="shared" ca="1" si="14"/>
        <v/>
      </c>
      <c r="N317" s="110"/>
    </row>
    <row r="318" spans="1:14">
      <c r="A318" s="116">
        <v>300020921</v>
      </c>
      <c r="B318" s="110" t="s">
        <v>1805</v>
      </c>
      <c r="C318" s="110">
        <v>30219</v>
      </c>
      <c r="D318" s="110" t="s">
        <v>1806</v>
      </c>
      <c r="E318" s="110" t="s">
        <v>36</v>
      </c>
      <c r="F318" s="110" t="s">
        <v>6911</v>
      </c>
      <c r="G318" s="110">
        <v>68.599999999999994</v>
      </c>
      <c r="H318" s="121"/>
      <c r="I318" s="110">
        <v>1</v>
      </c>
      <c r="J318" s="110">
        <v>3021902</v>
      </c>
      <c r="K318" s="113" t="str">
        <f t="shared" si="12"/>
        <v/>
      </c>
      <c r="L318" s="113" t="str">
        <f t="shared" ca="1" si="13"/>
        <v/>
      </c>
      <c r="M318" s="113" t="str">
        <f t="shared" ca="1" si="14"/>
        <v/>
      </c>
      <c r="N318" s="110"/>
    </row>
    <row r="319" spans="1:14">
      <c r="A319" s="116">
        <v>300020828</v>
      </c>
      <c r="B319" s="110" t="s">
        <v>1805</v>
      </c>
      <c r="C319" s="110">
        <v>30219</v>
      </c>
      <c r="D319" s="110" t="s">
        <v>1806</v>
      </c>
      <c r="E319" s="110" t="s">
        <v>36</v>
      </c>
      <c r="F319" s="110" t="s">
        <v>6911</v>
      </c>
      <c r="G319" s="110">
        <v>68.400000000000006</v>
      </c>
      <c r="H319" s="121"/>
      <c r="I319" s="110">
        <v>1</v>
      </c>
      <c r="J319" s="110">
        <v>3021902</v>
      </c>
      <c r="K319" s="113" t="str">
        <f t="shared" si="12"/>
        <v/>
      </c>
      <c r="L319" s="113" t="str">
        <f t="shared" ca="1" si="13"/>
        <v/>
      </c>
      <c r="M319" s="113" t="str">
        <f t="shared" ca="1" si="14"/>
        <v/>
      </c>
      <c r="N319" s="110"/>
    </row>
    <row r="320" spans="1:14">
      <c r="A320" s="116">
        <v>300020904</v>
      </c>
      <c r="B320" s="110" t="s">
        <v>1805</v>
      </c>
      <c r="C320" s="110">
        <v>30219</v>
      </c>
      <c r="D320" s="110" t="s">
        <v>1806</v>
      </c>
      <c r="E320" s="110" t="s">
        <v>36</v>
      </c>
      <c r="F320" s="110" t="s">
        <v>6911</v>
      </c>
      <c r="G320" s="110">
        <v>68.400000000000006</v>
      </c>
      <c r="H320" s="121"/>
      <c r="I320" s="110">
        <v>1</v>
      </c>
      <c r="J320" s="110">
        <v>3021902</v>
      </c>
      <c r="K320" s="113" t="str">
        <f t="shared" si="12"/>
        <v/>
      </c>
      <c r="L320" s="113" t="str">
        <f t="shared" ca="1" si="13"/>
        <v/>
      </c>
      <c r="M320" s="113" t="str">
        <f t="shared" ca="1" si="14"/>
        <v/>
      </c>
      <c r="N320" s="110"/>
    </row>
    <row r="321" spans="1:14">
      <c r="A321" s="116">
        <v>300020930</v>
      </c>
      <c r="B321" s="110" t="s">
        <v>1805</v>
      </c>
      <c r="C321" s="110">
        <v>30219</v>
      </c>
      <c r="D321" s="110" t="s">
        <v>1806</v>
      </c>
      <c r="E321" s="110" t="s">
        <v>36</v>
      </c>
      <c r="F321" s="110" t="s">
        <v>6911</v>
      </c>
      <c r="G321" s="110">
        <v>68</v>
      </c>
      <c r="H321" s="121"/>
      <c r="I321" s="110">
        <v>1</v>
      </c>
      <c r="J321" s="110">
        <v>3021902</v>
      </c>
      <c r="K321" s="113" t="str">
        <f t="shared" si="12"/>
        <v/>
      </c>
      <c r="L321" s="113" t="str">
        <f t="shared" ca="1" si="13"/>
        <v/>
      </c>
      <c r="M321" s="113" t="str">
        <f t="shared" ca="1" si="14"/>
        <v/>
      </c>
      <c r="N321" s="110"/>
    </row>
    <row r="322" spans="1:14">
      <c r="A322" s="116">
        <v>300021027</v>
      </c>
      <c r="B322" s="110" t="s">
        <v>1805</v>
      </c>
      <c r="C322" s="110">
        <v>30219</v>
      </c>
      <c r="D322" s="110" t="s">
        <v>1806</v>
      </c>
      <c r="E322" s="110" t="s">
        <v>36</v>
      </c>
      <c r="F322" s="110" t="s">
        <v>6911</v>
      </c>
      <c r="G322" s="110">
        <v>67.8</v>
      </c>
      <c r="H322" s="121"/>
      <c r="I322" s="110">
        <v>1</v>
      </c>
      <c r="J322" s="110">
        <v>3021902</v>
      </c>
      <c r="K322" s="113" t="str">
        <f t="shared" si="12"/>
        <v/>
      </c>
      <c r="L322" s="113" t="str">
        <f t="shared" ca="1" si="13"/>
        <v/>
      </c>
      <c r="M322" s="113" t="str">
        <f t="shared" ca="1" si="14"/>
        <v/>
      </c>
      <c r="N322" s="110"/>
    </row>
    <row r="323" spans="1:14">
      <c r="A323" s="116">
        <v>300020824</v>
      </c>
      <c r="B323" s="110" t="s">
        <v>1805</v>
      </c>
      <c r="C323" s="110">
        <v>30219</v>
      </c>
      <c r="D323" s="110" t="s">
        <v>1806</v>
      </c>
      <c r="E323" s="110" t="s">
        <v>36</v>
      </c>
      <c r="F323" s="110" t="s">
        <v>6911</v>
      </c>
      <c r="G323" s="110">
        <v>67.400000000000006</v>
      </c>
      <c r="H323" s="121"/>
      <c r="I323" s="110">
        <v>1</v>
      </c>
      <c r="J323" s="110">
        <v>3021902</v>
      </c>
      <c r="K323" s="113" t="str">
        <f t="shared" ref="K323:K386" si="15">IF(ROW(J323)=2,"★",IF(G323=0,"",IF(J322-J323=0,IF(ROW(J323)-MATCH(J323,J:J,0)&lt;I323*3,"★",""),"★")))</f>
        <v/>
      </c>
      <c r="L323" s="113" t="str">
        <f t="shared" ref="L323:L386" ca="1" si="16">IF(G323=0,"",IF(ROW(J323)+1-MATCH(J323,J:J,0)&gt;I323*3,IF(G323=INDIRECT(ADDRESS(MATCH(J323,J:J,0)+2+(I323-1)*3,7)),"同分",""),""))</f>
        <v/>
      </c>
      <c r="M323" s="113" t="str">
        <f t="shared" ref="M323:M386" ca="1" si="17">IF(H323=K323&amp;L323,"","危险")</f>
        <v/>
      </c>
      <c r="N323" s="110"/>
    </row>
    <row r="324" spans="1:14">
      <c r="A324" s="116">
        <v>300020825</v>
      </c>
      <c r="B324" s="110" t="s">
        <v>1805</v>
      </c>
      <c r="C324" s="110">
        <v>30219</v>
      </c>
      <c r="D324" s="110" t="s">
        <v>1806</v>
      </c>
      <c r="E324" s="110" t="s">
        <v>36</v>
      </c>
      <c r="F324" s="110" t="s">
        <v>6911</v>
      </c>
      <c r="G324" s="110">
        <v>67.400000000000006</v>
      </c>
      <c r="H324" s="121"/>
      <c r="I324" s="110">
        <v>1</v>
      </c>
      <c r="J324" s="110">
        <v>3021902</v>
      </c>
      <c r="K324" s="113" t="str">
        <f t="shared" si="15"/>
        <v/>
      </c>
      <c r="L324" s="113" t="str">
        <f t="shared" ca="1" si="16"/>
        <v/>
      </c>
      <c r="M324" s="113" t="str">
        <f t="shared" ca="1" si="17"/>
        <v/>
      </c>
      <c r="N324" s="110"/>
    </row>
    <row r="325" spans="1:14">
      <c r="A325" s="116">
        <v>300020826</v>
      </c>
      <c r="B325" s="110" t="s">
        <v>1805</v>
      </c>
      <c r="C325" s="110">
        <v>30219</v>
      </c>
      <c r="D325" s="110" t="s">
        <v>1806</v>
      </c>
      <c r="E325" s="110" t="s">
        <v>36</v>
      </c>
      <c r="F325" s="110" t="s">
        <v>6911</v>
      </c>
      <c r="G325" s="110">
        <v>67.400000000000006</v>
      </c>
      <c r="H325" s="121"/>
      <c r="I325" s="110">
        <v>1</v>
      </c>
      <c r="J325" s="110">
        <v>3021902</v>
      </c>
      <c r="K325" s="113" t="str">
        <f t="shared" si="15"/>
        <v/>
      </c>
      <c r="L325" s="113" t="str">
        <f t="shared" ca="1" si="16"/>
        <v/>
      </c>
      <c r="M325" s="113" t="str">
        <f t="shared" ca="1" si="17"/>
        <v/>
      </c>
      <c r="N325" s="110"/>
    </row>
    <row r="326" spans="1:14">
      <c r="A326" s="116">
        <v>300021020</v>
      </c>
      <c r="B326" s="110" t="s">
        <v>1805</v>
      </c>
      <c r="C326" s="110">
        <v>30219</v>
      </c>
      <c r="D326" s="110" t="s">
        <v>1806</v>
      </c>
      <c r="E326" s="110" t="s">
        <v>36</v>
      </c>
      <c r="F326" s="110" t="s">
        <v>6911</v>
      </c>
      <c r="G326" s="110">
        <v>67.2</v>
      </c>
      <c r="H326" s="121"/>
      <c r="I326" s="110">
        <v>1</v>
      </c>
      <c r="J326" s="110">
        <v>3021902</v>
      </c>
      <c r="K326" s="113" t="str">
        <f t="shared" si="15"/>
        <v/>
      </c>
      <c r="L326" s="113" t="str">
        <f t="shared" ca="1" si="16"/>
        <v/>
      </c>
      <c r="M326" s="113" t="str">
        <f t="shared" ca="1" si="17"/>
        <v/>
      </c>
      <c r="N326" s="110"/>
    </row>
    <row r="327" spans="1:14">
      <c r="A327" s="116">
        <v>300021002</v>
      </c>
      <c r="B327" s="110" t="s">
        <v>1805</v>
      </c>
      <c r="C327" s="110">
        <v>30219</v>
      </c>
      <c r="D327" s="110" t="s">
        <v>1806</v>
      </c>
      <c r="E327" s="110" t="s">
        <v>36</v>
      </c>
      <c r="F327" s="110" t="s">
        <v>6911</v>
      </c>
      <c r="G327" s="110">
        <v>67</v>
      </c>
      <c r="H327" s="121"/>
      <c r="I327" s="110">
        <v>1</v>
      </c>
      <c r="J327" s="110">
        <v>3021902</v>
      </c>
      <c r="K327" s="113" t="str">
        <f t="shared" si="15"/>
        <v/>
      </c>
      <c r="L327" s="113" t="str">
        <f t="shared" ca="1" si="16"/>
        <v/>
      </c>
      <c r="M327" s="113" t="str">
        <f t="shared" ca="1" si="17"/>
        <v/>
      </c>
      <c r="N327" s="110"/>
    </row>
    <row r="328" spans="1:14">
      <c r="A328" s="116">
        <v>300021011</v>
      </c>
      <c r="B328" s="110" t="s">
        <v>1805</v>
      </c>
      <c r="C328" s="110">
        <v>30219</v>
      </c>
      <c r="D328" s="110" t="s">
        <v>1806</v>
      </c>
      <c r="E328" s="110" t="s">
        <v>36</v>
      </c>
      <c r="F328" s="110" t="s">
        <v>6911</v>
      </c>
      <c r="G328" s="110">
        <v>67</v>
      </c>
      <c r="H328" s="121"/>
      <c r="I328" s="110">
        <v>1</v>
      </c>
      <c r="J328" s="110">
        <v>3021902</v>
      </c>
      <c r="K328" s="113" t="str">
        <f t="shared" si="15"/>
        <v/>
      </c>
      <c r="L328" s="113" t="str">
        <f t="shared" ca="1" si="16"/>
        <v/>
      </c>
      <c r="M328" s="113" t="str">
        <f t="shared" ca="1" si="17"/>
        <v/>
      </c>
      <c r="N328" s="110"/>
    </row>
    <row r="329" spans="1:14">
      <c r="A329" s="116">
        <v>300021016</v>
      </c>
      <c r="B329" s="110" t="s">
        <v>1805</v>
      </c>
      <c r="C329" s="110">
        <v>30219</v>
      </c>
      <c r="D329" s="110" t="s">
        <v>1806</v>
      </c>
      <c r="E329" s="110" t="s">
        <v>36</v>
      </c>
      <c r="F329" s="110" t="s">
        <v>6911</v>
      </c>
      <c r="G329" s="110">
        <v>67</v>
      </c>
      <c r="H329" s="121"/>
      <c r="I329" s="110">
        <v>1</v>
      </c>
      <c r="J329" s="110">
        <v>3021902</v>
      </c>
      <c r="K329" s="113" t="str">
        <f t="shared" si="15"/>
        <v/>
      </c>
      <c r="L329" s="113" t="str">
        <f t="shared" ca="1" si="16"/>
        <v/>
      </c>
      <c r="M329" s="113" t="str">
        <f t="shared" ca="1" si="17"/>
        <v/>
      </c>
      <c r="N329" s="110"/>
    </row>
    <row r="330" spans="1:14">
      <c r="A330" s="116">
        <v>300020926</v>
      </c>
      <c r="B330" s="110" t="s">
        <v>1805</v>
      </c>
      <c r="C330" s="110">
        <v>30219</v>
      </c>
      <c r="D330" s="110" t="s">
        <v>1806</v>
      </c>
      <c r="E330" s="110" t="s">
        <v>36</v>
      </c>
      <c r="F330" s="110" t="s">
        <v>6911</v>
      </c>
      <c r="G330" s="110">
        <v>66.8</v>
      </c>
      <c r="H330" s="121"/>
      <c r="I330" s="110">
        <v>1</v>
      </c>
      <c r="J330" s="110">
        <v>3021902</v>
      </c>
      <c r="K330" s="113" t="str">
        <f t="shared" si="15"/>
        <v/>
      </c>
      <c r="L330" s="113" t="str">
        <f t="shared" ca="1" si="16"/>
        <v/>
      </c>
      <c r="M330" s="113" t="str">
        <f t="shared" ca="1" si="17"/>
        <v/>
      </c>
      <c r="N330" s="110"/>
    </row>
    <row r="331" spans="1:14">
      <c r="A331" s="116">
        <v>300021019</v>
      </c>
      <c r="B331" s="110" t="s">
        <v>1805</v>
      </c>
      <c r="C331" s="110">
        <v>30219</v>
      </c>
      <c r="D331" s="110" t="s">
        <v>1806</v>
      </c>
      <c r="E331" s="110" t="s">
        <v>36</v>
      </c>
      <c r="F331" s="110" t="s">
        <v>6911</v>
      </c>
      <c r="G331" s="110">
        <v>66.400000000000006</v>
      </c>
      <c r="H331" s="121"/>
      <c r="I331" s="110">
        <v>1</v>
      </c>
      <c r="J331" s="110">
        <v>3021902</v>
      </c>
      <c r="K331" s="113" t="str">
        <f t="shared" si="15"/>
        <v/>
      </c>
      <c r="L331" s="113" t="str">
        <f t="shared" ca="1" si="16"/>
        <v/>
      </c>
      <c r="M331" s="113" t="str">
        <f t="shared" ca="1" si="17"/>
        <v/>
      </c>
      <c r="N331" s="110"/>
    </row>
    <row r="332" spans="1:14">
      <c r="A332" s="116">
        <v>300020917</v>
      </c>
      <c r="B332" s="110" t="s">
        <v>1805</v>
      </c>
      <c r="C332" s="110">
        <v>30219</v>
      </c>
      <c r="D332" s="110" t="s">
        <v>1806</v>
      </c>
      <c r="E332" s="110" t="s">
        <v>36</v>
      </c>
      <c r="F332" s="110" t="s">
        <v>6911</v>
      </c>
      <c r="G332" s="110">
        <v>66.2</v>
      </c>
      <c r="H332" s="121"/>
      <c r="I332" s="110">
        <v>1</v>
      </c>
      <c r="J332" s="110">
        <v>3021902</v>
      </c>
      <c r="K332" s="113" t="str">
        <f t="shared" si="15"/>
        <v/>
      </c>
      <c r="L332" s="113" t="str">
        <f t="shared" ca="1" si="16"/>
        <v/>
      </c>
      <c r="M332" s="113" t="str">
        <f t="shared" ca="1" si="17"/>
        <v/>
      </c>
      <c r="N332" s="110"/>
    </row>
    <row r="333" spans="1:14">
      <c r="A333" s="116">
        <v>300020928</v>
      </c>
      <c r="B333" s="110" t="s">
        <v>1805</v>
      </c>
      <c r="C333" s="110">
        <v>30219</v>
      </c>
      <c r="D333" s="110" t="s">
        <v>1806</v>
      </c>
      <c r="E333" s="110" t="s">
        <v>36</v>
      </c>
      <c r="F333" s="110" t="s">
        <v>6911</v>
      </c>
      <c r="G333" s="110">
        <v>66</v>
      </c>
      <c r="H333" s="121"/>
      <c r="I333" s="110">
        <v>1</v>
      </c>
      <c r="J333" s="110">
        <v>3021902</v>
      </c>
      <c r="K333" s="113" t="str">
        <f t="shared" si="15"/>
        <v/>
      </c>
      <c r="L333" s="113" t="str">
        <f t="shared" ca="1" si="16"/>
        <v/>
      </c>
      <c r="M333" s="113" t="str">
        <f t="shared" ca="1" si="17"/>
        <v/>
      </c>
      <c r="N333" s="110"/>
    </row>
    <row r="334" spans="1:14">
      <c r="A334" s="116">
        <v>300020910</v>
      </c>
      <c r="B334" s="110" t="s">
        <v>1805</v>
      </c>
      <c r="C334" s="110">
        <v>30219</v>
      </c>
      <c r="D334" s="110" t="s">
        <v>1806</v>
      </c>
      <c r="E334" s="110" t="s">
        <v>36</v>
      </c>
      <c r="F334" s="110" t="s">
        <v>6911</v>
      </c>
      <c r="G334" s="110">
        <v>65.8</v>
      </c>
      <c r="H334" s="121"/>
      <c r="I334" s="110">
        <v>1</v>
      </c>
      <c r="J334" s="110">
        <v>3021902</v>
      </c>
      <c r="K334" s="113" t="str">
        <f t="shared" si="15"/>
        <v/>
      </c>
      <c r="L334" s="113" t="str">
        <f t="shared" ca="1" si="16"/>
        <v/>
      </c>
      <c r="M334" s="113" t="str">
        <f t="shared" ca="1" si="17"/>
        <v/>
      </c>
      <c r="N334" s="110"/>
    </row>
    <row r="335" spans="1:14">
      <c r="A335" s="116">
        <v>300021014</v>
      </c>
      <c r="B335" s="110" t="s">
        <v>1805</v>
      </c>
      <c r="C335" s="110">
        <v>30219</v>
      </c>
      <c r="D335" s="110" t="s">
        <v>1806</v>
      </c>
      <c r="E335" s="110" t="s">
        <v>36</v>
      </c>
      <c r="F335" s="110" t="s">
        <v>6911</v>
      </c>
      <c r="G335" s="110">
        <v>65.400000000000006</v>
      </c>
      <c r="H335" s="121"/>
      <c r="I335" s="110">
        <v>1</v>
      </c>
      <c r="J335" s="110">
        <v>3021902</v>
      </c>
      <c r="K335" s="113" t="str">
        <f t="shared" si="15"/>
        <v/>
      </c>
      <c r="L335" s="113" t="str">
        <f t="shared" ca="1" si="16"/>
        <v/>
      </c>
      <c r="M335" s="113" t="str">
        <f t="shared" ca="1" si="17"/>
        <v/>
      </c>
      <c r="N335" s="110"/>
    </row>
    <row r="336" spans="1:14">
      <c r="A336" s="116">
        <v>300021004</v>
      </c>
      <c r="B336" s="110" t="s">
        <v>1805</v>
      </c>
      <c r="C336" s="110">
        <v>30219</v>
      </c>
      <c r="D336" s="110" t="s">
        <v>1806</v>
      </c>
      <c r="E336" s="110" t="s">
        <v>36</v>
      </c>
      <c r="F336" s="110" t="s">
        <v>6911</v>
      </c>
      <c r="G336" s="110">
        <v>64.400000000000006</v>
      </c>
      <c r="H336" s="121"/>
      <c r="I336" s="110">
        <v>1</v>
      </c>
      <c r="J336" s="110">
        <v>3021902</v>
      </c>
      <c r="K336" s="113" t="str">
        <f t="shared" si="15"/>
        <v/>
      </c>
      <c r="L336" s="113" t="str">
        <f t="shared" ca="1" si="16"/>
        <v/>
      </c>
      <c r="M336" s="113" t="str">
        <f t="shared" ca="1" si="17"/>
        <v/>
      </c>
      <c r="N336" s="110"/>
    </row>
    <row r="337" spans="1:14">
      <c r="A337" s="116">
        <v>300021012</v>
      </c>
      <c r="B337" s="110" t="s">
        <v>1805</v>
      </c>
      <c r="C337" s="110">
        <v>30219</v>
      </c>
      <c r="D337" s="110" t="s">
        <v>1806</v>
      </c>
      <c r="E337" s="110" t="s">
        <v>36</v>
      </c>
      <c r="F337" s="110" t="s">
        <v>6911</v>
      </c>
      <c r="G337" s="110">
        <v>64</v>
      </c>
      <c r="H337" s="121"/>
      <c r="I337" s="110">
        <v>1</v>
      </c>
      <c r="J337" s="110">
        <v>3021902</v>
      </c>
      <c r="K337" s="113" t="str">
        <f t="shared" si="15"/>
        <v/>
      </c>
      <c r="L337" s="113" t="str">
        <f t="shared" ca="1" si="16"/>
        <v/>
      </c>
      <c r="M337" s="113" t="str">
        <f t="shared" ca="1" si="17"/>
        <v/>
      </c>
      <c r="N337" s="110"/>
    </row>
    <row r="338" spans="1:14">
      <c r="A338" s="116">
        <v>300021013</v>
      </c>
      <c r="B338" s="110" t="s">
        <v>1805</v>
      </c>
      <c r="C338" s="110">
        <v>30219</v>
      </c>
      <c r="D338" s="110" t="s">
        <v>1806</v>
      </c>
      <c r="E338" s="110" t="s">
        <v>36</v>
      </c>
      <c r="F338" s="110" t="s">
        <v>6911</v>
      </c>
      <c r="G338" s="110">
        <v>63</v>
      </c>
      <c r="H338" s="121"/>
      <c r="I338" s="110">
        <v>1</v>
      </c>
      <c r="J338" s="110">
        <v>3021902</v>
      </c>
      <c r="K338" s="113" t="str">
        <f t="shared" si="15"/>
        <v/>
      </c>
      <c r="L338" s="113" t="str">
        <f t="shared" ca="1" si="16"/>
        <v/>
      </c>
      <c r="M338" s="113" t="str">
        <f t="shared" ca="1" si="17"/>
        <v/>
      </c>
      <c r="N338" s="110"/>
    </row>
    <row r="339" spans="1:14">
      <c r="A339" s="116">
        <v>300020912</v>
      </c>
      <c r="B339" s="110" t="s">
        <v>1805</v>
      </c>
      <c r="C339" s="110">
        <v>30219</v>
      </c>
      <c r="D339" s="110" t="s">
        <v>1806</v>
      </c>
      <c r="E339" s="110" t="s">
        <v>36</v>
      </c>
      <c r="F339" s="110" t="s">
        <v>6911</v>
      </c>
      <c r="G339" s="110">
        <v>62</v>
      </c>
      <c r="H339" s="121"/>
      <c r="I339" s="110">
        <v>1</v>
      </c>
      <c r="J339" s="110">
        <v>3021902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</row>
    <row r="340" spans="1:14">
      <c r="A340" s="116">
        <v>300020905</v>
      </c>
      <c r="B340" s="110" t="s">
        <v>1805</v>
      </c>
      <c r="C340" s="110">
        <v>30219</v>
      </c>
      <c r="D340" s="110" t="s">
        <v>1806</v>
      </c>
      <c r="E340" s="110" t="s">
        <v>36</v>
      </c>
      <c r="F340" s="110" t="s">
        <v>6911</v>
      </c>
      <c r="G340" s="110">
        <v>61.4</v>
      </c>
      <c r="H340" s="121"/>
      <c r="I340" s="110">
        <v>1</v>
      </c>
      <c r="J340" s="110">
        <v>3021902</v>
      </c>
      <c r="K340" s="113" t="str">
        <f t="shared" si="15"/>
        <v/>
      </c>
      <c r="L340" s="113" t="str">
        <f t="shared" ca="1" si="16"/>
        <v/>
      </c>
      <c r="M340" s="113" t="str">
        <f t="shared" ca="1" si="17"/>
        <v/>
      </c>
      <c r="N340" s="110"/>
    </row>
    <row r="341" spans="1:14">
      <c r="A341" s="116">
        <v>300021018</v>
      </c>
      <c r="B341" s="110" t="s">
        <v>1805</v>
      </c>
      <c r="C341" s="110">
        <v>30219</v>
      </c>
      <c r="D341" s="110" t="s">
        <v>1806</v>
      </c>
      <c r="E341" s="110" t="s">
        <v>36</v>
      </c>
      <c r="F341" s="110" t="s">
        <v>6911</v>
      </c>
      <c r="G341" s="110">
        <v>60.6</v>
      </c>
      <c r="H341" s="121"/>
      <c r="I341" s="110">
        <v>1</v>
      </c>
      <c r="J341" s="110">
        <v>3021902</v>
      </c>
      <c r="K341" s="113" t="str">
        <f t="shared" si="15"/>
        <v/>
      </c>
      <c r="L341" s="113" t="str">
        <f t="shared" ca="1" si="16"/>
        <v/>
      </c>
      <c r="M341" s="113" t="str">
        <f t="shared" ca="1" si="17"/>
        <v/>
      </c>
      <c r="N341" s="110"/>
    </row>
    <row r="342" spans="1:14">
      <c r="A342" s="116">
        <v>300021005</v>
      </c>
      <c r="B342" s="110" t="s">
        <v>1805</v>
      </c>
      <c r="C342" s="110">
        <v>30219</v>
      </c>
      <c r="D342" s="110" t="s">
        <v>1806</v>
      </c>
      <c r="E342" s="110" t="s">
        <v>36</v>
      </c>
      <c r="F342" s="110" t="s">
        <v>6911</v>
      </c>
      <c r="G342" s="110">
        <v>60.4</v>
      </c>
      <c r="H342" s="121"/>
      <c r="I342" s="110">
        <v>1</v>
      </c>
      <c r="J342" s="110">
        <v>3021902</v>
      </c>
      <c r="K342" s="113" t="str">
        <f t="shared" si="15"/>
        <v/>
      </c>
      <c r="L342" s="113" t="str">
        <f t="shared" ca="1" si="16"/>
        <v/>
      </c>
      <c r="M342" s="113" t="str">
        <f t="shared" ca="1" si="17"/>
        <v/>
      </c>
      <c r="N342" s="110"/>
    </row>
    <row r="343" spans="1:14">
      <c r="A343" s="116">
        <v>300021022</v>
      </c>
      <c r="B343" s="110" t="s">
        <v>1805</v>
      </c>
      <c r="C343" s="110">
        <v>30219</v>
      </c>
      <c r="D343" s="110" t="s">
        <v>1806</v>
      </c>
      <c r="E343" s="110" t="s">
        <v>36</v>
      </c>
      <c r="F343" s="110" t="s">
        <v>6911</v>
      </c>
      <c r="G343" s="110">
        <v>60</v>
      </c>
      <c r="H343" s="121"/>
      <c r="I343" s="110">
        <v>1</v>
      </c>
      <c r="J343" s="110">
        <v>3021902</v>
      </c>
      <c r="K343" s="113" t="str">
        <f t="shared" si="15"/>
        <v/>
      </c>
      <c r="L343" s="113" t="str">
        <f t="shared" ca="1" si="16"/>
        <v/>
      </c>
      <c r="M343" s="113" t="str">
        <f t="shared" ca="1" si="17"/>
        <v/>
      </c>
      <c r="N343" s="110"/>
    </row>
    <row r="344" spans="1:14">
      <c r="A344" s="116">
        <v>300021029</v>
      </c>
      <c r="B344" s="110" t="s">
        <v>1805</v>
      </c>
      <c r="C344" s="110">
        <v>30219</v>
      </c>
      <c r="D344" s="110" t="s">
        <v>1806</v>
      </c>
      <c r="E344" s="110" t="s">
        <v>36</v>
      </c>
      <c r="F344" s="110" t="s">
        <v>6911</v>
      </c>
      <c r="G344" s="110">
        <v>60</v>
      </c>
      <c r="H344" s="121"/>
      <c r="I344" s="110">
        <v>1</v>
      </c>
      <c r="J344" s="110">
        <v>3021902</v>
      </c>
      <c r="K344" s="113" t="str">
        <f t="shared" si="15"/>
        <v/>
      </c>
      <c r="L344" s="113" t="str">
        <f t="shared" ca="1" si="16"/>
        <v/>
      </c>
      <c r="M344" s="113" t="str">
        <f t="shared" ca="1" si="17"/>
        <v/>
      </c>
      <c r="N344" s="110"/>
    </row>
    <row r="345" spans="1:14">
      <c r="A345" s="116">
        <v>300020925</v>
      </c>
      <c r="B345" s="110" t="s">
        <v>1805</v>
      </c>
      <c r="C345" s="110">
        <v>30219</v>
      </c>
      <c r="D345" s="110" t="s">
        <v>1806</v>
      </c>
      <c r="E345" s="110" t="s">
        <v>36</v>
      </c>
      <c r="F345" s="110" t="s">
        <v>6911</v>
      </c>
      <c r="G345" s="110">
        <v>58.6</v>
      </c>
      <c r="H345" s="121"/>
      <c r="I345" s="110">
        <v>1</v>
      </c>
      <c r="J345" s="110">
        <v>3021902</v>
      </c>
      <c r="K345" s="113" t="str">
        <f t="shared" si="15"/>
        <v/>
      </c>
      <c r="L345" s="113" t="str">
        <f t="shared" ca="1" si="16"/>
        <v/>
      </c>
      <c r="M345" s="113" t="str">
        <f t="shared" ca="1" si="17"/>
        <v/>
      </c>
      <c r="N345" s="110"/>
    </row>
    <row r="346" spans="1:14">
      <c r="A346" s="116">
        <v>300021006</v>
      </c>
      <c r="B346" s="110" t="s">
        <v>1805</v>
      </c>
      <c r="C346" s="110">
        <v>30219</v>
      </c>
      <c r="D346" s="110" t="s">
        <v>1806</v>
      </c>
      <c r="E346" s="110" t="s">
        <v>36</v>
      </c>
      <c r="F346" s="110" t="s">
        <v>6911</v>
      </c>
      <c r="G346" s="110">
        <v>57.4</v>
      </c>
      <c r="H346" s="121"/>
      <c r="I346" s="110">
        <v>1</v>
      </c>
      <c r="J346" s="110">
        <v>3021902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</row>
    <row r="347" spans="1:14">
      <c r="A347" s="116">
        <v>300020922</v>
      </c>
      <c r="B347" s="110" t="s">
        <v>1805</v>
      </c>
      <c r="C347" s="110">
        <v>30219</v>
      </c>
      <c r="D347" s="110" t="s">
        <v>1806</v>
      </c>
      <c r="E347" s="110" t="s">
        <v>36</v>
      </c>
      <c r="F347" s="110" t="s">
        <v>6911</v>
      </c>
      <c r="G347" s="110">
        <v>57.2</v>
      </c>
      <c r="H347" s="121"/>
      <c r="I347" s="110">
        <v>1</v>
      </c>
      <c r="J347" s="110">
        <v>3021902</v>
      </c>
      <c r="K347" s="113" t="str">
        <f t="shared" si="15"/>
        <v/>
      </c>
      <c r="L347" s="113" t="str">
        <f t="shared" ca="1" si="16"/>
        <v/>
      </c>
      <c r="M347" s="113" t="str">
        <f t="shared" ca="1" si="17"/>
        <v/>
      </c>
      <c r="N347" s="110"/>
    </row>
    <row r="348" spans="1:14">
      <c r="A348" s="116">
        <v>300020924</v>
      </c>
      <c r="B348" s="110" t="s">
        <v>1805</v>
      </c>
      <c r="C348" s="110">
        <v>30219</v>
      </c>
      <c r="D348" s="110" t="s">
        <v>1806</v>
      </c>
      <c r="E348" s="110" t="s">
        <v>36</v>
      </c>
      <c r="F348" s="110" t="s">
        <v>6911</v>
      </c>
      <c r="G348" s="110">
        <v>57.2</v>
      </c>
      <c r="H348" s="121"/>
      <c r="I348" s="110">
        <v>1</v>
      </c>
      <c r="J348" s="110">
        <v>3021902</v>
      </c>
      <c r="K348" s="113" t="str">
        <f t="shared" si="15"/>
        <v/>
      </c>
      <c r="L348" s="113" t="str">
        <f t="shared" ca="1" si="16"/>
        <v/>
      </c>
      <c r="M348" s="113" t="str">
        <f t="shared" ca="1" si="17"/>
        <v/>
      </c>
      <c r="N348" s="110"/>
    </row>
    <row r="349" spans="1:14">
      <c r="A349" s="116">
        <v>300021030</v>
      </c>
      <c r="B349" s="110" t="s">
        <v>1805</v>
      </c>
      <c r="C349" s="110">
        <v>30219</v>
      </c>
      <c r="D349" s="110" t="s">
        <v>1806</v>
      </c>
      <c r="E349" s="110" t="s">
        <v>36</v>
      </c>
      <c r="F349" s="110" t="s">
        <v>6911</v>
      </c>
      <c r="G349" s="110">
        <v>56</v>
      </c>
      <c r="H349" s="121"/>
      <c r="I349" s="110">
        <v>1</v>
      </c>
      <c r="J349" s="110">
        <v>3021902</v>
      </c>
      <c r="K349" s="113" t="str">
        <f t="shared" si="15"/>
        <v/>
      </c>
      <c r="L349" s="113" t="str">
        <f t="shared" ca="1" si="16"/>
        <v/>
      </c>
      <c r="M349" s="113" t="str">
        <f t="shared" ca="1" si="17"/>
        <v/>
      </c>
      <c r="N349" s="110"/>
    </row>
    <row r="350" spans="1:14">
      <c r="A350" s="116">
        <v>300020918</v>
      </c>
      <c r="B350" s="110" t="s">
        <v>1805</v>
      </c>
      <c r="C350" s="110">
        <v>30219</v>
      </c>
      <c r="D350" s="110" t="s">
        <v>1806</v>
      </c>
      <c r="E350" s="110" t="s">
        <v>36</v>
      </c>
      <c r="F350" s="110" t="s">
        <v>6911</v>
      </c>
      <c r="G350" s="110">
        <v>55.8</v>
      </c>
      <c r="H350" s="121"/>
      <c r="I350" s="110">
        <v>1</v>
      </c>
      <c r="J350" s="110">
        <v>3021902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</row>
    <row r="351" spans="1:14">
      <c r="A351" s="116">
        <v>300021009</v>
      </c>
      <c r="B351" s="110" t="s">
        <v>1805</v>
      </c>
      <c r="C351" s="110">
        <v>30219</v>
      </c>
      <c r="D351" s="110" t="s">
        <v>1806</v>
      </c>
      <c r="E351" s="110" t="s">
        <v>36</v>
      </c>
      <c r="F351" s="110" t="s">
        <v>6911</v>
      </c>
      <c r="G351" s="110">
        <v>55.6</v>
      </c>
      <c r="H351" s="121"/>
      <c r="I351" s="110">
        <v>1</v>
      </c>
      <c r="J351" s="110">
        <v>3021902</v>
      </c>
      <c r="K351" s="113" t="str">
        <f t="shared" si="15"/>
        <v/>
      </c>
      <c r="L351" s="113" t="str">
        <f t="shared" ca="1" si="16"/>
        <v/>
      </c>
      <c r="M351" s="113" t="str">
        <f t="shared" ca="1" si="17"/>
        <v/>
      </c>
      <c r="N351" s="110"/>
    </row>
    <row r="352" spans="1:14">
      <c r="A352" s="116">
        <v>300020906</v>
      </c>
      <c r="B352" s="110" t="s">
        <v>1805</v>
      </c>
      <c r="C352" s="110">
        <v>30219</v>
      </c>
      <c r="D352" s="110" t="s">
        <v>1806</v>
      </c>
      <c r="E352" s="110" t="s">
        <v>36</v>
      </c>
      <c r="F352" s="110" t="s">
        <v>6911</v>
      </c>
      <c r="G352" s="110">
        <v>55.2</v>
      </c>
      <c r="H352" s="121"/>
      <c r="I352" s="110">
        <v>1</v>
      </c>
      <c r="J352" s="110">
        <v>3021902</v>
      </c>
      <c r="K352" s="113" t="str">
        <f t="shared" si="15"/>
        <v/>
      </c>
      <c r="L352" s="113" t="str">
        <f t="shared" ca="1" si="16"/>
        <v/>
      </c>
      <c r="M352" s="113" t="str">
        <f t="shared" ca="1" si="17"/>
        <v/>
      </c>
      <c r="N352" s="110"/>
    </row>
    <row r="353" spans="1:14">
      <c r="A353" s="116">
        <v>300021023</v>
      </c>
      <c r="B353" s="110" t="s">
        <v>1805</v>
      </c>
      <c r="C353" s="110">
        <v>30219</v>
      </c>
      <c r="D353" s="110" t="s">
        <v>1806</v>
      </c>
      <c r="E353" s="110" t="s">
        <v>36</v>
      </c>
      <c r="F353" s="110" t="s">
        <v>6911</v>
      </c>
      <c r="G353" s="110">
        <v>53.2</v>
      </c>
      <c r="H353" s="121"/>
      <c r="I353" s="110">
        <v>1</v>
      </c>
      <c r="J353" s="110">
        <v>3021902</v>
      </c>
      <c r="K353" s="113" t="str">
        <f t="shared" si="15"/>
        <v/>
      </c>
      <c r="L353" s="113" t="str">
        <f t="shared" ca="1" si="16"/>
        <v/>
      </c>
      <c r="M353" s="113" t="str">
        <f t="shared" ca="1" si="17"/>
        <v/>
      </c>
      <c r="N353" s="110"/>
    </row>
    <row r="354" spans="1:14">
      <c r="A354" s="116">
        <v>300021026</v>
      </c>
      <c r="B354" s="110" t="s">
        <v>1805</v>
      </c>
      <c r="C354" s="110">
        <v>30219</v>
      </c>
      <c r="D354" s="110" t="s">
        <v>1806</v>
      </c>
      <c r="E354" s="110" t="s">
        <v>36</v>
      </c>
      <c r="F354" s="110" t="s">
        <v>6911</v>
      </c>
      <c r="G354" s="110">
        <v>52.6</v>
      </c>
      <c r="H354" s="121"/>
      <c r="I354" s="110">
        <v>1</v>
      </c>
      <c r="J354" s="110">
        <v>3021902</v>
      </c>
      <c r="K354" s="113" t="str">
        <f t="shared" si="15"/>
        <v/>
      </c>
      <c r="L354" s="113" t="str">
        <f t="shared" ca="1" si="16"/>
        <v/>
      </c>
      <c r="M354" s="113" t="str">
        <f t="shared" ca="1" si="17"/>
        <v/>
      </c>
      <c r="N354" s="110"/>
    </row>
    <row r="355" spans="1:14">
      <c r="A355" s="116">
        <v>300020908</v>
      </c>
      <c r="B355" s="110" t="s">
        <v>1805</v>
      </c>
      <c r="C355" s="110">
        <v>30219</v>
      </c>
      <c r="D355" s="110" t="s">
        <v>1806</v>
      </c>
      <c r="E355" s="110" t="s">
        <v>36</v>
      </c>
      <c r="F355" s="110" t="s">
        <v>6911</v>
      </c>
      <c r="G355" s="110">
        <v>51.6</v>
      </c>
      <c r="H355" s="121"/>
      <c r="I355" s="110">
        <v>1</v>
      </c>
      <c r="J355" s="110">
        <v>3021902</v>
      </c>
      <c r="K355" s="113" t="str">
        <f t="shared" si="15"/>
        <v/>
      </c>
      <c r="L355" s="113" t="str">
        <f t="shared" ca="1" si="16"/>
        <v/>
      </c>
      <c r="M355" s="113" t="str">
        <f t="shared" ca="1" si="17"/>
        <v/>
      </c>
      <c r="N355" s="110"/>
    </row>
    <row r="356" spans="1:14">
      <c r="A356" s="116">
        <v>300021021</v>
      </c>
      <c r="B356" s="110" t="s">
        <v>1805</v>
      </c>
      <c r="C356" s="110">
        <v>30219</v>
      </c>
      <c r="D356" s="110" t="s">
        <v>1806</v>
      </c>
      <c r="E356" s="110" t="s">
        <v>36</v>
      </c>
      <c r="F356" s="110" t="s">
        <v>6911</v>
      </c>
      <c r="G356" s="110">
        <v>50.2</v>
      </c>
      <c r="H356" s="121"/>
      <c r="I356" s="110">
        <v>1</v>
      </c>
      <c r="J356" s="110">
        <v>3021902</v>
      </c>
      <c r="K356" s="113" t="str">
        <f t="shared" si="15"/>
        <v/>
      </c>
      <c r="L356" s="113" t="str">
        <f t="shared" ca="1" si="16"/>
        <v/>
      </c>
      <c r="M356" s="113" t="str">
        <f t="shared" ca="1" si="17"/>
        <v/>
      </c>
      <c r="N356" s="110"/>
    </row>
    <row r="357" spans="1:14">
      <c r="A357" s="116">
        <v>300021008</v>
      </c>
      <c r="B357" s="110" t="s">
        <v>1805</v>
      </c>
      <c r="C357" s="110">
        <v>30219</v>
      </c>
      <c r="D357" s="110" t="s">
        <v>1806</v>
      </c>
      <c r="E357" s="110" t="s">
        <v>36</v>
      </c>
      <c r="F357" s="110" t="s">
        <v>6911</v>
      </c>
      <c r="G357" s="110">
        <v>44</v>
      </c>
      <c r="H357" s="121"/>
      <c r="I357" s="110">
        <v>1</v>
      </c>
      <c r="J357" s="110">
        <v>3021902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</row>
    <row r="358" spans="1:14">
      <c r="A358" s="116">
        <v>300020901</v>
      </c>
      <c r="B358" s="110" t="s">
        <v>1805</v>
      </c>
      <c r="C358" s="110">
        <v>30219</v>
      </c>
      <c r="D358" s="110" t="s">
        <v>1806</v>
      </c>
      <c r="E358" s="110" t="s">
        <v>36</v>
      </c>
      <c r="F358" s="110" t="s">
        <v>6911</v>
      </c>
      <c r="G358" s="110">
        <v>0</v>
      </c>
      <c r="H358" s="121"/>
      <c r="I358" s="110">
        <v>1</v>
      </c>
      <c r="J358" s="110">
        <v>3021902</v>
      </c>
      <c r="K358" s="113" t="str">
        <f t="shared" si="15"/>
        <v/>
      </c>
      <c r="L358" s="113" t="str">
        <f t="shared" ca="1" si="16"/>
        <v/>
      </c>
      <c r="M358" s="113" t="str">
        <f t="shared" ca="1" si="17"/>
        <v/>
      </c>
      <c r="N358" s="110"/>
    </row>
    <row r="359" spans="1:14">
      <c r="A359" s="116">
        <v>300020907</v>
      </c>
      <c r="B359" s="110" t="s">
        <v>1805</v>
      </c>
      <c r="C359" s="110">
        <v>30219</v>
      </c>
      <c r="D359" s="110" t="s">
        <v>1806</v>
      </c>
      <c r="E359" s="110" t="s">
        <v>36</v>
      </c>
      <c r="F359" s="110" t="s">
        <v>6911</v>
      </c>
      <c r="G359" s="110">
        <v>0</v>
      </c>
      <c r="H359" s="121"/>
      <c r="I359" s="110">
        <v>1</v>
      </c>
      <c r="J359" s="110">
        <v>3021902</v>
      </c>
      <c r="K359" s="113" t="str">
        <f t="shared" si="15"/>
        <v/>
      </c>
      <c r="L359" s="113" t="str">
        <f t="shared" ca="1" si="16"/>
        <v/>
      </c>
      <c r="M359" s="113" t="str">
        <f t="shared" ca="1" si="17"/>
        <v/>
      </c>
      <c r="N359" s="110"/>
    </row>
    <row r="360" spans="1:14">
      <c r="A360" s="116">
        <v>300020914</v>
      </c>
      <c r="B360" s="110" t="s">
        <v>1805</v>
      </c>
      <c r="C360" s="110">
        <v>30219</v>
      </c>
      <c r="D360" s="110" t="s">
        <v>1806</v>
      </c>
      <c r="E360" s="110" t="s">
        <v>36</v>
      </c>
      <c r="F360" s="110" t="s">
        <v>6911</v>
      </c>
      <c r="G360" s="110">
        <v>0</v>
      </c>
      <c r="H360" s="121"/>
      <c r="I360" s="110">
        <v>1</v>
      </c>
      <c r="J360" s="110">
        <v>3021902</v>
      </c>
      <c r="K360" s="113" t="str">
        <f t="shared" si="15"/>
        <v/>
      </c>
      <c r="L360" s="113" t="str">
        <f t="shared" ca="1" si="16"/>
        <v/>
      </c>
      <c r="M360" s="113" t="str">
        <f t="shared" ca="1" si="17"/>
        <v/>
      </c>
      <c r="N360" s="110"/>
    </row>
    <row r="361" spans="1:14">
      <c r="A361" s="116">
        <v>300021017</v>
      </c>
      <c r="B361" s="110" t="s">
        <v>1805</v>
      </c>
      <c r="C361" s="110">
        <v>30219</v>
      </c>
      <c r="D361" s="110" t="s">
        <v>1806</v>
      </c>
      <c r="E361" s="110" t="s">
        <v>36</v>
      </c>
      <c r="F361" s="110" t="s">
        <v>6911</v>
      </c>
      <c r="G361" s="110">
        <v>0</v>
      </c>
      <c r="H361" s="121"/>
      <c r="I361" s="110">
        <v>1</v>
      </c>
      <c r="J361" s="110">
        <v>3021902</v>
      </c>
      <c r="K361" s="113" t="str">
        <f t="shared" si="15"/>
        <v/>
      </c>
      <c r="L361" s="113" t="str">
        <f t="shared" ca="1" si="16"/>
        <v/>
      </c>
      <c r="M361" s="113" t="str">
        <f t="shared" ca="1" si="17"/>
        <v/>
      </c>
      <c r="N361" s="110"/>
    </row>
    <row r="362" spans="1:14">
      <c r="A362" s="116">
        <v>300021103</v>
      </c>
      <c r="B362" s="110" t="s">
        <v>1884</v>
      </c>
      <c r="C362" s="110">
        <v>30220</v>
      </c>
      <c r="D362" s="110" t="s">
        <v>1806</v>
      </c>
      <c r="E362" s="110" t="s">
        <v>11</v>
      </c>
      <c r="F362" s="110" t="s">
        <v>6911</v>
      </c>
      <c r="G362" s="110">
        <v>78.2</v>
      </c>
      <c r="H362" s="121" t="s">
        <v>10332</v>
      </c>
      <c r="I362" s="110">
        <v>1</v>
      </c>
      <c r="J362" s="110">
        <v>3022001</v>
      </c>
      <c r="K362" s="113" t="str">
        <f t="shared" si="15"/>
        <v>★</v>
      </c>
      <c r="L362" s="113" t="str">
        <f t="shared" ca="1" si="16"/>
        <v/>
      </c>
      <c r="M362" s="113" t="str">
        <f t="shared" ca="1" si="17"/>
        <v/>
      </c>
      <c r="N362" s="110"/>
    </row>
    <row r="363" spans="1:14">
      <c r="A363" s="116">
        <v>300021114</v>
      </c>
      <c r="B363" s="110" t="s">
        <v>1884</v>
      </c>
      <c r="C363" s="110">
        <v>30220</v>
      </c>
      <c r="D363" s="110" t="s">
        <v>1806</v>
      </c>
      <c r="E363" s="110" t="s">
        <v>11</v>
      </c>
      <c r="F363" s="110" t="s">
        <v>6911</v>
      </c>
      <c r="G363" s="110">
        <v>74.2</v>
      </c>
      <c r="H363" s="121" t="s">
        <v>10332</v>
      </c>
      <c r="I363" s="110">
        <v>1</v>
      </c>
      <c r="J363" s="110">
        <v>3022001</v>
      </c>
      <c r="K363" s="113" t="str">
        <f t="shared" si="15"/>
        <v>★</v>
      </c>
      <c r="L363" s="113" t="str">
        <f t="shared" ca="1" si="16"/>
        <v/>
      </c>
      <c r="M363" s="113" t="str">
        <f t="shared" ca="1" si="17"/>
        <v/>
      </c>
      <c r="N363" s="110"/>
    </row>
    <row r="364" spans="1:14">
      <c r="A364" s="116">
        <v>300021116</v>
      </c>
      <c r="B364" s="110" t="s">
        <v>1884</v>
      </c>
      <c r="C364" s="110">
        <v>30220</v>
      </c>
      <c r="D364" s="110" t="s">
        <v>1806</v>
      </c>
      <c r="E364" s="110" t="s">
        <v>11</v>
      </c>
      <c r="F364" s="110" t="s">
        <v>6911</v>
      </c>
      <c r="G364" s="110">
        <v>72.400000000000006</v>
      </c>
      <c r="H364" s="121" t="s">
        <v>10332</v>
      </c>
      <c r="I364" s="110">
        <v>1</v>
      </c>
      <c r="J364" s="110">
        <v>3022001</v>
      </c>
      <c r="K364" s="113" t="str">
        <f t="shared" si="15"/>
        <v>★</v>
      </c>
      <c r="L364" s="113" t="str">
        <f t="shared" ca="1" si="16"/>
        <v/>
      </c>
      <c r="M364" s="113" t="str">
        <f t="shared" ca="1" si="17"/>
        <v/>
      </c>
      <c r="N364" s="110"/>
    </row>
    <row r="365" spans="1:14">
      <c r="A365" s="116">
        <v>300021117</v>
      </c>
      <c r="B365" s="110" t="s">
        <v>1884</v>
      </c>
      <c r="C365" s="110">
        <v>30220</v>
      </c>
      <c r="D365" s="110" t="s">
        <v>1806</v>
      </c>
      <c r="E365" s="110" t="s">
        <v>11</v>
      </c>
      <c r="F365" s="110" t="s">
        <v>6911</v>
      </c>
      <c r="G365" s="110">
        <v>68.8</v>
      </c>
      <c r="H365" s="121"/>
      <c r="I365" s="110">
        <v>1</v>
      </c>
      <c r="J365" s="110">
        <v>3022001</v>
      </c>
      <c r="K365" s="113" t="str">
        <f t="shared" si="15"/>
        <v/>
      </c>
      <c r="L365" s="113" t="str">
        <f t="shared" ca="1" si="16"/>
        <v/>
      </c>
      <c r="M365" s="113" t="str">
        <f t="shared" ca="1" si="17"/>
        <v/>
      </c>
      <c r="N365" s="110"/>
    </row>
    <row r="366" spans="1:14">
      <c r="A366" s="116">
        <v>300021106</v>
      </c>
      <c r="B366" s="110" t="s">
        <v>1884</v>
      </c>
      <c r="C366" s="110">
        <v>30220</v>
      </c>
      <c r="D366" s="110" t="s">
        <v>1806</v>
      </c>
      <c r="E366" s="110" t="s">
        <v>11</v>
      </c>
      <c r="F366" s="110" t="s">
        <v>6911</v>
      </c>
      <c r="G366" s="110">
        <v>67.2</v>
      </c>
      <c r="H366" s="121"/>
      <c r="I366" s="110">
        <v>1</v>
      </c>
      <c r="J366" s="110">
        <v>3022001</v>
      </c>
      <c r="K366" s="113" t="str">
        <f t="shared" si="15"/>
        <v/>
      </c>
      <c r="L366" s="113" t="str">
        <f t="shared" ca="1" si="16"/>
        <v/>
      </c>
      <c r="M366" s="113" t="str">
        <f t="shared" ca="1" si="17"/>
        <v/>
      </c>
      <c r="N366" s="110"/>
    </row>
    <row r="367" spans="1:14">
      <c r="A367" s="116">
        <v>300021110</v>
      </c>
      <c r="B367" s="110" t="s">
        <v>1884</v>
      </c>
      <c r="C367" s="110">
        <v>30220</v>
      </c>
      <c r="D367" s="110" t="s">
        <v>1806</v>
      </c>
      <c r="E367" s="110" t="s">
        <v>11</v>
      </c>
      <c r="F367" s="110" t="s">
        <v>6911</v>
      </c>
      <c r="G367" s="110">
        <v>66.599999999999994</v>
      </c>
      <c r="H367" s="121"/>
      <c r="I367" s="110">
        <v>1</v>
      </c>
      <c r="J367" s="110">
        <v>3022001</v>
      </c>
      <c r="K367" s="113" t="str">
        <f t="shared" si="15"/>
        <v/>
      </c>
      <c r="L367" s="113" t="str">
        <f t="shared" ca="1" si="16"/>
        <v/>
      </c>
      <c r="M367" s="113" t="str">
        <f t="shared" ca="1" si="17"/>
        <v/>
      </c>
      <c r="N367" s="110"/>
    </row>
    <row r="368" spans="1:14">
      <c r="A368" s="116">
        <v>300021111</v>
      </c>
      <c r="B368" s="110" t="s">
        <v>1884</v>
      </c>
      <c r="C368" s="110">
        <v>30220</v>
      </c>
      <c r="D368" s="110" t="s">
        <v>1806</v>
      </c>
      <c r="E368" s="110" t="s">
        <v>11</v>
      </c>
      <c r="F368" s="110" t="s">
        <v>6911</v>
      </c>
      <c r="G368" s="110">
        <v>64.400000000000006</v>
      </c>
      <c r="H368" s="121"/>
      <c r="I368" s="110">
        <v>1</v>
      </c>
      <c r="J368" s="110">
        <v>3022001</v>
      </c>
      <c r="K368" s="113" t="str">
        <f t="shared" si="15"/>
        <v/>
      </c>
      <c r="L368" s="113" t="str">
        <f t="shared" ca="1" si="16"/>
        <v/>
      </c>
      <c r="M368" s="113" t="str">
        <f t="shared" ca="1" si="17"/>
        <v/>
      </c>
      <c r="N368" s="110"/>
    </row>
    <row r="369" spans="1:14">
      <c r="A369" s="116">
        <v>300021113</v>
      </c>
      <c r="B369" s="110" t="s">
        <v>1884</v>
      </c>
      <c r="C369" s="110">
        <v>30220</v>
      </c>
      <c r="D369" s="110" t="s">
        <v>1806</v>
      </c>
      <c r="E369" s="110" t="s">
        <v>11</v>
      </c>
      <c r="F369" s="110" t="s">
        <v>6911</v>
      </c>
      <c r="G369" s="110">
        <v>64</v>
      </c>
      <c r="H369" s="121"/>
      <c r="I369" s="110">
        <v>1</v>
      </c>
      <c r="J369" s="110">
        <v>3022001</v>
      </c>
      <c r="K369" s="113" t="str">
        <f t="shared" si="15"/>
        <v/>
      </c>
      <c r="L369" s="113" t="str">
        <f t="shared" ca="1" si="16"/>
        <v/>
      </c>
      <c r="M369" s="113" t="str">
        <f t="shared" ca="1" si="17"/>
        <v/>
      </c>
      <c r="N369" s="110"/>
    </row>
    <row r="370" spans="1:14">
      <c r="A370" s="116">
        <v>300021104</v>
      </c>
      <c r="B370" s="110" t="s">
        <v>1884</v>
      </c>
      <c r="C370" s="110">
        <v>30220</v>
      </c>
      <c r="D370" s="110" t="s">
        <v>1806</v>
      </c>
      <c r="E370" s="110" t="s">
        <v>11</v>
      </c>
      <c r="F370" s="110" t="s">
        <v>6911</v>
      </c>
      <c r="G370" s="110">
        <v>62.2</v>
      </c>
      <c r="H370" s="121"/>
      <c r="I370" s="110">
        <v>1</v>
      </c>
      <c r="J370" s="110">
        <v>3022001</v>
      </c>
      <c r="K370" s="113" t="str">
        <f t="shared" si="15"/>
        <v/>
      </c>
      <c r="L370" s="113" t="str">
        <f t="shared" ca="1" si="16"/>
        <v/>
      </c>
      <c r="M370" s="113" t="str">
        <f t="shared" ca="1" si="17"/>
        <v/>
      </c>
      <c r="N370" s="110"/>
    </row>
    <row r="371" spans="1:14">
      <c r="A371" s="116">
        <v>300021101</v>
      </c>
      <c r="B371" s="110" t="s">
        <v>1884</v>
      </c>
      <c r="C371" s="110">
        <v>30220</v>
      </c>
      <c r="D371" s="110" t="s">
        <v>1806</v>
      </c>
      <c r="E371" s="110" t="s">
        <v>11</v>
      </c>
      <c r="F371" s="110" t="s">
        <v>6911</v>
      </c>
      <c r="G371" s="110">
        <v>61.8</v>
      </c>
      <c r="H371" s="121"/>
      <c r="I371" s="110">
        <v>1</v>
      </c>
      <c r="J371" s="110">
        <v>3022001</v>
      </c>
      <c r="K371" s="113" t="str">
        <f t="shared" si="15"/>
        <v/>
      </c>
      <c r="L371" s="113" t="str">
        <f t="shared" ca="1" si="16"/>
        <v/>
      </c>
      <c r="M371" s="113" t="str">
        <f t="shared" ca="1" si="17"/>
        <v/>
      </c>
      <c r="N371" s="110"/>
    </row>
    <row r="372" spans="1:14">
      <c r="A372" s="116">
        <v>300021112</v>
      </c>
      <c r="B372" s="110" t="s">
        <v>1884</v>
      </c>
      <c r="C372" s="110">
        <v>30220</v>
      </c>
      <c r="D372" s="110" t="s">
        <v>1806</v>
      </c>
      <c r="E372" s="110" t="s">
        <v>11</v>
      </c>
      <c r="F372" s="110" t="s">
        <v>6911</v>
      </c>
      <c r="G372" s="110">
        <v>60.4</v>
      </c>
      <c r="H372" s="121"/>
      <c r="I372" s="110">
        <v>1</v>
      </c>
      <c r="J372" s="110">
        <v>3022001</v>
      </c>
      <c r="K372" s="113" t="str">
        <f t="shared" si="15"/>
        <v/>
      </c>
      <c r="L372" s="113" t="str">
        <f t="shared" ca="1" si="16"/>
        <v/>
      </c>
      <c r="M372" s="113" t="str">
        <f t="shared" ca="1" si="17"/>
        <v/>
      </c>
      <c r="N372" s="110"/>
    </row>
    <row r="373" spans="1:14">
      <c r="A373" s="116">
        <v>300021105</v>
      </c>
      <c r="B373" s="110" t="s">
        <v>1884</v>
      </c>
      <c r="C373" s="110">
        <v>30220</v>
      </c>
      <c r="D373" s="110" t="s">
        <v>1806</v>
      </c>
      <c r="E373" s="110" t="s">
        <v>11</v>
      </c>
      <c r="F373" s="110" t="s">
        <v>6911</v>
      </c>
      <c r="G373" s="110">
        <v>60</v>
      </c>
      <c r="H373" s="121"/>
      <c r="I373" s="110">
        <v>1</v>
      </c>
      <c r="J373" s="110">
        <v>3022001</v>
      </c>
      <c r="K373" s="113" t="str">
        <f t="shared" si="15"/>
        <v/>
      </c>
      <c r="L373" s="113" t="str">
        <f t="shared" ca="1" si="16"/>
        <v/>
      </c>
      <c r="M373" s="113" t="str">
        <f t="shared" ca="1" si="17"/>
        <v/>
      </c>
      <c r="N373" s="110"/>
    </row>
    <row r="374" spans="1:14">
      <c r="A374" s="116">
        <v>300021102</v>
      </c>
      <c r="B374" s="110" t="s">
        <v>1884</v>
      </c>
      <c r="C374" s="110">
        <v>30220</v>
      </c>
      <c r="D374" s="110" t="s">
        <v>1806</v>
      </c>
      <c r="E374" s="110" t="s">
        <v>11</v>
      </c>
      <c r="F374" s="110" t="s">
        <v>6911</v>
      </c>
      <c r="G374" s="110">
        <v>57.2</v>
      </c>
      <c r="H374" s="121"/>
      <c r="I374" s="110">
        <v>1</v>
      </c>
      <c r="J374" s="110">
        <v>3022001</v>
      </c>
      <c r="K374" s="113" t="str">
        <f t="shared" si="15"/>
        <v/>
      </c>
      <c r="L374" s="113" t="str">
        <f t="shared" ca="1" si="16"/>
        <v/>
      </c>
      <c r="M374" s="113" t="str">
        <f t="shared" ca="1" si="17"/>
        <v/>
      </c>
      <c r="N374" s="110"/>
    </row>
    <row r="375" spans="1:14">
      <c r="A375" s="116">
        <v>300021115</v>
      </c>
      <c r="B375" s="110" t="s">
        <v>1884</v>
      </c>
      <c r="C375" s="110">
        <v>30220</v>
      </c>
      <c r="D375" s="110" t="s">
        <v>1806</v>
      </c>
      <c r="E375" s="110" t="s">
        <v>11</v>
      </c>
      <c r="F375" s="110" t="s">
        <v>6911</v>
      </c>
      <c r="G375" s="110">
        <v>53.2</v>
      </c>
      <c r="H375" s="121"/>
      <c r="I375" s="110">
        <v>1</v>
      </c>
      <c r="J375" s="110">
        <v>3022001</v>
      </c>
      <c r="K375" s="113" t="str">
        <f t="shared" si="15"/>
        <v/>
      </c>
      <c r="L375" s="113" t="str">
        <f t="shared" ca="1" si="16"/>
        <v/>
      </c>
      <c r="M375" s="113" t="str">
        <f t="shared" ca="1" si="17"/>
        <v/>
      </c>
      <c r="N375" s="110"/>
    </row>
    <row r="376" spans="1:14">
      <c r="A376" s="116">
        <v>300021109</v>
      </c>
      <c r="B376" s="110" t="s">
        <v>1884</v>
      </c>
      <c r="C376" s="110">
        <v>30220</v>
      </c>
      <c r="D376" s="110" t="s">
        <v>1806</v>
      </c>
      <c r="E376" s="110" t="s">
        <v>11</v>
      </c>
      <c r="F376" s="110" t="s">
        <v>6911</v>
      </c>
      <c r="G376" s="110">
        <v>49</v>
      </c>
      <c r="H376" s="121"/>
      <c r="I376" s="110">
        <v>1</v>
      </c>
      <c r="J376" s="110">
        <v>3022001</v>
      </c>
      <c r="K376" s="113" t="str">
        <f t="shared" si="15"/>
        <v/>
      </c>
      <c r="L376" s="113" t="str">
        <f t="shared" ca="1" si="16"/>
        <v/>
      </c>
      <c r="M376" s="113" t="str">
        <f t="shared" ca="1" si="17"/>
        <v/>
      </c>
      <c r="N376" s="110"/>
    </row>
    <row r="377" spans="1:14">
      <c r="A377" s="116">
        <v>300021107</v>
      </c>
      <c r="B377" s="110" t="s">
        <v>1884</v>
      </c>
      <c r="C377" s="110">
        <v>30220</v>
      </c>
      <c r="D377" s="110" t="s">
        <v>1806</v>
      </c>
      <c r="E377" s="110" t="s">
        <v>11</v>
      </c>
      <c r="F377" s="110" t="s">
        <v>6911</v>
      </c>
      <c r="G377" s="110">
        <v>36.4</v>
      </c>
      <c r="H377" s="121"/>
      <c r="I377" s="110">
        <v>1</v>
      </c>
      <c r="J377" s="110">
        <v>3022001</v>
      </c>
      <c r="K377" s="113" t="str">
        <f t="shared" si="15"/>
        <v/>
      </c>
      <c r="L377" s="113" t="str">
        <f t="shared" ca="1" si="16"/>
        <v/>
      </c>
      <c r="M377" s="113" t="str">
        <f t="shared" ca="1" si="17"/>
        <v/>
      </c>
      <c r="N377" s="110"/>
    </row>
    <row r="378" spans="1:14">
      <c r="A378" s="116">
        <v>300021108</v>
      </c>
      <c r="B378" s="110" t="s">
        <v>1884</v>
      </c>
      <c r="C378" s="110">
        <v>30220</v>
      </c>
      <c r="D378" s="110" t="s">
        <v>1806</v>
      </c>
      <c r="E378" s="110" t="s">
        <v>11</v>
      </c>
      <c r="F378" s="110" t="s">
        <v>6911</v>
      </c>
      <c r="G378" s="110">
        <v>0</v>
      </c>
      <c r="H378" s="121"/>
      <c r="I378" s="110">
        <v>1</v>
      </c>
      <c r="J378" s="110">
        <v>3022001</v>
      </c>
      <c r="K378" s="113" t="str">
        <f t="shared" si="15"/>
        <v/>
      </c>
      <c r="L378" s="113" t="str">
        <f t="shared" ca="1" si="16"/>
        <v/>
      </c>
      <c r="M378" s="113" t="str">
        <f t="shared" ca="1" si="17"/>
        <v/>
      </c>
      <c r="N378" s="110"/>
    </row>
    <row r="379" spans="1:14">
      <c r="A379" s="116">
        <v>300021121</v>
      </c>
      <c r="B379" s="110" t="s">
        <v>1899</v>
      </c>
      <c r="C379" s="110">
        <v>30221</v>
      </c>
      <c r="D379" s="110" t="s">
        <v>1900</v>
      </c>
      <c r="E379" s="110" t="s">
        <v>11</v>
      </c>
      <c r="F379" s="110" t="s">
        <v>6911</v>
      </c>
      <c r="G379" s="110">
        <v>74.2</v>
      </c>
      <c r="H379" s="121" t="s">
        <v>10332</v>
      </c>
      <c r="I379" s="110">
        <v>1</v>
      </c>
      <c r="J379" s="110">
        <v>3022101</v>
      </c>
      <c r="K379" s="113" t="str">
        <f t="shared" si="15"/>
        <v>★</v>
      </c>
      <c r="L379" s="113" t="str">
        <f t="shared" ca="1" si="16"/>
        <v/>
      </c>
      <c r="M379" s="113" t="str">
        <f t="shared" ca="1" si="17"/>
        <v/>
      </c>
      <c r="N379" s="110"/>
    </row>
    <row r="380" spans="1:14">
      <c r="A380" s="116">
        <v>300021120</v>
      </c>
      <c r="B380" s="110" t="s">
        <v>1899</v>
      </c>
      <c r="C380" s="110">
        <v>30221</v>
      </c>
      <c r="D380" s="110" t="s">
        <v>1900</v>
      </c>
      <c r="E380" s="110" t="s">
        <v>11</v>
      </c>
      <c r="F380" s="110" t="s">
        <v>6911</v>
      </c>
      <c r="G380" s="110">
        <v>63</v>
      </c>
      <c r="H380" s="121" t="s">
        <v>10332</v>
      </c>
      <c r="I380" s="110">
        <v>1</v>
      </c>
      <c r="J380" s="110">
        <v>3022101</v>
      </c>
      <c r="K380" s="113" t="str">
        <f t="shared" si="15"/>
        <v>★</v>
      </c>
      <c r="L380" s="113" t="str">
        <f t="shared" ca="1" si="16"/>
        <v/>
      </c>
      <c r="M380" s="113" t="str">
        <f t="shared" ca="1" si="17"/>
        <v/>
      </c>
      <c r="N380" s="110"/>
    </row>
    <row r="381" spans="1:14">
      <c r="A381" s="116">
        <v>300021122</v>
      </c>
      <c r="B381" s="110" t="s">
        <v>1899</v>
      </c>
      <c r="C381" s="110">
        <v>30221</v>
      </c>
      <c r="D381" s="110" t="s">
        <v>1900</v>
      </c>
      <c r="E381" s="110" t="s">
        <v>11</v>
      </c>
      <c r="F381" s="110" t="s">
        <v>6911</v>
      </c>
      <c r="G381" s="110">
        <v>62.2</v>
      </c>
      <c r="H381" s="121" t="s">
        <v>10332</v>
      </c>
      <c r="I381" s="110">
        <v>1</v>
      </c>
      <c r="J381" s="110">
        <v>3022101</v>
      </c>
      <c r="K381" s="113" t="str">
        <f t="shared" si="15"/>
        <v>★</v>
      </c>
      <c r="L381" s="113" t="str">
        <f t="shared" ca="1" si="16"/>
        <v/>
      </c>
      <c r="M381" s="113" t="str">
        <f t="shared" ca="1" si="17"/>
        <v/>
      </c>
      <c r="N381" s="110"/>
    </row>
    <row r="382" spans="1:14">
      <c r="A382" s="116">
        <v>300021123</v>
      </c>
      <c r="B382" s="110" t="s">
        <v>1899</v>
      </c>
      <c r="C382" s="110">
        <v>30221</v>
      </c>
      <c r="D382" s="110" t="s">
        <v>1900</v>
      </c>
      <c r="E382" s="110" t="s">
        <v>11</v>
      </c>
      <c r="F382" s="110" t="s">
        <v>6911</v>
      </c>
      <c r="G382" s="110">
        <v>62</v>
      </c>
      <c r="H382" s="121"/>
      <c r="I382" s="110">
        <v>1</v>
      </c>
      <c r="J382" s="110">
        <v>3022101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</row>
    <row r="383" spans="1:14">
      <c r="A383" s="116">
        <v>300021118</v>
      </c>
      <c r="B383" s="110" t="s">
        <v>1899</v>
      </c>
      <c r="C383" s="110">
        <v>30221</v>
      </c>
      <c r="D383" s="110" t="s">
        <v>1900</v>
      </c>
      <c r="E383" s="110" t="s">
        <v>11</v>
      </c>
      <c r="F383" s="110" t="s">
        <v>6911</v>
      </c>
      <c r="G383" s="110">
        <v>53.4</v>
      </c>
      <c r="H383" s="121"/>
      <c r="I383" s="110">
        <v>1</v>
      </c>
      <c r="J383" s="110">
        <v>3022101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</row>
    <row r="384" spans="1:14">
      <c r="A384" s="116">
        <v>300021119</v>
      </c>
      <c r="B384" s="110" t="s">
        <v>1899</v>
      </c>
      <c r="C384" s="110">
        <v>30221</v>
      </c>
      <c r="D384" s="110" t="s">
        <v>1900</v>
      </c>
      <c r="E384" s="110" t="s">
        <v>11</v>
      </c>
      <c r="F384" s="110" t="s">
        <v>6911</v>
      </c>
      <c r="G384" s="110">
        <v>38.6</v>
      </c>
      <c r="H384" s="121"/>
      <c r="I384" s="110">
        <v>1</v>
      </c>
      <c r="J384" s="110">
        <v>3022101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</row>
    <row r="385" spans="1:14">
      <c r="A385" s="116">
        <v>300021128</v>
      </c>
      <c r="B385" s="110" t="s">
        <v>1907</v>
      </c>
      <c r="C385" s="110">
        <v>30222</v>
      </c>
      <c r="D385" s="110" t="s">
        <v>1900</v>
      </c>
      <c r="E385" s="110" t="s">
        <v>11</v>
      </c>
      <c r="F385" s="110" t="s">
        <v>6911</v>
      </c>
      <c r="G385" s="110">
        <v>77.2</v>
      </c>
      <c r="H385" s="121" t="s">
        <v>10332</v>
      </c>
      <c r="I385" s="110">
        <v>1</v>
      </c>
      <c r="J385" s="110">
        <v>3022201</v>
      </c>
      <c r="K385" s="113" t="str">
        <f t="shared" si="15"/>
        <v>★</v>
      </c>
      <c r="L385" s="113" t="str">
        <f t="shared" ca="1" si="16"/>
        <v/>
      </c>
      <c r="M385" s="113" t="str">
        <f t="shared" ca="1" si="17"/>
        <v/>
      </c>
      <c r="N385" s="110"/>
    </row>
    <row r="386" spans="1:14">
      <c r="A386" s="116">
        <v>300021126</v>
      </c>
      <c r="B386" s="110" t="s">
        <v>1907</v>
      </c>
      <c r="C386" s="110">
        <v>30222</v>
      </c>
      <c r="D386" s="110" t="s">
        <v>1900</v>
      </c>
      <c r="E386" s="110" t="s">
        <v>11</v>
      </c>
      <c r="F386" s="110" t="s">
        <v>6911</v>
      </c>
      <c r="G386" s="110">
        <v>74.8</v>
      </c>
      <c r="H386" s="121" t="s">
        <v>10332</v>
      </c>
      <c r="I386" s="110">
        <v>1</v>
      </c>
      <c r="J386" s="110">
        <v>3022201</v>
      </c>
      <c r="K386" s="113" t="str">
        <f t="shared" si="15"/>
        <v>★</v>
      </c>
      <c r="L386" s="113" t="str">
        <f t="shared" ca="1" si="16"/>
        <v/>
      </c>
      <c r="M386" s="113" t="str">
        <f t="shared" ca="1" si="17"/>
        <v/>
      </c>
      <c r="N386" s="110"/>
    </row>
    <row r="387" spans="1:14">
      <c r="A387" s="116">
        <v>300021127</v>
      </c>
      <c r="B387" s="110" t="s">
        <v>1907</v>
      </c>
      <c r="C387" s="110">
        <v>30222</v>
      </c>
      <c r="D387" s="110" t="s">
        <v>1900</v>
      </c>
      <c r="E387" s="110" t="s">
        <v>11</v>
      </c>
      <c r="F387" s="110" t="s">
        <v>6911</v>
      </c>
      <c r="G387" s="110">
        <v>71.599999999999994</v>
      </c>
      <c r="H387" s="121" t="s">
        <v>10332</v>
      </c>
      <c r="I387" s="110">
        <v>1</v>
      </c>
      <c r="J387" s="110">
        <v>3022201</v>
      </c>
      <c r="K387" s="113" t="str">
        <f t="shared" ref="K387:K450" si="18">IF(ROW(J387)=2,"★",IF(G387=0,"",IF(J386-J387=0,IF(ROW(J387)-MATCH(J387,J:J,0)&lt;I387*3,"★",""),"★")))</f>
        <v>★</v>
      </c>
      <c r="L387" s="113" t="str">
        <f t="shared" ref="L387:L450" ca="1" si="19">IF(G387=0,"",IF(ROW(J387)+1-MATCH(J387,J:J,0)&gt;I387*3,IF(G387=INDIRECT(ADDRESS(MATCH(J387,J:J,0)+2+(I387-1)*3,7)),"同分",""),""))</f>
        <v/>
      </c>
      <c r="M387" s="113" t="str">
        <f t="shared" ref="M387:M450" ca="1" si="20">IF(H387=K387&amp;L387,"","危险")</f>
        <v/>
      </c>
      <c r="N387" s="110"/>
    </row>
    <row r="388" spans="1:14">
      <c r="A388" s="116">
        <v>300021129</v>
      </c>
      <c r="B388" s="110" t="s">
        <v>1907</v>
      </c>
      <c r="C388" s="110">
        <v>30222</v>
      </c>
      <c r="D388" s="110" t="s">
        <v>1900</v>
      </c>
      <c r="E388" s="110" t="s">
        <v>11</v>
      </c>
      <c r="F388" s="110" t="s">
        <v>6911</v>
      </c>
      <c r="G388" s="110">
        <v>68.8</v>
      </c>
      <c r="H388" s="121"/>
      <c r="I388" s="110">
        <v>1</v>
      </c>
      <c r="J388" s="110">
        <v>3022201</v>
      </c>
      <c r="K388" s="113" t="str">
        <f t="shared" si="18"/>
        <v/>
      </c>
      <c r="L388" s="113" t="str">
        <f t="shared" ca="1" si="19"/>
        <v/>
      </c>
      <c r="M388" s="113" t="str">
        <f t="shared" ca="1" si="20"/>
        <v/>
      </c>
      <c r="N388" s="110"/>
    </row>
    <row r="389" spans="1:14">
      <c r="A389" s="116">
        <v>300021125</v>
      </c>
      <c r="B389" s="110" t="s">
        <v>1907</v>
      </c>
      <c r="C389" s="110">
        <v>30222</v>
      </c>
      <c r="D389" s="110" t="s">
        <v>1900</v>
      </c>
      <c r="E389" s="110" t="s">
        <v>11</v>
      </c>
      <c r="F389" s="110" t="s">
        <v>6911</v>
      </c>
      <c r="G389" s="110">
        <v>58.4</v>
      </c>
      <c r="H389" s="121"/>
      <c r="I389" s="110">
        <v>1</v>
      </c>
      <c r="J389" s="110">
        <v>3022201</v>
      </c>
      <c r="K389" s="113" t="str">
        <f t="shared" si="18"/>
        <v/>
      </c>
      <c r="L389" s="113" t="str">
        <f t="shared" ca="1" si="19"/>
        <v/>
      </c>
      <c r="M389" s="113" t="str">
        <f t="shared" ca="1" si="20"/>
        <v/>
      </c>
      <c r="N389" s="110"/>
    </row>
    <row r="390" spans="1:14">
      <c r="A390" s="116">
        <v>300021124</v>
      </c>
      <c r="B390" s="110" t="s">
        <v>1907</v>
      </c>
      <c r="C390" s="110">
        <v>30222</v>
      </c>
      <c r="D390" s="110" t="s">
        <v>1900</v>
      </c>
      <c r="E390" s="110" t="s">
        <v>11</v>
      </c>
      <c r="F390" s="110" t="s">
        <v>6911</v>
      </c>
      <c r="G390" s="110">
        <v>53.2</v>
      </c>
      <c r="H390" s="121"/>
      <c r="I390" s="110">
        <v>1</v>
      </c>
      <c r="J390" s="110">
        <v>3022201</v>
      </c>
      <c r="K390" s="113" t="str">
        <f t="shared" si="18"/>
        <v/>
      </c>
      <c r="L390" s="113" t="str">
        <f t="shared" ca="1" si="19"/>
        <v/>
      </c>
      <c r="M390" s="113" t="str">
        <f t="shared" ca="1" si="20"/>
        <v/>
      </c>
      <c r="N390" s="110"/>
    </row>
    <row r="391" spans="1:14">
      <c r="A391" s="116">
        <v>300021201</v>
      </c>
      <c r="B391" s="110" t="s">
        <v>1914</v>
      </c>
      <c r="C391" s="110">
        <v>30223</v>
      </c>
      <c r="D391" s="110" t="s">
        <v>1900</v>
      </c>
      <c r="E391" s="110" t="s">
        <v>11</v>
      </c>
      <c r="F391" s="110" t="s">
        <v>6911</v>
      </c>
      <c r="G391" s="110">
        <v>81.599999999999994</v>
      </c>
      <c r="H391" s="121" t="s">
        <v>10332</v>
      </c>
      <c r="I391" s="110">
        <v>1</v>
      </c>
      <c r="J391" s="110">
        <v>3022301</v>
      </c>
      <c r="K391" s="113" t="str">
        <f t="shared" si="18"/>
        <v>★</v>
      </c>
      <c r="L391" s="113" t="str">
        <f t="shared" ca="1" si="19"/>
        <v/>
      </c>
      <c r="M391" s="113" t="str">
        <f t="shared" ca="1" si="20"/>
        <v/>
      </c>
      <c r="N391" s="110"/>
    </row>
    <row r="392" spans="1:14">
      <c r="A392" s="116">
        <v>300021205</v>
      </c>
      <c r="B392" s="110" t="s">
        <v>1914</v>
      </c>
      <c r="C392" s="110">
        <v>30223</v>
      </c>
      <c r="D392" s="110" t="s">
        <v>1900</v>
      </c>
      <c r="E392" s="110" t="s">
        <v>11</v>
      </c>
      <c r="F392" s="110" t="s">
        <v>6911</v>
      </c>
      <c r="G392" s="110">
        <v>70.599999999999994</v>
      </c>
      <c r="H392" s="121" t="s">
        <v>10332</v>
      </c>
      <c r="I392" s="110">
        <v>1</v>
      </c>
      <c r="J392" s="110">
        <v>3022301</v>
      </c>
      <c r="K392" s="113" t="str">
        <f t="shared" si="18"/>
        <v>★</v>
      </c>
      <c r="L392" s="113" t="str">
        <f t="shared" ca="1" si="19"/>
        <v/>
      </c>
      <c r="M392" s="113" t="str">
        <f t="shared" ca="1" si="20"/>
        <v/>
      </c>
      <c r="N392" s="110"/>
    </row>
    <row r="393" spans="1:14">
      <c r="A393" s="116">
        <v>300021203</v>
      </c>
      <c r="B393" s="110" t="s">
        <v>1914</v>
      </c>
      <c r="C393" s="110">
        <v>30223</v>
      </c>
      <c r="D393" s="110" t="s">
        <v>1900</v>
      </c>
      <c r="E393" s="110" t="s">
        <v>11</v>
      </c>
      <c r="F393" s="110" t="s">
        <v>6911</v>
      </c>
      <c r="G393" s="110">
        <v>64.8</v>
      </c>
      <c r="H393" s="121" t="s">
        <v>10332</v>
      </c>
      <c r="I393" s="110">
        <v>1</v>
      </c>
      <c r="J393" s="110">
        <v>3022301</v>
      </c>
      <c r="K393" s="113" t="str">
        <f t="shared" si="18"/>
        <v>★</v>
      </c>
      <c r="L393" s="113" t="str">
        <f t="shared" ca="1" si="19"/>
        <v/>
      </c>
      <c r="M393" s="113" t="str">
        <f t="shared" ca="1" si="20"/>
        <v/>
      </c>
      <c r="N393" s="110"/>
    </row>
    <row r="394" spans="1:14">
      <c r="A394" s="116">
        <v>300021202</v>
      </c>
      <c r="B394" s="110" t="s">
        <v>1914</v>
      </c>
      <c r="C394" s="110">
        <v>30223</v>
      </c>
      <c r="D394" s="110" t="s">
        <v>1900</v>
      </c>
      <c r="E394" s="110" t="s">
        <v>11</v>
      </c>
      <c r="F394" s="110" t="s">
        <v>6911</v>
      </c>
      <c r="G394" s="110">
        <v>58.8</v>
      </c>
      <c r="H394" s="121"/>
      <c r="I394" s="110">
        <v>1</v>
      </c>
      <c r="J394" s="110">
        <v>3022301</v>
      </c>
      <c r="K394" s="113" t="str">
        <f t="shared" si="18"/>
        <v/>
      </c>
      <c r="L394" s="113" t="str">
        <f t="shared" ca="1" si="19"/>
        <v/>
      </c>
      <c r="M394" s="113" t="str">
        <f t="shared" ca="1" si="20"/>
        <v/>
      </c>
      <c r="N394" s="110"/>
    </row>
    <row r="395" spans="1:14">
      <c r="A395" s="116">
        <v>300021130</v>
      </c>
      <c r="B395" s="110" t="s">
        <v>1914</v>
      </c>
      <c r="C395" s="110">
        <v>30223</v>
      </c>
      <c r="D395" s="110" t="s">
        <v>1900</v>
      </c>
      <c r="E395" s="110" t="s">
        <v>11</v>
      </c>
      <c r="F395" s="110" t="s">
        <v>6911</v>
      </c>
      <c r="G395" s="110">
        <v>49.8</v>
      </c>
      <c r="H395" s="121"/>
      <c r="I395" s="110">
        <v>1</v>
      </c>
      <c r="J395" s="110">
        <v>3022301</v>
      </c>
      <c r="K395" s="113" t="str">
        <f t="shared" si="18"/>
        <v/>
      </c>
      <c r="L395" s="113" t="str">
        <f t="shared" ca="1" si="19"/>
        <v/>
      </c>
      <c r="M395" s="113" t="str">
        <f t="shared" ca="1" si="20"/>
        <v/>
      </c>
      <c r="N395" s="110"/>
    </row>
    <row r="396" spans="1:14">
      <c r="A396" s="116">
        <v>300021204</v>
      </c>
      <c r="B396" s="110" t="s">
        <v>1914</v>
      </c>
      <c r="C396" s="110">
        <v>30223</v>
      </c>
      <c r="D396" s="110" t="s">
        <v>1900</v>
      </c>
      <c r="E396" s="110" t="s">
        <v>11</v>
      </c>
      <c r="F396" s="110" t="s">
        <v>6911</v>
      </c>
      <c r="G396" s="110">
        <v>19</v>
      </c>
      <c r="H396" s="121"/>
      <c r="I396" s="110">
        <v>1</v>
      </c>
      <c r="J396" s="110">
        <v>3022301</v>
      </c>
      <c r="K396" s="113" t="str">
        <f t="shared" si="18"/>
        <v/>
      </c>
      <c r="L396" s="113" t="str">
        <f t="shared" ca="1" si="19"/>
        <v/>
      </c>
      <c r="M396" s="113" t="str">
        <f t="shared" ca="1" si="20"/>
        <v/>
      </c>
      <c r="N396" s="110"/>
    </row>
    <row r="397" spans="1:14">
      <c r="A397" s="116">
        <v>300021214</v>
      </c>
      <c r="B397" s="110" t="s">
        <v>1920</v>
      </c>
      <c r="C397" s="110">
        <v>30224</v>
      </c>
      <c r="D397" s="110" t="s">
        <v>1921</v>
      </c>
      <c r="E397" s="110" t="s">
        <v>11</v>
      </c>
      <c r="F397" s="110" t="s">
        <v>6911</v>
      </c>
      <c r="G397" s="110">
        <v>69.8</v>
      </c>
      <c r="H397" s="121" t="s">
        <v>10332</v>
      </c>
      <c r="I397" s="110">
        <v>1</v>
      </c>
      <c r="J397" s="110">
        <v>3022401</v>
      </c>
      <c r="K397" s="113" t="str">
        <f t="shared" si="18"/>
        <v>★</v>
      </c>
      <c r="L397" s="113" t="str">
        <f t="shared" ca="1" si="19"/>
        <v/>
      </c>
      <c r="M397" s="113" t="str">
        <f t="shared" ca="1" si="20"/>
        <v/>
      </c>
      <c r="N397" s="110"/>
    </row>
    <row r="398" spans="1:14">
      <c r="A398" s="116">
        <v>300021210</v>
      </c>
      <c r="B398" s="110" t="s">
        <v>1920</v>
      </c>
      <c r="C398" s="110">
        <v>30224</v>
      </c>
      <c r="D398" s="110" t="s">
        <v>1921</v>
      </c>
      <c r="E398" s="110" t="s">
        <v>11</v>
      </c>
      <c r="F398" s="110" t="s">
        <v>6911</v>
      </c>
      <c r="G398" s="110">
        <v>69</v>
      </c>
      <c r="H398" s="121" t="s">
        <v>10332</v>
      </c>
      <c r="I398" s="110">
        <v>1</v>
      </c>
      <c r="J398" s="110">
        <v>3022401</v>
      </c>
      <c r="K398" s="113" t="str">
        <f t="shared" si="18"/>
        <v>★</v>
      </c>
      <c r="L398" s="113" t="str">
        <f t="shared" ca="1" si="19"/>
        <v/>
      </c>
      <c r="M398" s="113" t="str">
        <f t="shared" ca="1" si="20"/>
        <v/>
      </c>
      <c r="N398" s="110"/>
    </row>
    <row r="399" spans="1:14">
      <c r="A399" s="116">
        <v>300021222</v>
      </c>
      <c r="B399" s="110" t="s">
        <v>1920</v>
      </c>
      <c r="C399" s="110">
        <v>30224</v>
      </c>
      <c r="D399" s="110" t="s">
        <v>1921</v>
      </c>
      <c r="E399" s="110" t="s">
        <v>11</v>
      </c>
      <c r="F399" s="110" t="s">
        <v>6911</v>
      </c>
      <c r="G399" s="110">
        <v>68.400000000000006</v>
      </c>
      <c r="H399" s="121" t="s">
        <v>10332</v>
      </c>
      <c r="I399" s="110">
        <v>1</v>
      </c>
      <c r="J399" s="110">
        <v>3022401</v>
      </c>
      <c r="K399" s="113" t="str">
        <f t="shared" si="18"/>
        <v>★</v>
      </c>
      <c r="L399" s="113" t="str">
        <f t="shared" ca="1" si="19"/>
        <v/>
      </c>
      <c r="M399" s="113" t="str">
        <f t="shared" ca="1" si="20"/>
        <v/>
      </c>
      <c r="N399" s="110"/>
    </row>
    <row r="400" spans="1:14">
      <c r="A400" s="116">
        <v>300021218</v>
      </c>
      <c r="B400" s="110" t="s">
        <v>1920</v>
      </c>
      <c r="C400" s="110">
        <v>30224</v>
      </c>
      <c r="D400" s="110" t="s">
        <v>1921</v>
      </c>
      <c r="E400" s="110" t="s">
        <v>11</v>
      </c>
      <c r="F400" s="110" t="s">
        <v>6911</v>
      </c>
      <c r="G400" s="110">
        <v>68.2</v>
      </c>
      <c r="H400" s="121"/>
      <c r="I400" s="110">
        <v>1</v>
      </c>
      <c r="J400" s="110">
        <v>3022401</v>
      </c>
      <c r="K400" s="113" t="str">
        <f t="shared" si="18"/>
        <v/>
      </c>
      <c r="L400" s="113" t="str">
        <f t="shared" ca="1" si="19"/>
        <v/>
      </c>
      <c r="M400" s="113" t="str">
        <f t="shared" ca="1" si="20"/>
        <v/>
      </c>
      <c r="N400" s="110"/>
    </row>
    <row r="401" spans="1:14">
      <c r="A401" s="116">
        <v>300021219</v>
      </c>
      <c r="B401" s="110" t="s">
        <v>1920</v>
      </c>
      <c r="C401" s="110">
        <v>30224</v>
      </c>
      <c r="D401" s="110" t="s">
        <v>1921</v>
      </c>
      <c r="E401" s="110" t="s">
        <v>11</v>
      </c>
      <c r="F401" s="110" t="s">
        <v>6911</v>
      </c>
      <c r="G401" s="110">
        <v>66</v>
      </c>
      <c r="H401" s="121"/>
      <c r="I401" s="110">
        <v>1</v>
      </c>
      <c r="J401" s="110">
        <v>3022401</v>
      </c>
      <c r="K401" s="113" t="str">
        <f t="shared" si="18"/>
        <v/>
      </c>
      <c r="L401" s="113" t="str">
        <f t="shared" ca="1" si="19"/>
        <v/>
      </c>
      <c r="M401" s="113" t="str">
        <f t="shared" ca="1" si="20"/>
        <v/>
      </c>
      <c r="N401" s="110"/>
    </row>
    <row r="402" spans="1:14">
      <c r="A402" s="116">
        <v>300021221</v>
      </c>
      <c r="B402" s="110" t="s">
        <v>1920</v>
      </c>
      <c r="C402" s="110">
        <v>30224</v>
      </c>
      <c r="D402" s="110" t="s">
        <v>1921</v>
      </c>
      <c r="E402" s="110" t="s">
        <v>11</v>
      </c>
      <c r="F402" s="110" t="s">
        <v>6911</v>
      </c>
      <c r="G402" s="110">
        <v>65.8</v>
      </c>
      <c r="H402" s="121"/>
      <c r="I402" s="110">
        <v>1</v>
      </c>
      <c r="J402" s="110">
        <v>3022401</v>
      </c>
      <c r="K402" s="113" t="str">
        <f t="shared" si="18"/>
        <v/>
      </c>
      <c r="L402" s="113" t="str">
        <f t="shared" ca="1" si="19"/>
        <v/>
      </c>
      <c r="M402" s="113" t="str">
        <f t="shared" ca="1" si="20"/>
        <v/>
      </c>
      <c r="N402" s="110"/>
    </row>
    <row r="403" spans="1:14">
      <c r="A403" s="116">
        <v>300021217</v>
      </c>
      <c r="B403" s="110" t="s">
        <v>1920</v>
      </c>
      <c r="C403" s="110">
        <v>30224</v>
      </c>
      <c r="D403" s="110" t="s">
        <v>1921</v>
      </c>
      <c r="E403" s="110" t="s">
        <v>11</v>
      </c>
      <c r="F403" s="110" t="s">
        <v>6911</v>
      </c>
      <c r="G403" s="110">
        <v>65.2</v>
      </c>
      <c r="H403" s="121"/>
      <c r="I403" s="110">
        <v>1</v>
      </c>
      <c r="J403" s="110">
        <v>3022401</v>
      </c>
      <c r="K403" s="113" t="str">
        <f t="shared" si="18"/>
        <v/>
      </c>
      <c r="L403" s="113" t="str">
        <f t="shared" ca="1" si="19"/>
        <v/>
      </c>
      <c r="M403" s="113" t="str">
        <f t="shared" ca="1" si="20"/>
        <v/>
      </c>
      <c r="N403" s="110"/>
    </row>
    <row r="404" spans="1:14">
      <c r="A404" s="116">
        <v>300021207</v>
      </c>
      <c r="B404" s="110" t="s">
        <v>1920</v>
      </c>
      <c r="C404" s="110">
        <v>30224</v>
      </c>
      <c r="D404" s="110" t="s">
        <v>1921</v>
      </c>
      <c r="E404" s="110" t="s">
        <v>11</v>
      </c>
      <c r="F404" s="110" t="s">
        <v>6911</v>
      </c>
      <c r="G404" s="110">
        <v>63.6</v>
      </c>
      <c r="H404" s="121"/>
      <c r="I404" s="110">
        <v>1</v>
      </c>
      <c r="J404" s="110">
        <v>3022401</v>
      </c>
      <c r="K404" s="113" t="str">
        <f t="shared" si="18"/>
        <v/>
      </c>
      <c r="L404" s="113" t="str">
        <f t="shared" ca="1" si="19"/>
        <v/>
      </c>
      <c r="M404" s="113" t="str">
        <f t="shared" ca="1" si="20"/>
        <v/>
      </c>
      <c r="N404" s="110"/>
    </row>
    <row r="405" spans="1:14">
      <c r="A405" s="116">
        <v>300021224</v>
      </c>
      <c r="B405" s="110" t="s">
        <v>1920</v>
      </c>
      <c r="C405" s="110">
        <v>30224</v>
      </c>
      <c r="D405" s="110" t="s">
        <v>1921</v>
      </c>
      <c r="E405" s="110" t="s">
        <v>11</v>
      </c>
      <c r="F405" s="110" t="s">
        <v>6911</v>
      </c>
      <c r="G405" s="110">
        <v>61.2</v>
      </c>
      <c r="H405" s="121"/>
      <c r="I405" s="110">
        <v>1</v>
      </c>
      <c r="J405" s="110">
        <v>3022401</v>
      </c>
      <c r="K405" s="113" t="str">
        <f t="shared" si="18"/>
        <v/>
      </c>
      <c r="L405" s="113" t="str">
        <f t="shared" ca="1" si="19"/>
        <v/>
      </c>
      <c r="M405" s="113" t="str">
        <f t="shared" ca="1" si="20"/>
        <v/>
      </c>
      <c r="N405" s="110"/>
    </row>
    <row r="406" spans="1:14">
      <c r="A406" s="116">
        <v>300021212</v>
      </c>
      <c r="B406" s="110" t="s">
        <v>1920</v>
      </c>
      <c r="C406" s="110">
        <v>30224</v>
      </c>
      <c r="D406" s="110" t="s">
        <v>1921</v>
      </c>
      <c r="E406" s="110" t="s">
        <v>11</v>
      </c>
      <c r="F406" s="110" t="s">
        <v>6911</v>
      </c>
      <c r="G406" s="110">
        <v>60.2</v>
      </c>
      <c r="H406" s="121"/>
      <c r="I406" s="110">
        <v>1</v>
      </c>
      <c r="J406" s="110">
        <v>3022401</v>
      </c>
      <c r="K406" s="113" t="str">
        <f t="shared" si="18"/>
        <v/>
      </c>
      <c r="L406" s="113" t="str">
        <f t="shared" ca="1" si="19"/>
        <v/>
      </c>
      <c r="M406" s="113" t="str">
        <f t="shared" ca="1" si="20"/>
        <v/>
      </c>
      <c r="N406" s="110"/>
    </row>
    <row r="407" spans="1:14">
      <c r="A407" s="116">
        <v>300021209</v>
      </c>
      <c r="B407" s="110" t="s">
        <v>1920</v>
      </c>
      <c r="C407" s="110">
        <v>30224</v>
      </c>
      <c r="D407" s="110" t="s">
        <v>1921</v>
      </c>
      <c r="E407" s="110" t="s">
        <v>11</v>
      </c>
      <c r="F407" s="110" t="s">
        <v>6911</v>
      </c>
      <c r="G407" s="110">
        <v>59.2</v>
      </c>
      <c r="H407" s="121"/>
      <c r="I407" s="110">
        <v>1</v>
      </c>
      <c r="J407" s="110">
        <v>3022401</v>
      </c>
      <c r="K407" s="113" t="str">
        <f t="shared" si="18"/>
        <v/>
      </c>
      <c r="L407" s="113" t="str">
        <f t="shared" ca="1" si="19"/>
        <v/>
      </c>
      <c r="M407" s="113" t="str">
        <f t="shared" ca="1" si="20"/>
        <v/>
      </c>
      <c r="N407" s="110"/>
    </row>
    <row r="408" spans="1:14">
      <c r="A408" s="116">
        <v>300021220</v>
      </c>
      <c r="B408" s="110" t="s">
        <v>1920</v>
      </c>
      <c r="C408" s="110">
        <v>30224</v>
      </c>
      <c r="D408" s="110" t="s">
        <v>1921</v>
      </c>
      <c r="E408" s="110" t="s">
        <v>11</v>
      </c>
      <c r="F408" s="110" t="s">
        <v>6911</v>
      </c>
      <c r="G408" s="110">
        <v>59.2</v>
      </c>
      <c r="H408" s="121"/>
      <c r="I408" s="110">
        <v>1</v>
      </c>
      <c r="J408" s="110">
        <v>3022401</v>
      </c>
      <c r="K408" s="113" t="str">
        <f t="shared" si="18"/>
        <v/>
      </c>
      <c r="L408" s="113" t="str">
        <f t="shared" ca="1" si="19"/>
        <v/>
      </c>
      <c r="M408" s="113" t="str">
        <f t="shared" ca="1" si="20"/>
        <v/>
      </c>
      <c r="N408" s="110"/>
    </row>
    <row r="409" spans="1:14">
      <c r="A409" s="116">
        <v>300021215</v>
      </c>
      <c r="B409" s="110" t="s">
        <v>1920</v>
      </c>
      <c r="C409" s="110">
        <v>30224</v>
      </c>
      <c r="D409" s="110" t="s">
        <v>1921</v>
      </c>
      <c r="E409" s="110" t="s">
        <v>11</v>
      </c>
      <c r="F409" s="110" t="s">
        <v>6911</v>
      </c>
      <c r="G409" s="110">
        <v>57.8</v>
      </c>
      <c r="H409" s="121"/>
      <c r="I409" s="110">
        <v>1</v>
      </c>
      <c r="J409" s="110">
        <v>3022401</v>
      </c>
      <c r="K409" s="113" t="str">
        <f t="shared" si="18"/>
        <v/>
      </c>
      <c r="L409" s="113" t="str">
        <f t="shared" ca="1" si="19"/>
        <v/>
      </c>
      <c r="M409" s="113" t="str">
        <f t="shared" ca="1" si="20"/>
        <v/>
      </c>
      <c r="N409" s="110"/>
    </row>
    <row r="410" spans="1:14">
      <c r="A410" s="116">
        <v>300021208</v>
      </c>
      <c r="B410" s="110" t="s">
        <v>1920</v>
      </c>
      <c r="C410" s="110">
        <v>30224</v>
      </c>
      <c r="D410" s="110" t="s">
        <v>1921</v>
      </c>
      <c r="E410" s="110" t="s">
        <v>11</v>
      </c>
      <c r="F410" s="110" t="s">
        <v>6911</v>
      </c>
      <c r="G410" s="110">
        <v>57.2</v>
      </c>
      <c r="H410" s="121"/>
      <c r="I410" s="110">
        <v>1</v>
      </c>
      <c r="J410" s="110">
        <v>3022401</v>
      </c>
      <c r="K410" s="113" t="str">
        <f t="shared" si="18"/>
        <v/>
      </c>
      <c r="L410" s="113" t="str">
        <f t="shared" ca="1" si="19"/>
        <v/>
      </c>
      <c r="M410" s="113" t="str">
        <f t="shared" ca="1" si="20"/>
        <v/>
      </c>
      <c r="N410" s="110"/>
    </row>
    <row r="411" spans="1:14">
      <c r="A411" s="116">
        <v>300021213</v>
      </c>
      <c r="B411" s="110" t="s">
        <v>1920</v>
      </c>
      <c r="C411" s="110">
        <v>30224</v>
      </c>
      <c r="D411" s="110" t="s">
        <v>1921</v>
      </c>
      <c r="E411" s="110" t="s">
        <v>11</v>
      </c>
      <c r="F411" s="110" t="s">
        <v>6911</v>
      </c>
      <c r="G411" s="110">
        <v>54.6</v>
      </c>
      <c r="H411" s="121"/>
      <c r="I411" s="110">
        <v>1</v>
      </c>
      <c r="J411" s="110">
        <v>3022401</v>
      </c>
      <c r="K411" s="113" t="str">
        <f t="shared" si="18"/>
        <v/>
      </c>
      <c r="L411" s="113" t="str">
        <f t="shared" ca="1" si="19"/>
        <v/>
      </c>
      <c r="M411" s="113" t="str">
        <f t="shared" ca="1" si="20"/>
        <v/>
      </c>
      <c r="N411" s="110"/>
    </row>
    <row r="412" spans="1:14">
      <c r="A412" s="116">
        <v>300021206</v>
      </c>
      <c r="B412" s="110" t="s">
        <v>1920</v>
      </c>
      <c r="C412" s="110">
        <v>30224</v>
      </c>
      <c r="D412" s="110" t="s">
        <v>1921</v>
      </c>
      <c r="E412" s="110" t="s">
        <v>11</v>
      </c>
      <c r="F412" s="110" t="s">
        <v>6911</v>
      </c>
      <c r="G412" s="110">
        <v>51.2</v>
      </c>
      <c r="H412" s="121"/>
      <c r="I412" s="110">
        <v>1</v>
      </c>
      <c r="J412" s="110">
        <v>3022401</v>
      </c>
      <c r="K412" s="113" t="str">
        <f t="shared" si="18"/>
        <v/>
      </c>
      <c r="L412" s="113" t="str">
        <f t="shared" ca="1" si="19"/>
        <v/>
      </c>
      <c r="M412" s="113" t="str">
        <f t="shared" ca="1" si="20"/>
        <v/>
      </c>
      <c r="N412" s="110"/>
    </row>
    <row r="413" spans="1:14">
      <c r="A413" s="116">
        <v>300021211</v>
      </c>
      <c r="B413" s="110" t="s">
        <v>1920</v>
      </c>
      <c r="C413" s="110">
        <v>30224</v>
      </c>
      <c r="D413" s="110" t="s">
        <v>1921</v>
      </c>
      <c r="E413" s="110" t="s">
        <v>11</v>
      </c>
      <c r="F413" s="110" t="s">
        <v>6911</v>
      </c>
      <c r="G413" s="110">
        <v>48</v>
      </c>
      <c r="H413" s="121"/>
      <c r="I413" s="110">
        <v>1</v>
      </c>
      <c r="J413" s="110">
        <v>3022401</v>
      </c>
      <c r="K413" s="113" t="str">
        <f t="shared" si="18"/>
        <v/>
      </c>
      <c r="L413" s="113" t="str">
        <f t="shared" ca="1" si="19"/>
        <v/>
      </c>
      <c r="M413" s="113" t="str">
        <f t="shared" ca="1" si="20"/>
        <v/>
      </c>
      <c r="N413" s="110"/>
    </row>
    <row r="414" spans="1:14">
      <c r="A414" s="116">
        <v>300021216</v>
      </c>
      <c r="B414" s="110" t="s">
        <v>1920</v>
      </c>
      <c r="C414" s="110">
        <v>30224</v>
      </c>
      <c r="D414" s="110" t="s">
        <v>1921</v>
      </c>
      <c r="E414" s="110" t="s">
        <v>11</v>
      </c>
      <c r="F414" s="110" t="s">
        <v>6911</v>
      </c>
      <c r="G414" s="110">
        <v>45.6</v>
      </c>
      <c r="H414" s="121"/>
      <c r="I414" s="110">
        <v>1</v>
      </c>
      <c r="J414" s="110">
        <v>3022401</v>
      </c>
      <c r="K414" s="113" t="str">
        <f t="shared" si="18"/>
        <v/>
      </c>
      <c r="L414" s="113" t="str">
        <f t="shared" ca="1" si="19"/>
        <v/>
      </c>
      <c r="M414" s="113" t="str">
        <f t="shared" ca="1" si="20"/>
        <v/>
      </c>
      <c r="N414" s="110"/>
    </row>
    <row r="415" spans="1:14">
      <c r="A415" s="116">
        <v>300021223</v>
      </c>
      <c r="B415" s="110" t="s">
        <v>1920</v>
      </c>
      <c r="C415" s="110">
        <v>30224</v>
      </c>
      <c r="D415" s="110" t="s">
        <v>1921</v>
      </c>
      <c r="E415" s="110" t="s">
        <v>11</v>
      </c>
      <c r="F415" s="110" t="s">
        <v>6911</v>
      </c>
      <c r="G415" s="110">
        <v>0</v>
      </c>
      <c r="H415" s="121"/>
      <c r="I415" s="110">
        <v>1</v>
      </c>
      <c r="J415" s="110">
        <v>3022401</v>
      </c>
      <c r="K415" s="113" t="str">
        <f t="shared" si="18"/>
        <v/>
      </c>
      <c r="L415" s="113" t="str">
        <f t="shared" ca="1" si="19"/>
        <v/>
      </c>
      <c r="M415" s="113" t="str">
        <f t="shared" ca="1" si="20"/>
        <v/>
      </c>
      <c r="N415" s="110"/>
    </row>
    <row r="416" spans="1:14">
      <c r="A416" s="116">
        <v>300021305</v>
      </c>
      <c r="B416" s="110" t="s">
        <v>1941</v>
      </c>
      <c r="C416" s="110">
        <v>30225</v>
      </c>
      <c r="D416" s="110" t="s">
        <v>1921</v>
      </c>
      <c r="E416" s="110" t="s">
        <v>11</v>
      </c>
      <c r="F416" s="110" t="s">
        <v>6911</v>
      </c>
      <c r="G416" s="110">
        <v>73.599999999999994</v>
      </c>
      <c r="H416" s="121" t="s">
        <v>10332</v>
      </c>
      <c r="I416" s="110">
        <v>1</v>
      </c>
      <c r="J416" s="110">
        <v>3022501</v>
      </c>
      <c r="K416" s="113" t="str">
        <f t="shared" si="18"/>
        <v>★</v>
      </c>
      <c r="L416" s="113" t="str">
        <f t="shared" ca="1" si="19"/>
        <v/>
      </c>
      <c r="M416" s="113" t="str">
        <f t="shared" ca="1" si="20"/>
        <v/>
      </c>
      <c r="N416" s="110"/>
    </row>
    <row r="417" spans="1:14">
      <c r="A417" s="116">
        <v>300021303</v>
      </c>
      <c r="B417" s="110" t="s">
        <v>1941</v>
      </c>
      <c r="C417" s="110">
        <v>30225</v>
      </c>
      <c r="D417" s="110" t="s">
        <v>1921</v>
      </c>
      <c r="E417" s="110" t="s">
        <v>11</v>
      </c>
      <c r="F417" s="110" t="s">
        <v>6911</v>
      </c>
      <c r="G417" s="110">
        <v>72.2</v>
      </c>
      <c r="H417" s="121" t="s">
        <v>10332</v>
      </c>
      <c r="I417" s="110">
        <v>1</v>
      </c>
      <c r="J417" s="110">
        <v>3022501</v>
      </c>
      <c r="K417" s="113" t="str">
        <f t="shared" si="18"/>
        <v>★</v>
      </c>
      <c r="L417" s="113" t="str">
        <f t="shared" ca="1" si="19"/>
        <v/>
      </c>
      <c r="M417" s="113" t="str">
        <f t="shared" ca="1" si="20"/>
        <v/>
      </c>
      <c r="N417" s="110"/>
    </row>
    <row r="418" spans="1:14">
      <c r="A418" s="116">
        <v>300021302</v>
      </c>
      <c r="B418" s="110" t="s">
        <v>1941</v>
      </c>
      <c r="C418" s="110">
        <v>30225</v>
      </c>
      <c r="D418" s="110" t="s">
        <v>1921</v>
      </c>
      <c r="E418" s="110" t="s">
        <v>11</v>
      </c>
      <c r="F418" s="110" t="s">
        <v>6911</v>
      </c>
      <c r="G418" s="110">
        <v>68</v>
      </c>
      <c r="H418" s="121" t="s">
        <v>10332</v>
      </c>
      <c r="I418" s="110">
        <v>1</v>
      </c>
      <c r="J418" s="110">
        <v>3022501</v>
      </c>
      <c r="K418" s="113" t="str">
        <f t="shared" si="18"/>
        <v>★</v>
      </c>
      <c r="L418" s="113" t="str">
        <f t="shared" ca="1" si="19"/>
        <v/>
      </c>
      <c r="M418" s="113" t="str">
        <f t="shared" ca="1" si="20"/>
        <v/>
      </c>
      <c r="N418" s="110"/>
    </row>
    <row r="419" spans="1:14">
      <c r="A419" s="116">
        <v>300021230</v>
      </c>
      <c r="B419" s="110" t="s">
        <v>1941</v>
      </c>
      <c r="C419" s="110">
        <v>30225</v>
      </c>
      <c r="D419" s="110" t="s">
        <v>1921</v>
      </c>
      <c r="E419" s="110" t="s">
        <v>11</v>
      </c>
      <c r="F419" s="110" t="s">
        <v>6911</v>
      </c>
      <c r="G419" s="110">
        <v>65</v>
      </c>
      <c r="H419" s="121"/>
      <c r="I419" s="110">
        <v>1</v>
      </c>
      <c r="J419" s="110">
        <v>3022501</v>
      </c>
      <c r="K419" s="113" t="str">
        <f t="shared" si="18"/>
        <v/>
      </c>
      <c r="L419" s="113" t="str">
        <f t="shared" ca="1" si="19"/>
        <v/>
      </c>
      <c r="M419" s="113" t="str">
        <f t="shared" ca="1" si="20"/>
        <v/>
      </c>
      <c r="N419" s="110"/>
    </row>
    <row r="420" spans="1:14">
      <c r="A420" s="116">
        <v>300021301</v>
      </c>
      <c r="B420" s="110" t="s">
        <v>1941</v>
      </c>
      <c r="C420" s="110">
        <v>30225</v>
      </c>
      <c r="D420" s="110" t="s">
        <v>1921</v>
      </c>
      <c r="E420" s="110" t="s">
        <v>11</v>
      </c>
      <c r="F420" s="110" t="s">
        <v>6911</v>
      </c>
      <c r="G420" s="110">
        <v>63.4</v>
      </c>
      <c r="H420" s="121"/>
      <c r="I420" s="110">
        <v>1</v>
      </c>
      <c r="J420" s="110">
        <v>3022501</v>
      </c>
      <c r="K420" s="113" t="str">
        <f t="shared" si="18"/>
        <v/>
      </c>
      <c r="L420" s="113" t="str">
        <f t="shared" ca="1" si="19"/>
        <v/>
      </c>
      <c r="M420" s="113" t="str">
        <f t="shared" ca="1" si="20"/>
        <v/>
      </c>
      <c r="N420" s="110"/>
    </row>
    <row r="421" spans="1:14">
      <c r="A421" s="116">
        <v>300021304</v>
      </c>
      <c r="B421" s="110" t="s">
        <v>1941</v>
      </c>
      <c r="C421" s="110">
        <v>30225</v>
      </c>
      <c r="D421" s="110" t="s">
        <v>1921</v>
      </c>
      <c r="E421" s="110" t="s">
        <v>11</v>
      </c>
      <c r="F421" s="110" t="s">
        <v>6911</v>
      </c>
      <c r="G421" s="110">
        <v>61.6</v>
      </c>
      <c r="H421" s="121"/>
      <c r="I421" s="110">
        <v>1</v>
      </c>
      <c r="J421" s="110">
        <v>3022501</v>
      </c>
      <c r="K421" s="113" t="str">
        <f t="shared" si="18"/>
        <v/>
      </c>
      <c r="L421" s="113" t="str">
        <f t="shared" ca="1" si="19"/>
        <v/>
      </c>
      <c r="M421" s="113" t="str">
        <f t="shared" ca="1" si="20"/>
        <v/>
      </c>
      <c r="N421" s="110"/>
    </row>
    <row r="422" spans="1:14">
      <c r="A422" s="116">
        <v>300021226</v>
      </c>
      <c r="B422" s="110" t="s">
        <v>1941</v>
      </c>
      <c r="C422" s="110">
        <v>30225</v>
      </c>
      <c r="D422" s="110" t="s">
        <v>1921</v>
      </c>
      <c r="E422" s="110" t="s">
        <v>11</v>
      </c>
      <c r="F422" s="110" t="s">
        <v>6911</v>
      </c>
      <c r="G422" s="110">
        <v>59.2</v>
      </c>
      <c r="H422" s="121"/>
      <c r="I422" s="110">
        <v>1</v>
      </c>
      <c r="J422" s="110">
        <v>3022501</v>
      </c>
      <c r="K422" s="113" t="str">
        <f t="shared" si="18"/>
        <v/>
      </c>
      <c r="L422" s="113" t="str">
        <f t="shared" ca="1" si="19"/>
        <v/>
      </c>
      <c r="M422" s="113" t="str">
        <f t="shared" ca="1" si="20"/>
        <v/>
      </c>
      <c r="N422" s="110"/>
    </row>
    <row r="423" spans="1:14">
      <c r="A423" s="116">
        <v>300021225</v>
      </c>
      <c r="B423" s="110" t="s">
        <v>1941</v>
      </c>
      <c r="C423" s="110">
        <v>30225</v>
      </c>
      <c r="D423" s="110" t="s">
        <v>1921</v>
      </c>
      <c r="E423" s="110" t="s">
        <v>11</v>
      </c>
      <c r="F423" s="110" t="s">
        <v>6911</v>
      </c>
      <c r="G423" s="110">
        <v>54.6</v>
      </c>
      <c r="H423" s="121"/>
      <c r="I423" s="110">
        <v>1</v>
      </c>
      <c r="J423" s="110">
        <v>3022501</v>
      </c>
      <c r="K423" s="113" t="str">
        <f t="shared" si="18"/>
        <v/>
      </c>
      <c r="L423" s="113" t="str">
        <f t="shared" ca="1" si="19"/>
        <v/>
      </c>
      <c r="M423" s="113" t="str">
        <f t="shared" ca="1" si="20"/>
        <v/>
      </c>
      <c r="N423" s="110"/>
    </row>
    <row r="424" spans="1:14">
      <c r="A424" s="116">
        <v>300021227</v>
      </c>
      <c r="B424" s="110" t="s">
        <v>1941</v>
      </c>
      <c r="C424" s="110">
        <v>30225</v>
      </c>
      <c r="D424" s="110" t="s">
        <v>1921</v>
      </c>
      <c r="E424" s="110" t="s">
        <v>11</v>
      </c>
      <c r="F424" s="110" t="s">
        <v>6911</v>
      </c>
      <c r="G424" s="110">
        <v>53.8</v>
      </c>
      <c r="H424" s="121"/>
      <c r="I424" s="110">
        <v>1</v>
      </c>
      <c r="J424" s="110">
        <v>3022501</v>
      </c>
      <c r="K424" s="113" t="str">
        <f t="shared" si="18"/>
        <v/>
      </c>
      <c r="L424" s="113" t="str">
        <f t="shared" ca="1" si="19"/>
        <v/>
      </c>
      <c r="M424" s="113" t="str">
        <f t="shared" ca="1" si="20"/>
        <v/>
      </c>
      <c r="N424" s="110"/>
    </row>
    <row r="425" spans="1:14">
      <c r="A425" s="116">
        <v>300021228</v>
      </c>
      <c r="B425" s="110" t="s">
        <v>1941</v>
      </c>
      <c r="C425" s="110">
        <v>30225</v>
      </c>
      <c r="D425" s="110" t="s">
        <v>1921</v>
      </c>
      <c r="E425" s="110" t="s">
        <v>11</v>
      </c>
      <c r="F425" s="110" t="s">
        <v>6911</v>
      </c>
      <c r="G425" s="110">
        <v>53.4</v>
      </c>
      <c r="H425" s="121"/>
      <c r="I425" s="110">
        <v>1</v>
      </c>
      <c r="J425" s="110">
        <v>3022501</v>
      </c>
      <c r="K425" s="113" t="str">
        <f t="shared" si="18"/>
        <v/>
      </c>
      <c r="L425" s="113" t="str">
        <f t="shared" ca="1" si="19"/>
        <v/>
      </c>
      <c r="M425" s="113" t="str">
        <f t="shared" ca="1" si="20"/>
        <v/>
      </c>
      <c r="N425" s="110"/>
    </row>
    <row r="426" spans="1:14">
      <c r="A426" s="116">
        <v>300021229</v>
      </c>
      <c r="B426" s="110" t="s">
        <v>1941</v>
      </c>
      <c r="C426" s="110">
        <v>30225</v>
      </c>
      <c r="D426" s="110" t="s">
        <v>1921</v>
      </c>
      <c r="E426" s="110" t="s">
        <v>11</v>
      </c>
      <c r="F426" s="110" t="s">
        <v>6911</v>
      </c>
      <c r="G426" s="110">
        <v>51.8</v>
      </c>
      <c r="H426" s="121"/>
      <c r="I426" s="110">
        <v>1</v>
      </c>
      <c r="J426" s="110">
        <v>3022501</v>
      </c>
      <c r="K426" s="113" t="str">
        <f t="shared" si="18"/>
        <v/>
      </c>
      <c r="L426" s="113" t="str">
        <f t="shared" ca="1" si="19"/>
        <v/>
      </c>
      <c r="M426" s="113" t="str">
        <f t="shared" ca="1" si="20"/>
        <v/>
      </c>
      <c r="N426" s="110"/>
    </row>
    <row r="427" spans="1:14">
      <c r="A427" s="116">
        <v>300021401</v>
      </c>
      <c r="B427" s="110" t="s">
        <v>1953</v>
      </c>
      <c r="C427" s="110">
        <v>30226</v>
      </c>
      <c r="D427" s="110" t="s">
        <v>1921</v>
      </c>
      <c r="E427" s="110" t="s">
        <v>11</v>
      </c>
      <c r="F427" s="110" t="s">
        <v>6911</v>
      </c>
      <c r="G427" s="110">
        <v>82.8</v>
      </c>
      <c r="H427" s="121" t="s">
        <v>10332</v>
      </c>
      <c r="I427" s="110">
        <v>2</v>
      </c>
      <c r="J427" s="110">
        <v>3022601</v>
      </c>
      <c r="K427" s="113" t="str">
        <f t="shared" si="18"/>
        <v>★</v>
      </c>
      <c r="L427" s="113" t="str">
        <f t="shared" ca="1" si="19"/>
        <v/>
      </c>
      <c r="M427" s="113" t="str">
        <f t="shared" ca="1" si="20"/>
        <v/>
      </c>
      <c r="N427" s="110"/>
    </row>
    <row r="428" spans="1:14">
      <c r="A428" s="116">
        <v>300021306</v>
      </c>
      <c r="B428" s="110" t="s">
        <v>1953</v>
      </c>
      <c r="C428" s="110">
        <v>30226</v>
      </c>
      <c r="D428" s="110" t="s">
        <v>1921</v>
      </c>
      <c r="E428" s="110" t="s">
        <v>11</v>
      </c>
      <c r="F428" s="110" t="s">
        <v>6911</v>
      </c>
      <c r="G428" s="110">
        <v>82</v>
      </c>
      <c r="H428" s="121" t="s">
        <v>10332</v>
      </c>
      <c r="I428" s="110">
        <v>2</v>
      </c>
      <c r="J428" s="110">
        <v>3022601</v>
      </c>
      <c r="K428" s="113" t="str">
        <f t="shared" si="18"/>
        <v>★</v>
      </c>
      <c r="L428" s="113" t="str">
        <f t="shared" ca="1" si="19"/>
        <v/>
      </c>
      <c r="M428" s="113" t="str">
        <f t="shared" ca="1" si="20"/>
        <v/>
      </c>
      <c r="N428" s="110"/>
    </row>
    <row r="429" spans="1:14">
      <c r="A429" s="116">
        <v>300021327</v>
      </c>
      <c r="B429" s="110" t="s">
        <v>1953</v>
      </c>
      <c r="C429" s="110">
        <v>30226</v>
      </c>
      <c r="D429" s="110" t="s">
        <v>1921</v>
      </c>
      <c r="E429" s="110" t="s">
        <v>11</v>
      </c>
      <c r="F429" s="110" t="s">
        <v>6911</v>
      </c>
      <c r="G429" s="110">
        <v>75.2</v>
      </c>
      <c r="H429" s="121" t="s">
        <v>10332</v>
      </c>
      <c r="I429" s="110">
        <v>2</v>
      </c>
      <c r="J429" s="110">
        <v>3022601</v>
      </c>
      <c r="K429" s="113" t="str">
        <f t="shared" si="18"/>
        <v>★</v>
      </c>
      <c r="L429" s="113" t="str">
        <f t="shared" ca="1" si="19"/>
        <v/>
      </c>
      <c r="M429" s="113" t="str">
        <f t="shared" ca="1" si="20"/>
        <v/>
      </c>
      <c r="N429" s="110"/>
    </row>
    <row r="430" spans="1:14">
      <c r="A430" s="116">
        <v>300021329</v>
      </c>
      <c r="B430" s="110" t="s">
        <v>1953</v>
      </c>
      <c r="C430" s="110">
        <v>30226</v>
      </c>
      <c r="D430" s="110" t="s">
        <v>1921</v>
      </c>
      <c r="E430" s="110" t="s">
        <v>11</v>
      </c>
      <c r="F430" s="110" t="s">
        <v>6911</v>
      </c>
      <c r="G430" s="110">
        <v>72.2</v>
      </c>
      <c r="H430" s="121" t="s">
        <v>10332</v>
      </c>
      <c r="I430" s="110">
        <v>2</v>
      </c>
      <c r="J430" s="110">
        <v>3022601</v>
      </c>
      <c r="K430" s="113" t="str">
        <f t="shared" si="18"/>
        <v>★</v>
      </c>
      <c r="L430" s="113" t="str">
        <f t="shared" ca="1" si="19"/>
        <v/>
      </c>
      <c r="M430" s="113" t="str">
        <f t="shared" ca="1" si="20"/>
        <v/>
      </c>
      <c r="N430" s="110"/>
    </row>
    <row r="431" spans="1:14">
      <c r="A431" s="116">
        <v>300021323</v>
      </c>
      <c r="B431" s="110" t="s">
        <v>1953</v>
      </c>
      <c r="C431" s="110">
        <v>30226</v>
      </c>
      <c r="D431" s="110" t="s">
        <v>1921</v>
      </c>
      <c r="E431" s="110" t="s">
        <v>11</v>
      </c>
      <c r="F431" s="110" t="s">
        <v>6911</v>
      </c>
      <c r="G431" s="110">
        <v>70.8</v>
      </c>
      <c r="H431" s="121" t="s">
        <v>10332</v>
      </c>
      <c r="I431" s="110">
        <v>2</v>
      </c>
      <c r="J431" s="110">
        <v>3022601</v>
      </c>
      <c r="K431" s="113" t="str">
        <f t="shared" si="18"/>
        <v>★</v>
      </c>
      <c r="L431" s="113" t="str">
        <f t="shared" ca="1" si="19"/>
        <v/>
      </c>
      <c r="M431" s="113" t="str">
        <f t="shared" ca="1" si="20"/>
        <v/>
      </c>
      <c r="N431" s="110"/>
    </row>
    <row r="432" spans="1:14">
      <c r="A432" s="116">
        <v>300021320</v>
      </c>
      <c r="B432" s="110" t="s">
        <v>1953</v>
      </c>
      <c r="C432" s="110">
        <v>30226</v>
      </c>
      <c r="D432" s="110" t="s">
        <v>1921</v>
      </c>
      <c r="E432" s="110" t="s">
        <v>11</v>
      </c>
      <c r="F432" s="110" t="s">
        <v>6911</v>
      </c>
      <c r="G432" s="110">
        <v>69.2</v>
      </c>
      <c r="H432" s="121" t="s">
        <v>10332</v>
      </c>
      <c r="I432" s="110">
        <v>2</v>
      </c>
      <c r="J432" s="110">
        <v>3022601</v>
      </c>
      <c r="K432" s="113" t="str">
        <f t="shared" si="18"/>
        <v>★</v>
      </c>
      <c r="L432" s="113" t="str">
        <f t="shared" ca="1" si="19"/>
        <v/>
      </c>
      <c r="M432" s="113" t="str">
        <f t="shared" ca="1" si="20"/>
        <v/>
      </c>
      <c r="N432" s="110"/>
    </row>
    <row r="433" spans="1:14">
      <c r="A433" s="116">
        <v>300021321</v>
      </c>
      <c r="B433" s="110" t="s">
        <v>1953</v>
      </c>
      <c r="C433" s="110">
        <v>30226</v>
      </c>
      <c r="D433" s="110" t="s">
        <v>1921</v>
      </c>
      <c r="E433" s="110" t="s">
        <v>11</v>
      </c>
      <c r="F433" s="110" t="s">
        <v>6911</v>
      </c>
      <c r="G433" s="110">
        <v>69</v>
      </c>
      <c r="H433" s="121"/>
      <c r="I433" s="110">
        <v>2</v>
      </c>
      <c r="J433" s="110">
        <v>3022601</v>
      </c>
      <c r="K433" s="113" t="str">
        <f t="shared" si="18"/>
        <v/>
      </c>
      <c r="L433" s="113" t="str">
        <f t="shared" ca="1" si="19"/>
        <v/>
      </c>
      <c r="M433" s="113" t="str">
        <f t="shared" ca="1" si="20"/>
        <v/>
      </c>
      <c r="N433" s="110"/>
    </row>
    <row r="434" spans="1:14">
      <c r="A434" s="116">
        <v>300021404</v>
      </c>
      <c r="B434" s="110" t="s">
        <v>1953</v>
      </c>
      <c r="C434" s="110">
        <v>30226</v>
      </c>
      <c r="D434" s="110" t="s">
        <v>1921</v>
      </c>
      <c r="E434" s="110" t="s">
        <v>11</v>
      </c>
      <c r="F434" s="110" t="s">
        <v>6911</v>
      </c>
      <c r="G434" s="110">
        <v>68</v>
      </c>
      <c r="H434" s="121"/>
      <c r="I434" s="110">
        <v>2</v>
      </c>
      <c r="J434" s="110">
        <v>3022601</v>
      </c>
      <c r="K434" s="113" t="str">
        <f t="shared" si="18"/>
        <v/>
      </c>
      <c r="L434" s="113" t="str">
        <f t="shared" ca="1" si="19"/>
        <v/>
      </c>
      <c r="M434" s="113" t="str">
        <f t="shared" ca="1" si="20"/>
        <v/>
      </c>
      <c r="N434" s="110"/>
    </row>
    <row r="435" spans="1:14">
      <c r="A435" s="116">
        <v>300021330</v>
      </c>
      <c r="B435" s="110" t="s">
        <v>1953</v>
      </c>
      <c r="C435" s="110">
        <v>30226</v>
      </c>
      <c r="D435" s="110" t="s">
        <v>1921</v>
      </c>
      <c r="E435" s="110" t="s">
        <v>11</v>
      </c>
      <c r="F435" s="110" t="s">
        <v>6911</v>
      </c>
      <c r="G435" s="110">
        <v>67.8</v>
      </c>
      <c r="H435" s="121"/>
      <c r="I435" s="110">
        <v>2</v>
      </c>
      <c r="J435" s="110">
        <v>3022601</v>
      </c>
      <c r="K435" s="113" t="str">
        <f t="shared" si="18"/>
        <v/>
      </c>
      <c r="L435" s="113" t="str">
        <f t="shared" ca="1" si="19"/>
        <v/>
      </c>
      <c r="M435" s="113" t="str">
        <f t="shared" ca="1" si="20"/>
        <v/>
      </c>
      <c r="N435" s="110"/>
    </row>
    <row r="436" spans="1:14">
      <c r="A436" s="116">
        <v>300021328</v>
      </c>
      <c r="B436" s="110" t="s">
        <v>1953</v>
      </c>
      <c r="C436" s="110">
        <v>30226</v>
      </c>
      <c r="D436" s="110" t="s">
        <v>1921</v>
      </c>
      <c r="E436" s="110" t="s">
        <v>11</v>
      </c>
      <c r="F436" s="110" t="s">
        <v>6911</v>
      </c>
      <c r="G436" s="110">
        <v>67.599999999999994</v>
      </c>
      <c r="H436" s="121"/>
      <c r="I436" s="110">
        <v>2</v>
      </c>
      <c r="J436" s="110">
        <v>3022601</v>
      </c>
      <c r="K436" s="113" t="str">
        <f t="shared" si="18"/>
        <v/>
      </c>
      <c r="L436" s="113" t="str">
        <f t="shared" ca="1" si="19"/>
        <v/>
      </c>
      <c r="M436" s="113" t="str">
        <f t="shared" ca="1" si="20"/>
        <v/>
      </c>
      <c r="N436" s="110"/>
    </row>
    <row r="437" spans="1:14">
      <c r="A437" s="116">
        <v>300021311</v>
      </c>
      <c r="B437" s="110" t="s">
        <v>1953</v>
      </c>
      <c r="C437" s="110">
        <v>30226</v>
      </c>
      <c r="D437" s="110" t="s">
        <v>1921</v>
      </c>
      <c r="E437" s="110" t="s">
        <v>11</v>
      </c>
      <c r="F437" s="110" t="s">
        <v>6911</v>
      </c>
      <c r="G437" s="110">
        <v>67</v>
      </c>
      <c r="H437" s="121"/>
      <c r="I437" s="110">
        <v>2</v>
      </c>
      <c r="J437" s="110">
        <v>3022601</v>
      </c>
      <c r="K437" s="113" t="str">
        <f t="shared" si="18"/>
        <v/>
      </c>
      <c r="L437" s="113" t="str">
        <f t="shared" ca="1" si="19"/>
        <v/>
      </c>
      <c r="M437" s="113" t="str">
        <f t="shared" ca="1" si="20"/>
        <v/>
      </c>
      <c r="N437" s="110"/>
    </row>
    <row r="438" spans="1:14">
      <c r="A438" s="116">
        <v>300021402</v>
      </c>
      <c r="B438" s="110" t="s">
        <v>1953</v>
      </c>
      <c r="C438" s="110">
        <v>30226</v>
      </c>
      <c r="D438" s="110" t="s">
        <v>1921</v>
      </c>
      <c r="E438" s="110" t="s">
        <v>11</v>
      </c>
      <c r="F438" s="110" t="s">
        <v>6911</v>
      </c>
      <c r="G438" s="110">
        <v>66.400000000000006</v>
      </c>
      <c r="H438" s="121"/>
      <c r="I438" s="110">
        <v>2</v>
      </c>
      <c r="J438" s="110">
        <v>3022601</v>
      </c>
      <c r="K438" s="113" t="str">
        <f t="shared" si="18"/>
        <v/>
      </c>
      <c r="L438" s="113" t="str">
        <f t="shared" ca="1" si="19"/>
        <v/>
      </c>
      <c r="M438" s="113" t="str">
        <f t="shared" ca="1" si="20"/>
        <v/>
      </c>
      <c r="N438" s="110"/>
    </row>
    <row r="439" spans="1:14">
      <c r="A439" s="116">
        <v>300021322</v>
      </c>
      <c r="B439" s="110" t="s">
        <v>1953</v>
      </c>
      <c r="C439" s="110">
        <v>30226</v>
      </c>
      <c r="D439" s="110" t="s">
        <v>1921</v>
      </c>
      <c r="E439" s="110" t="s">
        <v>11</v>
      </c>
      <c r="F439" s="110" t="s">
        <v>6911</v>
      </c>
      <c r="G439" s="110">
        <v>66</v>
      </c>
      <c r="H439" s="121"/>
      <c r="I439" s="110">
        <v>2</v>
      </c>
      <c r="J439" s="110">
        <v>3022601</v>
      </c>
      <c r="K439" s="113" t="str">
        <f t="shared" si="18"/>
        <v/>
      </c>
      <c r="L439" s="113" t="str">
        <f t="shared" ca="1" si="19"/>
        <v/>
      </c>
      <c r="M439" s="113" t="str">
        <f t="shared" ca="1" si="20"/>
        <v/>
      </c>
      <c r="N439" s="110"/>
    </row>
    <row r="440" spans="1:14">
      <c r="A440" s="116">
        <v>300021403</v>
      </c>
      <c r="B440" s="110" t="s">
        <v>1953</v>
      </c>
      <c r="C440" s="110">
        <v>30226</v>
      </c>
      <c r="D440" s="110" t="s">
        <v>1921</v>
      </c>
      <c r="E440" s="110" t="s">
        <v>11</v>
      </c>
      <c r="F440" s="110" t="s">
        <v>6911</v>
      </c>
      <c r="G440" s="110">
        <v>64.8</v>
      </c>
      <c r="H440" s="121"/>
      <c r="I440" s="110">
        <v>2</v>
      </c>
      <c r="J440" s="110">
        <v>3022601</v>
      </c>
      <c r="K440" s="113" t="str">
        <f t="shared" si="18"/>
        <v/>
      </c>
      <c r="L440" s="113" t="str">
        <f t="shared" ca="1" si="19"/>
        <v/>
      </c>
      <c r="M440" s="113" t="str">
        <f t="shared" ca="1" si="20"/>
        <v/>
      </c>
      <c r="N440" s="110"/>
    </row>
    <row r="441" spans="1:14">
      <c r="A441" s="116">
        <v>300021307</v>
      </c>
      <c r="B441" s="110" t="s">
        <v>1953</v>
      </c>
      <c r="C441" s="110">
        <v>30226</v>
      </c>
      <c r="D441" s="110" t="s">
        <v>1921</v>
      </c>
      <c r="E441" s="110" t="s">
        <v>11</v>
      </c>
      <c r="F441" s="110" t="s">
        <v>6911</v>
      </c>
      <c r="G441" s="110">
        <v>64.599999999999994</v>
      </c>
      <c r="H441" s="121"/>
      <c r="I441" s="110">
        <v>2</v>
      </c>
      <c r="J441" s="110">
        <v>3022601</v>
      </c>
      <c r="K441" s="113" t="str">
        <f t="shared" si="18"/>
        <v/>
      </c>
      <c r="L441" s="113" t="str">
        <f t="shared" ca="1" si="19"/>
        <v/>
      </c>
      <c r="M441" s="113" t="str">
        <f t="shared" ca="1" si="20"/>
        <v/>
      </c>
      <c r="N441" s="110"/>
    </row>
    <row r="442" spans="1:14">
      <c r="A442" s="116">
        <v>300021324</v>
      </c>
      <c r="B442" s="110" t="s">
        <v>1953</v>
      </c>
      <c r="C442" s="110">
        <v>30226</v>
      </c>
      <c r="D442" s="110" t="s">
        <v>1921</v>
      </c>
      <c r="E442" s="110" t="s">
        <v>11</v>
      </c>
      <c r="F442" s="110" t="s">
        <v>6911</v>
      </c>
      <c r="G442" s="110">
        <v>64.2</v>
      </c>
      <c r="H442" s="121"/>
      <c r="I442" s="110">
        <v>2</v>
      </c>
      <c r="J442" s="110">
        <v>3022601</v>
      </c>
      <c r="K442" s="113" t="str">
        <f t="shared" si="18"/>
        <v/>
      </c>
      <c r="L442" s="113" t="str">
        <f t="shared" ca="1" si="19"/>
        <v/>
      </c>
      <c r="M442" s="113" t="str">
        <f t="shared" ca="1" si="20"/>
        <v/>
      </c>
      <c r="N442" s="110"/>
    </row>
    <row r="443" spans="1:14">
      <c r="A443" s="116">
        <v>300021308</v>
      </c>
      <c r="B443" s="110" t="s">
        <v>1953</v>
      </c>
      <c r="C443" s="110">
        <v>30226</v>
      </c>
      <c r="D443" s="110" t="s">
        <v>1921</v>
      </c>
      <c r="E443" s="110" t="s">
        <v>11</v>
      </c>
      <c r="F443" s="110" t="s">
        <v>6911</v>
      </c>
      <c r="G443" s="110">
        <v>61.8</v>
      </c>
      <c r="H443" s="121"/>
      <c r="I443" s="110">
        <v>2</v>
      </c>
      <c r="J443" s="110">
        <v>3022601</v>
      </c>
      <c r="K443" s="113" t="str">
        <f t="shared" si="18"/>
        <v/>
      </c>
      <c r="L443" s="113" t="str">
        <f t="shared" ca="1" si="19"/>
        <v/>
      </c>
      <c r="M443" s="113" t="str">
        <f t="shared" ca="1" si="20"/>
        <v/>
      </c>
      <c r="N443" s="110"/>
    </row>
    <row r="444" spans="1:14">
      <c r="A444" s="116">
        <v>300021314</v>
      </c>
      <c r="B444" s="110" t="s">
        <v>1953</v>
      </c>
      <c r="C444" s="110">
        <v>30226</v>
      </c>
      <c r="D444" s="110" t="s">
        <v>1921</v>
      </c>
      <c r="E444" s="110" t="s">
        <v>11</v>
      </c>
      <c r="F444" s="110" t="s">
        <v>6911</v>
      </c>
      <c r="G444" s="110">
        <v>61.2</v>
      </c>
      <c r="H444" s="121"/>
      <c r="I444" s="110">
        <v>2</v>
      </c>
      <c r="J444" s="110">
        <v>3022601</v>
      </c>
      <c r="K444" s="113" t="str">
        <f t="shared" si="18"/>
        <v/>
      </c>
      <c r="L444" s="113" t="str">
        <f t="shared" ca="1" si="19"/>
        <v/>
      </c>
      <c r="M444" s="113" t="str">
        <f t="shared" ca="1" si="20"/>
        <v/>
      </c>
      <c r="N444" s="110"/>
    </row>
    <row r="445" spans="1:14">
      <c r="A445" s="116">
        <v>300021316</v>
      </c>
      <c r="B445" s="110" t="s">
        <v>1953</v>
      </c>
      <c r="C445" s="110">
        <v>30226</v>
      </c>
      <c r="D445" s="110" t="s">
        <v>1921</v>
      </c>
      <c r="E445" s="110" t="s">
        <v>11</v>
      </c>
      <c r="F445" s="110" t="s">
        <v>6911</v>
      </c>
      <c r="G445" s="110">
        <v>61.2</v>
      </c>
      <c r="H445" s="121"/>
      <c r="I445" s="110">
        <v>2</v>
      </c>
      <c r="J445" s="110">
        <v>3022601</v>
      </c>
      <c r="K445" s="113" t="str">
        <f t="shared" si="18"/>
        <v/>
      </c>
      <c r="L445" s="113" t="str">
        <f t="shared" ca="1" si="19"/>
        <v/>
      </c>
      <c r="M445" s="113" t="str">
        <f t="shared" ca="1" si="20"/>
        <v/>
      </c>
      <c r="N445" s="110"/>
    </row>
    <row r="446" spans="1:14">
      <c r="A446" s="116">
        <v>300021312</v>
      </c>
      <c r="B446" s="110" t="s">
        <v>1953</v>
      </c>
      <c r="C446" s="110">
        <v>30226</v>
      </c>
      <c r="D446" s="110" t="s">
        <v>1921</v>
      </c>
      <c r="E446" s="110" t="s">
        <v>11</v>
      </c>
      <c r="F446" s="110" t="s">
        <v>6911</v>
      </c>
      <c r="G446" s="110">
        <v>60.8</v>
      </c>
      <c r="H446" s="121"/>
      <c r="I446" s="110">
        <v>2</v>
      </c>
      <c r="J446" s="110">
        <v>3022601</v>
      </c>
      <c r="K446" s="113" t="str">
        <f t="shared" si="18"/>
        <v/>
      </c>
      <c r="L446" s="113" t="str">
        <f t="shared" ca="1" si="19"/>
        <v/>
      </c>
      <c r="M446" s="113" t="str">
        <f t="shared" ca="1" si="20"/>
        <v/>
      </c>
      <c r="N446" s="110"/>
    </row>
    <row r="447" spans="1:14">
      <c r="A447" s="116">
        <v>300021313</v>
      </c>
      <c r="B447" s="110" t="s">
        <v>1953</v>
      </c>
      <c r="C447" s="110">
        <v>30226</v>
      </c>
      <c r="D447" s="110" t="s">
        <v>1921</v>
      </c>
      <c r="E447" s="110" t="s">
        <v>11</v>
      </c>
      <c r="F447" s="110" t="s">
        <v>6911</v>
      </c>
      <c r="G447" s="110">
        <v>60.8</v>
      </c>
      <c r="H447" s="121"/>
      <c r="I447" s="110">
        <v>2</v>
      </c>
      <c r="J447" s="110">
        <v>3022601</v>
      </c>
      <c r="K447" s="113" t="str">
        <f t="shared" si="18"/>
        <v/>
      </c>
      <c r="L447" s="113" t="str">
        <f t="shared" ca="1" si="19"/>
        <v/>
      </c>
      <c r="M447" s="113" t="str">
        <f t="shared" ca="1" si="20"/>
        <v/>
      </c>
      <c r="N447" s="110"/>
    </row>
    <row r="448" spans="1:14">
      <c r="A448" s="116">
        <v>300021325</v>
      </c>
      <c r="B448" s="110" t="s">
        <v>1953</v>
      </c>
      <c r="C448" s="110">
        <v>30226</v>
      </c>
      <c r="D448" s="110" t="s">
        <v>1921</v>
      </c>
      <c r="E448" s="110" t="s">
        <v>11</v>
      </c>
      <c r="F448" s="110" t="s">
        <v>6911</v>
      </c>
      <c r="G448" s="110">
        <v>60.8</v>
      </c>
      <c r="H448" s="121"/>
      <c r="I448" s="110">
        <v>2</v>
      </c>
      <c r="J448" s="110">
        <v>3022601</v>
      </c>
      <c r="K448" s="113" t="str">
        <f t="shared" si="18"/>
        <v/>
      </c>
      <c r="L448" s="113" t="str">
        <f t="shared" ca="1" si="19"/>
        <v/>
      </c>
      <c r="M448" s="113" t="str">
        <f t="shared" ca="1" si="20"/>
        <v/>
      </c>
      <c r="N448" s="110"/>
    </row>
    <row r="449" spans="1:14">
      <c r="A449" s="116">
        <v>300021309</v>
      </c>
      <c r="B449" s="110" t="s">
        <v>1953</v>
      </c>
      <c r="C449" s="110">
        <v>30226</v>
      </c>
      <c r="D449" s="110" t="s">
        <v>1921</v>
      </c>
      <c r="E449" s="110" t="s">
        <v>11</v>
      </c>
      <c r="F449" s="110" t="s">
        <v>6911</v>
      </c>
      <c r="G449" s="110">
        <v>60.6</v>
      </c>
      <c r="H449" s="121"/>
      <c r="I449" s="110">
        <v>2</v>
      </c>
      <c r="J449" s="110">
        <v>3022601</v>
      </c>
      <c r="K449" s="113" t="str">
        <f t="shared" si="18"/>
        <v/>
      </c>
      <c r="L449" s="113" t="str">
        <f t="shared" ca="1" si="19"/>
        <v/>
      </c>
      <c r="M449" s="113" t="str">
        <f t="shared" ca="1" si="20"/>
        <v/>
      </c>
      <c r="N449" s="110"/>
    </row>
    <row r="450" spans="1:14">
      <c r="A450" s="116">
        <v>300021310</v>
      </c>
      <c r="B450" s="110" t="s">
        <v>1953</v>
      </c>
      <c r="C450" s="110">
        <v>30226</v>
      </c>
      <c r="D450" s="110" t="s">
        <v>1921</v>
      </c>
      <c r="E450" s="110" t="s">
        <v>11</v>
      </c>
      <c r="F450" s="110" t="s">
        <v>6911</v>
      </c>
      <c r="G450" s="110">
        <v>60.6</v>
      </c>
      <c r="H450" s="121"/>
      <c r="I450" s="110">
        <v>2</v>
      </c>
      <c r="J450" s="110">
        <v>3022601</v>
      </c>
      <c r="K450" s="113" t="str">
        <f t="shared" si="18"/>
        <v/>
      </c>
      <c r="L450" s="113" t="str">
        <f t="shared" ca="1" si="19"/>
        <v/>
      </c>
      <c r="M450" s="113" t="str">
        <f t="shared" ca="1" si="20"/>
        <v/>
      </c>
      <c r="N450" s="110"/>
    </row>
    <row r="451" spans="1:14">
      <c r="A451" s="116">
        <v>300021326</v>
      </c>
      <c r="B451" s="110" t="s">
        <v>1953</v>
      </c>
      <c r="C451" s="110">
        <v>30226</v>
      </c>
      <c r="D451" s="110" t="s">
        <v>1921</v>
      </c>
      <c r="E451" s="110" t="s">
        <v>11</v>
      </c>
      <c r="F451" s="110" t="s">
        <v>6911</v>
      </c>
      <c r="G451" s="110">
        <v>58.6</v>
      </c>
      <c r="H451" s="121"/>
      <c r="I451" s="110">
        <v>2</v>
      </c>
      <c r="J451" s="110">
        <v>3022601</v>
      </c>
      <c r="K451" s="113" t="str">
        <f t="shared" ref="K451:K514" si="21">IF(ROW(J451)=2,"★",IF(G451=0,"",IF(J450-J451=0,IF(ROW(J451)-MATCH(J451,J:J,0)&lt;I451*3,"★",""),"★")))</f>
        <v/>
      </c>
      <c r="L451" s="113" t="str">
        <f t="shared" ref="L451:L514" ca="1" si="22">IF(G451=0,"",IF(ROW(J451)+1-MATCH(J451,J:J,0)&gt;I451*3,IF(G451=INDIRECT(ADDRESS(MATCH(J451,J:J,0)+2+(I451-1)*3,7)),"同分",""),""))</f>
        <v/>
      </c>
      <c r="M451" s="113" t="str">
        <f t="shared" ref="M451:M514" ca="1" si="23">IF(H451=K451&amp;L451,"","危险")</f>
        <v/>
      </c>
      <c r="N451" s="110"/>
    </row>
    <row r="452" spans="1:14">
      <c r="A452" s="116">
        <v>300021317</v>
      </c>
      <c r="B452" s="110" t="s">
        <v>1953</v>
      </c>
      <c r="C452" s="110">
        <v>30226</v>
      </c>
      <c r="D452" s="110" t="s">
        <v>1921</v>
      </c>
      <c r="E452" s="110" t="s">
        <v>11</v>
      </c>
      <c r="F452" s="110" t="s">
        <v>6911</v>
      </c>
      <c r="G452" s="110">
        <v>57.2</v>
      </c>
      <c r="H452" s="121"/>
      <c r="I452" s="110">
        <v>2</v>
      </c>
      <c r="J452" s="110">
        <v>3022601</v>
      </c>
      <c r="K452" s="113" t="str">
        <f t="shared" si="21"/>
        <v/>
      </c>
      <c r="L452" s="113" t="str">
        <f t="shared" ca="1" si="22"/>
        <v/>
      </c>
      <c r="M452" s="113" t="str">
        <f t="shared" ca="1" si="23"/>
        <v/>
      </c>
      <c r="N452" s="110"/>
    </row>
    <row r="453" spans="1:14">
      <c r="A453" s="116">
        <v>300021318</v>
      </c>
      <c r="B453" s="110" t="s">
        <v>1953</v>
      </c>
      <c r="C453" s="110">
        <v>30226</v>
      </c>
      <c r="D453" s="110" t="s">
        <v>1921</v>
      </c>
      <c r="E453" s="110" t="s">
        <v>11</v>
      </c>
      <c r="F453" s="110" t="s">
        <v>6911</v>
      </c>
      <c r="G453" s="110">
        <v>53.4</v>
      </c>
      <c r="H453" s="121"/>
      <c r="I453" s="110">
        <v>2</v>
      </c>
      <c r="J453" s="110">
        <v>3022601</v>
      </c>
      <c r="K453" s="113" t="str">
        <f t="shared" si="21"/>
        <v/>
      </c>
      <c r="L453" s="113" t="str">
        <f t="shared" ca="1" si="22"/>
        <v/>
      </c>
      <c r="M453" s="113" t="str">
        <f t="shared" ca="1" si="23"/>
        <v/>
      </c>
      <c r="N453" s="110"/>
    </row>
    <row r="454" spans="1:14">
      <c r="A454" s="116">
        <v>300021319</v>
      </c>
      <c r="B454" s="110" t="s">
        <v>1953</v>
      </c>
      <c r="C454" s="110">
        <v>30226</v>
      </c>
      <c r="D454" s="110" t="s">
        <v>1921</v>
      </c>
      <c r="E454" s="110" t="s">
        <v>11</v>
      </c>
      <c r="F454" s="110" t="s">
        <v>6911</v>
      </c>
      <c r="G454" s="110">
        <v>48.2</v>
      </c>
      <c r="H454" s="121"/>
      <c r="I454" s="110">
        <v>2</v>
      </c>
      <c r="J454" s="110">
        <v>3022601</v>
      </c>
      <c r="K454" s="113" t="str">
        <f t="shared" si="21"/>
        <v/>
      </c>
      <c r="L454" s="113" t="str">
        <f t="shared" ca="1" si="22"/>
        <v/>
      </c>
      <c r="M454" s="113" t="str">
        <f t="shared" ca="1" si="23"/>
        <v/>
      </c>
      <c r="N454" s="110"/>
    </row>
    <row r="455" spans="1:14">
      <c r="A455" s="116">
        <v>300021315</v>
      </c>
      <c r="B455" s="110" t="s">
        <v>1953</v>
      </c>
      <c r="C455" s="110">
        <v>30226</v>
      </c>
      <c r="D455" s="110" t="s">
        <v>1921</v>
      </c>
      <c r="E455" s="110" t="s">
        <v>11</v>
      </c>
      <c r="F455" s="110" t="s">
        <v>6911</v>
      </c>
      <c r="G455" s="110">
        <v>26</v>
      </c>
      <c r="H455" s="121"/>
      <c r="I455" s="110">
        <v>2</v>
      </c>
      <c r="J455" s="110">
        <v>3022601</v>
      </c>
      <c r="K455" s="113" t="str">
        <f t="shared" si="21"/>
        <v/>
      </c>
      <c r="L455" s="113" t="str">
        <f t="shared" ca="1" si="22"/>
        <v/>
      </c>
      <c r="M455" s="113" t="str">
        <f t="shared" ca="1" si="23"/>
        <v/>
      </c>
      <c r="N455" s="110"/>
    </row>
    <row r="456" spans="1:14">
      <c r="A456" s="116">
        <v>300021405</v>
      </c>
      <c r="B456" s="110" t="s">
        <v>1981</v>
      </c>
      <c r="C456" s="110">
        <v>30227</v>
      </c>
      <c r="D456" s="110" t="s">
        <v>1982</v>
      </c>
      <c r="E456" s="110" t="s">
        <v>11</v>
      </c>
      <c r="F456" s="110" t="s">
        <v>6911</v>
      </c>
      <c r="G456" s="110">
        <v>69</v>
      </c>
      <c r="H456" s="121" t="s">
        <v>10332</v>
      </c>
      <c r="I456" s="110">
        <v>1</v>
      </c>
      <c r="J456" s="110">
        <v>3022701</v>
      </c>
      <c r="K456" s="113" t="str">
        <f t="shared" si="21"/>
        <v>★</v>
      </c>
      <c r="L456" s="113" t="str">
        <f t="shared" ca="1" si="22"/>
        <v/>
      </c>
      <c r="M456" s="113" t="str">
        <f t="shared" ca="1" si="23"/>
        <v/>
      </c>
      <c r="N456" s="110"/>
    </row>
    <row r="457" spans="1:14">
      <c r="A457" s="116">
        <v>300021407</v>
      </c>
      <c r="B457" s="110" t="s">
        <v>1981</v>
      </c>
      <c r="C457" s="110">
        <v>30227</v>
      </c>
      <c r="D457" s="110" t="s">
        <v>1982</v>
      </c>
      <c r="E457" s="110" t="s">
        <v>11</v>
      </c>
      <c r="F457" s="110" t="s">
        <v>6911</v>
      </c>
      <c r="G457" s="110">
        <v>69</v>
      </c>
      <c r="H457" s="121" t="s">
        <v>10332</v>
      </c>
      <c r="I457" s="110">
        <v>1</v>
      </c>
      <c r="J457" s="110">
        <v>3022701</v>
      </c>
      <c r="K457" s="113" t="str">
        <f t="shared" si="21"/>
        <v>★</v>
      </c>
      <c r="L457" s="113" t="str">
        <f t="shared" ca="1" si="22"/>
        <v/>
      </c>
      <c r="M457" s="113" t="str">
        <f t="shared" ca="1" si="23"/>
        <v/>
      </c>
      <c r="N457" s="110"/>
    </row>
    <row r="458" spans="1:14">
      <c r="A458" s="116">
        <v>300021406</v>
      </c>
      <c r="B458" s="110" t="s">
        <v>1981</v>
      </c>
      <c r="C458" s="110">
        <v>30227</v>
      </c>
      <c r="D458" s="110" t="s">
        <v>1982</v>
      </c>
      <c r="E458" s="110" t="s">
        <v>11</v>
      </c>
      <c r="F458" s="110" t="s">
        <v>6911</v>
      </c>
      <c r="G458" s="110">
        <v>60.6</v>
      </c>
      <c r="H458" s="121" t="s">
        <v>10332</v>
      </c>
      <c r="I458" s="110">
        <v>1</v>
      </c>
      <c r="J458" s="110">
        <v>3022701</v>
      </c>
      <c r="K458" s="113" t="str">
        <f t="shared" si="21"/>
        <v>★</v>
      </c>
      <c r="L458" s="113" t="str">
        <f t="shared" ca="1" si="22"/>
        <v/>
      </c>
      <c r="M458" s="113" t="str">
        <f t="shared" ca="1" si="23"/>
        <v/>
      </c>
      <c r="N458" s="110"/>
    </row>
    <row r="459" spans="1:14">
      <c r="A459" s="116">
        <v>300021408</v>
      </c>
      <c r="B459" s="110" t="s">
        <v>1981</v>
      </c>
      <c r="C459" s="110">
        <v>30227</v>
      </c>
      <c r="D459" s="110" t="s">
        <v>1982</v>
      </c>
      <c r="E459" s="110" t="s">
        <v>11</v>
      </c>
      <c r="F459" s="110" t="s">
        <v>6911</v>
      </c>
      <c r="G459" s="110">
        <v>51.8</v>
      </c>
      <c r="H459" s="121"/>
      <c r="I459" s="110">
        <v>1</v>
      </c>
      <c r="J459" s="110">
        <v>3022701</v>
      </c>
      <c r="K459" s="113" t="str">
        <f t="shared" si="21"/>
        <v/>
      </c>
      <c r="L459" s="113" t="str">
        <f t="shared" ca="1" si="22"/>
        <v/>
      </c>
      <c r="M459" s="113" t="str">
        <f t="shared" ca="1" si="23"/>
        <v/>
      </c>
      <c r="N459" s="110"/>
    </row>
    <row r="460" spans="1:14">
      <c r="A460" s="116">
        <v>300021410</v>
      </c>
      <c r="B460" s="110" t="s">
        <v>1987</v>
      </c>
      <c r="C460" s="110">
        <v>30228</v>
      </c>
      <c r="D460" s="110" t="s">
        <v>1982</v>
      </c>
      <c r="E460" s="110" t="s">
        <v>11</v>
      </c>
      <c r="F460" s="110" t="s">
        <v>6911</v>
      </c>
      <c r="G460" s="110">
        <v>67.599999999999994</v>
      </c>
      <c r="H460" s="121" t="s">
        <v>10332</v>
      </c>
      <c r="I460" s="110">
        <v>1</v>
      </c>
      <c r="J460" s="110">
        <v>3022801</v>
      </c>
      <c r="K460" s="113" t="str">
        <f t="shared" si="21"/>
        <v>★</v>
      </c>
      <c r="L460" s="113" t="str">
        <f t="shared" ca="1" si="22"/>
        <v/>
      </c>
      <c r="M460" s="113" t="str">
        <f t="shared" ca="1" si="23"/>
        <v/>
      </c>
      <c r="N460" s="110"/>
    </row>
    <row r="461" spans="1:14">
      <c r="A461" s="116">
        <v>300021409</v>
      </c>
      <c r="B461" s="110" t="s">
        <v>1987</v>
      </c>
      <c r="C461" s="110">
        <v>30228</v>
      </c>
      <c r="D461" s="110" t="s">
        <v>1982</v>
      </c>
      <c r="E461" s="110" t="s">
        <v>11</v>
      </c>
      <c r="F461" s="110" t="s">
        <v>6911</v>
      </c>
      <c r="G461" s="110">
        <v>65.400000000000006</v>
      </c>
      <c r="H461" s="121" t="s">
        <v>10332</v>
      </c>
      <c r="I461" s="110">
        <v>1</v>
      </c>
      <c r="J461" s="110">
        <v>3022801</v>
      </c>
      <c r="K461" s="113" t="str">
        <f t="shared" si="21"/>
        <v>★</v>
      </c>
      <c r="L461" s="113" t="str">
        <f t="shared" ca="1" si="22"/>
        <v/>
      </c>
      <c r="M461" s="113" t="str">
        <f t="shared" ca="1" si="23"/>
        <v/>
      </c>
      <c r="N461" s="110"/>
    </row>
    <row r="462" spans="1:14">
      <c r="A462" s="116">
        <v>300021411</v>
      </c>
      <c r="B462" s="110" t="s">
        <v>1987</v>
      </c>
      <c r="C462" s="110">
        <v>30228</v>
      </c>
      <c r="D462" s="110" t="s">
        <v>1982</v>
      </c>
      <c r="E462" s="110" t="s">
        <v>11</v>
      </c>
      <c r="F462" s="110" t="s">
        <v>6911</v>
      </c>
      <c r="G462" s="110">
        <v>63</v>
      </c>
      <c r="H462" s="121" t="s">
        <v>10332</v>
      </c>
      <c r="I462" s="110">
        <v>1</v>
      </c>
      <c r="J462" s="110">
        <v>3022801</v>
      </c>
      <c r="K462" s="113" t="str">
        <f t="shared" si="21"/>
        <v>★</v>
      </c>
      <c r="L462" s="113" t="str">
        <f t="shared" ca="1" si="22"/>
        <v/>
      </c>
      <c r="M462" s="113" t="str">
        <f t="shared" ca="1" si="23"/>
        <v/>
      </c>
      <c r="N462" s="110"/>
    </row>
    <row r="463" spans="1:14">
      <c r="A463" s="116">
        <v>300021415</v>
      </c>
      <c r="B463" s="110" t="s">
        <v>1990</v>
      </c>
      <c r="C463" s="110">
        <v>30229</v>
      </c>
      <c r="D463" s="110" t="s">
        <v>1991</v>
      </c>
      <c r="E463" s="110" t="s">
        <v>11</v>
      </c>
      <c r="F463" s="110" t="s">
        <v>6911</v>
      </c>
      <c r="G463" s="110">
        <v>76.8</v>
      </c>
      <c r="H463" s="121" t="s">
        <v>10332</v>
      </c>
      <c r="I463" s="110">
        <v>1</v>
      </c>
      <c r="J463" s="110">
        <v>3022901</v>
      </c>
      <c r="K463" s="113" t="str">
        <f t="shared" si="21"/>
        <v>★</v>
      </c>
      <c r="L463" s="113" t="str">
        <f t="shared" ca="1" si="22"/>
        <v/>
      </c>
      <c r="M463" s="113" t="str">
        <f t="shared" ca="1" si="23"/>
        <v/>
      </c>
      <c r="N463" s="110"/>
    </row>
    <row r="464" spans="1:14">
      <c r="A464" s="116">
        <v>300021417</v>
      </c>
      <c r="B464" s="110" t="s">
        <v>1990</v>
      </c>
      <c r="C464" s="110">
        <v>30229</v>
      </c>
      <c r="D464" s="110" t="s">
        <v>1991</v>
      </c>
      <c r="E464" s="110" t="s">
        <v>11</v>
      </c>
      <c r="F464" s="110" t="s">
        <v>6911</v>
      </c>
      <c r="G464" s="110">
        <v>76.8</v>
      </c>
      <c r="H464" s="121" t="s">
        <v>10332</v>
      </c>
      <c r="I464" s="110">
        <v>1</v>
      </c>
      <c r="J464" s="110">
        <v>3022901</v>
      </c>
      <c r="K464" s="113" t="str">
        <f t="shared" si="21"/>
        <v>★</v>
      </c>
      <c r="L464" s="113" t="str">
        <f t="shared" ca="1" si="22"/>
        <v/>
      </c>
      <c r="M464" s="113" t="str">
        <f t="shared" ca="1" si="23"/>
        <v/>
      </c>
      <c r="N464" s="110"/>
    </row>
    <row r="465" spans="1:14">
      <c r="A465" s="116">
        <v>300021412</v>
      </c>
      <c r="B465" s="110" t="s">
        <v>1990</v>
      </c>
      <c r="C465" s="110">
        <v>30229</v>
      </c>
      <c r="D465" s="110" t="s">
        <v>1991</v>
      </c>
      <c r="E465" s="110" t="s">
        <v>11</v>
      </c>
      <c r="F465" s="110" t="s">
        <v>6911</v>
      </c>
      <c r="G465" s="110">
        <v>76.400000000000006</v>
      </c>
      <c r="H465" s="121" t="s">
        <v>10332</v>
      </c>
      <c r="I465" s="110">
        <v>1</v>
      </c>
      <c r="J465" s="110">
        <v>3022901</v>
      </c>
      <c r="K465" s="113" t="str">
        <f t="shared" si="21"/>
        <v>★</v>
      </c>
      <c r="L465" s="113" t="str">
        <f t="shared" ca="1" si="22"/>
        <v/>
      </c>
      <c r="M465" s="113" t="str">
        <f t="shared" ca="1" si="23"/>
        <v/>
      </c>
      <c r="N465" s="110"/>
    </row>
    <row r="466" spans="1:14">
      <c r="A466" s="116">
        <v>300021414</v>
      </c>
      <c r="B466" s="110" t="s">
        <v>1990</v>
      </c>
      <c r="C466" s="110">
        <v>30229</v>
      </c>
      <c r="D466" s="110" t="s">
        <v>1991</v>
      </c>
      <c r="E466" s="110" t="s">
        <v>11</v>
      </c>
      <c r="F466" s="110" t="s">
        <v>6911</v>
      </c>
      <c r="G466" s="110">
        <v>74.400000000000006</v>
      </c>
      <c r="H466" s="121"/>
      <c r="I466" s="110">
        <v>1</v>
      </c>
      <c r="J466" s="110">
        <v>3022901</v>
      </c>
      <c r="K466" s="113" t="str">
        <f t="shared" si="21"/>
        <v/>
      </c>
      <c r="L466" s="113" t="str">
        <f t="shared" ca="1" si="22"/>
        <v/>
      </c>
      <c r="M466" s="113" t="str">
        <f t="shared" ca="1" si="23"/>
        <v/>
      </c>
      <c r="N466" s="110"/>
    </row>
    <row r="467" spans="1:14">
      <c r="A467" s="116">
        <v>300021416</v>
      </c>
      <c r="B467" s="110" t="s">
        <v>1990</v>
      </c>
      <c r="C467" s="110">
        <v>30229</v>
      </c>
      <c r="D467" s="110" t="s">
        <v>1991</v>
      </c>
      <c r="E467" s="110" t="s">
        <v>11</v>
      </c>
      <c r="F467" s="110" t="s">
        <v>6911</v>
      </c>
      <c r="G467" s="110">
        <v>73.400000000000006</v>
      </c>
      <c r="H467" s="121"/>
      <c r="I467" s="110">
        <v>1</v>
      </c>
      <c r="J467" s="110">
        <v>3022901</v>
      </c>
      <c r="K467" s="113" t="str">
        <f t="shared" si="21"/>
        <v/>
      </c>
      <c r="L467" s="113" t="str">
        <f t="shared" ca="1" si="22"/>
        <v/>
      </c>
      <c r="M467" s="113" t="str">
        <f t="shared" ca="1" si="23"/>
        <v/>
      </c>
      <c r="N467" s="110"/>
    </row>
    <row r="468" spans="1:14">
      <c r="A468" s="116">
        <v>300021413</v>
      </c>
      <c r="B468" s="110" t="s">
        <v>1990</v>
      </c>
      <c r="C468" s="110">
        <v>30229</v>
      </c>
      <c r="D468" s="110" t="s">
        <v>1991</v>
      </c>
      <c r="E468" s="110" t="s">
        <v>11</v>
      </c>
      <c r="F468" s="110" t="s">
        <v>6911</v>
      </c>
      <c r="G468" s="110">
        <v>64.8</v>
      </c>
      <c r="H468" s="121"/>
      <c r="I468" s="110">
        <v>1</v>
      </c>
      <c r="J468" s="110">
        <v>3022901</v>
      </c>
      <c r="K468" s="113" t="str">
        <f t="shared" si="21"/>
        <v/>
      </c>
      <c r="L468" s="113" t="str">
        <f t="shared" ca="1" si="22"/>
        <v/>
      </c>
      <c r="M468" s="113" t="str">
        <f t="shared" ca="1" si="23"/>
        <v/>
      </c>
      <c r="N468" s="110"/>
    </row>
    <row r="469" spans="1:14">
      <c r="A469" s="116">
        <v>300021419</v>
      </c>
      <c r="B469" s="110" t="s">
        <v>1990</v>
      </c>
      <c r="C469" s="110">
        <v>30229</v>
      </c>
      <c r="D469" s="110" t="s">
        <v>1991</v>
      </c>
      <c r="E469" s="110" t="s">
        <v>11</v>
      </c>
      <c r="F469" s="110" t="s">
        <v>6911</v>
      </c>
      <c r="G469" s="110">
        <v>64.599999999999994</v>
      </c>
      <c r="H469" s="121"/>
      <c r="I469" s="110">
        <v>1</v>
      </c>
      <c r="J469" s="110">
        <v>3022901</v>
      </c>
      <c r="K469" s="113" t="str">
        <f t="shared" si="21"/>
        <v/>
      </c>
      <c r="L469" s="113" t="str">
        <f t="shared" ca="1" si="22"/>
        <v/>
      </c>
      <c r="M469" s="113" t="str">
        <f t="shared" ca="1" si="23"/>
        <v/>
      </c>
      <c r="N469" s="110"/>
    </row>
    <row r="470" spans="1:14">
      <c r="A470" s="116">
        <v>300021418</v>
      </c>
      <c r="B470" s="110" t="s">
        <v>1990</v>
      </c>
      <c r="C470" s="110">
        <v>30229</v>
      </c>
      <c r="D470" s="110" t="s">
        <v>1991</v>
      </c>
      <c r="E470" s="110" t="s">
        <v>11</v>
      </c>
      <c r="F470" s="110" t="s">
        <v>6911</v>
      </c>
      <c r="G470" s="110">
        <v>63.6</v>
      </c>
      <c r="H470" s="121"/>
      <c r="I470" s="110">
        <v>1</v>
      </c>
      <c r="J470" s="110">
        <v>3022901</v>
      </c>
      <c r="K470" s="113" t="str">
        <f t="shared" si="21"/>
        <v/>
      </c>
      <c r="L470" s="113" t="str">
        <f t="shared" ca="1" si="22"/>
        <v/>
      </c>
      <c r="M470" s="113" t="str">
        <f t="shared" ca="1" si="23"/>
        <v/>
      </c>
      <c r="N470" s="110"/>
    </row>
    <row r="471" spans="1:14">
      <c r="A471" s="116">
        <v>300021421</v>
      </c>
      <c r="B471" s="110" t="s">
        <v>1990</v>
      </c>
      <c r="C471" s="110">
        <v>30229</v>
      </c>
      <c r="D471" s="110" t="s">
        <v>2000</v>
      </c>
      <c r="E471" s="110" t="s">
        <v>36</v>
      </c>
      <c r="F471" s="110" t="s">
        <v>6911</v>
      </c>
      <c r="G471" s="110">
        <v>73.599999999999994</v>
      </c>
      <c r="H471" s="121" t="s">
        <v>10332</v>
      </c>
      <c r="I471" s="110">
        <v>1</v>
      </c>
      <c r="J471" s="110">
        <v>3022902</v>
      </c>
      <c r="K471" s="113" t="str">
        <f t="shared" si="21"/>
        <v>★</v>
      </c>
      <c r="L471" s="113" t="str">
        <f t="shared" ca="1" si="22"/>
        <v/>
      </c>
      <c r="M471" s="113" t="str">
        <f t="shared" ca="1" si="23"/>
        <v/>
      </c>
      <c r="N471" s="110"/>
    </row>
    <row r="472" spans="1:14">
      <c r="A472" s="116">
        <v>300021422</v>
      </c>
      <c r="B472" s="110" t="s">
        <v>1990</v>
      </c>
      <c r="C472" s="110">
        <v>30229</v>
      </c>
      <c r="D472" s="110" t="s">
        <v>2000</v>
      </c>
      <c r="E472" s="110" t="s">
        <v>36</v>
      </c>
      <c r="F472" s="110" t="s">
        <v>6911</v>
      </c>
      <c r="G472" s="110">
        <v>72</v>
      </c>
      <c r="H472" s="121" t="s">
        <v>10332</v>
      </c>
      <c r="I472" s="110">
        <v>1</v>
      </c>
      <c r="J472" s="110">
        <v>3022902</v>
      </c>
      <c r="K472" s="113" t="str">
        <f t="shared" si="21"/>
        <v>★</v>
      </c>
      <c r="L472" s="113" t="str">
        <f t="shared" ca="1" si="22"/>
        <v/>
      </c>
      <c r="M472" s="113" t="str">
        <f t="shared" ca="1" si="23"/>
        <v/>
      </c>
      <c r="N472" s="110"/>
    </row>
    <row r="473" spans="1:14">
      <c r="A473" s="116">
        <v>300021423</v>
      </c>
      <c r="B473" s="110" t="s">
        <v>1990</v>
      </c>
      <c r="C473" s="110">
        <v>30229</v>
      </c>
      <c r="D473" s="110" t="s">
        <v>2000</v>
      </c>
      <c r="E473" s="110" t="s">
        <v>36</v>
      </c>
      <c r="F473" s="110" t="s">
        <v>6911</v>
      </c>
      <c r="G473" s="110">
        <v>66.2</v>
      </c>
      <c r="H473" s="121" t="s">
        <v>10332</v>
      </c>
      <c r="I473" s="110">
        <v>1</v>
      </c>
      <c r="J473" s="110">
        <v>3022902</v>
      </c>
      <c r="K473" s="113" t="str">
        <f t="shared" si="21"/>
        <v>★</v>
      </c>
      <c r="L473" s="113" t="str">
        <f t="shared" ca="1" si="22"/>
        <v/>
      </c>
      <c r="M473" s="113" t="str">
        <f t="shared" ca="1" si="23"/>
        <v/>
      </c>
      <c r="N473" s="110"/>
    </row>
    <row r="474" spans="1:14">
      <c r="A474" s="116">
        <v>300021420</v>
      </c>
      <c r="B474" s="110" t="s">
        <v>1990</v>
      </c>
      <c r="C474" s="110">
        <v>30229</v>
      </c>
      <c r="D474" s="110" t="s">
        <v>2000</v>
      </c>
      <c r="E474" s="110" t="s">
        <v>36</v>
      </c>
      <c r="F474" s="110" t="s">
        <v>6911</v>
      </c>
      <c r="G474" s="110">
        <v>62.4</v>
      </c>
      <c r="H474" s="121"/>
      <c r="I474" s="110">
        <v>1</v>
      </c>
      <c r="J474" s="110">
        <v>3022902</v>
      </c>
      <c r="K474" s="113" t="str">
        <f t="shared" si="21"/>
        <v/>
      </c>
      <c r="L474" s="113" t="str">
        <f t="shared" ca="1" si="22"/>
        <v/>
      </c>
      <c r="M474" s="113" t="str">
        <f t="shared" ca="1" si="23"/>
        <v/>
      </c>
      <c r="N474" s="110"/>
    </row>
    <row r="475" spans="1:14">
      <c r="A475" s="116">
        <v>300021424</v>
      </c>
      <c r="B475" s="110" t="s">
        <v>1990</v>
      </c>
      <c r="C475" s="110">
        <v>30229</v>
      </c>
      <c r="D475" s="110" t="s">
        <v>2000</v>
      </c>
      <c r="E475" s="110" t="s">
        <v>36</v>
      </c>
      <c r="F475" s="110" t="s">
        <v>6911</v>
      </c>
      <c r="G475" s="110">
        <v>56.6</v>
      </c>
      <c r="H475" s="121"/>
      <c r="I475" s="110">
        <v>1</v>
      </c>
      <c r="J475" s="110">
        <v>3022902</v>
      </c>
      <c r="K475" s="113" t="str">
        <f t="shared" si="21"/>
        <v/>
      </c>
      <c r="L475" s="113" t="str">
        <f t="shared" ca="1" si="22"/>
        <v/>
      </c>
      <c r="M475" s="113" t="str">
        <f t="shared" ca="1" si="23"/>
        <v/>
      </c>
      <c r="N475" s="110"/>
    </row>
    <row r="476" spans="1:14">
      <c r="A476" s="116">
        <v>300021426</v>
      </c>
      <c r="B476" s="110" t="s">
        <v>2006</v>
      </c>
      <c r="C476" s="110">
        <v>30230</v>
      </c>
      <c r="D476" s="110" t="s">
        <v>2007</v>
      </c>
      <c r="E476" s="110" t="s">
        <v>11</v>
      </c>
      <c r="F476" s="110" t="s">
        <v>6911</v>
      </c>
      <c r="G476" s="110">
        <v>70.2</v>
      </c>
      <c r="H476" s="121" t="s">
        <v>10332</v>
      </c>
      <c r="I476" s="110">
        <v>1</v>
      </c>
      <c r="J476" s="110">
        <v>3023001</v>
      </c>
      <c r="K476" s="113" t="str">
        <f t="shared" si="21"/>
        <v>★</v>
      </c>
      <c r="L476" s="113" t="str">
        <f t="shared" ca="1" si="22"/>
        <v/>
      </c>
      <c r="M476" s="113" t="str">
        <f t="shared" ca="1" si="23"/>
        <v/>
      </c>
      <c r="N476" s="110"/>
    </row>
    <row r="477" spans="1:14">
      <c r="A477" s="116">
        <v>300021427</v>
      </c>
      <c r="B477" s="110" t="s">
        <v>2006</v>
      </c>
      <c r="C477" s="110">
        <v>30230</v>
      </c>
      <c r="D477" s="110" t="s">
        <v>2007</v>
      </c>
      <c r="E477" s="110" t="s">
        <v>11</v>
      </c>
      <c r="F477" s="110" t="s">
        <v>6911</v>
      </c>
      <c r="G477" s="110">
        <v>67.400000000000006</v>
      </c>
      <c r="H477" s="121" t="s">
        <v>10332</v>
      </c>
      <c r="I477" s="110">
        <v>1</v>
      </c>
      <c r="J477" s="110">
        <v>3023001</v>
      </c>
      <c r="K477" s="113" t="str">
        <f t="shared" si="21"/>
        <v>★</v>
      </c>
      <c r="L477" s="113" t="str">
        <f t="shared" ca="1" si="22"/>
        <v/>
      </c>
      <c r="M477" s="113" t="str">
        <f t="shared" ca="1" si="23"/>
        <v/>
      </c>
      <c r="N477" s="110"/>
    </row>
    <row r="478" spans="1:14">
      <c r="A478" s="116">
        <v>300021425</v>
      </c>
      <c r="B478" s="110" t="s">
        <v>2006</v>
      </c>
      <c r="C478" s="110">
        <v>30230</v>
      </c>
      <c r="D478" s="110" t="s">
        <v>2007</v>
      </c>
      <c r="E478" s="110" t="s">
        <v>11</v>
      </c>
      <c r="F478" s="110" t="s">
        <v>6911</v>
      </c>
      <c r="G478" s="110">
        <v>64.400000000000006</v>
      </c>
      <c r="H478" s="121" t="s">
        <v>10332</v>
      </c>
      <c r="I478" s="110">
        <v>1</v>
      </c>
      <c r="J478" s="110">
        <v>3023001</v>
      </c>
      <c r="K478" s="113" t="str">
        <f t="shared" si="21"/>
        <v>★</v>
      </c>
      <c r="L478" s="113" t="str">
        <f t="shared" ca="1" si="22"/>
        <v/>
      </c>
      <c r="M478" s="113" t="str">
        <f t="shared" ca="1" si="23"/>
        <v/>
      </c>
      <c r="N478" s="110"/>
    </row>
    <row r="479" spans="1:14">
      <c r="A479" s="116">
        <v>300021502</v>
      </c>
      <c r="B479" s="110" t="s">
        <v>2010</v>
      </c>
      <c r="C479" s="110">
        <v>30231</v>
      </c>
      <c r="D479" s="110" t="s">
        <v>2011</v>
      </c>
      <c r="E479" s="110" t="s">
        <v>11</v>
      </c>
      <c r="F479" s="110" t="s">
        <v>6911</v>
      </c>
      <c r="G479" s="110">
        <v>77.599999999999994</v>
      </c>
      <c r="H479" s="121" t="s">
        <v>10332</v>
      </c>
      <c r="I479" s="110">
        <v>2</v>
      </c>
      <c r="J479" s="110">
        <v>3023101</v>
      </c>
      <c r="K479" s="113" t="str">
        <f t="shared" si="21"/>
        <v>★</v>
      </c>
      <c r="L479" s="113" t="str">
        <f t="shared" ca="1" si="22"/>
        <v/>
      </c>
      <c r="M479" s="113" t="str">
        <f t="shared" ca="1" si="23"/>
        <v/>
      </c>
      <c r="N479" s="110"/>
    </row>
    <row r="480" spans="1:14">
      <c r="A480" s="116">
        <v>300021428</v>
      </c>
      <c r="B480" s="110" t="s">
        <v>2010</v>
      </c>
      <c r="C480" s="110">
        <v>30231</v>
      </c>
      <c r="D480" s="110" t="s">
        <v>2011</v>
      </c>
      <c r="E480" s="110" t="s">
        <v>11</v>
      </c>
      <c r="F480" s="110" t="s">
        <v>6911</v>
      </c>
      <c r="G480" s="110">
        <v>74.599999999999994</v>
      </c>
      <c r="H480" s="121" t="s">
        <v>10332</v>
      </c>
      <c r="I480" s="110">
        <v>2</v>
      </c>
      <c r="J480" s="110">
        <v>3023101</v>
      </c>
      <c r="K480" s="113" t="str">
        <f t="shared" si="21"/>
        <v>★</v>
      </c>
      <c r="L480" s="113" t="str">
        <f t="shared" ca="1" si="22"/>
        <v/>
      </c>
      <c r="M480" s="113" t="str">
        <f t="shared" ca="1" si="23"/>
        <v/>
      </c>
      <c r="N480" s="110"/>
    </row>
    <row r="481" spans="1:14">
      <c r="A481" s="116">
        <v>300021430</v>
      </c>
      <c r="B481" s="110" t="s">
        <v>2010</v>
      </c>
      <c r="C481" s="110">
        <v>30231</v>
      </c>
      <c r="D481" s="110" t="s">
        <v>2011</v>
      </c>
      <c r="E481" s="110" t="s">
        <v>11</v>
      </c>
      <c r="F481" s="110" t="s">
        <v>6911</v>
      </c>
      <c r="G481" s="110">
        <v>74.2</v>
      </c>
      <c r="H481" s="121" t="s">
        <v>10332</v>
      </c>
      <c r="I481" s="110">
        <v>2</v>
      </c>
      <c r="J481" s="110">
        <v>3023101</v>
      </c>
      <c r="K481" s="113" t="str">
        <f t="shared" si="21"/>
        <v>★</v>
      </c>
      <c r="L481" s="113" t="str">
        <f t="shared" ca="1" si="22"/>
        <v/>
      </c>
      <c r="M481" s="113" t="str">
        <f t="shared" ca="1" si="23"/>
        <v/>
      </c>
      <c r="N481" s="110"/>
    </row>
    <row r="482" spans="1:14">
      <c r="A482" s="116">
        <v>300021501</v>
      </c>
      <c r="B482" s="110" t="s">
        <v>2010</v>
      </c>
      <c r="C482" s="110">
        <v>30231</v>
      </c>
      <c r="D482" s="110" t="s">
        <v>2011</v>
      </c>
      <c r="E482" s="110" t="s">
        <v>11</v>
      </c>
      <c r="F482" s="110" t="s">
        <v>6911</v>
      </c>
      <c r="G482" s="110">
        <v>72.8</v>
      </c>
      <c r="H482" s="121" t="s">
        <v>10332</v>
      </c>
      <c r="I482" s="110">
        <v>2</v>
      </c>
      <c r="J482" s="110">
        <v>3023101</v>
      </c>
      <c r="K482" s="113" t="str">
        <f t="shared" si="21"/>
        <v>★</v>
      </c>
      <c r="L482" s="113" t="str">
        <f t="shared" ca="1" si="22"/>
        <v/>
      </c>
      <c r="M482" s="113" t="str">
        <f t="shared" ca="1" si="23"/>
        <v/>
      </c>
      <c r="N482" s="110"/>
    </row>
    <row r="483" spans="1:14">
      <c r="A483" s="116">
        <v>300021429</v>
      </c>
      <c r="B483" s="110" t="s">
        <v>2010</v>
      </c>
      <c r="C483" s="110">
        <v>30231</v>
      </c>
      <c r="D483" s="110" t="s">
        <v>2011</v>
      </c>
      <c r="E483" s="110" t="s">
        <v>11</v>
      </c>
      <c r="F483" s="110" t="s">
        <v>6911</v>
      </c>
      <c r="G483" s="110">
        <v>62.2</v>
      </c>
      <c r="H483" s="121" t="s">
        <v>10332</v>
      </c>
      <c r="I483" s="110">
        <v>2</v>
      </c>
      <c r="J483" s="110">
        <v>3023101</v>
      </c>
      <c r="K483" s="113" t="str">
        <f t="shared" si="21"/>
        <v>★</v>
      </c>
      <c r="L483" s="113" t="str">
        <f t="shared" ca="1" si="22"/>
        <v/>
      </c>
      <c r="M483" s="113" t="str">
        <f t="shared" ca="1" si="23"/>
        <v/>
      </c>
      <c r="N483" s="110"/>
    </row>
    <row r="484" spans="1:14">
      <c r="A484" s="116">
        <v>300021503</v>
      </c>
      <c r="B484" s="110" t="s">
        <v>2010</v>
      </c>
      <c r="C484" s="110">
        <v>30231</v>
      </c>
      <c r="D484" s="110" t="s">
        <v>2011</v>
      </c>
      <c r="E484" s="110" t="s">
        <v>11</v>
      </c>
      <c r="F484" s="110" t="s">
        <v>6911</v>
      </c>
      <c r="G484" s="110">
        <v>58</v>
      </c>
      <c r="H484" s="121" t="s">
        <v>10332</v>
      </c>
      <c r="I484" s="110">
        <v>2</v>
      </c>
      <c r="J484" s="110">
        <v>3023101</v>
      </c>
      <c r="K484" s="113" t="str">
        <f t="shared" si="21"/>
        <v>★</v>
      </c>
      <c r="L484" s="113" t="str">
        <f t="shared" ca="1" si="22"/>
        <v/>
      </c>
      <c r="M484" s="113" t="str">
        <f t="shared" ca="1" si="23"/>
        <v/>
      </c>
      <c r="N484" s="110"/>
    </row>
    <row r="485" spans="1:14">
      <c r="A485" s="116">
        <v>300021504</v>
      </c>
      <c r="B485" s="110" t="s">
        <v>2010</v>
      </c>
      <c r="C485" s="110">
        <v>30231</v>
      </c>
      <c r="D485" s="110" t="s">
        <v>2011</v>
      </c>
      <c r="E485" s="110" t="s">
        <v>11</v>
      </c>
      <c r="F485" s="110" t="s">
        <v>6911</v>
      </c>
      <c r="G485" s="110">
        <v>54.6</v>
      </c>
      <c r="H485" s="121"/>
      <c r="I485" s="110">
        <v>2</v>
      </c>
      <c r="J485" s="110">
        <v>3023101</v>
      </c>
      <c r="K485" s="113" t="str">
        <f t="shared" si="21"/>
        <v/>
      </c>
      <c r="L485" s="113" t="str">
        <f t="shared" ca="1" si="22"/>
        <v/>
      </c>
      <c r="M485" s="113" t="str">
        <f t="shared" ca="1" si="23"/>
        <v/>
      </c>
      <c r="N485" s="110"/>
    </row>
    <row r="486" spans="1:14">
      <c r="A486" s="116">
        <v>300021513</v>
      </c>
      <c r="B486" s="110" t="s">
        <v>2010</v>
      </c>
      <c r="C486" s="110">
        <v>30231</v>
      </c>
      <c r="D486" s="110" t="s">
        <v>2018</v>
      </c>
      <c r="E486" s="110" t="s">
        <v>36</v>
      </c>
      <c r="F486" s="110" t="s">
        <v>6911</v>
      </c>
      <c r="G486" s="110">
        <v>75.599999999999994</v>
      </c>
      <c r="H486" s="121" t="s">
        <v>10332</v>
      </c>
      <c r="I486" s="110">
        <v>1</v>
      </c>
      <c r="J486" s="110">
        <v>3023102</v>
      </c>
      <c r="K486" s="113" t="str">
        <f t="shared" si="21"/>
        <v>★</v>
      </c>
      <c r="L486" s="113" t="str">
        <f t="shared" ca="1" si="22"/>
        <v/>
      </c>
      <c r="M486" s="113" t="str">
        <f t="shared" ca="1" si="23"/>
        <v/>
      </c>
      <c r="N486" s="110"/>
    </row>
    <row r="487" spans="1:14">
      <c r="A487" s="116">
        <v>300021506</v>
      </c>
      <c r="B487" s="110" t="s">
        <v>2010</v>
      </c>
      <c r="C487" s="110">
        <v>30231</v>
      </c>
      <c r="D487" s="110" t="s">
        <v>2018</v>
      </c>
      <c r="E487" s="110" t="s">
        <v>36</v>
      </c>
      <c r="F487" s="110" t="s">
        <v>6911</v>
      </c>
      <c r="G487" s="110">
        <v>72.599999999999994</v>
      </c>
      <c r="H487" s="121" t="s">
        <v>10332</v>
      </c>
      <c r="I487" s="110">
        <v>1</v>
      </c>
      <c r="J487" s="110">
        <v>3023102</v>
      </c>
      <c r="K487" s="113" t="str">
        <f t="shared" si="21"/>
        <v>★</v>
      </c>
      <c r="L487" s="113" t="str">
        <f t="shared" ca="1" si="22"/>
        <v/>
      </c>
      <c r="M487" s="113" t="str">
        <f t="shared" ca="1" si="23"/>
        <v/>
      </c>
      <c r="N487" s="110"/>
    </row>
    <row r="488" spans="1:14">
      <c r="A488" s="116">
        <v>300021507</v>
      </c>
      <c r="B488" s="110" t="s">
        <v>2010</v>
      </c>
      <c r="C488" s="110">
        <v>30231</v>
      </c>
      <c r="D488" s="110" t="s">
        <v>2018</v>
      </c>
      <c r="E488" s="110" t="s">
        <v>36</v>
      </c>
      <c r="F488" s="110" t="s">
        <v>6911</v>
      </c>
      <c r="G488" s="110">
        <v>72.2</v>
      </c>
      <c r="H488" s="121" t="s">
        <v>10332</v>
      </c>
      <c r="I488" s="110">
        <v>1</v>
      </c>
      <c r="J488" s="110">
        <v>3023102</v>
      </c>
      <c r="K488" s="113" t="str">
        <f t="shared" si="21"/>
        <v>★</v>
      </c>
      <c r="L488" s="113" t="str">
        <f t="shared" ca="1" si="22"/>
        <v/>
      </c>
      <c r="M488" s="113" t="str">
        <f t="shared" ca="1" si="23"/>
        <v/>
      </c>
      <c r="N488" s="110"/>
    </row>
    <row r="489" spans="1:14">
      <c r="A489" s="116">
        <v>300021514</v>
      </c>
      <c r="B489" s="110" t="s">
        <v>2010</v>
      </c>
      <c r="C489" s="110">
        <v>30231</v>
      </c>
      <c r="D489" s="110" t="s">
        <v>2018</v>
      </c>
      <c r="E489" s="110" t="s">
        <v>36</v>
      </c>
      <c r="F489" s="110" t="s">
        <v>6911</v>
      </c>
      <c r="G489" s="110">
        <v>68.8</v>
      </c>
      <c r="H489" s="121"/>
      <c r="I489" s="110">
        <v>1</v>
      </c>
      <c r="J489" s="110">
        <v>3023102</v>
      </c>
      <c r="K489" s="113" t="str">
        <f t="shared" si="21"/>
        <v/>
      </c>
      <c r="L489" s="113" t="str">
        <f t="shared" ca="1" si="22"/>
        <v/>
      </c>
      <c r="M489" s="113" t="str">
        <f t="shared" ca="1" si="23"/>
        <v/>
      </c>
      <c r="N489" s="110"/>
    </row>
    <row r="490" spans="1:14">
      <c r="A490" s="116">
        <v>300021509</v>
      </c>
      <c r="B490" s="110" t="s">
        <v>2010</v>
      </c>
      <c r="C490" s="110">
        <v>30231</v>
      </c>
      <c r="D490" s="110" t="s">
        <v>2018</v>
      </c>
      <c r="E490" s="110" t="s">
        <v>36</v>
      </c>
      <c r="F490" s="110" t="s">
        <v>6911</v>
      </c>
      <c r="G490" s="110">
        <v>66.400000000000006</v>
      </c>
      <c r="H490" s="121"/>
      <c r="I490" s="110">
        <v>1</v>
      </c>
      <c r="J490" s="110">
        <v>3023102</v>
      </c>
      <c r="K490" s="113" t="str">
        <f t="shared" si="21"/>
        <v/>
      </c>
      <c r="L490" s="113" t="str">
        <f t="shared" ca="1" si="22"/>
        <v/>
      </c>
      <c r="M490" s="113" t="str">
        <f t="shared" ca="1" si="23"/>
        <v/>
      </c>
      <c r="N490" s="110"/>
    </row>
    <row r="491" spans="1:14">
      <c r="A491" s="116">
        <v>300021515</v>
      </c>
      <c r="B491" s="110" t="s">
        <v>2010</v>
      </c>
      <c r="C491" s="110">
        <v>30231</v>
      </c>
      <c r="D491" s="110" t="s">
        <v>2018</v>
      </c>
      <c r="E491" s="110" t="s">
        <v>36</v>
      </c>
      <c r="F491" s="110" t="s">
        <v>6911</v>
      </c>
      <c r="G491" s="110">
        <v>64.400000000000006</v>
      </c>
      <c r="H491" s="121"/>
      <c r="I491" s="110">
        <v>1</v>
      </c>
      <c r="J491" s="110">
        <v>3023102</v>
      </c>
      <c r="K491" s="113" t="str">
        <f t="shared" si="21"/>
        <v/>
      </c>
      <c r="L491" s="113" t="str">
        <f t="shared" ca="1" si="22"/>
        <v/>
      </c>
      <c r="M491" s="113" t="str">
        <f t="shared" ca="1" si="23"/>
        <v/>
      </c>
      <c r="N491" s="110"/>
    </row>
    <row r="492" spans="1:14">
      <c r="A492" s="116">
        <v>300021511</v>
      </c>
      <c r="B492" s="110" t="s">
        <v>2010</v>
      </c>
      <c r="C492" s="110">
        <v>30231</v>
      </c>
      <c r="D492" s="110" t="s">
        <v>2018</v>
      </c>
      <c r="E492" s="110" t="s">
        <v>36</v>
      </c>
      <c r="F492" s="110" t="s">
        <v>6911</v>
      </c>
      <c r="G492" s="110">
        <v>64.2</v>
      </c>
      <c r="H492" s="121"/>
      <c r="I492" s="110">
        <v>1</v>
      </c>
      <c r="J492" s="110">
        <v>3023102</v>
      </c>
      <c r="K492" s="113" t="str">
        <f t="shared" si="21"/>
        <v/>
      </c>
      <c r="L492" s="113" t="str">
        <f t="shared" ca="1" si="22"/>
        <v/>
      </c>
      <c r="M492" s="113" t="str">
        <f t="shared" ca="1" si="23"/>
        <v/>
      </c>
      <c r="N492" s="110"/>
    </row>
    <row r="493" spans="1:14">
      <c r="A493" s="116">
        <v>300021517</v>
      </c>
      <c r="B493" s="110" t="s">
        <v>2010</v>
      </c>
      <c r="C493" s="110">
        <v>30231</v>
      </c>
      <c r="D493" s="110" t="s">
        <v>2018</v>
      </c>
      <c r="E493" s="110" t="s">
        <v>36</v>
      </c>
      <c r="F493" s="110" t="s">
        <v>6911</v>
      </c>
      <c r="G493" s="110">
        <v>61.8</v>
      </c>
      <c r="H493" s="121"/>
      <c r="I493" s="110">
        <v>1</v>
      </c>
      <c r="J493" s="110">
        <v>3023102</v>
      </c>
      <c r="K493" s="113" t="str">
        <f t="shared" si="21"/>
        <v/>
      </c>
      <c r="L493" s="113" t="str">
        <f t="shared" ca="1" si="22"/>
        <v/>
      </c>
      <c r="M493" s="113" t="str">
        <f t="shared" ca="1" si="23"/>
        <v/>
      </c>
      <c r="N493" s="110"/>
    </row>
    <row r="494" spans="1:14">
      <c r="A494" s="116">
        <v>300021510</v>
      </c>
      <c r="B494" s="110" t="s">
        <v>2010</v>
      </c>
      <c r="C494" s="110">
        <v>30231</v>
      </c>
      <c r="D494" s="110" t="s">
        <v>2018</v>
      </c>
      <c r="E494" s="110" t="s">
        <v>36</v>
      </c>
      <c r="F494" s="110" t="s">
        <v>6911</v>
      </c>
      <c r="G494" s="110">
        <v>60.8</v>
      </c>
      <c r="H494" s="121"/>
      <c r="I494" s="110">
        <v>1</v>
      </c>
      <c r="J494" s="110">
        <v>3023102</v>
      </c>
      <c r="K494" s="113" t="str">
        <f t="shared" si="21"/>
        <v/>
      </c>
      <c r="L494" s="113" t="str">
        <f t="shared" ca="1" si="22"/>
        <v/>
      </c>
      <c r="M494" s="113" t="str">
        <f t="shared" ca="1" si="23"/>
        <v/>
      </c>
      <c r="N494" s="110"/>
    </row>
    <row r="495" spans="1:14">
      <c r="A495" s="116">
        <v>300021508</v>
      </c>
      <c r="B495" s="110" t="s">
        <v>2010</v>
      </c>
      <c r="C495" s="110">
        <v>30231</v>
      </c>
      <c r="D495" s="110" t="s">
        <v>2018</v>
      </c>
      <c r="E495" s="110" t="s">
        <v>36</v>
      </c>
      <c r="F495" s="110" t="s">
        <v>6911</v>
      </c>
      <c r="G495" s="110">
        <v>59.8</v>
      </c>
      <c r="H495" s="121"/>
      <c r="I495" s="110">
        <v>1</v>
      </c>
      <c r="J495" s="110">
        <v>3023102</v>
      </c>
      <c r="K495" s="113" t="str">
        <f t="shared" si="21"/>
        <v/>
      </c>
      <c r="L495" s="113" t="str">
        <f t="shared" ca="1" si="22"/>
        <v/>
      </c>
      <c r="M495" s="113" t="str">
        <f t="shared" ca="1" si="23"/>
        <v/>
      </c>
      <c r="N495" s="110"/>
    </row>
    <row r="496" spans="1:14">
      <c r="A496" s="116">
        <v>300021516</v>
      </c>
      <c r="B496" s="110" t="s">
        <v>2010</v>
      </c>
      <c r="C496" s="110">
        <v>30231</v>
      </c>
      <c r="D496" s="110" t="s">
        <v>2018</v>
      </c>
      <c r="E496" s="110" t="s">
        <v>36</v>
      </c>
      <c r="F496" s="110" t="s">
        <v>6911</v>
      </c>
      <c r="G496" s="110">
        <v>59.4</v>
      </c>
      <c r="H496" s="121"/>
      <c r="I496" s="110">
        <v>1</v>
      </c>
      <c r="J496" s="110">
        <v>3023102</v>
      </c>
      <c r="K496" s="113" t="str">
        <f t="shared" si="21"/>
        <v/>
      </c>
      <c r="L496" s="113" t="str">
        <f t="shared" ca="1" si="22"/>
        <v/>
      </c>
      <c r="M496" s="113" t="str">
        <f t="shared" ca="1" si="23"/>
        <v/>
      </c>
      <c r="N496" s="110"/>
    </row>
    <row r="497" spans="1:14">
      <c r="A497" s="116">
        <v>300021505</v>
      </c>
      <c r="B497" s="110" t="s">
        <v>2010</v>
      </c>
      <c r="C497" s="110">
        <v>30231</v>
      </c>
      <c r="D497" s="110" t="s">
        <v>2018</v>
      </c>
      <c r="E497" s="110" t="s">
        <v>36</v>
      </c>
      <c r="F497" s="110" t="s">
        <v>6911</v>
      </c>
      <c r="G497" s="110">
        <v>57.2</v>
      </c>
      <c r="H497" s="121"/>
      <c r="I497" s="110">
        <v>1</v>
      </c>
      <c r="J497" s="110">
        <v>3023102</v>
      </c>
      <c r="K497" s="113" t="str">
        <f t="shared" si="21"/>
        <v/>
      </c>
      <c r="L497" s="113" t="str">
        <f t="shared" ca="1" si="22"/>
        <v/>
      </c>
      <c r="M497" s="113" t="str">
        <f t="shared" ca="1" si="23"/>
        <v/>
      </c>
      <c r="N497" s="110"/>
    </row>
    <row r="498" spans="1:14">
      <c r="A498" s="116">
        <v>300021512</v>
      </c>
      <c r="B498" s="110" t="s">
        <v>2010</v>
      </c>
      <c r="C498" s="110">
        <v>30231</v>
      </c>
      <c r="D498" s="110" t="s">
        <v>2018</v>
      </c>
      <c r="E498" s="110" t="s">
        <v>36</v>
      </c>
      <c r="F498" s="110" t="s">
        <v>6911</v>
      </c>
      <c r="G498" s="110">
        <v>48</v>
      </c>
      <c r="H498" s="121"/>
      <c r="I498" s="110">
        <v>1</v>
      </c>
      <c r="J498" s="110">
        <v>3023102</v>
      </c>
      <c r="K498" s="113" t="str">
        <f t="shared" si="21"/>
        <v/>
      </c>
      <c r="L498" s="113" t="str">
        <f t="shared" ca="1" si="22"/>
        <v/>
      </c>
      <c r="M498" s="113" t="str">
        <f t="shared" ca="1" si="23"/>
        <v/>
      </c>
      <c r="N498" s="110"/>
    </row>
    <row r="499" spans="1:14">
      <c r="A499" s="116">
        <v>300021617</v>
      </c>
      <c r="B499" s="110" t="s">
        <v>2030</v>
      </c>
      <c r="C499" s="110">
        <v>30232</v>
      </c>
      <c r="D499" s="110" t="s">
        <v>2031</v>
      </c>
      <c r="E499" s="110" t="s">
        <v>11</v>
      </c>
      <c r="F499" s="110" t="s">
        <v>6911</v>
      </c>
      <c r="G499" s="110">
        <v>80.599999999999994</v>
      </c>
      <c r="H499" s="121" t="s">
        <v>10332</v>
      </c>
      <c r="I499" s="110">
        <v>1</v>
      </c>
      <c r="J499" s="110">
        <v>3023201</v>
      </c>
      <c r="K499" s="113" t="str">
        <f t="shared" si="21"/>
        <v>★</v>
      </c>
      <c r="L499" s="113" t="str">
        <f t="shared" ca="1" si="22"/>
        <v/>
      </c>
      <c r="M499" s="113" t="str">
        <f t="shared" ca="1" si="23"/>
        <v/>
      </c>
      <c r="N499" s="110"/>
    </row>
    <row r="500" spans="1:14">
      <c r="A500" s="116">
        <v>300021527</v>
      </c>
      <c r="B500" s="110" t="s">
        <v>2030</v>
      </c>
      <c r="C500" s="110">
        <v>30232</v>
      </c>
      <c r="D500" s="110" t="s">
        <v>2031</v>
      </c>
      <c r="E500" s="110" t="s">
        <v>11</v>
      </c>
      <c r="F500" s="110" t="s">
        <v>6911</v>
      </c>
      <c r="G500" s="110">
        <v>79.400000000000006</v>
      </c>
      <c r="H500" s="121" t="s">
        <v>10332</v>
      </c>
      <c r="I500" s="110">
        <v>1</v>
      </c>
      <c r="J500" s="110">
        <v>3023201</v>
      </c>
      <c r="K500" s="113" t="str">
        <f t="shared" si="21"/>
        <v>★</v>
      </c>
      <c r="L500" s="113" t="str">
        <f t="shared" ca="1" si="22"/>
        <v/>
      </c>
      <c r="M500" s="113" t="str">
        <f t="shared" ca="1" si="23"/>
        <v/>
      </c>
      <c r="N500" s="110"/>
    </row>
    <row r="501" spans="1:14">
      <c r="A501" s="116">
        <v>300021528</v>
      </c>
      <c r="B501" s="110" t="s">
        <v>2030</v>
      </c>
      <c r="C501" s="110">
        <v>30232</v>
      </c>
      <c r="D501" s="110" t="s">
        <v>2031</v>
      </c>
      <c r="E501" s="110" t="s">
        <v>11</v>
      </c>
      <c r="F501" s="110" t="s">
        <v>6911</v>
      </c>
      <c r="G501" s="110">
        <v>76</v>
      </c>
      <c r="H501" s="121" t="s">
        <v>10332</v>
      </c>
      <c r="I501" s="110">
        <v>1</v>
      </c>
      <c r="J501" s="110">
        <v>3023201</v>
      </c>
      <c r="K501" s="113" t="str">
        <f t="shared" si="21"/>
        <v>★</v>
      </c>
      <c r="L501" s="113" t="str">
        <f t="shared" ca="1" si="22"/>
        <v/>
      </c>
      <c r="M501" s="113" t="str">
        <f t="shared" ca="1" si="23"/>
        <v/>
      </c>
      <c r="N501" s="110"/>
    </row>
    <row r="502" spans="1:14">
      <c r="A502" s="116">
        <v>300021609</v>
      </c>
      <c r="B502" s="110" t="s">
        <v>2030</v>
      </c>
      <c r="C502" s="110">
        <v>30232</v>
      </c>
      <c r="D502" s="110" t="s">
        <v>2031</v>
      </c>
      <c r="E502" s="110" t="s">
        <v>11</v>
      </c>
      <c r="F502" s="110" t="s">
        <v>6911</v>
      </c>
      <c r="G502" s="110">
        <v>76</v>
      </c>
      <c r="H502" s="121" t="s">
        <v>10332</v>
      </c>
      <c r="I502" s="110">
        <v>1</v>
      </c>
      <c r="J502" s="110">
        <v>3023201</v>
      </c>
      <c r="K502" s="113" t="str">
        <f t="shared" si="21"/>
        <v/>
      </c>
      <c r="L502" s="113" t="str">
        <f t="shared" ca="1" si="22"/>
        <v>同分</v>
      </c>
      <c r="M502" s="113" t="str">
        <f t="shared" ca="1" si="23"/>
        <v>危险</v>
      </c>
      <c r="N502" s="110"/>
    </row>
    <row r="503" spans="1:14">
      <c r="A503" s="116">
        <v>300021605</v>
      </c>
      <c r="B503" s="110" t="s">
        <v>2030</v>
      </c>
      <c r="C503" s="110">
        <v>30232</v>
      </c>
      <c r="D503" s="110" t="s">
        <v>2031</v>
      </c>
      <c r="E503" s="110" t="s">
        <v>11</v>
      </c>
      <c r="F503" s="110" t="s">
        <v>6911</v>
      </c>
      <c r="G503" s="110">
        <v>75.400000000000006</v>
      </c>
      <c r="H503" s="121"/>
      <c r="I503" s="110">
        <v>1</v>
      </c>
      <c r="J503" s="110">
        <v>3023201</v>
      </c>
      <c r="K503" s="113" t="str">
        <f t="shared" si="21"/>
        <v/>
      </c>
      <c r="L503" s="113" t="str">
        <f t="shared" ca="1" si="22"/>
        <v/>
      </c>
      <c r="M503" s="113" t="str">
        <f t="shared" ca="1" si="23"/>
        <v/>
      </c>
      <c r="N503" s="110"/>
    </row>
    <row r="504" spans="1:14">
      <c r="A504" s="116">
        <v>300021618</v>
      </c>
      <c r="B504" s="110" t="s">
        <v>2030</v>
      </c>
      <c r="C504" s="110">
        <v>30232</v>
      </c>
      <c r="D504" s="110" t="s">
        <v>2031</v>
      </c>
      <c r="E504" s="110" t="s">
        <v>11</v>
      </c>
      <c r="F504" s="110" t="s">
        <v>6911</v>
      </c>
      <c r="G504" s="110">
        <v>75.2</v>
      </c>
      <c r="H504" s="121"/>
      <c r="I504" s="110">
        <v>1</v>
      </c>
      <c r="J504" s="110">
        <v>3023201</v>
      </c>
      <c r="K504" s="113" t="str">
        <f t="shared" si="21"/>
        <v/>
      </c>
      <c r="L504" s="113" t="str">
        <f t="shared" ca="1" si="22"/>
        <v/>
      </c>
      <c r="M504" s="113" t="str">
        <f t="shared" ca="1" si="23"/>
        <v/>
      </c>
      <c r="N504" s="110"/>
    </row>
    <row r="505" spans="1:14">
      <c r="A505" s="116">
        <v>300021604</v>
      </c>
      <c r="B505" s="110" t="s">
        <v>2030</v>
      </c>
      <c r="C505" s="110">
        <v>30232</v>
      </c>
      <c r="D505" s="110" t="s">
        <v>2031</v>
      </c>
      <c r="E505" s="110" t="s">
        <v>11</v>
      </c>
      <c r="F505" s="110" t="s">
        <v>6911</v>
      </c>
      <c r="G505" s="110">
        <v>74.400000000000006</v>
      </c>
      <c r="H505" s="121"/>
      <c r="I505" s="110">
        <v>1</v>
      </c>
      <c r="J505" s="110">
        <v>3023201</v>
      </c>
      <c r="K505" s="113" t="str">
        <f t="shared" si="21"/>
        <v/>
      </c>
      <c r="L505" s="113" t="str">
        <f t="shared" ca="1" si="22"/>
        <v/>
      </c>
      <c r="M505" s="113" t="str">
        <f t="shared" ca="1" si="23"/>
        <v/>
      </c>
      <c r="N505" s="110"/>
    </row>
    <row r="506" spans="1:14">
      <c r="A506" s="116">
        <v>300021523</v>
      </c>
      <c r="B506" s="110" t="s">
        <v>2030</v>
      </c>
      <c r="C506" s="110">
        <v>30232</v>
      </c>
      <c r="D506" s="110" t="s">
        <v>2031</v>
      </c>
      <c r="E506" s="110" t="s">
        <v>11</v>
      </c>
      <c r="F506" s="110" t="s">
        <v>6911</v>
      </c>
      <c r="G506" s="110">
        <v>73.2</v>
      </c>
      <c r="H506" s="121"/>
      <c r="I506" s="110">
        <v>1</v>
      </c>
      <c r="J506" s="110">
        <v>3023201</v>
      </c>
      <c r="K506" s="113" t="str">
        <f t="shared" si="21"/>
        <v/>
      </c>
      <c r="L506" s="113" t="str">
        <f t="shared" ca="1" si="22"/>
        <v/>
      </c>
      <c r="M506" s="113" t="str">
        <f t="shared" ca="1" si="23"/>
        <v/>
      </c>
      <c r="N506" s="110"/>
    </row>
    <row r="507" spans="1:14">
      <c r="A507" s="116">
        <v>300021529</v>
      </c>
      <c r="B507" s="110" t="s">
        <v>2030</v>
      </c>
      <c r="C507" s="110">
        <v>30232</v>
      </c>
      <c r="D507" s="110" t="s">
        <v>2031</v>
      </c>
      <c r="E507" s="110" t="s">
        <v>11</v>
      </c>
      <c r="F507" s="110" t="s">
        <v>6911</v>
      </c>
      <c r="G507" s="110">
        <v>72</v>
      </c>
      <c r="H507" s="121"/>
      <c r="I507" s="110">
        <v>1</v>
      </c>
      <c r="J507" s="110">
        <v>3023201</v>
      </c>
      <c r="K507" s="113" t="str">
        <f t="shared" si="21"/>
        <v/>
      </c>
      <c r="L507" s="113" t="str">
        <f t="shared" ca="1" si="22"/>
        <v/>
      </c>
      <c r="M507" s="113" t="str">
        <f t="shared" ca="1" si="23"/>
        <v/>
      </c>
      <c r="N507" s="110"/>
    </row>
    <row r="508" spans="1:14">
      <c r="A508" s="116">
        <v>300021620</v>
      </c>
      <c r="B508" s="110" t="s">
        <v>2030</v>
      </c>
      <c r="C508" s="110">
        <v>30232</v>
      </c>
      <c r="D508" s="110" t="s">
        <v>2031</v>
      </c>
      <c r="E508" s="110" t="s">
        <v>11</v>
      </c>
      <c r="F508" s="110" t="s">
        <v>6911</v>
      </c>
      <c r="G508" s="110">
        <v>71.400000000000006</v>
      </c>
      <c r="H508" s="121"/>
      <c r="I508" s="110">
        <v>1</v>
      </c>
      <c r="J508" s="110">
        <v>3023201</v>
      </c>
      <c r="K508" s="113" t="str">
        <f t="shared" si="21"/>
        <v/>
      </c>
      <c r="L508" s="113" t="str">
        <f t="shared" ca="1" si="22"/>
        <v/>
      </c>
      <c r="M508" s="113" t="str">
        <f t="shared" ca="1" si="23"/>
        <v/>
      </c>
      <c r="N508" s="110"/>
    </row>
    <row r="509" spans="1:14">
      <c r="A509" s="116">
        <v>300021607</v>
      </c>
      <c r="B509" s="110" t="s">
        <v>2030</v>
      </c>
      <c r="C509" s="110">
        <v>30232</v>
      </c>
      <c r="D509" s="110" t="s">
        <v>2031</v>
      </c>
      <c r="E509" s="110" t="s">
        <v>11</v>
      </c>
      <c r="F509" s="110" t="s">
        <v>6911</v>
      </c>
      <c r="G509" s="110">
        <v>69.8</v>
      </c>
      <c r="H509" s="121"/>
      <c r="I509" s="110">
        <v>1</v>
      </c>
      <c r="J509" s="110">
        <v>3023201</v>
      </c>
      <c r="K509" s="113" t="str">
        <f t="shared" si="21"/>
        <v/>
      </c>
      <c r="L509" s="113" t="str">
        <f t="shared" ca="1" si="22"/>
        <v/>
      </c>
      <c r="M509" s="113" t="str">
        <f t="shared" ca="1" si="23"/>
        <v/>
      </c>
      <c r="N509" s="110"/>
    </row>
    <row r="510" spans="1:14">
      <c r="A510" s="116">
        <v>300021524</v>
      </c>
      <c r="B510" s="110" t="s">
        <v>2030</v>
      </c>
      <c r="C510" s="110">
        <v>30232</v>
      </c>
      <c r="D510" s="110" t="s">
        <v>2031</v>
      </c>
      <c r="E510" s="110" t="s">
        <v>11</v>
      </c>
      <c r="F510" s="110" t="s">
        <v>6911</v>
      </c>
      <c r="G510" s="110">
        <v>68.8</v>
      </c>
      <c r="H510" s="121"/>
      <c r="I510" s="110">
        <v>1</v>
      </c>
      <c r="J510" s="110">
        <v>3023201</v>
      </c>
      <c r="K510" s="113" t="str">
        <f t="shared" si="21"/>
        <v/>
      </c>
      <c r="L510" s="113" t="str">
        <f t="shared" ca="1" si="22"/>
        <v/>
      </c>
      <c r="M510" s="113" t="str">
        <f t="shared" ca="1" si="23"/>
        <v/>
      </c>
      <c r="N510" s="110"/>
    </row>
    <row r="511" spans="1:14">
      <c r="A511" s="116">
        <v>300021530</v>
      </c>
      <c r="B511" s="110" t="s">
        <v>2030</v>
      </c>
      <c r="C511" s="110">
        <v>30232</v>
      </c>
      <c r="D511" s="110" t="s">
        <v>2031</v>
      </c>
      <c r="E511" s="110" t="s">
        <v>11</v>
      </c>
      <c r="F511" s="110" t="s">
        <v>6911</v>
      </c>
      <c r="G511" s="110">
        <v>68</v>
      </c>
      <c r="H511" s="121"/>
      <c r="I511" s="110">
        <v>1</v>
      </c>
      <c r="J511" s="110">
        <v>3023201</v>
      </c>
      <c r="K511" s="113" t="str">
        <f t="shared" si="21"/>
        <v/>
      </c>
      <c r="L511" s="113" t="str">
        <f t="shared" ca="1" si="22"/>
        <v/>
      </c>
      <c r="M511" s="113" t="str">
        <f t="shared" ca="1" si="23"/>
        <v/>
      </c>
      <c r="N511" s="110"/>
    </row>
    <row r="512" spans="1:14">
      <c r="A512" s="116">
        <v>300021619</v>
      </c>
      <c r="B512" s="110" t="s">
        <v>2030</v>
      </c>
      <c r="C512" s="110">
        <v>30232</v>
      </c>
      <c r="D512" s="110" t="s">
        <v>2031</v>
      </c>
      <c r="E512" s="110" t="s">
        <v>11</v>
      </c>
      <c r="F512" s="110" t="s">
        <v>6911</v>
      </c>
      <c r="G512" s="110">
        <v>65.2</v>
      </c>
      <c r="H512" s="121"/>
      <c r="I512" s="110">
        <v>1</v>
      </c>
      <c r="J512" s="110">
        <v>3023201</v>
      </c>
      <c r="K512" s="113" t="str">
        <f t="shared" si="21"/>
        <v/>
      </c>
      <c r="L512" s="113" t="str">
        <f t="shared" ca="1" si="22"/>
        <v/>
      </c>
      <c r="M512" s="113" t="str">
        <f t="shared" ca="1" si="23"/>
        <v/>
      </c>
      <c r="N512" s="110"/>
    </row>
    <row r="513" spans="1:14">
      <c r="A513" s="116">
        <v>300021603</v>
      </c>
      <c r="B513" s="110" t="s">
        <v>2030</v>
      </c>
      <c r="C513" s="110">
        <v>30232</v>
      </c>
      <c r="D513" s="110" t="s">
        <v>2031</v>
      </c>
      <c r="E513" s="110" t="s">
        <v>11</v>
      </c>
      <c r="F513" s="110" t="s">
        <v>6911</v>
      </c>
      <c r="G513" s="110">
        <v>63.8</v>
      </c>
      <c r="H513" s="121"/>
      <c r="I513" s="110">
        <v>1</v>
      </c>
      <c r="J513" s="110">
        <v>3023201</v>
      </c>
      <c r="K513" s="113" t="str">
        <f t="shared" si="21"/>
        <v/>
      </c>
      <c r="L513" s="113" t="str">
        <f t="shared" ca="1" si="22"/>
        <v/>
      </c>
      <c r="M513" s="113" t="str">
        <f t="shared" ca="1" si="23"/>
        <v/>
      </c>
      <c r="N513" s="110"/>
    </row>
    <row r="514" spans="1:14">
      <c r="A514" s="116">
        <v>300021522</v>
      </c>
      <c r="B514" s="110" t="s">
        <v>2030</v>
      </c>
      <c r="C514" s="110">
        <v>30232</v>
      </c>
      <c r="D514" s="110" t="s">
        <v>2031</v>
      </c>
      <c r="E514" s="110" t="s">
        <v>11</v>
      </c>
      <c r="F514" s="110" t="s">
        <v>6911</v>
      </c>
      <c r="G514" s="110">
        <v>63.6</v>
      </c>
      <c r="H514" s="121"/>
      <c r="I514" s="110">
        <v>1</v>
      </c>
      <c r="J514" s="110">
        <v>3023201</v>
      </c>
      <c r="K514" s="113" t="str">
        <f t="shared" si="21"/>
        <v/>
      </c>
      <c r="L514" s="113" t="str">
        <f t="shared" ca="1" si="22"/>
        <v/>
      </c>
      <c r="M514" s="113" t="str">
        <f t="shared" ca="1" si="23"/>
        <v/>
      </c>
      <c r="N514" s="110"/>
    </row>
    <row r="515" spans="1:14">
      <c r="A515" s="116">
        <v>300021518</v>
      </c>
      <c r="B515" s="110" t="s">
        <v>2030</v>
      </c>
      <c r="C515" s="110">
        <v>30232</v>
      </c>
      <c r="D515" s="110" t="s">
        <v>2031</v>
      </c>
      <c r="E515" s="110" t="s">
        <v>11</v>
      </c>
      <c r="F515" s="110" t="s">
        <v>6911</v>
      </c>
      <c r="G515" s="110">
        <v>63</v>
      </c>
      <c r="H515" s="121"/>
      <c r="I515" s="110">
        <v>1</v>
      </c>
      <c r="J515" s="110">
        <v>3023201</v>
      </c>
      <c r="K515" s="113" t="str">
        <f t="shared" ref="K515:K578" si="24">IF(ROW(J515)=2,"★",IF(G515=0,"",IF(J514-J515=0,IF(ROW(J515)-MATCH(J515,J:J,0)&lt;I515*3,"★",""),"★")))</f>
        <v/>
      </c>
      <c r="L515" s="113" t="str">
        <f t="shared" ref="L515:L578" ca="1" si="25">IF(G515=0,"",IF(ROW(J515)+1-MATCH(J515,J:J,0)&gt;I515*3,IF(G515=INDIRECT(ADDRESS(MATCH(J515,J:J,0)+2+(I515-1)*3,7)),"同分",""),""))</f>
        <v/>
      </c>
      <c r="M515" s="113" t="str">
        <f t="shared" ref="M515:M578" ca="1" si="26">IF(H515=K515&amp;L515,"","危险")</f>
        <v/>
      </c>
      <c r="N515" s="110"/>
    </row>
    <row r="516" spans="1:14">
      <c r="A516" s="116">
        <v>300021602</v>
      </c>
      <c r="B516" s="110" t="s">
        <v>2030</v>
      </c>
      <c r="C516" s="110">
        <v>30232</v>
      </c>
      <c r="D516" s="110" t="s">
        <v>2031</v>
      </c>
      <c r="E516" s="110" t="s">
        <v>11</v>
      </c>
      <c r="F516" s="110" t="s">
        <v>6911</v>
      </c>
      <c r="G516" s="110">
        <v>61.2</v>
      </c>
      <c r="H516" s="121"/>
      <c r="I516" s="110">
        <v>1</v>
      </c>
      <c r="J516" s="110">
        <v>3023201</v>
      </c>
      <c r="K516" s="113" t="str">
        <f t="shared" si="24"/>
        <v/>
      </c>
      <c r="L516" s="113" t="str">
        <f t="shared" ca="1" si="25"/>
        <v/>
      </c>
      <c r="M516" s="113" t="str">
        <f t="shared" ca="1" si="26"/>
        <v/>
      </c>
      <c r="N516" s="110"/>
    </row>
    <row r="517" spans="1:14">
      <c r="A517" s="116">
        <v>300021612</v>
      </c>
      <c r="B517" s="110" t="s">
        <v>2030</v>
      </c>
      <c r="C517" s="110">
        <v>30232</v>
      </c>
      <c r="D517" s="110" t="s">
        <v>2031</v>
      </c>
      <c r="E517" s="110" t="s">
        <v>11</v>
      </c>
      <c r="F517" s="110" t="s">
        <v>6911</v>
      </c>
      <c r="G517" s="110">
        <v>60.6</v>
      </c>
      <c r="H517" s="121"/>
      <c r="I517" s="110">
        <v>1</v>
      </c>
      <c r="J517" s="110">
        <v>3023201</v>
      </c>
      <c r="K517" s="113" t="str">
        <f t="shared" si="24"/>
        <v/>
      </c>
      <c r="L517" s="113" t="str">
        <f t="shared" ca="1" si="25"/>
        <v/>
      </c>
      <c r="M517" s="113" t="str">
        <f t="shared" ca="1" si="26"/>
        <v/>
      </c>
      <c r="N517" s="110"/>
    </row>
    <row r="518" spans="1:14">
      <c r="A518" s="116">
        <v>300021616</v>
      </c>
      <c r="B518" s="110" t="s">
        <v>2030</v>
      </c>
      <c r="C518" s="110">
        <v>30232</v>
      </c>
      <c r="D518" s="110" t="s">
        <v>2031</v>
      </c>
      <c r="E518" s="110" t="s">
        <v>11</v>
      </c>
      <c r="F518" s="110" t="s">
        <v>6911</v>
      </c>
      <c r="G518" s="110">
        <v>60.2</v>
      </c>
      <c r="H518" s="121"/>
      <c r="I518" s="110">
        <v>1</v>
      </c>
      <c r="J518" s="110">
        <v>3023201</v>
      </c>
      <c r="K518" s="113" t="str">
        <f t="shared" si="24"/>
        <v/>
      </c>
      <c r="L518" s="113" t="str">
        <f t="shared" ca="1" si="25"/>
        <v/>
      </c>
      <c r="M518" s="113" t="str">
        <f t="shared" ca="1" si="26"/>
        <v/>
      </c>
      <c r="N518" s="110"/>
    </row>
    <row r="519" spans="1:14">
      <c r="A519" s="116">
        <v>300021606</v>
      </c>
      <c r="B519" s="110" t="s">
        <v>2030</v>
      </c>
      <c r="C519" s="110">
        <v>30232</v>
      </c>
      <c r="D519" s="110" t="s">
        <v>2031</v>
      </c>
      <c r="E519" s="110" t="s">
        <v>11</v>
      </c>
      <c r="F519" s="110" t="s">
        <v>6911</v>
      </c>
      <c r="G519" s="110">
        <v>60</v>
      </c>
      <c r="H519" s="121"/>
      <c r="I519" s="110">
        <v>1</v>
      </c>
      <c r="J519" s="110">
        <v>3023201</v>
      </c>
      <c r="K519" s="113" t="str">
        <f t="shared" si="24"/>
        <v/>
      </c>
      <c r="L519" s="113" t="str">
        <f t="shared" ca="1" si="25"/>
        <v/>
      </c>
      <c r="M519" s="113" t="str">
        <f t="shared" ca="1" si="26"/>
        <v/>
      </c>
      <c r="N519" s="110"/>
    </row>
    <row r="520" spans="1:14">
      <c r="A520" s="116">
        <v>300021608</v>
      </c>
      <c r="B520" s="110" t="s">
        <v>2030</v>
      </c>
      <c r="C520" s="110">
        <v>30232</v>
      </c>
      <c r="D520" s="110" t="s">
        <v>2031</v>
      </c>
      <c r="E520" s="110" t="s">
        <v>11</v>
      </c>
      <c r="F520" s="110" t="s">
        <v>6911</v>
      </c>
      <c r="G520" s="110">
        <v>60</v>
      </c>
      <c r="H520" s="121"/>
      <c r="I520" s="110">
        <v>1</v>
      </c>
      <c r="J520" s="110">
        <v>3023201</v>
      </c>
      <c r="K520" s="113" t="str">
        <f t="shared" si="24"/>
        <v/>
      </c>
      <c r="L520" s="113" t="str">
        <f t="shared" ca="1" si="25"/>
        <v/>
      </c>
      <c r="M520" s="113" t="str">
        <f t="shared" ca="1" si="26"/>
        <v/>
      </c>
      <c r="N520" s="110"/>
    </row>
    <row r="521" spans="1:14">
      <c r="A521" s="116">
        <v>300021613</v>
      </c>
      <c r="B521" s="110" t="s">
        <v>2030</v>
      </c>
      <c r="C521" s="110">
        <v>30232</v>
      </c>
      <c r="D521" s="110" t="s">
        <v>2031</v>
      </c>
      <c r="E521" s="110" t="s">
        <v>11</v>
      </c>
      <c r="F521" s="110" t="s">
        <v>6911</v>
      </c>
      <c r="G521" s="110">
        <v>59.2</v>
      </c>
      <c r="H521" s="121"/>
      <c r="I521" s="110">
        <v>1</v>
      </c>
      <c r="J521" s="110">
        <v>3023201</v>
      </c>
      <c r="K521" s="113" t="str">
        <f t="shared" si="24"/>
        <v/>
      </c>
      <c r="L521" s="113" t="str">
        <f t="shared" ca="1" si="25"/>
        <v/>
      </c>
      <c r="M521" s="113" t="str">
        <f t="shared" ca="1" si="26"/>
        <v/>
      </c>
      <c r="N521" s="110"/>
    </row>
    <row r="522" spans="1:14">
      <c r="A522" s="116">
        <v>300021526</v>
      </c>
      <c r="B522" s="110" t="s">
        <v>2030</v>
      </c>
      <c r="C522" s="110">
        <v>30232</v>
      </c>
      <c r="D522" s="110" t="s">
        <v>2031</v>
      </c>
      <c r="E522" s="110" t="s">
        <v>11</v>
      </c>
      <c r="F522" s="110" t="s">
        <v>6911</v>
      </c>
      <c r="G522" s="110">
        <v>59</v>
      </c>
      <c r="H522" s="121"/>
      <c r="I522" s="110">
        <v>1</v>
      </c>
      <c r="J522" s="110">
        <v>3023201</v>
      </c>
      <c r="K522" s="113" t="str">
        <f t="shared" si="24"/>
        <v/>
      </c>
      <c r="L522" s="113" t="str">
        <f t="shared" ca="1" si="25"/>
        <v/>
      </c>
      <c r="M522" s="113" t="str">
        <f t="shared" ca="1" si="26"/>
        <v/>
      </c>
      <c r="N522" s="110"/>
    </row>
    <row r="523" spans="1:14">
      <c r="A523" s="116">
        <v>300021611</v>
      </c>
      <c r="B523" s="110" t="s">
        <v>2030</v>
      </c>
      <c r="C523" s="110">
        <v>30232</v>
      </c>
      <c r="D523" s="110" t="s">
        <v>2031</v>
      </c>
      <c r="E523" s="110" t="s">
        <v>11</v>
      </c>
      <c r="F523" s="110" t="s">
        <v>6911</v>
      </c>
      <c r="G523" s="110">
        <v>58.8</v>
      </c>
      <c r="H523" s="121"/>
      <c r="I523" s="110">
        <v>1</v>
      </c>
      <c r="J523" s="110">
        <v>3023201</v>
      </c>
      <c r="K523" s="113" t="str">
        <f t="shared" si="24"/>
        <v/>
      </c>
      <c r="L523" s="113" t="str">
        <f t="shared" ca="1" si="25"/>
        <v/>
      </c>
      <c r="M523" s="113" t="str">
        <f t="shared" ca="1" si="26"/>
        <v/>
      </c>
      <c r="N523" s="110"/>
    </row>
    <row r="524" spans="1:14">
      <c r="A524" s="116">
        <v>300021520</v>
      </c>
      <c r="B524" s="110" t="s">
        <v>2030</v>
      </c>
      <c r="C524" s="110">
        <v>30232</v>
      </c>
      <c r="D524" s="110" t="s">
        <v>2031</v>
      </c>
      <c r="E524" s="110" t="s">
        <v>11</v>
      </c>
      <c r="F524" s="110" t="s">
        <v>6911</v>
      </c>
      <c r="G524" s="110">
        <v>58.4</v>
      </c>
      <c r="H524" s="121"/>
      <c r="I524" s="110">
        <v>1</v>
      </c>
      <c r="J524" s="110">
        <v>3023201</v>
      </c>
      <c r="K524" s="113" t="str">
        <f t="shared" si="24"/>
        <v/>
      </c>
      <c r="L524" s="113" t="str">
        <f t="shared" ca="1" si="25"/>
        <v/>
      </c>
      <c r="M524" s="113" t="str">
        <f t="shared" ca="1" si="26"/>
        <v/>
      </c>
      <c r="N524" s="110"/>
    </row>
    <row r="525" spans="1:14">
      <c r="A525" s="116">
        <v>300021521</v>
      </c>
      <c r="B525" s="110" t="s">
        <v>2030</v>
      </c>
      <c r="C525" s="110">
        <v>30232</v>
      </c>
      <c r="D525" s="110" t="s">
        <v>2031</v>
      </c>
      <c r="E525" s="110" t="s">
        <v>11</v>
      </c>
      <c r="F525" s="110" t="s">
        <v>6911</v>
      </c>
      <c r="G525" s="110">
        <v>58</v>
      </c>
      <c r="H525" s="121"/>
      <c r="I525" s="110">
        <v>1</v>
      </c>
      <c r="J525" s="110">
        <v>3023201</v>
      </c>
      <c r="K525" s="113" t="str">
        <f t="shared" si="24"/>
        <v/>
      </c>
      <c r="L525" s="113" t="str">
        <f t="shared" ca="1" si="25"/>
        <v/>
      </c>
      <c r="M525" s="113" t="str">
        <f t="shared" ca="1" si="26"/>
        <v/>
      </c>
      <c r="N525" s="110"/>
    </row>
    <row r="526" spans="1:14">
      <c r="A526" s="116">
        <v>300021525</v>
      </c>
      <c r="B526" s="110" t="s">
        <v>2030</v>
      </c>
      <c r="C526" s="110">
        <v>30232</v>
      </c>
      <c r="D526" s="110" t="s">
        <v>2031</v>
      </c>
      <c r="E526" s="110" t="s">
        <v>11</v>
      </c>
      <c r="F526" s="110" t="s">
        <v>6911</v>
      </c>
      <c r="G526" s="110">
        <v>51.4</v>
      </c>
      <c r="H526" s="121"/>
      <c r="I526" s="110">
        <v>1</v>
      </c>
      <c r="J526" s="110">
        <v>3023201</v>
      </c>
      <c r="K526" s="113" t="str">
        <f t="shared" si="24"/>
        <v/>
      </c>
      <c r="L526" s="113" t="str">
        <f t="shared" ca="1" si="25"/>
        <v/>
      </c>
      <c r="M526" s="113" t="str">
        <f t="shared" ca="1" si="26"/>
        <v/>
      </c>
      <c r="N526" s="110"/>
    </row>
    <row r="527" spans="1:14">
      <c r="A527" s="116">
        <v>300021519</v>
      </c>
      <c r="B527" s="110" t="s">
        <v>2030</v>
      </c>
      <c r="C527" s="110">
        <v>30232</v>
      </c>
      <c r="D527" s="110" t="s">
        <v>2031</v>
      </c>
      <c r="E527" s="110" t="s">
        <v>11</v>
      </c>
      <c r="F527" s="110" t="s">
        <v>6911</v>
      </c>
      <c r="G527" s="110">
        <v>50.8</v>
      </c>
      <c r="H527" s="121"/>
      <c r="I527" s="110">
        <v>1</v>
      </c>
      <c r="J527" s="110">
        <v>3023201</v>
      </c>
      <c r="K527" s="113" t="str">
        <f t="shared" si="24"/>
        <v/>
      </c>
      <c r="L527" s="113" t="str">
        <f t="shared" ca="1" si="25"/>
        <v/>
      </c>
      <c r="M527" s="113" t="str">
        <f t="shared" ca="1" si="26"/>
        <v/>
      </c>
      <c r="N527" s="110"/>
    </row>
    <row r="528" spans="1:14">
      <c r="A528" s="116">
        <v>300021601</v>
      </c>
      <c r="B528" s="110" t="s">
        <v>2030</v>
      </c>
      <c r="C528" s="110">
        <v>30232</v>
      </c>
      <c r="D528" s="110" t="s">
        <v>2031</v>
      </c>
      <c r="E528" s="110" t="s">
        <v>11</v>
      </c>
      <c r="F528" s="110" t="s">
        <v>6911</v>
      </c>
      <c r="G528" s="110">
        <v>50.4</v>
      </c>
      <c r="H528" s="121"/>
      <c r="I528" s="110">
        <v>1</v>
      </c>
      <c r="J528" s="110">
        <v>3023201</v>
      </c>
      <c r="K528" s="113" t="str">
        <f t="shared" si="24"/>
        <v/>
      </c>
      <c r="L528" s="113" t="str">
        <f t="shared" ca="1" si="25"/>
        <v/>
      </c>
      <c r="M528" s="113" t="str">
        <f t="shared" ca="1" si="26"/>
        <v/>
      </c>
      <c r="N528" s="110"/>
    </row>
    <row r="529" spans="1:14">
      <c r="A529" s="116">
        <v>300021614</v>
      </c>
      <c r="B529" s="110" t="s">
        <v>2030</v>
      </c>
      <c r="C529" s="110">
        <v>30232</v>
      </c>
      <c r="D529" s="110" t="s">
        <v>2031</v>
      </c>
      <c r="E529" s="110" t="s">
        <v>11</v>
      </c>
      <c r="F529" s="110" t="s">
        <v>6911</v>
      </c>
      <c r="G529" s="110">
        <v>47.2</v>
      </c>
      <c r="H529" s="121"/>
      <c r="I529" s="110">
        <v>1</v>
      </c>
      <c r="J529" s="110">
        <v>3023201</v>
      </c>
      <c r="K529" s="113" t="str">
        <f t="shared" si="24"/>
        <v/>
      </c>
      <c r="L529" s="113" t="str">
        <f t="shared" ca="1" si="25"/>
        <v/>
      </c>
      <c r="M529" s="113" t="str">
        <f t="shared" ca="1" si="26"/>
        <v/>
      </c>
      <c r="N529" s="110"/>
    </row>
    <row r="530" spans="1:14">
      <c r="A530" s="116">
        <v>300021615</v>
      </c>
      <c r="B530" s="110" t="s">
        <v>2030</v>
      </c>
      <c r="C530" s="110">
        <v>30232</v>
      </c>
      <c r="D530" s="110" t="s">
        <v>2031</v>
      </c>
      <c r="E530" s="110" t="s">
        <v>11</v>
      </c>
      <c r="F530" s="110" t="s">
        <v>6911</v>
      </c>
      <c r="G530" s="110">
        <v>45.8</v>
      </c>
      <c r="H530" s="121"/>
      <c r="I530" s="110">
        <v>1</v>
      </c>
      <c r="J530" s="110">
        <v>3023201</v>
      </c>
      <c r="K530" s="113" t="str">
        <f t="shared" si="24"/>
        <v/>
      </c>
      <c r="L530" s="113" t="str">
        <f t="shared" ca="1" si="25"/>
        <v/>
      </c>
      <c r="M530" s="113" t="str">
        <f t="shared" ca="1" si="26"/>
        <v/>
      </c>
      <c r="N530" s="110"/>
    </row>
    <row r="531" spans="1:14">
      <c r="A531" s="116">
        <v>300021610</v>
      </c>
      <c r="B531" s="110" t="s">
        <v>2030</v>
      </c>
      <c r="C531" s="110">
        <v>30232</v>
      </c>
      <c r="D531" s="110" t="s">
        <v>2031</v>
      </c>
      <c r="E531" s="110" t="s">
        <v>11</v>
      </c>
      <c r="F531" s="110" t="s">
        <v>6911</v>
      </c>
      <c r="G531" s="110">
        <v>26.8</v>
      </c>
      <c r="H531" s="121"/>
      <c r="I531" s="110">
        <v>1</v>
      </c>
      <c r="J531" s="110">
        <v>3023201</v>
      </c>
      <c r="K531" s="113" t="str">
        <f t="shared" si="24"/>
        <v/>
      </c>
      <c r="L531" s="113" t="str">
        <f t="shared" ca="1" si="25"/>
        <v/>
      </c>
      <c r="M531" s="113" t="str">
        <f t="shared" ca="1" si="26"/>
        <v/>
      </c>
      <c r="N531" s="110"/>
    </row>
    <row r="532" spans="1:14">
      <c r="A532" s="116">
        <v>300021626</v>
      </c>
      <c r="B532" s="110" t="s">
        <v>2062</v>
      </c>
      <c r="C532" s="110">
        <v>30233</v>
      </c>
      <c r="D532" s="110" t="s">
        <v>2063</v>
      </c>
      <c r="E532" s="110" t="s">
        <v>11</v>
      </c>
      <c r="F532" s="110" t="s">
        <v>6911</v>
      </c>
      <c r="G532" s="110">
        <v>74.2</v>
      </c>
      <c r="H532" s="121" t="s">
        <v>10332</v>
      </c>
      <c r="I532" s="110">
        <v>1</v>
      </c>
      <c r="J532" s="110">
        <v>3023301</v>
      </c>
      <c r="K532" s="113" t="str">
        <f t="shared" si="24"/>
        <v>★</v>
      </c>
      <c r="L532" s="113" t="str">
        <f t="shared" ca="1" si="25"/>
        <v/>
      </c>
      <c r="M532" s="113" t="str">
        <f t="shared" ca="1" si="26"/>
        <v/>
      </c>
      <c r="N532" s="110"/>
    </row>
    <row r="533" spans="1:14">
      <c r="A533" s="116">
        <v>300021728</v>
      </c>
      <c r="B533" s="110" t="s">
        <v>2062</v>
      </c>
      <c r="C533" s="110">
        <v>30233</v>
      </c>
      <c r="D533" s="110" t="s">
        <v>2063</v>
      </c>
      <c r="E533" s="110" t="s">
        <v>11</v>
      </c>
      <c r="F533" s="110" t="s">
        <v>6911</v>
      </c>
      <c r="G533" s="110">
        <v>72</v>
      </c>
      <c r="H533" s="121" t="s">
        <v>10332</v>
      </c>
      <c r="I533" s="110">
        <v>1</v>
      </c>
      <c r="J533" s="110">
        <v>3023301</v>
      </c>
      <c r="K533" s="113" t="str">
        <f t="shared" si="24"/>
        <v>★</v>
      </c>
      <c r="L533" s="113" t="str">
        <f t="shared" ca="1" si="25"/>
        <v/>
      </c>
      <c r="M533" s="113" t="str">
        <f t="shared" ca="1" si="26"/>
        <v/>
      </c>
      <c r="N533" s="110"/>
    </row>
    <row r="534" spans="1:14">
      <c r="A534" s="116">
        <v>300021711</v>
      </c>
      <c r="B534" s="110" t="s">
        <v>2062</v>
      </c>
      <c r="C534" s="110">
        <v>30233</v>
      </c>
      <c r="D534" s="110" t="s">
        <v>2063</v>
      </c>
      <c r="E534" s="110" t="s">
        <v>11</v>
      </c>
      <c r="F534" s="110" t="s">
        <v>6911</v>
      </c>
      <c r="G534" s="110">
        <v>69.8</v>
      </c>
      <c r="H534" s="121" t="s">
        <v>10332</v>
      </c>
      <c r="I534" s="110">
        <v>1</v>
      </c>
      <c r="J534" s="110">
        <v>3023301</v>
      </c>
      <c r="K534" s="113" t="str">
        <f t="shared" si="24"/>
        <v>★</v>
      </c>
      <c r="L534" s="113" t="str">
        <f t="shared" ca="1" si="25"/>
        <v/>
      </c>
      <c r="M534" s="113" t="str">
        <f t="shared" ca="1" si="26"/>
        <v/>
      </c>
      <c r="N534" s="110"/>
    </row>
    <row r="535" spans="1:14">
      <c r="A535" s="116">
        <v>300021624</v>
      </c>
      <c r="B535" s="110" t="s">
        <v>2062</v>
      </c>
      <c r="C535" s="110">
        <v>30233</v>
      </c>
      <c r="D535" s="110" t="s">
        <v>2063</v>
      </c>
      <c r="E535" s="110" t="s">
        <v>11</v>
      </c>
      <c r="F535" s="110" t="s">
        <v>6911</v>
      </c>
      <c r="G535" s="110">
        <v>68.599999999999994</v>
      </c>
      <c r="H535" s="121"/>
      <c r="I535" s="110">
        <v>1</v>
      </c>
      <c r="J535" s="110">
        <v>3023301</v>
      </c>
      <c r="K535" s="113" t="str">
        <f t="shared" si="24"/>
        <v/>
      </c>
      <c r="L535" s="113" t="str">
        <f t="shared" ca="1" si="25"/>
        <v/>
      </c>
      <c r="M535" s="113" t="str">
        <f t="shared" ca="1" si="26"/>
        <v/>
      </c>
      <c r="N535" s="110"/>
    </row>
    <row r="536" spans="1:14">
      <c r="A536" s="116">
        <v>300021720</v>
      </c>
      <c r="B536" s="110" t="s">
        <v>2062</v>
      </c>
      <c r="C536" s="110">
        <v>30233</v>
      </c>
      <c r="D536" s="110" t="s">
        <v>2063</v>
      </c>
      <c r="E536" s="110" t="s">
        <v>11</v>
      </c>
      <c r="F536" s="110" t="s">
        <v>6911</v>
      </c>
      <c r="G536" s="110">
        <v>68.2</v>
      </c>
      <c r="H536" s="121"/>
      <c r="I536" s="110">
        <v>1</v>
      </c>
      <c r="J536" s="110">
        <v>3023301</v>
      </c>
      <c r="K536" s="113" t="str">
        <f t="shared" si="24"/>
        <v/>
      </c>
      <c r="L536" s="113" t="str">
        <f t="shared" ca="1" si="25"/>
        <v/>
      </c>
      <c r="M536" s="113" t="str">
        <f t="shared" ca="1" si="26"/>
        <v/>
      </c>
      <c r="N536" s="110"/>
    </row>
    <row r="537" spans="1:14">
      <c r="A537" s="116">
        <v>300021623</v>
      </c>
      <c r="B537" s="110" t="s">
        <v>2062</v>
      </c>
      <c r="C537" s="110">
        <v>30233</v>
      </c>
      <c r="D537" s="110" t="s">
        <v>2063</v>
      </c>
      <c r="E537" s="110" t="s">
        <v>11</v>
      </c>
      <c r="F537" s="110" t="s">
        <v>6911</v>
      </c>
      <c r="G537" s="110">
        <v>68</v>
      </c>
      <c r="H537" s="121"/>
      <c r="I537" s="110">
        <v>1</v>
      </c>
      <c r="J537" s="110">
        <v>3023301</v>
      </c>
      <c r="K537" s="113" t="str">
        <f t="shared" si="24"/>
        <v/>
      </c>
      <c r="L537" s="113" t="str">
        <f t="shared" ca="1" si="25"/>
        <v/>
      </c>
      <c r="M537" s="113" t="str">
        <f t="shared" ca="1" si="26"/>
        <v/>
      </c>
      <c r="N537" s="110"/>
    </row>
    <row r="538" spans="1:14">
      <c r="A538" s="116">
        <v>300021627</v>
      </c>
      <c r="B538" s="110" t="s">
        <v>2062</v>
      </c>
      <c r="C538" s="110">
        <v>30233</v>
      </c>
      <c r="D538" s="110" t="s">
        <v>2063</v>
      </c>
      <c r="E538" s="110" t="s">
        <v>11</v>
      </c>
      <c r="F538" s="110" t="s">
        <v>6911</v>
      </c>
      <c r="G538" s="110">
        <v>67.599999999999994</v>
      </c>
      <c r="H538" s="121"/>
      <c r="I538" s="110">
        <v>1</v>
      </c>
      <c r="J538" s="110">
        <v>3023301</v>
      </c>
      <c r="K538" s="113" t="str">
        <f t="shared" si="24"/>
        <v/>
      </c>
      <c r="L538" s="113" t="str">
        <f t="shared" ca="1" si="25"/>
        <v/>
      </c>
      <c r="M538" s="113" t="str">
        <f t="shared" ca="1" si="26"/>
        <v/>
      </c>
      <c r="N538" s="110"/>
    </row>
    <row r="539" spans="1:14">
      <c r="A539" s="116">
        <v>300021802</v>
      </c>
      <c r="B539" s="110" t="s">
        <v>2062</v>
      </c>
      <c r="C539" s="110">
        <v>30233</v>
      </c>
      <c r="D539" s="110" t="s">
        <v>2063</v>
      </c>
      <c r="E539" s="110" t="s">
        <v>11</v>
      </c>
      <c r="F539" s="110" t="s">
        <v>6911</v>
      </c>
      <c r="G539" s="110">
        <v>67</v>
      </c>
      <c r="H539" s="121"/>
      <c r="I539" s="110">
        <v>1</v>
      </c>
      <c r="J539" s="110">
        <v>3023301</v>
      </c>
      <c r="K539" s="113" t="str">
        <f t="shared" si="24"/>
        <v/>
      </c>
      <c r="L539" s="113" t="str">
        <f t="shared" ca="1" si="25"/>
        <v/>
      </c>
      <c r="M539" s="113" t="str">
        <f t="shared" ca="1" si="26"/>
        <v/>
      </c>
      <c r="N539" s="110"/>
    </row>
    <row r="540" spans="1:14">
      <c r="A540" s="116">
        <v>300021622</v>
      </c>
      <c r="B540" s="110" t="s">
        <v>2062</v>
      </c>
      <c r="C540" s="110">
        <v>30233</v>
      </c>
      <c r="D540" s="110" t="s">
        <v>2063</v>
      </c>
      <c r="E540" s="110" t="s">
        <v>11</v>
      </c>
      <c r="F540" s="110" t="s">
        <v>6911</v>
      </c>
      <c r="G540" s="110">
        <v>65.8</v>
      </c>
      <c r="H540" s="121"/>
      <c r="I540" s="110">
        <v>1</v>
      </c>
      <c r="J540" s="110">
        <v>3023301</v>
      </c>
      <c r="K540" s="113" t="str">
        <f t="shared" si="24"/>
        <v/>
      </c>
      <c r="L540" s="113" t="str">
        <f t="shared" ca="1" si="25"/>
        <v/>
      </c>
      <c r="M540" s="113" t="str">
        <f t="shared" ca="1" si="26"/>
        <v/>
      </c>
      <c r="N540" s="110"/>
    </row>
    <row r="541" spans="1:14">
      <c r="A541" s="116">
        <v>300021628</v>
      </c>
      <c r="B541" s="110" t="s">
        <v>2062</v>
      </c>
      <c r="C541" s="110">
        <v>30233</v>
      </c>
      <c r="D541" s="110" t="s">
        <v>2063</v>
      </c>
      <c r="E541" s="110" t="s">
        <v>11</v>
      </c>
      <c r="F541" s="110" t="s">
        <v>6911</v>
      </c>
      <c r="G541" s="110">
        <v>65.8</v>
      </c>
      <c r="H541" s="121"/>
      <c r="I541" s="110">
        <v>1</v>
      </c>
      <c r="J541" s="110">
        <v>3023301</v>
      </c>
      <c r="K541" s="113" t="str">
        <f t="shared" si="24"/>
        <v/>
      </c>
      <c r="L541" s="113" t="str">
        <f t="shared" ca="1" si="25"/>
        <v/>
      </c>
      <c r="M541" s="113" t="str">
        <f t="shared" ca="1" si="26"/>
        <v/>
      </c>
      <c r="N541" s="110"/>
    </row>
    <row r="542" spans="1:14">
      <c r="A542" s="116">
        <v>300021713</v>
      </c>
      <c r="B542" s="110" t="s">
        <v>2062</v>
      </c>
      <c r="C542" s="110">
        <v>30233</v>
      </c>
      <c r="D542" s="110" t="s">
        <v>2063</v>
      </c>
      <c r="E542" s="110" t="s">
        <v>11</v>
      </c>
      <c r="F542" s="110" t="s">
        <v>6911</v>
      </c>
      <c r="G542" s="110">
        <v>64.2</v>
      </c>
      <c r="H542" s="121"/>
      <c r="I542" s="110">
        <v>1</v>
      </c>
      <c r="J542" s="110">
        <v>3023301</v>
      </c>
      <c r="K542" s="113" t="str">
        <f t="shared" si="24"/>
        <v/>
      </c>
      <c r="L542" s="113" t="str">
        <f t="shared" ca="1" si="25"/>
        <v/>
      </c>
      <c r="M542" s="113" t="str">
        <f t="shared" ca="1" si="26"/>
        <v/>
      </c>
      <c r="N542" s="110"/>
    </row>
    <row r="543" spans="1:14">
      <c r="A543" s="116">
        <v>300021717</v>
      </c>
      <c r="B543" s="110" t="s">
        <v>2062</v>
      </c>
      <c r="C543" s="110">
        <v>30233</v>
      </c>
      <c r="D543" s="110" t="s">
        <v>2063</v>
      </c>
      <c r="E543" s="110" t="s">
        <v>11</v>
      </c>
      <c r="F543" s="110" t="s">
        <v>6911</v>
      </c>
      <c r="G543" s="110">
        <v>62.6</v>
      </c>
      <c r="H543" s="121"/>
      <c r="I543" s="110">
        <v>1</v>
      </c>
      <c r="J543" s="110">
        <v>3023301</v>
      </c>
      <c r="K543" s="113" t="str">
        <f t="shared" si="24"/>
        <v/>
      </c>
      <c r="L543" s="113" t="str">
        <f t="shared" ca="1" si="25"/>
        <v/>
      </c>
      <c r="M543" s="113" t="str">
        <f t="shared" ca="1" si="26"/>
        <v/>
      </c>
      <c r="N543" s="110"/>
    </row>
    <row r="544" spans="1:14">
      <c r="A544" s="116">
        <v>300021724</v>
      </c>
      <c r="B544" s="110" t="s">
        <v>2062</v>
      </c>
      <c r="C544" s="110">
        <v>30233</v>
      </c>
      <c r="D544" s="110" t="s">
        <v>2063</v>
      </c>
      <c r="E544" s="110" t="s">
        <v>11</v>
      </c>
      <c r="F544" s="110" t="s">
        <v>6911</v>
      </c>
      <c r="G544" s="110">
        <v>62.6</v>
      </c>
      <c r="H544" s="121"/>
      <c r="I544" s="110">
        <v>1</v>
      </c>
      <c r="J544" s="110">
        <v>3023301</v>
      </c>
      <c r="K544" s="113" t="str">
        <f t="shared" si="24"/>
        <v/>
      </c>
      <c r="L544" s="113" t="str">
        <f t="shared" ca="1" si="25"/>
        <v/>
      </c>
      <c r="M544" s="113" t="str">
        <f t="shared" ca="1" si="26"/>
        <v/>
      </c>
      <c r="N544" s="110"/>
    </row>
    <row r="545" spans="1:14">
      <c r="A545" s="116">
        <v>300021716</v>
      </c>
      <c r="B545" s="110" t="s">
        <v>2062</v>
      </c>
      <c r="C545" s="110">
        <v>30233</v>
      </c>
      <c r="D545" s="110" t="s">
        <v>2063</v>
      </c>
      <c r="E545" s="110" t="s">
        <v>11</v>
      </c>
      <c r="F545" s="110" t="s">
        <v>6911</v>
      </c>
      <c r="G545" s="110">
        <v>61.6</v>
      </c>
      <c r="H545" s="121"/>
      <c r="I545" s="110">
        <v>1</v>
      </c>
      <c r="J545" s="110">
        <v>3023301</v>
      </c>
      <c r="K545" s="113" t="str">
        <f t="shared" si="24"/>
        <v/>
      </c>
      <c r="L545" s="113" t="str">
        <f t="shared" ca="1" si="25"/>
        <v/>
      </c>
      <c r="M545" s="113" t="str">
        <f t="shared" ca="1" si="26"/>
        <v/>
      </c>
      <c r="N545" s="110"/>
    </row>
    <row r="546" spans="1:14">
      <c r="A546" s="116">
        <v>300021723</v>
      </c>
      <c r="B546" s="110" t="s">
        <v>2062</v>
      </c>
      <c r="C546" s="110">
        <v>30233</v>
      </c>
      <c r="D546" s="110" t="s">
        <v>2063</v>
      </c>
      <c r="E546" s="110" t="s">
        <v>11</v>
      </c>
      <c r="F546" s="110" t="s">
        <v>6911</v>
      </c>
      <c r="G546" s="110">
        <v>61.2</v>
      </c>
      <c r="H546" s="121"/>
      <c r="I546" s="110">
        <v>1</v>
      </c>
      <c r="J546" s="110">
        <v>3023301</v>
      </c>
      <c r="K546" s="113" t="str">
        <f t="shared" si="24"/>
        <v/>
      </c>
      <c r="L546" s="113" t="str">
        <f t="shared" ca="1" si="25"/>
        <v/>
      </c>
      <c r="M546" s="113" t="str">
        <f t="shared" ca="1" si="26"/>
        <v/>
      </c>
      <c r="N546" s="110"/>
    </row>
    <row r="547" spans="1:14">
      <c r="A547" s="116">
        <v>300021730</v>
      </c>
      <c r="B547" s="110" t="s">
        <v>2062</v>
      </c>
      <c r="C547" s="110">
        <v>30233</v>
      </c>
      <c r="D547" s="110" t="s">
        <v>2063</v>
      </c>
      <c r="E547" s="110" t="s">
        <v>11</v>
      </c>
      <c r="F547" s="110" t="s">
        <v>6911</v>
      </c>
      <c r="G547" s="110">
        <v>61</v>
      </c>
      <c r="H547" s="121"/>
      <c r="I547" s="110">
        <v>1</v>
      </c>
      <c r="J547" s="110">
        <v>3023301</v>
      </c>
      <c r="K547" s="113" t="str">
        <f t="shared" si="24"/>
        <v/>
      </c>
      <c r="L547" s="113" t="str">
        <f t="shared" ca="1" si="25"/>
        <v/>
      </c>
      <c r="M547" s="113" t="str">
        <f t="shared" ca="1" si="26"/>
        <v/>
      </c>
      <c r="N547" s="110"/>
    </row>
    <row r="548" spans="1:14">
      <c r="A548" s="116">
        <v>300021721</v>
      </c>
      <c r="B548" s="110" t="s">
        <v>2062</v>
      </c>
      <c r="C548" s="110">
        <v>30233</v>
      </c>
      <c r="D548" s="110" t="s">
        <v>2063</v>
      </c>
      <c r="E548" s="110" t="s">
        <v>11</v>
      </c>
      <c r="F548" s="110" t="s">
        <v>6911</v>
      </c>
      <c r="G548" s="110">
        <v>60.8</v>
      </c>
      <c r="H548" s="121"/>
      <c r="I548" s="110">
        <v>1</v>
      </c>
      <c r="J548" s="110">
        <v>3023301</v>
      </c>
      <c r="K548" s="113" t="str">
        <f t="shared" si="24"/>
        <v/>
      </c>
      <c r="L548" s="113" t="str">
        <f t="shared" ca="1" si="25"/>
        <v/>
      </c>
      <c r="M548" s="113" t="str">
        <f t="shared" ca="1" si="26"/>
        <v/>
      </c>
      <c r="N548" s="110"/>
    </row>
    <row r="549" spans="1:14">
      <c r="A549" s="116">
        <v>300021705</v>
      </c>
      <c r="B549" s="110" t="s">
        <v>2062</v>
      </c>
      <c r="C549" s="110">
        <v>30233</v>
      </c>
      <c r="D549" s="110" t="s">
        <v>2063</v>
      </c>
      <c r="E549" s="110" t="s">
        <v>11</v>
      </c>
      <c r="F549" s="110" t="s">
        <v>6911</v>
      </c>
      <c r="G549" s="110">
        <v>60.6</v>
      </c>
      <c r="H549" s="121"/>
      <c r="I549" s="110">
        <v>1</v>
      </c>
      <c r="J549" s="110">
        <v>3023301</v>
      </c>
      <c r="K549" s="113" t="str">
        <f t="shared" si="24"/>
        <v/>
      </c>
      <c r="L549" s="113" t="str">
        <f t="shared" ca="1" si="25"/>
        <v/>
      </c>
      <c r="M549" s="113" t="str">
        <f t="shared" ca="1" si="26"/>
        <v/>
      </c>
      <c r="N549" s="110"/>
    </row>
    <row r="550" spans="1:14">
      <c r="A550" s="116">
        <v>300021621</v>
      </c>
      <c r="B550" s="110" t="s">
        <v>2062</v>
      </c>
      <c r="C550" s="110">
        <v>30233</v>
      </c>
      <c r="D550" s="110" t="s">
        <v>2063</v>
      </c>
      <c r="E550" s="110" t="s">
        <v>11</v>
      </c>
      <c r="F550" s="110" t="s">
        <v>6911</v>
      </c>
      <c r="G550" s="110">
        <v>59.8</v>
      </c>
      <c r="H550" s="121"/>
      <c r="I550" s="110">
        <v>1</v>
      </c>
      <c r="J550" s="110">
        <v>3023301</v>
      </c>
      <c r="K550" s="113" t="str">
        <f t="shared" si="24"/>
        <v/>
      </c>
      <c r="L550" s="113" t="str">
        <f t="shared" ca="1" si="25"/>
        <v/>
      </c>
      <c r="M550" s="113" t="str">
        <f t="shared" ca="1" si="26"/>
        <v/>
      </c>
      <c r="N550" s="110"/>
    </row>
    <row r="551" spans="1:14">
      <c r="A551" s="116">
        <v>300021719</v>
      </c>
      <c r="B551" s="110" t="s">
        <v>2062</v>
      </c>
      <c r="C551" s="110">
        <v>30233</v>
      </c>
      <c r="D551" s="110" t="s">
        <v>2063</v>
      </c>
      <c r="E551" s="110" t="s">
        <v>11</v>
      </c>
      <c r="F551" s="110" t="s">
        <v>6911</v>
      </c>
      <c r="G551" s="110">
        <v>59.6</v>
      </c>
      <c r="H551" s="121"/>
      <c r="I551" s="110">
        <v>1</v>
      </c>
      <c r="J551" s="110">
        <v>3023301</v>
      </c>
      <c r="K551" s="113" t="str">
        <f t="shared" si="24"/>
        <v/>
      </c>
      <c r="L551" s="113" t="str">
        <f t="shared" ca="1" si="25"/>
        <v/>
      </c>
      <c r="M551" s="113" t="str">
        <f t="shared" ca="1" si="26"/>
        <v/>
      </c>
      <c r="N551" s="110"/>
    </row>
    <row r="552" spans="1:14">
      <c r="A552" s="116">
        <v>300021729</v>
      </c>
      <c r="B552" s="110" t="s">
        <v>2062</v>
      </c>
      <c r="C552" s="110">
        <v>30233</v>
      </c>
      <c r="D552" s="110" t="s">
        <v>2063</v>
      </c>
      <c r="E552" s="110" t="s">
        <v>11</v>
      </c>
      <c r="F552" s="110" t="s">
        <v>6911</v>
      </c>
      <c r="G552" s="110">
        <v>57.8</v>
      </c>
      <c r="H552" s="121"/>
      <c r="I552" s="110">
        <v>1</v>
      </c>
      <c r="J552" s="110">
        <v>3023301</v>
      </c>
      <c r="K552" s="113" t="str">
        <f t="shared" si="24"/>
        <v/>
      </c>
      <c r="L552" s="113" t="str">
        <f t="shared" ca="1" si="25"/>
        <v/>
      </c>
      <c r="M552" s="113" t="str">
        <f t="shared" ca="1" si="26"/>
        <v/>
      </c>
      <c r="N552" s="110"/>
    </row>
    <row r="553" spans="1:14">
      <c r="A553" s="116">
        <v>300021625</v>
      </c>
      <c r="B553" s="110" t="s">
        <v>2062</v>
      </c>
      <c r="C553" s="110">
        <v>30233</v>
      </c>
      <c r="D553" s="110" t="s">
        <v>2063</v>
      </c>
      <c r="E553" s="110" t="s">
        <v>11</v>
      </c>
      <c r="F553" s="110" t="s">
        <v>6911</v>
      </c>
      <c r="G553" s="110">
        <v>57.6</v>
      </c>
      <c r="H553" s="121"/>
      <c r="I553" s="110">
        <v>1</v>
      </c>
      <c r="J553" s="110">
        <v>3023301</v>
      </c>
      <c r="K553" s="113" t="str">
        <f t="shared" si="24"/>
        <v/>
      </c>
      <c r="L553" s="113" t="str">
        <f t="shared" ca="1" si="25"/>
        <v/>
      </c>
      <c r="M553" s="113" t="str">
        <f t="shared" ca="1" si="26"/>
        <v/>
      </c>
      <c r="N553" s="110"/>
    </row>
    <row r="554" spans="1:14">
      <c r="A554" s="116">
        <v>300021722</v>
      </c>
      <c r="B554" s="110" t="s">
        <v>2062</v>
      </c>
      <c r="C554" s="110">
        <v>30233</v>
      </c>
      <c r="D554" s="110" t="s">
        <v>2063</v>
      </c>
      <c r="E554" s="110" t="s">
        <v>11</v>
      </c>
      <c r="F554" s="110" t="s">
        <v>6911</v>
      </c>
      <c r="G554" s="110">
        <v>57.4</v>
      </c>
      <c r="H554" s="121"/>
      <c r="I554" s="110">
        <v>1</v>
      </c>
      <c r="J554" s="110">
        <v>3023301</v>
      </c>
      <c r="K554" s="113" t="str">
        <f t="shared" si="24"/>
        <v/>
      </c>
      <c r="L554" s="113" t="str">
        <f t="shared" ca="1" si="25"/>
        <v/>
      </c>
      <c r="M554" s="113" t="str">
        <f t="shared" ca="1" si="26"/>
        <v/>
      </c>
      <c r="N554" s="110"/>
    </row>
    <row r="555" spans="1:14">
      <c r="A555" s="116">
        <v>300021630</v>
      </c>
      <c r="B555" s="110" t="s">
        <v>2062</v>
      </c>
      <c r="C555" s="110">
        <v>30233</v>
      </c>
      <c r="D555" s="110" t="s">
        <v>2063</v>
      </c>
      <c r="E555" s="110" t="s">
        <v>11</v>
      </c>
      <c r="F555" s="110" t="s">
        <v>6911</v>
      </c>
      <c r="G555" s="110">
        <v>57</v>
      </c>
      <c r="H555" s="121"/>
      <c r="I555" s="110">
        <v>1</v>
      </c>
      <c r="J555" s="110">
        <v>3023301</v>
      </c>
      <c r="K555" s="113" t="str">
        <f t="shared" si="24"/>
        <v/>
      </c>
      <c r="L555" s="113" t="str">
        <f t="shared" ca="1" si="25"/>
        <v/>
      </c>
      <c r="M555" s="113" t="str">
        <f t="shared" ca="1" si="26"/>
        <v/>
      </c>
      <c r="N555" s="110"/>
    </row>
    <row r="556" spans="1:14">
      <c r="A556" s="116">
        <v>300021707</v>
      </c>
      <c r="B556" s="110" t="s">
        <v>2062</v>
      </c>
      <c r="C556" s="110">
        <v>30233</v>
      </c>
      <c r="D556" s="110" t="s">
        <v>2063</v>
      </c>
      <c r="E556" s="110" t="s">
        <v>11</v>
      </c>
      <c r="F556" s="110" t="s">
        <v>6911</v>
      </c>
      <c r="G556" s="110">
        <v>56.2</v>
      </c>
      <c r="H556" s="121"/>
      <c r="I556" s="110">
        <v>1</v>
      </c>
      <c r="J556" s="110">
        <v>3023301</v>
      </c>
      <c r="K556" s="113" t="str">
        <f t="shared" si="24"/>
        <v/>
      </c>
      <c r="L556" s="113" t="str">
        <f t="shared" ca="1" si="25"/>
        <v/>
      </c>
      <c r="M556" s="113" t="str">
        <f t="shared" ca="1" si="26"/>
        <v/>
      </c>
      <c r="N556" s="110"/>
    </row>
    <row r="557" spans="1:14">
      <c r="A557" s="116">
        <v>300021629</v>
      </c>
      <c r="B557" s="110" t="s">
        <v>2062</v>
      </c>
      <c r="C557" s="110">
        <v>30233</v>
      </c>
      <c r="D557" s="110" t="s">
        <v>2063</v>
      </c>
      <c r="E557" s="110" t="s">
        <v>11</v>
      </c>
      <c r="F557" s="110" t="s">
        <v>6911</v>
      </c>
      <c r="G557" s="110">
        <v>55.6</v>
      </c>
      <c r="H557" s="121"/>
      <c r="I557" s="110">
        <v>1</v>
      </c>
      <c r="J557" s="110">
        <v>3023301</v>
      </c>
      <c r="K557" s="113" t="str">
        <f t="shared" si="24"/>
        <v/>
      </c>
      <c r="L557" s="113" t="str">
        <f t="shared" ca="1" si="25"/>
        <v/>
      </c>
      <c r="M557" s="113" t="str">
        <f t="shared" ca="1" si="26"/>
        <v/>
      </c>
      <c r="N557" s="110"/>
    </row>
    <row r="558" spans="1:14">
      <c r="A558" s="116">
        <v>300021706</v>
      </c>
      <c r="B558" s="110" t="s">
        <v>2062</v>
      </c>
      <c r="C558" s="110">
        <v>30233</v>
      </c>
      <c r="D558" s="110" t="s">
        <v>2063</v>
      </c>
      <c r="E558" s="110" t="s">
        <v>11</v>
      </c>
      <c r="F558" s="110" t="s">
        <v>6911</v>
      </c>
      <c r="G558" s="110">
        <v>55.2</v>
      </c>
      <c r="H558" s="121"/>
      <c r="I558" s="110">
        <v>1</v>
      </c>
      <c r="J558" s="110">
        <v>3023301</v>
      </c>
      <c r="K558" s="113" t="str">
        <f t="shared" si="24"/>
        <v/>
      </c>
      <c r="L558" s="113" t="str">
        <f t="shared" ca="1" si="25"/>
        <v/>
      </c>
      <c r="M558" s="113" t="str">
        <f t="shared" ca="1" si="26"/>
        <v/>
      </c>
      <c r="N558" s="110"/>
    </row>
    <row r="559" spans="1:14">
      <c r="A559" s="116">
        <v>300021703</v>
      </c>
      <c r="B559" s="110" t="s">
        <v>2062</v>
      </c>
      <c r="C559" s="110">
        <v>30233</v>
      </c>
      <c r="D559" s="110" t="s">
        <v>2063</v>
      </c>
      <c r="E559" s="110" t="s">
        <v>11</v>
      </c>
      <c r="F559" s="110" t="s">
        <v>6911</v>
      </c>
      <c r="G559" s="110">
        <v>55</v>
      </c>
      <c r="H559" s="121"/>
      <c r="I559" s="110">
        <v>1</v>
      </c>
      <c r="J559" s="110">
        <v>3023301</v>
      </c>
      <c r="K559" s="113" t="str">
        <f t="shared" si="24"/>
        <v/>
      </c>
      <c r="L559" s="113" t="str">
        <f t="shared" ca="1" si="25"/>
        <v/>
      </c>
      <c r="M559" s="113" t="str">
        <f t="shared" ca="1" si="26"/>
        <v/>
      </c>
      <c r="N559" s="110"/>
    </row>
    <row r="560" spans="1:14">
      <c r="A560" s="116">
        <v>300021712</v>
      </c>
      <c r="B560" s="110" t="s">
        <v>2062</v>
      </c>
      <c r="C560" s="110">
        <v>30233</v>
      </c>
      <c r="D560" s="110" t="s">
        <v>2063</v>
      </c>
      <c r="E560" s="110" t="s">
        <v>11</v>
      </c>
      <c r="F560" s="110" t="s">
        <v>6911</v>
      </c>
      <c r="G560" s="110">
        <v>54.4</v>
      </c>
      <c r="H560" s="121"/>
      <c r="I560" s="110">
        <v>1</v>
      </c>
      <c r="J560" s="110">
        <v>3023301</v>
      </c>
      <c r="K560" s="113" t="str">
        <f t="shared" si="24"/>
        <v/>
      </c>
      <c r="L560" s="113" t="str">
        <f t="shared" ca="1" si="25"/>
        <v/>
      </c>
      <c r="M560" s="113" t="str">
        <f t="shared" ca="1" si="26"/>
        <v/>
      </c>
      <c r="N560" s="110"/>
    </row>
    <row r="561" spans="1:14">
      <c r="A561" s="116">
        <v>300021803</v>
      </c>
      <c r="B561" s="110" t="s">
        <v>2062</v>
      </c>
      <c r="C561" s="110">
        <v>30233</v>
      </c>
      <c r="D561" s="110" t="s">
        <v>2063</v>
      </c>
      <c r="E561" s="110" t="s">
        <v>11</v>
      </c>
      <c r="F561" s="110" t="s">
        <v>6911</v>
      </c>
      <c r="G561" s="110">
        <v>54.2</v>
      </c>
      <c r="H561" s="121"/>
      <c r="I561" s="110">
        <v>1</v>
      </c>
      <c r="J561" s="110">
        <v>3023301</v>
      </c>
      <c r="K561" s="113" t="str">
        <f t="shared" si="24"/>
        <v/>
      </c>
      <c r="L561" s="113" t="str">
        <f t="shared" ca="1" si="25"/>
        <v/>
      </c>
      <c r="M561" s="113" t="str">
        <f t="shared" ca="1" si="26"/>
        <v/>
      </c>
      <c r="N561" s="110"/>
    </row>
    <row r="562" spans="1:14">
      <c r="A562" s="116">
        <v>300021702</v>
      </c>
      <c r="B562" s="110" t="s">
        <v>2062</v>
      </c>
      <c r="C562" s="110">
        <v>30233</v>
      </c>
      <c r="D562" s="110" t="s">
        <v>2063</v>
      </c>
      <c r="E562" s="110" t="s">
        <v>11</v>
      </c>
      <c r="F562" s="110" t="s">
        <v>6911</v>
      </c>
      <c r="G562" s="110">
        <v>49.4</v>
      </c>
      <c r="H562" s="121"/>
      <c r="I562" s="110">
        <v>1</v>
      </c>
      <c r="J562" s="110">
        <v>3023301</v>
      </c>
      <c r="K562" s="113" t="str">
        <f t="shared" si="24"/>
        <v/>
      </c>
      <c r="L562" s="113" t="str">
        <f t="shared" ca="1" si="25"/>
        <v/>
      </c>
      <c r="M562" s="113" t="str">
        <f t="shared" ca="1" si="26"/>
        <v/>
      </c>
      <c r="N562" s="110"/>
    </row>
    <row r="563" spans="1:14">
      <c r="A563" s="116">
        <v>300021704</v>
      </c>
      <c r="B563" s="110" t="s">
        <v>2062</v>
      </c>
      <c r="C563" s="110">
        <v>30233</v>
      </c>
      <c r="D563" s="110" t="s">
        <v>2063</v>
      </c>
      <c r="E563" s="110" t="s">
        <v>11</v>
      </c>
      <c r="F563" s="110" t="s">
        <v>6911</v>
      </c>
      <c r="G563" s="110">
        <v>49.2</v>
      </c>
      <c r="H563" s="121"/>
      <c r="I563" s="110">
        <v>1</v>
      </c>
      <c r="J563" s="110">
        <v>3023301</v>
      </c>
      <c r="K563" s="113" t="str">
        <f t="shared" si="24"/>
        <v/>
      </c>
      <c r="L563" s="113" t="str">
        <f t="shared" ca="1" si="25"/>
        <v/>
      </c>
      <c r="M563" s="113" t="str">
        <f t="shared" ca="1" si="26"/>
        <v/>
      </c>
      <c r="N563" s="110"/>
    </row>
    <row r="564" spans="1:14">
      <c r="A564" s="116">
        <v>300021727</v>
      </c>
      <c r="B564" s="110" t="s">
        <v>2062</v>
      </c>
      <c r="C564" s="110">
        <v>30233</v>
      </c>
      <c r="D564" s="110" t="s">
        <v>2063</v>
      </c>
      <c r="E564" s="110" t="s">
        <v>11</v>
      </c>
      <c r="F564" s="110" t="s">
        <v>6911</v>
      </c>
      <c r="G564" s="110">
        <v>49.2</v>
      </c>
      <c r="H564" s="121"/>
      <c r="I564" s="110">
        <v>1</v>
      </c>
      <c r="J564" s="110">
        <v>3023301</v>
      </c>
      <c r="K564" s="113" t="str">
        <f t="shared" si="24"/>
        <v/>
      </c>
      <c r="L564" s="113" t="str">
        <f t="shared" ca="1" si="25"/>
        <v/>
      </c>
      <c r="M564" s="113" t="str">
        <f t="shared" ca="1" si="26"/>
        <v/>
      </c>
      <c r="N564" s="110"/>
    </row>
    <row r="565" spans="1:14">
      <c r="A565" s="116">
        <v>300021710</v>
      </c>
      <c r="B565" s="110" t="s">
        <v>2062</v>
      </c>
      <c r="C565" s="110">
        <v>30233</v>
      </c>
      <c r="D565" s="110" t="s">
        <v>2063</v>
      </c>
      <c r="E565" s="110" t="s">
        <v>11</v>
      </c>
      <c r="F565" s="110" t="s">
        <v>6911</v>
      </c>
      <c r="G565" s="110">
        <v>47.6</v>
      </c>
      <c r="H565" s="121"/>
      <c r="I565" s="110">
        <v>1</v>
      </c>
      <c r="J565" s="110">
        <v>3023301</v>
      </c>
      <c r="K565" s="113" t="str">
        <f t="shared" si="24"/>
        <v/>
      </c>
      <c r="L565" s="113" t="str">
        <f t="shared" ca="1" si="25"/>
        <v/>
      </c>
      <c r="M565" s="113" t="str">
        <f t="shared" ca="1" si="26"/>
        <v/>
      </c>
      <c r="N565" s="110"/>
    </row>
    <row r="566" spans="1:14">
      <c r="A566" s="116">
        <v>300021714</v>
      </c>
      <c r="B566" s="110" t="s">
        <v>2062</v>
      </c>
      <c r="C566" s="110">
        <v>30233</v>
      </c>
      <c r="D566" s="110" t="s">
        <v>2063</v>
      </c>
      <c r="E566" s="110" t="s">
        <v>11</v>
      </c>
      <c r="F566" s="110" t="s">
        <v>6911</v>
      </c>
      <c r="G566" s="110">
        <v>46.8</v>
      </c>
      <c r="H566" s="121"/>
      <c r="I566" s="110">
        <v>1</v>
      </c>
      <c r="J566" s="110">
        <v>3023301</v>
      </c>
      <c r="K566" s="113" t="str">
        <f t="shared" si="24"/>
        <v/>
      </c>
      <c r="L566" s="113" t="str">
        <f t="shared" ca="1" si="25"/>
        <v/>
      </c>
      <c r="M566" s="113" t="str">
        <f t="shared" ca="1" si="26"/>
        <v/>
      </c>
      <c r="N566" s="110"/>
    </row>
    <row r="567" spans="1:14">
      <c r="A567" s="116">
        <v>300021801</v>
      </c>
      <c r="B567" s="110" t="s">
        <v>2062</v>
      </c>
      <c r="C567" s="110">
        <v>30233</v>
      </c>
      <c r="D567" s="110" t="s">
        <v>2063</v>
      </c>
      <c r="E567" s="110" t="s">
        <v>11</v>
      </c>
      <c r="F567" s="110" t="s">
        <v>6911</v>
      </c>
      <c r="G567" s="110">
        <v>45.6</v>
      </c>
      <c r="H567" s="121"/>
      <c r="I567" s="110">
        <v>1</v>
      </c>
      <c r="J567" s="110">
        <v>3023301</v>
      </c>
      <c r="K567" s="113" t="str">
        <f t="shared" si="24"/>
        <v/>
      </c>
      <c r="L567" s="113" t="str">
        <f t="shared" ca="1" si="25"/>
        <v/>
      </c>
      <c r="M567" s="113" t="str">
        <f t="shared" ca="1" si="26"/>
        <v/>
      </c>
      <c r="N567" s="110"/>
    </row>
    <row r="568" spans="1:14">
      <c r="A568" s="116">
        <v>300021725</v>
      </c>
      <c r="B568" s="110" t="s">
        <v>2062</v>
      </c>
      <c r="C568" s="110">
        <v>30233</v>
      </c>
      <c r="D568" s="110" t="s">
        <v>2063</v>
      </c>
      <c r="E568" s="110" t="s">
        <v>11</v>
      </c>
      <c r="F568" s="110" t="s">
        <v>6911</v>
      </c>
      <c r="G568" s="110">
        <v>42.4</v>
      </c>
      <c r="H568" s="121"/>
      <c r="I568" s="110">
        <v>1</v>
      </c>
      <c r="J568" s="110">
        <v>3023301</v>
      </c>
      <c r="K568" s="113" t="str">
        <f t="shared" si="24"/>
        <v/>
      </c>
      <c r="L568" s="113" t="str">
        <f t="shared" ca="1" si="25"/>
        <v/>
      </c>
      <c r="M568" s="113" t="str">
        <f t="shared" ca="1" si="26"/>
        <v/>
      </c>
      <c r="N568" s="110"/>
    </row>
    <row r="569" spans="1:14">
      <c r="A569" s="116">
        <v>300021726</v>
      </c>
      <c r="B569" s="110" t="s">
        <v>2062</v>
      </c>
      <c r="C569" s="110">
        <v>30233</v>
      </c>
      <c r="D569" s="110" t="s">
        <v>2063</v>
      </c>
      <c r="E569" s="110" t="s">
        <v>11</v>
      </c>
      <c r="F569" s="110" t="s">
        <v>6911</v>
      </c>
      <c r="G569" s="110">
        <v>39.6</v>
      </c>
      <c r="H569" s="121"/>
      <c r="I569" s="110">
        <v>1</v>
      </c>
      <c r="J569" s="110">
        <v>3023301</v>
      </c>
      <c r="K569" s="113" t="str">
        <f t="shared" si="24"/>
        <v/>
      </c>
      <c r="L569" s="113" t="str">
        <f t="shared" ca="1" si="25"/>
        <v/>
      </c>
      <c r="M569" s="113" t="str">
        <f t="shared" ca="1" si="26"/>
        <v/>
      </c>
      <c r="N569" s="110"/>
    </row>
    <row r="570" spans="1:14">
      <c r="A570" s="116">
        <v>300021709</v>
      </c>
      <c r="B570" s="110" t="s">
        <v>2062</v>
      </c>
      <c r="C570" s="110">
        <v>30233</v>
      </c>
      <c r="D570" s="110" t="s">
        <v>2063</v>
      </c>
      <c r="E570" s="110" t="s">
        <v>11</v>
      </c>
      <c r="F570" s="110" t="s">
        <v>6911</v>
      </c>
      <c r="G570" s="110">
        <v>39.4</v>
      </c>
      <c r="H570" s="121"/>
      <c r="I570" s="110">
        <v>1</v>
      </c>
      <c r="J570" s="110">
        <v>3023301</v>
      </c>
      <c r="K570" s="113" t="str">
        <f t="shared" si="24"/>
        <v/>
      </c>
      <c r="L570" s="113" t="str">
        <f t="shared" ca="1" si="25"/>
        <v/>
      </c>
      <c r="M570" s="113" t="str">
        <f t="shared" ca="1" si="26"/>
        <v/>
      </c>
      <c r="N570" s="110"/>
    </row>
    <row r="571" spans="1:14">
      <c r="A571" s="116">
        <v>300021708</v>
      </c>
      <c r="B571" s="110" t="s">
        <v>2062</v>
      </c>
      <c r="C571" s="110">
        <v>30233</v>
      </c>
      <c r="D571" s="110" t="s">
        <v>2063</v>
      </c>
      <c r="E571" s="110" t="s">
        <v>11</v>
      </c>
      <c r="F571" s="110" t="s">
        <v>6911</v>
      </c>
      <c r="G571" s="110">
        <v>35.200000000000003</v>
      </c>
      <c r="H571" s="121"/>
      <c r="I571" s="110">
        <v>1</v>
      </c>
      <c r="J571" s="110">
        <v>3023301</v>
      </c>
      <c r="K571" s="113" t="str">
        <f t="shared" si="24"/>
        <v/>
      </c>
      <c r="L571" s="113" t="str">
        <f t="shared" ca="1" si="25"/>
        <v/>
      </c>
      <c r="M571" s="113" t="str">
        <f t="shared" ca="1" si="26"/>
        <v/>
      </c>
      <c r="N571" s="110"/>
    </row>
    <row r="572" spans="1:14">
      <c r="A572" s="116">
        <v>300021715</v>
      </c>
      <c r="B572" s="110" t="s">
        <v>2062</v>
      </c>
      <c r="C572" s="110">
        <v>30233</v>
      </c>
      <c r="D572" s="110" t="s">
        <v>2063</v>
      </c>
      <c r="E572" s="110" t="s">
        <v>11</v>
      </c>
      <c r="F572" s="110" t="s">
        <v>6911</v>
      </c>
      <c r="G572" s="110">
        <v>34.4</v>
      </c>
      <c r="H572" s="121"/>
      <c r="I572" s="110">
        <v>1</v>
      </c>
      <c r="J572" s="110">
        <v>3023301</v>
      </c>
      <c r="K572" s="113" t="str">
        <f t="shared" si="24"/>
        <v/>
      </c>
      <c r="L572" s="113" t="str">
        <f t="shared" ca="1" si="25"/>
        <v/>
      </c>
      <c r="M572" s="113" t="str">
        <f t="shared" ca="1" si="26"/>
        <v/>
      </c>
      <c r="N572" s="110"/>
    </row>
    <row r="573" spans="1:14">
      <c r="A573" s="116">
        <v>300021701</v>
      </c>
      <c r="B573" s="110" t="s">
        <v>2062</v>
      </c>
      <c r="C573" s="110">
        <v>30233</v>
      </c>
      <c r="D573" s="110" t="s">
        <v>2063</v>
      </c>
      <c r="E573" s="110" t="s">
        <v>11</v>
      </c>
      <c r="F573" s="110" t="s">
        <v>6911</v>
      </c>
      <c r="G573" s="110">
        <v>0</v>
      </c>
      <c r="H573" s="121"/>
      <c r="I573" s="110">
        <v>1</v>
      </c>
      <c r="J573" s="110">
        <v>3023301</v>
      </c>
      <c r="K573" s="113" t="str">
        <f t="shared" si="24"/>
        <v/>
      </c>
      <c r="L573" s="113" t="str">
        <f t="shared" ca="1" si="25"/>
        <v/>
      </c>
      <c r="M573" s="113" t="str">
        <f t="shared" ca="1" si="26"/>
        <v/>
      </c>
      <c r="N573" s="110"/>
    </row>
    <row r="574" spans="1:14">
      <c r="A574" s="116">
        <v>300021718</v>
      </c>
      <c r="B574" s="110" t="s">
        <v>2062</v>
      </c>
      <c r="C574" s="110">
        <v>30233</v>
      </c>
      <c r="D574" s="110" t="s">
        <v>2063</v>
      </c>
      <c r="E574" s="110" t="s">
        <v>11</v>
      </c>
      <c r="F574" s="110" t="s">
        <v>6911</v>
      </c>
      <c r="G574" s="110">
        <v>0</v>
      </c>
      <c r="H574" s="121"/>
      <c r="I574" s="110">
        <v>1</v>
      </c>
      <c r="J574" s="110">
        <v>3023301</v>
      </c>
      <c r="K574" s="113" t="str">
        <f t="shared" si="24"/>
        <v/>
      </c>
      <c r="L574" s="113" t="str">
        <f t="shared" ca="1" si="25"/>
        <v/>
      </c>
      <c r="M574" s="113" t="str">
        <f t="shared" ca="1" si="26"/>
        <v/>
      </c>
      <c r="N574" s="110"/>
    </row>
    <row r="575" spans="1:14">
      <c r="A575" s="116">
        <v>300021825</v>
      </c>
      <c r="B575" s="110" t="s">
        <v>2099</v>
      </c>
      <c r="C575" s="110">
        <v>30234</v>
      </c>
      <c r="D575" s="110" t="s">
        <v>2100</v>
      </c>
      <c r="E575" s="110" t="s">
        <v>11</v>
      </c>
      <c r="F575" s="110" t="s">
        <v>6911</v>
      </c>
      <c r="G575" s="110">
        <v>82.6</v>
      </c>
      <c r="H575" s="121" t="s">
        <v>10332</v>
      </c>
      <c r="I575" s="110">
        <v>1</v>
      </c>
      <c r="J575" s="110">
        <v>3023401</v>
      </c>
      <c r="K575" s="113" t="str">
        <f t="shared" si="24"/>
        <v>★</v>
      </c>
      <c r="L575" s="113" t="str">
        <f t="shared" ca="1" si="25"/>
        <v/>
      </c>
      <c r="M575" s="113" t="str">
        <f t="shared" ca="1" si="26"/>
        <v/>
      </c>
      <c r="N575" s="110"/>
    </row>
    <row r="576" spans="1:14">
      <c r="A576" s="116">
        <v>300022016</v>
      </c>
      <c r="B576" s="110" t="s">
        <v>2099</v>
      </c>
      <c r="C576" s="110">
        <v>30234</v>
      </c>
      <c r="D576" s="110" t="s">
        <v>2100</v>
      </c>
      <c r="E576" s="110" t="s">
        <v>11</v>
      </c>
      <c r="F576" s="110" t="s">
        <v>6911</v>
      </c>
      <c r="G576" s="110">
        <v>81.599999999999994</v>
      </c>
      <c r="H576" s="121" t="s">
        <v>10332</v>
      </c>
      <c r="I576" s="110">
        <v>1</v>
      </c>
      <c r="J576" s="110">
        <v>3023401</v>
      </c>
      <c r="K576" s="113" t="str">
        <f t="shared" si="24"/>
        <v>★</v>
      </c>
      <c r="L576" s="113" t="str">
        <f t="shared" ca="1" si="25"/>
        <v/>
      </c>
      <c r="M576" s="113" t="str">
        <f t="shared" ca="1" si="26"/>
        <v/>
      </c>
      <c r="N576" s="110"/>
    </row>
    <row r="577" spans="1:14">
      <c r="A577" s="116">
        <v>300022121</v>
      </c>
      <c r="B577" s="110" t="s">
        <v>2099</v>
      </c>
      <c r="C577" s="110">
        <v>30234</v>
      </c>
      <c r="D577" s="110" t="s">
        <v>2100</v>
      </c>
      <c r="E577" s="110" t="s">
        <v>11</v>
      </c>
      <c r="F577" s="110" t="s">
        <v>6911</v>
      </c>
      <c r="G577" s="110">
        <v>81.2</v>
      </c>
      <c r="H577" s="121" t="s">
        <v>10332</v>
      </c>
      <c r="I577" s="110">
        <v>1</v>
      </c>
      <c r="J577" s="110">
        <v>3023401</v>
      </c>
      <c r="K577" s="113" t="str">
        <f t="shared" si="24"/>
        <v>★</v>
      </c>
      <c r="L577" s="113" t="str">
        <f t="shared" ca="1" si="25"/>
        <v/>
      </c>
      <c r="M577" s="113" t="str">
        <f t="shared" ca="1" si="26"/>
        <v/>
      </c>
      <c r="N577" s="110"/>
    </row>
    <row r="578" spans="1:14">
      <c r="A578" s="116">
        <v>300021917</v>
      </c>
      <c r="B578" s="110" t="s">
        <v>2099</v>
      </c>
      <c r="C578" s="110">
        <v>30234</v>
      </c>
      <c r="D578" s="110" t="s">
        <v>2100</v>
      </c>
      <c r="E578" s="110" t="s">
        <v>11</v>
      </c>
      <c r="F578" s="110" t="s">
        <v>6911</v>
      </c>
      <c r="G578" s="110">
        <v>80.599999999999994</v>
      </c>
      <c r="H578" s="121"/>
      <c r="I578" s="110">
        <v>1</v>
      </c>
      <c r="J578" s="110">
        <v>3023401</v>
      </c>
      <c r="K578" s="113" t="str">
        <f t="shared" si="24"/>
        <v/>
      </c>
      <c r="L578" s="113" t="str">
        <f t="shared" ca="1" si="25"/>
        <v/>
      </c>
      <c r="M578" s="113" t="str">
        <f t="shared" ca="1" si="26"/>
        <v/>
      </c>
      <c r="N578" s="110"/>
    </row>
    <row r="579" spans="1:14">
      <c r="A579" s="116">
        <v>300021828</v>
      </c>
      <c r="B579" s="110" t="s">
        <v>2099</v>
      </c>
      <c r="C579" s="110">
        <v>30234</v>
      </c>
      <c r="D579" s="110" t="s">
        <v>2100</v>
      </c>
      <c r="E579" s="110" t="s">
        <v>11</v>
      </c>
      <c r="F579" s="110" t="s">
        <v>6911</v>
      </c>
      <c r="G579" s="110">
        <v>79.599999999999994</v>
      </c>
      <c r="H579" s="121"/>
      <c r="I579" s="110">
        <v>1</v>
      </c>
      <c r="J579" s="110">
        <v>3023401</v>
      </c>
      <c r="K579" s="113" t="str">
        <f t="shared" ref="K579:K642" si="27">IF(ROW(J579)=2,"★",IF(G579=0,"",IF(J578-J579=0,IF(ROW(J579)-MATCH(J579,J:J,0)&lt;I579*3,"★",""),"★")))</f>
        <v/>
      </c>
      <c r="L579" s="113" t="str">
        <f t="shared" ref="L579:L642" ca="1" si="28">IF(G579=0,"",IF(ROW(J579)+1-MATCH(J579,J:J,0)&gt;I579*3,IF(G579=INDIRECT(ADDRESS(MATCH(J579,J:J,0)+2+(I579-1)*3,7)),"同分",""),""))</f>
        <v/>
      </c>
      <c r="M579" s="113" t="str">
        <f t="shared" ref="M579:M642" ca="1" si="29">IF(H579=K579&amp;L579,"","危险")</f>
        <v/>
      </c>
      <c r="N579" s="110"/>
    </row>
    <row r="580" spans="1:14">
      <c r="A580" s="116">
        <v>300021826</v>
      </c>
      <c r="B580" s="110" t="s">
        <v>2099</v>
      </c>
      <c r="C580" s="110">
        <v>30234</v>
      </c>
      <c r="D580" s="110" t="s">
        <v>2100</v>
      </c>
      <c r="E580" s="110" t="s">
        <v>11</v>
      </c>
      <c r="F580" s="110" t="s">
        <v>6911</v>
      </c>
      <c r="G580" s="110">
        <v>79</v>
      </c>
      <c r="H580" s="121"/>
      <c r="I580" s="110">
        <v>1</v>
      </c>
      <c r="J580" s="110">
        <v>3023401</v>
      </c>
      <c r="K580" s="113" t="str">
        <f t="shared" si="27"/>
        <v/>
      </c>
      <c r="L580" s="113" t="str">
        <f t="shared" ca="1" si="28"/>
        <v/>
      </c>
      <c r="M580" s="113" t="str">
        <f t="shared" ca="1" si="29"/>
        <v/>
      </c>
      <c r="N580" s="110"/>
    </row>
    <row r="581" spans="1:14">
      <c r="A581" s="116">
        <v>300021821</v>
      </c>
      <c r="B581" s="110" t="s">
        <v>2099</v>
      </c>
      <c r="C581" s="110">
        <v>30234</v>
      </c>
      <c r="D581" s="110" t="s">
        <v>2100</v>
      </c>
      <c r="E581" s="110" t="s">
        <v>11</v>
      </c>
      <c r="F581" s="110" t="s">
        <v>6911</v>
      </c>
      <c r="G581" s="110">
        <v>78.8</v>
      </c>
      <c r="H581" s="121"/>
      <c r="I581" s="110">
        <v>1</v>
      </c>
      <c r="J581" s="110">
        <v>3023401</v>
      </c>
      <c r="K581" s="113" t="str">
        <f t="shared" si="27"/>
        <v/>
      </c>
      <c r="L581" s="113" t="str">
        <f t="shared" ca="1" si="28"/>
        <v/>
      </c>
      <c r="M581" s="113" t="str">
        <f t="shared" ca="1" si="29"/>
        <v/>
      </c>
      <c r="N581" s="110"/>
    </row>
    <row r="582" spans="1:14">
      <c r="A582" s="116">
        <v>300021903</v>
      </c>
      <c r="B582" s="110" t="s">
        <v>2099</v>
      </c>
      <c r="C582" s="110">
        <v>30234</v>
      </c>
      <c r="D582" s="110" t="s">
        <v>2100</v>
      </c>
      <c r="E582" s="110" t="s">
        <v>11</v>
      </c>
      <c r="F582" s="110" t="s">
        <v>6911</v>
      </c>
      <c r="G582" s="110">
        <v>77.8</v>
      </c>
      <c r="H582" s="121"/>
      <c r="I582" s="110">
        <v>1</v>
      </c>
      <c r="J582" s="110">
        <v>3023401</v>
      </c>
      <c r="K582" s="113" t="str">
        <f t="shared" si="27"/>
        <v/>
      </c>
      <c r="L582" s="113" t="str">
        <f t="shared" ca="1" si="28"/>
        <v/>
      </c>
      <c r="M582" s="113" t="str">
        <f t="shared" ca="1" si="29"/>
        <v/>
      </c>
      <c r="N582" s="110"/>
    </row>
    <row r="583" spans="1:14">
      <c r="A583" s="116">
        <v>300022025</v>
      </c>
      <c r="B583" s="110" t="s">
        <v>2099</v>
      </c>
      <c r="C583" s="110">
        <v>30234</v>
      </c>
      <c r="D583" s="110" t="s">
        <v>2100</v>
      </c>
      <c r="E583" s="110" t="s">
        <v>11</v>
      </c>
      <c r="F583" s="110" t="s">
        <v>6911</v>
      </c>
      <c r="G583" s="110">
        <v>77.599999999999994</v>
      </c>
      <c r="H583" s="121"/>
      <c r="I583" s="110">
        <v>1</v>
      </c>
      <c r="J583" s="110">
        <v>3023401</v>
      </c>
      <c r="K583" s="113" t="str">
        <f t="shared" si="27"/>
        <v/>
      </c>
      <c r="L583" s="113" t="str">
        <f t="shared" ca="1" si="28"/>
        <v/>
      </c>
      <c r="M583" s="113" t="str">
        <f t="shared" ca="1" si="29"/>
        <v/>
      </c>
      <c r="N583" s="110"/>
    </row>
    <row r="584" spans="1:14">
      <c r="A584" s="116">
        <v>300021925</v>
      </c>
      <c r="B584" s="110" t="s">
        <v>2099</v>
      </c>
      <c r="C584" s="110">
        <v>30234</v>
      </c>
      <c r="D584" s="110" t="s">
        <v>2100</v>
      </c>
      <c r="E584" s="110" t="s">
        <v>11</v>
      </c>
      <c r="F584" s="110" t="s">
        <v>6911</v>
      </c>
      <c r="G584" s="110">
        <v>76.2</v>
      </c>
      <c r="H584" s="121"/>
      <c r="I584" s="110">
        <v>1</v>
      </c>
      <c r="J584" s="110">
        <v>3023401</v>
      </c>
      <c r="K584" s="113" t="str">
        <f t="shared" si="27"/>
        <v/>
      </c>
      <c r="L584" s="113" t="str">
        <f t="shared" ca="1" si="28"/>
        <v/>
      </c>
      <c r="M584" s="113" t="str">
        <f t="shared" ca="1" si="29"/>
        <v/>
      </c>
      <c r="N584" s="110"/>
    </row>
    <row r="585" spans="1:14">
      <c r="A585" s="116">
        <v>300022002</v>
      </c>
      <c r="B585" s="110" t="s">
        <v>2099</v>
      </c>
      <c r="C585" s="110">
        <v>30234</v>
      </c>
      <c r="D585" s="110" t="s">
        <v>2100</v>
      </c>
      <c r="E585" s="110" t="s">
        <v>11</v>
      </c>
      <c r="F585" s="110" t="s">
        <v>6911</v>
      </c>
      <c r="G585" s="110">
        <v>76.2</v>
      </c>
      <c r="H585" s="121"/>
      <c r="I585" s="110">
        <v>1</v>
      </c>
      <c r="J585" s="110">
        <v>3023401</v>
      </c>
      <c r="K585" s="113" t="str">
        <f t="shared" si="27"/>
        <v/>
      </c>
      <c r="L585" s="113" t="str">
        <f t="shared" ca="1" si="28"/>
        <v/>
      </c>
      <c r="M585" s="113" t="str">
        <f t="shared" ca="1" si="29"/>
        <v/>
      </c>
      <c r="N585" s="110"/>
    </row>
    <row r="586" spans="1:14">
      <c r="A586" s="116">
        <v>300021829</v>
      </c>
      <c r="B586" s="110" t="s">
        <v>2099</v>
      </c>
      <c r="C586" s="110">
        <v>30234</v>
      </c>
      <c r="D586" s="110" t="s">
        <v>2100</v>
      </c>
      <c r="E586" s="110" t="s">
        <v>11</v>
      </c>
      <c r="F586" s="110" t="s">
        <v>6911</v>
      </c>
      <c r="G586" s="110">
        <v>74.400000000000006</v>
      </c>
      <c r="H586" s="121"/>
      <c r="I586" s="110">
        <v>1</v>
      </c>
      <c r="J586" s="110">
        <v>3023401</v>
      </c>
      <c r="K586" s="113" t="str">
        <f t="shared" si="27"/>
        <v/>
      </c>
      <c r="L586" s="113" t="str">
        <f t="shared" ca="1" si="28"/>
        <v/>
      </c>
      <c r="M586" s="113" t="str">
        <f t="shared" ca="1" si="29"/>
        <v/>
      </c>
      <c r="N586" s="110"/>
    </row>
    <row r="587" spans="1:14">
      <c r="A587" s="116">
        <v>300021922</v>
      </c>
      <c r="B587" s="110" t="s">
        <v>2099</v>
      </c>
      <c r="C587" s="110">
        <v>30234</v>
      </c>
      <c r="D587" s="110" t="s">
        <v>2100</v>
      </c>
      <c r="E587" s="110" t="s">
        <v>11</v>
      </c>
      <c r="F587" s="110" t="s">
        <v>6911</v>
      </c>
      <c r="G587" s="110">
        <v>74.400000000000006</v>
      </c>
      <c r="H587" s="121"/>
      <c r="I587" s="110">
        <v>1</v>
      </c>
      <c r="J587" s="110">
        <v>3023401</v>
      </c>
      <c r="K587" s="113" t="str">
        <f t="shared" si="27"/>
        <v/>
      </c>
      <c r="L587" s="113" t="str">
        <f t="shared" ca="1" si="28"/>
        <v/>
      </c>
      <c r="M587" s="113" t="str">
        <f t="shared" ca="1" si="29"/>
        <v/>
      </c>
      <c r="N587" s="110"/>
    </row>
    <row r="588" spans="1:14">
      <c r="A588" s="116">
        <v>300022026</v>
      </c>
      <c r="B588" s="110" t="s">
        <v>2099</v>
      </c>
      <c r="C588" s="110">
        <v>30234</v>
      </c>
      <c r="D588" s="110" t="s">
        <v>2100</v>
      </c>
      <c r="E588" s="110" t="s">
        <v>11</v>
      </c>
      <c r="F588" s="110" t="s">
        <v>6911</v>
      </c>
      <c r="G588" s="110">
        <v>74.400000000000006</v>
      </c>
      <c r="H588" s="121"/>
      <c r="I588" s="110">
        <v>1</v>
      </c>
      <c r="J588" s="110">
        <v>3023401</v>
      </c>
      <c r="K588" s="113" t="str">
        <f t="shared" si="27"/>
        <v/>
      </c>
      <c r="L588" s="113" t="str">
        <f t="shared" ca="1" si="28"/>
        <v/>
      </c>
      <c r="M588" s="113" t="str">
        <f t="shared" ca="1" si="29"/>
        <v/>
      </c>
      <c r="N588" s="110"/>
    </row>
    <row r="589" spans="1:14">
      <c r="A589" s="116">
        <v>300022116</v>
      </c>
      <c r="B589" s="110" t="s">
        <v>2099</v>
      </c>
      <c r="C589" s="110">
        <v>30234</v>
      </c>
      <c r="D589" s="110" t="s">
        <v>2100</v>
      </c>
      <c r="E589" s="110" t="s">
        <v>11</v>
      </c>
      <c r="F589" s="110" t="s">
        <v>6911</v>
      </c>
      <c r="G589" s="110">
        <v>74.400000000000006</v>
      </c>
      <c r="H589" s="121"/>
      <c r="I589" s="110">
        <v>1</v>
      </c>
      <c r="J589" s="110">
        <v>3023401</v>
      </c>
      <c r="K589" s="113" t="str">
        <f t="shared" si="27"/>
        <v/>
      </c>
      <c r="L589" s="113" t="str">
        <f t="shared" ca="1" si="28"/>
        <v/>
      </c>
      <c r="M589" s="113" t="str">
        <f t="shared" ca="1" si="29"/>
        <v/>
      </c>
      <c r="N589" s="110"/>
    </row>
    <row r="590" spans="1:14">
      <c r="A590" s="116">
        <v>300021907</v>
      </c>
      <c r="B590" s="110" t="s">
        <v>2099</v>
      </c>
      <c r="C590" s="110">
        <v>30234</v>
      </c>
      <c r="D590" s="110" t="s">
        <v>2100</v>
      </c>
      <c r="E590" s="110" t="s">
        <v>11</v>
      </c>
      <c r="F590" s="110" t="s">
        <v>6911</v>
      </c>
      <c r="G590" s="110">
        <v>73.8</v>
      </c>
      <c r="H590" s="121"/>
      <c r="I590" s="110">
        <v>1</v>
      </c>
      <c r="J590" s="110">
        <v>3023401</v>
      </c>
      <c r="K590" s="113" t="str">
        <f t="shared" si="27"/>
        <v/>
      </c>
      <c r="L590" s="113" t="str">
        <f t="shared" ca="1" si="28"/>
        <v/>
      </c>
      <c r="M590" s="113" t="str">
        <f t="shared" ca="1" si="29"/>
        <v/>
      </c>
      <c r="N590" s="110"/>
    </row>
    <row r="591" spans="1:14">
      <c r="A591" s="116">
        <v>300021804</v>
      </c>
      <c r="B591" s="110" t="s">
        <v>2099</v>
      </c>
      <c r="C591" s="110">
        <v>30234</v>
      </c>
      <c r="D591" s="110" t="s">
        <v>2100</v>
      </c>
      <c r="E591" s="110" t="s">
        <v>11</v>
      </c>
      <c r="F591" s="110" t="s">
        <v>6911</v>
      </c>
      <c r="G591" s="110">
        <v>73</v>
      </c>
      <c r="H591" s="121"/>
      <c r="I591" s="110">
        <v>1</v>
      </c>
      <c r="J591" s="110">
        <v>3023401</v>
      </c>
      <c r="K591" s="113" t="str">
        <f t="shared" si="27"/>
        <v/>
      </c>
      <c r="L591" s="113" t="str">
        <f t="shared" ca="1" si="28"/>
        <v/>
      </c>
      <c r="M591" s="113" t="str">
        <f t="shared" ca="1" si="29"/>
        <v/>
      </c>
      <c r="N591" s="110"/>
    </row>
    <row r="592" spans="1:14">
      <c r="A592" s="116">
        <v>300021813</v>
      </c>
      <c r="B592" s="110" t="s">
        <v>2099</v>
      </c>
      <c r="C592" s="110">
        <v>30234</v>
      </c>
      <c r="D592" s="110" t="s">
        <v>2100</v>
      </c>
      <c r="E592" s="110" t="s">
        <v>11</v>
      </c>
      <c r="F592" s="110" t="s">
        <v>6911</v>
      </c>
      <c r="G592" s="110">
        <v>72.8</v>
      </c>
      <c r="H592" s="121"/>
      <c r="I592" s="110">
        <v>1</v>
      </c>
      <c r="J592" s="110">
        <v>3023401</v>
      </c>
      <c r="K592" s="113" t="str">
        <f t="shared" si="27"/>
        <v/>
      </c>
      <c r="L592" s="113" t="str">
        <f t="shared" ca="1" si="28"/>
        <v/>
      </c>
      <c r="M592" s="113" t="str">
        <f t="shared" ca="1" si="29"/>
        <v/>
      </c>
      <c r="N592" s="110"/>
    </row>
    <row r="593" spans="1:14">
      <c r="A593" s="116">
        <v>300021928</v>
      </c>
      <c r="B593" s="110" t="s">
        <v>2099</v>
      </c>
      <c r="C593" s="110">
        <v>30234</v>
      </c>
      <c r="D593" s="110" t="s">
        <v>2100</v>
      </c>
      <c r="E593" s="110" t="s">
        <v>11</v>
      </c>
      <c r="F593" s="110" t="s">
        <v>6911</v>
      </c>
      <c r="G593" s="110">
        <v>72.8</v>
      </c>
      <c r="H593" s="121"/>
      <c r="I593" s="110">
        <v>1</v>
      </c>
      <c r="J593" s="110">
        <v>3023401</v>
      </c>
      <c r="K593" s="113" t="str">
        <f t="shared" si="27"/>
        <v/>
      </c>
      <c r="L593" s="113" t="str">
        <f t="shared" ca="1" si="28"/>
        <v/>
      </c>
      <c r="M593" s="113" t="str">
        <f t="shared" ca="1" si="29"/>
        <v/>
      </c>
      <c r="N593" s="110"/>
    </row>
    <row r="594" spans="1:14">
      <c r="A594" s="116">
        <v>300021916</v>
      </c>
      <c r="B594" s="110" t="s">
        <v>2099</v>
      </c>
      <c r="C594" s="110">
        <v>30234</v>
      </c>
      <c r="D594" s="110" t="s">
        <v>2100</v>
      </c>
      <c r="E594" s="110" t="s">
        <v>11</v>
      </c>
      <c r="F594" s="110" t="s">
        <v>6911</v>
      </c>
      <c r="G594" s="110">
        <v>72.599999999999994</v>
      </c>
      <c r="H594" s="121"/>
      <c r="I594" s="110">
        <v>1</v>
      </c>
      <c r="J594" s="110">
        <v>3023401</v>
      </c>
      <c r="K594" s="113" t="str">
        <f t="shared" si="27"/>
        <v/>
      </c>
      <c r="L594" s="113" t="str">
        <f t="shared" ca="1" si="28"/>
        <v/>
      </c>
      <c r="M594" s="113" t="str">
        <f t="shared" ca="1" si="29"/>
        <v/>
      </c>
      <c r="N594" s="110"/>
    </row>
    <row r="595" spans="1:14">
      <c r="A595" s="116">
        <v>300022011</v>
      </c>
      <c r="B595" s="110" t="s">
        <v>2099</v>
      </c>
      <c r="C595" s="110">
        <v>30234</v>
      </c>
      <c r="D595" s="110" t="s">
        <v>2100</v>
      </c>
      <c r="E595" s="110" t="s">
        <v>11</v>
      </c>
      <c r="F595" s="110" t="s">
        <v>6911</v>
      </c>
      <c r="G595" s="110">
        <v>72.599999999999994</v>
      </c>
      <c r="H595" s="121"/>
      <c r="I595" s="110">
        <v>1</v>
      </c>
      <c r="J595" s="110">
        <v>3023401</v>
      </c>
      <c r="K595" s="113" t="str">
        <f t="shared" si="27"/>
        <v/>
      </c>
      <c r="L595" s="113" t="str">
        <f t="shared" ca="1" si="28"/>
        <v/>
      </c>
      <c r="M595" s="113" t="str">
        <f t="shared" ca="1" si="29"/>
        <v/>
      </c>
      <c r="N595" s="110"/>
    </row>
    <row r="596" spans="1:14">
      <c r="A596" s="116">
        <v>300021823</v>
      </c>
      <c r="B596" s="110" t="s">
        <v>2099</v>
      </c>
      <c r="C596" s="110">
        <v>30234</v>
      </c>
      <c r="D596" s="110" t="s">
        <v>2100</v>
      </c>
      <c r="E596" s="110" t="s">
        <v>11</v>
      </c>
      <c r="F596" s="110" t="s">
        <v>6911</v>
      </c>
      <c r="G596" s="110">
        <v>72.400000000000006</v>
      </c>
      <c r="H596" s="121"/>
      <c r="I596" s="110">
        <v>1</v>
      </c>
      <c r="J596" s="110">
        <v>3023401</v>
      </c>
      <c r="K596" s="113" t="str">
        <f t="shared" si="27"/>
        <v/>
      </c>
      <c r="L596" s="113" t="str">
        <f t="shared" ca="1" si="28"/>
        <v/>
      </c>
      <c r="M596" s="113" t="str">
        <f t="shared" ca="1" si="29"/>
        <v/>
      </c>
      <c r="N596" s="110"/>
    </row>
    <row r="597" spans="1:14">
      <c r="A597" s="116">
        <v>300021807</v>
      </c>
      <c r="B597" s="110" t="s">
        <v>2099</v>
      </c>
      <c r="C597" s="110">
        <v>30234</v>
      </c>
      <c r="D597" s="110" t="s">
        <v>2100</v>
      </c>
      <c r="E597" s="110" t="s">
        <v>11</v>
      </c>
      <c r="F597" s="110" t="s">
        <v>6911</v>
      </c>
      <c r="G597" s="110">
        <v>71.8</v>
      </c>
      <c r="H597" s="121"/>
      <c r="I597" s="110">
        <v>1</v>
      </c>
      <c r="J597" s="110">
        <v>3023401</v>
      </c>
      <c r="K597" s="113" t="str">
        <f t="shared" si="27"/>
        <v/>
      </c>
      <c r="L597" s="113" t="str">
        <f t="shared" ca="1" si="28"/>
        <v/>
      </c>
      <c r="M597" s="113" t="str">
        <f t="shared" ca="1" si="29"/>
        <v/>
      </c>
      <c r="N597" s="110"/>
    </row>
    <row r="598" spans="1:14">
      <c r="A598" s="116">
        <v>300021901</v>
      </c>
      <c r="B598" s="110" t="s">
        <v>2099</v>
      </c>
      <c r="C598" s="110">
        <v>30234</v>
      </c>
      <c r="D598" s="110" t="s">
        <v>2100</v>
      </c>
      <c r="E598" s="110" t="s">
        <v>11</v>
      </c>
      <c r="F598" s="110" t="s">
        <v>6911</v>
      </c>
      <c r="G598" s="110">
        <v>71.599999999999994</v>
      </c>
      <c r="H598" s="121"/>
      <c r="I598" s="110">
        <v>1</v>
      </c>
      <c r="J598" s="110">
        <v>3023401</v>
      </c>
      <c r="K598" s="113" t="str">
        <f t="shared" si="27"/>
        <v/>
      </c>
      <c r="L598" s="113" t="str">
        <f t="shared" ca="1" si="28"/>
        <v/>
      </c>
      <c r="M598" s="113" t="str">
        <f t="shared" ca="1" si="29"/>
        <v/>
      </c>
      <c r="N598" s="110"/>
    </row>
    <row r="599" spans="1:14">
      <c r="A599" s="116">
        <v>300021806</v>
      </c>
      <c r="B599" s="110" t="s">
        <v>2099</v>
      </c>
      <c r="C599" s="110">
        <v>30234</v>
      </c>
      <c r="D599" s="110" t="s">
        <v>2100</v>
      </c>
      <c r="E599" s="110" t="s">
        <v>11</v>
      </c>
      <c r="F599" s="110" t="s">
        <v>6911</v>
      </c>
      <c r="G599" s="110">
        <v>71.2</v>
      </c>
      <c r="H599" s="121"/>
      <c r="I599" s="110">
        <v>1</v>
      </c>
      <c r="J599" s="110">
        <v>3023401</v>
      </c>
      <c r="K599" s="113" t="str">
        <f t="shared" si="27"/>
        <v/>
      </c>
      <c r="L599" s="113" t="str">
        <f t="shared" ca="1" si="28"/>
        <v/>
      </c>
      <c r="M599" s="113" t="str">
        <f t="shared" ca="1" si="29"/>
        <v/>
      </c>
      <c r="N599" s="110"/>
    </row>
    <row r="600" spans="1:14">
      <c r="A600" s="116">
        <v>300021819</v>
      </c>
      <c r="B600" s="110" t="s">
        <v>2099</v>
      </c>
      <c r="C600" s="110">
        <v>30234</v>
      </c>
      <c r="D600" s="110" t="s">
        <v>2100</v>
      </c>
      <c r="E600" s="110" t="s">
        <v>11</v>
      </c>
      <c r="F600" s="110" t="s">
        <v>6911</v>
      </c>
      <c r="G600" s="110">
        <v>71.2</v>
      </c>
      <c r="H600" s="121"/>
      <c r="I600" s="110">
        <v>1</v>
      </c>
      <c r="J600" s="110">
        <v>3023401</v>
      </c>
      <c r="K600" s="113" t="str">
        <f t="shared" si="27"/>
        <v/>
      </c>
      <c r="L600" s="113" t="str">
        <f t="shared" ca="1" si="28"/>
        <v/>
      </c>
      <c r="M600" s="113" t="str">
        <f t="shared" ca="1" si="29"/>
        <v/>
      </c>
      <c r="N600" s="110"/>
    </row>
    <row r="601" spans="1:14">
      <c r="A601" s="116">
        <v>300021824</v>
      </c>
      <c r="B601" s="110" t="s">
        <v>2099</v>
      </c>
      <c r="C601" s="110">
        <v>30234</v>
      </c>
      <c r="D601" s="110" t="s">
        <v>2100</v>
      </c>
      <c r="E601" s="110" t="s">
        <v>11</v>
      </c>
      <c r="F601" s="110" t="s">
        <v>6911</v>
      </c>
      <c r="G601" s="110">
        <v>71</v>
      </c>
      <c r="H601" s="121"/>
      <c r="I601" s="110">
        <v>1</v>
      </c>
      <c r="J601" s="110">
        <v>3023401</v>
      </c>
      <c r="K601" s="113" t="str">
        <f t="shared" si="27"/>
        <v/>
      </c>
      <c r="L601" s="113" t="str">
        <f t="shared" ca="1" si="28"/>
        <v/>
      </c>
      <c r="M601" s="113" t="str">
        <f t="shared" ca="1" si="29"/>
        <v/>
      </c>
      <c r="N601" s="110"/>
    </row>
    <row r="602" spans="1:14">
      <c r="A602" s="116">
        <v>300022102</v>
      </c>
      <c r="B602" s="110" t="s">
        <v>2099</v>
      </c>
      <c r="C602" s="110">
        <v>30234</v>
      </c>
      <c r="D602" s="110" t="s">
        <v>2100</v>
      </c>
      <c r="E602" s="110" t="s">
        <v>11</v>
      </c>
      <c r="F602" s="110" t="s">
        <v>6911</v>
      </c>
      <c r="G602" s="110">
        <v>71</v>
      </c>
      <c r="H602" s="121"/>
      <c r="I602" s="110">
        <v>1</v>
      </c>
      <c r="J602" s="110">
        <v>3023401</v>
      </c>
      <c r="K602" s="113" t="str">
        <f t="shared" si="27"/>
        <v/>
      </c>
      <c r="L602" s="113" t="str">
        <f t="shared" ca="1" si="28"/>
        <v/>
      </c>
      <c r="M602" s="113" t="str">
        <f t="shared" ca="1" si="29"/>
        <v/>
      </c>
      <c r="N602" s="110"/>
    </row>
    <row r="603" spans="1:14">
      <c r="A603" s="116">
        <v>300022118</v>
      </c>
      <c r="B603" s="110" t="s">
        <v>2099</v>
      </c>
      <c r="C603" s="110">
        <v>30234</v>
      </c>
      <c r="D603" s="110" t="s">
        <v>2100</v>
      </c>
      <c r="E603" s="110" t="s">
        <v>11</v>
      </c>
      <c r="F603" s="110" t="s">
        <v>6911</v>
      </c>
      <c r="G603" s="110">
        <v>71</v>
      </c>
      <c r="H603" s="121"/>
      <c r="I603" s="110">
        <v>1</v>
      </c>
      <c r="J603" s="110">
        <v>3023401</v>
      </c>
      <c r="K603" s="113" t="str">
        <f t="shared" si="27"/>
        <v/>
      </c>
      <c r="L603" s="113" t="str">
        <f t="shared" ca="1" si="28"/>
        <v/>
      </c>
      <c r="M603" s="113" t="str">
        <f t="shared" ca="1" si="29"/>
        <v/>
      </c>
      <c r="N603" s="110"/>
    </row>
    <row r="604" spans="1:14">
      <c r="A604" s="116">
        <v>300021812</v>
      </c>
      <c r="B604" s="110" t="s">
        <v>2099</v>
      </c>
      <c r="C604" s="110">
        <v>30234</v>
      </c>
      <c r="D604" s="110" t="s">
        <v>2100</v>
      </c>
      <c r="E604" s="110" t="s">
        <v>11</v>
      </c>
      <c r="F604" s="110" t="s">
        <v>6911</v>
      </c>
      <c r="G604" s="110">
        <v>70.8</v>
      </c>
      <c r="H604" s="121"/>
      <c r="I604" s="110">
        <v>1</v>
      </c>
      <c r="J604" s="110">
        <v>3023401</v>
      </c>
      <c r="K604" s="113" t="str">
        <f t="shared" si="27"/>
        <v/>
      </c>
      <c r="L604" s="113" t="str">
        <f t="shared" ca="1" si="28"/>
        <v/>
      </c>
      <c r="M604" s="113" t="str">
        <f t="shared" ca="1" si="29"/>
        <v/>
      </c>
      <c r="N604" s="110"/>
    </row>
    <row r="605" spans="1:14">
      <c r="A605" s="116">
        <v>300021910</v>
      </c>
      <c r="B605" s="110" t="s">
        <v>2099</v>
      </c>
      <c r="C605" s="110">
        <v>30234</v>
      </c>
      <c r="D605" s="110" t="s">
        <v>2100</v>
      </c>
      <c r="E605" s="110" t="s">
        <v>11</v>
      </c>
      <c r="F605" s="110" t="s">
        <v>6911</v>
      </c>
      <c r="G605" s="110">
        <v>70.599999999999994</v>
      </c>
      <c r="H605" s="121"/>
      <c r="I605" s="110">
        <v>1</v>
      </c>
      <c r="J605" s="110">
        <v>3023401</v>
      </c>
      <c r="K605" s="113" t="str">
        <f t="shared" si="27"/>
        <v/>
      </c>
      <c r="L605" s="113" t="str">
        <f t="shared" ca="1" si="28"/>
        <v/>
      </c>
      <c r="M605" s="113" t="str">
        <f t="shared" ca="1" si="29"/>
        <v/>
      </c>
      <c r="N605" s="110"/>
    </row>
    <row r="606" spans="1:14">
      <c r="A606" s="116">
        <v>300021921</v>
      </c>
      <c r="B606" s="110" t="s">
        <v>2099</v>
      </c>
      <c r="C606" s="110">
        <v>30234</v>
      </c>
      <c r="D606" s="110" t="s">
        <v>2100</v>
      </c>
      <c r="E606" s="110" t="s">
        <v>11</v>
      </c>
      <c r="F606" s="110" t="s">
        <v>6911</v>
      </c>
      <c r="G606" s="110">
        <v>70.2</v>
      </c>
      <c r="H606" s="121"/>
      <c r="I606" s="110">
        <v>1</v>
      </c>
      <c r="J606" s="110">
        <v>3023401</v>
      </c>
      <c r="K606" s="113" t="str">
        <f t="shared" si="27"/>
        <v/>
      </c>
      <c r="L606" s="113" t="str">
        <f t="shared" ca="1" si="28"/>
        <v/>
      </c>
      <c r="M606" s="113" t="str">
        <f t="shared" ca="1" si="29"/>
        <v/>
      </c>
      <c r="N606" s="110"/>
    </row>
    <row r="607" spans="1:14">
      <c r="A607" s="116">
        <v>300022114</v>
      </c>
      <c r="B607" s="110" t="s">
        <v>2099</v>
      </c>
      <c r="C607" s="110">
        <v>30234</v>
      </c>
      <c r="D607" s="110" t="s">
        <v>2100</v>
      </c>
      <c r="E607" s="110" t="s">
        <v>11</v>
      </c>
      <c r="F607" s="110" t="s">
        <v>6911</v>
      </c>
      <c r="G607" s="110">
        <v>70.2</v>
      </c>
      <c r="H607" s="121"/>
      <c r="I607" s="110">
        <v>1</v>
      </c>
      <c r="J607" s="110">
        <v>3023401</v>
      </c>
      <c r="K607" s="113" t="str">
        <f t="shared" si="27"/>
        <v/>
      </c>
      <c r="L607" s="113" t="str">
        <f t="shared" ca="1" si="28"/>
        <v/>
      </c>
      <c r="M607" s="113" t="str">
        <f t="shared" ca="1" si="29"/>
        <v/>
      </c>
      <c r="N607" s="110"/>
    </row>
    <row r="608" spans="1:14">
      <c r="A608" s="116">
        <v>300021827</v>
      </c>
      <c r="B608" s="110" t="s">
        <v>2099</v>
      </c>
      <c r="C608" s="110">
        <v>30234</v>
      </c>
      <c r="D608" s="110" t="s">
        <v>2100</v>
      </c>
      <c r="E608" s="110" t="s">
        <v>11</v>
      </c>
      <c r="F608" s="110" t="s">
        <v>6911</v>
      </c>
      <c r="G608" s="110">
        <v>70</v>
      </c>
      <c r="H608" s="121"/>
      <c r="I608" s="110">
        <v>1</v>
      </c>
      <c r="J608" s="110">
        <v>3023401</v>
      </c>
      <c r="K608" s="113" t="str">
        <f t="shared" si="27"/>
        <v/>
      </c>
      <c r="L608" s="113" t="str">
        <f t="shared" ca="1" si="28"/>
        <v/>
      </c>
      <c r="M608" s="113" t="str">
        <f t="shared" ca="1" si="29"/>
        <v/>
      </c>
      <c r="N608" s="110"/>
    </row>
    <row r="609" spans="1:14">
      <c r="A609" s="116">
        <v>300021815</v>
      </c>
      <c r="B609" s="110" t="s">
        <v>2099</v>
      </c>
      <c r="C609" s="110">
        <v>30234</v>
      </c>
      <c r="D609" s="110" t="s">
        <v>2100</v>
      </c>
      <c r="E609" s="110" t="s">
        <v>11</v>
      </c>
      <c r="F609" s="110" t="s">
        <v>6911</v>
      </c>
      <c r="G609" s="110">
        <v>69.8</v>
      </c>
      <c r="H609" s="121"/>
      <c r="I609" s="110">
        <v>1</v>
      </c>
      <c r="J609" s="110">
        <v>3023401</v>
      </c>
      <c r="K609" s="113" t="str">
        <f t="shared" si="27"/>
        <v/>
      </c>
      <c r="L609" s="113" t="str">
        <f t="shared" ca="1" si="28"/>
        <v/>
      </c>
      <c r="M609" s="113" t="str">
        <f t="shared" ca="1" si="29"/>
        <v/>
      </c>
      <c r="N609" s="110"/>
    </row>
    <row r="610" spans="1:14">
      <c r="A610" s="116">
        <v>300021811</v>
      </c>
      <c r="B610" s="110" t="s">
        <v>2099</v>
      </c>
      <c r="C610" s="110">
        <v>30234</v>
      </c>
      <c r="D610" s="110" t="s">
        <v>2100</v>
      </c>
      <c r="E610" s="110" t="s">
        <v>11</v>
      </c>
      <c r="F610" s="110" t="s">
        <v>6911</v>
      </c>
      <c r="G610" s="110">
        <v>68.400000000000006</v>
      </c>
      <c r="H610" s="121"/>
      <c r="I610" s="110">
        <v>1</v>
      </c>
      <c r="J610" s="110">
        <v>3023401</v>
      </c>
      <c r="K610" s="113" t="str">
        <f t="shared" si="27"/>
        <v/>
      </c>
      <c r="L610" s="113" t="str">
        <f t="shared" ca="1" si="28"/>
        <v/>
      </c>
      <c r="M610" s="113" t="str">
        <f t="shared" ca="1" si="29"/>
        <v/>
      </c>
      <c r="N610" s="110"/>
    </row>
    <row r="611" spans="1:14">
      <c r="A611" s="116">
        <v>300022028</v>
      </c>
      <c r="B611" s="110" t="s">
        <v>2099</v>
      </c>
      <c r="C611" s="110">
        <v>30234</v>
      </c>
      <c r="D611" s="110" t="s">
        <v>2100</v>
      </c>
      <c r="E611" s="110" t="s">
        <v>11</v>
      </c>
      <c r="F611" s="110" t="s">
        <v>6911</v>
      </c>
      <c r="G611" s="110">
        <v>68.2</v>
      </c>
      <c r="H611" s="121"/>
      <c r="I611" s="110">
        <v>1</v>
      </c>
      <c r="J611" s="110">
        <v>3023401</v>
      </c>
      <c r="K611" s="113" t="str">
        <f t="shared" si="27"/>
        <v/>
      </c>
      <c r="L611" s="113" t="str">
        <f t="shared" ca="1" si="28"/>
        <v/>
      </c>
      <c r="M611" s="113" t="str">
        <f t="shared" ca="1" si="29"/>
        <v/>
      </c>
      <c r="N611" s="110"/>
    </row>
    <row r="612" spans="1:14">
      <c r="A612" s="116">
        <v>300022109</v>
      </c>
      <c r="B612" s="110" t="s">
        <v>2099</v>
      </c>
      <c r="C612" s="110">
        <v>30234</v>
      </c>
      <c r="D612" s="110" t="s">
        <v>2100</v>
      </c>
      <c r="E612" s="110" t="s">
        <v>11</v>
      </c>
      <c r="F612" s="110" t="s">
        <v>6911</v>
      </c>
      <c r="G612" s="110">
        <v>68.2</v>
      </c>
      <c r="H612" s="121"/>
      <c r="I612" s="110">
        <v>1</v>
      </c>
      <c r="J612" s="110">
        <v>3023401</v>
      </c>
      <c r="K612" s="113" t="str">
        <f t="shared" si="27"/>
        <v/>
      </c>
      <c r="L612" s="113" t="str">
        <f t="shared" ca="1" si="28"/>
        <v/>
      </c>
      <c r="M612" s="113" t="str">
        <f t="shared" ca="1" si="29"/>
        <v/>
      </c>
      <c r="N612" s="110"/>
    </row>
    <row r="613" spans="1:14">
      <c r="A613" s="116">
        <v>300022101</v>
      </c>
      <c r="B613" s="110" t="s">
        <v>2099</v>
      </c>
      <c r="C613" s="110">
        <v>30234</v>
      </c>
      <c r="D613" s="110" t="s">
        <v>2100</v>
      </c>
      <c r="E613" s="110" t="s">
        <v>11</v>
      </c>
      <c r="F613" s="110" t="s">
        <v>6911</v>
      </c>
      <c r="G613" s="110">
        <v>67.8</v>
      </c>
      <c r="H613" s="121"/>
      <c r="I613" s="110">
        <v>1</v>
      </c>
      <c r="J613" s="110">
        <v>3023401</v>
      </c>
      <c r="K613" s="113" t="str">
        <f t="shared" si="27"/>
        <v/>
      </c>
      <c r="L613" s="113" t="str">
        <f t="shared" ca="1" si="28"/>
        <v/>
      </c>
      <c r="M613" s="113" t="str">
        <f t="shared" ca="1" si="29"/>
        <v/>
      </c>
      <c r="N613" s="110"/>
    </row>
    <row r="614" spans="1:14">
      <c r="A614" s="116">
        <v>300021926</v>
      </c>
      <c r="B614" s="110" t="s">
        <v>2099</v>
      </c>
      <c r="C614" s="110">
        <v>30234</v>
      </c>
      <c r="D614" s="110" t="s">
        <v>2100</v>
      </c>
      <c r="E614" s="110" t="s">
        <v>11</v>
      </c>
      <c r="F614" s="110" t="s">
        <v>6911</v>
      </c>
      <c r="G614" s="110">
        <v>67.2</v>
      </c>
      <c r="H614" s="121"/>
      <c r="I614" s="110">
        <v>1</v>
      </c>
      <c r="J614" s="110">
        <v>3023401</v>
      </c>
      <c r="K614" s="113" t="str">
        <f t="shared" si="27"/>
        <v/>
      </c>
      <c r="L614" s="113" t="str">
        <f t="shared" ca="1" si="28"/>
        <v/>
      </c>
      <c r="M614" s="113" t="str">
        <f t="shared" ca="1" si="29"/>
        <v/>
      </c>
      <c r="N614" s="110"/>
    </row>
    <row r="615" spans="1:14">
      <c r="A615" s="116">
        <v>300021911</v>
      </c>
      <c r="B615" s="110" t="s">
        <v>2099</v>
      </c>
      <c r="C615" s="110">
        <v>30234</v>
      </c>
      <c r="D615" s="110" t="s">
        <v>2100</v>
      </c>
      <c r="E615" s="110" t="s">
        <v>11</v>
      </c>
      <c r="F615" s="110" t="s">
        <v>6911</v>
      </c>
      <c r="G615" s="110">
        <v>67</v>
      </c>
      <c r="H615" s="121"/>
      <c r="I615" s="110">
        <v>1</v>
      </c>
      <c r="J615" s="110">
        <v>3023401</v>
      </c>
      <c r="K615" s="113" t="str">
        <f t="shared" si="27"/>
        <v/>
      </c>
      <c r="L615" s="113" t="str">
        <f t="shared" ca="1" si="28"/>
        <v/>
      </c>
      <c r="M615" s="113" t="str">
        <f t="shared" ca="1" si="29"/>
        <v/>
      </c>
      <c r="N615" s="110"/>
    </row>
    <row r="616" spans="1:14">
      <c r="A616" s="116">
        <v>300022010</v>
      </c>
      <c r="B616" s="110" t="s">
        <v>2099</v>
      </c>
      <c r="C616" s="110">
        <v>30234</v>
      </c>
      <c r="D616" s="110" t="s">
        <v>2100</v>
      </c>
      <c r="E616" s="110" t="s">
        <v>11</v>
      </c>
      <c r="F616" s="110" t="s">
        <v>6911</v>
      </c>
      <c r="G616" s="110">
        <v>66.8</v>
      </c>
      <c r="H616" s="121"/>
      <c r="I616" s="110">
        <v>1</v>
      </c>
      <c r="J616" s="110">
        <v>3023401</v>
      </c>
      <c r="K616" s="113" t="str">
        <f t="shared" si="27"/>
        <v/>
      </c>
      <c r="L616" s="113" t="str">
        <f t="shared" ca="1" si="28"/>
        <v/>
      </c>
      <c r="M616" s="113" t="str">
        <f t="shared" ca="1" si="29"/>
        <v/>
      </c>
      <c r="N616" s="110"/>
    </row>
    <row r="617" spans="1:14">
      <c r="A617" s="116">
        <v>300022113</v>
      </c>
      <c r="B617" s="110" t="s">
        <v>2099</v>
      </c>
      <c r="C617" s="110">
        <v>30234</v>
      </c>
      <c r="D617" s="110" t="s">
        <v>2100</v>
      </c>
      <c r="E617" s="110" t="s">
        <v>11</v>
      </c>
      <c r="F617" s="110" t="s">
        <v>6911</v>
      </c>
      <c r="G617" s="110">
        <v>66.8</v>
      </c>
      <c r="H617" s="121"/>
      <c r="I617" s="110">
        <v>1</v>
      </c>
      <c r="J617" s="110">
        <v>3023401</v>
      </c>
      <c r="K617" s="113" t="str">
        <f t="shared" si="27"/>
        <v/>
      </c>
      <c r="L617" s="113" t="str">
        <f t="shared" ca="1" si="28"/>
        <v/>
      </c>
      <c r="M617" s="113" t="str">
        <f t="shared" ca="1" si="29"/>
        <v/>
      </c>
      <c r="N617" s="110"/>
    </row>
    <row r="618" spans="1:14">
      <c r="A618" s="116">
        <v>300021822</v>
      </c>
      <c r="B618" s="110" t="s">
        <v>2099</v>
      </c>
      <c r="C618" s="110">
        <v>30234</v>
      </c>
      <c r="D618" s="110" t="s">
        <v>2100</v>
      </c>
      <c r="E618" s="110" t="s">
        <v>11</v>
      </c>
      <c r="F618" s="110" t="s">
        <v>6911</v>
      </c>
      <c r="G618" s="110">
        <v>66.599999999999994</v>
      </c>
      <c r="H618" s="121"/>
      <c r="I618" s="110">
        <v>1</v>
      </c>
      <c r="J618" s="110">
        <v>3023401</v>
      </c>
      <c r="K618" s="113" t="str">
        <f t="shared" si="27"/>
        <v/>
      </c>
      <c r="L618" s="113" t="str">
        <f t="shared" ca="1" si="28"/>
        <v/>
      </c>
      <c r="M618" s="113" t="str">
        <f t="shared" ca="1" si="29"/>
        <v/>
      </c>
      <c r="N618" s="110"/>
    </row>
    <row r="619" spans="1:14">
      <c r="A619" s="116">
        <v>300021902</v>
      </c>
      <c r="B619" s="110" t="s">
        <v>2099</v>
      </c>
      <c r="C619" s="110">
        <v>30234</v>
      </c>
      <c r="D619" s="110" t="s">
        <v>2100</v>
      </c>
      <c r="E619" s="110" t="s">
        <v>11</v>
      </c>
      <c r="F619" s="110" t="s">
        <v>6911</v>
      </c>
      <c r="G619" s="110">
        <v>66.400000000000006</v>
      </c>
      <c r="H619" s="121"/>
      <c r="I619" s="110">
        <v>1</v>
      </c>
      <c r="J619" s="110">
        <v>3023401</v>
      </c>
      <c r="K619" s="113" t="str">
        <f t="shared" si="27"/>
        <v/>
      </c>
      <c r="L619" s="113" t="str">
        <f t="shared" ca="1" si="28"/>
        <v/>
      </c>
      <c r="M619" s="113" t="str">
        <f t="shared" ca="1" si="29"/>
        <v/>
      </c>
      <c r="N619" s="110"/>
    </row>
    <row r="620" spans="1:14">
      <c r="A620" s="116">
        <v>300022106</v>
      </c>
      <c r="B620" s="110" t="s">
        <v>2099</v>
      </c>
      <c r="C620" s="110">
        <v>30234</v>
      </c>
      <c r="D620" s="110" t="s">
        <v>2100</v>
      </c>
      <c r="E620" s="110" t="s">
        <v>11</v>
      </c>
      <c r="F620" s="110" t="s">
        <v>6911</v>
      </c>
      <c r="G620" s="110">
        <v>66.400000000000006</v>
      </c>
      <c r="H620" s="121"/>
      <c r="I620" s="110">
        <v>1</v>
      </c>
      <c r="J620" s="110">
        <v>3023401</v>
      </c>
      <c r="K620" s="113" t="str">
        <f t="shared" si="27"/>
        <v/>
      </c>
      <c r="L620" s="113" t="str">
        <f t="shared" ca="1" si="28"/>
        <v/>
      </c>
      <c r="M620" s="113" t="str">
        <f t="shared" ca="1" si="29"/>
        <v/>
      </c>
      <c r="N620" s="110"/>
    </row>
    <row r="621" spans="1:14">
      <c r="A621" s="116">
        <v>300022015</v>
      </c>
      <c r="B621" s="110" t="s">
        <v>2099</v>
      </c>
      <c r="C621" s="110">
        <v>30234</v>
      </c>
      <c r="D621" s="110" t="s">
        <v>2100</v>
      </c>
      <c r="E621" s="110" t="s">
        <v>11</v>
      </c>
      <c r="F621" s="110" t="s">
        <v>6911</v>
      </c>
      <c r="G621" s="110">
        <v>66.2</v>
      </c>
      <c r="H621" s="121"/>
      <c r="I621" s="110">
        <v>1</v>
      </c>
      <c r="J621" s="110">
        <v>3023401</v>
      </c>
      <c r="K621" s="113" t="str">
        <f t="shared" si="27"/>
        <v/>
      </c>
      <c r="L621" s="113" t="str">
        <f t="shared" ca="1" si="28"/>
        <v/>
      </c>
      <c r="M621" s="113" t="str">
        <f t="shared" ca="1" si="29"/>
        <v/>
      </c>
      <c r="N621" s="110"/>
    </row>
    <row r="622" spans="1:14">
      <c r="A622" s="116">
        <v>300022030</v>
      </c>
      <c r="B622" s="110" t="s">
        <v>2099</v>
      </c>
      <c r="C622" s="110">
        <v>30234</v>
      </c>
      <c r="D622" s="110" t="s">
        <v>2100</v>
      </c>
      <c r="E622" s="110" t="s">
        <v>11</v>
      </c>
      <c r="F622" s="110" t="s">
        <v>6911</v>
      </c>
      <c r="G622" s="110">
        <v>66</v>
      </c>
      <c r="H622" s="121"/>
      <c r="I622" s="110">
        <v>1</v>
      </c>
      <c r="J622" s="110">
        <v>3023401</v>
      </c>
      <c r="K622" s="113" t="str">
        <f t="shared" si="27"/>
        <v/>
      </c>
      <c r="L622" s="113" t="str">
        <f t="shared" ca="1" si="28"/>
        <v/>
      </c>
      <c r="M622" s="113" t="str">
        <f t="shared" ca="1" si="29"/>
        <v/>
      </c>
      <c r="N622" s="110"/>
    </row>
    <row r="623" spans="1:14">
      <c r="A623" s="116">
        <v>300022105</v>
      </c>
      <c r="B623" s="110" t="s">
        <v>2099</v>
      </c>
      <c r="C623" s="110">
        <v>30234</v>
      </c>
      <c r="D623" s="110" t="s">
        <v>2100</v>
      </c>
      <c r="E623" s="110" t="s">
        <v>11</v>
      </c>
      <c r="F623" s="110" t="s">
        <v>6911</v>
      </c>
      <c r="G623" s="110">
        <v>65.8</v>
      </c>
      <c r="H623" s="121"/>
      <c r="I623" s="110">
        <v>1</v>
      </c>
      <c r="J623" s="110">
        <v>3023401</v>
      </c>
      <c r="K623" s="113" t="str">
        <f t="shared" si="27"/>
        <v/>
      </c>
      <c r="L623" s="113" t="str">
        <f t="shared" ca="1" si="28"/>
        <v/>
      </c>
      <c r="M623" s="113" t="str">
        <f t="shared" ca="1" si="29"/>
        <v/>
      </c>
      <c r="N623" s="110"/>
    </row>
    <row r="624" spans="1:14">
      <c r="A624" s="116">
        <v>300021906</v>
      </c>
      <c r="B624" s="110" t="s">
        <v>2099</v>
      </c>
      <c r="C624" s="110">
        <v>30234</v>
      </c>
      <c r="D624" s="110" t="s">
        <v>2100</v>
      </c>
      <c r="E624" s="110" t="s">
        <v>11</v>
      </c>
      <c r="F624" s="110" t="s">
        <v>6911</v>
      </c>
      <c r="G624" s="110">
        <v>65.599999999999994</v>
      </c>
      <c r="H624" s="121"/>
      <c r="I624" s="110">
        <v>1</v>
      </c>
      <c r="J624" s="110">
        <v>3023401</v>
      </c>
      <c r="K624" s="113" t="str">
        <f t="shared" si="27"/>
        <v/>
      </c>
      <c r="L624" s="113" t="str">
        <f t="shared" ca="1" si="28"/>
        <v/>
      </c>
      <c r="M624" s="113" t="str">
        <f t="shared" ca="1" si="29"/>
        <v/>
      </c>
      <c r="N624" s="110"/>
    </row>
    <row r="625" spans="1:14">
      <c r="A625" s="116">
        <v>300021919</v>
      </c>
      <c r="B625" s="110" t="s">
        <v>2099</v>
      </c>
      <c r="C625" s="110">
        <v>30234</v>
      </c>
      <c r="D625" s="110" t="s">
        <v>2100</v>
      </c>
      <c r="E625" s="110" t="s">
        <v>11</v>
      </c>
      <c r="F625" s="110" t="s">
        <v>6911</v>
      </c>
      <c r="G625" s="110">
        <v>65.599999999999994</v>
      </c>
      <c r="H625" s="121"/>
      <c r="I625" s="110">
        <v>1</v>
      </c>
      <c r="J625" s="110">
        <v>3023401</v>
      </c>
      <c r="K625" s="113" t="str">
        <f t="shared" si="27"/>
        <v/>
      </c>
      <c r="L625" s="113" t="str">
        <f t="shared" ca="1" si="28"/>
        <v/>
      </c>
      <c r="M625" s="113" t="str">
        <f t="shared" ca="1" si="29"/>
        <v/>
      </c>
      <c r="N625" s="110"/>
    </row>
    <row r="626" spans="1:14">
      <c r="A626" s="116">
        <v>300022013</v>
      </c>
      <c r="B626" s="110" t="s">
        <v>2099</v>
      </c>
      <c r="C626" s="110">
        <v>30234</v>
      </c>
      <c r="D626" s="110" t="s">
        <v>2100</v>
      </c>
      <c r="E626" s="110" t="s">
        <v>11</v>
      </c>
      <c r="F626" s="110" t="s">
        <v>6911</v>
      </c>
      <c r="G626" s="110">
        <v>65.400000000000006</v>
      </c>
      <c r="H626" s="121"/>
      <c r="I626" s="110">
        <v>1</v>
      </c>
      <c r="J626" s="110">
        <v>3023401</v>
      </c>
      <c r="K626" s="113" t="str">
        <f t="shared" si="27"/>
        <v/>
      </c>
      <c r="L626" s="113" t="str">
        <f t="shared" ca="1" si="28"/>
        <v/>
      </c>
      <c r="M626" s="113" t="str">
        <f t="shared" ca="1" si="29"/>
        <v/>
      </c>
      <c r="N626" s="110"/>
    </row>
    <row r="627" spans="1:14">
      <c r="A627" s="116">
        <v>300021913</v>
      </c>
      <c r="B627" s="110" t="s">
        <v>2099</v>
      </c>
      <c r="C627" s="110">
        <v>30234</v>
      </c>
      <c r="D627" s="110" t="s">
        <v>2100</v>
      </c>
      <c r="E627" s="110" t="s">
        <v>11</v>
      </c>
      <c r="F627" s="110" t="s">
        <v>6911</v>
      </c>
      <c r="G627" s="110">
        <v>65.2</v>
      </c>
      <c r="H627" s="121"/>
      <c r="I627" s="110">
        <v>1</v>
      </c>
      <c r="J627" s="110">
        <v>3023401</v>
      </c>
      <c r="K627" s="113" t="str">
        <f t="shared" si="27"/>
        <v/>
      </c>
      <c r="L627" s="113" t="str">
        <f t="shared" ca="1" si="28"/>
        <v/>
      </c>
      <c r="M627" s="113" t="str">
        <f t="shared" ca="1" si="29"/>
        <v/>
      </c>
      <c r="N627" s="110"/>
    </row>
    <row r="628" spans="1:14">
      <c r="A628" s="116">
        <v>300021808</v>
      </c>
      <c r="B628" s="110" t="s">
        <v>2099</v>
      </c>
      <c r="C628" s="110">
        <v>30234</v>
      </c>
      <c r="D628" s="110" t="s">
        <v>2100</v>
      </c>
      <c r="E628" s="110" t="s">
        <v>11</v>
      </c>
      <c r="F628" s="110" t="s">
        <v>6911</v>
      </c>
      <c r="G628" s="110">
        <v>64.8</v>
      </c>
      <c r="H628" s="121"/>
      <c r="I628" s="110">
        <v>1</v>
      </c>
      <c r="J628" s="110">
        <v>3023401</v>
      </c>
      <c r="K628" s="113" t="str">
        <f t="shared" si="27"/>
        <v/>
      </c>
      <c r="L628" s="113" t="str">
        <f t="shared" ca="1" si="28"/>
        <v/>
      </c>
      <c r="M628" s="113" t="str">
        <f t="shared" ca="1" si="29"/>
        <v/>
      </c>
      <c r="N628" s="110"/>
    </row>
    <row r="629" spans="1:14">
      <c r="A629" s="116">
        <v>300021818</v>
      </c>
      <c r="B629" s="110" t="s">
        <v>2099</v>
      </c>
      <c r="C629" s="110">
        <v>30234</v>
      </c>
      <c r="D629" s="110" t="s">
        <v>2100</v>
      </c>
      <c r="E629" s="110" t="s">
        <v>11</v>
      </c>
      <c r="F629" s="110" t="s">
        <v>6911</v>
      </c>
      <c r="G629" s="110">
        <v>64.400000000000006</v>
      </c>
      <c r="H629" s="121"/>
      <c r="I629" s="110">
        <v>1</v>
      </c>
      <c r="J629" s="110">
        <v>3023401</v>
      </c>
      <c r="K629" s="113" t="str">
        <f t="shared" si="27"/>
        <v/>
      </c>
      <c r="L629" s="113" t="str">
        <f t="shared" ca="1" si="28"/>
        <v/>
      </c>
      <c r="M629" s="113" t="str">
        <f t="shared" ca="1" si="29"/>
        <v/>
      </c>
      <c r="N629" s="110"/>
    </row>
    <row r="630" spans="1:14">
      <c r="A630" s="116">
        <v>300021905</v>
      </c>
      <c r="B630" s="110" t="s">
        <v>2099</v>
      </c>
      <c r="C630" s="110">
        <v>30234</v>
      </c>
      <c r="D630" s="110" t="s">
        <v>2100</v>
      </c>
      <c r="E630" s="110" t="s">
        <v>11</v>
      </c>
      <c r="F630" s="110" t="s">
        <v>6911</v>
      </c>
      <c r="G630" s="110">
        <v>64.400000000000006</v>
      </c>
      <c r="H630" s="121"/>
      <c r="I630" s="110">
        <v>1</v>
      </c>
      <c r="J630" s="110">
        <v>3023401</v>
      </c>
      <c r="K630" s="113" t="str">
        <f t="shared" si="27"/>
        <v/>
      </c>
      <c r="L630" s="113" t="str">
        <f t="shared" ca="1" si="28"/>
        <v/>
      </c>
      <c r="M630" s="113" t="str">
        <f t="shared" ca="1" si="29"/>
        <v/>
      </c>
      <c r="N630" s="110"/>
    </row>
    <row r="631" spans="1:14">
      <c r="A631" s="116">
        <v>300021909</v>
      </c>
      <c r="B631" s="110" t="s">
        <v>2099</v>
      </c>
      <c r="C631" s="110">
        <v>30234</v>
      </c>
      <c r="D631" s="110" t="s">
        <v>2100</v>
      </c>
      <c r="E631" s="110" t="s">
        <v>11</v>
      </c>
      <c r="F631" s="110" t="s">
        <v>6911</v>
      </c>
      <c r="G631" s="110">
        <v>64.2</v>
      </c>
      <c r="H631" s="121"/>
      <c r="I631" s="110">
        <v>1</v>
      </c>
      <c r="J631" s="110">
        <v>3023401</v>
      </c>
      <c r="K631" s="113" t="str">
        <f t="shared" si="27"/>
        <v/>
      </c>
      <c r="L631" s="113" t="str">
        <f t="shared" ca="1" si="28"/>
        <v/>
      </c>
      <c r="M631" s="113" t="str">
        <f t="shared" ca="1" si="29"/>
        <v/>
      </c>
      <c r="N631" s="110"/>
    </row>
    <row r="632" spans="1:14">
      <c r="A632" s="116">
        <v>300021929</v>
      </c>
      <c r="B632" s="110" t="s">
        <v>2099</v>
      </c>
      <c r="C632" s="110">
        <v>30234</v>
      </c>
      <c r="D632" s="110" t="s">
        <v>2100</v>
      </c>
      <c r="E632" s="110" t="s">
        <v>11</v>
      </c>
      <c r="F632" s="110" t="s">
        <v>6911</v>
      </c>
      <c r="G632" s="110">
        <v>64</v>
      </c>
      <c r="H632" s="121"/>
      <c r="I632" s="110">
        <v>1</v>
      </c>
      <c r="J632" s="110">
        <v>3023401</v>
      </c>
      <c r="K632" s="113" t="str">
        <f t="shared" si="27"/>
        <v/>
      </c>
      <c r="L632" s="113" t="str">
        <f t="shared" ca="1" si="28"/>
        <v/>
      </c>
      <c r="M632" s="113" t="str">
        <f t="shared" ca="1" si="29"/>
        <v/>
      </c>
      <c r="N632" s="110"/>
    </row>
    <row r="633" spans="1:14">
      <c r="A633" s="116">
        <v>300021817</v>
      </c>
      <c r="B633" s="110" t="s">
        <v>2099</v>
      </c>
      <c r="C633" s="110">
        <v>30234</v>
      </c>
      <c r="D633" s="110" t="s">
        <v>2100</v>
      </c>
      <c r="E633" s="110" t="s">
        <v>11</v>
      </c>
      <c r="F633" s="110" t="s">
        <v>6911</v>
      </c>
      <c r="G633" s="110">
        <v>63.8</v>
      </c>
      <c r="H633" s="121"/>
      <c r="I633" s="110">
        <v>1</v>
      </c>
      <c r="J633" s="110">
        <v>3023401</v>
      </c>
      <c r="K633" s="113" t="str">
        <f t="shared" si="27"/>
        <v/>
      </c>
      <c r="L633" s="113" t="str">
        <f t="shared" ca="1" si="28"/>
        <v/>
      </c>
      <c r="M633" s="113" t="str">
        <f t="shared" ca="1" si="29"/>
        <v/>
      </c>
      <c r="N633" s="110"/>
    </row>
    <row r="634" spans="1:14">
      <c r="A634" s="116">
        <v>300022110</v>
      </c>
      <c r="B634" s="110" t="s">
        <v>2099</v>
      </c>
      <c r="C634" s="110">
        <v>30234</v>
      </c>
      <c r="D634" s="110" t="s">
        <v>2100</v>
      </c>
      <c r="E634" s="110" t="s">
        <v>11</v>
      </c>
      <c r="F634" s="110" t="s">
        <v>6911</v>
      </c>
      <c r="G634" s="110">
        <v>63.6</v>
      </c>
      <c r="H634" s="121"/>
      <c r="I634" s="110">
        <v>1</v>
      </c>
      <c r="J634" s="110">
        <v>3023401</v>
      </c>
      <c r="K634" s="113" t="str">
        <f t="shared" si="27"/>
        <v/>
      </c>
      <c r="L634" s="113" t="str">
        <f t="shared" ca="1" si="28"/>
        <v/>
      </c>
      <c r="M634" s="113" t="str">
        <f t="shared" ca="1" si="29"/>
        <v/>
      </c>
      <c r="N634" s="110"/>
    </row>
    <row r="635" spans="1:14">
      <c r="A635" s="116">
        <v>300021927</v>
      </c>
      <c r="B635" s="110" t="s">
        <v>2099</v>
      </c>
      <c r="C635" s="110">
        <v>30234</v>
      </c>
      <c r="D635" s="110" t="s">
        <v>2100</v>
      </c>
      <c r="E635" s="110" t="s">
        <v>11</v>
      </c>
      <c r="F635" s="110" t="s">
        <v>6911</v>
      </c>
      <c r="G635" s="110">
        <v>63.4</v>
      </c>
      <c r="H635" s="121"/>
      <c r="I635" s="110">
        <v>1</v>
      </c>
      <c r="J635" s="110">
        <v>3023401</v>
      </c>
      <c r="K635" s="113" t="str">
        <f t="shared" si="27"/>
        <v/>
      </c>
      <c r="L635" s="113" t="str">
        <f t="shared" ca="1" si="28"/>
        <v/>
      </c>
      <c r="M635" s="113" t="str">
        <f t="shared" ca="1" si="29"/>
        <v/>
      </c>
      <c r="N635" s="110"/>
    </row>
    <row r="636" spans="1:14">
      <c r="A636" s="116">
        <v>300022007</v>
      </c>
      <c r="B636" s="110" t="s">
        <v>2099</v>
      </c>
      <c r="C636" s="110">
        <v>30234</v>
      </c>
      <c r="D636" s="110" t="s">
        <v>2100</v>
      </c>
      <c r="E636" s="110" t="s">
        <v>11</v>
      </c>
      <c r="F636" s="110" t="s">
        <v>6911</v>
      </c>
      <c r="G636" s="110">
        <v>63.2</v>
      </c>
      <c r="H636" s="121"/>
      <c r="I636" s="110">
        <v>1</v>
      </c>
      <c r="J636" s="110">
        <v>3023401</v>
      </c>
      <c r="K636" s="113" t="str">
        <f t="shared" si="27"/>
        <v/>
      </c>
      <c r="L636" s="113" t="str">
        <f t="shared" ca="1" si="28"/>
        <v/>
      </c>
      <c r="M636" s="113" t="str">
        <f t="shared" ca="1" si="29"/>
        <v/>
      </c>
      <c r="N636" s="110"/>
    </row>
    <row r="637" spans="1:14">
      <c r="A637" s="116">
        <v>300022009</v>
      </c>
      <c r="B637" s="110" t="s">
        <v>2099</v>
      </c>
      <c r="C637" s="110">
        <v>30234</v>
      </c>
      <c r="D637" s="110" t="s">
        <v>2100</v>
      </c>
      <c r="E637" s="110" t="s">
        <v>11</v>
      </c>
      <c r="F637" s="110" t="s">
        <v>6911</v>
      </c>
      <c r="G637" s="110">
        <v>62.4</v>
      </c>
      <c r="H637" s="121"/>
      <c r="I637" s="110">
        <v>1</v>
      </c>
      <c r="J637" s="110">
        <v>3023401</v>
      </c>
      <c r="K637" s="113" t="str">
        <f t="shared" si="27"/>
        <v/>
      </c>
      <c r="L637" s="113" t="str">
        <f t="shared" ca="1" si="28"/>
        <v/>
      </c>
      <c r="M637" s="113" t="str">
        <f t="shared" ca="1" si="29"/>
        <v/>
      </c>
      <c r="N637" s="110"/>
    </row>
    <row r="638" spans="1:14">
      <c r="A638" s="116">
        <v>300022014</v>
      </c>
      <c r="B638" s="110" t="s">
        <v>2099</v>
      </c>
      <c r="C638" s="110">
        <v>30234</v>
      </c>
      <c r="D638" s="110" t="s">
        <v>2100</v>
      </c>
      <c r="E638" s="110" t="s">
        <v>11</v>
      </c>
      <c r="F638" s="110" t="s">
        <v>6911</v>
      </c>
      <c r="G638" s="110">
        <v>62.4</v>
      </c>
      <c r="H638" s="121"/>
      <c r="I638" s="110">
        <v>1</v>
      </c>
      <c r="J638" s="110">
        <v>3023401</v>
      </c>
      <c r="K638" s="113" t="str">
        <f t="shared" si="27"/>
        <v/>
      </c>
      <c r="L638" s="113" t="str">
        <f t="shared" ca="1" si="28"/>
        <v/>
      </c>
      <c r="M638" s="113" t="str">
        <f t="shared" ca="1" si="29"/>
        <v/>
      </c>
      <c r="N638" s="110"/>
    </row>
    <row r="639" spans="1:14">
      <c r="A639" s="116">
        <v>300021809</v>
      </c>
      <c r="B639" s="110" t="s">
        <v>2099</v>
      </c>
      <c r="C639" s="110">
        <v>30234</v>
      </c>
      <c r="D639" s="110" t="s">
        <v>2100</v>
      </c>
      <c r="E639" s="110" t="s">
        <v>11</v>
      </c>
      <c r="F639" s="110" t="s">
        <v>6911</v>
      </c>
      <c r="G639" s="110">
        <v>62.2</v>
      </c>
      <c r="H639" s="121"/>
      <c r="I639" s="110">
        <v>1</v>
      </c>
      <c r="J639" s="110">
        <v>3023401</v>
      </c>
      <c r="K639" s="113" t="str">
        <f t="shared" si="27"/>
        <v/>
      </c>
      <c r="L639" s="113" t="str">
        <f t="shared" ca="1" si="28"/>
        <v/>
      </c>
      <c r="M639" s="113" t="str">
        <f t="shared" ca="1" si="29"/>
        <v/>
      </c>
      <c r="N639" s="110"/>
    </row>
    <row r="640" spans="1:14">
      <c r="A640" s="116">
        <v>300021915</v>
      </c>
      <c r="B640" s="110" t="s">
        <v>2099</v>
      </c>
      <c r="C640" s="110">
        <v>30234</v>
      </c>
      <c r="D640" s="110" t="s">
        <v>2100</v>
      </c>
      <c r="E640" s="110" t="s">
        <v>11</v>
      </c>
      <c r="F640" s="110" t="s">
        <v>6911</v>
      </c>
      <c r="G640" s="110">
        <v>62.2</v>
      </c>
      <c r="H640" s="121"/>
      <c r="I640" s="110">
        <v>1</v>
      </c>
      <c r="J640" s="110">
        <v>3023401</v>
      </c>
      <c r="K640" s="113" t="str">
        <f t="shared" si="27"/>
        <v/>
      </c>
      <c r="L640" s="113" t="str">
        <f t="shared" ca="1" si="28"/>
        <v/>
      </c>
      <c r="M640" s="113" t="str">
        <f t="shared" ca="1" si="29"/>
        <v/>
      </c>
      <c r="N640" s="110"/>
    </row>
    <row r="641" spans="1:14">
      <c r="A641" s="116">
        <v>300022027</v>
      </c>
      <c r="B641" s="110" t="s">
        <v>2099</v>
      </c>
      <c r="C641" s="110">
        <v>30234</v>
      </c>
      <c r="D641" s="110" t="s">
        <v>2100</v>
      </c>
      <c r="E641" s="110" t="s">
        <v>11</v>
      </c>
      <c r="F641" s="110" t="s">
        <v>6911</v>
      </c>
      <c r="G641" s="110">
        <v>61.4</v>
      </c>
      <c r="H641" s="121"/>
      <c r="I641" s="110">
        <v>1</v>
      </c>
      <c r="J641" s="110">
        <v>3023401</v>
      </c>
      <c r="K641" s="113" t="str">
        <f t="shared" si="27"/>
        <v/>
      </c>
      <c r="L641" s="113" t="str">
        <f t="shared" ca="1" si="28"/>
        <v/>
      </c>
      <c r="M641" s="113" t="str">
        <f t="shared" ca="1" si="29"/>
        <v/>
      </c>
      <c r="N641" s="110"/>
    </row>
    <row r="642" spans="1:14">
      <c r="A642" s="116">
        <v>300022107</v>
      </c>
      <c r="B642" s="110" t="s">
        <v>2099</v>
      </c>
      <c r="C642" s="110">
        <v>30234</v>
      </c>
      <c r="D642" s="110" t="s">
        <v>2100</v>
      </c>
      <c r="E642" s="110" t="s">
        <v>11</v>
      </c>
      <c r="F642" s="110" t="s">
        <v>6911</v>
      </c>
      <c r="G642" s="110">
        <v>61</v>
      </c>
      <c r="H642" s="121"/>
      <c r="I642" s="110">
        <v>1</v>
      </c>
      <c r="J642" s="110">
        <v>3023401</v>
      </c>
      <c r="K642" s="113" t="str">
        <f t="shared" si="27"/>
        <v/>
      </c>
      <c r="L642" s="113" t="str">
        <f t="shared" ca="1" si="28"/>
        <v/>
      </c>
      <c r="M642" s="113" t="str">
        <f t="shared" ca="1" si="29"/>
        <v/>
      </c>
      <c r="N642" s="110"/>
    </row>
    <row r="643" spans="1:14">
      <c r="A643" s="116">
        <v>300022024</v>
      </c>
      <c r="B643" s="110" t="s">
        <v>2099</v>
      </c>
      <c r="C643" s="110">
        <v>30234</v>
      </c>
      <c r="D643" s="110" t="s">
        <v>2100</v>
      </c>
      <c r="E643" s="110" t="s">
        <v>11</v>
      </c>
      <c r="F643" s="110" t="s">
        <v>6911</v>
      </c>
      <c r="G643" s="110">
        <v>60.2</v>
      </c>
      <c r="H643" s="121"/>
      <c r="I643" s="110">
        <v>1</v>
      </c>
      <c r="J643" s="110">
        <v>3023401</v>
      </c>
      <c r="K643" s="113" t="str">
        <f t="shared" ref="K643:K706" si="30">IF(ROW(J643)=2,"★",IF(G643=0,"",IF(J642-J643=0,IF(ROW(J643)-MATCH(J643,J:J,0)&lt;I643*3,"★",""),"★")))</f>
        <v/>
      </c>
      <c r="L643" s="113" t="str">
        <f t="shared" ref="L643:L706" ca="1" si="31">IF(G643=0,"",IF(ROW(J643)+1-MATCH(J643,J:J,0)&gt;I643*3,IF(G643=INDIRECT(ADDRESS(MATCH(J643,J:J,0)+2+(I643-1)*3,7)),"同分",""),""))</f>
        <v/>
      </c>
      <c r="M643" s="113" t="str">
        <f t="shared" ref="M643:M706" ca="1" si="32">IF(H643=K643&amp;L643,"","危险")</f>
        <v/>
      </c>
      <c r="N643" s="110"/>
    </row>
    <row r="644" spans="1:14">
      <c r="A644" s="116">
        <v>300022117</v>
      </c>
      <c r="B644" s="110" t="s">
        <v>2099</v>
      </c>
      <c r="C644" s="110">
        <v>30234</v>
      </c>
      <c r="D644" s="110" t="s">
        <v>2100</v>
      </c>
      <c r="E644" s="110" t="s">
        <v>11</v>
      </c>
      <c r="F644" s="110" t="s">
        <v>6911</v>
      </c>
      <c r="G644" s="110">
        <v>60.2</v>
      </c>
      <c r="H644" s="121"/>
      <c r="I644" s="110">
        <v>1</v>
      </c>
      <c r="J644" s="110">
        <v>3023401</v>
      </c>
      <c r="K644" s="113" t="str">
        <f t="shared" si="30"/>
        <v/>
      </c>
      <c r="L644" s="113" t="str">
        <f t="shared" ca="1" si="31"/>
        <v/>
      </c>
      <c r="M644" s="113" t="str">
        <f t="shared" ca="1" si="32"/>
        <v/>
      </c>
      <c r="N644" s="110"/>
    </row>
    <row r="645" spans="1:14">
      <c r="A645" s="116">
        <v>300021830</v>
      </c>
      <c r="B645" s="110" t="s">
        <v>2099</v>
      </c>
      <c r="C645" s="110">
        <v>30234</v>
      </c>
      <c r="D645" s="110" t="s">
        <v>2100</v>
      </c>
      <c r="E645" s="110" t="s">
        <v>11</v>
      </c>
      <c r="F645" s="110" t="s">
        <v>6911</v>
      </c>
      <c r="G645" s="110">
        <v>59.8</v>
      </c>
      <c r="H645" s="121"/>
      <c r="I645" s="110">
        <v>1</v>
      </c>
      <c r="J645" s="110">
        <v>3023401</v>
      </c>
      <c r="K645" s="113" t="str">
        <f t="shared" si="30"/>
        <v/>
      </c>
      <c r="L645" s="113" t="str">
        <f t="shared" ca="1" si="31"/>
        <v/>
      </c>
      <c r="M645" s="113" t="str">
        <f t="shared" ca="1" si="32"/>
        <v/>
      </c>
      <c r="N645" s="110"/>
    </row>
    <row r="646" spans="1:14">
      <c r="A646" s="116">
        <v>300021908</v>
      </c>
      <c r="B646" s="110" t="s">
        <v>2099</v>
      </c>
      <c r="C646" s="110">
        <v>30234</v>
      </c>
      <c r="D646" s="110" t="s">
        <v>2100</v>
      </c>
      <c r="E646" s="110" t="s">
        <v>11</v>
      </c>
      <c r="F646" s="110" t="s">
        <v>6911</v>
      </c>
      <c r="G646" s="110">
        <v>59.2</v>
      </c>
      <c r="H646" s="121"/>
      <c r="I646" s="110">
        <v>1</v>
      </c>
      <c r="J646" s="110">
        <v>3023401</v>
      </c>
      <c r="K646" s="113" t="str">
        <f t="shared" si="30"/>
        <v/>
      </c>
      <c r="L646" s="113" t="str">
        <f t="shared" ca="1" si="31"/>
        <v/>
      </c>
      <c r="M646" s="113" t="str">
        <f t="shared" ca="1" si="32"/>
        <v/>
      </c>
      <c r="N646" s="110"/>
    </row>
    <row r="647" spans="1:14">
      <c r="A647" s="116">
        <v>300022029</v>
      </c>
      <c r="B647" s="110" t="s">
        <v>2099</v>
      </c>
      <c r="C647" s="110">
        <v>30234</v>
      </c>
      <c r="D647" s="110" t="s">
        <v>2100</v>
      </c>
      <c r="E647" s="110" t="s">
        <v>11</v>
      </c>
      <c r="F647" s="110" t="s">
        <v>6911</v>
      </c>
      <c r="G647" s="110">
        <v>59.2</v>
      </c>
      <c r="H647" s="121"/>
      <c r="I647" s="110">
        <v>1</v>
      </c>
      <c r="J647" s="110">
        <v>3023401</v>
      </c>
      <c r="K647" s="113" t="str">
        <f t="shared" si="30"/>
        <v/>
      </c>
      <c r="L647" s="113" t="str">
        <f t="shared" ca="1" si="31"/>
        <v/>
      </c>
      <c r="M647" s="113" t="str">
        <f t="shared" ca="1" si="32"/>
        <v/>
      </c>
      <c r="N647" s="110"/>
    </row>
    <row r="648" spans="1:14">
      <c r="A648" s="116">
        <v>300022119</v>
      </c>
      <c r="B648" s="110" t="s">
        <v>2099</v>
      </c>
      <c r="C648" s="110">
        <v>30234</v>
      </c>
      <c r="D648" s="110" t="s">
        <v>2100</v>
      </c>
      <c r="E648" s="110" t="s">
        <v>11</v>
      </c>
      <c r="F648" s="110" t="s">
        <v>6911</v>
      </c>
      <c r="G648" s="110">
        <v>59</v>
      </c>
      <c r="H648" s="121"/>
      <c r="I648" s="110">
        <v>1</v>
      </c>
      <c r="J648" s="110">
        <v>3023401</v>
      </c>
      <c r="K648" s="113" t="str">
        <f t="shared" si="30"/>
        <v/>
      </c>
      <c r="L648" s="113" t="str">
        <f t="shared" ca="1" si="31"/>
        <v/>
      </c>
      <c r="M648" s="113" t="str">
        <f t="shared" ca="1" si="32"/>
        <v/>
      </c>
      <c r="N648" s="110"/>
    </row>
    <row r="649" spans="1:14">
      <c r="A649" s="116">
        <v>300022023</v>
      </c>
      <c r="B649" s="110" t="s">
        <v>2099</v>
      </c>
      <c r="C649" s="110">
        <v>30234</v>
      </c>
      <c r="D649" s="110" t="s">
        <v>2100</v>
      </c>
      <c r="E649" s="110" t="s">
        <v>11</v>
      </c>
      <c r="F649" s="110" t="s">
        <v>6911</v>
      </c>
      <c r="G649" s="110">
        <v>58.2</v>
      </c>
      <c r="H649" s="121"/>
      <c r="I649" s="110">
        <v>1</v>
      </c>
      <c r="J649" s="110">
        <v>3023401</v>
      </c>
      <c r="K649" s="113" t="str">
        <f t="shared" si="30"/>
        <v/>
      </c>
      <c r="L649" s="113" t="str">
        <f t="shared" ca="1" si="31"/>
        <v/>
      </c>
      <c r="M649" s="113" t="str">
        <f t="shared" ca="1" si="32"/>
        <v/>
      </c>
      <c r="N649" s="110"/>
    </row>
    <row r="650" spans="1:14">
      <c r="A650" s="116">
        <v>300022111</v>
      </c>
      <c r="B650" s="110" t="s">
        <v>2099</v>
      </c>
      <c r="C650" s="110">
        <v>30234</v>
      </c>
      <c r="D650" s="110" t="s">
        <v>2100</v>
      </c>
      <c r="E650" s="110" t="s">
        <v>11</v>
      </c>
      <c r="F650" s="110" t="s">
        <v>6911</v>
      </c>
      <c r="G650" s="110">
        <v>58.2</v>
      </c>
      <c r="H650" s="121"/>
      <c r="I650" s="110">
        <v>1</v>
      </c>
      <c r="J650" s="110">
        <v>3023401</v>
      </c>
      <c r="K650" s="113" t="str">
        <f t="shared" si="30"/>
        <v/>
      </c>
      <c r="L650" s="113" t="str">
        <f t="shared" ca="1" si="31"/>
        <v/>
      </c>
      <c r="M650" s="113" t="str">
        <f t="shared" ca="1" si="32"/>
        <v/>
      </c>
      <c r="N650" s="110"/>
    </row>
    <row r="651" spans="1:14">
      <c r="A651" s="116">
        <v>300021810</v>
      </c>
      <c r="B651" s="110" t="s">
        <v>2099</v>
      </c>
      <c r="C651" s="110">
        <v>30234</v>
      </c>
      <c r="D651" s="110" t="s">
        <v>2100</v>
      </c>
      <c r="E651" s="110" t="s">
        <v>11</v>
      </c>
      <c r="F651" s="110" t="s">
        <v>6911</v>
      </c>
      <c r="G651" s="110">
        <v>58</v>
      </c>
      <c r="H651" s="121"/>
      <c r="I651" s="110">
        <v>1</v>
      </c>
      <c r="J651" s="110">
        <v>3023401</v>
      </c>
      <c r="K651" s="113" t="str">
        <f t="shared" si="30"/>
        <v/>
      </c>
      <c r="L651" s="113" t="str">
        <f t="shared" ca="1" si="31"/>
        <v/>
      </c>
      <c r="M651" s="113" t="str">
        <f t="shared" ca="1" si="32"/>
        <v/>
      </c>
      <c r="N651" s="110"/>
    </row>
    <row r="652" spans="1:14">
      <c r="A652" s="116">
        <v>300021930</v>
      </c>
      <c r="B652" s="110" t="s">
        <v>2099</v>
      </c>
      <c r="C652" s="110">
        <v>30234</v>
      </c>
      <c r="D652" s="110" t="s">
        <v>2100</v>
      </c>
      <c r="E652" s="110" t="s">
        <v>11</v>
      </c>
      <c r="F652" s="110" t="s">
        <v>6911</v>
      </c>
      <c r="G652" s="110">
        <v>58</v>
      </c>
      <c r="H652" s="121"/>
      <c r="I652" s="110">
        <v>1</v>
      </c>
      <c r="J652" s="110">
        <v>3023401</v>
      </c>
      <c r="K652" s="113" t="str">
        <f t="shared" si="30"/>
        <v/>
      </c>
      <c r="L652" s="113" t="str">
        <f t="shared" ca="1" si="31"/>
        <v/>
      </c>
      <c r="M652" s="113" t="str">
        <f t="shared" ca="1" si="32"/>
        <v/>
      </c>
      <c r="N652" s="110"/>
    </row>
    <row r="653" spans="1:14">
      <c r="A653" s="116">
        <v>300022108</v>
      </c>
      <c r="B653" s="110" t="s">
        <v>2099</v>
      </c>
      <c r="C653" s="110">
        <v>30234</v>
      </c>
      <c r="D653" s="110" t="s">
        <v>2100</v>
      </c>
      <c r="E653" s="110" t="s">
        <v>11</v>
      </c>
      <c r="F653" s="110" t="s">
        <v>6911</v>
      </c>
      <c r="G653" s="110">
        <v>58</v>
      </c>
      <c r="H653" s="121"/>
      <c r="I653" s="110">
        <v>1</v>
      </c>
      <c r="J653" s="110">
        <v>3023401</v>
      </c>
      <c r="K653" s="113" t="str">
        <f t="shared" si="30"/>
        <v/>
      </c>
      <c r="L653" s="113" t="str">
        <f t="shared" ca="1" si="31"/>
        <v/>
      </c>
      <c r="M653" s="113" t="str">
        <f t="shared" ca="1" si="32"/>
        <v/>
      </c>
      <c r="N653" s="110"/>
    </row>
    <row r="654" spans="1:14">
      <c r="A654" s="116">
        <v>300022008</v>
      </c>
      <c r="B654" s="110" t="s">
        <v>2099</v>
      </c>
      <c r="C654" s="110">
        <v>30234</v>
      </c>
      <c r="D654" s="110" t="s">
        <v>2100</v>
      </c>
      <c r="E654" s="110" t="s">
        <v>11</v>
      </c>
      <c r="F654" s="110" t="s">
        <v>6911</v>
      </c>
      <c r="G654" s="110">
        <v>57.8</v>
      </c>
      <c r="H654" s="121"/>
      <c r="I654" s="110">
        <v>1</v>
      </c>
      <c r="J654" s="110">
        <v>3023401</v>
      </c>
      <c r="K654" s="113" t="str">
        <f t="shared" si="30"/>
        <v/>
      </c>
      <c r="L654" s="113" t="str">
        <f t="shared" ca="1" si="31"/>
        <v/>
      </c>
      <c r="M654" s="113" t="str">
        <f t="shared" ca="1" si="32"/>
        <v/>
      </c>
      <c r="N654" s="110"/>
    </row>
    <row r="655" spans="1:14">
      <c r="A655" s="116">
        <v>300021923</v>
      </c>
      <c r="B655" s="110" t="s">
        <v>2099</v>
      </c>
      <c r="C655" s="110">
        <v>30234</v>
      </c>
      <c r="D655" s="110" t="s">
        <v>2100</v>
      </c>
      <c r="E655" s="110" t="s">
        <v>11</v>
      </c>
      <c r="F655" s="110" t="s">
        <v>6911</v>
      </c>
      <c r="G655" s="110">
        <v>57.6</v>
      </c>
      <c r="H655" s="121"/>
      <c r="I655" s="110">
        <v>1</v>
      </c>
      <c r="J655" s="110">
        <v>3023401</v>
      </c>
      <c r="K655" s="113" t="str">
        <f t="shared" si="30"/>
        <v/>
      </c>
      <c r="L655" s="113" t="str">
        <f t="shared" ca="1" si="31"/>
        <v/>
      </c>
      <c r="M655" s="113" t="str">
        <f t="shared" ca="1" si="32"/>
        <v/>
      </c>
      <c r="N655" s="110"/>
    </row>
    <row r="656" spans="1:14">
      <c r="A656" s="116">
        <v>300022012</v>
      </c>
      <c r="B656" s="110" t="s">
        <v>2099</v>
      </c>
      <c r="C656" s="110">
        <v>30234</v>
      </c>
      <c r="D656" s="110" t="s">
        <v>2100</v>
      </c>
      <c r="E656" s="110" t="s">
        <v>11</v>
      </c>
      <c r="F656" s="110" t="s">
        <v>6911</v>
      </c>
      <c r="G656" s="110">
        <v>56.8</v>
      </c>
      <c r="H656" s="121"/>
      <c r="I656" s="110">
        <v>1</v>
      </c>
      <c r="J656" s="110">
        <v>3023401</v>
      </c>
      <c r="K656" s="113" t="str">
        <f t="shared" si="30"/>
        <v/>
      </c>
      <c r="L656" s="113" t="str">
        <f t="shared" ca="1" si="31"/>
        <v/>
      </c>
      <c r="M656" s="113" t="str">
        <f t="shared" ca="1" si="32"/>
        <v/>
      </c>
      <c r="N656" s="110"/>
    </row>
    <row r="657" spans="1:14">
      <c r="A657" s="116">
        <v>300022017</v>
      </c>
      <c r="B657" s="110" t="s">
        <v>2099</v>
      </c>
      <c r="C657" s="110">
        <v>30234</v>
      </c>
      <c r="D657" s="110" t="s">
        <v>2100</v>
      </c>
      <c r="E657" s="110" t="s">
        <v>11</v>
      </c>
      <c r="F657" s="110" t="s">
        <v>6911</v>
      </c>
      <c r="G657" s="110">
        <v>56.8</v>
      </c>
      <c r="H657" s="121"/>
      <c r="I657" s="110">
        <v>1</v>
      </c>
      <c r="J657" s="110">
        <v>3023401</v>
      </c>
      <c r="K657" s="113" t="str">
        <f t="shared" si="30"/>
        <v/>
      </c>
      <c r="L657" s="113" t="str">
        <f t="shared" ca="1" si="31"/>
        <v/>
      </c>
      <c r="M657" s="113" t="str">
        <f t="shared" ca="1" si="32"/>
        <v/>
      </c>
      <c r="N657" s="110"/>
    </row>
    <row r="658" spans="1:14">
      <c r="A658" s="116">
        <v>300021816</v>
      </c>
      <c r="B658" s="110" t="s">
        <v>2099</v>
      </c>
      <c r="C658" s="110">
        <v>30234</v>
      </c>
      <c r="D658" s="110" t="s">
        <v>2100</v>
      </c>
      <c r="E658" s="110" t="s">
        <v>11</v>
      </c>
      <c r="F658" s="110" t="s">
        <v>6911</v>
      </c>
      <c r="G658" s="110">
        <v>56.4</v>
      </c>
      <c r="H658" s="121"/>
      <c r="I658" s="110">
        <v>1</v>
      </c>
      <c r="J658" s="110">
        <v>3023401</v>
      </c>
      <c r="K658" s="113" t="str">
        <f t="shared" si="30"/>
        <v/>
      </c>
      <c r="L658" s="113" t="str">
        <f t="shared" ca="1" si="31"/>
        <v/>
      </c>
      <c r="M658" s="113" t="str">
        <f t="shared" ca="1" si="32"/>
        <v/>
      </c>
      <c r="N658" s="110"/>
    </row>
    <row r="659" spans="1:14">
      <c r="A659" s="116">
        <v>300022019</v>
      </c>
      <c r="B659" s="110" t="s">
        <v>2099</v>
      </c>
      <c r="C659" s="110">
        <v>30234</v>
      </c>
      <c r="D659" s="110" t="s">
        <v>2100</v>
      </c>
      <c r="E659" s="110" t="s">
        <v>11</v>
      </c>
      <c r="F659" s="110" t="s">
        <v>6911</v>
      </c>
      <c r="G659" s="110">
        <v>56.4</v>
      </c>
      <c r="H659" s="121"/>
      <c r="I659" s="110">
        <v>1</v>
      </c>
      <c r="J659" s="110">
        <v>3023401</v>
      </c>
      <c r="K659" s="113" t="str">
        <f t="shared" si="30"/>
        <v/>
      </c>
      <c r="L659" s="113" t="str">
        <f t="shared" ca="1" si="31"/>
        <v/>
      </c>
      <c r="M659" s="113" t="str">
        <f t="shared" ca="1" si="32"/>
        <v/>
      </c>
      <c r="N659" s="110"/>
    </row>
    <row r="660" spans="1:14">
      <c r="A660" s="116">
        <v>300021920</v>
      </c>
      <c r="B660" s="110" t="s">
        <v>2099</v>
      </c>
      <c r="C660" s="110">
        <v>30234</v>
      </c>
      <c r="D660" s="110" t="s">
        <v>2100</v>
      </c>
      <c r="E660" s="110" t="s">
        <v>11</v>
      </c>
      <c r="F660" s="110" t="s">
        <v>6911</v>
      </c>
      <c r="G660" s="110">
        <v>56.2</v>
      </c>
      <c r="H660" s="121"/>
      <c r="I660" s="110">
        <v>1</v>
      </c>
      <c r="J660" s="110">
        <v>3023401</v>
      </c>
      <c r="K660" s="113" t="str">
        <f t="shared" si="30"/>
        <v/>
      </c>
      <c r="L660" s="113" t="str">
        <f t="shared" ca="1" si="31"/>
        <v/>
      </c>
      <c r="M660" s="113" t="str">
        <f t="shared" ca="1" si="32"/>
        <v/>
      </c>
      <c r="N660" s="110"/>
    </row>
    <row r="661" spans="1:14">
      <c r="A661" s="116">
        <v>300022021</v>
      </c>
      <c r="B661" s="110" t="s">
        <v>2099</v>
      </c>
      <c r="C661" s="110">
        <v>30234</v>
      </c>
      <c r="D661" s="110" t="s">
        <v>2100</v>
      </c>
      <c r="E661" s="110" t="s">
        <v>11</v>
      </c>
      <c r="F661" s="110" t="s">
        <v>6911</v>
      </c>
      <c r="G661" s="110">
        <v>55.8</v>
      </c>
      <c r="H661" s="121"/>
      <c r="I661" s="110">
        <v>1</v>
      </c>
      <c r="J661" s="110">
        <v>3023401</v>
      </c>
      <c r="K661" s="113" t="str">
        <f t="shared" si="30"/>
        <v/>
      </c>
      <c r="L661" s="113" t="str">
        <f t="shared" ca="1" si="31"/>
        <v/>
      </c>
      <c r="M661" s="113" t="str">
        <f t="shared" ca="1" si="32"/>
        <v/>
      </c>
      <c r="N661" s="110"/>
    </row>
    <row r="662" spans="1:14">
      <c r="A662" s="116">
        <v>300021805</v>
      </c>
      <c r="B662" s="110" t="s">
        <v>2099</v>
      </c>
      <c r="C662" s="110">
        <v>30234</v>
      </c>
      <c r="D662" s="110" t="s">
        <v>2100</v>
      </c>
      <c r="E662" s="110" t="s">
        <v>11</v>
      </c>
      <c r="F662" s="110" t="s">
        <v>6911</v>
      </c>
      <c r="G662" s="110">
        <v>55.6</v>
      </c>
      <c r="H662" s="121"/>
      <c r="I662" s="110">
        <v>1</v>
      </c>
      <c r="J662" s="110">
        <v>3023401</v>
      </c>
      <c r="K662" s="113" t="str">
        <f t="shared" si="30"/>
        <v/>
      </c>
      <c r="L662" s="113" t="str">
        <f t="shared" ca="1" si="31"/>
        <v/>
      </c>
      <c r="M662" s="113" t="str">
        <f t="shared" ca="1" si="32"/>
        <v/>
      </c>
      <c r="N662" s="110"/>
    </row>
    <row r="663" spans="1:14">
      <c r="A663" s="116">
        <v>300022104</v>
      </c>
      <c r="B663" s="110" t="s">
        <v>2099</v>
      </c>
      <c r="C663" s="110">
        <v>30234</v>
      </c>
      <c r="D663" s="110" t="s">
        <v>2100</v>
      </c>
      <c r="E663" s="110" t="s">
        <v>11</v>
      </c>
      <c r="F663" s="110" t="s">
        <v>6911</v>
      </c>
      <c r="G663" s="110">
        <v>55.4</v>
      </c>
      <c r="H663" s="121"/>
      <c r="I663" s="110">
        <v>1</v>
      </c>
      <c r="J663" s="110">
        <v>3023401</v>
      </c>
      <c r="K663" s="113" t="str">
        <f t="shared" si="30"/>
        <v/>
      </c>
      <c r="L663" s="113" t="str">
        <f t="shared" ca="1" si="31"/>
        <v/>
      </c>
      <c r="M663" s="113" t="str">
        <f t="shared" ca="1" si="32"/>
        <v/>
      </c>
      <c r="N663" s="110"/>
    </row>
    <row r="664" spans="1:14">
      <c r="A664" s="116">
        <v>300022005</v>
      </c>
      <c r="B664" s="110" t="s">
        <v>2099</v>
      </c>
      <c r="C664" s="110">
        <v>30234</v>
      </c>
      <c r="D664" s="110" t="s">
        <v>2100</v>
      </c>
      <c r="E664" s="110" t="s">
        <v>11</v>
      </c>
      <c r="F664" s="110" t="s">
        <v>6911</v>
      </c>
      <c r="G664" s="110">
        <v>55.2</v>
      </c>
      <c r="H664" s="121"/>
      <c r="I664" s="110">
        <v>1</v>
      </c>
      <c r="J664" s="110">
        <v>3023401</v>
      </c>
      <c r="K664" s="113" t="str">
        <f t="shared" si="30"/>
        <v/>
      </c>
      <c r="L664" s="113" t="str">
        <f t="shared" ca="1" si="31"/>
        <v/>
      </c>
      <c r="M664" s="113" t="str">
        <f t="shared" ca="1" si="32"/>
        <v/>
      </c>
      <c r="N664" s="110"/>
    </row>
    <row r="665" spans="1:14">
      <c r="A665" s="116">
        <v>300022004</v>
      </c>
      <c r="B665" s="110" t="s">
        <v>2099</v>
      </c>
      <c r="C665" s="110">
        <v>30234</v>
      </c>
      <c r="D665" s="110" t="s">
        <v>2100</v>
      </c>
      <c r="E665" s="110" t="s">
        <v>11</v>
      </c>
      <c r="F665" s="110" t="s">
        <v>6911</v>
      </c>
      <c r="G665" s="110">
        <v>54.8</v>
      </c>
      <c r="H665" s="121"/>
      <c r="I665" s="110">
        <v>1</v>
      </c>
      <c r="J665" s="110">
        <v>3023401</v>
      </c>
      <c r="K665" s="113" t="str">
        <f t="shared" si="30"/>
        <v/>
      </c>
      <c r="L665" s="113" t="str">
        <f t="shared" ca="1" si="31"/>
        <v/>
      </c>
      <c r="M665" s="113" t="str">
        <f t="shared" ca="1" si="32"/>
        <v/>
      </c>
      <c r="N665" s="110"/>
    </row>
    <row r="666" spans="1:14">
      <c r="A666" s="116">
        <v>300022018</v>
      </c>
      <c r="B666" s="110" t="s">
        <v>2099</v>
      </c>
      <c r="C666" s="110">
        <v>30234</v>
      </c>
      <c r="D666" s="110" t="s">
        <v>2100</v>
      </c>
      <c r="E666" s="110" t="s">
        <v>11</v>
      </c>
      <c r="F666" s="110" t="s">
        <v>6911</v>
      </c>
      <c r="G666" s="110">
        <v>53.8</v>
      </c>
      <c r="H666" s="121"/>
      <c r="I666" s="110">
        <v>1</v>
      </c>
      <c r="J666" s="110">
        <v>3023401</v>
      </c>
      <c r="K666" s="113" t="str">
        <f t="shared" si="30"/>
        <v/>
      </c>
      <c r="L666" s="113" t="str">
        <f t="shared" ca="1" si="31"/>
        <v/>
      </c>
      <c r="M666" s="113" t="str">
        <f t="shared" ca="1" si="32"/>
        <v/>
      </c>
      <c r="N666" s="110"/>
    </row>
    <row r="667" spans="1:14">
      <c r="A667" s="116">
        <v>300022115</v>
      </c>
      <c r="B667" s="110" t="s">
        <v>2099</v>
      </c>
      <c r="C667" s="110">
        <v>30234</v>
      </c>
      <c r="D667" s="110" t="s">
        <v>2100</v>
      </c>
      <c r="E667" s="110" t="s">
        <v>11</v>
      </c>
      <c r="F667" s="110" t="s">
        <v>6911</v>
      </c>
      <c r="G667" s="110">
        <v>53.8</v>
      </c>
      <c r="H667" s="121"/>
      <c r="I667" s="110">
        <v>1</v>
      </c>
      <c r="J667" s="110">
        <v>3023401</v>
      </c>
      <c r="K667" s="113" t="str">
        <f t="shared" si="30"/>
        <v/>
      </c>
      <c r="L667" s="113" t="str">
        <f t="shared" ca="1" si="31"/>
        <v/>
      </c>
      <c r="M667" s="113" t="str">
        <f t="shared" ca="1" si="32"/>
        <v/>
      </c>
      <c r="N667" s="110"/>
    </row>
    <row r="668" spans="1:14">
      <c r="A668" s="116">
        <v>300021820</v>
      </c>
      <c r="B668" s="110" t="s">
        <v>2099</v>
      </c>
      <c r="C668" s="110">
        <v>30234</v>
      </c>
      <c r="D668" s="110" t="s">
        <v>2100</v>
      </c>
      <c r="E668" s="110" t="s">
        <v>11</v>
      </c>
      <c r="F668" s="110" t="s">
        <v>6911</v>
      </c>
      <c r="G668" s="110">
        <v>53</v>
      </c>
      <c r="H668" s="121"/>
      <c r="I668" s="110">
        <v>1</v>
      </c>
      <c r="J668" s="110">
        <v>3023401</v>
      </c>
      <c r="K668" s="113" t="str">
        <f t="shared" si="30"/>
        <v/>
      </c>
      <c r="L668" s="113" t="str">
        <f t="shared" ca="1" si="31"/>
        <v/>
      </c>
      <c r="M668" s="113" t="str">
        <f t="shared" ca="1" si="32"/>
        <v/>
      </c>
      <c r="N668" s="110"/>
    </row>
    <row r="669" spans="1:14">
      <c r="A669" s="116">
        <v>300022001</v>
      </c>
      <c r="B669" s="110" t="s">
        <v>2099</v>
      </c>
      <c r="C669" s="110">
        <v>30234</v>
      </c>
      <c r="D669" s="110" t="s">
        <v>2100</v>
      </c>
      <c r="E669" s="110" t="s">
        <v>11</v>
      </c>
      <c r="F669" s="110" t="s">
        <v>6911</v>
      </c>
      <c r="G669" s="110">
        <v>52.4</v>
      </c>
      <c r="H669" s="121"/>
      <c r="I669" s="110">
        <v>1</v>
      </c>
      <c r="J669" s="110">
        <v>3023401</v>
      </c>
      <c r="K669" s="113" t="str">
        <f t="shared" si="30"/>
        <v/>
      </c>
      <c r="L669" s="113" t="str">
        <f t="shared" ca="1" si="31"/>
        <v/>
      </c>
      <c r="M669" s="113" t="str">
        <f t="shared" ca="1" si="32"/>
        <v/>
      </c>
      <c r="N669" s="110"/>
    </row>
    <row r="670" spans="1:14">
      <c r="A670" s="116">
        <v>300021814</v>
      </c>
      <c r="B670" s="110" t="s">
        <v>2099</v>
      </c>
      <c r="C670" s="110">
        <v>30234</v>
      </c>
      <c r="D670" s="110" t="s">
        <v>2100</v>
      </c>
      <c r="E670" s="110" t="s">
        <v>11</v>
      </c>
      <c r="F670" s="110" t="s">
        <v>6911</v>
      </c>
      <c r="G670" s="110">
        <v>50.4</v>
      </c>
      <c r="H670" s="121"/>
      <c r="I670" s="110">
        <v>1</v>
      </c>
      <c r="J670" s="110">
        <v>3023401</v>
      </c>
      <c r="K670" s="113" t="str">
        <f t="shared" si="30"/>
        <v/>
      </c>
      <c r="L670" s="113" t="str">
        <f t="shared" ca="1" si="31"/>
        <v/>
      </c>
      <c r="M670" s="113" t="str">
        <f t="shared" ca="1" si="32"/>
        <v/>
      </c>
      <c r="N670" s="110"/>
    </row>
    <row r="671" spans="1:14">
      <c r="A671" s="116">
        <v>300022020</v>
      </c>
      <c r="B671" s="110" t="s">
        <v>2099</v>
      </c>
      <c r="C671" s="110">
        <v>30234</v>
      </c>
      <c r="D671" s="110" t="s">
        <v>2100</v>
      </c>
      <c r="E671" s="110" t="s">
        <v>11</v>
      </c>
      <c r="F671" s="110" t="s">
        <v>6911</v>
      </c>
      <c r="G671" s="110">
        <v>49.8</v>
      </c>
      <c r="H671" s="121"/>
      <c r="I671" s="110">
        <v>1</v>
      </c>
      <c r="J671" s="110">
        <v>3023401</v>
      </c>
      <c r="K671" s="113" t="str">
        <f t="shared" si="30"/>
        <v/>
      </c>
      <c r="L671" s="113" t="str">
        <f t="shared" ca="1" si="31"/>
        <v/>
      </c>
      <c r="M671" s="113" t="str">
        <f t="shared" ca="1" si="32"/>
        <v/>
      </c>
      <c r="N671" s="110"/>
    </row>
    <row r="672" spans="1:14">
      <c r="A672" s="116">
        <v>300021912</v>
      </c>
      <c r="B672" s="110" t="s">
        <v>2099</v>
      </c>
      <c r="C672" s="110">
        <v>30234</v>
      </c>
      <c r="D672" s="110" t="s">
        <v>2100</v>
      </c>
      <c r="E672" s="110" t="s">
        <v>11</v>
      </c>
      <c r="F672" s="110" t="s">
        <v>6911</v>
      </c>
      <c r="G672" s="110">
        <v>47.4</v>
      </c>
      <c r="H672" s="121"/>
      <c r="I672" s="110">
        <v>1</v>
      </c>
      <c r="J672" s="110">
        <v>3023401</v>
      </c>
      <c r="K672" s="113" t="str">
        <f t="shared" si="30"/>
        <v/>
      </c>
      <c r="L672" s="113" t="str">
        <f t="shared" ca="1" si="31"/>
        <v/>
      </c>
      <c r="M672" s="113" t="str">
        <f t="shared" ca="1" si="32"/>
        <v/>
      </c>
      <c r="N672" s="110"/>
    </row>
    <row r="673" spans="1:14">
      <c r="A673" s="116">
        <v>300021914</v>
      </c>
      <c r="B673" s="110" t="s">
        <v>2099</v>
      </c>
      <c r="C673" s="110">
        <v>30234</v>
      </c>
      <c r="D673" s="110" t="s">
        <v>2100</v>
      </c>
      <c r="E673" s="110" t="s">
        <v>11</v>
      </c>
      <c r="F673" s="110" t="s">
        <v>6911</v>
      </c>
      <c r="G673" s="110">
        <v>46.8</v>
      </c>
      <c r="H673" s="121"/>
      <c r="I673" s="110">
        <v>1</v>
      </c>
      <c r="J673" s="110">
        <v>3023401</v>
      </c>
      <c r="K673" s="113" t="str">
        <f t="shared" si="30"/>
        <v/>
      </c>
      <c r="L673" s="113" t="str">
        <f t="shared" ca="1" si="31"/>
        <v/>
      </c>
      <c r="M673" s="113" t="str">
        <f t="shared" ca="1" si="32"/>
        <v/>
      </c>
      <c r="N673" s="110"/>
    </row>
    <row r="674" spans="1:14">
      <c r="A674" s="116">
        <v>300021904</v>
      </c>
      <c r="B674" s="110" t="s">
        <v>2099</v>
      </c>
      <c r="C674" s="110">
        <v>30234</v>
      </c>
      <c r="D674" s="110" t="s">
        <v>2100</v>
      </c>
      <c r="E674" s="110" t="s">
        <v>11</v>
      </c>
      <c r="F674" s="110" t="s">
        <v>6911</v>
      </c>
      <c r="G674" s="110">
        <v>45.6</v>
      </c>
      <c r="H674" s="121"/>
      <c r="I674" s="110">
        <v>1</v>
      </c>
      <c r="J674" s="110">
        <v>3023401</v>
      </c>
      <c r="K674" s="113" t="str">
        <f t="shared" si="30"/>
        <v/>
      </c>
      <c r="L674" s="113" t="str">
        <f t="shared" ca="1" si="31"/>
        <v/>
      </c>
      <c r="M674" s="113" t="str">
        <f t="shared" ca="1" si="32"/>
        <v/>
      </c>
      <c r="N674" s="110"/>
    </row>
    <row r="675" spans="1:14">
      <c r="A675" s="116">
        <v>300021918</v>
      </c>
      <c r="B675" s="110" t="s">
        <v>2099</v>
      </c>
      <c r="C675" s="110">
        <v>30234</v>
      </c>
      <c r="D675" s="110" t="s">
        <v>2100</v>
      </c>
      <c r="E675" s="110" t="s">
        <v>11</v>
      </c>
      <c r="F675" s="110" t="s">
        <v>6911</v>
      </c>
      <c r="G675" s="110">
        <v>0</v>
      </c>
      <c r="H675" s="121"/>
      <c r="I675" s="110">
        <v>1</v>
      </c>
      <c r="J675" s="110">
        <v>3023401</v>
      </c>
      <c r="K675" s="113" t="str">
        <f t="shared" si="30"/>
        <v/>
      </c>
      <c r="L675" s="113" t="str">
        <f t="shared" ca="1" si="31"/>
        <v/>
      </c>
      <c r="M675" s="113" t="str">
        <f t="shared" ca="1" si="32"/>
        <v/>
      </c>
      <c r="N675" s="110"/>
    </row>
    <row r="676" spans="1:14">
      <c r="A676" s="116">
        <v>300021924</v>
      </c>
      <c r="B676" s="110" t="s">
        <v>2099</v>
      </c>
      <c r="C676" s="110">
        <v>30234</v>
      </c>
      <c r="D676" s="110" t="s">
        <v>2100</v>
      </c>
      <c r="E676" s="110" t="s">
        <v>11</v>
      </c>
      <c r="F676" s="110" t="s">
        <v>6911</v>
      </c>
      <c r="G676" s="110">
        <v>0</v>
      </c>
      <c r="H676" s="121"/>
      <c r="I676" s="110">
        <v>1</v>
      </c>
      <c r="J676" s="110">
        <v>3023401</v>
      </c>
      <c r="K676" s="113" t="str">
        <f t="shared" si="30"/>
        <v/>
      </c>
      <c r="L676" s="113" t="str">
        <f t="shared" ca="1" si="31"/>
        <v/>
      </c>
      <c r="M676" s="113" t="str">
        <f t="shared" ca="1" si="32"/>
        <v/>
      </c>
      <c r="N676" s="110"/>
    </row>
    <row r="677" spans="1:14">
      <c r="A677" s="116">
        <v>300022003</v>
      </c>
      <c r="B677" s="110" t="s">
        <v>2099</v>
      </c>
      <c r="C677" s="110">
        <v>30234</v>
      </c>
      <c r="D677" s="110" t="s">
        <v>2100</v>
      </c>
      <c r="E677" s="110" t="s">
        <v>11</v>
      </c>
      <c r="F677" s="110" t="s">
        <v>6911</v>
      </c>
      <c r="G677" s="110">
        <v>0</v>
      </c>
      <c r="H677" s="121"/>
      <c r="I677" s="110">
        <v>1</v>
      </c>
      <c r="J677" s="110">
        <v>3023401</v>
      </c>
      <c r="K677" s="113" t="str">
        <f t="shared" si="30"/>
        <v/>
      </c>
      <c r="L677" s="113" t="str">
        <f t="shared" ca="1" si="31"/>
        <v/>
      </c>
      <c r="M677" s="113" t="str">
        <f t="shared" ca="1" si="32"/>
        <v/>
      </c>
      <c r="N677" s="110"/>
    </row>
    <row r="678" spans="1:14">
      <c r="A678" s="116">
        <v>300022006</v>
      </c>
      <c r="B678" s="110" t="s">
        <v>2099</v>
      </c>
      <c r="C678" s="110">
        <v>30234</v>
      </c>
      <c r="D678" s="110" t="s">
        <v>2100</v>
      </c>
      <c r="E678" s="110" t="s">
        <v>11</v>
      </c>
      <c r="F678" s="110" t="s">
        <v>6911</v>
      </c>
      <c r="G678" s="110">
        <v>0</v>
      </c>
      <c r="H678" s="121"/>
      <c r="I678" s="110">
        <v>1</v>
      </c>
      <c r="J678" s="110">
        <v>3023401</v>
      </c>
      <c r="K678" s="113" t="str">
        <f t="shared" si="30"/>
        <v/>
      </c>
      <c r="L678" s="113" t="str">
        <f t="shared" ca="1" si="31"/>
        <v/>
      </c>
      <c r="M678" s="113" t="str">
        <f t="shared" ca="1" si="32"/>
        <v/>
      </c>
      <c r="N678" s="110"/>
    </row>
    <row r="679" spans="1:14">
      <c r="A679" s="116">
        <v>300022022</v>
      </c>
      <c r="B679" s="110" t="s">
        <v>2099</v>
      </c>
      <c r="C679" s="110">
        <v>30234</v>
      </c>
      <c r="D679" s="110" t="s">
        <v>2100</v>
      </c>
      <c r="E679" s="110" t="s">
        <v>11</v>
      </c>
      <c r="F679" s="110" t="s">
        <v>6911</v>
      </c>
      <c r="G679" s="110">
        <v>0</v>
      </c>
      <c r="H679" s="121"/>
      <c r="I679" s="110">
        <v>1</v>
      </c>
      <c r="J679" s="110">
        <v>3023401</v>
      </c>
      <c r="K679" s="113" t="str">
        <f t="shared" si="30"/>
        <v/>
      </c>
      <c r="L679" s="113" t="str">
        <f t="shared" ca="1" si="31"/>
        <v/>
      </c>
      <c r="M679" s="113" t="str">
        <f t="shared" ca="1" si="32"/>
        <v/>
      </c>
      <c r="N679" s="110"/>
    </row>
    <row r="680" spans="1:14">
      <c r="A680" s="116">
        <v>300022103</v>
      </c>
      <c r="B680" s="110" t="s">
        <v>2099</v>
      </c>
      <c r="C680" s="110">
        <v>30234</v>
      </c>
      <c r="D680" s="110" t="s">
        <v>2100</v>
      </c>
      <c r="E680" s="110" t="s">
        <v>11</v>
      </c>
      <c r="F680" s="110" t="s">
        <v>6911</v>
      </c>
      <c r="G680" s="110">
        <v>0</v>
      </c>
      <c r="H680" s="121"/>
      <c r="I680" s="110">
        <v>1</v>
      </c>
      <c r="J680" s="110">
        <v>3023401</v>
      </c>
      <c r="K680" s="113" t="str">
        <f t="shared" si="30"/>
        <v/>
      </c>
      <c r="L680" s="113" t="str">
        <f t="shared" ca="1" si="31"/>
        <v/>
      </c>
      <c r="M680" s="113" t="str">
        <f t="shared" ca="1" si="32"/>
        <v/>
      </c>
      <c r="N680" s="110"/>
    </row>
    <row r="681" spans="1:14">
      <c r="A681" s="116">
        <v>300022112</v>
      </c>
      <c r="B681" s="110" t="s">
        <v>2099</v>
      </c>
      <c r="C681" s="110">
        <v>30234</v>
      </c>
      <c r="D681" s="110" t="s">
        <v>2100</v>
      </c>
      <c r="E681" s="110" t="s">
        <v>11</v>
      </c>
      <c r="F681" s="110" t="s">
        <v>6911</v>
      </c>
      <c r="G681" s="110">
        <v>0</v>
      </c>
      <c r="H681" s="121"/>
      <c r="I681" s="110">
        <v>1</v>
      </c>
      <c r="J681" s="110">
        <v>3023401</v>
      </c>
      <c r="K681" s="113" t="str">
        <f t="shared" si="30"/>
        <v/>
      </c>
      <c r="L681" s="113" t="str">
        <f t="shared" ca="1" si="31"/>
        <v/>
      </c>
      <c r="M681" s="113" t="str">
        <f t="shared" ca="1" si="32"/>
        <v/>
      </c>
      <c r="N681" s="110"/>
    </row>
    <row r="682" spans="1:14">
      <c r="A682" s="116">
        <v>300022120</v>
      </c>
      <c r="B682" s="110" t="s">
        <v>2099</v>
      </c>
      <c r="C682" s="110">
        <v>30234</v>
      </c>
      <c r="D682" s="110" t="s">
        <v>2100</v>
      </c>
      <c r="E682" s="110" t="s">
        <v>11</v>
      </c>
      <c r="F682" s="110" t="s">
        <v>6911</v>
      </c>
      <c r="G682" s="110">
        <v>0</v>
      </c>
      <c r="H682" s="121"/>
      <c r="I682" s="110">
        <v>1</v>
      </c>
      <c r="J682" s="110">
        <v>3023401</v>
      </c>
      <c r="K682" s="113" t="str">
        <f t="shared" si="30"/>
        <v/>
      </c>
      <c r="L682" s="113" t="str">
        <f t="shared" ca="1" si="31"/>
        <v/>
      </c>
      <c r="M682" s="113" t="str">
        <f t="shared" ca="1" si="32"/>
        <v/>
      </c>
      <c r="N682" s="110"/>
    </row>
    <row r="683" spans="1:14">
      <c r="A683" s="116">
        <v>300022207</v>
      </c>
      <c r="B683" s="110" t="s">
        <v>2196</v>
      </c>
      <c r="C683" s="110">
        <v>30235</v>
      </c>
      <c r="D683" s="110" t="s">
        <v>2197</v>
      </c>
      <c r="E683" s="110" t="s">
        <v>11</v>
      </c>
      <c r="F683" s="110" t="s">
        <v>6911</v>
      </c>
      <c r="G683" s="110">
        <v>74.400000000000006</v>
      </c>
      <c r="H683" s="121" t="s">
        <v>10332</v>
      </c>
      <c r="I683" s="110">
        <v>1</v>
      </c>
      <c r="J683" s="110">
        <v>3023501</v>
      </c>
      <c r="K683" s="113" t="str">
        <f t="shared" si="30"/>
        <v>★</v>
      </c>
      <c r="L683" s="113" t="str">
        <f t="shared" ca="1" si="31"/>
        <v/>
      </c>
      <c r="M683" s="113" t="str">
        <f t="shared" ca="1" si="32"/>
        <v/>
      </c>
      <c r="N683" s="110"/>
    </row>
    <row r="684" spans="1:14">
      <c r="A684" s="116">
        <v>300022204</v>
      </c>
      <c r="B684" s="110" t="s">
        <v>2196</v>
      </c>
      <c r="C684" s="110">
        <v>30235</v>
      </c>
      <c r="D684" s="110" t="s">
        <v>2197</v>
      </c>
      <c r="E684" s="110" t="s">
        <v>11</v>
      </c>
      <c r="F684" s="110" t="s">
        <v>6911</v>
      </c>
      <c r="G684" s="110">
        <v>70.8</v>
      </c>
      <c r="H684" s="121" t="s">
        <v>10332</v>
      </c>
      <c r="I684" s="110">
        <v>1</v>
      </c>
      <c r="J684" s="110">
        <v>3023501</v>
      </c>
      <c r="K684" s="113" t="str">
        <f t="shared" si="30"/>
        <v>★</v>
      </c>
      <c r="L684" s="113" t="str">
        <f t="shared" ca="1" si="31"/>
        <v/>
      </c>
      <c r="M684" s="113" t="str">
        <f t="shared" ca="1" si="32"/>
        <v/>
      </c>
      <c r="N684" s="110"/>
    </row>
    <row r="685" spans="1:14">
      <c r="A685" s="116">
        <v>300022129</v>
      </c>
      <c r="B685" s="110" t="s">
        <v>2196</v>
      </c>
      <c r="C685" s="110">
        <v>30235</v>
      </c>
      <c r="D685" s="110" t="s">
        <v>2197</v>
      </c>
      <c r="E685" s="110" t="s">
        <v>11</v>
      </c>
      <c r="F685" s="110" t="s">
        <v>6911</v>
      </c>
      <c r="G685" s="110">
        <v>70.599999999999994</v>
      </c>
      <c r="H685" s="121" t="s">
        <v>10332</v>
      </c>
      <c r="I685" s="110">
        <v>1</v>
      </c>
      <c r="J685" s="110">
        <v>3023501</v>
      </c>
      <c r="K685" s="113" t="str">
        <f t="shared" si="30"/>
        <v>★</v>
      </c>
      <c r="L685" s="113" t="str">
        <f t="shared" ca="1" si="31"/>
        <v/>
      </c>
      <c r="M685" s="113" t="str">
        <f t="shared" ca="1" si="32"/>
        <v/>
      </c>
      <c r="N685" s="110"/>
    </row>
    <row r="686" spans="1:14">
      <c r="A686" s="116">
        <v>300022205</v>
      </c>
      <c r="B686" s="110" t="s">
        <v>2196</v>
      </c>
      <c r="C686" s="110">
        <v>30235</v>
      </c>
      <c r="D686" s="110" t="s">
        <v>2197</v>
      </c>
      <c r="E686" s="110" t="s">
        <v>11</v>
      </c>
      <c r="F686" s="110" t="s">
        <v>6911</v>
      </c>
      <c r="G686" s="110">
        <v>69.2</v>
      </c>
      <c r="H686" s="121"/>
      <c r="I686" s="110">
        <v>1</v>
      </c>
      <c r="J686" s="110">
        <v>3023501</v>
      </c>
      <c r="K686" s="113" t="str">
        <f t="shared" si="30"/>
        <v/>
      </c>
      <c r="L686" s="113" t="str">
        <f t="shared" ca="1" si="31"/>
        <v/>
      </c>
      <c r="M686" s="113" t="str">
        <f t="shared" ca="1" si="32"/>
        <v/>
      </c>
      <c r="N686" s="110"/>
    </row>
    <row r="687" spans="1:14">
      <c r="A687" s="116">
        <v>300022124</v>
      </c>
      <c r="B687" s="110" t="s">
        <v>2196</v>
      </c>
      <c r="C687" s="110">
        <v>30235</v>
      </c>
      <c r="D687" s="110" t="s">
        <v>2197</v>
      </c>
      <c r="E687" s="110" t="s">
        <v>11</v>
      </c>
      <c r="F687" s="110" t="s">
        <v>6911</v>
      </c>
      <c r="G687" s="110">
        <v>68.599999999999994</v>
      </c>
      <c r="H687" s="121"/>
      <c r="I687" s="110">
        <v>1</v>
      </c>
      <c r="J687" s="110">
        <v>3023501</v>
      </c>
      <c r="K687" s="113" t="str">
        <f t="shared" si="30"/>
        <v/>
      </c>
      <c r="L687" s="113" t="str">
        <f t="shared" ca="1" si="31"/>
        <v/>
      </c>
      <c r="M687" s="113" t="str">
        <f t="shared" ca="1" si="32"/>
        <v/>
      </c>
      <c r="N687" s="110"/>
    </row>
    <row r="688" spans="1:14">
      <c r="A688" s="116">
        <v>300022127</v>
      </c>
      <c r="B688" s="110" t="s">
        <v>2196</v>
      </c>
      <c r="C688" s="110">
        <v>30235</v>
      </c>
      <c r="D688" s="110" t="s">
        <v>2197</v>
      </c>
      <c r="E688" s="110" t="s">
        <v>11</v>
      </c>
      <c r="F688" s="110" t="s">
        <v>6911</v>
      </c>
      <c r="G688" s="110">
        <v>66.8</v>
      </c>
      <c r="H688" s="121"/>
      <c r="I688" s="110">
        <v>1</v>
      </c>
      <c r="J688" s="110">
        <v>3023501</v>
      </c>
      <c r="K688" s="113" t="str">
        <f t="shared" si="30"/>
        <v/>
      </c>
      <c r="L688" s="113" t="str">
        <f t="shared" ca="1" si="31"/>
        <v/>
      </c>
      <c r="M688" s="113" t="str">
        <f t="shared" ca="1" si="32"/>
        <v/>
      </c>
      <c r="N688" s="110"/>
    </row>
    <row r="689" spans="1:14">
      <c r="A689" s="116">
        <v>300022201</v>
      </c>
      <c r="B689" s="110" t="s">
        <v>2196</v>
      </c>
      <c r="C689" s="110">
        <v>30235</v>
      </c>
      <c r="D689" s="110" t="s">
        <v>2197</v>
      </c>
      <c r="E689" s="110" t="s">
        <v>11</v>
      </c>
      <c r="F689" s="110" t="s">
        <v>6911</v>
      </c>
      <c r="G689" s="110">
        <v>64.599999999999994</v>
      </c>
      <c r="H689" s="121"/>
      <c r="I689" s="110">
        <v>1</v>
      </c>
      <c r="J689" s="110">
        <v>3023501</v>
      </c>
      <c r="K689" s="113" t="str">
        <f t="shared" si="30"/>
        <v/>
      </c>
      <c r="L689" s="113" t="str">
        <f t="shared" ca="1" si="31"/>
        <v/>
      </c>
      <c r="M689" s="113" t="str">
        <f t="shared" ca="1" si="32"/>
        <v/>
      </c>
      <c r="N689" s="110"/>
    </row>
    <row r="690" spans="1:14">
      <c r="A690" s="116">
        <v>300022123</v>
      </c>
      <c r="B690" s="110" t="s">
        <v>2196</v>
      </c>
      <c r="C690" s="110">
        <v>30235</v>
      </c>
      <c r="D690" s="110" t="s">
        <v>2197</v>
      </c>
      <c r="E690" s="110" t="s">
        <v>11</v>
      </c>
      <c r="F690" s="110" t="s">
        <v>6911</v>
      </c>
      <c r="G690" s="110">
        <v>64.2</v>
      </c>
      <c r="H690" s="121"/>
      <c r="I690" s="110">
        <v>1</v>
      </c>
      <c r="J690" s="110">
        <v>3023501</v>
      </c>
      <c r="K690" s="113" t="str">
        <f t="shared" si="30"/>
        <v/>
      </c>
      <c r="L690" s="113" t="str">
        <f t="shared" ca="1" si="31"/>
        <v/>
      </c>
      <c r="M690" s="113" t="str">
        <f t="shared" ca="1" si="32"/>
        <v/>
      </c>
      <c r="N690" s="110"/>
    </row>
    <row r="691" spans="1:14">
      <c r="A691" s="116">
        <v>300022206</v>
      </c>
      <c r="B691" s="110" t="s">
        <v>2196</v>
      </c>
      <c r="C691" s="110">
        <v>30235</v>
      </c>
      <c r="D691" s="110" t="s">
        <v>2197</v>
      </c>
      <c r="E691" s="110" t="s">
        <v>11</v>
      </c>
      <c r="F691" s="110" t="s">
        <v>6911</v>
      </c>
      <c r="G691" s="110">
        <v>63</v>
      </c>
      <c r="H691" s="121"/>
      <c r="I691" s="110">
        <v>1</v>
      </c>
      <c r="J691" s="110">
        <v>3023501</v>
      </c>
      <c r="K691" s="113" t="str">
        <f t="shared" si="30"/>
        <v/>
      </c>
      <c r="L691" s="113" t="str">
        <f t="shared" ca="1" si="31"/>
        <v/>
      </c>
      <c r="M691" s="113" t="str">
        <f t="shared" ca="1" si="32"/>
        <v/>
      </c>
      <c r="N691" s="110"/>
    </row>
    <row r="692" spans="1:14">
      <c r="A692" s="116">
        <v>300022122</v>
      </c>
      <c r="B692" s="110" t="s">
        <v>2196</v>
      </c>
      <c r="C692" s="110">
        <v>30235</v>
      </c>
      <c r="D692" s="110" t="s">
        <v>2197</v>
      </c>
      <c r="E692" s="110" t="s">
        <v>11</v>
      </c>
      <c r="F692" s="110" t="s">
        <v>6911</v>
      </c>
      <c r="G692" s="110">
        <v>61</v>
      </c>
      <c r="H692" s="121"/>
      <c r="I692" s="110">
        <v>1</v>
      </c>
      <c r="J692" s="110">
        <v>3023501</v>
      </c>
      <c r="K692" s="113" t="str">
        <f t="shared" si="30"/>
        <v/>
      </c>
      <c r="L692" s="113" t="str">
        <f t="shared" ca="1" si="31"/>
        <v/>
      </c>
      <c r="M692" s="113" t="str">
        <f t="shared" ca="1" si="32"/>
        <v/>
      </c>
      <c r="N692" s="110"/>
    </row>
    <row r="693" spans="1:14">
      <c r="A693" s="116">
        <v>300022202</v>
      </c>
      <c r="B693" s="110" t="s">
        <v>2196</v>
      </c>
      <c r="C693" s="110">
        <v>30235</v>
      </c>
      <c r="D693" s="110" t="s">
        <v>2197</v>
      </c>
      <c r="E693" s="110" t="s">
        <v>11</v>
      </c>
      <c r="F693" s="110" t="s">
        <v>6911</v>
      </c>
      <c r="G693" s="110">
        <v>58.8</v>
      </c>
      <c r="H693" s="121"/>
      <c r="I693" s="110">
        <v>1</v>
      </c>
      <c r="J693" s="110">
        <v>3023501</v>
      </c>
      <c r="K693" s="113" t="str">
        <f t="shared" si="30"/>
        <v/>
      </c>
      <c r="L693" s="113" t="str">
        <f t="shared" ca="1" si="31"/>
        <v/>
      </c>
      <c r="M693" s="113" t="str">
        <f t="shared" ca="1" si="32"/>
        <v/>
      </c>
      <c r="N693" s="110"/>
    </row>
    <row r="694" spans="1:14">
      <c r="A694" s="116">
        <v>300022128</v>
      </c>
      <c r="B694" s="110" t="s">
        <v>2196</v>
      </c>
      <c r="C694" s="110">
        <v>30235</v>
      </c>
      <c r="D694" s="110" t="s">
        <v>2197</v>
      </c>
      <c r="E694" s="110" t="s">
        <v>11</v>
      </c>
      <c r="F694" s="110" t="s">
        <v>6911</v>
      </c>
      <c r="G694" s="110">
        <v>57.6</v>
      </c>
      <c r="H694" s="121"/>
      <c r="I694" s="110">
        <v>1</v>
      </c>
      <c r="J694" s="110">
        <v>3023501</v>
      </c>
      <c r="K694" s="113" t="str">
        <f t="shared" si="30"/>
        <v/>
      </c>
      <c r="L694" s="113" t="str">
        <f t="shared" ca="1" si="31"/>
        <v/>
      </c>
      <c r="M694" s="113" t="str">
        <f t="shared" ca="1" si="32"/>
        <v/>
      </c>
      <c r="N694" s="110"/>
    </row>
    <row r="695" spans="1:14">
      <c r="A695" s="116">
        <v>300022203</v>
      </c>
      <c r="B695" s="110" t="s">
        <v>2196</v>
      </c>
      <c r="C695" s="110">
        <v>30235</v>
      </c>
      <c r="D695" s="110" t="s">
        <v>2197</v>
      </c>
      <c r="E695" s="110" t="s">
        <v>11</v>
      </c>
      <c r="F695" s="110" t="s">
        <v>6911</v>
      </c>
      <c r="G695" s="110">
        <v>56.8</v>
      </c>
      <c r="H695" s="121"/>
      <c r="I695" s="110">
        <v>1</v>
      </c>
      <c r="J695" s="110">
        <v>3023501</v>
      </c>
      <c r="K695" s="113" t="str">
        <f t="shared" si="30"/>
        <v/>
      </c>
      <c r="L695" s="113" t="str">
        <f t="shared" ca="1" si="31"/>
        <v/>
      </c>
      <c r="M695" s="113" t="str">
        <f t="shared" ca="1" si="32"/>
        <v/>
      </c>
      <c r="N695" s="110"/>
    </row>
    <row r="696" spans="1:14">
      <c r="A696" s="116">
        <v>300022130</v>
      </c>
      <c r="B696" s="110" t="s">
        <v>2196</v>
      </c>
      <c r="C696" s="110">
        <v>30235</v>
      </c>
      <c r="D696" s="110" t="s">
        <v>2197</v>
      </c>
      <c r="E696" s="110" t="s">
        <v>11</v>
      </c>
      <c r="F696" s="110" t="s">
        <v>6911</v>
      </c>
      <c r="G696" s="110">
        <v>51.4</v>
      </c>
      <c r="H696" s="121"/>
      <c r="I696" s="110">
        <v>1</v>
      </c>
      <c r="J696" s="110">
        <v>3023501</v>
      </c>
      <c r="K696" s="113" t="str">
        <f t="shared" si="30"/>
        <v/>
      </c>
      <c r="L696" s="113" t="str">
        <f t="shared" ca="1" si="31"/>
        <v/>
      </c>
      <c r="M696" s="113" t="str">
        <f t="shared" ca="1" si="32"/>
        <v/>
      </c>
      <c r="N696" s="110"/>
    </row>
    <row r="697" spans="1:14">
      <c r="A697" s="116">
        <v>300022125</v>
      </c>
      <c r="B697" s="110" t="s">
        <v>2196</v>
      </c>
      <c r="C697" s="110">
        <v>30235</v>
      </c>
      <c r="D697" s="110" t="s">
        <v>2197</v>
      </c>
      <c r="E697" s="110" t="s">
        <v>11</v>
      </c>
      <c r="F697" s="110" t="s">
        <v>6911</v>
      </c>
      <c r="G697" s="110">
        <v>47.6</v>
      </c>
      <c r="H697" s="121"/>
      <c r="I697" s="110">
        <v>1</v>
      </c>
      <c r="J697" s="110">
        <v>3023501</v>
      </c>
      <c r="K697" s="113" t="str">
        <f t="shared" si="30"/>
        <v/>
      </c>
      <c r="L697" s="113" t="str">
        <f t="shared" ca="1" si="31"/>
        <v/>
      </c>
      <c r="M697" s="113" t="str">
        <f t="shared" ca="1" si="32"/>
        <v/>
      </c>
      <c r="N697" s="110"/>
    </row>
    <row r="698" spans="1:14">
      <c r="A698" s="116">
        <v>300022126</v>
      </c>
      <c r="B698" s="110" t="s">
        <v>2196</v>
      </c>
      <c r="C698" s="110">
        <v>30235</v>
      </c>
      <c r="D698" s="110" t="s">
        <v>2197</v>
      </c>
      <c r="E698" s="110" t="s">
        <v>11</v>
      </c>
      <c r="F698" s="110" t="s">
        <v>6911</v>
      </c>
      <c r="G698" s="110">
        <v>45.8</v>
      </c>
      <c r="H698" s="121"/>
      <c r="I698" s="110">
        <v>1</v>
      </c>
      <c r="J698" s="110">
        <v>3023501</v>
      </c>
      <c r="K698" s="113" t="str">
        <f t="shared" si="30"/>
        <v/>
      </c>
      <c r="L698" s="113" t="str">
        <f t="shared" ca="1" si="31"/>
        <v/>
      </c>
      <c r="M698" s="113" t="str">
        <f t="shared" ca="1" si="32"/>
        <v/>
      </c>
      <c r="N698" s="110"/>
    </row>
    <row r="699" spans="1:14">
      <c r="A699" s="116">
        <v>300022228</v>
      </c>
      <c r="B699" s="110" t="s">
        <v>2211</v>
      </c>
      <c r="C699" s="110">
        <v>30236</v>
      </c>
      <c r="D699" s="110" t="s">
        <v>2212</v>
      </c>
      <c r="E699" s="110" t="s">
        <v>11</v>
      </c>
      <c r="F699" s="110" t="s">
        <v>6911</v>
      </c>
      <c r="G699" s="110">
        <v>81.8</v>
      </c>
      <c r="H699" s="121" t="s">
        <v>10332</v>
      </c>
      <c r="I699" s="110">
        <v>1</v>
      </c>
      <c r="J699" s="110">
        <v>3023601</v>
      </c>
      <c r="K699" s="113" t="str">
        <f t="shared" si="30"/>
        <v>★</v>
      </c>
      <c r="L699" s="113" t="str">
        <f t="shared" ca="1" si="31"/>
        <v/>
      </c>
      <c r="M699" s="113" t="str">
        <f t="shared" ca="1" si="32"/>
        <v/>
      </c>
      <c r="N699" s="110"/>
    </row>
    <row r="700" spans="1:14">
      <c r="A700" s="116">
        <v>300022214</v>
      </c>
      <c r="B700" s="110" t="s">
        <v>2211</v>
      </c>
      <c r="C700" s="110">
        <v>30236</v>
      </c>
      <c r="D700" s="110" t="s">
        <v>2212</v>
      </c>
      <c r="E700" s="110" t="s">
        <v>11</v>
      </c>
      <c r="F700" s="110" t="s">
        <v>6911</v>
      </c>
      <c r="G700" s="110">
        <v>77.400000000000006</v>
      </c>
      <c r="H700" s="121" t="s">
        <v>10332</v>
      </c>
      <c r="I700" s="110">
        <v>1</v>
      </c>
      <c r="J700" s="110">
        <v>3023601</v>
      </c>
      <c r="K700" s="113" t="str">
        <f t="shared" si="30"/>
        <v>★</v>
      </c>
      <c r="L700" s="113" t="str">
        <f t="shared" ca="1" si="31"/>
        <v/>
      </c>
      <c r="M700" s="113" t="str">
        <f t="shared" ca="1" si="32"/>
        <v/>
      </c>
      <c r="N700" s="110"/>
    </row>
    <row r="701" spans="1:14">
      <c r="A701" s="116">
        <v>300022209</v>
      </c>
      <c r="B701" s="110" t="s">
        <v>2211</v>
      </c>
      <c r="C701" s="110">
        <v>30236</v>
      </c>
      <c r="D701" s="110" t="s">
        <v>2212</v>
      </c>
      <c r="E701" s="110" t="s">
        <v>11</v>
      </c>
      <c r="F701" s="110" t="s">
        <v>6911</v>
      </c>
      <c r="G701" s="110">
        <v>75.400000000000006</v>
      </c>
      <c r="H701" s="121" t="s">
        <v>10332</v>
      </c>
      <c r="I701" s="110">
        <v>1</v>
      </c>
      <c r="J701" s="110">
        <v>3023601</v>
      </c>
      <c r="K701" s="113" t="str">
        <f t="shared" si="30"/>
        <v>★</v>
      </c>
      <c r="L701" s="113" t="str">
        <f t="shared" ca="1" si="31"/>
        <v/>
      </c>
      <c r="M701" s="113" t="str">
        <f t="shared" ca="1" si="32"/>
        <v/>
      </c>
      <c r="N701" s="110"/>
    </row>
    <row r="702" spans="1:14">
      <c r="A702" s="116">
        <v>300022208</v>
      </c>
      <c r="B702" s="110" t="s">
        <v>2211</v>
      </c>
      <c r="C702" s="110">
        <v>30236</v>
      </c>
      <c r="D702" s="110" t="s">
        <v>2212</v>
      </c>
      <c r="E702" s="110" t="s">
        <v>11</v>
      </c>
      <c r="F702" s="110" t="s">
        <v>6911</v>
      </c>
      <c r="G702" s="110">
        <v>74.400000000000006</v>
      </c>
      <c r="H702" s="121"/>
      <c r="I702" s="110">
        <v>1</v>
      </c>
      <c r="J702" s="110">
        <v>3023601</v>
      </c>
      <c r="K702" s="113" t="str">
        <f t="shared" si="30"/>
        <v/>
      </c>
      <c r="L702" s="113" t="str">
        <f t="shared" ca="1" si="31"/>
        <v/>
      </c>
      <c r="M702" s="113" t="str">
        <f t="shared" ca="1" si="32"/>
        <v/>
      </c>
      <c r="N702" s="110"/>
    </row>
    <row r="703" spans="1:14">
      <c r="A703" s="116">
        <v>300022210</v>
      </c>
      <c r="B703" s="110" t="s">
        <v>2211</v>
      </c>
      <c r="C703" s="110">
        <v>30236</v>
      </c>
      <c r="D703" s="110" t="s">
        <v>2212</v>
      </c>
      <c r="E703" s="110" t="s">
        <v>11</v>
      </c>
      <c r="F703" s="110" t="s">
        <v>6911</v>
      </c>
      <c r="G703" s="110">
        <v>74.2</v>
      </c>
      <c r="H703" s="121"/>
      <c r="I703" s="110">
        <v>1</v>
      </c>
      <c r="J703" s="110">
        <v>3023601</v>
      </c>
      <c r="K703" s="113" t="str">
        <f t="shared" si="30"/>
        <v/>
      </c>
      <c r="L703" s="113" t="str">
        <f t="shared" ca="1" si="31"/>
        <v/>
      </c>
      <c r="M703" s="113" t="str">
        <f t="shared" ca="1" si="32"/>
        <v/>
      </c>
      <c r="N703" s="110"/>
    </row>
    <row r="704" spans="1:14">
      <c r="A704" s="116">
        <v>300022215</v>
      </c>
      <c r="B704" s="110" t="s">
        <v>2211</v>
      </c>
      <c r="C704" s="110">
        <v>30236</v>
      </c>
      <c r="D704" s="110" t="s">
        <v>2212</v>
      </c>
      <c r="E704" s="110" t="s">
        <v>11</v>
      </c>
      <c r="F704" s="110" t="s">
        <v>6911</v>
      </c>
      <c r="G704" s="110">
        <v>67.599999999999994</v>
      </c>
      <c r="H704" s="121"/>
      <c r="I704" s="110">
        <v>1</v>
      </c>
      <c r="J704" s="110">
        <v>3023601</v>
      </c>
      <c r="K704" s="113" t="str">
        <f t="shared" si="30"/>
        <v/>
      </c>
      <c r="L704" s="113" t="str">
        <f t="shared" ca="1" si="31"/>
        <v/>
      </c>
      <c r="M704" s="113" t="str">
        <f t="shared" ca="1" si="32"/>
        <v/>
      </c>
      <c r="N704" s="110"/>
    </row>
    <row r="705" spans="1:14">
      <c r="A705" s="116">
        <v>300022213</v>
      </c>
      <c r="B705" s="110" t="s">
        <v>2211</v>
      </c>
      <c r="C705" s="110">
        <v>30236</v>
      </c>
      <c r="D705" s="110" t="s">
        <v>2212</v>
      </c>
      <c r="E705" s="110" t="s">
        <v>11</v>
      </c>
      <c r="F705" s="110" t="s">
        <v>6911</v>
      </c>
      <c r="G705" s="110">
        <v>67</v>
      </c>
      <c r="H705" s="121"/>
      <c r="I705" s="110">
        <v>1</v>
      </c>
      <c r="J705" s="110">
        <v>3023601</v>
      </c>
      <c r="K705" s="113" t="str">
        <f t="shared" si="30"/>
        <v/>
      </c>
      <c r="L705" s="113" t="str">
        <f t="shared" ca="1" si="31"/>
        <v/>
      </c>
      <c r="M705" s="113" t="str">
        <f t="shared" ca="1" si="32"/>
        <v/>
      </c>
      <c r="N705" s="110"/>
    </row>
    <row r="706" spans="1:14">
      <c r="A706" s="116">
        <v>300022222</v>
      </c>
      <c r="B706" s="110" t="s">
        <v>2211</v>
      </c>
      <c r="C706" s="110">
        <v>30236</v>
      </c>
      <c r="D706" s="110" t="s">
        <v>2212</v>
      </c>
      <c r="E706" s="110" t="s">
        <v>11</v>
      </c>
      <c r="F706" s="110" t="s">
        <v>6911</v>
      </c>
      <c r="G706" s="110">
        <v>65.8</v>
      </c>
      <c r="H706" s="121"/>
      <c r="I706" s="110">
        <v>1</v>
      </c>
      <c r="J706" s="110">
        <v>3023601</v>
      </c>
      <c r="K706" s="113" t="str">
        <f t="shared" si="30"/>
        <v/>
      </c>
      <c r="L706" s="113" t="str">
        <f t="shared" ca="1" si="31"/>
        <v/>
      </c>
      <c r="M706" s="113" t="str">
        <f t="shared" ca="1" si="32"/>
        <v/>
      </c>
      <c r="N706" s="110"/>
    </row>
    <row r="707" spans="1:14">
      <c r="A707" s="116">
        <v>300022224</v>
      </c>
      <c r="B707" s="110" t="s">
        <v>2211</v>
      </c>
      <c r="C707" s="110">
        <v>30236</v>
      </c>
      <c r="D707" s="110" t="s">
        <v>2212</v>
      </c>
      <c r="E707" s="110" t="s">
        <v>11</v>
      </c>
      <c r="F707" s="110" t="s">
        <v>6911</v>
      </c>
      <c r="G707" s="110">
        <v>65.599999999999994</v>
      </c>
      <c r="H707" s="121"/>
      <c r="I707" s="110">
        <v>1</v>
      </c>
      <c r="J707" s="110">
        <v>3023601</v>
      </c>
      <c r="K707" s="113" t="str">
        <f t="shared" ref="K707:K728" si="33">IF(ROW(J707)=2,"★",IF(G707=0,"",IF(J706-J707=0,IF(ROW(J707)-MATCH(J707,J:J,0)&lt;I707*3,"★",""),"★")))</f>
        <v/>
      </c>
      <c r="L707" s="113" t="str">
        <f t="shared" ref="L707:L728" ca="1" si="34">IF(G707=0,"",IF(ROW(J707)+1-MATCH(J707,J:J,0)&gt;I707*3,IF(G707=INDIRECT(ADDRESS(MATCH(J707,J:J,0)+2+(I707-1)*3,7)),"同分",""),""))</f>
        <v/>
      </c>
      <c r="M707" s="113" t="str">
        <f t="shared" ref="M707:M728" ca="1" si="35">IF(H707=K707&amp;L707,"","危险")</f>
        <v/>
      </c>
      <c r="N707" s="110"/>
    </row>
    <row r="708" spans="1:14">
      <c r="A708" s="116">
        <v>300022301</v>
      </c>
      <c r="B708" s="110" t="s">
        <v>2211</v>
      </c>
      <c r="C708" s="110">
        <v>30236</v>
      </c>
      <c r="D708" s="110" t="s">
        <v>2212</v>
      </c>
      <c r="E708" s="110" t="s">
        <v>11</v>
      </c>
      <c r="F708" s="110" t="s">
        <v>6911</v>
      </c>
      <c r="G708" s="110">
        <v>65.599999999999994</v>
      </c>
      <c r="H708" s="121"/>
      <c r="I708" s="110">
        <v>1</v>
      </c>
      <c r="J708" s="110">
        <v>3023601</v>
      </c>
      <c r="K708" s="113" t="str">
        <f t="shared" si="33"/>
        <v/>
      </c>
      <c r="L708" s="113" t="str">
        <f t="shared" ca="1" si="34"/>
        <v/>
      </c>
      <c r="M708" s="113" t="str">
        <f t="shared" ca="1" si="35"/>
        <v/>
      </c>
      <c r="N708" s="110"/>
    </row>
    <row r="709" spans="1:14">
      <c r="A709" s="116">
        <v>300022212</v>
      </c>
      <c r="B709" s="110" t="s">
        <v>2211</v>
      </c>
      <c r="C709" s="110">
        <v>30236</v>
      </c>
      <c r="D709" s="110" t="s">
        <v>2212</v>
      </c>
      <c r="E709" s="110" t="s">
        <v>11</v>
      </c>
      <c r="F709" s="110" t="s">
        <v>6911</v>
      </c>
      <c r="G709" s="110">
        <v>64.8</v>
      </c>
      <c r="H709" s="121"/>
      <c r="I709" s="110">
        <v>1</v>
      </c>
      <c r="J709" s="110">
        <v>3023601</v>
      </c>
      <c r="K709" s="113" t="str">
        <f t="shared" si="33"/>
        <v/>
      </c>
      <c r="L709" s="113" t="str">
        <f t="shared" ca="1" si="34"/>
        <v/>
      </c>
      <c r="M709" s="113" t="str">
        <f t="shared" ca="1" si="35"/>
        <v/>
      </c>
      <c r="N709" s="110"/>
    </row>
    <row r="710" spans="1:14">
      <c r="A710" s="116">
        <v>300022211</v>
      </c>
      <c r="B710" s="110" t="s">
        <v>2211</v>
      </c>
      <c r="C710" s="110">
        <v>30236</v>
      </c>
      <c r="D710" s="110" t="s">
        <v>2212</v>
      </c>
      <c r="E710" s="110" t="s">
        <v>11</v>
      </c>
      <c r="F710" s="110" t="s">
        <v>6911</v>
      </c>
      <c r="G710" s="110">
        <v>64.599999999999994</v>
      </c>
      <c r="H710" s="121"/>
      <c r="I710" s="110">
        <v>1</v>
      </c>
      <c r="J710" s="110">
        <v>3023601</v>
      </c>
      <c r="K710" s="113" t="str">
        <f t="shared" si="33"/>
        <v/>
      </c>
      <c r="L710" s="113" t="str">
        <f t="shared" ca="1" si="34"/>
        <v/>
      </c>
      <c r="M710" s="113" t="str">
        <f t="shared" ca="1" si="35"/>
        <v/>
      </c>
      <c r="N710" s="110"/>
    </row>
    <row r="711" spans="1:14">
      <c r="A711" s="116">
        <v>300022216</v>
      </c>
      <c r="B711" s="110" t="s">
        <v>2211</v>
      </c>
      <c r="C711" s="110">
        <v>30236</v>
      </c>
      <c r="D711" s="110" t="s">
        <v>2212</v>
      </c>
      <c r="E711" s="110" t="s">
        <v>11</v>
      </c>
      <c r="F711" s="110" t="s">
        <v>6911</v>
      </c>
      <c r="G711" s="110">
        <v>63</v>
      </c>
      <c r="H711" s="121"/>
      <c r="I711" s="110">
        <v>1</v>
      </c>
      <c r="J711" s="110">
        <v>3023601</v>
      </c>
      <c r="K711" s="113" t="str">
        <f t="shared" si="33"/>
        <v/>
      </c>
      <c r="L711" s="113" t="str">
        <f t="shared" ca="1" si="34"/>
        <v/>
      </c>
      <c r="M711" s="113" t="str">
        <f t="shared" ca="1" si="35"/>
        <v/>
      </c>
      <c r="N711" s="110"/>
    </row>
    <row r="712" spans="1:14">
      <c r="A712" s="116">
        <v>300022218</v>
      </c>
      <c r="B712" s="110" t="s">
        <v>2211</v>
      </c>
      <c r="C712" s="110">
        <v>30236</v>
      </c>
      <c r="D712" s="110" t="s">
        <v>2212</v>
      </c>
      <c r="E712" s="110" t="s">
        <v>11</v>
      </c>
      <c r="F712" s="110" t="s">
        <v>6911</v>
      </c>
      <c r="G712" s="110">
        <v>61.6</v>
      </c>
      <c r="H712" s="121"/>
      <c r="I712" s="110">
        <v>1</v>
      </c>
      <c r="J712" s="110">
        <v>3023601</v>
      </c>
      <c r="K712" s="113" t="str">
        <f t="shared" si="33"/>
        <v/>
      </c>
      <c r="L712" s="113" t="str">
        <f t="shared" ca="1" si="34"/>
        <v/>
      </c>
      <c r="M712" s="113" t="str">
        <f t="shared" ca="1" si="35"/>
        <v/>
      </c>
      <c r="N712" s="110"/>
    </row>
    <row r="713" spans="1:14">
      <c r="A713" s="116">
        <v>300022220</v>
      </c>
      <c r="B713" s="110" t="s">
        <v>2211</v>
      </c>
      <c r="C713" s="110">
        <v>30236</v>
      </c>
      <c r="D713" s="110" t="s">
        <v>2212</v>
      </c>
      <c r="E713" s="110" t="s">
        <v>11</v>
      </c>
      <c r="F713" s="110" t="s">
        <v>6911</v>
      </c>
      <c r="G713" s="110">
        <v>60.6</v>
      </c>
      <c r="H713" s="121"/>
      <c r="I713" s="110">
        <v>1</v>
      </c>
      <c r="J713" s="110">
        <v>3023601</v>
      </c>
      <c r="K713" s="113" t="str">
        <f t="shared" si="33"/>
        <v/>
      </c>
      <c r="L713" s="113" t="str">
        <f t="shared" ca="1" si="34"/>
        <v/>
      </c>
      <c r="M713" s="113" t="str">
        <f t="shared" ca="1" si="35"/>
        <v/>
      </c>
      <c r="N713" s="110"/>
    </row>
    <row r="714" spans="1:14">
      <c r="A714" s="116">
        <v>300022227</v>
      </c>
      <c r="B714" s="110" t="s">
        <v>2211</v>
      </c>
      <c r="C714" s="110">
        <v>30236</v>
      </c>
      <c r="D714" s="110" t="s">
        <v>2212</v>
      </c>
      <c r="E714" s="110" t="s">
        <v>11</v>
      </c>
      <c r="F714" s="110" t="s">
        <v>6911</v>
      </c>
      <c r="G714" s="110">
        <v>60</v>
      </c>
      <c r="H714" s="121"/>
      <c r="I714" s="110">
        <v>1</v>
      </c>
      <c r="J714" s="110">
        <v>3023601</v>
      </c>
      <c r="K714" s="113" t="str">
        <f t="shared" si="33"/>
        <v/>
      </c>
      <c r="L714" s="113" t="str">
        <f t="shared" ca="1" si="34"/>
        <v/>
      </c>
      <c r="M714" s="113" t="str">
        <f t="shared" ca="1" si="35"/>
        <v/>
      </c>
      <c r="N714" s="110"/>
    </row>
    <row r="715" spans="1:14">
      <c r="A715" s="116">
        <v>300022225</v>
      </c>
      <c r="B715" s="110" t="s">
        <v>2211</v>
      </c>
      <c r="C715" s="110">
        <v>30236</v>
      </c>
      <c r="D715" s="110" t="s">
        <v>2212</v>
      </c>
      <c r="E715" s="110" t="s">
        <v>11</v>
      </c>
      <c r="F715" s="110" t="s">
        <v>6911</v>
      </c>
      <c r="G715" s="110">
        <v>58.2</v>
      </c>
      <c r="H715" s="121"/>
      <c r="I715" s="110">
        <v>1</v>
      </c>
      <c r="J715" s="110">
        <v>3023601</v>
      </c>
      <c r="K715" s="113" t="str">
        <f t="shared" si="33"/>
        <v/>
      </c>
      <c r="L715" s="113" t="str">
        <f t="shared" ca="1" si="34"/>
        <v/>
      </c>
      <c r="M715" s="113" t="str">
        <f t="shared" ca="1" si="35"/>
        <v/>
      </c>
      <c r="N715" s="110"/>
    </row>
    <row r="716" spans="1:14">
      <c r="A716" s="116">
        <v>300022223</v>
      </c>
      <c r="B716" s="110" t="s">
        <v>2211</v>
      </c>
      <c r="C716" s="110">
        <v>30236</v>
      </c>
      <c r="D716" s="110" t="s">
        <v>2212</v>
      </c>
      <c r="E716" s="110" t="s">
        <v>11</v>
      </c>
      <c r="F716" s="110" t="s">
        <v>6911</v>
      </c>
      <c r="G716" s="110">
        <v>57.8</v>
      </c>
      <c r="H716" s="121"/>
      <c r="I716" s="110">
        <v>1</v>
      </c>
      <c r="J716" s="110">
        <v>3023601</v>
      </c>
      <c r="K716" s="113" t="str">
        <f t="shared" si="33"/>
        <v/>
      </c>
      <c r="L716" s="113" t="str">
        <f t="shared" ca="1" si="34"/>
        <v/>
      </c>
      <c r="M716" s="113" t="str">
        <f t="shared" ca="1" si="35"/>
        <v/>
      </c>
      <c r="N716" s="110"/>
    </row>
    <row r="717" spans="1:14">
      <c r="A717" s="116">
        <v>300022226</v>
      </c>
      <c r="B717" s="110" t="s">
        <v>2211</v>
      </c>
      <c r="C717" s="110">
        <v>30236</v>
      </c>
      <c r="D717" s="110" t="s">
        <v>2212</v>
      </c>
      <c r="E717" s="110" t="s">
        <v>11</v>
      </c>
      <c r="F717" s="110" t="s">
        <v>6911</v>
      </c>
      <c r="G717" s="110">
        <v>57.4</v>
      </c>
      <c r="H717" s="121"/>
      <c r="I717" s="110">
        <v>1</v>
      </c>
      <c r="J717" s="110">
        <v>3023601</v>
      </c>
      <c r="K717" s="113" t="str">
        <f t="shared" si="33"/>
        <v/>
      </c>
      <c r="L717" s="113" t="str">
        <f t="shared" ca="1" si="34"/>
        <v/>
      </c>
      <c r="M717" s="113" t="str">
        <f t="shared" ca="1" si="35"/>
        <v/>
      </c>
      <c r="N717" s="110"/>
    </row>
    <row r="718" spans="1:14">
      <c r="A718" s="116">
        <v>300022219</v>
      </c>
      <c r="B718" s="110" t="s">
        <v>2211</v>
      </c>
      <c r="C718" s="110">
        <v>30236</v>
      </c>
      <c r="D718" s="110" t="s">
        <v>2212</v>
      </c>
      <c r="E718" s="110" t="s">
        <v>11</v>
      </c>
      <c r="F718" s="110" t="s">
        <v>6911</v>
      </c>
      <c r="G718" s="110">
        <v>54</v>
      </c>
      <c r="H718" s="121"/>
      <c r="I718" s="110">
        <v>1</v>
      </c>
      <c r="J718" s="110">
        <v>3023601</v>
      </c>
      <c r="K718" s="113" t="str">
        <f t="shared" si="33"/>
        <v/>
      </c>
      <c r="L718" s="113" t="str">
        <f t="shared" ca="1" si="34"/>
        <v/>
      </c>
      <c r="M718" s="113" t="str">
        <f t="shared" ca="1" si="35"/>
        <v/>
      </c>
      <c r="N718" s="110"/>
    </row>
    <row r="719" spans="1:14">
      <c r="A719" s="116">
        <v>300022221</v>
      </c>
      <c r="B719" s="110" t="s">
        <v>2211</v>
      </c>
      <c r="C719" s="110">
        <v>30236</v>
      </c>
      <c r="D719" s="110" t="s">
        <v>2212</v>
      </c>
      <c r="E719" s="110" t="s">
        <v>11</v>
      </c>
      <c r="F719" s="110" t="s">
        <v>6911</v>
      </c>
      <c r="G719" s="110">
        <v>47.2</v>
      </c>
      <c r="H719" s="121"/>
      <c r="I719" s="110">
        <v>1</v>
      </c>
      <c r="J719" s="110">
        <v>3023601</v>
      </c>
      <c r="K719" s="113" t="str">
        <f t="shared" si="33"/>
        <v/>
      </c>
      <c r="L719" s="113" t="str">
        <f t="shared" ca="1" si="34"/>
        <v/>
      </c>
      <c r="M719" s="113" t="str">
        <f t="shared" ca="1" si="35"/>
        <v/>
      </c>
      <c r="N719" s="110"/>
    </row>
    <row r="720" spans="1:14">
      <c r="A720" s="116">
        <v>300022230</v>
      </c>
      <c r="B720" s="110" t="s">
        <v>2211</v>
      </c>
      <c r="C720" s="110">
        <v>30236</v>
      </c>
      <c r="D720" s="110" t="s">
        <v>2212</v>
      </c>
      <c r="E720" s="110" t="s">
        <v>11</v>
      </c>
      <c r="F720" s="110" t="s">
        <v>6911</v>
      </c>
      <c r="G720" s="110">
        <v>44</v>
      </c>
      <c r="H720" s="121"/>
      <c r="I720" s="110">
        <v>1</v>
      </c>
      <c r="J720" s="110">
        <v>3023601</v>
      </c>
      <c r="K720" s="113" t="str">
        <f t="shared" si="33"/>
        <v/>
      </c>
      <c r="L720" s="113" t="str">
        <f t="shared" ca="1" si="34"/>
        <v/>
      </c>
      <c r="M720" s="113" t="str">
        <f t="shared" ca="1" si="35"/>
        <v/>
      </c>
      <c r="N720" s="110"/>
    </row>
    <row r="721" spans="1:14">
      <c r="A721" s="116">
        <v>300022217</v>
      </c>
      <c r="B721" s="110" t="s">
        <v>2211</v>
      </c>
      <c r="C721" s="110">
        <v>30236</v>
      </c>
      <c r="D721" s="110" t="s">
        <v>2212</v>
      </c>
      <c r="E721" s="110" t="s">
        <v>11</v>
      </c>
      <c r="F721" s="110" t="s">
        <v>6911</v>
      </c>
      <c r="G721" s="110">
        <v>28.8</v>
      </c>
      <c r="H721" s="121"/>
      <c r="I721" s="110">
        <v>1</v>
      </c>
      <c r="J721" s="110">
        <v>3023601</v>
      </c>
      <c r="K721" s="113" t="str">
        <f t="shared" si="33"/>
        <v/>
      </c>
      <c r="L721" s="113" t="str">
        <f t="shared" ca="1" si="34"/>
        <v/>
      </c>
      <c r="M721" s="113" t="str">
        <f t="shared" ca="1" si="35"/>
        <v/>
      </c>
      <c r="N721" s="110"/>
    </row>
    <row r="722" spans="1:14">
      <c r="A722" s="116">
        <v>300022229</v>
      </c>
      <c r="B722" s="110" t="s">
        <v>2211</v>
      </c>
      <c r="C722" s="110">
        <v>30236</v>
      </c>
      <c r="D722" s="110" t="s">
        <v>2212</v>
      </c>
      <c r="E722" s="110" t="s">
        <v>11</v>
      </c>
      <c r="F722" s="110" t="s">
        <v>6911</v>
      </c>
      <c r="G722" s="110">
        <v>21.8</v>
      </c>
      <c r="H722" s="121"/>
      <c r="I722" s="110">
        <v>1</v>
      </c>
      <c r="J722" s="110">
        <v>3023601</v>
      </c>
      <c r="K722" s="113" t="str">
        <f t="shared" si="33"/>
        <v/>
      </c>
      <c r="L722" s="113" t="str">
        <f t="shared" ca="1" si="34"/>
        <v/>
      </c>
      <c r="M722" s="113" t="str">
        <f t="shared" ca="1" si="35"/>
        <v/>
      </c>
      <c r="N722" s="110"/>
    </row>
    <row r="723" spans="1:14">
      <c r="A723" s="116">
        <v>300022701</v>
      </c>
      <c r="B723" s="110" t="s">
        <v>2292</v>
      </c>
      <c r="C723" s="110">
        <v>30237</v>
      </c>
      <c r="D723" s="110" t="s">
        <v>111</v>
      </c>
      <c r="E723" s="110" t="s">
        <v>11</v>
      </c>
      <c r="F723" s="110" t="s">
        <v>7472</v>
      </c>
      <c r="G723" s="110">
        <v>91.5</v>
      </c>
      <c r="H723" s="121" t="s">
        <v>10332</v>
      </c>
      <c r="I723" s="110">
        <v>1</v>
      </c>
      <c r="J723" s="110">
        <v>3023701</v>
      </c>
      <c r="K723" s="113" t="str">
        <f t="shared" si="33"/>
        <v>★</v>
      </c>
      <c r="L723" s="113" t="str">
        <f t="shared" ca="1" si="34"/>
        <v/>
      </c>
      <c r="M723" s="113" t="str">
        <f t="shared" ca="1" si="35"/>
        <v/>
      </c>
      <c r="N723" s="110"/>
    </row>
    <row r="724" spans="1:14">
      <c r="A724" s="116">
        <v>300022702</v>
      </c>
      <c r="B724" s="110" t="s">
        <v>2292</v>
      </c>
      <c r="C724" s="110">
        <v>30237</v>
      </c>
      <c r="D724" s="110" t="s">
        <v>203</v>
      </c>
      <c r="E724" s="110" t="s">
        <v>15</v>
      </c>
      <c r="F724" s="110" t="s">
        <v>7472</v>
      </c>
      <c r="G724" s="110">
        <v>74</v>
      </c>
      <c r="H724" s="121" t="s">
        <v>10332</v>
      </c>
      <c r="I724" s="110">
        <v>1</v>
      </c>
      <c r="J724" s="110">
        <v>3023703</v>
      </c>
      <c r="K724" s="113" t="str">
        <f t="shared" si="33"/>
        <v>★</v>
      </c>
      <c r="L724" s="113" t="str">
        <f t="shared" ca="1" si="34"/>
        <v/>
      </c>
      <c r="M724" s="113" t="str">
        <f t="shared" ca="1" si="35"/>
        <v/>
      </c>
      <c r="N724" s="110"/>
    </row>
    <row r="725" spans="1:14">
      <c r="A725" s="116">
        <v>300022703</v>
      </c>
      <c r="B725" s="110" t="s">
        <v>2292</v>
      </c>
      <c r="C725" s="110">
        <v>30237</v>
      </c>
      <c r="D725" s="110" t="s">
        <v>203</v>
      </c>
      <c r="E725" s="110" t="s">
        <v>15</v>
      </c>
      <c r="F725" s="110" t="s">
        <v>7472</v>
      </c>
      <c r="G725" s="110">
        <v>69</v>
      </c>
      <c r="H725" s="121" t="s">
        <v>10332</v>
      </c>
      <c r="I725" s="110">
        <v>1</v>
      </c>
      <c r="J725" s="110">
        <v>3023703</v>
      </c>
      <c r="K725" s="113" t="str">
        <f t="shared" si="33"/>
        <v>★</v>
      </c>
      <c r="L725" s="113" t="str">
        <f t="shared" ca="1" si="34"/>
        <v/>
      </c>
      <c r="M725" s="113" t="str">
        <f t="shared" ca="1" si="35"/>
        <v/>
      </c>
      <c r="N725" s="110"/>
    </row>
    <row r="726" spans="1:14">
      <c r="A726" s="116">
        <v>300022705</v>
      </c>
      <c r="B726" s="110" t="s">
        <v>2296</v>
      </c>
      <c r="C726" s="110">
        <v>30238</v>
      </c>
      <c r="D726" s="110" t="s">
        <v>59</v>
      </c>
      <c r="E726" s="110" t="s">
        <v>11</v>
      </c>
      <c r="F726" s="110" t="s">
        <v>7472</v>
      </c>
      <c r="G726" s="110">
        <v>91</v>
      </c>
      <c r="H726" s="121" t="s">
        <v>10332</v>
      </c>
      <c r="I726" s="110">
        <v>1</v>
      </c>
      <c r="J726" s="110">
        <v>3023801</v>
      </c>
      <c r="K726" s="113" t="str">
        <f t="shared" si="33"/>
        <v>★</v>
      </c>
      <c r="L726" s="113" t="str">
        <f t="shared" ca="1" si="34"/>
        <v/>
      </c>
      <c r="M726" s="113" t="str">
        <f t="shared" ca="1" si="35"/>
        <v/>
      </c>
      <c r="N726" s="110"/>
    </row>
    <row r="727" spans="1:14">
      <c r="A727" s="116">
        <v>300022706</v>
      </c>
      <c r="B727" s="110" t="s">
        <v>2296</v>
      </c>
      <c r="C727" s="110">
        <v>30238</v>
      </c>
      <c r="D727" s="110" t="s">
        <v>59</v>
      </c>
      <c r="E727" s="110" t="s">
        <v>11</v>
      </c>
      <c r="F727" s="110" t="s">
        <v>7472</v>
      </c>
      <c r="G727" s="110">
        <v>86</v>
      </c>
      <c r="H727" s="121" t="s">
        <v>10332</v>
      </c>
      <c r="I727" s="110">
        <v>1</v>
      </c>
      <c r="J727" s="110">
        <v>3023801</v>
      </c>
      <c r="K727" s="113" t="str">
        <f t="shared" si="33"/>
        <v>★</v>
      </c>
      <c r="L727" s="113" t="str">
        <f t="shared" ca="1" si="34"/>
        <v/>
      </c>
      <c r="M727" s="113" t="str">
        <f t="shared" ca="1" si="35"/>
        <v/>
      </c>
      <c r="N727" s="110"/>
    </row>
    <row r="728" spans="1:14">
      <c r="A728" s="116">
        <v>300022704</v>
      </c>
      <c r="B728" s="110" t="s">
        <v>2296</v>
      </c>
      <c r="C728" s="110">
        <v>30238</v>
      </c>
      <c r="D728" s="110" t="s">
        <v>59</v>
      </c>
      <c r="E728" s="110" t="s">
        <v>11</v>
      </c>
      <c r="F728" s="110" t="s">
        <v>7472</v>
      </c>
      <c r="G728" s="110">
        <v>80</v>
      </c>
      <c r="H728" s="121" t="s">
        <v>10332</v>
      </c>
      <c r="I728" s="110">
        <v>1</v>
      </c>
      <c r="J728" s="110">
        <v>3023801</v>
      </c>
      <c r="K728" s="113" t="str">
        <f t="shared" si="33"/>
        <v>★</v>
      </c>
      <c r="L728" s="113" t="str">
        <f t="shared" ca="1" si="34"/>
        <v/>
      </c>
      <c r="M728" s="113" t="str">
        <f t="shared" ca="1" si="35"/>
        <v/>
      </c>
      <c r="N728" s="110"/>
    </row>
  </sheetData>
  <autoFilter ref="A1:M728"/>
  <sortState ref="A2:K728">
    <sortCondition ref="J2:J728"/>
    <sortCondition descending="1" ref="G2:G728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974"/>
  <sheetViews>
    <sheetView workbookViewId="0">
      <selection activeCell="A2" sqref="A2"/>
    </sheetView>
  </sheetViews>
  <sheetFormatPr defaultRowHeight="13.5"/>
  <cols>
    <col min="1" max="1" width="12.625" style="108" customWidth="1"/>
    <col min="2" max="2" width="25.75" style="108" customWidth="1"/>
    <col min="3" max="3" width="9" style="108"/>
    <col min="4" max="4" width="12.625" style="108" customWidth="1"/>
    <col min="5" max="8" width="9" style="108"/>
    <col min="9" max="10" width="0" style="108" hidden="1" customWidth="1"/>
    <col min="11" max="13" width="0" style="113" hidden="1" customWidth="1"/>
    <col min="14" max="14" width="0" style="108" hidden="1" customWidth="1"/>
    <col min="15" max="15" width="9" style="108"/>
    <col min="16" max="16" width="9" style="113"/>
    <col min="17" max="16384" width="9" style="108"/>
  </cols>
  <sheetData>
    <row r="1" spans="1:14" ht="27">
      <c r="A1" s="124" t="s">
        <v>0</v>
      </c>
      <c r="B1" s="125" t="s">
        <v>1</v>
      </c>
      <c r="C1" s="125" t="s">
        <v>2</v>
      </c>
      <c r="D1" s="125" t="s">
        <v>3</v>
      </c>
      <c r="E1" s="125" t="s">
        <v>4</v>
      </c>
      <c r="F1" s="126" t="s">
        <v>1569</v>
      </c>
      <c r="G1" s="125" t="s">
        <v>5</v>
      </c>
      <c r="H1" s="125" t="s">
        <v>7</v>
      </c>
      <c r="I1" s="127"/>
      <c r="J1" s="3" t="s">
        <v>1574</v>
      </c>
      <c r="M1" s="108" t="s">
        <v>10333</v>
      </c>
      <c r="N1" s="125" t="s">
        <v>6</v>
      </c>
    </row>
    <row r="2" spans="1:14">
      <c r="A2" s="116">
        <v>300030101</v>
      </c>
      <c r="B2" s="110" t="s">
        <v>2299</v>
      </c>
      <c r="C2" s="110">
        <v>30301</v>
      </c>
      <c r="D2" s="110" t="s">
        <v>2300</v>
      </c>
      <c r="E2" s="110" t="s">
        <v>11</v>
      </c>
      <c r="F2" s="110" t="s">
        <v>1573</v>
      </c>
      <c r="G2" s="110">
        <v>72.599999999999994</v>
      </c>
      <c r="H2" s="112" t="s">
        <v>10332</v>
      </c>
      <c r="I2" s="110">
        <v>1</v>
      </c>
      <c r="J2" s="116">
        <v>3030101</v>
      </c>
      <c r="K2" s="113" t="str">
        <f>IF(ROW(J2)=2,"★",IF(G2=0,"",IF(J1-J2=0,IF(ROW(J2)-MATCH(J2,J:J,0)&lt;I2*3,"★",""),"★")))</f>
        <v>★</v>
      </c>
      <c r="L2" s="113" t="str">
        <f ca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4">
      <c r="A3" s="116">
        <v>300030102</v>
      </c>
      <c r="B3" s="110" t="s">
        <v>2303</v>
      </c>
      <c r="C3" s="110">
        <v>30302</v>
      </c>
      <c r="D3" s="110" t="s">
        <v>2304</v>
      </c>
      <c r="E3" s="110" t="s">
        <v>11</v>
      </c>
      <c r="F3" s="110" t="s">
        <v>1573</v>
      </c>
      <c r="G3" s="110">
        <v>81</v>
      </c>
      <c r="H3" s="121" t="s">
        <v>10332</v>
      </c>
      <c r="I3" s="110">
        <v>1</v>
      </c>
      <c r="J3" s="116">
        <v>3030201</v>
      </c>
      <c r="K3" s="113" t="str">
        <f t="shared" ref="K3:K66" si="0">IF(ROW(J3)=2,"★",IF(G3=0,"",IF(J2-J3=0,IF(ROW(J3)-MATCH(J3,J:J,0)&lt;I3*3,"★",""),"★")))</f>
        <v>★</v>
      </c>
      <c r="L3" s="113" t="str">
        <f t="shared" ref="L3:L66" ca="1" si="1">IF(G3=0,"",IF(ROW(J3)+1-MATCH(J3,J:J,0)&gt;I3*3,IF(G3=INDIRECT(ADDRESS(MATCH(J3,J:J,0)+2+(I3-1)*3,7)),"同分",""),""))</f>
        <v/>
      </c>
      <c r="M3" s="113" t="str">
        <f t="shared" ref="M3:M66" ca="1" si="2">IF(H3=K3&amp;L3,"","危险")</f>
        <v/>
      </c>
      <c r="N3" s="110"/>
    </row>
    <row r="4" spans="1:14">
      <c r="A4" s="116">
        <v>300030104</v>
      </c>
      <c r="B4" s="110" t="s">
        <v>2303</v>
      </c>
      <c r="C4" s="110">
        <v>30302</v>
      </c>
      <c r="D4" s="110" t="s">
        <v>2304</v>
      </c>
      <c r="E4" s="110" t="s">
        <v>11</v>
      </c>
      <c r="F4" s="110" t="s">
        <v>1573</v>
      </c>
      <c r="G4" s="110">
        <v>79.599999999999994</v>
      </c>
      <c r="H4" s="121" t="s">
        <v>10332</v>
      </c>
      <c r="I4" s="110">
        <v>1</v>
      </c>
      <c r="J4" s="116">
        <v>3030201</v>
      </c>
      <c r="K4" s="113" t="str">
        <f t="shared" si="0"/>
        <v>★</v>
      </c>
      <c r="L4" s="113" t="str">
        <f t="shared" ca="1" si="1"/>
        <v/>
      </c>
      <c r="M4" s="113" t="str">
        <f t="shared" ca="1" si="2"/>
        <v/>
      </c>
      <c r="N4" s="110"/>
    </row>
    <row r="5" spans="1:14">
      <c r="A5" s="116">
        <v>300030106</v>
      </c>
      <c r="B5" s="110" t="s">
        <v>2303</v>
      </c>
      <c r="C5" s="110">
        <v>30302</v>
      </c>
      <c r="D5" s="110" t="s">
        <v>2304</v>
      </c>
      <c r="E5" s="110" t="s">
        <v>11</v>
      </c>
      <c r="F5" s="110" t="s">
        <v>1573</v>
      </c>
      <c r="G5" s="110">
        <v>73</v>
      </c>
      <c r="H5" s="121" t="s">
        <v>10332</v>
      </c>
      <c r="I5" s="110">
        <v>1</v>
      </c>
      <c r="J5" s="116">
        <v>3030201</v>
      </c>
      <c r="K5" s="113" t="str">
        <f t="shared" si="0"/>
        <v>★</v>
      </c>
      <c r="L5" s="113" t="str">
        <f t="shared" ca="1" si="1"/>
        <v/>
      </c>
      <c r="M5" s="113" t="str">
        <f t="shared" ca="1" si="2"/>
        <v/>
      </c>
      <c r="N5" s="110"/>
    </row>
    <row r="6" spans="1:14">
      <c r="A6" s="116">
        <v>300030108</v>
      </c>
      <c r="B6" s="110" t="s">
        <v>2303</v>
      </c>
      <c r="C6" s="110">
        <v>30302</v>
      </c>
      <c r="D6" s="110" t="s">
        <v>2304</v>
      </c>
      <c r="E6" s="110" t="s">
        <v>11</v>
      </c>
      <c r="F6" s="110" t="s">
        <v>1573</v>
      </c>
      <c r="G6" s="110">
        <v>67</v>
      </c>
      <c r="H6" s="121" t="s">
        <v>9190</v>
      </c>
      <c r="I6" s="110">
        <v>1</v>
      </c>
      <c r="J6" s="116">
        <v>3030201</v>
      </c>
      <c r="K6" s="113" t="str">
        <f t="shared" si="0"/>
        <v/>
      </c>
      <c r="L6" s="113" t="str">
        <f t="shared" ca="1" si="1"/>
        <v/>
      </c>
      <c r="M6" s="113" t="str">
        <f t="shared" ca="1" si="2"/>
        <v/>
      </c>
      <c r="N6" s="110"/>
    </row>
    <row r="7" spans="1:14">
      <c r="A7" s="116">
        <v>300030103</v>
      </c>
      <c r="B7" s="110" t="s">
        <v>2303</v>
      </c>
      <c r="C7" s="110">
        <v>30302</v>
      </c>
      <c r="D7" s="110" t="s">
        <v>2304</v>
      </c>
      <c r="E7" s="110" t="s">
        <v>11</v>
      </c>
      <c r="F7" s="110" t="s">
        <v>1573</v>
      </c>
      <c r="G7" s="110">
        <v>60.4</v>
      </c>
      <c r="H7" s="121" t="s">
        <v>9190</v>
      </c>
      <c r="I7" s="110">
        <v>1</v>
      </c>
      <c r="J7" s="116">
        <v>3030201</v>
      </c>
      <c r="K7" s="113" t="str">
        <f t="shared" si="0"/>
        <v/>
      </c>
      <c r="L7" s="113" t="str">
        <f t="shared" ca="1" si="1"/>
        <v/>
      </c>
      <c r="M7" s="113" t="str">
        <f t="shared" ca="1" si="2"/>
        <v/>
      </c>
      <c r="N7" s="110"/>
    </row>
    <row r="8" spans="1:14">
      <c r="A8" s="116">
        <v>300030105</v>
      </c>
      <c r="B8" s="110" t="s">
        <v>2303</v>
      </c>
      <c r="C8" s="110">
        <v>30302</v>
      </c>
      <c r="D8" s="110" t="s">
        <v>2304</v>
      </c>
      <c r="E8" s="110" t="s">
        <v>11</v>
      </c>
      <c r="F8" s="110" t="s">
        <v>1573</v>
      </c>
      <c r="G8" s="110">
        <v>0</v>
      </c>
      <c r="H8" s="121" t="s">
        <v>9190</v>
      </c>
      <c r="I8" s="110">
        <v>1</v>
      </c>
      <c r="J8" s="116">
        <v>3030201</v>
      </c>
      <c r="K8" s="113" t="str">
        <f t="shared" si="0"/>
        <v/>
      </c>
      <c r="L8" s="113" t="str">
        <f t="shared" ca="1" si="1"/>
        <v/>
      </c>
      <c r="M8" s="113" t="str">
        <f t="shared" ca="1" si="2"/>
        <v/>
      </c>
      <c r="N8" s="110"/>
    </row>
    <row r="9" spans="1:14">
      <c r="A9" s="116">
        <v>300030107</v>
      </c>
      <c r="B9" s="110" t="s">
        <v>2303</v>
      </c>
      <c r="C9" s="110">
        <v>30302</v>
      </c>
      <c r="D9" s="110" t="s">
        <v>2304</v>
      </c>
      <c r="E9" s="110" t="s">
        <v>11</v>
      </c>
      <c r="F9" s="110" t="s">
        <v>1573</v>
      </c>
      <c r="G9" s="110">
        <v>0</v>
      </c>
      <c r="H9" s="121" t="s">
        <v>9190</v>
      </c>
      <c r="I9" s="110">
        <v>1</v>
      </c>
      <c r="J9" s="116">
        <v>3030201</v>
      </c>
      <c r="K9" s="113" t="str">
        <f t="shared" si="0"/>
        <v/>
      </c>
      <c r="L9" s="113" t="str">
        <f t="shared" ca="1" si="1"/>
        <v/>
      </c>
      <c r="M9" s="113" t="str">
        <f t="shared" ca="1" si="2"/>
        <v/>
      </c>
      <c r="N9" s="110"/>
    </row>
    <row r="10" spans="1:14">
      <c r="A10" s="116">
        <v>300030109</v>
      </c>
      <c r="B10" s="110" t="s">
        <v>2303</v>
      </c>
      <c r="C10" s="110">
        <v>30302</v>
      </c>
      <c r="D10" s="110" t="s">
        <v>2311</v>
      </c>
      <c r="E10" s="110" t="s">
        <v>36</v>
      </c>
      <c r="F10" s="110" t="s">
        <v>1573</v>
      </c>
      <c r="G10" s="110">
        <v>66.400000000000006</v>
      </c>
      <c r="H10" s="121" t="s">
        <v>10332</v>
      </c>
      <c r="I10" s="110">
        <v>1</v>
      </c>
      <c r="J10" s="116">
        <v>3030202</v>
      </c>
      <c r="K10" s="113" t="str">
        <f t="shared" si="0"/>
        <v>★</v>
      </c>
      <c r="L10" s="113" t="str">
        <f t="shared" ca="1" si="1"/>
        <v/>
      </c>
      <c r="M10" s="113" t="str">
        <f t="shared" ca="1" si="2"/>
        <v/>
      </c>
      <c r="N10" s="110"/>
    </row>
    <row r="11" spans="1:14">
      <c r="A11" s="116">
        <v>300030110</v>
      </c>
      <c r="B11" s="110" t="s">
        <v>2303</v>
      </c>
      <c r="C11" s="110">
        <v>30302</v>
      </c>
      <c r="D11" s="110" t="s">
        <v>2311</v>
      </c>
      <c r="E11" s="110" t="s">
        <v>36</v>
      </c>
      <c r="F11" s="110" t="s">
        <v>1573</v>
      </c>
      <c r="G11" s="110">
        <v>64.8</v>
      </c>
      <c r="H11" s="121" t="s">
        <v>10332</v>
      </c>
      <c r="I11" s="110">
        <v>1</v>
      </c>
      <c r="J11" s="116">
        <v>3030202</v>
      </c>
      <c r="K11" s="113" t="str">
        <f t="shared" si="0"/>
        <v>★</v>
      </c>
      <c r="L11" s="113" t="str">
        <f t="shared" ca="1" si="1"/>
        <v/>
      </c>
      <c r="M11" s="113" t="str">
        <f t="shared" ca="1" si="2"/>
        <v/>
      </c>
      <c r="N11" s="110"/>
    </row>
    <row r="12" spans="1:14">
      <c r="A12" s="116">
        <v>300030111</v>
      </c>
      <c r="B12" s="110" t="s">
        <v>2303</v>
      </c>
      <c r="C12" s="110">
        <v>30302</v>
      </c>
      <c r="D12" s="110" t="s">
        <v>2311</v>
      </c>
      <c r="E12" s="110" t="s">
        <v>36</v>
      </c>
      <c r="F12" s="110" t="s">
        <v>1573</v>
      </c>
      <c r="G12" s="110">
        <v>56.4</v>
      </c>
      <c r="H12" s="121" t="s">
        <v>10332</v>
      </c>
      <c r="I12" s="110">
        <v>1</v>
      </c>
      <c r="J12" s="116">
        <v>3030202</v>
      </c>
      <c r="K12" s="113" t="str">
        <f t="shared" si="0"/>
        <v>★</v>
      </c>
      <c r="L12" s="113" t="str">
        <f t="shared" ca="1" si="1"/>
        <v/>
      </c>
      <c r="M12" s="113" t="str">
        <f t="shared" ca="1" si="2"/>
        <v/>
      </c>
      <c r="N12" s="110"/>
    </row>
    <row r="13" spans="1:14">
      <c r="A13" s="116">
        <v>300030112</v>
      </c>
      <c r="B13" s="110" t="s">
        <v>2303</v>
      </c>
      <c r="C13" s="110">
        <v>30302</v>
      </c>
      <c r="D13" s="110" t="s">
        <v>2311</v>
      </c>
      <c r="E13" s="110" t="s">
        <v>36</v>
      </c>
      <c r="F13" s="110" t="s">
        <v>1573</v>
      </c>
      <c r="G13" s="110">
        <v>0</v>
      </c>
      <c r="H13" s="121" t="s">
        <v>9190</v>
      </c>
      <c r="I13" s="110">
        <v>1</v>
      </c>
      <c r="J13" s="116">
        <v>3030202</v>
      </c>
      <c r="K13" s="113" t="str">
        <f t="shared" si="0"/>
        <v/>
      </c>
      <c r="L13" s="113" t="str">
        <f t="shared" ca="1" si="1"/>
        <v/>
      </c>
      <c r="M13" s="113" t="str">
        <f t="shared" ca="1" si="2"/>
        <v/>
      </c>
      <c r="N13" s="110"/>
    </row>
    <row r="14" spans="1:14">
      <c r="A14" s="116">
        <v>300030113</v>
      </c>
      <c r="B14" s="110" t="s">
        <v>2303</v>
      </c>
      <c r="C14" s="110">
        <v>30302</v>
      </c>
      <c r="D14" s="110" t="s">
        <v>2311</v>
      </c>
      <c r="E14" s="110" t="s">
        <v>36</v>
      </c>
      <c r="F14" s="110" t="s">
        <v>1573</v>
      </c>
      <c r="G14" s="110">
        <v>0</v>
      </c>
      <c r="H14" s="121" t="s">
        <v>9190</v>
      </c>
      <c r="I14" s="110">
        <v>1</v>
      </c>
      <c r="J14" s="116">
        <v>3030202</v>
      </c>
      <c r="K14" s="113" t="str">
        <f t="shared" si="0"/>
        <v/>
      </c>
      <c r="L14" s="113" t="str">
        <f t="shared" ca="1" si="1"/>
        <v/>
      </c>
      <c r="M14" s="113" t="str">
        <f t="shared" ca="1" si="2"/>
        <v/>
      </c>
      <c r="N14" s="110"/>
    </row>
    <row r="15" spans="1:14">
      <c r="A15" s="116">
        <v>300030115</v>
      </c>
      <c r="B15" s="110" t="s">
        <v>2317</v>
      </c>
      <c r="C15" s="110">
        <v>30303</v>
      </c>
      <c r="D15" s="110" t="s">
        <v>2318</v>
      </c>
      <c r="E15" s="110" t="s">
        <v>11</v>
      </c>
      <c r="F15" s="110" t="s">
        <v>1573</v>
      </c>
      <c r="G15" s="110">
        <v>70.599999999999994</v>
      </c>
      <c r="H15" s="121" t="s">
        <v>10332</v>
      </c>
      <c r="I15" s="110">
        <v>1</v>
      </c>
      <c r="J15" s="116">
        <v>3030301</v>
      </c>
      <c r="K15" s="113" t="str">
        <f t="shared" si="0"/>
        <v>★</v>
      </c>
      <c r="L15" s="113" t="str">
        <f t="shared" ca="1" si="1"/>
        <v/>
      </c>
      <c r="M15" s="113" t="str">
        <f t="shared" ca="1" si="2"/>
        <v/>
      </c>
      <c r="N15" s="110"/>
    </row>
    <row r="16" spans="1:14">
      <c r="A16" s="116">
        <v>300030114</v>
      </c>
      <c r="B16" s="110" t="s">
        <v>2317</v>
      </c>
      <c r="C16" s="110">
        <v>30303</v>
      </c>
      <c r="D16" s="110" t="s">
        <v>2318</v>
      </c>
      <c r="E16" s="110" t="s">
        <v>11</v>
      </c>
      <c r="F16" s="110" t="s">
        <v>1573</v>
      </c>
      <c r="G16" s="110">
        <v>62.8</v>
      </c>
      <c r="H16" s="121" t="s">
        <v>10332</v>
      </c>
      <c r="I16" s="110">
        <v>1</v>
      </c>
      <c r="J16" s="116">
        <v>3030301</v>
      </c>
      <c r="K16" s="113" t="str">
        <f t="shared" si="0"/>
        <v>★</v>
      </c>
      <c r="L16" s="113" t="str">
        <f t="shared" ca="1" si="1"/>
        <v/>
      </c>
      <c r="M16" s="113" t="str">
        <f t="shared" ca="1" si="2"/>
        <v/>
      </c>
      <c r="N16" s="110"/>
    </row>
    <row r="17" spans="1:14">
      <c r="A17" s="116">
        <v>300030116</v>
      </c>
      <c r="B17" s="110" t="s">
        <v>2317</v>
      </c>
      <c r="C17" s="110">
        <v>30303</v>
      </c>
      <c r="D17" s="110" t="s">
        <v>2318</v>
      </c>
      <c r="E17" s="110" t="s">
        <v>11</v>
      </c>
      <c r="F17" s="110" t="s">
        <v>1573</v>
      </c>
      <c r="G17" s="110">
        <v>59</v>
      </c>
      <c r="H17" s="121" t="s">
        <v>10332</v>
      </c>
      <c r="I17" s="110">
        <v>1</v>
      </c>
      <c r="J17" s="116">
        <v>3030301</v>
      </c>
      <c r="K17" s="113" t="str">
        <f t="shared" si="0"/>
        <v>★</v>
      </c>
      <c r="L17" s="113" t="str">
        <f t="shared" ca="1" si="1"/>
        <v/>
      </c>
      <c r="M17" s="113" t="str">
        <f t="shared" ca="1" si="2"/>
        <v/>
      </c>
      <c r="N17" s="110"/>
    </row>
    <row r="18" spans="1:14">
      <c r="A18" s="116">
        <v>300030117</v>
      </c>
      <c r="B18" s="110" t="s">
        <v>2317</v>
      </c>
      <c r="C18" s="110">
        <v>30303</v>
      </c>
      <c r="D18" s="110" t="s">
        <v>2322</v>
      </c>
      <c r="E18" s="110" t="s">
        <v>15</v>
      </c>
      <c r="F18" s="110" t="s">
        <v>1573</v>
      </c>
      <c r="G18" s="110">
        <v>78.400000000000006</v>
      </c>
      <c r="H18" s="121" t="s">
        <v>10332</v>
      </c>
      <c r="I18" s="110">
        <v>1</v>
      </c>
      <c r="J18" s="116">
        <v>3030303</v>
      </c>
      <c r="K18" s="113" t="str">
        <f t="shared" si="0"/>
        <v>★</v>
      </c>
      <c r="L18" s="113" t="str">
        <f t="shared" ca="1" si="1"/>
        <v/>
      </c>
      <c r="M18" s="113" t="str">
        <f t="shared" ca="1" si="2"/>
        <v/>
      </c>
      <c r="N18" s="110"/>
    </row>
    <row r="19" spans="1:14">
      <c r="A19" s="116">
        <v>300030120</v>
      </c>
      <c r="B19" s="110" t="s">
        <v>2317</v>
      </c>
      <c r="C19" s="110">
        <v>30303</v>
      </c>
      <c r="D19" s="110" t="s">
        <v>2000</v>
      </c>
      <c r="E19" s="110" t="s">
        <v>115</v>
      </c>
      <c r="F19" s="110" t="s">
        <v>1573</v>
      </c>
      <c r="G19" s="110">
        <v>84.2</v>
      </c>
      <c r="H19" s="121" t="s">
        <v>10332</v>
      </c>
      <c r="I19" s="110">
        <v>1</v>
      </c>
      <c r="J19" s="116">
        <v>3030304</v>
      </c>
      <c r="K19" s="113" t="str">
        <f t="shared" si="0"/>
        <v>★</v>
      </c>
      <c r="L19" s="113" t="str">
        <f t="shared" ca="1" si="1"/>
        <v/>
      </c>
      <c r="M19" s="113" t="str">
        <f t="shared" ca="1" si="2"/>
        <v/>
      </c>
      <c r="N19" s="110"/>
    </row>
    <row r="20" spans="1:14">
      <c r="A20" s="116">
        <v>300030123</v>
      </c>
      <c r="B20" s="110" t="s">
        <v>2317</v>
      </c>
      <c r="C20" s="110">
        <v>30303</v>
      </c>
      <c r="D20" s="110" t="s">
        <v>2000</v>
      </c>
      <c r="E20" s="110" t="s">
        <v>115</v>
      </c>
      <c r="F20" s="110" t="s">
        <v>1573</v>
      </c>
      <c r="G20" s="110">
        <v>84</v>
      </c>
      <c r="H20" s="121" t="s">
        <v>10332</v>
      </c>
      <c r="I20" s="110">
        <v>1</v>
      </c>
      <c r="J20" s="116">
        <v>3030304</v>
      </c>
      <c r="K20" s="113" t="str">
        <f t="shared" si="0"/>
        <v>★</v>
      </c>
      <c r="L20" s="113" t="str">
        <f t="shared" ca="1" si="1"/>
        <v/>
      </c>
      <c r="M20" s="113" t="str">
        <f t="shared" ca="1" si="2"/>
        <v/>
      </c>
      <c r="N20" s="110"/>
    </row>
    <row r="21" spans="1:14">
      <c r="A21" s="116">
        <v>300030119</v>
      </c>
      <c r="B21" s="110" t="s">
        <v>2317</v>
      </c>
      <c r="C21" s="110">
        <v>30303</v>
      </c>
      <c r="D21" s="110" t="s">
        <v>2000</v>
      </c>
      <c r="E21" s="110" t="s">
        <v>115</v>
      </c>
      <c r="F21" s="110" t="s">
        <v>1573</v>
      </c>
      <c r="G21" s="110">
        <v>81.599999999999994</v>
      </c>
      <c r="H21" s="121" t="s">
        <v>10332</v>
      </c>
      <c r="I21" s="110">
        <v>1</v>
      </c>
      <c r="J21" s="116">
        <v>3030304</v>
      </c>
      <c r="K21" s="113" t="str">
        <f t="shared" si="0"/>
        <v>★</v>
      </c>
      <c r="L21" s="113" t="str">
        <f t="shared" ca="1" si="1"/>
        <v/>
      </c>
      <c r="M21" s="113" t="str">
        <f t="shared" ca="1" si="2"/>
        <v/>
      </c>
      <c r="N21" s="110"/>
    </row>
    <row r="22" spans="1:14">
      <c r="A22" s="116">
        <v>300030130</v>
      </c>
      <c r="B22" s="110" t="s">
        <v>2317</v>
      </c>
      <c r="C22" s="110">
        <v>30303</v>
      </c>
      <c r="D22" s="110" t="s">
        <v>2000</v>
      </c>
      <c r="E22" s="110" t="s">
        <v>115</v>
      </c>
      <c r="F22" s="110" t="s">
        <v>1573</v>
      </c>
      <c r="G22" s="110">
        <v>81.2</v>
      </c>
      <c r="H22" s="121" t="s">
        <v>9190</v>
      </c>
      <c r="I22" s="110">
        <v>1</v>
      </c>
      <c r="J22" s="116">
        <v>3030304</v>
      </c>
      <c r="K22" s="113" t="str">
        <f t="shared" si="0"/>
        <v/>
      </c>
      <c r="L22" s="113" t="str">
        <f t="shared" ca="1" si="1"/>
        <v/>
      </c>
      <c r="M22" s="113" t="str">
        <f t="shared" ca="1" si="2"/>
        <v/>
      </c>
      <c r="N22" s="110"/>
    </row>
    <row r="23" spans="1:14">
      <c r="A23" s="116">
        <v>300030205</v>
      </c>
      <c r="B23" s="110" t="s">
        <v>2317</v>
      </c>
      <c r="C23" s="110">
        <v>30303</v>
      </c>
      <c r="D23" s="110" t="s">
        <v>2000</v>
      </c>
      <c r="E23" s="110" t="s">
        <v>115</v>
      </c>
      <c r="F23" s="110" t="s">
        <v>1573</v>
      </c>
      <c r="G23" s="110">
        <v>81.2</v>
      </c>
      <c r="H23" s="121" t="s">
        <v>9190</v>
      </c>
      <c r="I23" s="110">
        <v>1</v>
      </c>
      <c r="J23" s="116">
        <v>3030304</v>
      </c>
      <c r="K23" s="113" t="str">
        <f t="shared" si="0"/>
        <v/>
      </c>
      <c r="L23" s="113" t="str">
        <f t="shared" ca="1" si="1"/>
        <v/>
      </c>
      <c r="M23" s="113" t="str">
        <f t="shared" ca="1" si="2"/>
        <v/>
      </c>
      <c r="N23" s="110"/>
    </row>
    <row r="24" spans="1:14">
      <c r="A24" s="116">
        <v>300030207</v>
      </c>
      <c r="B24" s="110" t="s">
        <v>2317</v>
      </c>
      <c r="C24" s="110">
        <v>30303</v>
      </c>
      <c r="D24" s="110" t="s">
        <v>2000</v>
      </c>
      <c r="E24" s="110" t="s">
        <v>115</v>
      </c>
      <c r="F24" s="110" t="s">
        <v>1573</v>
      </c>
      <c r="G24" s="110">
        <v>80.599999999999994</v>
      </c>
      <c r="H24" s="121" t="s">
        <v>9190</v>
      </c>
      <c r="I24" s="110">
        <v>1</v>
      </c>
      <c r="J24" s="116">
        <v>3030304</v>
      </c>
      <c r="K24" s="113" t="str">
        <f t="shared" si="0"/>
        <v/>
      </c>
      <c r="L24" s="113" t="str">
        <f t="shared" ca="1" si="1"/>
        <v/>
      </c>
      <c r="M24" s="113" t="str">
        <f t="shared" ca="1" si="2"/>
        <v/>
      </c>
      <c r="N24" s="110"/>
    </row>
    <row r="25" spans="1:14">
      <c r="A25" s="116">
        <v>300030128</v>
      </c>
      <c r="B25" s="110" t="s">
        <v>2317</v>
      </c>
      <c r="C25" s="110">
        <v>30303</v>
      </c>
      <c r="D25" s="110" t="s">
        <v>2000</v>
      </c>
      <c r="E25" s="110" t="s">
        <v>115</v>
      </c>
      <c r="F25" s="110" t="s">
        <v>1573</v>
      </c>
      <c r="G25" s="110">
        <v>80</v>
      </c>
      <c r="H25" s="121" t="s">
        <v>9190</v>
      </c>
      <c r="I25" s="110">
        <v>1</v>
      </c>
      <c r="J25" s="116">
        <v>3030304</v>
      </c>
      <c r="K25" s="113" t="str">
        <f t="shared" si="0"/>
        <v/>
      </c>
      <c r="L25" s="113" t="str">
        <f t="shared" ca="1" si="1"/>
        <v/>
      </c>
      <c r="M25" s="113" t="str">
        <f t="shared" ca="1" si="2"/>
        <v/>
      </c>
      <c r="N25" s="110"/>
    </row>
    <row r="26" spans="1:14">
      <c r="A26" s="116">
        <v>300030126</v>
      </c>
      <c r="B26" s="110" t="s">
        <v>2317</v>
      </c>
      <c r="C26" s="110">
        <v>30303</v>
      </c>
      <c r="D26" s="110" t="s">
        <v>2000</v>
      </c>
      <c r="E26" s="110" t="s">
        <v>115</v>
      </c>
      <c r="F26" s="110" t="s">
        <v>1573</v>
      </c>
      <c r="G26" s="110">
        <v>78</v>
      </c>
      <c r="H26" s="121" t="s">
        <v>9190</v>
      </c>
      <c r="I26" s="110">
        <v>1</v>
      </c>
      <c r="J26" s="116">
        <v>3030304</v>
      </c>
      <c r="K26" s="113" t="str">
        <f t="shared" si="0"/>
        <v/>
      </c>
      <c r="L26" s="113" t="str">
        <f t="shared" ca="1" si="1"/>
        <v/>
      </c>
      <c r="M26" s="113" t="str">
        <f t="shared" ca="1" si="2"/>
        <v/>
      </c>
      <c r="N26" s="110"/>
    </row>
    <row r="27" spans="1:14">
      <c r="A27" s="116">
        <v>300030204</v>
      </c>
      <c r="B27" s="110" t="s">
        <v>2317</v>
      </c>
      <c r="C27" s="110">
        <v>30303</v>
      </c>
      <c r="D27" s="110" t="s">
        <v>2000</v>
      </c>
      <c r="E27" s="110" t="s">
        <v>115</v>
      </c>
      <c r="F27" s="110" t="s">
        <v>1573</v>
      </c>
      <c r="G27" s="110">
        <v>74.599999999999994</v>
      </c>
      <c r="H27" s="121" t="s">
        <v>9190</v>
      </c>
      <c r="I27" s="110">
        <v>1</v>
      </c>
      <c r="J27" s="116">
        <v>3030304</v>
      </c>
      <c r="K27" s="113" t="str">
        <f t="shared" si="0"/>
        <v/>
      </c>
      <c r="L27" s="113" t="str">
        <f t="shared" ca="1" si="1"/>
        <v/>
      </c>
      <c r="M27" s="113" t="str">
        <f t="shared" ca="1" si="2"/>
        <v/>
      </c>
      <c r="N27" s="110"/>
    </row>
    <row r="28" spans="1:14">
      <c r="A28" s="116">
        <v>300030202</v>
      </c>
      <c r="B28" s="110" t="s">
        <v>2317</v>
      </c>
      <c r="C28" s="110">
        <v>30303</v>
      </c>
      <c r="D28" s="110" t="s">
        <v>2000</v>
      </c>
      <c r="E28" s="110" t="s">
        <v>115</v>
      </c>
      <c r="F28" s="110" t="s">
        <v>1573</v>
      </c>
      <c r="G28" s="110">
        <v>72.8</v>
      </c>
      <c r="H28" s="121" t="s">
        <v>9190</v>
      </c>
      <c r="I28" s="110">
        <v>1</v>
      </c>
      <c r="J28" s="116">
        <v>3030304</v>
      </c>
      <c r="K28" s="113" t="str">
        <f t="shared" si="0"/>
        <v/>
      </c>
      <c r="L28" s="113" t="str">
        <f t="shared" ca="1" si="1"/>
        <v/>
      </c>
      <c r="M28" s="113" t="str">
        <f t="shared" ca="1" si="2"/>
        <v/>
      </c>
      <c r="N28" s="110"/>
    </row>
    <row r="29" spans="1:14">
      <c r="A29" s="116">
        <v>300030121</v>
      </c>
      <c r="B29" s="110" t="s">
        <v>2317</v>
      </c>
      <c r="C29" s="110">
        <v>30303</v>
      </c>
      <c r="D29" s="110" t="s">
        <v>2000</v>
      </c>
      <c r="E29" s="110" t="s">
        <v>115</v>
      </c>
      <c r="F29" s="110" t="s">
        <v>1573</v>
      </c>
      <c r="G29" s="110">
        <v>71.400000000000006</v>
      </c>
      <c r="H29" s="121" t="s">
        <v>9190</v>
      </c>
      <c r="I29" s="110">
        <v>1</v>
      </c>
      <c r="J29" s="116">
        <v>3030304</v>
      </c>
      <c r="K29" s="113" t="str">
        <f t="shared" si="0"/>
        <v/>
      </c>
      <c r="L29" s="113" t="str">
        <f t="shared" ca="1" si="1"/>
        <v/>
      </c>
      <c r="M29" s="113" t="str">
        <f t="shared" ca="1" si="2"/>
        <v/>
      </c>
      <c r="N29" s="110"/>
    </row>
    <row r="30" spans="1:14">
      <c r="A30" s="116">
        <v>300030201</v>
      </c>
      <c r="B30" s="110" t="s">
        <v>2317</v>
      </c>
      <c r="C30" s="110">
        <v>30303</v>
      </c>
      <c r="D30" s="110" t="s">
        <v>2000</v>
      </c>
      <c r="E30" s="110" t="s">
        <v>115</v>
      </c>
      <c r="F30" s="110" t="s">
        <v>1573</v>
      </c>
      <c r="G30" s="110">
        <v>70.400000000000006</v>
      </c>
      <c r="H30" s="121" t="s">
        <v>9190</v>
      </c>
      <c r="I30" s="110">
        <v>1</v>
      </c>
      <c r="J30" s="116">
        <v>3030304</v>
      </c>
      <c r="K30" s="113" t="str">
        <f t="shared" si="0"/>
        <v/>
      </c>
      <c r="L30" s="113" t="str">
        <f t="shared" ca="1" si="1"/>
        <v/>
      </c>
      <c r="M30" s="113" t="str">
        <f t="shared" ca="1" si="2"/>
        <v/>
      </c>
      <c r="N30" s="110"/>
    </row>
    <row r="31" spans="1:14">
      <c r="A31" s="116">
        <v>300030124</v>
      </c>
      <c r="B31" s="110" t="s">
        <v>2317</v>
      </c>
      <c r="C31" s="110">
        <v>30303</v>
      </c>
      <c r="D31" s="110" t="s">
        <v>2000</v>
      </c>
      <c r="E31" s="110" t="s">
        <v>115</v>
      </c>
      <c r="F31" s="110" t="s">
        <v>1573</v>
      </c>
      <c r="G31" s="110">
        <v>69.400000000000006</v>
      </c>
      <c r="H31" s="121" t="s">
        <v>9190</v>
      </c>
      <c r="I31" s="110">
        <v>1</v>
      </c>
      <c r="J31" s="116">
        <v>3030304</v>
      </c>
      <c r="K31" s="113" t="str">
        <f t="shared" si="0"/>
        <v/>
      </c>
      <c r="L31" s="113" t="str">
        <f t="shared" ca="1" si="1"/>
        <v/>
      </c>
      <c r="M31" s="113" t="str">
        <f t="shared" ca="1" si="2"/>
        <v/>
      </c>
      <c r="N31" s="110"/>
    </row>
    <row r="32" spans="1:14">
      <c r="A32" s="116">
        <v>300030118</v>
      </c>
      <c r="B32" s="110" t="s">
        <v>2317</v>
      </c>
      <c r="C32" s="110">
        <v>30303</v>
      </c>
      <c r="D32" s="110" t="s">
        <v>2000</v>
      </c>
      <c r="E32" s="110" t="s">
        <v>115</v>
      </c>
      <c r="F32" s="110" t="s">
        <v>1573</v>
      </c>
      <c r="G32" s="110">
        <v>69.2</v>
      </c>
      <c r="H32" s="121" t="s">
        <v>9190</v>
      </c>
      <c r="I32" s="110">
        <v>1</v>
      </c>
      <c r="J32" s="116">
        <v>3030304</v>
      </c>
      <c r="K32" s="113" t="str">
        <f t="shared" si="0"/>
        <v/>
      </c>
      <c r="L32" s="113" t="str">
        <f t="shared" ca="1" si="1"/>
        <v/>
      </c>
      <c r="M32" s="113" t="str">
        <f t="shared" ca="1" si="2"/>
        <v/>
      </c>
      <c r="N32" s="110"/>
    </row>
    <row r="33" spans="1:14">
      <c r="A33" s="116">
        <v>300030127</v>
      </c>
      <c r="B33" s="110" t="s">
        <v>2317</v>
      </c>
      <c r="C33" s="110">
        <v>30303</v>
      </c>
      <c r="D33" s="110" t="s">
        <v>2000</v>
      </c>
      <c r="E33" s="110" t="s">
        <v>115</v>
      </c>
      <c r="F33" s="110" t="s">
        <v>1573</v>
      </c>
      <c r="G33" s="110">
        <v>66.400000000000006</v>
      </c>
      <c r="H33" s="121" t="s">
        <v>9190</v>
      </c>
      <c r="I33" s="110">
        <v>1</v>
      </c>
      <c r="J33" s="116">
        <v>3030304</v>
      </c>
      <c r="K33" s="113" t="str">
        <f t="shared" si="0"/>
        <v/>
      </c>
      <c r="L33" s="113" t="str">
        <f t="shared" ca="1" si="1"/>
        <v/>
      </c>
      <c r="M33" s="113" t="str">
        <f t="shared" ca="1" si="2"/>
        <v/>
      </c>
      <c r="N33" s="110"/>
    </row>
    <row r="34" spans="1:14">
      <c r="A34" s="116">
        <v>300030206</v>
      </c>
      <c r="B34" s="110" t="s">
        <v>2317</v>
      </c>
      <c r="C34" s="110">
        <v>30303</v>
      </c>
      <c r="D34" s="110" t="s">
        <v>2000</v>
      </c>
      <c r="E34" s="110" t="s">
        <v>115</v>
      </c>
      <c r="F34" s="110" t="s">
        <v>1573</v>
      </c>
      <c r="G34" s="110">
        <v>66.400000000000006</v>
      </c>
      <c r="H34" s="121" t="s">
        <v>9190</v>
      </c>
      <c r="I34" s="110">
        <v>1</v>
      </c>
      <c r="J34" s="116">
        <v>3030304</v>
      </c>
      <c r="K34" s="113" t="str">
        <f t="shared" si="0"/>
        <v/>
      </c>
      <c r="L34" s="113" t="str">
        <f t="shared" ca="1" si="1"/>
        <v/>
      </c>
      <c r="M34" s="113" t="str">
        <f t="shared" ca="1" si="2"/>
        <v/>
      </c>
      <c r="N34" s="110"/>
    </row>
    <row r="35" spans="1:14">
      <c r="A35" s="116">
        <v>300030125</v>
      </c>
      <c r="B35" s="110" t="s">
        <v>2317</v>
      </c>
      <c r="C35" s="110">
        <v>30303</v>
      </c>
      <c r="D35" s="110" t="s">
        <v>2000</v>
      </c>
      <c r="E35" s="110" t="s">
        <v>115</v>
      </c>
      <c r="F35" s="110" t="s">
        <v>1573</v>
      </c>
      <c r="G35" s="110">
        <v>63</v>
      </c>
      <c r="H35" s="121" t="s">
        <v>9190</v>
      </c>
      <c r="I35" s="110">
        <v>1</v>
      </c>
      <c r="J35" s="116">
        <v>3030304</v>
      </c>
      <c r="K35" s="113" t="str">
        <f t="shared" si="0"/>
        <v/>
      </c>
      <c r="L35" s="113" t="str">
        <f t="shared" ca="1" si="1"/>
        <v/>
      </c>
      <c r="M35" s="113" t="str">
        <f t="shared" ca="1" si="2"/>
        <v/>
      </c>
      <c r="N35" s="110"/>
    </row>
    <row r="36" spans="1:14">
      <c r="A36" s="116">
        <v>300030122</v>
      </c>
      <c r="B36" s="110" t="s">
        <v>2317</v>
      </c>
      <c r="C36" s="110">
        <v>30303</v>
      </c>
      <c r="D36" s="110" t="s">
        <v>2000</v>
      </c>
      <c r="E36" s="110" t="s">
        <v>115</v>
      </c>
      <c r="F36" s="110" t="s">
        <v>1573</v>
      </c>
      <c r="G36" s="110">
        <v>62.4</v>
      </c>
      <c r="H36" s="121" t="s">
        <v>9190</v>
      </c>
      <c r="I36" s="110">
        <v>1</v>
      </c>
      <c r="J36" s="116">
        <v>3030304</v>
      </c>
      <c r="K36" s="113" t="str">
        <f t="shared" si="0"/>
        <v/>
      </c>
      <c r="L36" s="113" t="str">
        <f t="shared" ca="1" si="1"/>
        <v/>
      </c>
      <c r="M36" s="113" t="str">
        <f t="shared" ca="1" si="2"/>
        <v/>
      </c>
      <c r="N36" s="110"/>
    </row>
    <row r="37" spans="1:14">
      <c r="A37" s="116">
        <v>300030129</v>
      </c>
      <c r="B37" s="110" t="s">
        <v>2317</v>
      </c>
      <c r="C37" s="110">
        <v>30303</v>
      </c>
      <c r="D37" s="110" t="s">
        <v>2000</v>
      </c>
      <c r="E37" s="110" t="s">
        <v>115</v>
      </c>
      <c r="F37" s="110" t="s">
        <v>1573</v>
      </c>
      <c r="G37" s="110">
        <v>59.4</v>
      </c>
      <c r="H37" s="121" t="s">
        <v>9190</v>
      </c>
      <c r="I37" s="110">
        <v>1</v>
      </c>
      <c r="J37" s="116">
        <v>3030304</v>
      </c>
      <c r="K37" s="113" t="str">
        <f t="shared" si="0"/>
        <v/>
      </c>
      <c r="L37" s="113" t="str">
        <f t="shared" ca="1" si="1"/>
        <v/>
      </c>
      <c r="M37" s="113" t="str">
        <f t="shared" ca="1" si="2"/>
        <v/>
      </c>
      <c r="N37" s="110"/>
    </row>
    <row r="38" spans="1:14">
      <c r="A38" s="116">
        <v>300030203</v>
      </c>
      <c r="B38" s="110" t="s">
        <v>2317</v>
      </c>
      <c r="C38" s="110">
        <v>30303</v>
      </c>
      <c r="D38" s="110" t="s">
        <v>2000</v>
      </c>
      <c r="E38" s="110" t="s">
        <v>115</v>
      </c>
      <c r="F38" s="110" t="s">
        <v>1573</v>
      </c>
      <c r="G38" s="110">
        <v>0</v>
      </c>
      <c r="H38" s="121" t="s">
        <v>9190</v>
      </c>
      <c r="I38" s="110">
        <v>1</v>
      </c>
      <c r="J38" s="116">
        <v>3030304</v>
      </c>
      <c r="K38" s="113" t="str">
        <f t="shared" si="0"/>
        <v/>
      </c>
      <c r="L38" s="113" t="str">
        <f t="shared" ca="1" si="1"/>
        <v/>
      </c>
      <c r="M38" s="113" t="str">
        <f t="shared" ca="1" si="2"/>
        <v/>
      </c>
      <c r="N38" s="110"/>
    </row>
    <row r="39" spans="1:14">
      <c r="A39" s="116">
        <v>300030218</v>
      </c>
      <c r="B39" s="110" t="s">
        <v>2340</v>
      </c>
      <c r="C39" s="110">
        <v>30304</v>
      </c>
      <c r="D39" s="110" t="s">
        <v>2341</v>
      </c>
      <c r="E39" s="110" t="s">
        <v>11</v>
      </c>
      <c r="F39" s="110" t="s">
        <v>1573</v>
      </c>
      <c r="G39" s="110">
        <v>77.599999999999994</v>
      </c>
      <c r="H39" s="121" t="s">
        <v>10332</v>
      </c>
      <c r="I39" s="110">
        <v>1</v>
      </c>
      <c r="J39" s="116">
        <v>3030401</v>
      </c>
      <c r="K39" s="113" t="str">
        <f t="shared" si="0"/>
        <v>★</v>
      </c>
      <c r="L39" s="113" t="str">
        <f t="shared" ca="1" si="1"/>
        <v/>
      </c>
      <c r="M39" s="113" t="str">
        <f t="shared" ca="1" si="2"/>
        <v/>
      </c>
      <c r="N39" s="110"/>
    </row>
    <row r="40" spans="1:14">
      <c r="A40" s="116">
        <v>300030210</v>
      </c>
      <c r="B40" s="110" t="s">
        <v>2340</v>
      </c>
      <c r="C40" s="110">
        <v>30304</v>
      </c>
      <c r="D40" s="110" t="s">
        <v>2341</v>
      </c>
      <c r="E40" s="110" t="s">
        <v>11</v>
      </c>
      <c r="F40" s="110" t="s">
        <v>1573</v>
      </c>
      <c r="G40" s="110">
        <v>77.2</v>
      </c>
      <c r="H40" s="121" t="s">
        <v>10332</v>
      </c>
      <c r="I40" s="110">
        <v>1</v>
      </c>
      <c r="J40" s="116">
        <v>3030401</v>
      </c>
      <c r="K40" s="113" t="str">
        <f t="shared" si="0"/>
        <v>★</v>
      </c>
      <c r="L40" s="113" t="str">
        <f t="shared" ca="1" si="1"/>
        <v/>
      </c>
      <c r="M40" s="113" t="str">
        <f t="shared" ca="1" si="2"/>
        <v/>
      </c>
      <c r="N40" s="110"/>
    </row>
    <row r="41" spans="1:14">
      <c r="A41" s="116">
        <v>300030221</v>
      </c>
      <c r="B41" s="110" t="s">
        <v>2340</v>
      </c>
      <c r="C41" s="110">
        <v>30304</v>
      </c>
      <c r="D41" s="110" t="s">
        <v>2341</v>
      </c>
      <c r="E41" s="110" t="s">
        <v>11</v>
      </c>
      <c r="F41" s="110" t="s">
        <v>1573</v>
      </c>
      <c r="G41" s="110">
        <v>76.400000000000006</v>
      </c>
      <c r="H41" s="121" t="s">
        <v>10332</v>
      </c>
      <c r="I41" s="110">
        <v>1</v>
      </c>
      <c r="J41" s="116">
        <v>3030401</v>
      </c>
      <c r="K41" s="113" t="str">
        <f t="shared" si="0"/>
        <v>★</v>
      </c>
      <c r="L41" s="113" t="str">
        <f t="shared" ca="1" si="1"/>
        <v/>
      </c>
      <c r="M41" s="113" t="str">
        <f t="shared" ca="1" si="2"/>
        <v/>
      </c>
      <c r="N41" s="110"/>
    </row>
    <row r="42" spans="1:14">
      <c r="A42" s="116">
        <v>300030209</v>
      </c>
      <c r="B42" s="110" t="s">
        <v>2340</v>
      </c>
      <c r="C42" s="110">
        <v>30304</v>
      </c>
      <c r="D42" s="110" t="s">
        <v>2341</v>
      </c>
      <c r="E42" s="110" t="s">
        <v>11</v>
      </c>
      <c r="F42" s="110" t="s">
        <v>1573</v>
      </c>
      <c r="G42" s="110">
        <v>75.599999999999994</v>
      </c>
      <c r="H42" s="121" t="s">
        <v>9190</v>
      </c>
      <c r="I42" s="110">
        <v>1</v>
      </c>
      <c r="J42" s="116">
        <v>3030401</v>
      </c>
      <c r="K42" s="113" t="str">
        <f t="shared" si="0"/>
        <v/>
      </c>
      <c r="L42" s="113" t="str">
        <f t="shared" ca="1" si="1"/>
        <v/>
      </c>
      <c r="M42" s="113" t="str">
        <f t="shared" ca="1" si="2"/>
        <v/>
      </c>
      <c r="N42" s="110"/>
    </row>
    <row r="43" spans="1:14">
      <c r="A43" s="116">
        <v>300030208</v>
      </c>
      <c r="B43" s="110" t="s">
        <v>2340</v>
      </c>
      <c r="C43" s="110">
        <v>30304</v>
      </c>
      <c r="D43" s="110" t="s">
        <v>2341</v>
      </c>
      <c r="E43" s="110" t="s">
        <v>11</v>
      </c>
      <c r="F43" s="110" t="s">
        <v>1573</v>
      </c>
      <c r="G43" s="110">
        <v>75</v>
      </c>
      <c r="H43" s="121" t="s">
        <v>9190</v>
      </c>
      <c r="I43" s="110">
        <v>1</v>
      </c>
      <c r="J43" s="116">
        <v>3030401</v>
      </c>
      <c r="K43" s="113" t="str">
        <f t="shared" si="0"/>
        <v/>
      </c>
      <c r="L43" s="113" t="str">
        <f t="shared" ca="1" si="1"/>
        <v/>
      </c>
      <c r="M43" s="113" t="str">
        <f t="shared" ca="1" si="2"/>
        <v/>
      </c>
      <c r="N43" s="110"/>
    </row>
    <row r="44" spans="1:14">
      <c r="A44" s="116">
        <v>300030213</v>
      </c>
      <c r="B44" s="110" t="s">
        <v>2340</v>
      </c>
      <c r="C44" s="110">
        <v>30304</v>
      </c>
      <c r="D44" s="110" t="s">
        <v>2341</v>
      </c>
      <c r="E44" s="110" t="s">
        <v>11</v>
      </c>
      <c r="F44" s="110" t="s">
        <v>1573</v>
      </c>
      <c r="G44" s="110">
        <v>74</v>
      </c>
      <c r="H44" s="121" t="s">
        <v>9190</v>
      </c>
      <c r="I44" s="110">
        <v>1</v>
      </c>
      <c r="J44" s="116">
        <v>3030401</v>
      </c>
      <c r="K44" s="113" t="str">
        <f t="shared" si="0"/>
        <v/>
      </c>
      <c r="L44" s="113" t="str">
        <f t="shared" ca="1" si="1"/>
        <v/>
      </c>
      <c r="M44" s="113" t="str">
        <f t="shared" ca="1" si="2"/>
        <v/>
      </c>
      <c r="N44" s="110"/>
    </row>
    <row r="45" spans="1:14">
      <c r="A45" s="116">
        <v>300030214</v>
      </c>
      <c r="B45" s="110" t="s">
        <v>2340</v>
      </c>
      <c r="C45" s="110">
        <v>30304</v>
      </c>
      <c r="D45" s="110" t="s">
        <v>2341</v>
      </c>
      <c r="E45" s="110" t="s">
        <v>11</v>
      </c>
      <c r="F45" s="110" t="s">
        <v>1573</v>
      </c>
      <c r="G45" s="110">
        <v>72.400000000000006</v>
      </c>
      <c r="H45" s="121" t="s">
        <v>9190</v>
      </c>
      <c r="I45" s="110">
        <v>1</v>
      </c>
      <c r="J45" s="116">
        <v>3030401</v>
      </c>
      <c r="K45" s="113" t="str">
        <f t="shared" si="0"/>
        <v/>
      </c>
      <c r="L45" s="113" t="str">
        <f t="shared" ca="1" si="1"/>
        <v/>
      </c>
      <c r="M45" s="113" t="str">
        <f t="shared" ca="1" si="2"/>
        <v/>
      </c>
      <c r="N45" s="110"/>
    </row>
    <row r="46" spans="1:14">
      <c r="A46" s="116">
        <v>300030212</v>
      </c>
      <c r="B46" s="110" t="s">
        <v>2340</v>
      </c>
      <c r="C46" s="110">
        <v>30304</v>
      </c>
      <c r="D46" s="110" t="s">
        <v>2341</v>
      </c>
      <c r="E46" s="110" t="s">
        <v>11</v>
      </c>
      <c r="F46" s="110" t="s">
        <v>1573</v>
      </c>
      <c r="G46" s="110">
        <v>69.2</v>
      </c>
      <c r="H46" s="121" t="s">
        <v>9190</v>
      </c>
      <c r="I46" s="110">
        <v>1</v>
      </c>
      <c r="J46" s="116">
        <v>3030401</v>
      </c>
      <c r="K46" s="113" t="str">
        <f t="shared" si="0"/>
        <v/>
      </c>
      <c r="L46" s="113" t="str">
        <f t="shared" ca="1" si="1"/>
        <v/>
      </c>
      <c r="M46" s="113" t="str">
        <f t="shared" ca="1" si="2"/>
        <v/>
      </c>
      <c r="N46" s="110"/>
    </row>
    <row r="47" spans="1:14">
      <c r="A47" s="116">
        <v>300030215</v>
      </c>
      <c r="B47" s="110" t="s">
        <v>2340</v>
      </c>
      <c r="C47" s="110">
        <v>30304</v>
      </c>
      <c r="D47" s="110" t="s">
        <v>2341</v>
      </c>
      <c r="E47" s="110" t="s">
        <v>11</v>
      </c>
      <c r="F47" s="110" t="s">
        <v>1573</v>
      </c>
      <c r="G47" s="110">
        <v>67.599999999999994</v>
      </c>
      <c r="H47" s="121" t="s">
        <v>9190</v>
      </c>
      <c r="I47" s="110">
        <v>1</v>
      </c>
      <c r="J47" s="116">
        <v>3030401</v>
      </c>
      <c r="K47" s="113" t="str">
        <f t="shared" si="0"/>
        <v/>
      </c>
      <c r="L47" s="113" t="str">
        <f t="shared" ca="1" si="1"/>
        <v/>
      </c>
      <c r="M47" s="113" t="str">
        <f t="shared" ca="1" si="2"/>
        <v/>
      </c>
      <c r="N47" s="110"/>
    </row>
    <row r="48" spans="1:14">
      <c r="A48" s="116">
        <v>300030217</v>
      </c>
      <c r="B48" s="110" t="s">
        <v>2340</v>
      </c>
      <c r="C48" s="110">
        <v>30304</v>
      </c>
      <c r="D48" s="110" t="s">
        <v>2341</v>
      </c>
      <c r="E48" s="110" t="s">
        <v>11</v>
      </c>
      <c r="F48" s="110" t="s">
        <v>1573</v>
      </c>
      <c r="G48" s="110">
        <v>66</v>
      </c>
      <c r="H48" s="121" t="s">
        <v>9190</v>
      </c>
      <c r="I48" s="110">
        <v>1</v>
      </c>
      <c r="J48" s="116">
        <v>3030401</v>
      </c>
      <c r="K48" s="113" t="str">
        <f t="shared" si="0"/>
        <v/>
      </c>
      <c r="L48" s="113" t="str">
        <f t="shared" ca="1" si="1"/>
        <v/>
      </c>
      <c r="M48" s="113" t="str">
        <f t="shared" ca="1" si="2"/>
        <v/>
      </c>
      <c r="N48" s="110"/>
    </row>
    <row r="49" spans="1:14">
      <c r="A49" s="116">
        <v>300030222</v>
      </c>
      <c r="B49" s="110" t="s">
        <v>2340</v>
      </c>
      <c r="C49" s="110">
        <v>30304</v>
      </c>
      <c r="D49" s="110" t="s">
        <v>2341</v>
      </c>
      <c r="E49" s="110" t="s">
        <v>11</v>
      </c>
      <c r="F49" s="110" t="s">
        <v>1573</v>
      </c>
      <c r="G49" s="110">
        <v>65.400000000000006</v>
      </c>
      <c r="H49" s="121" t="s">
        <v>9190</v>
      </c>
      <c r="I49" s="110">
        <v>1</v>
      </c>
      <c r="J49" s="116">
        <v>3030401</v>
      </c>
      <c r="K49" s="113" t="str">
        <f t="shared" si="0"/>
        <v/>
      </c>
      <c r="L49" s="113" t="str">
        <f t="shared" ca="1" si="1"/>
        <v/>
      </c>
      <c r="M49" s="113" t="str">
        <f t="shared" ca="1" si="2"/>
        <v/>
      </c>
      <c r="N49" s="110"/>
    </row>
    <row r="50" spans="1:14">
      <c r="A50" s="116">
        <v>300030219</v>
      </c>
      <c r="B50" s="110" t="s">
        <v>2340</v>
      </c>
      <c r="C50" s="110">
        <v>30304</v>
      </c>
      <c r="D50" s="110" t="s">
        <v>2341</v>
      </c>
      <c r="E50" s="110" t="s">
        <v>11</v>
      </c>
      <c r="F50" s="110" t="s">
        <v>1573</v>
      </c>
      <c r="G50" s="110">
        <v>64.599999999999994</v>
      </c>
      <c r="H50" s="121" t="s">
        <v>9190</v>
      </c>
      <c r="I50" s="110">
        <v>1</v>
      </c>
      <c r="J50" s="116">
        <v>3030401</v>
      </c>
      <c r="K50" s="113" t="str">
        <f t="shared" si="0"/>
        <v/>
      </c>
      <c r="L50" s="113" t="str">
        <f t="shared" ca="1" si="1"/>
        <v/>
      </c>
      <c r="M50" s="113" t="str">
        <f t="shared" ca="1" si="2"/>
        <v/>
      </c>
      <c r="N50" s="110"/>
    </row>
    <row r="51" spans="1:14">
      <c r="A51" s="116">
        <v>300030211</v>
      </c>
      <c r="B51" s="110" t="s">
        <v>2340</v>
      </c>
      <c r="C51" s="110">
        <v>30304</v>
      </c>
      <c r="D51" s="110" t="s">
        <v>2341</v>
      </c>
      <c r="E51" s="110" t="s">
        <v>11</v>
      </c>
      <c r="F51" s="110" t="s">
        <v>1573</v>
      </c>
      <c r="G51" s="110">
        <v>61.2</v>
      </c>
      <c r="H51" s="121" t="s">
        <v>9190</v>
      </c>
      <c r="I51" s="110">
        <v>1</v>
      </c>
      <c r="J51" s="116">
        <v>3030401</v>
      </c>
      <c r="K51" s="113" t="str">
        <f t="shared" si="0"/>
        <v/>
      </c>
      <c r="L51" s="113" t="str">
        <f t="shared" ca="1" si="1"/>
        <v/>
      </c>
      <c r="M51" s="113" t="str">
        <f t="shared" ca="1" si="2"/>
        <v/>
      </c>
      <c r="N51" s="110"/>
    </row>
    <row r="52" spans="1:14">
      <c r="A52" s="116">
        <v>300030220</v>
      </c>
      <c r="B52" s="110" t="s">
        <v>2340</v>
      </c>
      <c r="C52" s="110">
        <v>30304</v>
      </c>
      <c r="D52" s="110" t="s">
        <v>2341</v>
      </c>
      <c r="E52" s="110" t="s">
        <v>11</v>
      </c>
      <c r="F52" s="110" t="s">
        <v>1573</v>
      </c>
      <c r="G52" s="110">
        <v>58.6</v>
      </c>
      <c r="H52" s="121" t="s">
        <v>9190</v>
      </c>
      <c r="I52" s="110">
        <v>1</v>
      </c>
      <c r="J52" s="116">
        <v>3030401</v>
      </c>
      <c r="K52" s="113" t="str">
        <f t="shared" si="0"/>
        <v/>
      </c>
      <c r="L52" s="113" t="str">
        <f t="shared" ca="1" si="1"/>
        <v/>
      </c>
      <c r="M52" s="113" t="str">
        <f t="shared" ca="1" si="2"/>
        <v/>
      </c>
      <c r="N52" s="110"/>
    </row>
    <row r="53" spans="1:14">
      <c r="A53" s="116">
        <v>300030216</v>
      </c>
      <c r="B53" s="110" t="s">
        <v>2340</v>
      </c>
      <c r="C53" s="110">
        <v>30304</v>
      </c>
      <c r="D53" s="110" t="s">
        <v>2341</v>
      </c>
      <c r="E53" s="110" t="s">
        <v>11</v>
      </c>
      <c r="F53" s="110" t="s">
        <v>1573</v>
      </c>
      <c r="G53" s="110">
        <v>57.2</v>
      </c>
      <c r="H53" s="121" t="s">
        <v>9190</v>
      </c>
      <c r="I53" s="110">
        <v>1</v>
      </c>
      <c r="J53" s="116">
        <v>3030401</v>
      </c>
      <c r="K53" s="113" t="str">
        <f t="shared" si="0"/>
        <v/>
      </c>
      <c r="L53" s="113" t="str">
        <f t="shared" ca="1" si="1"/>
        <v/>
      </c>
      <c r="M53" s="113" t="str">
        <f t="shared" ca="1" si="2"/>
        <v/>
      </c>
      <c r="N53" s="110"/>
    </row>
    <row r="54" spans="1:14">
      <c r="A54" s="116">
        <v>300030225</v>
      </c>
      <c r="B54" s="110" t="s">
        <v>2355</v>
      </c>
      <c r="C54" s="110">
        <v>30305</v>
      </c>
      <c r="D54" s="110" t="s">
        <v>2356</v>
      </c>
      <c r="E54" s="110" t="s">
        <v>11</v>
      </c>
      <c r="F54" s="110" t="s">
        <v>1573</v>
      </c>
      <c r="G54" s="110">
        <v>81.400000000000006</v>
      </c>
      <c r="H54" s="121" t="s">
        <v>10332</v>
      </c>
      <c r="I54" s="110">
        <v>1</v>
      </c>
      <c r="J54" s="116">
        <v>3030501</v>
      </c>
      <c r="K54" s="113" t="str">
        <f t="shared" si="0"/>
        <v>★</v>
      </c>
      <c r="L54" s="113" t="str">
        <f t="shared" ca="1" si="1"/>
        <v/>
      </c>
      <c r="M54" s="113" t="str">
        <f t="shared" ca="1" si="2"/>
        <v/>
      </c>
      <c r="N54" s="110"/>
    </row>
    <row r="55" spans="1:14">
      <c r="A55" s="116">
        <v>300030223</v>
      </c>
      <c r="B55" s="110" t="s">
        <v>2355</v>
      </c>
      <c r="C55" s="110">
        <v>30305</v>
      </c>
      <c r="D55" s="110" t="s">
        <v>2356</v>
      </c>
      <c r="E55" s="110" t="s">
        <v>11</v>
      </c>
      <c r="F55" s="110" t="s">
        <v>1573</v>
      </c>
      <c r="G55" s="110">
        <v>78.599999999999994</v>
      </c>
      <c r="H55" s="121" t="s">
        <v>10332</v>
      </c>
      <c r="I55" s="110">
        <v>1</v>
      </c>
      <c r="J55" s="116">
        <v>3030501</v>
      </c>
      <c r="K55" s="113" t="str">
        <f t="shared" si="0"/>
        <v>★</v>
      </c>
      <c r="L55" s="113" t="str">
        <f t="shared" ca="1" si="1"/>
        <v/>
      </c>
      <c r="M55" s="113" t="str">
        <f t="shared" ca="1" si="2"/>
        <v/>
      </c>
      <c r="N55" s="110"/>
    </row>
    <row r="56" spans="1:14">
      <c r="A56" s="116">
        <v>300030226</v>
      </c>
      <c r="B56" s="110" t="s">
        <v>2355</v>
      </c>
      <c r="C56" s="110">
        <v>30305</v>
      </c>
      <c r="D56" s="110" t="s">
        <v>2356</v>
      </c>
      <c r="E56" s="110" t="s">
        <v>11</v>
      </c>
      <c r="F56" s="110" t="s">
        <v>1573</v>
      </c>
      <c r="G56" s="110">
        <v>69.2</v>
      </c>
      <c r="H56" s="121" t="s">
        <v>10332</v>
      </c>
      <c r="I56" s="110">
        <v>1</v>
      </c>
      <c r="J56" s="116">
        <v>3030501</v>
      </c>
      <c r="K56" s="113" t="str">
        <f t="shared" si="0"/>
        <v>★</v>
      </c>
      <c r="L56" s="113" t="str">
        <f t="shared" ca="1" si="1"/>
        <v/>
      </c>
      <c r="M56" s="113" t="str">
        <f t="shared" ca="1" si="2"/>
        <v/>
      </c>
      <c r="N56" s="110"/>
    </row>
    <row r="57" spans="1:14">
      <c r="A57" s="116">
        <v>300030227</v>
      </c>
      <c r="B57" s="110" t="s">
        <v>2355</v>
      </c>
      <c r="C57" s="110">
        <v>30305</v>
      </c>
      <c r="D57" s="110" t="s">
        <v>2356</v>
      </c>
      <c r="E57" s="110" t="s">
        <v>11</v>
      </c>
      <c r="F57" s="110" t="s">
        <v>1573</v>
      </c>
      <c r="G57" s="110">
        <v>63.6</v>
      </c>
      <c r="H57" s="121" t="s">
        <v>9190</v>
      </c>
      <c r="I57" s="110">
        <v>1</v>
      </c>
      <c r="J57" s="116">
        <v>3030501</v>
      </c>
      <c r="K57" s="113" t="str">
        <f t="shared" si="0"/>
        <v/>
      </c>
      <c r="L57" s="113" t="str">
        <f t="shared" ca="1" si="1"/>
        <v/>
      </c>
      <c r="M57" s="113" t="str">
        <f t="shared" ca="1" si="2"/>
        <v/>
      </c>
      <c r="N57" s="110"/>
    </row>
    <row r="58" spans="1:14">
      <c r="A58" s="116">
        <v>300030224</v>
      </c>
      <c r="B58" s="110" t="s">
        <v>2355</v>
      </c>
      <c r="C58" s="110">
        <v>30305</v>
      </c>
      <c r="D58" s="110" t="s">
        <v>2356</v>
      </c>
      <c r="E58" s="110" t="s">
        <v>11</v>
      </c>
      <c r="F58" s="110" t="s">
        <v>1573</v>
      </c>
      <c r="G58" s="110">
        <v>0</v>
      </c>
      <c r="H58" s="121" t="s">
        <v>9190</v>
      </c>
      <c r="I58" s="110">
        <v>1</v>
      </c>
      <c r="J58" s="116">
        <v>3030501</v>
      </c>
      <c r="K58" s="113" t="str">
        <f t="shared" si="0"/>
        <v/>
      </c>
      <c r="L58" s="113" t="str">
        <f t="shared" ca="1" si="1"/>
        <v/>
      </c>
      <c r="M58" s="113" t="str">
        <f t="shared" ca="1" si="2"/>
        <v/>
      </c>
      <c r="N58" s="110"/>
    </row>
    <row r="59" spans="1:14">
      <c r="A59" s="116">
        <v>300030417</v>
      </c>
      <c r="B59" s="110" t="s">
        <v>2362</v>
      </c>
      <c r="C59" s="110">
        <v>30306</v>
      </c>
      <c r="D59" s="110" t="s">
        <v>2363</v>
      </c>
      <c r="E59" s="110" t="s">
        <v>11</v>
      </c>
      <c r="F59" s="110" t="s">
        <v>1573</v>
      </c>
      <c r="G59" s="110">
        <v>83.4</v>
      </c>
      <c r="H59" s="121" t="s">
        <v>10332</v>
      </c>
      <c r="I59" s="110">
        <v>2</v>
      </c>
      <c r="J59" s="116">
        <v>3030601</v>
      </c>
      <c r="K59" s="113" t="str">
        <f t="shared" si="0"/>
        <v>★</v>
      </c>
      <c r="L59" s="113" t="str">
        <f t="shared" ca="1" si="1"/>
        <v/>
      </c>
      <c r="M59" s="113" t="str">
        <f t="shared" ca="1" si="2"/>
        <v/>
      </c>
      <c r="N59" s="110"/>
    </row>
    <row r="60" spans="1:14">
      <c r="A60" s="116">
        <v>300030330</v>
      </c>
      <c r="B60" s="110" t="s">
        <v>2362</v>
      </c>
      <c r="C60" s="110">
        <v>30306</v>
      </c>
      <c r="D60" s="110" t="s">
        <v>2363</v>
      </c>
      <c r="E60" s="110" t="s">
        <v>11</v>
      </c>
      <c r="F60" s="110" t="s">
        <v>1573</v>
      </c>
      <c r="G60" s="110">
        <v>82.4</v>
      </c>
      <c r="H60" s="121" t="s">
        <v>10332</v>
      </c>
      <c r="I60" s="110">
        <v>2</v>
      </c>
      <c r="J60" s="116">
        <v>3030601</v>
      </c>
      <c r="K60" s="113" t="str">
        <f t="shared" si="0"/>
        <v>★</v>
      </c>
      <c r="L60" s="113" t="str">
        <f t="shared" ca="1" si="1"/>
        <v/>
      </c>
      <c r="M60" s="113" t="str">
        <f t="shared" ca="1" si="2"/>
        <v/>
      </c>
      <c r="N60" s="110"/>
    </row>
    <row r="61" spans="1:14">
      <c r="A61" s="116">
        <v>300030305</v>
      </c>
      <c r="B61" s="110" t="s">
        <v>2362</v>
      </c>
      <c r="C61" s="110">
        <v>30306</v>
      </c>
      <c r="D61" s="110" t="s">
        <v>2363</v>
      </c>
      <c r="E61" s="110" t="s">
        <v>11</v>
      </c>
      <c r="F61" s="110" t="s">
        <v>1573</v>
      </c>
      <c r="G61" s="110">
        <v>81.8</v>
      </c>
      <c r="H61" s="121" t="s">
        <v>10332</v>
      </c>
      <c r="I61" s="110">
        <v>2</v>
      </c>
      <c r="J61" s="116">
        <v>3030601</v>
      </c>
      <c r="K61" s="113" t="str">
        <f t="shared" si="0"/>
        <v>★</v>
      </c>
      <c r="L61" s="113" t="str">
        <f t="shared" ca="1" si="1"/>
        <v/>
      </c>
      <c r="M61" s="113" t="str">
        <f t="shared" ca="1" si="2"/>
        <v/>
      </c>
      <c r="N61" s="110"/>
    </row>
    <row r="62" spans="1:14">
      <c r="A62" s="116">
        <v>300030507</v>
      </c>
      <c r="B62" s="110" t="s">
        <v>2362</v>
      </c>
      <c r="C62" s="110">
        <v>30306</v>
      </c>
      <c r="D62" s="110" t="s">
        <v>2363</v>
      </c>
      <c r="E62" s="110" t="s">
        <v>11</v>
      </c>
      <c r="F62" s="110" t="s">
        <v>1573</v>
      </c>
      <c r="G62" s="110">
        <v>80.8</v>
      </c>
      <c r="H62" s="121" t="s">
        <v>10332</v>
      </c>
      <c r="I62" s="110">
        <v>2</v>
      </c>
      <c r="J62" s="116">
        <v>3030601</v>
      </c>
      <c r="K62" s="113" t="str">
        <f t="shared" si="0"/>
        <v>★</v>
      </c>
      <c r="L62" s="113" t="str">
        <f t="shared" ca="1" si="1"/>
        <v/>
      </c>
      <c r="M62" s="113" t="str">
        <f t="shared" ca="1" si="2"/>
        <v/>
      </c>
      <c r="N62" s="110"/>
    </row>
    <row r="63" spans="1:14">
      <c r="A63" s="116">
        <v>300030229</v>
      </c>
      <c r="B63" s="110" t="s">
        <v>2362</v>
      </c>
      <c r="C63" s="110">
        <v>30306</v>
      </c>
      <c r="D63" s="110" t="s">
        <v>2363</v>
      </c>
      <c r="E63" s="110" t="s">
        <v>11</v>
      </c>
      <c r="F63" s="110" t="s">
        <v>1573</v>
      </c>
      <c r="G63" s="110">
        <v>78.2</v>
      </c>
      <c r="H63" s="121" t="s">
        <v>10332</v>
      </c>
      <c r="I63" s="110">
        <v>2</v>
      </c>
      <c r="J63" s="116">
        <v>3030601</v>
      </c>
      <c r="K63" s="113" t="str">
        <f t="shared" si="0"/>
        <v>★</v>
      </c>
      <c r="L63" s="113" t="str">
        <f t="shared" ca="1" si="1"/>
        <v/>
      </c>
      <c r="M63" s="113" t="str">
        <f t="shared" ca="1" si="2"/>
        <v/>
      </c>
      <c r="N63" s="110"/>
    </row>
    <row r="64" spans="1:14">
      <c r="A64" s="116">
        <v>300030413</v>
      </c>
      <c r="B64" s="110" t="s">
        <v>2362</v>
      </c>
      <c r="C64" s="110">
        <v>30306</v>
      </c>
      <c r="D64" s="110" t="s">
        <v>2363</v>
      </c>
      <c r="E64" s="110" t="s">
        <v>11</v>
      </c>
      <c r="F64" s="110" t="s">
        <v>1573</v>
      </c>
      <c r="G64" s="110">
        <v>78</v>
      </c>
      <c r="H64" s="121" t="s">
        <v>10332</v>
      </c>
      <c r="I64" s="110">
        <v>2</v>
      </c>
      <c r="J64" s="116">
        <v>3030601</v>
      </c>
      <c r="K64" s="113" t="str">
        <f t="shared" si="0"/>
        <v>★</v>
      </c>
      <c r="L64" s="113" t="str">
        <f t="shared" ca="1" si="1"/>
        <v/>
      </c>
      <c r="M64" s="113" t="str">
        <f t="shared" ca="1" si="2"/>
        <v/>
      </c>
      <c r="N64" s="110"/>
    </row>
    <row r="65" spans="1:14">
      <c r="A65" s="116">
        <v>300030416</v>
      </c>
      <c r="B65" s="110" t="s">
        <v>2362</v>
      </c>
      <c r="C65" s="110">
        <v>30306</v>
      </c>
      <c r="D65" s="110" t="s">
        <v>2363</v>
      </c>
      <c r="E65" s="110" t="s">
        <v>11</v>
      </c>
      <c r="F65" s="110" t="s">
        <v>1573</v>
      </c>
      <c r="G65" s="110">
        <v>78</v>
      </c>
      <c r="H65" s="121" t="s">
        <v>10332</v>
      </c>
      <c r="I65" s="110">
        <v>2</v>
      </c>
      <c r="J65" s="116">
        <v>3030601</v>
      </c>
      <c r="K65" s="113" t="str">
        <f t="shared" si="0"/>
        <v/>
      </c>
      <c r="L65" s="113" t="str">
        <f t="shared" ca="1" si="1"/>
        <v>同分</v>
      </c>
      <c r="M65" s="113" t="str">
        <f t="shared" ca="1" si="2"/>
        <v>危险</v>
      </c>
      <c r="N65" s="110"/>
    </row>
    <row r="66" spans="1:14">
      <c r="A66" s="116">
        <v>300030302</v>
      </c>
      <c r="B66" s="110" t="s">
        <v>2362</v>
      </c>
      <c r="C66" s="110">
        <v>30306</v>
      </c>
      <c r="D66" s="110" t="s">
        <v>2363</v>
      </c>
      <c r="E66" s="110" t="s">
        <v>11</v>
      </c>
      <c r="F66" s="110" t="s">
        <v>1573</v>
      </c>
      <c r="G66" s="110">
        <v>76.2</v>
      </c>
      <c r="H66" s="121" t="s">
        <v>9190</v>
      </c>
      <c r="I66" s="110">
        <v>2</v>
      </c>
      <c r="J66" s="116">
        <v>3030601</v>
      </c>
      <c r="K66" s="113" t="str">
        <f t="shared" si="0"/>
        <v/>
      </c>
      <c r="L66" s="113" t="str">
        <f t="shared" ca="1" si="1"/>
        <v/>
      </c>
      <c r="M66" s="113" t="str">
        <f t="shared" ca="1" si="2"/>
        <v/>
      </c>
      <c r="N66" s="110"/>
    </row>
    <row r="67" spans="1:14">
      <c r="A67" s="116">
        <v>300030511</v>
      </c>
      <c r="B67" s="110" t="s">
        <v>2362</v>
      </c>
      <c r="C67" s="110">
        <v>30306</v>
      </c>
      <c r="D67" s="110" t="s">
        <v>2363</v>
      </c>
      <c r="E67" s="110" t="s">
        <v>11</v>
      </c>
      <c r="F67" s="110" t="s">
        <v>1573</v>
      </c>
      <c r="G67" s="110">
        <v>75.599999999999994</v>
      </c>
      <c r="H67" s="121" t="s">
        <v>9190</v>
      </c>
      <c r="I67" s="110">
        <v>2</v>
      </c>
      <c r="J67" s="116">
        <v>3030601</v>
      </c>
      <c r="K67" s="113" t="str">
        <f t="shared" ref="K67:K130" si="3">IF(ROW(J67)=2,"★",IF(G67=0,"",IF(J66-J67=0,IF(ROW(J67)-MATCH(J67,J:J,0)&lt;I67*3,"★",""),"★")))</f>
        <v/>
      </c>
      <c r="L67" s="113" t="str">
        <f t="shared" ref="L67:L130" ca="1" si="4">IF(G67=0,"",IF(ROW(J67)+1-MATCH(J67,J:J,0)&gt;I67*3,IF(G67=INDIRECT(ADDRESS(MATCH(J67,J:J,0)+2+(I67-1)*3,7)),"同分",""),""))</f>
        <v/>
      </c>
      <c r="M67" s="113" t="str">
        <f t="shared" ref="M67:M130" ca="1" si="5">IF(H67=K67&amp;L67,"","危险")</f>
        <v/>
      </c>
      <c r="N67" s="110"/>
    </row>
    <row r="68" spans="1:14">
      <c r="A68" s="116">
        <v>300030307</v>
      </c>
      <c r="B68" s="110" t="s">
        <v>2362</v>
      </c>
      <c r="C68" s="110">
        <v>30306</v>
      </c>
      <c r="D68" s="110" t="s">
        <v>2363</v>
      </c>
      <c r="E68" s="110" t="s">
        <v>11</v>
      </c>
      <c r="F68" s="110" t="s">
        <v>1573</v>
      </c>
      <c r="G68" s="110">
        <v>75.400000000000006</v>
      </c>
      <c r="H68" s="121" t="s">
        <v>9190</v>
      </c>
      <c r="I68" s="110">
        <v>2</v>
      </c>
      <c r="J68" s="116">
        <v>3030601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</row>
    <row r="69" spans="1:14">
      <c r="A69" s="116">
        <v>300030418</v>
      </c>
      <c r="B69" s="110" t="s">
        <v>2362</v>
      </c>
      <c r="C69" s="110">
        <v>30306</v>
      </c>
      <c r="D69" s="110" t="s">
        <v>2363</v>
      </c>
      <c r="E69" s="110" t="s">
        <v>11</v>
      </c>
      <c r="F69" s="110" t="s">
        <v>1573</v>
      </c>
      <c r="G69" s="110">
        <v>75.2</v>
      </c>
      <c r="H69" s="121" t="s">
        <v>9190</v>
      </c>
      <c r="I69" s="110">
        <v>2</v>
      </c>
      <c r="J69" s="116">
        <v>3030601</v>
      </c>
      <c r="K69" s="113" t="str">
        <f t="shared" si="3"/>
        <v/>
      </c>
      <c r="L69" s="113" t="str">
        <f t="shared" ca="1" si="4"/>
        <v/>
      </c>
      <c r="M69" s="113" t="str">
        <f t="shared" ca="1" si="5"/>
        <v/>
      </c>
      <c r="N69" s="110"/>
    </row>
    <row r="70" spans="1:14">
      <c r="A70" s="116">
        <v>300030228</v>
      </c>
      <c r="B70" s="110" t="s">
        <v>2362</v>
      </c>
      <c r="C70" s="110">
        <v>30306</v>
      </c>
      <c r="D70" s="110" t="s">
        <v>2363</v>
      </c>
      <c r="E70" s="110" t="s">
        <v>11</v>
      </c>
      <c r="F70" s="110" t="s">
        <v>1573</v>
      </c>
      <c r="G70" s="110">
        <v>74.8</v>
      </c>
      <c r="H70" s="121" t="s">
        <v>9190</v>
      </c>
      <c r="I70" s="110">
        <v>2</v>
      </c>
      <c r="J70" s="116">
        <v>3030601</v>
      </c>
      <c r="K70" s="113" t="str">
        <f t="shared" si="3"/>
        <v/>
      </c>
      <c r="L70" s="113" t="str">
        <f t="shared" ca="1" si="4"/>
        <v/>
      </c>
      <c r="M70" s="113" t="str">
        <f t="shared" ca="1" si="5"/>
        <v/>
      </c>
      <c r="N70" s="110"/>
    </row>
    <row r="71" spans="1:14">
      <c r="A71" s="116">
        <v>300030409</v>
      </c>
      <c r="B71" s="110" t="s">
        <v>2362</v>
      </c>
      <c r="C71" s="110">
        <v>30306</v>
      </c>
      <c r="D71" s="110" t="s">
        <v>2363</v>
      </c>
      <c r="E71" s="110" t="s">
        <v>11</v>
      </c>
      <c r="F71" s="110" t="s">
        <v>1573</v>
      </c>
      <c r="G71" s="110">
        <v>74.8</v>
      </c>
      <c r="H71" s="121" t="s">
        <v>9190</v>
      </c>
      <c r="I71" s="110">
        <v>2</v>
      </c>
      <c r="J71" s="116">
        <v>3030601</v>
      </c>
      <c r="K71" s="113" t="str">
        <f t="shared" si="3"/>
        <v/>
      </c>
      <c r="L71" s="113" t="str">
        <f t="shared" ca="1" si="4"/>
        <v/>
      </c>
      <c r="M71" s="113" t="str">
        <f t="shared" ca="1" si="5"/>
        <v/>
      </c>
      <c r="N71" s="110"/>
    </row>
    <row r="72" spans="1:14">
      <c r="A72" s="116">
        <v>300030309</v>
      </c>
      <c r="B72" s="110" t="s">
        <v>2362</v>
      </c>
      <c r="C72" s="110">
        <v>30306</v>
      </c>
      <c r="D72" s="110" t="s">
        <v>2363</v>
      </c>
      <c r="E72" s="110" t="s">
        <v>11</v>
      </c>
      <c r="F72" s="110" t="s">
        <v>1573</v>
      </c>
      <c r="G72" s="110">
        <v>74.400000000000006</v>
      </c>
      <c r="H72" s="121" t="s">
        <v>9190</v>
      </c>
      <c r="I72" s="110">
        <v>2</v>
      </c>
      <c r="J72" s="116">
        <v>3030601</v>
      </c>
      <c r="K72" s="113" t="str">
        <f t="shared" si="3"/>
        <v/>
      </c>
      <c r="L72" s="113" t="str">
        <f t="shared" ca="1" si="4"/>
        <v/>
      </c>
      <c r="M72" s="113" t="str">
        <f t="shared" ca="1" si="5"/>
        <v/>
      </c>
      <c r="N72" s="110"/>
    </row>
    <row r="73" spans="1:14">
      <c r="A73" s="116">
        <v>300030313</v>
      </c>
      <c r="B73" s="110" t="s">
        <v>2362</v>
      </c>
      <c r="C73" s="110">
        <v>30306</v>
      </c>
      <c r="D73" s="110" t="s">
        <v>2363</v>
      </c>
      <c r="E73" s="110" t="s">
        <v>11</v>
      </c>
      <c r="F73" s="110" t="s">
        <v>1573</v>
      </c>
      <c r="G73" s="110">
        <v>74.400000000000006</v>
      </c>
      <c r="H73" s="121" t="s">
        <v>9190</v>
      </c>
      <c r="I73" s="110">
        <v>2</v>
      </c>
      <c r="J73" s="116">
        <v>3030601</v>
      </c>
      <c r="K73" s="113" t="str">
        <f t="shared" si="3"/>
        <v/>
      </c>
      <c r="L73" s="113" t="str">
        <f t="shared" ca="1" si="4"/>
        <v/>
      </c>
      <c r="M73" s="113" t="str">
        <f t="shared" ca="1" si="5"/>
        <v/>
      </c>
      <c r="N73" s="110"/>
    </row>
    <row r="74" spans="1:14">
      <c r="A74" s="116">
        <v>300030326</v>
      </c>
      <c r="B74" s="110" t="s">
        <v>2362</v>
      </c>
      <c r="C74" s="110">
        <v>30306</v>
      </c>
      <c r="D74" s="110" t="s">
        <v>2363</v>
      </c>
      <c r="E74" s="110" t="s">
        <v>11</v>
      </c>
      <c r="F74" s="110" t="s">
        <v>1573</v>
      </c>
      <c r="G74" s="110">
        <v>74.400000000000006</v>
      </c>
      <c r="H74" s="121" t="s">
        <v>9190</v>
      </c>
      <c r="I74" s="110">
        <v>2</v>
      </c>
      <c r="J74" s="116">
        <v>3030601</v>
      </c>
      <c r="K74" s="113" t="str">
        <f t="shared" si="3"/>
        <v/>
      </c>
      <c r="L74" s="113" t="str">
        <f t="shared" ca="1" si="4"/>
        <v/>
      </c>
      <c r="M74" s="113" t="str">
        <f t="shared" ca="1" si="5"/>
        <v/>
      </c>
      <c r="N74" s="110"/>
    </row>
    <row r="75" spans="1:14">
      <c r="A75" s="116">
        <v>300030306</v>
      </c>
      <c r="B75" s="110" t="s">
        <v>2362</v>
      </c>
      <c r="C75" s="110">
        <v>30306</v>
      </c>
      <c r="D75" s="110" t="s">
        <v>2363</v>
      </c>
      <c r="E75" s="110" t="s">
        <v>11</v>
      </c>
      <c r="F75" s="110" t="s">
        <v>1573</v>
      </c>
      <c r="G75" s="110">
        <v>74</v>
      </c>
      <c r="H75" s="121" t="s">
        <v>9190</v>
      </c>
      <c r="I75" s="110">
        <v>2</v>
      </c>
      <c r="J75" s="116">
        <v>3030601</v>
      </c>
      <c r="K75" s="113" t="str">
        <f t="shared" si="3"/>
        <v/>
      </c>
      <c r="L75" s="113" t="str">
        <f t="shared" ca="1" si="4"/>
        <v/>
      </c>
      <c r="M75" s="113" t="str">
        <f t="shared" ca="1" si="5"/>
        <v/>
      </c>
      <c r="N75" s="110"/>
    </row>
    <row r="76" spans="1:14">
      <c r="A76" s="116">
        <v>300030503</v>
      </c>
      <c r="B76" s="110" t="s">
        <v>2362</v>
      </c>
      <c r="C76" s="110">
        <v>30306</v>
      </c>
      <c r="D76" s="110" t="s">
        <v>2363</v>
      </c>
      <c r="E76" s="110" t="s">
        <v>11</v>
      </c>
      <c r="F76" s="110" t="s">
        <v>1573</v>
      </c>
      <c r="G76" s="110">
        <v>73.8</v>
      </c>
      <c r="H76" s="121" t="s">
        <v>9190</v>
      </c>
      <c r="I76" s="110">
        <v>2</v>
      </c>
      <c r="J76" s="116">
        <v>3030601</v>
      </c>
      <c r="K76" s="113" t="str">
        <f t="shared" si="3"/>
        <v/>
      </c>
      <c r="L76" s="113" t="str">
        <f t="shared" ca="1" si="4"/>
        <v/>
      </c>
      <c r="M76" s="113" t="str">
        <f t="shared" ca="1" si="5"/>
        <v/>
      </c>
      <c r="N76" s="110"/>
    </row>
    <row r="77" spans="1:14">
      <c r="A77" s="116">
        <v>300030319</v>
      </c>
      <c r="B77" s="110" t="s">
        <v>2362</v>
      </c>
      <c r="C77" s="110">
        <v>30306</v>
      </c>
      <c r="D77" s="110" t="s">
        <v>2363</v>
      </c>
      <c r="E77" s="110" t="s">
        <v>11</v>
      </c>
      <c r="F77" s="110" t="s">
        <v>1573</v>
      </c>
      <c r="G77" s="110">
        <v>73.2</v>
      </c>
      <c r="H77" s="121" t="s">
        <v>9190</v>
      </c>
      <c r="I77" s="110">
        <v>2</v>
      </c>
      <c r="J77" s="116">
        <v>3030601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</row>
    <row r="78" spans="1:14">
      <c r="A78" s="116">
        <v>300030323</v>
      </c>
      <c r="B78" s="110" t="s">
        <v>2362</v>
      </c>
      <c r="C78" s="110">
        <v>30306</v>
      </c>
      <c r="D78" s="110" t="s">
        <v>2363</v>
      </c>
      <c r="E78" s="110" t="s">
        <v>11</v>
      </c>
      <c r="F78" s="110" t="s">
        <v>1573</v>
      </c>
      <c r="G78" s="110">
        <v>73.2</v>
      </c>
      <c r="H78" s="121" t="s">
        <v>9190</v>
      </c>
      <c r="I78" s="110">
        <v>2</v>
      </c>
      <c r="J78" s="116">
        <v>3030601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</row>
    <row r="79" spans="1:14">
      <c r="A79" s="116">
        <v>300030405</v>
      </c>
      <c r="B79" s="110" t="s">
        <v>2362</v>
      </c>
      <c r="C79" s="110">
        <v>30306</v>
      </c>
      <c r="D79" s="110" t="s">
        <v>2363</v>
      </c>
      <c r="E79" s="110" t="s">
        <v>11</v>
      </c>
      <c r="F79" s="110" t="s">
        <v>1573</v>
      </c>
      <c r="G79" s="110">
        <v>72.599999999999994</v>
      </c>
      <c r="H79" s="121" t="s">
        <v>9190</v>
      </c>
      <c r="I79" s="110">
        <v>2</v>
      </c>
      <c r="J79" s="116">
        <v>3030601</v>
      </c>
      <c r="K79" s="113" t="str">
        <f t="shared" si="3"/>
        <v/>
      </c>
      <c r="L79" s="113" t="str">
        <f t="shared" ca="1" si="4"/>
        <v/>
      </c>
      <c r="M79" s="113" t="str">
        <f t="shared" ca="1" si="5"/>
        <v/>
      </c>
      <c r="N79" s="110"/>
    </row>
    <row r="80" spans="1:14">
      <c r="A80" s="116">
        <v>300030514</v>
      </c>
      <c r="B80" s="110" t="s">
        <v>2362</v>
      </c>
      <c r="C80" s="110">
        <v>30306</v>
      </c>
      <c r="D80" s="110" t="s">
        <v>2363</v>
      </c>
      <c r="E80" s="110" t="s">
        <v>11</v>
      </c>
      <c r="F80" s="110" t="s">
        <v>1573</v>
      </c>
      <c r="G80" s="110">
        <v>72.2</v>
      </c>
      <c r="H80" s="121" t="s">
        <v>9190</v>
      </c>
      <c r="I80" s="110">
        <v>2</v>
      </c>
      <c r="J80" s="116">
        <v>3030601</v>
      </c>
      <c r="K80" s="113" t="str">
        <f t="shared" si="3"/>
        <v/>
      </c>
      <c r="L80" s="113" t="str">
        <f t="shared" ca="1" si="4"/>
        <v/>
      </c>
      <c r="M80" s="113" t="str">
        <f t="shared" ca="1" si="5"/>
        <v/>
      </c>
      <c r="N80" s="110"/>
    </row>
    <row r="81" spans="1:14">
      <c r="A81" s="116">
        <v>300030317</v>
      </c>
      <c r="B81" s="110" t="s">
        <v>2362</v>
      </c>
      <c r="C81" s="110">
        <v>30306</v>
      </c>
      <c r="D81" s="110" t="s">
        <v>2363</v>
      </c>
      <c r="E81" s="110" t="s">
        <v>11</v>
      </c>
      <c r="F81" s="110" t="s">
        <v>1573</v>
      </c>
      <c r="G81" s="110">
        <v>72</v>
      </c>
      <c r="H81" s="121" t="s">
        <v>9190</v>
      </c>
      <c r="I81" s="110">
        <v>2</v>
      </c>
      <c r="J81" s="116">
        <v>3030601</v>
      </c>
      <c r="K81" s="113" t="str">
        <f t="shared" si="3"/>
        <v/>
      </c>
      <c r="L81" s="113" t="str">
        <f t="shared" ca="1" si="4"/>
        <v/>
      </c>
      <c r="M81" s="113" t="str">
        <f t="shared" ca="1" si="5"/>
        <v/>
      </c>
      <c r="N81" s="110"/>
    </row>
    <row r="82" spans="1:14">
      <c r="A82" s="116">
        <v>300030411</v>
      </c>
      <c r="B82" s="110" t="s">
        <v>2362</v>
      </c>
      <c r="C82" s="110">
        <v>30306</v>
      </c>
      <c r="D82" s="110" t="s">
        <v>2363</v>
      </c>
      <c r="E82" s="110" t="s">
        <v>11</v>
      </c>
      <c r="F82" s="110" t="s">
        <v>1573</v>
      </c>
      <c r="G82" s="110">
        <v>71.599999999999994</v>
      </c>
      <c r="H82" s="121" t="s">
        <v>9190</v>
      </c>
      <c r="I82" s="110">
        <v>2</v>
      </c>
      <c r="J82" s="116">
        <v>3030601</v>
      </c>
      <c r="K82" s="113" t="str">
        <f t="shared" si="3"/>
        <v/>
      </c>
      <c r="L82" s="113" t="str">
        <f t="shared" ca="1" si="4"/>
        <v/>
      </c>
      <c r="M82" s="113" t="str">
        <f t="shared" ca="1" si="5"/>
        <v/>
      </c>
      <c r="N82" s="110"/>
    </row>
    <row r="83" spans="1:14">
      <c r="A83" s="116">
        <v>300030422</v>
      </c>
      <c r="B83" s="110" t="s">
        <v>2362</v>
      </c>
      <c r="C83" s="110">
        <v>30306</v>
      </c>
      <c r="D83" s="110" t="s">
        <v>2363</v>
      </c>
      <c r="E83" s="110" t="s">
        <v>11</v>
      </c>
      <c r="F83" s="110" t="s">
        <v>1573</v>
      </c>
      <c r="G83" s="110">
        <v>71.599999999999994</v>
      </c>
      <c r="H83" s="121" t="s">
        <v>9190</v>
      </c>
      <c r="I83" s="110">
        <v>2</v>
      </c>
      <c r="J83" s="116">
        <v>3030601</v>
      </c>
      <c r="K83" s="113" t="str">
        <f t="shared" si="3"/>
        <v/>
      </c>
      <c r="L83" s="113" t="str">
        <f t="shared" ca="1" si="4"/>
        <v/>
      </c>
      <c r="M83" s="113" t="str">
        <f t="shared" ca="1" si="5"/>
        <v/>
      </c>
      <c r="N83" s="110"/>
    </row>
    <row r="84" spans="1:14">
      <c r="A84" s="116">
        <v>300030502</v>
      </c>
      <c r="B84" s="110" t="s">
        <v>2362</v>
      </c>
      <c r="C84" s="110">
        <v>30306</v>
      </c>
      <c r="D84" s="110" t="s">
        <v>2363</v>
      </c>
      <c r="E84" s="110" t="s">
        <v>11</v>
      </c>
      <c r="F84" s="110" t="s">
        <v>1573</v>
      </c>
      <c r="G84" s="110">
        <v>71.599999999999994</v>
      </c>
      <c r="H84" s="121" t="s">
        <v>9190</v>
      </c>
      <c r="I84" s="110">
        <v>2</v>
      </c>
      <c r="J84" s="116">
        <v>3030601</v>
      </c>
      <c r="K84" s="113" t="str">
        <f t="shared" si="3"/>
        <v/>
      </c>
      <c r="L84" s="113" t="str">
        <f t="shared" ca="1" si="4"/>
        <v/>
      </c>
      <c r="M84" s="113" t="str">
        <f t="shared" ca="1" si="5"/>
        <v/>
      </c>
      <c r="N84" s="110"/>
    </row>
    <row r="85" spans="1:14">
      <c r="A85" s="116">
        <v>300030314</v>
      </c>
      <c r="B85" s="110" t="s">
        <v>2362</v>
      </c>
      <c r="C85" s="110">
        <v>30306</v>
      </c>
      <c r="D85" s="110" t="s">
        <v>2363</v>
      </c>
      <c r="E85" s="110" t="s">
        <v>11</v>
      </c>
      <c r="F85" s="110" t="s">
        <v>1573</v>
      </c>
      <c r="G85" s="110">
        <v>71.400000000000006</v>
      </c>
      <c r="H85" s="121" t="s">
        <v>9190</v>
      </c>
      <c r="I85" s="110">
        <v>2</v>
      </c>
      <c r="J85" s="116">
        <v>3030601</v>
      </c>
      <c r="K85" s="113" t="str">
        <f t="shared" si="3"/>
        <v/>
      </c>
      <c r="L85" s="113" t="str">
        <f t="shared" ca="1" si="4"/>
        <v/>
      </c>
      <c r="M85" s="113" t="str">
        <f t="shared" ca="1" si="5"/>
        <v/>
      </c>
      <c r="N85" s="110"/>
    </row>
    <row r="86" spans="1:14">
      <c r="A86" s="116">
        <v>300030311</v>
      </c>
      <c r="B86" s="110" t="s">
        <v>2362</v>
      </c>
      <c r="C86" s="110">
        <v>30306</v>
      </c>
      <c r="D86" s="110" t="s">
        <v>2363</v>
      </c>
      <c r="E86" s="110" t="s">
        <v>11</v>
      </c>
      <c r="F86" s="110" t="s">
        <v>1573</v>
      </c>
      <c r="G86" s="110">
        <v>71.2</v>
      </c>
      <c r="H86" s="121" t="s">
        <v>9190</v>
      </c>
      <c r="I86" s="110">
        <v>2</v>
      </c>
      <c r="J86" s="116">
        <v>3030601</v>
      </c>
      <c r="K86" s="113" t="str">
        <f t="shared" si="3"/>
        <v/>
      </c>
      <c r="L86" s="113" t="str">
        <f t="shared" ca="1" si="4"/>
        <v/>
      </c>
      <c r="M86" s="113" t="str">
        <f t="shared" ca="1" si="5"/>
        <v/>
      </c>
      <c r="N86" s="110"/>
    </row>
    <row r="87" spans="1:14">
      <c r="A87" s="116">
        <v>300030406</v>
      </c>
      <c r="B87" s="110" t="s">
        <v>2362</v>
      </c>
      <c r="C87" s="110">
        <v>30306</v>
      </c>
      <c r="D87" s="110" t="s">
        <v>2363</v>
      </c>
      <c r="E87" s="110" t="s">
        <v>11</v>
      </c>
      <c r="F87" s="110" t="s">
        <v>1573</v>
      </c>
      <c r="G87" s="110">
        <v>71.2</v>
      </c>
      <c r="H87" s="121" t="s">
        <v>9190</v>
      </c>
      <c r="I87" s="110">
        <v>2</v>
      </c>
      <c r="J87" s="116">
        <v>3030601</v>
      </c>
      <c r="K87" s="113" t="str">
        <f t="shared" si="3"/>
        <v/>
      </c>
      <c r="L87" s="113" t="str">
        <f t="shared" ca="1" si="4"/>
        <v/>
      </c>
      <c r="M87" s="113" t="str">
        <f t="shared" ca="1" si="5"/>
        <v/>
      </c>
      <c r="N87" s="110"/>
    </row>
    <row r="88" spans="1:14">
      <c r="A88" s="116">
        <v>300030508</v>
      </c>
      <c r="B88" s="110" t="s">
        <v>2362</v>
      </c>
      <c r="C88" s="110">
        <v>30306</v>
      </c>
      <c r="D88" s="110" t="s">
        <v>2363</v>
      </c>
      <c r="E88" s="110" t="s">
        <v>11</v>
      </c>
      <c r="F88" s="110" t="s">
        <v>1573</v>
      </c>
      <c r="G88" s="110">
        <v>71.2</v>
      </c>
      <c r="H88" s="121" t="s">
        <v>9190</v>
      </c>
      <c r="I88" s="110">
        <v>2</v>
      </c>
      <c r="J88" s="116">
        <v>3030601</v>
      </c>
      <c r="K88" s="113" t="str">
        <f t="shared" si="3"/>
        <v/>
      </c>
      <c r="L88" s="113" t="str">
        <f t="shared" ca="1" si="4"/>
        <v/>
      </c>
      <c r="M88" s="113" t="str">
        <f t="shared" ca="1" si="5"/>
        <v/>
      </c>
      <c r="N88" s="110"/>
    </row>
    <row r="89" spans="1:14">
      <c r="A89" s="116">
        <v>300030517</v>
      </c>
      <c r="B89" s="110" t="s">
        <v>2362</v>
      </c>
      <c r="C89" s="110">
        <v>30306</v>
      </c>
      <c r="D89" s="110" t="s">
        <v>2363</v>
      </c>
      <c r="E89" s="110" t="s">
        <v>11</v>
      </c>
      <c r="F89" s="110" t="s">
        <v>1573</v>
      </c>
      <c r="G89" s="110">
        <v>71.2</v>
      </c>
      <c r="H89" s="121" t="s">
        <v>9190</v>
      </c>
      <c r="I89" s="110">
        <v>2</v>
      </c>
      <c r="J89" s="116">
        <v>3030601</v>
      </c>
      <c r="K89" s="113" t="str">
        <f t="shared" si="3"/>
        <v/>
      </c>
      <c r="L89" s="113" t="str">
        <f t="shared" ca="1" si="4"/>
        <v/>
      </c>
      <c r="M89" s="113" t="str">
        <f t="shared" ca="1" si="5"/>
        <v/>
      </c>
      <c r="N89" s="110"/>
    </row>
    <row r="90" spans="1:14">
      <c r="A90" s="116">
        <v>300030312</v>
      </c>
      <c r="B90" s="110" t="s">
        <v>2362</v>
      </c>
      <c r="C90" s="110">
        <v>30306</v>
      </c>
      <c r="D90" s="110" t="s">
        <v>2363</v>
      </c>
      <c r="E90" s="110" t="s">
        <v>11</v>
      </c>
      <c r="F90" s="110" t="s">
        <v>1573</v>
      </c>
      <c r="G90" s="110">
        <v>70.599999999999994</v>
      </c>
      <c r="H90" s="121" t="s">
        <v>9190</v>
      </c>
      <c r="I90" s="110">
        <v>2</v>
      </c>
      <c r="J90" s="116">
        <v>3030601</v>
      </c>
      <c r="K90" s="113" t="str">
        <f t="shared" si="3"/>
        <v/>
      </c>
      <c r="L90" s="113" t="str">
        <f t="shared" ca="1" si="4"/>
        <v/>
      </c>
      <c r="M90" s="113" t="str">
        <f t="shared" ca="1" si="5"/>
        <v/>
      </c>
      <c r="N90" s="110"/>
    </row>
    <row r="91" spans="1:14">
      <c r="A91" s="116">
        <v>300030322</v>
      </c>
      <c r="B91" s="110" t="s">
        <v>2362</v>
      </c>
      <c r="C91" s="110">
        <v>30306</v>
      </c>
      <c r="D91" s="110" t="s">
        <v>2363</v>
      </c>
      <c r="E91" s="110" t="s">
        <v>11</v>
      </c>
      <c r="F91" s="110" t="s">
        <v>1573</v>
      </c>
      <c r="G91" s="110">
        <v>70.400000000000006</v>
      </c>
      <c r="H91" s="121" t="s">
        <v>9190</v>
      </c>
      <c r="I91" s="110">
        <v>2</v>
      </c>
      <c r="J91" s="116">
        <v>3030601</v>
      </c>
      <c r="K91" s="113" t="str">
        <f t="shared" si="3"/>
        <v/>
      </c>
      <c r="L91" s="113" t="str">
        <f t="shared" ca="1" si="4"/>
        <v/>
      </c>
      <c r="M91" s="113" t="str">
        <f t="shared" ca="1" si="5"/>
        <v/>
      </c>
      <c r="N91" s="110"/>
    </row>
    <row r="92" spans="1:14">
      <c r="A92" s="116">
        <v>300030327</v>
      </c>
      <c r="B92" s="110" t="s">
        <v>2362</v>
      </c>
      <c r="C92" s="110">
        <v>30306</v>
      </c>
      <c r="D92" s="110" t="s">
        <v>2363</v>
      </c>
      <c r="E92" s="110" t="s">
        <v>11</v>
      </c>
      <c r="F92" s="110" t="s">
        <v>1573</v>
      </c>
      <c r="G92" s="110">
        <v>69.599999999999994</v>
      </c>
      <c r="H92" s="121" t="s">
        <v>9190</v>
      </c>
      <c r="I92" s="110">
        <v>2</v>
      </c>
      <c r="J92" s="116">
        <v>3030601</v>
      </c>
      <c r="K92" s="113" t="str">
        <f t="shared" si="3"/>
        <v/>
      </c>
      <c r="L92" s="113" t="str">
        <f t="shared" ca="1" si="4"/>
        <v/>
      </c>
      <c r="M92" s="113" t="str">
        <f t="shared" ca="1" si="5"/>
        <v/>
      </c>
      <c r="N92" s="110"/>
    </row>
    <row r="93" spans="1:14">
      <c r="A93" s="116">
        <v>300030518</v>
      </c>
      <c r="B93" s="110" t="s">
        <v>2362</v>
      </c>
      <c r="C93" s="110">
        <v>30306</v>
      </c>
      <c r="D93" s="110" t="s">
        <v>2363</v>
      </c>
      <c r="E93" s="110" t="s">
        <v>11</v>
      </c>
      <c r="F93" s="110" t="s">
        <v>1573</v>
      </c>
      <c r="G93" s="110">
        <v>69.2</v>
      </c>
      <c r="H93" s="121" t="s">
        <v>9190</v>
      </c>
      <c r="I93" s="110">
        <v>2</v>
      </c>
      <c r="J93" s="116">
        <v>3030601</v>
      </c>
      <c r="K93" s="113" t="str">
        <f t="shared" si="3"/>
        <v/>
      </c>
      <c r="L93" s="113" t="str">
        <f t="shared" ca="1" si="4"/>
        <v/>
      </c>
      <c r="M93" s="113" t="str">
        <f t="shared" ca="1" si="5"/>
        <v/>
      </c>
      <c r="N93" s="110"/>
    </row>
    <row r="94" spans="1:14">
      <c r="A94" s="116">
        <v>300030408</v>
      </c>
      <c r="B94" s="110" t="s">
        <v>2362</v>
      </c>
      <c r="C94" s="110">
        <v>30306</v>
      </c>
      <c r="D94" s="110" t="s">
        <v>2363</v>
      </c>
      <c r="E94" s="110" t="s">
        <v>11</v>
      </c>
      <c r="F94" s="110" t="s">
        <v>1573</v>
      </c>
      <c r="G94" s="110">
        <v>69</v>
      </c>
      <c r="H94" s="121" t="s">
        <v>9190</v>
      </c>
      <c r="I94" s="110">
        <v>2</v>
      </c>
      <c r="J94" s="116">
        <v>3030601</v>
      </c>
      <c r="K94" s="113" t="str">
        <f t="shared" si="3"/>
        <v/>
      </c>
      <c r="L94" s="113" t="str">
        <f t="shared" ca="1" si="4"/>
        <v/>
      </c>
      <c r="M94" s="113" t="str">
        <f t="shared" ca="1" si="5"/>
        <v/>
      </c>
      <c r="N94" s="110"/>
    </row>
    <row r="95" spans="1:14">
      <c r="A95" s="116">
        <v>300030516</v>
      </c>
      <c r="B95" s="110" t="s">
        <v>2362</v>
      </c>
      <c r="C95" s="110">
        <v>30306</v>
      </c>
      <c r="D95" s="110" t="s">
        <v>2363</v>
      </c>
      <c r="E95" s="110" t="s">
        <v>11</v>
      </c>
      <c r="F95" s="110" t="s">
        <v>1573</v>
      </c>
      <c r="G95" s="110">
        <v>68.8</v>
      </c>
      <c r="H95" s="121" t="s">
        <v>9190</v>
      </c>
      <c r="I95" s="110">
        <v>2</v>
      </c>
      <c r="J95" s="116">
        <v>3030601</v>
      </c>
      <c r="K95" s="113" t="str">
        <f t="shared" si="3"/>
        <v/>
      </c>
      <c r="L95" s="113" t="str">
        <f t="shared" ca="1" si="4"/>
        <v/>
      </c>
      <c r="M95" s="113" t="str">
        <f t="shared" ca="1" si="5"/>
        <v/>
      </c>
      <c r="N95" s="110"/>
    </row>
    <row r="96" spans="1:14">
      <c r="A96" s="116">
        <v>300030427</v>
      </c>
      <c r="B96" s="110" t="s">
        <v>2362</v>
      </c>
      <c r="C96" s="110">
        <v>30306</v>
      </c>
      <c r="D96" s="110" t="s">
        <v>2363</v>
      </c>
      <c r="E96" s="110" t="s">
        <v>11</v>
      </c>
      <c r="F96" s="110" t="s">
        <v>1573</v>
      </c>
      <c r="G96" s="110">
        <v>68.599999999999994</v>
      </c>
      <c r="H96" s="121" t="s">
        <v>9190</v>
      </c>
      <c r="I96" s="110">
        <v>2</v>
      </c>
      <c r="J96" s="116">
        <v>3030601</v>
      </c>
      <c r="K96" s="113" t="str">
        <f t="shared" si="3"/>
        <v/>
      </c>
      <c r="L96" s="113" t="str">
        <f t="shared" ca="1" si="4"/>
        <v/>
      </c>
      <c r="M96" s="113" t="str">
        <f t="shared" ca="1" si="5"/>
        <v/>
      </c>
      <c r="N96" s="110"/>
    </row>
    <row r="97" spans="1:14">
      <c r="A97" s="116">
        <v>300030412</v>
      </c>
      <c r="B97" s="110" t="s">
        <v>2362</v>
      </c>
      <c r="C97" s="110">
        <v>30306</v>
      </c>
      <c r="D97" s="110" t="s">
        <v>2363</v>
      </c>
      <c r="E97" s="110" t="s">
        <v>11</v>
      </c>
      <c r="F97" s="110" t="s">
        <v>1573</v>
      </c>
      <c r="G97" s="110">
        <v>68.400000000000006</v>
      </c>
      <c r="H97" s="121" t="s">
        <v>9190</v>
      </c>
      <c r="I97" s="110">
        <v>2</v>
      </c>
      <c r="J97" s="116">
        <v>3030601</v>
      </c>
      <c r="K97" s="113" t="str">
        <f t="shared" si="3"/>
        <v/>
      </c>
      <c r="L97" s="113" t="str">
        <f t="shared" ca="1" si="4"/>
        <v/>
      </c>
      <c r="M97" s="113" t="str">
        <f t="shared" ca="1" si="5"/>
        <v/>
      </c>
      <c r="N97" s="110"/>
    </row>
    <row r="98" spans="1:14">
      <c r="A98" s="116">
        <v>300030403</v>
      </c>
      <c r="B98" s="110" t="s">
        <v>2362</v>
      </c>
      <c r="C98" s="110">
        <v>30306</v>
      </c>
      <c r="D98" s="110" t="s">
        <v>2363</v>
      </c>
      <c r="E98" s="110" t="s">
        <v>11</v>
      </c>
      <c r="F98" s="110" t="s">
        <v>1573</v>
      </c>
      <c r="G98" s="110">
        <v>68</v>
      </c>
      <c r="H98" s="121" t="s">
        <v>9190</v>
      </c>
      <c r="I98" s="110">
        <v>2</v>
      </c>
      <c r="J98" s="116">
        <v>3030601</v>
      </c>
      <c r="K98" s="113" t="str">
        <f t="shared" si="3"/>
        <v/>
      </c>
      <c r="L98" s="113" t="str">
        <f t="shared" ca="1" si="4"/>
        <v/>
      </c>
      <c r="M98" s="113" t="str">
        <f t="shared" ca="1" si="5"/>
        <v/>
      </c>
      <c r="N98" s="110"/>
    </row>
    <row r="99" spans="1:14">
      <c r="A99" s="116">
        <v>300030512</v>
      </c>
      <c r="B99" s="110" t="s">
        <v>2362</v>
      </c>
      <c r="C99" s="110">
        <v>30306</v>
      </c>
      <c r="D99" s="110" t="s">
        <v>2363</v>
      </c>
      <c r="E99" s="110" t="s">
        <v>11</v>
      </c>
      <c r="F99" s="110" t="s">
        <v>1573</v>
      </c>
      <c r="G99" s="110">
        <v>67.400000000000006</v>
      </c>
      <c r="H99" s="121" t="s">
        <v>9190</v>
      </c>
      <c r="I99" s="110">
        <v>2</v>
      </c>
      <c r="J99" s="116">
        <v>3030601</v>
      </c>
      <c r="K99" s="113" t="str">
        <f t="shared" si="3"/>
        <v/>
      </c>
      <c r="L99" s="113" t="str">
        <f t="shared" ca="1" si="4"/>
        <v/>
      </c>
      <c r="M99" s="113" t="str">
        <f t="shared" ca="1" si="5"/>
        <v/>
      </c>
      <c r="N99" s="110"/>
    </row>
    <row r="100" spans="1:14">
      <c r="A100" s="116">
        <v>300030404</v>
      </c>
      <c r="B100" s="110" t="s">
        <v>2362</v>
      </c>
      <c r="C100" s="110">
        <v>30306</v>
      </c>
      <c r="D100" s="110" t="s">
        <v>2363</v>
      </c>
      <c r="E100" s="110" t="s">
        <v>11</v>
      </c>
      <c r="F100" s="110" t="s">
        <v>1573</v>
      </c>
      <c r="G100" s="110">
        <v>66.8</v>
      </c>
      <c r="H100" s="121" t="s">
        <v>9190</v>
      </c>
      <c r="I100" s="110">
        <v>2</v>
      </c>
      <c r="J100" s="116">
        <v>3030601</v>
      </c>
      <c r="K100" s="113" t="str">
        <f t="shared" si="3"/>
        <v/>
      </c>
      <c r="L100" s="113" t="str">
        <f t="shared" ca="1" si="4"/>
        <v/>
      </c>
      <c r="M100" s="113" t="str">
        <f t="shared" ca="1" si="5"/>
        <v/>
      </c>
      <c r="N100" s="110"/>
    </row>
    <row r="101" spans="1:14">
      <c r="A101" s="116">
        <v>300030315</v>
      </c>
      <c r="B101" s="110" t="s">
        <v>2362</v>
      </c>
      <c r="C101" s="110">
        <v>30306</v>
      </c>
      <c r="D101" s="110" t="s">
        <v>2363</v>
      </c>
      <c r="E101" s="110" t="s">
        <v>11</v>
      </c>
      <c r="F101" s="110" t="s">
        <v>1573</v>
      </c>
      <c r="G101" s="110">
        <v>66.400000000000006</v>
      </c>
      <c r="H101" s="121" t="s">
        <v>9190</v>
      </c>
      <c r="I101" s="110">
        <v>2</v>
      </c>
      <c r="J101" s="116">
        <v>3030601</v>
      </c>
      <c r="K101" s="113" t="str">
        <f t="shared" si="3"/>
        <v/>
      </c>
      <c r="L101" s="113" t="str">
        <f t="shared" ca="1" si="4"/>
        <v/>
      </c>
      <c r="M101" s="113" t="str">
        <f t="shared" ca="1" si="5"/>
        <v/>
      </c>
      <c r="N101" s="110"/>
    </row>
    <row r="102" spans="1:14">
      <c r="A102" s="116">
        <v>300030505</v>
      </c>
      <c r="B102" s="110" t="s">
        <v>2362</v>
      </c>
      <c r="C102" s="110">
        <v>30306</v>
      </c>
      <c r="D102" s="110" t="s">
        <v>2363</v>
      </c>
      <c r="E102" s="110" t="s">
        <v>11</v>
      </c>
      <c r="F102" s="110" t="s">
        <v>1573</v>
      </c>
      <c r="G102" s="110">
        <v>66</v>
      </c>
      <c r="H102" s="121" t="s">
        <v>9190</v>
      </c>
      <c r="I102" s="110">
        <v>2</v>
      </c>
      <c r="J102" s="116">
        <v>3030601</v>
      </c>
      <c r="K102" s="113" t="str">
        <f t="shared" si="3"/>
        <v/>
      </c>
      <c r="L102" s="113" t="str">
        <f t="shared" ca="1" si="4"/>
        <v/>
      </c>
      <c r="M102" s="113" t="str">
        <f t="shared" ca="1" si="5"/>
        <v/>
      </c>
      <c r="N102" s="110"/>
    </row>
    <row r="103" spans="1:14">
      <c r="A103" s="116">
        <v>300030407</v>
      </c>
      <c r="B103" s="110" t="s">
        <v>2362</v>
      </c>
      <c r="C103" s="110">
        <v>30306</v>
      </c>
      <c r="D103" s="110" t="s">
        <v>2363</v>
      </c>
      <c r="E103" s="110" t="s">
        <v>11</v>
      </c>
      <c r="F103" s="110" t="s">
        <v>1573</v>
      </c>
      <c r="G103" s="110">
        <v>65.599999999999994</v>
      </c>
      <c r="H103" s="121" t="s">
        <v>9190</v>
      </c>
      <c r="I103" s="110">
        <v>2</v>
      </c>
      <c r="J103" s="116">
        <v>3030601</v>
      </c>
      <c r="K103" s="113" t="str">
        <f t="shared" si="3"/>
        <v/>
      </c>
      <c r="L103" s="113" t="str">
        <f t="shared" ca="1" si="4"/>
        <v/>
      </c>
      <c r="M103" s="113" t="str">
        <f t="shared" ca="1" si="5"/>
        <v/>
      </c>
      <c r="N103" s="110"/>
    </row>
    <row r="104" spans="1:14">
      <c r="A104" s="116">
        <v>300030430</v>
      </c>
      <c r="B104" s="110" t="s">
        <v>2362</v>
      </c>
      <c r="C104" s="110">
        <v>30306</v>
      </c>
      <c r="D104" s="110" t="s">
        <v>2363</v>
      </c>
      <c r="E104" s="110" t="s">
        <v>11</v>
      </c>
      <c r="F104" s="110" t="s">
        <v>1573</v>
      </c>
      <c r="G104" s="110">
        <v>65.599999999999994</v>
      </c>
      <c r="H104" s="121" t="s">
        <v>9190</v>
      </c>
      <c r="I104" s="110">
        <v>2</v>
      </c>
      <c r="J104" s="116">
        <v>3030601</v>
      </c>
      <c r="K104" s="113" t="str">
        <f t="shared" si="3"/>
        <v/>
      </c>
      <c r="L104" s="113" t="str">
        <f t="shared" ca="1" si="4"/>
        <v/>
      </c>
      <c r="M104" s="113" t="str">
        <f t="shared" ca="1" si="5"/>
        <v/>
      </c>
      <c r="N104" s="110"/>
    </row>
    <row r="105" spans="1:14">
      <c r="A105" s="116">
        <v>300030401</v>
      </c>
      <c r="B105" s="110" t="s">
        <v>2362</v>
      </c>
      <c r="C105" s="110">
        <v>30306</v>
      </c>
      <c r="D105" s="110" t="s">
        <v>2363</v>
      </c>
      <c r="E105" s="110" t="s">
        <v>11</v>
      </c>
      <c r="F105" s="110" t="s">
        <v>1573</v>
      </c>
      <c r="G105" s="110">
        <v>65.400000000000006</v>
      </c>
      <c r="H105" s="121" t="s">
        <v>9190</v>
      </c>
      <c r="I105" s="110">
        <v>2</v>
      </c>
      <c r="J105" s="116">
        <v>3030601</v>
      </c>
      <c r="K105" s="113" t="str">
        <f t="shared" si="3"/>
        <v/>
      </c>
      <c r="L105" s="113" t="str">
        <f t="shared" ca="1" si="4"/>
        <v/>
      </c>
      <c r="M105" s="113" t="str">
        <f t="shared" ca="1" si="5"/>
        <v/>
      </c>
      <c r="N105" s="110"/>
    </row>
    <row r="106" spans="1:14">
      <c r="A106" s="116">
        <v>300030424</v>
      </c>
      <c r="B106" s="110" t="s">
        <v>2362</v>
      </c>
      <c r="C106" s="110">
        <v>30306</v>
      </c>
      <c r="D106" s="110" t="s">
        <v>2363</v>
      </c>
      <c r="E106" s="110" t="s">
        <v>11</v>
      </c>
      <c r="F106" s="110" t="s">
        <v>1573</v>
      </c>
      <c r="G106" s="110">
        <v>65.2</v>
      </c>
      <c r="H106" s="121" t="s">
        <v>9190</v>
      </c>
      <c r="I106" s="110">
        <v>2</v>
      </c>
      <c r="J106" s="116">
        <v>3030601</v>
      </c>
      <c r="K106" s="113" t="str">
        <f t="shared" si="3"/>
        <v/>
      </c>
      <c r="L106" s="113" t="str">
        <f t="shared" ca="1" si="4"/>
        <v/>
      </c>
      <c r="M106" s="113" t="str">
        <f t="shared" ca="1" si="5"/>
        <v/>
      </c>
      <c r="N106" s="110"/>
    </row>
    <row r="107" spans="1:14">
      <c r="A107" s="116">
        <v>300030329</v>
      </c>
      <c r="B107" s="110" t="s">
        <v>2362</v>
      </c>
      <c r="C107" s="110">
        <v>30306</v>
      </c>
      <c r="D107" s="110" t="s">
        <v>2363</v>
      </c>
      <c r="E107" s="110" t="s">
        <v>11</v>
      </c>
      <c r="F107" s="110" t="s">
        <v>1573</v>
      </c>
      <c r="G107" s="110">
        <v>64.8</v>
      </c>
      <c r="H107" s="121" t="s">
        <v>9190</v>
      </c>
      <c r="I107" s="110">
        <v>2</v>
      </c>
      <c r="J107" s="116">
        <v>3030601</v>
      </c>
      <c r="K107" s="113" t="str">
        <f t="shared" si="3"/>
        <v/>
      </c>
      <c r="L107" s="113" t="str">
        <f t="shared" ca="1" si="4"/>
        <v/>
      </c>
      <c r="M107" s="113" t="str">
        <f t="shared" ca="1" si="5"/>
        <v/>
      </c>
      <c r="N107" s="110"/>
    </row>
    <row r="108" spans="1:14">
      <c r="A108" s="116">
        <v>300030425</v>
      </c>
      <c r="B108" s="110" t="s">
        <v>2362</v>
      </c>
      <c r="C108" s="110">
        <v>30306</v>
      </c>
      <c r="D108" s="110" t="s">
        <v>2363</v>
      </c>
      <c r="E108" s="110" t="s">
        <v>11</v>
      </c>
      <c r="F108" s="110" t="s">
        <v>1573</v>
      </c>
      <c r="G108" s="110">
        <v>63.8</v>
      </c>
      <c r="H108" s="121" t="s">
        <v>9190</v>
      </c>
      <c r="I108" s="110">
        <v>2</v>
      </c>
      <c r="J108" s="116">
        <v>3030601</v>
      </c>
      <c r="K108" s="113" t="str">
        <f t="shared" si="3"/>
        <v/>
      </c>
      <c r="L108" s="113" t="str">
        <f t="shared" ca="1" si="4"/>
        <v/>
      </c>
      <c r="M108" s="113" t="str">
        <f t="shared" ca="1" si="5"/>
        <v/>
      </c>
      <c r="N108" s="110"/>
    </row>
    <row r="109" spans="1:14">
      <c r="A109" s="116">
        <v>300030320</v>
      </c>
      <c r="B109" s="110" t="s">
        <v>2362</v>
      </c>
      <c r="C109" s="110">
        <v>30306</v>
      </c>
      <c r="D109" s="110" t="s">
        <v>2363</v>
      </c>
      <c r="E109" s="110" t="s">
        <v>11</v>
      </c>
      <c r="F109" s="110" t="s">
        <v>1573</v>
      </c>
      <c r="G109" s="110">
        <v>63.6</v>
      </c>
      <c r="H109" s="121" t="s">
        <v>9190</v>
      </c>
      <c r="I109" s="110">
        <v>2</v>
      </c>
      <c r="J109" s="116">
        <v>3030601</v>
      </c>
      <c r="K109" s="113" t="str">
        <f t="shared" si="3"/>
        <v/>
      </c>
      <c r="L109" s="113" t="str">
        <f t="shared" ca="1" si="4"/>
        <v/>
      </c>
      <c r="M109" s="113" t="str">
        <f t="shared" ca="1" si="5"/>
        <v/>
      </c>
      <c r="N109" s="110"/>
    </row>
    <row r="110" spans="1:14">
      <c r="A110" s="116">
        <v>300030310</v>
      </c>
      <c r="B110" s="110" t="s">
        <v>2362</v>
      </c>
      <c r="C110" s="110">
        <v>30306</v>
      </c>
      <c r="D110" s="110" t="s">
        <v>2363</v>
      </c>
      <c r="E110" s="110" t="s">
        <v>11</v>
      </c>
      <c r="F110" s="110" t="s">
        <v>1573</v>
      </c>
      <c r="G110" s="110">
        <v>63.2</v>
      </c>
      <c r="H110" s="121" t="s">
        <v>9190</v>
      </c>
      <c r="I110" s="110">
        <v>2</v>
      </c>
      <c r="J110" s="116">
        <v>3030601</v>
      </c>
      <c r="K110" s="113" t="str">
        <f t="shared" si="3"/>
        <v/>
      </c>
      <c r="L110" s="113" t="str">
        <f t="shared" ca="1" si="4"/>
        <v/>
      </c>
      <c r="M110" s="113" t="str">
        <f t="shared" ca="1" si="5"/>
        <v/>
      </c>
      <c r="N110" s="110"/>
    </row>
    <row r="111" spans="1:14">
      <c r="A111" s="116">
        <v>300030230</v>
      </c>
      <c r="B111" s="110" t="s">
        <v>2362</v>
      </c>
      <c r="C111" s="110">
        <v>30306</v>
      </c>
      <c r="D111" s="110" t="s">
        <v>2363</v>
      </c>
      <c r="E111" s="110" t="s">
        <v>11</v>
      </c>
      <c r="F111" s="110" t="s">
        <v>1573</v>
      </c>
      <c r="G111" s="110">
        <v>62.8</v>
      </c>
      <c r="H111" s="121" t="s">
        <v>9190</v>
      </c>
      <c r="I111" s="110">
        <v>2</v>
      </c>
      <c r="J111" s="116">
        <v>3030601</v>
      </c>
      <c r="K111" s="113" t="str">
        <f t="shared" si="3"/>
        <v/>
      </c>
      <c r="L111" s="113" t="str">
        <f t="shared" ca="1" si="4"/>
        <v/>
      </c>
      <c r="M111" s="113" t="str">
        <f t="shared" ca="1" si="5"/>
        <v/>
      </c>
      <c r="N111" s="110"/>
    </row>
    <row r="112" spans="1:14">
      <c r="A112" s="116">
        <v>300030301</v>
      </c>
      <c r="B112" s="110" t="s">
        <v>2362</v>
      </c>
      <c r="C112" s="110">
        <v>30306</v>
      </c>
      <c r="D112" s="110" t="s">
        <v>2363</v>
      </c>
      <c r="E112" s="110" t="s">
        <v>11</v>
      </c>
      <c r="F112" s="110" t="s">
        <v>1573</v>
      </c>
      <c r="G112" s="110">
        <v>62.6</v>
      </c>
      <c r="H112" s="121" t="s">
        <v>9190</v>
      </c>
      <c r="I112" s="110">
        <v>2</v>
      </c>
      <c r="J112" s="116">
        <v>3030601</v>
      </c>
      <c r="K112" s="113" t="str">
        <f t="shared" si="3"/>
        <v/>
      </c>
      <c r="L112" s="113" t="str">
        <f t="shared" ca="1" si="4"/>
        <v/>
      </c>
      <c r="M112" s="113" t="str">
        <f t="shared" ca="1" si="5"/>
        <v/>
      </c>
      <c r="N112" s="110"/>
    </row>
    <row r="113" spans="1:14">
      <c r="A113" s="116">
        <v>300030429</v>
      </c>
      <c r="B113" s="110" t="s">
        <v>2362</v>
      </c>
      <c r="C113" s="110">
        <v>30306</v>
      </c>
      <c r="D113" s="110" t="s">
        <v>2363</v>
      </c>
      <c r="E113" s="110" t="s">
        <v>11</v>
      </c>
      <c r="F113" s="110" t="s">
        <v>1573</v>
      </c>
      <c r="G113" s="110">
        <v>61.6</v>
      </c>
      <c r="H113" s="121" t="s">
        <v>9190</v>
      </c>
      <c r="I113" s="110">
        <v>2</v>
      </c>
      <c r="J113" s="116">
        <v>3030601</v>
      </c>
      <c r="K113" s="113" t="str">
        <f t="shared" si="3"/>
        <v/>
      </c>
      <c r="L113" s="113" t="str">
        <f t="shared" ca="1" si="4"/>
        <v/>
      </c>
      <c r="M113" s="113" t="str">
        <f t="shared" ca="1" si="5"/>
        <v/>
      </c>
      <c r="N113" s="110"/>
    </row>
    <row r="114" spans="1:14">
      <c r="A114" s="116">
        <v>300030304</v>
      </c>
      <c r="B114" s="110" t="s">
        <v>2362</v>
      </c>
      <c r="C114" s="110">
        <v>30306</v>
      </c>
      <c r="D114" s="110" t="s">
        <v>2363</v>
      </c>
      <c r="E114" s="110" t="s">
        <v>11</v>
      </c>
      <c r="F114" s="110" t="s">
        <v>1573</v>
      </c>
      <c r="G114" s="110">
        <v>61.2</v>
      </c>
      <c r="H114" s="121" t="s">
        <v>9190</v>
      </c>
      <c r="I114" s="110">
        <v>2</v>
      </c>
      <c r="J114" s="116">
        <v>3030601</v>
      </c>
      <c r="K114" s="113" t="str">
        <f t="shared" si="3"/>
        <v/>
      </c>
      <c r="L114" s="113" t="str">
        <f t="shared" ca="1" si="4"/>
        <v/>
      </c>
      <c r="M114" s="113" t="str">
        <f t="shared" ca="1" si="5"/>
        <v/>
      </c>
      <c r="N114" s="110"/>
    </row>
    <row r="115" spans="1:14">
      <c r="A115" s="116">
        <v>300030410</v>
      </c>
      <c r="B115" s="110" t="s">
        <v>2362</v>
      </c>
      <c r="C115" s="110">
        <v>30306</v>
      </c>
      <c r="D115" s="110" t="s">
        <v>2363</v>
      </c>
      <c r="E115" s="110" t="s">
        <v>11</v>
      </c>
      <c r="F115" s="110" t="s">
        <v>1573</v>
      </c>
      <c r="G115" s="110">
        <v>60.8</v>
      </c>
      <c r="H115" s="121" t="s">
        <v>9190</v>
      </c>
      <c r="I115" s="110">
        <v>2</v>
      </c>
      <c r="J115" s="116">
        <v>3030601</v>
      </c>
      <c r="K115" s="113" t="str">
        <f t="shared" si="3"/>
        <v/>
      </c>
      <c r="L115" s="113" t="str">
        <f t="shared" ca="1" si="4"/>
        <v/>
      </c>
      <c r="M115" s="113" t="str">
        <f t="shared" ca="1" si="5"/>
        <v/>
      </c>
      <c r="N115" s="110"/>
    </row>
    <row r="116" spans="1:14">
      <c r="A116" s="116">
        <v>300030428</v>
      </c>
      <c r="B116" s="110" t="s">
        <v>2362</v>
      </c>
      <c r="C116" s="110">
        <v>30306</v>
      </c>
      <c r="D116" s="110" t="s">
        <v>2363</v>
      </c>
      <c r="E116" s="110" t="s">
        <v>11</v>
      </c>
      <c r="F116" s="110" t="s">
        <v>1573</v>
      </c>
      <c r="G116" s="110">
        <v>59.4</v>
      </c>
      <c r="H116" s="121" t="s">
        <v>9190</v>
      </c>
      <c r="I116" s="110">
        <v>2</v>
      </c>
      <c r="J116" s="116">
        <v>3030601</v>
      </c>
      <c r="K116" s="113" t="str">
        <f t="shared" si="3"/>
        <v/>
      </c>
      <c r="L116" s="113" t="str">
        <f t="shared" ca="1" si="4"/>
        <v/>
      </c>
      <c r="M116" s="113" t="str">
        <f t="shared" ca="1" si="5"/>
        <v/>
      </c>
      <c r="N116" s="110"/>
    </row>
    <row r="117" spans="1:14">
      <c r="A117" s="116">
        <v>300030423</v>
      </c>
      <c r="B117" s="110" t="s">
        <v>2362</v>
      </c>
      <c r="C117" s="110">
        <v>30306</v>
      </c>
      <c r="D117" s="110" t="s">
        <v>2363</v>
      </c>
      <c r="E117" s="110" t="s">
        <v>11</v>
      </c>
      <c r="F117" s="110" t="s">
        <v>1573</v>
      </c>
      <c r="G117" s="110">
        <v>58.8</v>
      </c>
      <c r="H117" s="121" t="s">
        <v>9190</v>
      </c>
      <c r="I117" s="110">
        <v>2</v>
      </c>
      <c r="J117" s="116">
        <v>3030601</v>
      </c>
      <c r="K117" s="113" t="str">
        <f t="shared" si="3"/>
        <v/>
      </c>
      <c r="L117" s="113" t="str">
        <f t="shared" ca="1" si="4"/>
        <v/>
      </c>
      <c r="M117" s="113" t="str">
        <f t="shared" ca="1" si="5"/>
        <v/>
      </c>
      <c r="N117" s="110"/>
    </row>
    <row r="118" spans="1:14">
      <c r="A118" s="116">
        <v>300030510</v>
      </c>
      <c r="B118" s="110" t="s">
        <v>2362</v>
      </c>
      <c r="C118" s="110">
        <v>30306</v>
      </c>
      <c r="D118" s="110" t="s">
        <v>2363</v>
      </c>
      <c r="E118" s="110" t="s">
        <v>11</v>
      </c>
      <c r="F118" s="110" t="s">
        <v>1573</v>
      </c>
      <c r="G118" s="110">
        <v>58.8</v>
      </c>
      <c r="H118" s="121" t="s">
        <v>9190</v>
      </c>
      <c r="I118" s="110">
        <v>2</v>
      </c>
      <c r="J118" s="116">
        <v>3030601</v>
      </c>
      <c r="K118" s="113" t="str">
        <f t="shared" si="3"/>
        <v/>
      </c>
      <c r="L118" s="113" t="str">
        <f t="shared" ca="1" si="4"/>
        <v/>
      </c>
      <c r="M118" s="113" t="str">
        <f t="shared" ca="1" si="5"/>
        <v/>
      </c>
      <c r="N118" s="110"/>
    </row>
    <row r="119" spans="1:14">
      <c r="A119" s="116">
        <v>300030316</v>
      </c>
      <c r="B119" s="110" t="s">
        <v>2362</v>
      </c>
      <c r="C119" s="110">
        <v>30306</v>
      </c>
      <c r="D119" s="110" t="s">
        <v>2363</v>
      </c>
      <c r="E119" s="110" t="s">
        <v>11</v>
      </c>
      <c r="F119" s="110" t="s">
        <v>1573</v>
      </c>
      <c r="G119" s="110">
        <v>58.6</v>
      </c>
      <c r="H119" s="121" t="s">
        <v>9190</v>
      </c>
      <c r="I119" s="110">
        <v>2</v>
      </c>
      <c r="J119" s="116">
        <v>3030601</v>
      </c>
      <c r="K119" s="113" t="str">
        <f t="shared" si="3"/>
        <v/>
      </c>
      <c r="L119" s="113" t="str">
        <f t="shared" ca="1" si="4"/>
        <v/>
      </c>
      <c r="M119" s="113" t="str">
        <f t="shared" ca="1" si="5"/>
        <v/>
      </c>
      <c r="N119" s="110"/>
    </row>
    <row r="120" spans="1:14">
      <c r="A120" s="116">
        <v>300030324</v>
      </c>
      <c r="B120" s="110" t="s">
        <v>2362</v>
      </c>
      <c r="C120" s="110">
        <v>30306</v>
      </c>
      <c r="D120" s="110" t="s">
        <v>2363</v>
      </c>
      <c r="E120" s="110" t="s">
        <v>11</v>
      </c>
      <c r="F120" s="110" t="s">
        <v>1573</v>
      </c>
      <c r="G120" s="110">
        <v>58.4</v>
      </c>
      <c r="H120" s="121" t="s">
        <v>9190</v>
      </c>
      <c r="I120" s="110">
        <v>2</v>
      </c>
      <c r="J120" s="116">
        <v>3030601</v>
      </c>
      <c r="K120" s="113" t="str">
        <f t="shared" si="3"/>
        <v/>
      </c>
      <c r="L120" s="113" t="str">
        <f t="shared" ca="1" si="4"/>
        <v/>
      </c>
      <c r="M120" s="113" t="str">
        <f t="shared" ca="1" si="5"/>
        <v/>
      </c>
      <c r="N120" s="110"/>
    </row>
    <row r="121" spans="1:14">
      <c r="A121" s="116">
        <v>300030325</v>
      </c>
      <c r="B121" s="110" t="s">
        <v>2362</v>
      </c>
      <c r="C121" s="110">
        <v>30306</v>
      </c>
      <c r="D121" s="110" t="s">
        <v>2363</v>
      </c>
      <c r="E121" s="110" t="s">
        <v>11</v>
      </c>
      <c r="F121" s="110" t="s">
        <v>1573</v>
      </c>
      <c r="G121" s="110">
        <v>58.4</v>
      </c>
      <c r="H121" s="121" t="s">
        <v>9190</v>
      </c>
      <c r="I121" s="110">
        <v>2</v>
      </c>
      <c r="J121" s="116">
        <v>3030601</v>
      </c>
      <c r="K121" s="113" t="str">
        <f t="shared" si="3"/>
        <v/>
      </c>
      <c r="L121" s="113" t="str">
        <f t="shared" ca="1" si="4"/>
        <v/>
      </c>
      <c r="M121" s="113" t="str">
        <f t="shared" ca="1" si="5"/>
        <v/>
      </c>
      <c r="N121" s="110"/>
    </row>
    <row r="122" spans="1:14">
      <c r="A122" s="116">
        <v>300030501</v>
      </c>
      <c r="B122" s="110" t="s">
        <v>2362</v>
      </c>
      <c r="C122" s="110">
        <v>30306</v>
      </c>
      <c r="D122" s="110" t="s">
        <v>2363</v>
      </c>
      <c r="E122" s="110" t="s">
        <v>11</v>
      </c>
      <c r="F122" s="110" t="s">
        <v>1573</v>
      </c>
      <c r="G122" s="110">
        <v>58</v>
      </c>
      <c r="H122" s="121" t="s">
        <v>9190</v>
      </c>
      <c r="I122" s="110">
        <v>2</v>
      </c>
      <c r="J122" s="116">
        <v>3030601</v>
      </c>
      <c r="K122" s="113" t="str">
        <f t="shared" si="3"/>
        <v/>
      </c>
      <c r="L122" s="113" t="str">
        <f t="shared" ca="1" si="4"/>
        <v/>
      </c>
      <c r="M122" s="113" t="str">
        <f t="shared" ca="1" si="5"/>
        <v/>
      </c>
      <c r="N122" s="110"/>
    </row>
    <row r="123" spans="1:14">
      <c r="A123" s="116">
        <v>300030420</v>
      </c>
      <c r="B123" s="110" t="s">
        <v>2362</v>
      </c>
      <c r="C123" s="110">
        <v>30306</v>
      </c>
      <c r="D123" s="110" t="s">
        <v>2363</v>
      </c>
      <c r="E123" s="110" t="s">
        <v>11</v>
      </c>
      <c r="F123" s="110" t="s">
        <v>1573</v>
      </c>
      <c r="G123" s="110">
        <v>57.2</v>
      </c>
      <c r="H123" s="121" t="s">
        <v>9190</v>
      </c>
      <c r="I123" s="110">
        <v>2</v>
      </c>
      <c r="J123" s="116">
        <v>3030601</v>
      </c>
      <c r="K123" s="113" t="str">
        <f t="shared" si="3"/>
        <v/>
      </c>
      <c r="L123" s="113" t="str">
        <f t="shared" ca="1" si="4"/>
        <v/>
      </c>
      <c r="M123" s="113" t="str">
        <f t="shared" ca="1" si="5"/>
        <v/>
      </c>
      <c r="N123" s="110"/>
    </row>
    <row r="124" spans="1:14">
      <c r="A124" s="116">
        <v>300030515</v>
      </c>
      <c r="B124" s="110" t="s">
        <v>2362</v>
      </c>
      <c r="C124" s="110">
        <v>30306</v>
      </c>
      <c r="D124" s="110" t="s">
        <v>2363</v>
      </c>
      <c r="E124" s="110" t="s">
        <v>11</v>
      </c>
      <c r="F124" s="110" t="s">
        <v>1573</v>
      </c>
      <c r="G124" s="110">
        <v>57.2</v>
      </c>
      <c r="H124" s="121" t="s">
        <v>9190</v>
      </c>
      <c r="I124" s="110">
        <v>2</v>
      </c>
      <c r="J124" s="116">
        <v>3030601</v>
      </c>
      <c r="K124" s="113" t="str">
        <f t="shared" si="3"/>
        <v/>
      </c>
      <c r="L124" s="113" t="str">
        <f t="shared" ca="1" si="4"/>
        <v/>
      </c>
      <c r="M124" s="113" t="str">
        <f t="shared" ca="1" si="5"/>
        <v/>
      </c>
      <c r="N124" s="110"/>
    </row>
    <row r="125" spans="1:14">
      <c r="A125" s="116">
        <v>300030318</v>
      </c>
      <c r="B125" s="110" t="s">
        <v>2362</v>
      </c>
      <c r="C125" s="110">
        <v>30306</v>
      </c>
      <c r="D125" s="110" t="s">
        <v>2363</v>
      </c>
      <c r="E125" s="110" t="s">
        <v>11</v>
      </c>
      <c r="F125" s="110" t="s">
        <v>1573</v>
      </c>
      <c r="G125" s="110">
        <v>56.4</v>
      </c>
      <c r="H125" s="121" t="s">
        <v>9190</v>
      </c>
      <c r="I125" s="110">
        <v>2</v>
      </c>
      <c r="J125" s="116">
        <v>3030601</v>
      </c>
      <c r="K125" s="113" t="str">
        <f t="shared" si="3"/>
        <v/>
      </c>
      <c r="L125" s="113" t="str">
        <f t="shared" ca="1" si="4"/>
        <v/>
      </c>
      <c r="M125" s="113" t="str">
        <f t="shared" ca="1" si="5"/>
        <v/>
      </c>
      <c r="N125" s="110"/>
    </row>
    <row r="126" spans="1:14">
      <c r="A126" s="116">
        <v>300030513</v>
      </c>
      <c r="B126" s="110" t="s">
        <v>2362</v>
      </c>
      <c r="C126" s="110">
        <v>30306</v>
      </c>
      <c r="D126" s="110" t="s">
        <v>2363</v>
      </c>
      <c r="E126" s="110" t="s">
        <v>11</v>
      </c>
      <c r="F126" s="110" t="s">
        <v>1573</v>
      </c>
      <c r="G126" s="110">
        <v>54.8</v>
      </c>
      <c r="H126" s="121" t="s">
        <v>9190</v>
      </c>
      <c r="I126" s="110">
        <v>2</v>
      </c>
      <c r="J126" s="116">
        <v>3030601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</row>
    <row r="127" spans="1:14">
      <c r="A127" s="116">
        <v>300030415</v>
      </c>
      <c r="B127" s="110" t="s">
        <v>2362</v>
      </c>
      <c r="C127" s="110">
        <v>30306</v>
      </c>
      <c r="D127" s="110" t="s">
        <v>2363</v>
      </c>
      <c r="E127" s="110" t="s">
        <v>11</v>
      </c>
      <c r="F127" s="110" t="s">
        <v>1573</v>
      </c>
      <c r="G127" s="110">
        <v>54.2</v>
      </c>
      <c r="H127" s="121" t="s">
        <v>9190</v>
      </c>
      <c r="I127" s="110">
        <v>2</v>
      </c>
      <c r="J127" s="116">
        <v>3030601</v>
      </c>
      <c r="K127" s="113" t="str">
        <f t="shared" si="3"/>
        <v/>
      </c>
      <c r="L127" s="113" t="str">
        <f t="shared" ca="1" si="4"/>
        <v/>
      </c>
      <c r="M127" s="113" t="str">
        <f t="shared" ca="1" si="5"/>
        <v/>
      </c>
      <c r="N127" s="110"/>
    </row>
    <row r="128" spans="1:14">
      <c r="A128" s="116">
        <v>300030519</v>
      </c>
      <c r="B128" s="110" t="s">
        <v>2362</v>
      </c>
      <c r="C128" s="110">
        <v>30306</v>
      </c>
      <c r="D128" s="110" t="s">
        <v>2363</v>
      </c>
      <c r="E128" s="110" t="s">
        <v>11</v>
      </c>
      <c r="F128" s="110" t="s">
        <v>1573</v>
      </c>
      <c r="G128" s="110">
        <v>53.8</v>
      </c>
      <c r="H128" s="121" t="s">
        <v>9190</v>
      </c>
      <c r="I128" s="110">
        <v>2</v>
      </c>
      <c r="J128" s="116">
        <v>3030601</v>
      </c>
      <c r="K128" s="113" t="str">
        <f t="shared" si="3"/>
        <v/>
      </c>
      <c r="L128" s="113" t="str">
        <f t="shared" ca="1" si="4"/>
        <v/>
      </c>
      <c r="M128" s="113" t="str">
        <f t="shared" ca="1" si="5"/>
        <v/>
      </c>
      <c r="N128" s="110"/>
    </row>
    <row r="129" spans="1:14">
      <c r="A129" s="116">
        <v>300030328</v>
      </c>
      <c r="B129" s="110" t="s">
        <v>2362</v>
      </c>
      <c r="C129" s="110">
        <v>30306</v>
      </c>
      <c r="D129" s="110" t="s">
        <v>2363</v>
      </c>
      <c r="E129" s="110" t="s">
        <v>11</v>
      </c>
      <c r="F129" s="110" t="s">
        <v>1573</v>
      </c>
      <c r="G129" s="110">
        <v>52.8</v>
      </c>
      <c r="H129" s="121" t="s">
        <v>9190</v>
      </c>
      <c r="I129" s="110">
        <v>2</v>
      </c>
      <c r="J129" s="116">
        <v>3030601</v>
      </c>
      <c r="K129" s="113" t="str">
        <f t="shared" si="3"/>
        <v/>
      </c>
      <c r="L129" s="113" t="str">
        <f t="shared" ca="1" si="4"/>
        <v/>
      </c>
      <c r="M129" s="113" t="str">
        <f t="shared" ca="1" si="5"/>
        <v/>
      </c>
      <c r="N129" s="110"/>
    </row>
    <row r="130" spans="1:14">
      <c r="A130" s="116">
        <v>300030520</v>
      </c>
      <c r="B130" s="110" t="s">
        <v>2362</v>
      </c>
      <c r="C130" s="110">
        <v>30306</v>
      </c>
      <c r="D130" s="110" t="s">
        <v>2363</v>
      </c>
      <c r="E130" s="110" t="s">
        <v>11</v>
      </c>
      <c r="F130" s="110" t="s">
        <v>1573</v>
      </c>
      <c r="G130" s="110">
        <v>52</v>
      </c>
      <c r="H130" s="121" t="s">
        <v>9190</v>
      </c>
      <c r="I130" s="110">
        <v>2</v>
      </c>
      <c r="J130" s="116">
        <v>3030601</v>
      </c>
      <c r="K130" s="113" t="str">
        <f t="shared" si="3"/>
        <v/>
      </c>
      <c r="L130" s="113" t="str">
        <f t="shared" ca="1" si="4"/>
        <v/>
      </c>
      <c r="M130" s="113" t="str">
        <f t="shared" ca="1" si="5"/>
        <v/>
      </c>
      <c r="N130" s="110"/>
    </row>
    <row r="131" spans="1:14">
      <c r="A131" s="116">
        <v>300030504</v>
      </c>
      <c r="B131" s="110" t="s">
        <v>2362</v>
      </c>
      <c r="C131" s="110">
        <v>30306</v>
      </c>
      <c r="D131" s="110" t="s">
        <v>2363</v>
      </c>
      <c r="E131" s="110" t="s">
        <v>11</v>
      </c>
      <c r="F131" s="110" t="s">
        <v>1573</v>
      </c>
      <c r="G131" s="110">
        <v>50.8</v>
      </c>
      <c r="H131" s="121" t="s">
        <v>9190</v>
      </c>
      <c r="I131" s="110">
        <v>2</v>
      </c>
      <c r="J131" s="116">
        <v>3030601</v>
      </c>
      <c r="K131" s="113" t="str">
        <f t="shared" ref="K131:K194" si="6">IF(ROW(J131)=2,"★",IF(G131=0,"",IF(J130-J131=0,IF(ROW(J131)-MATCH(J131,J:J,0)&lt;I131*3,"★",""),"★")))</f>
        <v/>
      </c>
      <c r="L131" s="113" t="str">
        <f t="shared" ref="L131:L194" ca="1" si="7">IF(G131=0,"",IF(ROW(J131)+1-MATCH(J131,J:J,0)&gt;I131*3,IF(G131=INDIRECT(ADDRESS(MATCH(J131,J:J,0)+2+(I131-1)*3,7)),"同分",""),""))</f>
        <v/>
      </c>
      <c r="M131" s="113" t="str">
        <f t="shared" ref="M131:M194" ca="1" si="8">IF(H131=K131&amp;L131,"","危险")</f>
        <v/>
      </c>
      <c r="N131" s="110"/>
    </row>
    <row r="132" spans="1:14">
      <c r="A132" s="116">
        <v>300030303</v>
      </c>
      <c r="B132" s="110" t="s">
        <v>2362</v>
      </c>
      <c r="C132" s="110">
        <v>30306</v>
      </c>
      <c r="D132" s="110" t="s">
        <v>2363</v>
      </c>
      <c r="E132" s="110" t="s">
        <v>11</v>
      </c>
      <c r="F132" s="110" t="s">
        <v>1573</v>
      </c>
      <c r="G132" s="110">
        <v>47.8</v>
      </c>
      <c r="H132" s="121" t="s">
        <v>9190</v>
      </c>
      <c r="I132" s="110">
        <v>2</v>
      </c>
      <c r="J132" s="116">
        <v>3030601</v>
      </c>
      <c r="K132" s="113" t="str">
        <f t="shared" si="6"/>
        <v/>
      </c>
      <c r="L132" s="113" t="str">
        <f t="shared" ca="1" si="7"/>
        <v/>
      </c>
      <c r="M132" s="113" t="str">
        <f t="shared" ca="1" si="8"/>
        <v/>
      </c>
      <c r="N132" s="110"/>
    </row>
    <row r="133" spans="1:14">
      <c r="A133" s="116">
        <v>300030414</v>
      </c>
      <c r="B133" s="110" t="s">
        <v>2362</v>
      </c>
      <c r="C133" s="110">
        <v>30306</v>
      </c>
      <c r="D133" s="110" t="s">
        <v>2363</v>
      </c>
      <c r="E133" s="110" t="s">
        <v>11</v>
      </c>
      <c r="F133" s="110" t="s">
        <v>1573</v>
      </c>
      <c r="G133" s="110">
        <v>44</v>
      </c>
      <c r="H133" s="121" t="s">
        <v>9190</v>
      </c>
      <c r="I133" s="110">
        <v>2</v>
      </c>
      <c r="J133" s="116">
        <v>3030601</v>
      </c>
      <c r="K133" s="113" t="str">
        <f t="shared" si="6"/>
        <v/>
      </c>
      <c r="L133" s="113" t="str">
        <f t="shared" ca="1" si="7"/>
        <v/>
      </c>
      <c r="M133" s="113" t="str">
        <f t="shared" ca="1" si="8"/>
        <v/>
      </c>
      <c r="N133" s="110"/>
    </row>
    <row r="134" spans="1:14">
      <c r="A134" s="116">
        <v>300030402</v>
      </c>
      <c r="B134" s="110" t="s">
        <v>2362</v>
      </c>
      <c r="C134" s="110">
        <v>30306</v>
      </c>
      <c r="D134" s="110" t="s">
        <v>2363</v>
      </c>
      <c r="E134" s="110" t="s">
        <v>11</v>
      </c>
      <c r="F134" s="110" t="s">
        <v>1573</v>
      </c>
      <c r="G134" s="110">
        <v>41.6</v>
      </c>
      <c r="H134" s="121" t="s">
        <v>9190</v>
      </c>
      <c r="I134" s="110">
        <v>2</v>
      </c>
      <c r="J134" s="116">
        <v>3030601</v>
      </c>
      <c r="K134" s="113" t="str">
        <f t="shared" si="6"/>
        <v/>
      </c>
      <c r="L134" s="113" t="str">
        <f t="shared" ca="1" si="7"/>
        <v/>
      </c>
      <c r="M134" s="113" t="str">
        <f t="shared" ca="1" si="8"/>
        <v/>
      </c>
      <c r="N134" s="110"/>
    </row>
    <row r="135" spans="1:14">
      <c r="A135" s="116">
        <v>300030426</v>
      </c>
      <c r="B135" s="110" t="s">
        <v>2362</v>
      </c>
      <c r="C135" s="110">
        <v>30306</v>
      </c>
      <c r="D135" s="110" t="s">
        <v>2363</v>
      </c>
      <c r="E135" s="110" t="s">
        <v>11</v>
      </c>
      <c r="F135" s="110" t="s">
        <v>1573</v>
      </c>
      <c r="G135" s="110">
        <v>34</v>
      </c>
      <c r="H135" s="121" t="s">
        <v>9190</v>
      </c>
      <c r="I135" s="110">
        <v>2</v>
      </c>
      <c r="J135" s="116">
        <v>3030601</v>
      </c>
      <c r="K135" s="113" t="str">
        <f t="shared" si="6"/>
        <v/>
      </c>
      <c r="L135" s="113" t="str">
        <f t="shared" ca="1" si="7"/>
        <v/>
      </c>
      <c r="M135" s="113" t="str">
        <f t="shared" ca="1" si="8"/>
        <v/>
      </c>
      <c r="N135" s="110"/>
    </row>
    <row r="136" spans="1:14">
      <c r="A136" s="116">
        <v>300030419</v>
      </c>
      <c r="B136" s="110" t="s">
        <v>2362</v>
      </c>
      <c r="C136" s="110">
        <v>30306</v>
      </c>
      <c r="D136" s="110" t="s">
        <v>2363</v>
      </c>
      <c r="E136" s="110" t="s">
        <v>11</v>
      </c>
      <c r="F136" s="110" t="s">
        <v>1573</v>
      </c>
      <c r="G136" s="110">
        <v>25.2</v>
      </c>
      <c r="H136" s="121" t="s">
        <v>9190</v>
      </c>
      <c r="I136" s="110">
        <v>2</v>
      </c>
      <c r="J136" s="116">
        <v>3030601</v>
      </c>
      <c r="K136" s="113" t="str">
        <f t="shared" si="6"/>
        <v/>
      </c>
      <c r="L136" s="113" t="str">
        <f t="shared" ca="1" si="7"/>
        <v/>
      </c>
      <c r="M136" s="113" t="str">
        <f t="shared" ca="1" si="8"/>
        <v/>
      </c>
      <c r="N136" s="110"/>
    </row>
    <row r="137" spans="1:14">
      <c r="A137" s="116">
        <v>300030308</v>
      </c>
      <c r="B137" s="110" t="s">
        <v>2362</v>
      </c>
      <c r="C137" s="110">
        <v>30306</v>
      </c>
      <c r="D137" s="110" t="s">
        <v>2363</v>
      </c>
      <c r="E137" s="110" t="s">
        <v>11</v>
      </c>
      <c r="F137" s="110" t="s">
        <v>1573</v>
      </c>
      <c r="G137" s="110">
        <v>0</v>
      </c>
      <c r="H137" s="121" t="s">
        <v>9190</v>
      </c>
      <c r="I137" s="110">
        <v>2</v>
      </c>
      <c r="J137" s="116">
        <v>3030601</v>
      </c>
      <c r="K137" s="113" t="str">
        <f t="shared" si="6"/>
        <v/>
      </c>
      <c r="L137" s="113" t="str">
        <f t="shared" ca="1" si="7"/>
        <v/>
      </c>
      <c r="M137" s="113" t="str">
        <f t="shared" ca="1" si="8"/>
        <v/>
      </c>
      <c r="N137" s="110"/>
    </row>
    <row r="138" spans="1:14">
      <c r="A138" s="116">
        <v>300030321</v>
      </c>
      <c r="B138" s="110" t="s">
        <v>2362</v>
      </c>
      <c r="C138" s="110">
        <v>30306</v>
      </c>
      <c r="D138" s="110" t="s">
        <v>2363</v>
      </c>
      <c r="E138" s="110" t="s">
        <v>11</v>
      </c>
      <c r="F138" s="110" t="s">
        <v>1573</v>
      </c>
      <c r="G138" s="110">
        <v>0</v>
      </c>
      <c r="H138" s="121" t="s">
        <v>9190</v>
      </c>
      <c r="I138" s="110">
        <v>2</v>
      </c>
      <c r="J138" s="116">
        <v>3030601</v>
      </c>
      <c r="K138" s="113" t="str">
        <f t="shared" si="6"/>
        <v/>
      </c>
      <c r="L138" s="113" t="str">
        <f t="shared" ca="1" si="7"/>
        <v/>
      </c>
      <c r="M138" s="113" t="str">
        <f t="shared" ca="1" si="8"/>
        <v/>
      </c>
      <c r="N138" s="110"/>
    </row>
    <row r="139" spans="1:14">
      <c r="A139" s="116">
        <v>300030421</v>
      </c>
      <c r="B139" s="110" t="s">
        <v>2362</v>
      </c>
      <c r="C139" s="110">
        <v>30306</v>
      </c>
      <c r="D139" s="110" t="s">
        <v>2363</v>
      </c>
      <c r="E139" s="110" t="s">
        <v>11</v>
      </c>
      <c r="F139" s="110" t="s">
        <v>1573</v>
      </c>
      <c r="G139" s="110">
        <v>0</v>
      </c>
      <c r="H139" s="121" t="s">
        <v>9190</v>
      </c>
      <c r="I139" s="110">
        <v>2</v>
      </c>
      <c r="J139" s="116">
        <v>3030601</v>
      </c>
      <c r="K139" s="113" t="str">
        <f t="shared" si="6"/>
        <v/>
      </c>
      <c r="L139" s="113" t="str">
        <f t="shared" ca="1" si="7"/>
        <v/>
      </c>
      <c r="M139" s="113" t="str">
        <f t="shared" ca="1" si="8"/>
        <v/>
      </c>
      <c r="N139" s="110"/>
    </row>
    <row r="140" spans="1:14">
      <c r="A140" s="116">
        <v>300030506</v>
      </c>
      <c r="B140" s="110" t="s">
        <v>2362</v>
      </c>
      <c r="C140" s="110">
        <v>30306</v>
      </c>
      <c r="D140" s="110" t="s">
        <v>2363</v>
      </c>
      <c r="E140" s="110" t="s">
        <v>11</v>
      </c>
      <c r="F140" s="110" t="s">
        <v>1573</v>
      </c>
      <c r="G140" s="110">
        <v>0</v>
      </c>
      <c r="H140" s="121" t="s">
        <v>9190</v>
      </c>
      <c r="I140" s="110">
        <v>2</v>
      </c>
      <c r="J140" s="116">
        <v>3030601</v>
      </c>
      <c r="K140" s="113" t="str">
        <f t="shared" si="6"/>
        <v/>
      </c>
      <c r="L140" s="113" t="str">
        <f t="shared" ca="1" si="7"/>
        <v/>
      </c>
      <c r="M140" s="113" t="str">
        <f t="shared" ca="1" si="8"/>
        <v/>
      </c>
      <c r="N140" s="110"/>
    </row>
    <row r="141" spans="1:14">
      <c r="A141" s="116">
        <v>300030509</v>
      </c>
      <c r="B141" s="110" t="s">
        <v>2362</v>
      </c>
      <c r="C141" s="110">
        <v>30306</v>
      </c>
      <c r="D141" s="110" t="s">
        <v>2363</v>
      </c>
      <c r="E141" s="110" t="s">
        <v>11</v>
      </c>
      <c r="F141" s="110" t="s">
        <v>1573</v>
      </c>
      <c r="G141" s="110">
        <v>0</v>
      </c>
      <c r="H141" s="121" t="s">
        <v>9190</v>
      </c>
      <c r="I141" s="110">
        <v>2</v>
      </c>
      <c r="J141" s="116">
        <v>3030601</v>
      </c>
      <c r="K141" s="113" t="str">
        <f t="shared" si="6"/>
        <v/>
      </c>
      <c r="L141" s="113" t="str">
        <f t="shared" ca="1" si="7"/>
        <v/>
      </c>
      <c r="M141" s="113" t="str">
        <f t="shared" ca="1" si="8"/>
        <v/>
      </c>
      <c r="N141" s="110"/>
    </row>
    <row r="142" spans="1:14">
      <c r="A142" s="116">
        <v>300030521</v>
      </c>
      <c r="B142" s="110" t="s">
        <v>2362</v>
      </c>
      <c r="C142" s="110">
        <v>30306</v>
      </c>
      <c r="D142" s="110" t="s">
        <v>2363</v>
      </c>
      <c r="E142" s="110" t="s">
        <v>11</v>
      </c>
      <c r="F142" s="110" t="s">
        <v>1573</v>
      </c>
      <c r="G142" s="110">
        <v>0</v>
      </c>
      <c r="H142" s="121" t="s">
        <v>9190</v>
      </c>
      <c r="I142" s="110">
        <v>2</v>
      </c>
      <c r="J142" s="116">
        <v>3030601</v>
      </c>
      <c r="K142" s="113" t="str">
        <f t="shared" si="6"/>
        <v/>
      </c>
      <c r="L142" s="113" t="str">
        <f t="shared" ca="1" si="7"/>
        <v/>
      </c>
      <c r="M142" s="113" t="str">
        <f t="shared" ca="1" si="8"/>
        <v/>
      </c>
      <c r="N142" s="110"/>
    </row>
    <row r="143" spans="1:14">
      <c r="A143" s="116">
        <v>300030522</v>
      </c>
      <c r="B143" s="110" t="s">
        <v>2362</v>
      </c>
      <c r="C143" s="110">
        <v>30306</v>
      </c>
      <c r="D143" s="110" t="s">
        <v>2434</v>
      </c>
      <c r="E143" s="110" t="s">
        <v>36</v>
      </c>
      <c r="F143" s="110" t="s">
        <v>1573</v>
      </c>
      <c r="G143" s="110">
        <v>85.2</v>
      </c>
      <c r="H143" s="121" t="s">
        <v>10332</v>
      </c>
      <c r="I143" s="110">
        <v>1</v>
      </c>
      <c r="J143" s="116">
        <v>3030602</v>
      </c>
      <c r="K143" s="113" t="str">
        <f t="shared" si="6"/>
        <v>★</v>
      </c>
      <c r="L143" s="113" t="str">
        <f t="shared" ca="1" si="7"/>
        <v/>
      </c>
      <c r="M143" s="113" t="str">
        <f t="shared" ca="1" si="8"/>
        <v/>
      </c>
      <c r="N143" s="110"/>
    </row>
    <row r="144" spans="1:14">
      <c r="A144" s="116">
        <v>300030526</v>
      </c>
      <c r="B144" s="110" t="s">
        <v>2362</v>
      </c>
      <c r="C144" s="110">
        <v>30306</v>
      </c>
      <c r="D144" s="110" t="s">
        <v>2434</v>
      </c>
      <c r="E144" s="110" t="s">
        <v>36</v>
      </c>
      <c r="F144" s="110" t="s">
        <v>1573</v>
      </c>
      <c r="G144" s="110">
        <v>85</v>
      </c>
      <c r="H144" s="121" t="s">
        <v>10332</v>
      </c>
      <c r="I144" s="110">
        <v>1</v>
      </c>
      <c r="J144" s="116">
        <v>3030602</v>
      </c>
      <c r="K144" s="113" t="str">
        <f t="shared" si="6"/>
        <v>★</v>
      </c>
      <c r="L144" s="113" t="str">
        <f t="shared" ca="1" si="7"/>
        <v/>
      </c>
      <c r="M144" s="113" t="str">
        <f t="shared" ca="1" si="8"/>
        <v/>
      </c>
      <c r="N144" s="110"/>
    </row>
    <row r="145" spans="1:14">
      <c r="A145" s="116">
        <v>300030527</v>
      </c>
      <c r="B145" s="110" t="s">
        <v>2362</v>
      </c>
      <c r="C145" s="110">
        <v>30306</v>
      </c>
      <c r="D145" s="110" t="s">
        <v>2434</v>
      </c>
      <c r="E145" s="110" t="s">
        <v>36</v>
      </c>
      <c r="F145" s="110" t="s">
        <v>1573</v>
      </c>
      <c r="G145" s="110">
        <v>80.8</v>
      </c>
      <c r="H145" s="121" t="s">
        <v>10332</v>
      </c>
      <c r="I145" s="110">
        <v>1</v>
      </c>
      <c r="J145" s="116">
        <v>3030602</v>
      </c>
      <c r="K145" s="113" t="str">
        <f t="shared" si="6"/>
        <v>★</v>
      </c>
      <c r="L145" s="113" t="str">
        <f t="shared" ca="1" si="7"/>
        <v/>
      </c>
      <c r="M145" s="113" t="str">
        <f t="shared" ca="1" si="8"/>
        <v/>
      </c>
      <c r="N145" s="110"/>
    </row>
    <row r="146" spans="1:14">
      <c r="A146" s="116">
        <v>300030528</v>
      </c>
      <c r="B146" s="110" t="s">
        <v>2362</v>
      </c>
      <c r="C146" s="110">
        <v>30306</v>
      </c>
      <c r="D146" s="110" t="s">
        <v>2434</v>
      </c>
      <c r="E146" s="110" t="s">
        <v>36</v>
      </c>
      <c r="F146" s="110" t="s">
        <v>1573</v>
      </c>
      <c r="G146" s="110">
        <v>80.400000000000006</v>
      </c>
      <c r="H146" s="121" t="s">
        <v>9190</v>
      </c>
      <c r="I146" s="110">
        <v>1</v>
      </c>
      <c r="J146" s="116">
        <v>3030602</v>
      </c>
      <c r="K146" s="113" t="str">
        <f t="shared" si="6"/>
        <v/>
      </c>
      <c r="L146" s="113" t="str">
        <f t="shared" ca="1" si="7"/>
        <v/>
      </c>
      <c r="M146" s="113" t="str">
        <f t="shared" ca="1" si="8"/>
        <v/>
      </c>
      <c r="N146" s="110"/>
    </row>
    <row r="147" spans="1:14">
      <c r="A147" s="116">
        <v>300030529</v>
      </c>
      <c r="B147" s="110" t="s">
        <v>2362</v>
      </c>
      <c r="C147" s="110">
        <v>30306</v>
      </c>
      <c r="D147" s="110" t="s">
        <v>2434</v>
      </c>
      <c r="E147" s="110" t="s">
        <v>36</v>
      </c>
      <c r="F147" s="110" t="s">
        <v>1573</v>
      </c>
      <c r="G147" s="110">
        <v>79.400000000000006</v>
      </c>
      <c r="H147" s="121" t="s">
        <v>9190</v>
      </c>
      <c r="I147" s="110">
        <v>1</v>
      </c>
      <c r="J147" s="116">
        <v>3030602</v>
      </c>
      <c r="K147" s="113" t="str">
        <f t="shared" si="6"/>
        <v/>
      </c>
      <c r="L147" s="113" t="str">
        <f t="shared" ca="1" si="7"/>
        <v/>
      </c>
      <c r="M147" s="113" t="str">
        <f t="shared" ca="1" si="8"/>
        <v/>
      </c>
      <c r="N147" s="110"/>
    </row>
    <row r="148" spans="1:14">
      <c r="A148" s="116">
        <v>300030523</v>
      </c>
      <c r="B148" s="110" t="s">
        <v>2362</v>
      </c>
      <c r="C148" s="110">
        <v>30306</v>
      </c>
      <c r="D148" s="110" t="s">
        <v>2434</v>
      </c>
      <c r="E148" s="110" t="s">
        <v>36</v>
      </c>
      <c r="F148" s="110" t="s">
        <v>1573</v>
      </c>
      <c r="G148" s="110">
        <v>77.599999999999994</v>
      </c>
      <c r="H148" s="121" t="s">
        <v>9190</v>
      </c>
      <c r="I148" s="110">
        <v>1</v>
      </c>
      <c r="J148" s="116">
        <v>3030602</v>
      </c>
      <c r="K148" s="113" t="str">
        <f t="shared" si="6"/>
        <v/>
      </c>
      <c r="L148" s="113" t="str">
        <f t="shared" ca="1" si="7"/>
        <v/>
      </c>
      <c r="M148" s="113" t="str">
        <f t="shared" ca="1" si="8"/>
        <v/>
      </c>
      <c r="N148" s="110"/>
    </row>
    <row r="149" spans="1:14">
      <c r="A149" s="116">
        <v>300030525</v>
      </c>
      <c r="B149" s="110" t="s">
        <v>2362</v>
      </c>
      <c r="C149" s="110">
        <v>30306</v>
      </c>
      <c r="D149" s="110" t="s">
        <v>2434</v>
      </c>
      <c r="E149" s="110" t="s">
        <v>36</v>
      </c>
      <c r="F149" s="110" t="s">
        <v>1573</v>
      </c>
      <c r="G149" s="110">
        <v>74.400000000000006</v>
      </c>
      <c r="H149" s="121" t="s">
        <v>9190</v>
      </c>
      <c r="I149" s="110">
        <v>1</v>
      </c>
      <c r="J149" s="116">
        <v>3030602</v>
      </c>
      <c r="K149" s="113" t="str">
        <f t="shared" si="6"/>
        <v/>
      </c>
      <c r="L149" s="113" t="str">
        <f t="shared" ca="1" si="7"/>
        <v/>
      </c>
      <c r="M149" s="113" t="str">
        <f t="shared" ca="1" si="8"/>
        <v/>
      </c>
      <c r="N149" s="110"/>
    </row>
    <row r="150" spans="1:14">
      <c r="A150" s="116">
        <v>300030524</v>
      </c>
      <c r="B150" s="110" t="s">
        <v>2362</v>
      </c>
      <c r="C150" s="110">
        <v>30306</v>
      </c>
      <c r="D150" s="110" t="s">
        <v>2434</v>
      </c>
      <c r="E150" s="110" t="s">
        <v>36</v>
      </c>
      <c r="F150" s="110" t="s">
        <v>1573</v>
      </c>
      <c r="G150" s="110">
        <v>72.2</v>
      </c>
      <c r="H150" s="121" t="s">
        <v>9190</v>
      </c>
      <c r="I150" s="110">
        <v>1</v>
      </c>
      <c r="J150" s="116">
        <v>3030602</v>
      </c>
      <c r="K150" s="113" t="str">
        <f t="shared" si="6"/>
        <v/>
      </c>
      <c r="L150" s="113" t="str">
        <f t="shared" ca="1" si="7"/>
        <v/>
      </c>
      <c r="M150" s="113" t="str">
        <f t="shared" ca="1" si="8"/>
        <v/>
      </c>
      <c r="N150" s="110"/>
    </row>
    <row r="151" spans="1:14">
      <c r="A151" s="116">
        <v>300030530</v>
      </c>
      <c r="B151" s="110" t="s">
        <v>2362</v>
      </c>
      <c r="C151" s="110">
        <v>30306</v>
      </c>
      <c r="D151" s="110" t="s">
        <v>2434</v>
      </c>
      <c r="E151" s="110" t="s">
        <v>36</v>
      </c>
      <c r="F151" s="110" t="s">
        <v>1573</v>
      </c>
      <c r="G151" s="110">
        <v>65.2</v>
      </c>
      <c r="H151" s="121" t="s">
        <v>9190</v>
      </c>
      <c r="I151" s="110">
        <v>1</v>
      </c>
      <c r="J151" s="116">
        <v>3030602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</row>
    <row r="152" spans="1:14">
      <c r="A152" s="116">
        <v>300030602</v>
      </c>
      <c r="B152" s="110" t="s">
        <v>2444</v>
      </c>
      <c r="C152" s="110">
        <v>30307</v>
      </c>
      <c r="D152" s="110" t="s">
        <v>2445</v>
      </c>
      <c r="E152" s="110" t="s">
        <v>11</v>
      </c>
      <c r="F152" s="110" t="s">
        <v>1573</v>
      </c>
      <c r="G152" s="110">
        <v>76.400000000000006</v>
      </c>
      <c r="H152" s="121" t="s">
        <v>10332</v>
      </c>
      <c r="I152" s="110">
        <v>1</v>
      </c>
      <c r="J152" s="116">
        <v>3030701</v>
      </c>
      <c r="K152" s="113" t="str">
        <f t="shared" si="6"/>
        <v>★</v>
      </c>
      <c r="L152" s="113" t="str">
        <f t="shared" ca="1" si="7"/>
        <v/>
      </c>
      <c r="M152" s="113" t="str">
        <f t="shared" ca="1" si="8"/>
        <v/>
      </c>
      <c r="N152" s="110"/>
    </row>
    <row r="153" spans="1:14">
      <c r="A153" s="116">
        <v>300030601</v>
      </c>
      <c r="B153" s="110" t="s">
        <v>2444</v>
      </c>
      <c r="C153" s="110">
        <v>30307</v>
      </c>
      <c r="D153" s="110" t="s">
        <v>2445</v>
      </c>
      <c r="E153" s="110" t="s">
        <v>11</v>
      </c>
      <c r="F153" s="110" t="s">
        <v>1573</v>
      </c>
      <c r="G153" s="110">
        <v>75.8</v>
      </c>
      <c r="H153" s="121" t="s">
        <v>10332</v>
      </c>
      <c r="I153" s="110">
        <v>1</v>
      </c>
      <c r="J153" s="116">
        <v>3030701</v>
      </c>
      <c r="K153" s="113" t="str">
        <f t="shared" si="6"/>
        <v>★</v>
      </c>
      <c r="L153" s="113" t="str">
        <f t="shared" ca="1" si="7"/>
        <v/>
      </c>
      <c r="M153" s="113" t="str">
        <f t="shared" ca="1" si="8"/>
        <v/>
      </c>
      <c r="N153" s="110"/>
    </row>
    <row r="154" spans="1:14">
      <c r="A154" s="116">
        <v>300030603</v>
      </c>
      <c r="B154" s="110" t="s">
        <v>2444</v>
      </c>
      <c r="C154" s="110">
        <v>30307</v>
      </c>
      <c r="D154" s="110" t="s">
        <v>2445</v>
      </c>
      <c r="E154" s="110" t="s">
        <v>11</v>
      </c>
      <c r="F154" s="110" t="s">
        <v>1573</v>
      </c>
      <c r="G154" s="110">
        <v>65.2</v>
      </c>
      <c r="H154" s="121" t="s">
        <v>10332</v>
      </c>
      <c r="I154" s="110">
        <v>1</v>
      </c>
      <c r="J154" s="116">
        <v>3030701</v>
      </c>
      <c r="K154" s="113" t="str">
        <f t="shared" si="6"/>
        <v>★</v>
      </c>
      <c r="L154" s="113" t="str">
        <f t="shared" ca="1" si="7"/>
        <v/>
      </c>
      <c r="M154" s="113" t="str">
        <f t="shared" ca="1" si="8"/>
        <v/>
      </c>
      <c r="N154" s="110"/>
    </row>
    <row r="155" spans="1:14">
      <c r="A155" s="116">
        <v>300030606</v>
      </c>
      <c r="B155" s="110" t="s">
        <v>2448</v>
      </c>
      <c r="C155" s="110">
        <v>30308</v>
      </c>
      <c r="D155" s="110" t="s">
        <v>2449</v>
      </c>
      <c r="E155" s="110" t="s">
        <v>11</v>
      </c>
      <c r="F155" s="110" t="s">
        <v>1573</v>
      </c>
      <c r="G155" s="110">
        <v>73.400000000000006</v>
      </c>
      <c r="H155" s="121" t="s">
        <v>10332</v>
      </c>
      <c r="I155" s="110">
        <v>1</v>
      </c>
      <c r="J155" s="116">
        <v>3030801</v>
      </c>
      <c r="K155" s="113" t="str">
        <f t="shared" si="6"/>
        <v>★</v>
      </c>
      <c r="L155" s="113" t="str">
        <f t="shared" ca="1" si="7"/>
        <v/>
      </c>
      <c r="M155" s="113" t="str">
        <f t="shared" ca="1" si="8"/>
        <v/>
      </c>
      <c r="N155" s="110"/>
    </row>
    <row r="156" spans="1:14">
      <c r="A156" s="116">
        <v>300030604</v>
      </c>
      <c r="B156" s="110" t="s">
        <v>2448</v>
      </c>
      <c r="C156" s="110">
        <v>30308</v>
      </c>
      <c r="D156" s="110" t="s">
        <v>2449</v>
      </c>
      <c r="E156" s="110" t="s">
        <v>11</v>
      </c>
      <c r="F156" s="110" t="s">
        <v>1573</v>
      </c>
      <c r="G156" s="110">
        <v>69.400000000000006</v>
      </c>
      <c r="H156" s="121" t="s">
        <v>10332</v>
      </c>
      <c r="I156" s="110">
        <v>1</v>
      </c>
      <c r="J156" s="116">
        <v>3030801</v>
      </c>
      <c r="K156" s="113" t="str">
        <f t="shared" si="6"/>
        <v>★</v>
      </c>
      <c r="L156" s="113" t="str">
        <f t="shared" ca="1" si="7"/>
        <v/>
      </c>
      <c r="M156" s="113" t="str">
        <f t="shared" ca="1" si="8"/>
        <v/>
      </c>
      <c r="N156" s="110"/>
    </row>
    <row r="157" spans="1:14">
      <c r="A157" s="116">
        <v>300030605</v>
      </c>
      <c r="B157" s="110" t="s">
        <v>2448</v>
      </c>
      <c r="C157" s="110">
        <v>30308</v>
      </c>
      <c r="D157" s="110" t="s">
        <v>2449</v>
      </c>
      <c r="E157" s="110" t="s">
        <v>11</v>
      </c>
      <c r="F157" s="110" t="s">
        <v>1573</v>
      </c>
      <c r="G157" s="110">
        <v>20.399999999999999</v>
      </c>
      <c r="H157" s="121" t="s">
        <v>10332</v>
      </c>
      <c r="I157" s="110">
        <v>1</v>
      </c>
      <c r="J157" s="116">
        <v>3030801</v>
      </c>
      <c r="K157" s="113" t="str">
        <f t="shared" si="6"/>
        <v>★</v>
      </c>
      <c r="L157" s="113" t="str">
        <f t="shared" ca="1" si="7"/>
        <v/>
      </c>
      <c r="M157" s="113" t="str">
        <f t="shared" ca="1" si="8"/>
        <v/>
      </c>
      <c r="N157" s="110"/>
    </row>
    <row r="158" spans="1:14">
      <c r="A158" s="116">
        <v>300030608</v>
      </c>
      <c r="B158" s="110" t="s">
        <v>2453</v>
      </c>
      <c r="C158" s="110">
        <v>30309</v>
      </c>
      <c r="D158" s="110" t="s">
        <v>1788</v>
      </c>
      <c r="E158" s="110" t="s">
        <v>11</v>
      </c>
      <c r="F158" s="110" t="s">
        <v>1573</v>
      </c>
      <c r="G158" s="110">
        <v>77.8</v>
      </c>
      <c r="H158" s="121" t="s">
        <v>10332</v>
      </c>
      <c r="I158" s="110">
        <v>1</v>
      </c>
      <c r="J158" s="116">
        <v>3030901</v>
      </c>
      <c r="K158" s="113" t="str">
        <f t="shared" si="6"/>
        <v>★</v>
      </c>
      <c r="L158" s="113" t="str">
        <f t="shared" ca="1" si="7"/>
        <v/>
      </c>
      <c r="M158" s="113" t="str">
        <f t="shared" ca="1" si="8"/>
        <v/>
      </c>
      <c r="N158" s="110"/>
    </row>
    <row r="159" spans="1:14">
      <c r="A159" s="116">
        <v>300030607</v>
      </c>
      <c r="B159" s="110" t="s">
        <v>2453</v>
      </c>
      <c r="C159" s="110">
        <v>30309</v>
      </c>
      <c r="D159" s="110" t="s">
        <v>1788</v>
      </c>
      <c r="E159" s="110" t="s">
        <v>11</v>
      </c>
      <c r="F159" s="110" t="s">
        <v>1573</v>
      </c>
      <c r="G159" s="110">
        <v>74</v>
      </c>
      <c r="H159" s="121" t="s">
        <v>10332</v>
      </c>
      <c r="I159" s="110">
        <v>1</v>
      </c>
      <c r="J159" s="116">
        <v>3030901</v>
      </c>
      <c r="K159" s="113" t="str">
        <f t="shared" si="6"/>
        <v>★</v>
      </c>
      <c r="L159" s="113" t="str">
        <f t="shared" ca="1" si="7"/>
        <v/>
      </c>
      <c r="M159" s="113" t="str">
        <f t="shared" ca="1" si="8"/>
        <v/>
      </c>
      <c r="N159" s="110"/>
    </row>
    <row r="160" spans="1:14">
      <c r="A160" s="116">
        <v>300030610</v>
      </c>
      <c r="B160" s="110" t="s">
        <v>2453</v>
      </c>
      <c r="C160" s="110">
        <v>30309</v>
      </c>
      <c r="D160" s="110" t="s">
        <v>1788</v>
      </c>
      <c r="E160" s="110" t="s">
        <v>11</v>
      </c>
      <c r="F160" s="110" t="s">
        <v>1573</v>
      </c>
      <c r="G160" s="110">
        <v>73.400000000000006</v>
      </c>
      <c r="H160" s="121" t="s">
        <v>10332</v>
      </c>
      <c r="I160" s="110">
        <v>1</v>
      </c>
      <c r="J160" s="116">
        <v>3030901</v>
      </c>
      <c r="K160" s="113" t="str">
        <f t="shared" si="6"/>
        <v>★</v>
      </c>
      <c r="L160" s="113" t="str">
        <f t="shared" ca="1" si="7"/>
        <v/>
      </c>
      <c r="M160" s="113" t="str">
        <f t="shared" ca="1" si="8"/>
        <v/>
      </c>
      <c r="N160" s="110"/>
    </row>
    <row r="161" spans="1:14">
      <c r="A161" s="116">
        <v>300030609</v>
      </c>
      <c r="B161" s="110" t="s">
        <v>2453</v>
      </c>
      <c r="C161" s="110">
        <v>30309</v>
      </c>
      <c r="D161" s="110" t="s">
        <v>1788</v>
      </c>
      <c r="E161" s="110" t="s">
        <v>11</v>
      </c>
      <c r="F161" s="110" t="s">
        <v>1573</v>
      </c>
      <c r="G161" s="110">
        <v>61.2</v>
      </c>
      <c r="H161" s="121" t="s">
        <v>9190</v>
      </c>
      <c r="I161" s="110">
        <v>1</v>
      </c>
      <c r="J161" s="116">
        <v>3030901</v>
      </c>
      <c r="K161" s="113" t="str">
        <f t="shared" si="6"/>
        <v/>
      </c>
      <c r="L161" s="113" t="str">
        <f t="shared" ca="1" si="7"/>
        <v/>
      </c>
      <c r="M161" s="113" t="str">
        <f t="shared" ca="1" si="8"/>
        <v/>
      </c>
      <c r="N161" s="110"/>
    </row>
    <row r="162" spans="1:14">
      <c r="A162" s="116">
        <v>300030611</v>
      </c>
      <c r="B162" s="110" t="s">
        <v>2458</v>
      </c>
      <c r="C162" s="110">
        <v>30310</v>
      </c>
      <c r="D162" s="110" t="s">
        <v>2459</v>
      </c>
      <c r="E162" s="110" t="s">
        <v>11</v>
      </c>
      <c r="F162" s="110" t="s">
        <v>1573</v>
      </c>
      <c r="G162" s="110">
        <v>68</v>
      </c>
      <c r="H162" s="121" t="s">
        <v>10332</v>
      </c>
      <c r="I162" s="110">
        <v>1</v>
      </c>
      <c r="J162" s="116">
        <v>3031001</v>
      </c>
      <c r="K162" s="113" t="str">
        <f t="shared" si="6"/>
        <v>★</v>
      </c>
      <c r="L162" s="113" t="str">
        <f t="shared" ca="1" si="7"/>
        <v/>
      </c>
      <c r="M162" s="113" t="str">
        <f t="shared" ca="1" si="8"/>
        <v/>
      </c>
      <c r="N162" s="110"/>
    </row>
    <row r="163" spans="1:14">
      <c r="A163" s="116">
        <v>300030612</v>
      </c>
      <c r="B163" s="110" t="s">
        <v>2461</v>
      </c>
      <c r="C163" s="110">
        <v>30311</v>
      </c>
      <c r="D163" s="110" t="s">
        <v>2459</v>
      </c>
      <c r="E163" s="110" t="s">
        <v>11</v>
      </c>
      <c r="F163" s="110" t="s">
        <v>1573</v>
      </c>
      <c r="G163" s="110">
        <v>0</v>
      </c>
      <c r="H163" s="121" t="s">
        <v>9190</v>
      </c>
      <c r="I163" s="110">
        <v>1</v>
      </c>
      <c r="J163" s="116">
        <v>3031101</v>
      </c>
      <c r="K163" s="113" t="str">
        <f t="shared" si="6"/>
        <v/>
      </c>
      <c r="L163" s="113" t="str">
        <f t="shared" ca="1" si="7"/>
        <v/>
      </c>
      <c r="M163" s="113" t="str">
        <f t="shared" ca="1" si="8"/>
        <v/>
      </c>
      <c r="N163" s="110"/>
    </row>
    <row r="164" spans="1:14">
      <c r="A164" s="116">
        <v>300030613</v>
      </c>
      <c r="B164" s="110" t="s">
        <v>2463</v>
      </c>
      <c r="C164" s="110">
        <v>30312</v>
      </c>
      <c r="D164" s="110" t="s">
        <v>2464</v>
      </c>
      <c r="E164" s="110" t="s">
        <v>11</v>
      </c>
      <c r="F164" s="110" t="s">
        <v>1573</v>
      </c>
      <c r="G164" s="110">
        <v>68.2</v>
      </c>
      <c r="H164" s="121" t="s">
        <v>10332</v>
      </c>
      <c r="I164" s="110">
        <v>1</v>
      </c>
      <c r="J164" s="116">
        <v>3031201</v>
      </c>
      <c r="K164" s="113" t="str">
        <f t="shared" si="6"/>
        <v>★</v>
      </c>
      <c r="L164" s="113" t="str">
        <f t="shared" ca="1" si="7"/>
        <v/>
      </c>
      <c r="M164" s="113" t="str">
        <f t="shared" ca="1" si="8"/>
        <v/>
      </c>
      <c r="N164" s="110"/>
    </row>
    <row r="165" spans="1:14">
      <c r="A165" s="116">
        <v>300030709</v>
      </c>
      <c r="B165" s="110" t="s">
        <v>2466</v>
      </c>
      <c r="C165" s="110">
        <v>30313</v>
      </c>
      <c r="D165" s="110" t="s">
        <v>2467</v>
      </c>
      <c r="E165" s="110" t="s">
        <v>11</v>
      </c>
      <c r="F165" s="110" t="s">
        <v>1573</v>
      </c>
      <c r="G165" s="110">
        <v>86</v>
      </c>
      <c r="H165" s="121" t="s">
        <v>10332</v>
      </c>
      <c r="I165" s="110">
        <v>1</v>
      </c>
      <c r="J165" s="116">
        <v>3031301</v>
      </c>
      <c r="K165" s="113" t="str">
        <f t="shared" si="6"/>
        <v>★</v>
      </c>
      <c r="L165" s="113" t="str">
        <f t="shared" ca="1" si="7"/>
        <v/>
      </c>
      <c r="M165" s="113" t="str">
        <f t="shared" ca="1" si="8"/>
        <v/>
      </c>
      <c r="N165" s="110"/>
    </row>
    <row r="166" spans="1:14">
      <c r="A166" s="116">
        <v>300030629</v>
      </c>
      <c r="B166" s="110" t="s">
        <v>2466</v>
      </c>
      <c r="C166" s="110">
        <v>30313</v>
      </c>
      <c r="D166" s="110" t="s">
        <v>2467</v>
      </c>
      <c r="E166" s="110" t="s">
        <v>11</v>
      </c>
      <c r="F166" s="110" t="s">
        <v>1573</v>
      </c>
      <c r="G166" s="110">
        <v>84.4</v>
      </c>
      <c r="H166" s="121" t="s">
        <v>10332</v>
      </c>
      <c r="I166" s="110">
        <v>1</v>
      </c>
      <c r="J166" s="116">
        <v>3031301</v>
      </c>
      <c r="K166" s="113" t="str">
        <f t="shared" si="6"/>
        <v>★</v>
      </c>
      <c r="L166" s="113" t="str">
        <f t="shared" ca="1" si="7"/>
        <v/>
      </c>
      <c r="M166" s="113" t="str">
        <f t="shared" ca="1" si="8"/>
        <v/>
      </c>
      <c r="N166" s="110"/>
    </row>
    <row r="167" spans="1:14">
      <c r="A167" s="116">
        <v>300030617</v>
      </c>
      <c r="B167" s="110" t="s">
        <v>2466</v>
      </c>
      <c r="C167" s="110">
        <v>30313</v>
      </c>
      <c r="D167" s="110" t="s">
        <v>2467</v>
      </c>
      <c r="E167" s="110" t="s">
        <v>11</v>
      </c>
      <c r="F167" s="110" t="s">
        <v>1573</v>
      </c>
      <c r="G167" s="110">
        <v>83.8</v>
      </c>
      <c r="H167" s="121" t="s">
        <v>10332</v>
      </c>
      <c r="I167" s="110">
        <v>1</v>
      </c>
      <c r="J167" s="116">
        <v>3031301</v>
      </c>
      <c r="K167" s="113" t="str">
        <f t="shared" si="6"/>
        <v>★</v>
      </c>
      <c r="L167" s="113" t="str">
        <f t="shared" ca="1" si="7"/>
        <v/>
      </c>
      <c r="M167" s="113" t="str">
        <f t="shared" ca="1" si="8"/>
        <v/>
      </c>
      <c r="N167" s="110"/>
    </row>
    <row r="168" spans="1:14">
      <c r="A168" s="116">
        <v>300030710</v>
      </c>
      <c r="B168" s="110" t="s">
        <v>2466</v>
      </c>
      <c r="C168" s="110">
        <v>30313</v>
      </c>
      <c r="D168" s="110" t="s">
        <v>2467</v>
      </c>
      <c r="E168" s="110" t="s">
        <v>11</v>
      </c>
      <c r="F168" s="110" t="s">
        <v>1573</v>
      </c>
      <c r="G168" s="110">
        <v>83</v>
      </c>
      <c r="H168" s="121" t="s">
        <v>9190</v>
      </c>
      <c r="I168" s="110">
        <v>1</v>
      </c>
      <c r="J168" s="116">
        <v>3031301</v>
      </c>
      <c r="K168" s="113" t="str">
        <f t="shared" si="6"/>
        <v/>
      </c>
      <c r="L168" s="113" t="str">
        <f t="shared" ca="1" si="7"/>
        <v/>
      </c>
      <c r="M168" s="113" t="str">
        <f t="shared" ca="1" si="8"/>
        <v/>
      </c>
      <c r="N168" s="110"/>
    </row>
    <row r="169" spans="1:14">
      <c r="A169" s="116">
        <v>300030614</v>
      </c>
      <c r="B169" s="110" t="s">
        <v>2466</v>
      </c>
      <c r="C169" s="110">
        <v>30313</v>
      </c>
      <c r="D169" s="110" t="s">
        <v>2467</v>
      </c>
      <c r="E169" s="110" t="s">
        <v>11</v>
      </c>
      <c r="F169" s="110" t="s">
        <v>1573</v>
      </c>
      <c r="G169" s="110">
        <v>81.2</v>
      </c>
      <c r="H169" s="121" t="s">
        <v>9190</v>
      </c>
      <c r="I169" s="110">
        <v>1</v>
      </c>
      <c r="J169" s="116">
        <v>3031301</v>
      </c>
      <c r="K169" s="113" t="str">
        <f t="shared" si="6"/>
        <v/>
      </c>
      <c r="L169" s="113" t="str">
        <f t="shared" ca="1" si="7"/>
        <v/>
      </c>
      <c r="M169" s="113" t="str">
        <f t="shared" ca="1" si="8"/>
        <v/>
      </c>
      <c r="N169" s="110"/>
    </row>
    <row r="170" spans="1:14">
      <c r="A170" s="116">
        <v>300030708</v>
      </c>
      <c r="B170" s="110" t="s">
        <v>2466</v>
      </c>
      <c r="C170" s="110">
        <v>30313</v>
      </c>
      <c r="D170" s="110" t="s">
        <v>2467</v>
      </c>
      <c r="E170" s="110" t="s">
        <v>11</v>
      </c>
      <c r="F170" s="110" t="s">
        <v>1573</v>
      </c>
      <c r="G170" s="110">
        <v>80</v>
      </c>
      <c r="H170" s="121" t="s">
        <v>9190</v>
      </c>
      <c r="I170" s="110">
        <v>1</v>
      </c>
      <c r="J170" s="116">
        <v>3031301</v>
      </c>
      <c r="K170" s="113" t="str">
        <f t="shared" si="6"/>
        <v/>
      </c>
      <c r="L170" s="113" t="str">
        <f t="shared" ca="1" si="7"/>
        <v/>
      </c>
      <c r="M170" s="113" t="str">
        <f t="shared" ca="1" si="8"/>
        <v/>
      </c>
      <c r="N170" s="110"/>
    </row>
    <row r="171" spans="1:14">
      <c r="A171" s="116">
        <v>300030705</v>
      </c>
      <c r="B171" s="110" t="s">
        <v>2466</v>
      </c>
      <c r="C171" s="110">
        <v>30313</v>
      </c>
      <c r="D171" s="110" t="s">
        <v>2467</v>
      </c>
      <c r="E171" s="110" t="s">
        <v>11</v>
      </c>
      <c r="F171" s="110" t="s">
        <v>1573</v>
      </c>
      <c r="G171" s="110">
        <v>79.8</v>
      </c>
      <c r="H171" s="121" t="s">
        <v>9190</v>
      </c>
      <c r="I171" s="110">
        <v>1</v>
      </c>
      <c r="J171" s="116">
        <v>3031301</v>
      </c>
      <c r="K171" s="113" t="str">
        <f t="shared" si="6"/>
        <v/>
      </c>
      <c r="L171" s="113" t="str">
        <f t="shared" ca="1" si="7"/>
        <v/>
      </c>
      <c r="M171" s="113" t="str">
        <f t="shared" ca="1" si="8"/>
        <v/>
      </c>
      <c r="N171" s="110"/>
    </row>
    <row r="172" spans="1:14">
      <c r="A172" s="116">
        <v>300030616</v>
      </c>
      <c r="B172" s="110" t="s">
        <v>2466</v>
      </c>
      <c r="C172" s="110">
        <v>30313</v>
      </c>
      <c r="D172" s="110" t="s">
        <v>2467</v>
      </c>
      <c r="E172" s="110" t="s">
        <v>11</v>
      </c>
      <c r="F172" s="110" t="s">
        <v>1573</v>
      </c>
      <c r="G172" s="110">
        <v>79.400000000000006</v>
      </c>
      <c r="H172" s="121" t="s">
        <v>9190</v>
      </c>
      <c r="I172" s="110">
        <v>1</v>
      </c>
      <c r="J172" s="116">
        <v>3031301</v>
      </c>
      <c r="K172" s="113" t="str">
        <f t="shared" si="6"/>
        <v/>
      </c>
      <c r="L172" s="113" t="str">
        <f t="shared" ca="1" si="7"/>
        <v/>
      </c>
      <c r="M172" s="113" t="str">
        <f t="shared" ca="1" si="8"/>
        <v/>
      </c>
      <c r="N172" s="110"/>
    </row>
    <row r="173" spans="1:14">
      <c r="A173" s="116">
        <v>300030725</v>
      </c>
      <c r="B173" s="110" t="s">
        <v>2466</v>
      </c>
      <c r="C173" s="110">
        <v>30313</v>
      </c>
      <c r="D173" s="110" t="s">
        <v>2467</v>
      </c>
      <c r="E173" s="110" t="s">
        <v>11</v>
      </c>
      <c r="F173" s="110" t="s">
        <v>1573</v>
      </c>
      <c r="G173" s="110">
        <v>79.2</v>
      </c>
      <c r="H173" s="121" t="s">
        <v>9190</v>
      </c>
      <c r="I173" s="110">
        <v>1</v>
      </c>
      <c r="J173" s="116">
        <v>3031301</v>
      </c>
      <c r="K173" s="113" t="str">
        <f t="shared" si="6"/>
        <v/>
      </c>
      <c r="L173" s="113" t="str">
        <f t="shared" ca="1" si="7"/>
        <v/>
      </c>
      <c r="M173" s="113" t="str">
        <f t="shared" ca="1" si="8"/>
        <v/>
      </c>
      <c r="N173" s="110"/>
    </row>
    <row r="174" spans="1:14">
      <c r="A174" s="116">
        <v>300030801</v>
      </c>
      <c r="B174" s="110" t="s">
        <v>2466</v>
      </c>
      <c r="C174" s="110">
        <v>30313</v>
      </c>
      <c r="D174" s="110" t="s">
        <v>2467</v>
      </c>
      <c r="E174" s="110" t="s">
        <v>11</v>
      </c>
      <c r="F174" s="110" t="s">
        <v>1573</v>
      </c>
      <c r="G174" s="110">
        <v>79.2</v>
      </c>
      <c r="H174" s="121" t="s">
        <v>9190</v>
      </c>
      <c r="I174" s="110">
        <v>1</v>
      </c>
      <c r="J174" s="116">
        <v>3031301</v>
      </c>
      <c r="K174" s="113" t="str">
        <f t="shared" si="6"/>
        <v/>
      </c>
      <c r="L174" s="113" t="str">
        <f t="shared" ca="1" si="7"/>
        <v/>
      </c>
      <c r="M174" s="113" t="str">
        <f t="shared" ca="1" si="8"/>
        <v/>
      </c>
      <c r="N174" s="110"/>
    </row>
    <row r="175" spans="1:14">
      <c r="A175" s="116">
        <v>300030624</v>
      </c>
      <c r="B175" s="110" t="s">
        <v>2466</v>
      </c>
      <c r="C175" s="110">
        <v>30313</v>
      </c>
      <c r="D175" s="110" t="s">
        <v>2467</v>
      </c>
      <c r="E175" s="110" t="s">
        <v>11</v>
      </c>
      <c r="F175" s="110" t="s">
        <v>1573</v>
      </c>
      <c r="G175" s="110">
        <v>78.599999999999994</v>
      </c>
      <c r="H175" s="121" t="s">
        <v>9190</v>
      </c>
      <c r="I175" s="110">
        <v>1</v>
      </c>
      <c r="J175" s="116">
        <v>3031301</v>
      </c>
      <c r="K175" s="113" t="str">
        <f t="shared" si="6"/>
        <v/>
      </c>
      <c r="L175" s="113" t="str">
        <f t="shared" ca="1" si="7"/>
        <v/>
      </c>
      <c r="M175" s="113" t="str">
        <f t="shared" ca="1" si="8"/>
        <v/>
      </c>
      <c r="N175" s="110"/>
    </row>
    <row r="176" spans="1:14">
      <c r="A176" s="116">
        <v>300030722</v>
      </c>
      <c r="B176" s="110" t="s">
        <v>2466</v>
      </c>
      <c r="C176" s="110">
        <v>30313</v>
      </c>
      <c r="D176" s="110" t="s">
        <v>2467</v>
      </c>
      <c r="E176" s="110" t="s">
        <v>11</v>
      </c>
      <c r="F176" s="110" t="s">
        <v>1573</v>
      </c>
      <c r="G176" s="110">
        <v>78.599999999999994</v>
      </c>
      <c r="H176" s="121" t="s">
        <v>9190</v>
      </c>
      <c r="I176" s="110">
        <v>1</v>
      </c>
      <c r="J176" s="116">
        <v>3031301</v>
      </c>
      <c r="K176" s="113" t="str">
        <f t="shared" si="6"/>
        <v/>
      </c>
      <c r="L176" s="113" t="str">
        <f t="shared" ca="1" si="7"/>
        <v/>
      </c>
      <c r="M176" s="113" t="str">
        <f t="shared" ca="1" si="8"/>
        <v/>
      </c>
      <c r="N176" s="110"/>
    </row>
    <row r="177" spans="1:14">
      <c r="A177" s="116">
        <v>300030802</v>
      </c>
      <c r="B177" s="110" t="s">
        <v>2466</v>
      </c>
      <c r="C177" s="110">
        <v>30313</v>
      </c>
      <c r="D177" s="110" t="s">
        <v>2467</v>
      </c>
      <c r="E177" s="110" t="s">
        <v>11</v>
      </c>
      <c r="F177" s="110" t="s">
        <v>1573</v>
      </c>
      <c r="G177" s="110">
        <v>78</v>
      </c>
      <c r="H177" s="121" t="s">
        <v>9190</v>
      </c>
      <c r="I177" s="110">
        <v>1</v>
      </c>
      <c r="J177" s="116">
        <v>3031301</v>
      </c>
      <c r="K177" s="113" t="str">
        <f t="shared" si="6"/>
        <v/>
      </c>
      <c r="L177" s="113" t="str">
        <f t="shared" ca="1" si="7"/>
        <v/>
      </c>
      <c r="M177" s="113" t="str">
        <f t="shared" ca="1" si="8"/>
        <v/>
      </c>
      <c r="N177" s="110"/>
    </row>
    <row r="178" spans="1:14">
      <c r="A178" s="116">
        <v>300030620</v>
      </c>
      <c r="B178" s="110" t="s">
        <v>2466</v>
      </c>
      <c r="C178" s="110">
        <v>30313</v>
      </c>
      <c r="D178" s="110" t="s">
        <v>2467</v>
      </c>
      <c r="E178" s="110" t="s">
        <v>11</v>
      </c>
      <c r="F178" s="110" t="s">
        <v>1573</v>
      </c>
      <c r="G178" s="110">
        <v>77.2</v>
      </c>
      <c r="H178" s="121" t="s">
        <v>9190</v>
      </c>
      <c r="I178" s="110">
        <v>1</v>
      </c>
      <c r="J178" s="116">
        <v>3031301</v>
      </c>
      <c r="K178" s="113" t="str">
        <f t="shared" si="6"/>
        <v/>
      </c>
      <c r="L178" s="113" t="str">
        <f t="shared" ca="1" si="7"/>
        <v/>
      </c>
      <c r="M178" s="113" t="str">
        <f t="shared" ca="1" si="8"/>
        <v/>
      </c>
      <c r="N178" s="110"/>
    </row>
    <row r="179" spans="1:14">
      <c r="A179" s="116">
        <v>300030707</v>
      </c>
      <c r="B179" s="110" t="s">
        <v>2466</v>
      </c>
      <c r="C179" s="110">
        <v>30313</v>
      </c>
      <c r="D179" s="110" t="s">
        <v>2467</v>
      </c>
      <c r="E179" s="110" t="s">
        <v>11</v>
      </c>
      <c r="F179" s="110" t="s">
        <v>1573</v>
      </c>
      <c r="G179" s="110">
        <v>77.2</v>
      </c>
      <c r="H179" s="121" t="s">
        <v>9190</v>
      </c>
      <c r="I179" s="110">
        <v>1</v>
      </c>
      <c r="J179" s="116">
        <v>3031301</v>
      </c>
      <c r="K179" s="113" t="str">
        <f t="shared" si="6"/>
        <v/>
      </c>
      <c r="L179" s="113" t="str">
        <f t="shared" ca="1" si="7"/>
        <v/>
      </c>
      <c r="M179" s="113" t="str">
        <f t="shared" ca="1" si="8"/>
        <v/>
      </c>
      <c r="N179" s="110"/>
    </row>
    <row r="180" spans="1:14">
      <c r="A180" s="116">
        <v>300030714</v>
      </c>
      <c r="B180" s="110" t="s">
        <v>2466</v>
      </c>
      <c r="C180" s="110">
        <v>30313</v>
      </c>
      <c r="D180" s="110" t="s">
        <v>2467</v>
      </c>
      <c r="E180" s="110" t="s">
        <v>11</v>
      </c>
      <c r="F180" s="110" t="s">
        <v>1573</v>
      </c>
      <c r="G180" s="110">
        <v>76.599999999999994</v>
      </c>
      <c r="H180" s="121" t="s">
        <v>9190</v>
      </c>
      <c r="I180" s="110">
        <v>1</v>
      </c>
      <c r="J180" s="116">
        <v>3031301</v>
      </c>
      <c r="K180" s="113" t="str">
        <f t="shared" si="6"/>
        <v/>
      </c>
      <c r="L180" s="113" t="str">
        <f t="shared" ca="1" si="7"/>
        <v/>
      </c>
      <c r="M180" s="113" t="str">
        <f t="shared" ca="1" si="8"/>
        <v/>
      </c>
      <c r="N180" s="110"/>
    </row>
    <row r="181" spans="1:14">
      <c r="A181" s="116">
        <v>300030622</v>
      </c>
      <c r="B181" s="110" t="s">
        <v>2466</v>
      </c>
      <c r="C181" s="110">
        <v>30313</v>
      </c>
      <c r="D181" s="110" t="s">
        <v>2467</v>
      </c>
      <c r="E181" s="110" t="s">
        <v>11</v>
      </c>
      <c r="F181" s="110" t="s">
        <v>1573</v>
      </c>
      <c r="G181" s="110">
        <v>76.400000000000006</v>
      </c>
      <c r="H181" s="121" t="s">
        <v>9190</v>
      </c>
      <c r="I181" s="110">
        <v>1</v>
      </c>
      <c r="J181" s="116">
        <v>3031301</v>
      </c>
      <c r="K181" s="113" t="str">
        <f t="shared" si="6"/>
        <v/>
      </c>
      <c r="L181" s="113" t="str">
        <f t="shared" ca="1" si="7"/>
        <v/>
      </c>
      <c r="M181" s="113" t="str">
        <f t="shared" ca="1" si="8"/>
        <v/>
      </c>
      <c r="N181" s="110"/>
    </row>
    <row r="182" spans="1:14">
      <c r="A182" s="116">
        <v>300030726</v>
      </c>
      <c r="B182" s="110" t="s">
        <v>2466</v>
      </c>
      <c r="C182" s="110">
        <v>30313</v>
      </c>
      <c r="D182" s="110" t="s">
        <v>2467</v>
      </c>
      <c r="E182" s="110" t="s">
        <v>11</v>
      </c>
      <c r="F182" s="110" t="s">
        <v>1573</v>
      </c>
      <c r="G182" s="110">
        <v>76.400000000000006</v>
      </c>
      <c r="H182" s="121" t="s">
        <v>9190</v>
      </c>
      <c r="I182" s="110">
        <v>1</v>
      </c>
      <c r="J182" s="116">
        <v>3031301</v>
      </c>
      <c r="K182" s="113" t="str">
        <f t="shared" si="6"/>
        <v/>
      </c>
      <c r="L182" s="113" t="str">
        <f t="shared" ca="1" si="7"/>
        <v/>
      </c>
      <c r="M182" s="113" t="str">
        <f t="shared" ca="1" si="8"/>
        <v/>
      </c>
      <c r="N182" s="110"/>
    </row>
    <row r="183" spans="1:14">
      <c r="A183" s="116">
        <v>300030718</v>
      </c>
      <c r="B183" s="110" t="s">
        <v>2466</v>
      </c>
      <c r="C183" s="110">
        <v>30313</v>
      </c>
      <c r="D183" s="110" t="s">
        <v>2467</v>
      </c>
      <c r="E183" s="110" t="s">
        <v>11</v>
      </c>
      <c r="F183" s="110" t="s">
        <v>1573</v>
      </c>
      <c r="G183" s="110">
        <v>75.8</v>
      </c>
      <c r="H183" s="121" t="s">
        <v>9190</v>
      </c>
      <c r="I183" s="110">
        <v>1</v>
      </c>
      <c r="J183" s="116">
        <v>3031301</v>
      </c>
      <c r="K183" s="113" t="str">
        <f t="shared" si="6"/>
        <v/>
      </c>
      <c r="L183" s="113" t="str">
        <f t="shared" ca="1" si="7"/>
        <v/>
      </c>
      <c r="M183" s="113" t="str">
        <f t="shared" ca="1" si="8"/>
        <v/>
      </c>
      <c r="N183" s="110"/>
    </row>
    <row r="184" spans="1:14">
      <c r="A184" s="116">
        <v>300030716</v>
      </c>
      <c r="B184" s="110" t="s">
        <v>2466</v>
      </c>
      <c r="C184" s="110">
        <v>30313</v>
      </c>
      <c r="D184" s="110" t="s">
        <v>2467</v>
      </c>
      <c r="E184" s="110" t="s">
        <v>11</v>
      </c>
      <c r="F184" s="110" t="s">
        <v>1573</v>
      </c>
      <c r="G184" s="110">
        <v>75.400000000000006</v>
      </c>
      <c r="H184" s="121" t="s">
        <v>9190</v>
      </c>
      <c r="I184" s="110">
        <v>1</v>
      </c>
      <c r="J184" s="116">
        <v>3031301</v>
      </c>
      <c r="K184" s="113" t="str">
        <f t="shared" si="6"/>
        <v/>
      </c>
      <c r="L184" s="113" t="str">
        <f t="shared" ca="1" si="7"/>
        <v/>
      </c>
      <c r="M184" s="113" t="str">
        <f t="shared" ca="1" si="8"/>
        <v/>
      </c>
      <c r="N184" s="110"/>
    </row>
    <row r="185" spans="1:14">
      <c r="A185" s="116">
        <v>300030805</v>
      </c>
      <c r="B185" s="110" t="s">
        <v>2466</v>
      </c>
      <c r="C185" s="110">
        <v>30313</v>
      </c>
      <c r="D185" s="110" t="s">
        <v>2467</v>
      </c>
      <c r="E185" s="110" t="s">
        <v>11</v>
      </c>
      <c r="F185" s="110" t="s">
        <v>1573</v>
      </c>
      <c r="G185" s="110">
        <v>75.2</v>
      </c>
      <c r="H185" s="121" t="s">
        <v>9190</v>
      </c>
      <c r="I185" s="110">
        <v>1</v>
      </c>
      <c r="J185" s="116">
        <v>3031301</v>
      </c>
      <c r="K185" s="113" t="str">
        <f t="shared" si="6"/>
        <v/>
      </c>
      <c r="L185" s="113" t="str">
        <f t="shared" ca="1" si="7"/>
        <v/>
      </c>
      <c r="M185" s="113" t="str">
        <f t="shared" ca="1" si="8"/>
        <v/>
      </c>
      <c r="N185" s="110"/>
    </row>
    <row r="186" spans="1:14">
      <c r="A186" s="116">
        <v>300030724</v>
      </c>
      <c r="B186" s="110" t="s">
        <v>2466</v>
      </c>
      <c r="C186" s="110">
        <v>30313</v>
      </c>
      <c r="D186" s="110" t="s">
        <v>2467</v>
      </c>
      <c r="E186" s="110" t="s">
        <v>11</v>
      </c>
      <c r="F186" s="110" t="s">
        <v>1573</v>
      </c>
      <c r="G186" s="110">
        <v>74.8</v>
      </c>
      <c r="H186" s="121" t="s">
        <v>9190</v>
      </c>
      <c r="I186" s="110">
        <v>1</v>
      </c>
      <c r="J186" s="116">
        <v>3031301</v>
      </c>
      <c r="K186" s="113" t="str">
        <f t="shared" si="6"/>
        <v/>
      </c>
      <c r="L186" s="113" t="str">
        <f t="shared" ca="1" si="7"/>
        <v/>
      </c>
      <c r="M186" s="113" t="str">
        <f t="shared" ca="1" si="8"/>
        <v/>
      </c>
      <c r="N186" s="110"/>
    </row>
    <row r="187" spans="1:14">
      <c r="A187" s="116">
        <v>300030730</v>
      </c>
      <c r="B187" s="110" t="s">
        <v>2466</v>
      </c>
      <c r="C187" s="110">
        <v>30313</v>
      </c>
      <c r="D187" s="110" t="s">
        <v>2467</v>
      </c>
      <c r="E187" s="110" t="s">
        <v>11</v>
      </c>
      <c r="F187" s="110" t="s">
        <v>1573</v>
      </c>
      <c r="G187" s="110">
        <v>74.400000000000006</v>
      </c>
      <c r="H187" s="121" t="s">
        <v>9190</v>
      </c>
      <c r="I187" s="110">
        <v>1</v>
      </c>
      <c r="J187" s="116">
        <v>3031301</v>
      </c>
      <c r="K187" s="113" t="str">
        <f t="shared" si="6"/>
        <v/>
      </c>
      <c r="L187" s="113" t="str">
        <f t="shared" ca="1" si="7"/>
        <v/>
      </c>
      <c r="M187" s="113" t="str">
        <f t="shared" ca="1" si="8"/>
        <v/>
      </c>
      <c r="N187" s="110"/>
    </row>
    <row r="188" spans="1:14">
      <c r="A188" s="116">
        <v>300030711</v>
      </c>
      <c r="B188" s="110" t="s">
        <v>2466</v>
      </c>
      <c r="C188" s="110">
        <v>30313</v>
      </c>
      <c r="D188" s="110" t="s">
        <v>2467</v>
      </c>
      <c r="E188" s="110" t="s">
        <v>11</v>
      </c>
      <c r="F188" s="110" t="s">
        <v>1573</v>
      </c>
      <c r="G188" s="110">
        <v>73.599999999999994</v>
      </c>
      <c r="H188" s="121" t="s">
        <v>9190</v>
      </c>
      <c r="I188" s="110">
        <v>1</v>
      </c>
      <c r="J188" s="116">
        <v>3031301</v>
      </c>
      <c r="K188" s="113" t="str">
        <f t="shared" si="6"/>
        <v/>
      </c>
      <c r="L188" s="113" t="str">
        <f t="shared" ca="1" si="7"/>
        <v/>
      </c>
      <c r="M188" s="113" t="str">
        <f t="shared" ca="1" si="8"/>
        <v/>
      </c>
      <c r="N188" s="110"/>
    </row>
    <row r="189" spans="1:14">
      <c r="A189" s="116">
        <v>300030715</v>
      </c>
      <c r="B189" s="110" t="s">
        <v>2466</v>
      </c>
      <c r="C189" s="110">
        <v>30313</v>
      </c>
      <c r="D189" s="110" t="s">
        <v>2467</v>
      </c>
      <c r="E189" s="110" t="s">
        <v>11</v>
      </c>
      <c r="F189" s="110" t="s">
        <v>1573</v>
      </c>
      <c r="G189" s="110">
        <v>73.2</v>
      </c>
      <c r="H189" s="121" t="s">
        <v>9190</v>
      </c>
      <c r="I189" s="110">
        <v>1</v>
      </c>
      <c r="J189" s="116">
        <v>3031301</v>
      </c>
      <c r="K189" s="113" t="str">
        <f t="shared" si="6"/>
        <v/>
      </c>
      <c r="L189" s="113" t="str">
        <f t="shared" ca="1" si="7"/>
        <v/>
      </c>
      <c r="M189" s="113" t="str">
        <f t="shared" ca="1" si="8"/>
        <v/>
      </c>
      <c r="N189" s="110"/>
    </row>
    <row r="190" spans="1:14">
      <c r="A190" s="116">
        <v>300030717</v>
      </c>
      <c r="B190" s="110" t="s">
        <v>2466</v>
      </c>
      <c r="C190" s="110">
        <v>30313</v>
      </c>
      <c r="D190" s="110" t="s">
        <v>2467</v>
      </c>
      <c r="E190" s="110" t="s">
        <v>11</v>
      </c>
      <c r="F190" s="110" t="s">
        <v>1573</v>
      </c>
      <c r="G190" s="110">
        <v>72.8</v>
      </c>
      <c r="H190" s="121" t="s">
        <v>9190</v>
      </c>
      <c r="I190" s="110">
        <v>1</v>
      </c>
      <c r="J190" s="116">
        <v>3031301</v>
      </c>
      <c r="K190" s="113" t="str">
        <f t="shared" si="6"/>
        <v/>
      </c>
      <c r="L190" s="113" t="str">
        <f t="shared" ca="1" si="7"/>
        <v/>
      </c>
      <c r="M190" s="113" t="str">
        <f t="shared" ca="1" si="8"/>
        <v/>
      </c>
      <c r="N190" s="110"/>
    </row>
    <row r="191" spans="1:14">
      <c r="A191" s="116">
        <v>300030621</v>
      </c>
      <c r="B191" s="110" t="s">
        <v>2466</v>
      </c>
      <c r="C191" s="110">
        <v>30313</v>
      </c>
      <c r="D191" s="110" t="s">
        <v>2467</v>
      </c>
      <c r="E191" s="110" t="s">
        <v>11</v>
      </c>
      <c r="F191" s="110" t="s">
        <v>1573</v>
      </c>
      <c r="G191" s="110">
        <v>70.8</v>
      </c>
      <c r="H191" s="121" t="s">
        <v>9190</v>
      </c>
      <c r="I191" s="110">
        <v>1</v>
      </c>
      <c r="J191" s="116">
        <v>3031301</v>
      </c>
      <c r="K191" s="113" t="str">
        <f t="shared" si="6"/>
        <v/>
      </c>
      <c r="L191" s="113" t="str">
        <f t="shared" ca="1" si="7"/>
        <v/>
      </c>
      <c r="M191" s="113" t="str">
        <f t="shared" ca="1" si="8"/>
        <v/>
      </c>
      <c r="N191" s="110"/>
    </row>
    <row r="192" spans="1:14">
      <c r="A192" s="116">
        <v>300030728</v>
      </c>
      <c r="B192" s="110" t="s">
        <v>2466</v>
      </c>
      <c r="C192" s="110">
        <v>30313</v>
      </c>
      <c r="D192" s="110" t="s">
        <v>2467</v>
      </c>
      <c r="E192" s="110" t="s">
        <v>11</v>
      </c>
      <c r="F192" s="110" t="s">
        <v>1573</v>
      </c>
      <c r="G192" s="110">
        <v>70.599999999999994</v>
      </c>
      <c r="H192" s="121" t="s">
        <v>9190</v>
      </c>
      <c r="I192" s="110">
        <v>1</v>
      </c>
      <c r="J192" s="116">
        <v>3031301</v>
      </c>
      <c r="K192" s="113" t="str">
        <f t="shared" si="6"/>
        <v/>
      </c>
      <c r="L192" s="113" t="str">
        <f t="shared" ca="1" si="7"/>
        <v/>
      </c>
      <c r="M192" s="113" t="str">
        <f t="shared" ca="1" si="8"/>
        <v/>
      </c>
      <c r="N192" s="110"/>
    </row>
    <row r="193" spans="1:14">
      <c r="A193" s="116">
        <v>300030702</v>
      </c>
      <c r="B193" s="110" t="s">
        <v>2466</v>
      </c>
      <c r="C193" s="110">
        <v>30313</v>
      </c>
      <c r="D193" s="110" t="s">
        <v>2467</v>
      </c>
      <c r="E193" s="110" t="s">
        <v>11</v>
      </c>
      <c r="F193" s="110" t="s">
        <v>1573</v>
      </c>
      <c r="G193" s="110">
        <v>70.400000000000006</v>
      </c>
      <c r="H193" s="121" t="s">
        <v>9190</v>
      </c>
      <c r="I193" s="110">
        <v>1</v>
      </c>
      <c r="J193" s="116">
        <v>3031301</v>
      </c>
      <c r="K193" s="113" t="str">
        <f t="shared" si="6"/>
        <v/>
      </c>
      <c r="L193" s="113" t="str">
        <f t="shared" ca="1" si="7"/>
        <v/>
      </c>
      <c r="M193" s="113" t="str">
        <f t="shared" ca="1" si="8"/>
        <v/>
      </c>
      <c r="N193" s="110"/>
    </row>
    <row r="194" spans="1:14">
      <c r="A194" s="116">
        <v>300030727</v>
      </c>
      <c r="B194" s="110" t="s">
        <v>2466</v>
      </c>
      <c r="C194" s="110">
        <v>30313</v>
      </c>
      <c r="D194" s="110" t="s">
        <v>2467</v>
      </c>
      <c r="E194" s="110" t="s">
        <v>11</v>
      </c>
      <c r="F194" s="110" t="s">
        <v>1573</v>
      </c>
      <c r="G194" s="110">
        <v>70.400000000000006</v>
      </c>
      <c r="H194" s="121" t="s">
        <v>9190</v>
      </c>
      <c r="I194" s="110">
        <v>1</v>
      </c>
      <c r="J194" s="116">
        <v>3031301</v>
      </c>
      <c r="K194" s="113" t="str">
        <f t="shared" si="6"/>
        <v/>
      </c>
      <c r="L194" s="113" t="str">
        <f t="shared" ca="1" si="7"/>
        <v/>
      </c>
      <c r="M194" s="113" t="str">
        <f t="shared" ca="1" si="8"/>
        <v/>
      </c>
      <c r="N194" s="110"/>
    </row>
    <row r="195" spans="1:14">
      <c r="A195" s="116">
        <v>300030720</v>
      </c>
      <c r="B195" s="110" t="s">
        <v>2466</v>
      </c>
      <c r="C195" s="110">
        <v>30313</v>
      </c>
      <c r="D195" s="110" t="s">
        <v>2467</v>
      </c>
      <c r="E195" s="110" t="s">
        <v>11</v>
      </c>
      <c r="F195" s="110" t="s">
        <v>1573</v>
      </c>
      <c r="G195" s="110">
        <v>70</v>
      </c>
      <c r="H195" s="121" t="s">
        <v>9190</v>
      </c>
      <c r="I195" s="110">
        <v>1</v>
      </c>
      <c r="J195" s="116">
        <v>3031301</v>
      </c>
      <c r="K195" s="113" t="str">
        <f t="shared" ref="K195:K258" si="9">IF(ROW(J195)=2,"★",IF(G195=0,"",IF(J194-J195=0,IF(ROW(J195)-MATCH(J195,J:J,0)&lt;I195*3,"★",""),"★")))</f>
        <v/>
      </c>
      <c r="L195" s="113" t="str">
        <f t="shared" ref="L195:L258" ca="1" si="10">IF(G195=0,"",IF(ROW(J195)+1-MATCH(J195,J:J,0)&gt;I195*3,IF(G195=INDIRECT(ADDRESS(MATCH(J195,J:J,0)+2+(I195-1)*3,7)),"同分",""),""))</f>
        <v/>
      </c>
      <c r="M195" s="113" t="str">
        <f t="shared" ref="M195:M258" ca="1" si="11">IF(H195=K195&amp;L195,"","危险")</f>
        <v/>
      </c>
      <c r="N195" s="110"/>
    </row>
    <row r="196" spans="1:14">
      <c r="A196" s="116">
        <v>300030704</v>
      </c>
      <c r="B196" s="110" t="s">
        <v>2466</v>
      </c>
      <c r="C196" s="110">
        <v>30313</v>
      </c>
      <c r="D196" s="110" t="s">
        <v>2467</v>
      </c>
      <c r="E196" s="110" t="s">
        <v>11</v>
      </c>
      <c r="F196" s="110" t="s">
        <v>1573</v>
      </c>
      <c r="G196" s="110">
        <v>69.599999999999994</v>
      </c>
      <c r="H196" s="121" t="s">
        <v>9190</v>
      </c>
      <c r="I196" s="110">
        <v>1</v>
      </c>
      <c r="J196" s="116">
        <v>3031301</v>
      </c>
      <c r="K196" s="113" t="str">
        <f t="shared" si="9"/>
        <v/>
      </c>
      <c r="L196" s="113" t="str">
        <f t="shared" ca="1" si="10"/>
        <v/>
      </c>
      <c r="M196" s="113" t="str">
        <f t="shared" ca="1" si="11"/>
        <v/>
      </c>
      <c r="N196" s="110"/>
    </row>
    <row r="197" spans="1:14">
      <c r="A197" s="116">
        <v>300030721</v>
      </c>
      <c r="B197" s="110" t="s">
        <v>2466</v>
      </c>
      <c r="C197" s="110">
        <v>30313</v>
      </c>
      <c r="D197" s="110" t="s">
        <v>2467</v>
      </c>
      <c r="E197" s="110" t="s">
        <v>11</v>
      </c>
      <c r="F197" s="110" t="s">
        <v>1573</v>
      </c>
      <c r="G197" s="110">
        <v>69.599999999999994</v>
      </c>
      <c r="H197" s="121" t="s">
        <v>9190</v>
      </c>
      <c r="I197" s="110">
        <v>1</v>
      </c>
      <c r="J197" s="116">
        <v>3031301</v>
      </c>
      <c r="K197" s="113" t="str">
        <f t="shared" si="9"/>
        <v/>
      </c>
      <c r="L197" s="113" t="str">
        <f t="shared" ca="1" si="10"/>
        <v/>
      </c>
      <c r="M197" s="113" t="str">
        <f t="shared" ca="1" si="11"/>
        <v/>
      </c>
      <c r="N197" s="110"/>
    </row>
    <row r="198" spans="1:14">
      <c r="A198" s="116">
        <v>300030630</v>
      </c>
      <c r="B198" s="110" t="s">
        <v>2466</v>
      </c>
      <c r="C198" s="110">
        <v>30313</v>
      </c>
      <c r="D198" s="110" t="s">
        <v>2467</v>
      </c>
      <c r="E198" s="110" t="s">
        <v>11</v>
      </c>
      <c r="F198" s="110" t="s">
        <v>1573</v>
      </c>
      <c r="G198" s="110">
        <v>69.2</v>
      </c>
      <c r="H198" s="121" t="s">
        <v>9190</v>
      </c>
      <c r="I198" s="110">
        <v>1</v>
      </c>
      <c r="J198" s="116">
        <v>3031301</v>
      </c>
      <c r="K198" s="113" t="str">
        <f t="shared" si="9"/>
        <v/>
      </c>
      <c r="L198" s="113" t="str">
        <f t="shared" ca="1" si="10"/>
        <v/>
      </c>
      <c r="M198" s="113" t="str">
        <f t="shared" ca="1" si="11"/>
        <v/>
      </c>
      <c r="N198" s="110"/>
    </row>
    <row r="199" spans="1:14">
      <c r="A199" s="116">
        <v>300030701</v>
      </c>
      <c r="B199" s="110" t="s">
        <v>2466</v>
      </c>
      <c r="C199" s="110">
        <v>30313</v>
      </c>
      <c r="D199" s="110" t="s">
        <v>2467</v>
      </c>
      <c r="E199" s="110" t="s">
        <v>11</v>
      </c>
      <c r="F199" s="110" t="s">
        <v>1573</v>
      </c>
      <c r="G199" s="110">
        <v>69</v>
      </c>
      <c r="H199" s="121" t="s">
        <v>9190</v>
      </c>
      <c r="I199" s="110">
        <v>1</v>
      </c>
      <c r="J199" s="116">
        <v>3031301</v>
      </c>
      <c r="K199" s="113" t="str">
        <f t="shared" si="9"/>
        <v/>
      </c>
      <c r="L199" s="113" t="str">
        <f t="shared" ca="1" si="10"/>
        <v/>
      </c>
      <c r="M199" s="113" t="str">
        <f t="shared" ca="1" si="11"/>
        <v/>
      </c>
      <c r="N199" s="110"/>
    </row>
    <row r="200" spans="1:14">
      <c r="A200" s="116">
        <v>300030713</v>
      </c>
      <c r="B200" s="110" t="s">
        <v>2466</v>
      </c>
      <c r="C200" s="110">
        <v>30313</v>
      </c>
      <c r="D200" s="110" t="s">
        <v>2467</v>
      </c>
      <c r="E200" s="110" t="s">
        <v>11</v>
      </c>
      <c r="F200" s="110" t="s">
        <v>1573</v>
      </c>
      <c r="G200" s="110">
        <v>69</v>
      </c>
      <c r="H200" s="121" t="s">
        <v>9190</v>
      </c>
      <c r="I200" s="110">
        <v>1</v>
      </c>
      <c r="J200" s="116">
        <v>3031301</v>
      </c>
      <c r="K200" s="113" t="str">
        <f t="shared" si="9"/>
        <v/>
      </c>
      <c r="L200" s="113" t="str">
        <f t="shared" ca="1" si="10"/>
        <v/>
      </c>
      <c r="M200" s="113" t="str">
        <f t="shared" ca="1" si="11"/>
        <v/>
      </c>
      <c r="N200" s="110"/>
    </row>
    <row r="201" spans="1:14">
      <c r="A201" s="116">
        <v>300030803</v>
      </c>
      <c r="B201" s="110" t="s">
        <v>2466</v>
      </c>
      <c r="C201" s="110">
        <v>30313</v>
      </c>
      <c r="D201" s="110" t="s">
        <v>2467</v>
      </c>
      <c r="E201" s="110" t="s">
        <v>11</v>
      </c>
      <c r="F201" s="110" t="s">
        <v>1573</v>
      </c>
      <c r="G201" s="110">
        <v>68.2</v>
      </c>
      <c r="H201" s="121" t="s">
        <v>9190</v>
      </c>
      <c r="I201" s="110">
        <v>1</v>
      </c>
      <c r="J201" s="116">
        <v>3031301</v>
      </c>
      <c r="K201" s="113" t="str">
        <f t="shared" si="9"/>
        <v/>
      </c>
      <c r="L201" s="113" t="str">
        <f t="shared" ca="1" si="10"/>
        <v/>
      </c>
      <c r="M201" s="113" t="str">
        <f t="shared" ca="1" si="11"/>
        <v/>
      </c>
      <c r="N201" s="110"/>
    </row>
    <row r="202" spans="1:14">
      <c r="A202" s="116">
        <v>300030615</v>
      </c>
      <c r="B202" s="110" t="s">
        <v>2466</v>
      </c>
      <c r="C202" s="110">
        <v>30313</v>
      </c>
      <c r="D202" s="110" t="s">
        <v>2467</v>
      </c>
      <c r="E202" s="110" t="s">
        <v>11</v>
      </c>
      <c r="F202" s="110" t="s">
        <v>1573</v>
      </c>
      <c r="G202" s="110">
        <v>67</v>
      </c>
      <c r="H202" s="121" t="s">
        <v>9190</v>
      </c>
      <c r="I202" s="110">
        <v>1</v>
      </c>
      <c r="J202" s="116">
        <v>3031301</v>
      </c>
      <c r="K202" s="113" t="str">
        <f t="shared" si="9"/>
        <v/>
      </c>
      <c r="L202" s="113" t="str">
        <f t="shared" ca="1" si="10"/>
        <v/>
      </c>
      <c r="M202" s="113" t="str">
        <f t="shared" ca="1" si="11"/>
        <v/>
      </c>
      <c r="N202" s="110"/>
    </row>
    <row r="203" spans="1:14">
      <c r="A203" s="116">
        <v>300030619</v>
      </c>
      <c r="B203" s="110" t="s">
        <v>2466</v>
      </c>
      <c r="C203" s="110">
        <v>30313</v>
      </c>
      <c r="D203" s="110" t="s">
        <v>2467</v>
      </c>
      <c r="E203" s="110" t="s">
        <v>11</v>
      </c>
      <c r="F203" s="110" t="s">
        <v>1573</v>
      </c>
      <c r="G203" s="110">
        <v>66.8</v>
      </c>
      <c r="H203" s="121" t="s">
        <v>9190</v>
      </c>
      <c r="I203" s="110">
        <v>1</v>
      </c>
      <c r="J203" s="116">
        <v>3031301</v>
      </c>
      <c r="K203" s="113" t="str">
        <f t="shared" si="9"/>
        <v/>
      </c>
      <c r="L203" s="113" t="str">
        <f t="shared" ca="1" si="10"/>
        <v/>
      </c>
      <c r="M203" s="113" t="str">
        <f t="shared" ca="1" si="11"/>
        <v/>
      </c>
      <c r="N203" s="110"/>
    </row>
    <row r="204" spans="1:14">
      <c r="A204" s="116">
        <v>300030706</v>
      </c>
      <c r="B204" s="110" t="s">
        <v>2466</v>
      </c>
      <c r="C204" s="110">
        <v>30313</v>
      </c>
      <c r="D204" s="110" t="s">
        <v>2467</v>
      </c>
      <c r="E204" s="110" t="s">
        <v>11</v>
      </c>
      <c r="F204" s="110" t="s">
        <v>1573</v>
      </c>
      <c r="G204" s="110">
        <v>66.8</v>
      </c>
      <c r="H204" s="121" t="s">
        <v>9190</v>
      </c>
      <c r="I204" s="110">
        <v>1</v>
      </c>
      <c r="J204" s="116">
        <v>3031301</v>
      </c>
      <c r="K204" s="113" t="str">
        <f t="shared" si="9"/>
        <v/>
      </c>
      <c r="L204" s="113" t="str">
        <f t="shared" ca="1" si="10"/>
        <v/>
      </c>
      <c r="M204" s="113" t="str">
        <f t="shared" ca="1" si="11"/>
        <v/>
      </c>
      <c r="N204" s="110"/>
    </row>
    <row r="205" spans="1:14">
      <c r="A205" s="116">
        <v>300030719</v>
      </c>
      <c r="B205" s="110" t="s">
        <v>2466</v>
      </c>
      <c r="C205" s="110">
        <v>30313</v>
      </c>
      <c r="D205" s="110" t="s">
        <v>2467</v>
      </c>
      <c r="E205" s="110" t="s">
        <v>11</v>
      </c>
      <c r="F205" s="110" t="s">
        <v>1573</v>
      </c>
      <c r="G205" s="110">
        <v>66.8</v>
      </c>
      <c r="H205" s="121" t="s">
        <v>9190</v>
      </c>
      <c r="I205" s="110">
        <v>1</v>
      </c>
      <c r="J205" s="116">
        <v>3031301</v>
      </c>
      <c r="K205" s="113" t="str">
        <f t="shared" si="9"/>
        <v/>
      </c>
      <c r="L205" s="113" t="str">
        <f t="shared" ca="1" si="10"/>
        <v/>
      </c>
      <c r="M205" s="113" t="str">
        <f t="shared" ca="1" si="11"/>
        <v/>
      </c>
      <c r="N205" s="110"/>
    </row>
    <row r="206" spans="1:14">
      <c r="A206" s="116">
        <v>300030628</v>
      </c>
      <c r="B206" s="110" t="s">
        <v>2466</v>
      </c>
      <c r="C206" s="110">
        <v>30313</v>
      </c>
      <c r="D206" s="110" t="s">
        <v>2467</v>
      </c>
      <c r="E206" s="110" t="s">
        <v>11</v>
      </c>
      <c r="F206" s="110" t="s">
        <v>1573</v>
      </c>
      <c r="G206" s="110">
        <v>66.400000000000006</v>
      </c>
      <c r="H206" s="121" t="s">
        <v>9190</v>
      </c>
      <c r="I206" s="110">
        <v>1</v>
      </c>
      <c r="J206" s="116">
        <v>3031301</v>
      </c>
      <c r="K206" s="113" t="str">
        <f t="shared" si="9"/>
        <v/>
      </c>
      <c r="L206" s="113" t="str">
        <f t="shared" ca="1" si="10"/>
        <v/>
      </c>
      <c r="M206" s="113" t="str">
        <f t="shared" ca="1" si="11"/>
        <v/>
      </c>
      <c r="N206" s="110"/>
    </row>
    <row r="207" spans="1:14">
      <c r="A207" s="116">
        <v>300030626</v>
      </c>
      <c r="B207" s="110" t="s">
        <v>2466</v>
      </c>
      <c r="C207" s="110">
        <v>30313</v>
      </c>
      <c r="D207" s="110" t="s">
        <v>2467</v>
      </c>
      <c r="E207" s="110" t="s">
        <v>11</v>
      </c>
      <c r="F207" s="110" t="s">
        <v>1573</v>
      </c>
      <c r="G207" s="110">
        <v>66.2</v>
      </c>
      <c r="H207" s="121" t="s">
        <v>9190</v>
      </c>
      <c r="I207" s="110">
        <v>1</v>
      </c>
      <c r="J207" s="116">
        <v>3031301</v>
      </c>
      <c r="K207" s="113" t="str">
        <f t="shared" si="9"/>
        <v/>
      </c>
      <c r="L207" s="113" t="str">
        <f t="shared" ca="1" si="10"/>
        <v/>
      </c>
      <c r="M207" s="113" t="str">
        <f t="shared" ca="1" si="11"/>
        <v/>
      </c>
      <c r="N207" s="110"/>
    </row>
    <row r="208" spans="1:14">
      <c r="A208" s="116">
        <v>300030807</v>
      </c>
      <c r="B208" s="110" t="s">
        <v>2466</v>
      </c>
      <c r="C208" s="110">
        <v>30313</v>
      </c>
      <c r="D208" s="110" t="s">
        <v>2467</v>
      </c>
      <c r="E208" s="110" t="s">
        <v>11</v>
      </c>
      <c r="F208" s="110" t="s">
        <v>1573</v>
      </c>
      <c r="G208" s="110">
        <v>66.2</v>
      </c>
      <c r="H208" s="121" t="s">
        <v>9190</v>
      </c>
      <c r="I208" s="110">
        <v>1</v>
      </c>
      <c r="J208" s="116">
        <v>3031301</v>
      </c>
      <c r="K208" s="113" t="str">
        <f t="shared" si="9"/>
        <v/>
      </c>
      <c r="L208" s="113" t="str">
        <f t="shared" ca="1" si="10"/>
        <v/>
      </c>
      <c r="M208" s="113" t="str">
        <f t="shared" ca="1" si="11"/>
        <v/>
      </c>
      <c r="N208" s="110"/>
    </row>
    <row r="209" spans="1:14">
      <c r="A209" s="116">
        <v>300030623</v>
      </c>
      <c r="B209" s="110" t="s">
        <v>2466</v>
      </c>
      <c r="C209" s="110">
        <v>30313</v>
      </c>
      <c r="D209" s="110" t="s">
        <v>2467</v>
      </c>
      <c r="E209" s="110" t="s">
        <v>11</v>
      </c>
      <c r="F209" s="110" t="s">
        <v>1573</v>
      </c>
      <c r="G209" s="110">
        <v>65</v>
      </c>
      <c r="H209" s="121" t="s">
        <v>9190</v>
      </c>
      <c r="I209" s="110">
        <v>1</v>
      </c>
      <c r="J209" s="116">
        <v>3031301</v>
      </c>
      <c r="K209" s="113" t="str">
        <f t="shared" si="9"/>
        <v/>
      </c>
      <c r="L209" s="113" t="str">
        <f t="shared" ca="1" si="10"/>
        <v/>
      </c>
      <c r="M209" s="113" t="str">
        <f t="shared" ca="1" si="11"/>
        <v/>
      </c>
      <c r="N209" s="110"/>
    </row>
    <row r="210" spans="1:14">
      <c r="A210" s="116">
        <v>300030729</v>
      </c>
      <c r="B210" s="110" t="s">
        <v>2466</v>
      </c>
      <c r="C210" s="110">
        <v>30313</v>
      </c>
      <c r="D210" s="110" t="s">
        <v>2467</v>
      </c>
      <c r="E210" s="110" t="s">
        <v>11</v>
      </c>
      <c r="F210" s="110" t="s">
        <v>1573</v>
      </c>
      <c r="G210" s="110">
        <v>64.400000000000006</v>
      </c>
      <c r="H210" s="121" t="s">
        <v>9190</v>
      </c>
      <c r="I210" s="110">
        <v>1</v>
      </c>
      <c r="J210" s="116">
        <v>3031301</v>
      </c>
      <c r="K210" s="113" t="str">
        <f t="shared" si="9"/>
        <v/>
      </c>
      <c r="L210" s="113" t="str">
        <f t="shared" ca="1" si="10"/>
        <v/>
      </c>
      <c r="M210" s="113" t="str">
        <f t="shared" ca="1" si="11"/>
        <v/>
      </c>
      <c r="N210" s="110"/>
    </row>
    <row r="211" spans="1:14">
      <c r="A211" s="116">
        <v>300030625</v>
      </c>
      <c r="B211" s="110" t="s">
        <v>2466</v>
      </c>
      <c r="C211" s="110">
        <v>30313</v>
      </c>
      <c r="D211" s="110" t="s">
        <v>2467</v>
      </c>
      <c r="E211" s="110" t="s">
        <v>11</v>
      </c>
      <c r="F211" s="110" t="s">
        <v>1573</v>
      </c>
      <c r="G211" s="110">
        <v>63.2</v>
      </c>
      <c r="H211" s="121" t="s">
        <v>9190</v>
      </c>
      <c r="I211" s="110">
        <v>1</v>
      </c>
      <c r="J211" s="116">
        <v>3031301</v>
      </c>
      <c r="K211" s="113" t="str">
        <f t="shared" si="9"/>
        <v/>
      </c>
      <c r="L211" s="113" t="str">
        <f t="shared" ca="1" si="10"/>
        <v/>
      </c>
      <c r="M211" s="113" t="str">
        <f t="shared" ca="1" si="11"/>
        <v/>
      </c>
      <c r="N211" s="110"/>
    </row>
    <row r="212" spans="1:14">
      <c r="A212" s="116">
        <v>300030712</v>
      </c>
      <c r="B212" s="110" t="s">
        <v>2466</v>
      </c>
      <c r="C212" s="110">
        <v>30313</v>
      </c>
      <c r="D212" s="110" t="s">
        <v>2467</v>
      </c>
      <c r="E212" s="110" t="s">
        <v>11</v>
      </c>
      <c r="F212" s="110" t="s">
        <v>1573</v>
      </c>
      <c r="G212" s="110">
        <v>61</v>
      </c>
      <c r="H212" s="121" t="s">
        <v>9190</v>
      </c>
      <c r="I212" s="110">
        <v>1</v>
      </c>
      <c r="J212" s="116">
        <v>3031301</v>
      </c>
      <c r="K212" s="113" t="str">
        <f t="shared" si="9"/>
        <v/>
      </c>
      <c r="L212" s="113" t="str">
        <f t="shared" ca="1" si="10"/>
        <v/>
      </c>
      <c r="M212" s="113" t="str">
        <f t="shared" ca="1" si="11"/>
        <v/>
      </c>
      <c r="N212" s="110"/>
    </row>
    <row r="213" spans="1:14">
      <c r="A213" s="116">
        <v>300030627</v>
      </c>
      <c r="B213" s="110" t="s">
        <v>2466</v>
      </c>
      <c r="C213" s="110">
        <v>30313</v>
      </c>
      <c r="D213" s="110" t="s">
        <v>2467</v>
      </c>
      <c r="E213" s="110" t="s">
        <v>11</v>
      </c>
      <c r="F213" s="110" t="s">
        <v>1573</v>
      </c>
      <c r="G213" s="110">
        <v>60.6</v>
      </c>
      <c r="H213" s="121" t="s">
        <v>9190</v>
      </c>
      <c r="I213" s="110">
        <v>1</v>
      </c>
      <c r="J213" s="116">
        <v>3031301</v>
      </c>
      <c r="K213" s="113" t="str">
        <f t="shared" si="9"/>
        <v/>
      </c>
      <c r="L213" s="113" t="str">
        <f t="shared" ca="1" si="10"/>
        <v/>
      </c>
      <c r="M213" s="113" t="str">
        <f t="shared" ca="1" si="11"/>
        <v/>
      </c>
      <c r="N213" s="110"/>
    </row>
    <row r="214" spans="1:14">
      <c r="A214" s="116">
        <v>300030806</v>
      </c>
      <c r="B214" s="110" t="s">
        <v>2466</v>
      </c>
      <c r="C214" s="110">
        <v>30313</v>
      </c>
      <c r="D214" s="110" t="s">
        <v>2467</v>
      </c>
      <c r="E214" s="110" t="s">
        <v>11</v>
      </c>
      <c r="F214" s="110" t="s">
        <v>1573</v>
      </c>
      <c r="G214" s="110">
        <v>56.2</v>
      </c>
      <c r="H214" s="121" t="s">
        <v>9190</v>
      </c>
      <c r="I214" s="110">
        <v>1</v>
      </c>
      <c r="J214" s="116">
        <v>3031301</v>
      </c>
      <c r="K214" s="113" t="str">
        <f t="shared" si="9"/>
        <v/>
      </c>
      <c r="L214" s="113" t="str">
        <f t="shared" ca="1" si="10"/>
        <v/>
      </c>
      <c r="M214" s="113" t="str">
        <f t="shared" ca="1" si="11"/>
        <v/>
      </c>
      <c r="N214" s="110"/>
    </row>
    <row r="215" spans="1:14">
      <c r="A215" s="116">
        <v>300030618</v>
      </c>
      <c r="B215" s="110" t="s">
        <v>2466</v>
      </c>
      <c r="C215" s="110">
        <v>30313</v>
      </c>
      <c r="D215" s="110" t="s">
        <v>2467</v>
      </c>
      <c r="E215" s="110" t="s">
        <v>11</v>
      </c>
      <c r="F215" s="110" t="s">
        <v>1573</v>
      </c>
      <c r="G215" s="110">
        <v>0</v>
      </c>
      <c r="H215" s="121" t="s">
        <v>9190</v>
      </c>
      <c r="I215" s="110">
        <v>1</v>
      </c>
      <c r="J215" s="116">
        <v>3031301</v>
      </c>
      <c r="K215" s="113" t="str">
        <f t="shared" si="9"/>
        <v/>
      </c>
      <c r="L215" s="113" t="str">
        <f t="shared" ca="1" si="10"/>
        <v/>
      </c>
      <c r="M215" s="113" t="str">
        <f t="shared" ca="1" si="11"/>
        <v/>
      </c>
      <c r="N215" s="110"/>
    </row>
    <row r="216" spans="1:14">
      <c r="A216" s="116">
        <v>300030703</v>
      </c>
      <c r="B216" s="110" t="s">
        <v>2466</v>
      </c>
      <c r="C216" s="110">
        <v>30313</v>
      </c>
      <c r="D216" s="110" t="s">
        <v>2467</v>
      </c>
      <c r="E216" s="110" t="s">
        <v>11</v>
      </c>
      <c r="F216" s="110" t="s">
        <v>1573</v>
      </c>
      <c r="G216" s="110">
        <v>0</v>
      </c>
      <c r="H216" s="121" t="s">
        <v>9190</v>
      </c>
      <c r="I216" s="110">
        <v>1</v>
      </c>
      <c r="J216" s="116">
        <v>3031301</v>
      </c>
      <c r="K216" s="113" t="str">
        <f t="shared" si="9"/>
        <v/>
      </c>
      <c r="L216" s="113" t="str">
        <f t="shared" ca="1" si="10"/>
        <v/>
      </c>
      <c r="M216" s="113" t="str">
        <f t="shared" ca="1" si="11"/>
        <v/>
      </c>
      <c r="N216" s="110"/>
    </row>
    <row r="217" spans="1:14">
      <c r="A217" s="116">
        <v>300030723</v>
      </c>
      <c r="B217" s="110" t="s">
        <v>2466</v>
      </c>
      <c r="C217" s="110">
        <v>30313</v>
      </c>
      <c r="D217" s="110" t="s">
        <v>2467</v>
      </c>
      <c r="E217" s="110" t="s">
        <v>11</v>
      </c>
      <c r="F217" s="110" t="s">
        <v>1573</v>
      </c>
      <c r="G217" s="110">
        <v>0</v>
      </c>
      <c r="H217" s="121" t="s">
        <v>9190</v>
      </c>
      <c r="I217" s="110">
        <v>1</v>
      </c>
      <c r="J217" s="116">
        <v>3031301</v>
      </c>
      <c r="K217" s="113" t="str">
        <f t="shared" si="9"/>
        <v/>
      </c>
      <c r="L217" s="113" t="str">
        <f t="shared" ca="1" si="10"/>
        <v/>
      </c>
      <c r="M217" s="113" t="str">
        <f t="shared" ca="1" si="11"/>
        <v/>
      </c>
      <c r="N217" s="110"/>
    </row>
    <row r="218" spans="1:14">
      <c r="A218" s="116">
        <v>300030804</v>
      </c>
      <c r="B218" s="110" t="s">
        <v>2466</v>
      </c>
      <c r="C218" s="110">
        <v>30313</v>
      </c>
      <c r="D218" s="110" t="s">
        <v>2467</v>
      </c>
      <c r="E218" s="110" t="s">
        <v>11</v>
      </c>
      <c r="F218" s="110" t="s">
        <v>1573</v>
      </c>
      <c r="G218" s="110">
        <v>0</v>
      </c>
      <c r="H218" s="121" t="s">
        <v>9190</v>
      </c>
      <c r="I218" s="110">
        <v>1</v>
      </c>
      <c r="J218" s="116">
        <v>3031301</v>
      </c>
      <c r="K218" s="113" t="str">
        <f t="shared" si="9"/>
        <v/>
      </c>
      <c r="L218" s="113" t="str">
        <f t="shared" ca="1" si="10"/>
        <v/>
      </c>
      <c r="M218" s="113" t="str">
        <f t="shared" ca="1" si="11"/>
        <v/>
      </c>
      <c r="N218" s="110"/>
    </row>
    <row r="219" spans="1:14">
      <c r="A219" s="116">
        <v>300031016</v>
      </c>
      <c r="B219" s="110" t="s">
        <v>2466</v>
      </c>
      <c r="C219" s="110">
        <v>30313</v>
      </c>
      <c r="D219" s="110" t="s">
        <v>2515</v>
      </c>
      <c r="E219" s="110" t="s">
        <v>36</v>
      </c>
      <c r="F219" s="110" t="s">
        <v>1573</v>
      </c>
      <c r="G219" s="110">
        <v>81.2</v>
      </c>
      <c r="H219" s="121" t="s">
        <v>10332</v>
      </c>
      <c r="I219" s="110">
        <v>1</v>
      </c>
      <c r="J219" s="116">
        <v>3031302</v>
      </c>
      <c r="K219" s="113" t="str">
        <f t="shared" si="9"/>
        <v>★</v>
      </c>
      <c r="L219" s="113" t="str">
        <f t="shared" ca="1" si="10"/>
        <v/>
      </c>
      <c r="M219" s="113" t="str">
        <f t="shared" ca="1" si="11"/>
        <v/>
      </c>
      <c r="N219" s="110"/>
    </row>
    <row r="220" spans="1:14">
      <c r="A220" s="116">
        <v>300031008</v>
      </c>
      <c r="B220" s="110" t="s">
        <v>2466</v>
      </c>
      <c r="C220" s="110">
        <v>30313</v>
      </c>
      <c r="D220" s="110" t="s">
        <v>2515</v>
      </c>
      <c r="E220" s="110" t="s">
        <v>36</v>
      </c>
      <c r="F220" s="110" t="s">
        <v>1573</v>
      </c>
      <c r="G220" s="110">
        <v>80.400000000000006</v>
      </c>
      <c r="H220" s="121" t="s">
        <v>10332</v>
      </c>
      <c r="I220" s="110">
        <v>1</v>
      </c>
      <c r="J220" s="116">
        <v>3031302</v>
      </c>
      <c r="K220" s="113" t="str">
        <f t="shared" si="9"/>
        <v>★</v>
      </c>
      <c r="L220" s="113" t="str">
        <f t="shared" ca="1" si="10"/>
        <v/>
      </c>
      <c r="M220" s="113" t="str">
        <f t="shared" ca="1" si="11"/>
        <v/>
      </c>
      <c r="N220" s="110"/>
    </row>
    <row r="221" spans="1:14">
      <c r="A221" s="116">
        <v>300030918</v>
      </c>
      <c r="B221" s="110" t="s">
        <v>2466</v>
      </c>
      <c r="C221" s="110">
        <v>30313</v>
      </c>
      <c r="D221" s="110" t="s">
        <v>2515</v>
      </c>
      <c r="E221" s="110" t="s">
        <v>36</v>
      </c>
      <c r="F221" s="110" t="s">
        <v>1573</v>
      </c>
      <c r="G221" s="110">
        <v>80.2</v>
      </c>
      <c r="H221" s="121" t="s">
        <v>10332</v>
      </c>
      <c r="I221" s="110">
        <v>1</v>
      </c>
      <c r="J221" s="116">
        <v>3031302</v>
      </c>
      <c r="K221" s="113" t="str">
        <f t="shared" si="9"/>
        <v>★</v>
      </c>
      <c r="L221" s="113" t="str">
        <f t="shared" ca="1" si="10"/>
        <v/>
      </c>
      <c r="M221" s="113" t="str">
        <f t="shared" ca="1" si="11"/>
        <v/>
      </c>
      <c r="N221" s="110"/>
    </row>
    <row r="222" spans="1:14">
      <c r="A222" s="116">
        <v>300031025</v>
      </c>
      <c r="B222" s="110" t="s">
        <v>2466</v>
      </c>
      <c r="C222" s="110">
        <v>30313</v>
      </c>
      <c r="D222" s="110" t="s">
        <v>2515</v>
      </c>
      <c r="E222" s="110" t="s">
        <v>36</v>
      </c>
      <c r="F222" s="110" t="s">
        <v>1573</v>
      </c>
      <c r="G222" s="110">
        <v>79.8</v>
      </c>
      <c r="H222" s="121" t="s">
        <v>9190</v>
      </c>
      <c r="I222" s="110">
        <v>1</v>
      </c>
      <c r="J222" s="116">
        <v>3031302</v>
      </c>
      <c r="K222" s="113" t="str">
        <f t="shared" si="9"/>
        <v/>
      </c>
      <c r="L222" s="113" t="str">
        <f t="shared" ca="1" si="10"/>
        <v/>
      </c>
      <c r="M222" s="113" t="str">
        <f t="shared" ca="1" si="11"/>
        <v/>
      </c>
      <c r="N222" s="110"/>
    </row>
    <row r="223" spans="1:14">
      <c r="A223" s="116">
        <v>300030829</v>
      </c>
      <c r="B223" s="110" t="s">
        <v>2466</v>
      </c>
      <c r="C223" s="110">
        <v>30313</v>
      </c>
      <c r="D223" s="110" t="s">
        <v>2515</v>
      </c>
      <c r="E223" s="110" t="s">
        <v>36</v>
      </c>
      <c r="F223" s="110" t="s">
        <v>1573</v>
      </c>
      <c r="G223" s="110">
        <v>79.599999999999994</v>
      </c>
      <c r="H223" s="121" t="s">
        <v>9190</v>
      </c>
      <c r="I223" s="110">
        <v>1</v>
      </c>
      <c r="J223" s="116">
        <v>3031302</v>
      </c>
      <c r="K223" s="113" t="str">
        <f t="shared" si="9"/>
        <v/>
      </c>
      <c r="L223" s="113" t="str">
        <f t="shared" ca="1" si="10"/>
        <v/>
      </c>
      <c r="M223" s="113" t="str">
        <f t="shared" ca="1" si="11"/>
        <v/>
      </c>
      <c r="N223" s="110"/>
    </row>
    <row r="224" spans="1:14">
      <c r="A224" s="116">
        <v>300031004</v>
      </c>
      <c r="B224" s="110" t="s">
        <v>2466</v>
      </c>
      <c r="C224" s="110">
        <v>30313</v>
      </c>
      <c r="D224" s="110" t="s">
        <v>2515</v>
      </c>
      <c r="E224" s="110" t="s">
        <v>36</v>
      </c>
      <c r="F224" s="110" t="s">
        <v>1573</v>
      </c>
      <c r="G224" s="110">
        <v>79.599999999999994</v>
      </c>
      <c r="H224" s="121" t="s">
        <v>9190</v>
      </c>
      <c r="I224" s="110">
        <v>1</v>
      </c>
      <c r="J224" s="116">
        <v>3031302</v>
      </c>
      <c r="K224" s="113" t="str">
        <f t="shared" si="9"/>
        <v/>
      </c>
      <c r="L224" s="113" t="str">
        <f t="shared" ca="1" si="10"/>
        <v/>
      </c>
      <c r="M224" s="113" t="str">
        <f t="shared" ca="1" si="11"/>
        <v/>
      </c>
      <c r="N224" s="110"/>
    </row>
    <row r="225" spans="1:14">
      <c r="A225" s="116">
        <v>300030923</v>
      </c>
      <c r="B225" s="110" t="s">
        <v>2466</v>
      </c>
      <c r="C225" s="110">
        <v>30313</v>
      </c>
      <c r="D225" s="110" t="s">
        <v>2515</v>
      </c>
      <c r="E225" s="110" t="s">
        <v>36</v>
      </c>
      <c r="F225" s="110" t="s">
        <v>1573</v>
      </c>
      <c r="G225" s="110">
        <v>79.2</v>
      </c>
      <c r="H225" s="121" t="s">
        <v>9190</v>
      </c>
      <c r="I225" s="110">
        <v>1</v>
      </c>
      <c r="J225" s="116">
        <v>3031302</v>
      </c>
      <c r="K225" s="113" t="str">
        <f t="shared" si="9"/>
        <v/>
      </c>
      <c r="L225" s="113" t="str">
        <f t="shared" ca="1" si="10"/>
        <v/>
      </c>
      <c r="M225" s="113" t="str">
        <f t="shared" ca="1" si="11"/>
        <v/>
      </c>
      <c r="N225" s="110"/>
    </row>
    <row r="226" spans="1:14">
      <c r="A226" s="116">
        <v>300030917</v>
      </c>
      <c r="B226" s="110" t="s">
        <v>2466</v>
      </c>
      <c r="C226" s="110">
        <v>30313</v>
      </c>
      <c r="D226" s="110" t="s">
        <v>2515</v>
      </c>
      <c r="E226" s="110" t="s">
        <v>36</v>
      </c>
      <c r="F226" s="110" t="s">
        <v>1573</v>
      </c>
      <c r="G226" s="110">
        <v>79</v>
      </c>
      <c r="H226" s="121" t="s">
        <v>9190</v>
      </c>
      <c r="I226" s="110">
        <v>1</v>
      </c>
      <c r="J226" s="116">
        <v>3031302</v>
      </c>
      <c r="K226" s="113" t="str">
        <f t="shared" si="9"/>
        <v/>
      </c>
      <c r="L226" s="113" t="str">
        <f t="shared" ca="1" si="10"/>
        <v/>
      </c>
      <c r="M226" s="113" t="str">
        <f t="shared" ca="1" si="11"/>
        <v/>
      </c>
      <c r="N226" s="110"/>
    </row>
    <row r="227" spans="1:14">
      <c r="A227" s="116">
        <v>300031018</v>
      </c>
      <c r="B227" s="110" t="s">
        <v>2466</v>
      </c>
      <c r="C227" s="110">
        <v>30313</v>
      </c>
      <c r="D227" s="110" t="s">
        <v>2515</v>
      </c>
      <c r="E227" s="110" t="s">
        <v>36</v>
      </c>
      <c r="F227" s="110" t="s">
        <v>1573</v>
      </c>
      <c r="G227" s="110">
        <v>78.8</v>
      </c>
      <c r="H227" s="121" t="s">
        <v>9190</v>
      </c>
      <c r="I227" s="110">
        <v>1</v>
      </c>
      <c r="J227" s="116">
        <v>3031302</v>
      </c>
      <c r="K227" s="113" t="str">
        <f t="shared" si="9"/>
        <v/>
      </c>
      <c r="L227" s="113" t="str">
        <f t="shared" ca="1" si="10"/>
        <v/>
      </c>
      <c r="M227" s="113" t="str">
        <f t="shared" ca="1" si="11"/>
        <v/>
      </c>
      <c r="N227" s="110"/>
    </row>
    <row r="228" spans="1:14">
      <c r="A228" s="116">
        <v>300031026</v>
      </c>
      <c r="B228" s="110" t="s">
        <v>2466</v>
      </c>
      <c r="C228" s="110">
        <v>30313</v>
      </c>
      <c r="D228" s="110" t="s">
        <v>2515</v>
      </c>
      <c r="E228" s="110" t="s">
        <v>36</v>
      </c>
      <c r="F228" s="110" t="s">
        <v>1573</v>
      </c>
      <c r="G228" s="110">
        <v>78.8</v>
      </c>
      <c r="H228" s="121" t="s">
        <v>9190</v>
      </c>
      <c r="I228" s="110">
        <v>1</v>
      </c>
      <c r="J228" s="116">
        <v>3031302</v>
      </c>
      <c r="K228" s="113" t="str">
        <f t="shared" si="9"/>
        <v/>
      </c>
      <c r="L228" s="113" t="str">
        <f t="shared" ca="1" si="10"/>
        <v/>
      </c>
      <c r="M228" s="113" t="str">
        <f t="shared" ca="1" si="11"/>
        <v/>
      </c>
      <c r="N228" s="110"/>
    </row>
    <row r="229" spans="1:14">
      <c r="A229" s="116">
        <v>300031125</v>
      </c>
      <c r="B229" s="110" t="s">
        <v>2466</v>
      </c>
      <c r="C229" s="110">
        <v>30313</v>
      </c>
      <c r="D229" s="110" t="s">
        <v>2515</v>
      </c>
      <c r="E229" s="110" t="s">
        <v>36</v>
      </c>
      <c r="F229" s="110" t="s">
        <v>1573</v>
      </c>
      <c r="G229" s="110">
        <v>78.400000000000006</v>
      </c>
      <c r="H229" s="121" t="s">
        <v>9190</v>
      </c>
      <c r="I229" s="110">
        <v>1</v>
      </c>
      <c r="J229" s="116">
        <v>3031302</v>
      </c>
      <c r="K229" s="113" t="str">
        <f t="shared" si="9"/>
        <v/>
      </c>
      <c r="L229" s="113" t="str">
        <f t="shared" ca="1" si="10"/>
        <v/>
      </c>
      <c r="M229" s="113" t="str">
        <f t="shared" ca="1" si="11"/>
        <v/>
      </c>
      <c r="N229" s="110"/>
    </row>
    <row r="230" spans="1:14">
      <c r="A230" s="116">
        <v>300030816</v>
      </c>
      <c r="B230" s="110" t="s">
        <v>2466</v>
      </c>
      <c r="C230" s="110">
        <v>30313</v>
      </c>
      <c r="D230" s="110" t="s">
        <v>2515</v>
      </c>
      <c r="E230" s="110" t="s">
        <v>36</v>
      </c>
      <c r="F230" s="110" t="s">
        <v>1573</v>
      </c>
      <c r="G230" s="110">
        <v>78</v>
      </c>
      <c r="H230" s="121" t="s">
        <v>9190</v>
      </c>
      <c r="I230" s="110">
        <v>1</v>
      </c>
      <c r="J230" s="116">
        <v>3031302</v>
      </c>
      <c r="K230" s="113" t="str">
        <f t="shared" si="9"/>
        <v/>
      </c>
      <c r="L230" s="113" t="str">
        <f t="shared" ca="1" si="10"/>
        <v/>
      </c>
      <c r="M230" s="113" t="str">
        <f t="shared" ca="1" si="11"/>
        <v/>
      </c>
      <c r="N230" s="110"/>
    </row>
    <row r="231" spans="1:14">
      <c r="A231" s="116">
        <v>300031114</v>
      </c>
      <c r="B231" s="110" t="s">
        <v>2466</v>
      </c>
      <c r="C231" s="110">
        <v>30313</v>
      </c>
      <c r="D231" s="110" t="s">
        <v>2515</v>
      </c>
      <c r="E231" s="110" t="s">
        <v>36</v>
      </c>
      <c r="F231" s="110" t="s">
        <v>1573</v>
      </c>
      <c r="G231" s="110">
        <v>78</v>
      </c>
      <c r="H231" s="121" t="s">
        <v>9190</v>
      </c>
      <c r="I231" s="110">
        <v>1</v>
      </c>
      <c r="J231" s="116">
        <v>3031302</v>
      </c>
      <c r="K231" s="113" t="str">
        <f t="shared" si="9"/>
        <v/>
      </c>
      <c r="L231" s="113" t="str">
        <f t="shared" ca="1" si="10"/>
        <v/>
      </c>
      <c r="M231" s="113" t="str">
        <f t="shared" ca="1" si="11"/>
        <v/>
      </c>
      <c r="N231" s="110"/>
    </row>
    <row r="232" spans="1:14">
      <c r="A232" s="116">
        <v>300031105</v>
      </c>
      <c r="B232" s="110" t="s">
        <v>2466</v>
      </c>
      <c r="C232" s="110">
        <v>30313</v>
      </c>
      <c r="D232" s="110" t="s">
        <v>2515</v>
      </c>
      <c r="E232" s="110" t="s">
        <v>36</v>
      </c>
      <c r="F232" s="110" t="s">
        <v>1573</v>
      </c>
      <c r="G232" s="110">
        <v>77.8</v>
      </c>
      <c r="H232" s="121" t="s">
        <v>9190</v>
      </c>
      <c r="I232" s="110">
        <v>1</v>
      </c>
      <c r="J232" s="116">
        <v>3031302</v>
      </c>
      <c r="K232" s="113" t="str">
        <f t="shared" si="9"/>
        <v/>
      </c>
      <c r="L232" s="113" t="str">
        <f t="shared" ca="1" si="10"/>
        <v/>
      </c>
      <c r="M232" s="113" t="str">
        <f t="shared" ca="1" si="11"/>
        <v/>
      </c>
      <c r="N232" s="110"/>
    </row>
    <row r="233" spans="1:14">
      <c r="A233" s="116">
        <v>300030913</v>
      </c>
      <c r="B233" s="110" t="s">
        <v>2466</v>
      </c>
      <c r="C233" s="110">
        <v>30313</v>
      </c>
      <c r="D233" s="110" t="s">
        <v>2515</v>
      </c>
      <c r="E233" s="110" t="s">
        <v>36</v>
      </c>
      <c r="F233" s="110" t="s">
        <v>1573</v>
      </c>
      <c r="G233" s="110">
        <v>77.599999999999994</v>
      </c>
      <c r="H233" s="121" t="s">
        <v>9190</v>
      </c>
      <c r="I233" s="110">
        <v>1</v>
      </c>
      <c r="J233" s="116">
        <v>3031302</v>
      </c>
      <c r="K233" s="113" t="str">
        <f t="shared" si="9"/>
        <v/>
      </c>
      <c r="L233" s="113" t="str">
        <f t="shared" ca="1" si="10"/>
        <v/>
      </c>
      <c r="M233" s="113" t="str">
        <f t="shared" ca="1" si="11"/>
        <v/>
      </c>
      <c r="N233" s="110"/>
    </row>
    <row r="234" spans="1:14">
      <c r="A234" s="116">
        <v>300031006</v>
      </c>
      <c r="B234" s="110" t="s">
        <v>2466</v>
      </c>
      <c r="C234" s="110">
        <v>30313</v>
      </c>
      <c r="D234" s="110" t="s">
        <v>2515</v>
      </c>
      <c r="E234" s="110" t="s">
        <v>36</v>
      </c>
      <c r="F234" s="110" t="s">
        <v>1573</v>
      </c>
      <c r="G234" s="110">
        <v>77.2</v>
      </c>
      <c r="H234" s="121" t="s">
        <v>9190</v>
      </c>
      <c r="I234" s="110">
        <v>1</v>
      </c>
      <c r="J234" s="116">
        <v>3031302</v>
      </c>
      <c r="K234" s="113" t="str">
        <f t="shared" si="9"/>
        <v/>
      </c>
      <c r="L234" s="113" t="str">
        <f t="shared" ca="1" si="10"/>
        <v/>
      </c>
      <c r="M234" s="113" t="str">
        <f t="shared" ca="1" si="11"/>
        <v/>
      </c>
      <c r="N234" s="110"/>
    </row>
    <row r="235" spans="1:14">
      <c r="A235" s="116">
        <v>300030908</v>
      </c>
      <c r="B235" s="110" t="s">
        <v>2466</v>
      </c>
      <c r="C235" s="110">
        <v>30313</v>
      </c>
      <c r="D235" s="110" t="s">
        <v>2515</v>
      </c>
      <c r="E235" s="110" t="s">
        <v>36</v>
      </c>
      <c r="F235" s="110" t="s">
        <v>1573</v>
      </c>
      <c r="G235" s="110">
        <v>77</v>
      </c>
      <c r="H235" s="121" t="s">
        <v>9190</v>
      </c>
      <c r="I235" s="110">
        <v>1</v>
      </c>
      <c r="J235" s="116">
        <v>3031302</v>
      </c>
      <c r="K235" s="113" t="str">
        <f t="shared" si="9"/>
        <v/>
      </c>
      <c r="L235" s="113" t="str">
        <f t="shared" ca="1" si="10"/>
        <v/>
      </c>
      <c r="M235" s="113" t="str">
        <f t="shared" ca="1" si="11"/>
        <v/>
      </c>
      <c r="N235" s="110"/>
    </row>
    <row r="236" spans="1:14">
      <c r="A236" s="116">
        <v>300031129</v>
      </c>
      <c r="B236" s="110" t="s">
        <v>2466</v>
      </c>
      <c r="C236" s="110">
        <v>30313</v>
      </c>
      <c r="D236" s="110" t="s">
        <v>2515</v>
      </c>
      <c r="E236" s="110" t="s">
        <v>36</v>
      </c>
      <c r="F236" s="110" t="s">
        <v>1573</v>
      </c>
      <c r="G236" s="110">
        <v>77</v>
      </c>
      <c r="H236" s="121" t="s">
        <v>9190</v>
      </c>
      <c r="I236" s="110">
        <v>1</v>
      </c>
      <c r="J236" s="116">
        <v>3031302</v>
      </c>
      <c r="K236" s="113" t="str">
        <f t="shared" si="9"/>
        <v/>
      </c>
      <c r="L236" s="113" t="str">
        <f t="shared" ca="1" si="10"/>
        <v/>
      </c>
      <c r="M236" s="113" t="str">
        <f t="shared" ca="1" si="11"/>
        <v/>
      </c>
      <c r="N236" s="110"/>
    </row>
    <row r="237" spans="1:14">
      <c r="A237" s="116">
        <v>300031123</v>
      </c>
      <c r="B237" s="110" t="s">
        <v>2466</v>
      </c>
      <c r="C237" s="110">
        <v>30313</v>
      </c>
      <c r="D237" s="110" t="s">
        <v>2515</v>
      </c>
      <c r="E237" s="110" t="s">
        <v>36</v>
      </c>
      <c r="F237" s="110" t="s">
        <v>1573</v>
      </c>
      <c r="G237" s="110">
        <v>76.8</v>
      </c>
      <c r="H237" s="121" t="s">
        <v>9190</v>
      </c>
      <c r="I237" s="110">
        <v>1</v>
      </c>
      <c r="J237" s="116">
        <v>3031302</v>
      </c>
      <c r="K237" s="113" t="str">
        <f t="shared" si="9"/>
        <v/>
      </c>
      <c r="L237" s="113" t="str">
        <f t="shared" ca="1" si="10"/>
        <v/>
      </c>
      <c r="M237" s="113" t="str">
        <f t="shared" ca="1" si="11"/>
        <v/>
      </c>
      <c r="N237" s="110"/>
    </row>
    <row r="238" spans="1:14">
      <c r="A238" s="116">
        <v>300030828</v>
      </c>
      <c r="B238" s="110" t="s">
        <v>2466</v>
      </c>
      <c r="C238" s="110">
        <v>30313</v>
      </c>
      <c r="D238" s="110" t="s">
        <v>2515</v>
      </c>
      <c r="E238" s="110" t="s">
        <v>36</v>
      </c>
      <c r="F238" s="110" t="s">
        <v>1573</v>
      </c>
      <c r="G238" s="110">
        <v>76.599999999999994</v>
      </c>
      <c r="H238" s="121" t="s">
        <v>9190</v>
      </c>
      <c r="I238" s="110">
        <v>1</v>
      </c>
      <c r="J238" s="116">
        <v>3031302</v>
      </c>
      <c r="K238" s="113" t="str">
        <f t="shared" si="9"/>
        <v/>
      </c>
      <c r="L238" s="113" t="str">
        <f t="shared" ca="1" si="10"/>
        <v/>
      </c>
      <c r="M238" s="113" t="str">
        <f t="shared" ca="1" si="11"/>
        <v/>
      </c>
      <c r="N238" s="110"/>
    </row>
    <row r="239" spans="1:14">
      <c r="A239" s="116">
        <v>300031012</v>
      </c>
      <c r="B239" s="110" t="s">
        <v>2466</v>
      </c>
      <c r="C239" s="110">
        <v>30313</v>
      </c>
      <c r="D239" s="110" t="s">
        <v>2515</v>
      </c>
      <c r="E239" s="110" t="s">
        <v>36</v>
      </c>
      <c r="F239" s="110" t="s">
        <v>1573</v>
      </c>
      <c r="G239" s="110">
        <v>76.599999999999994</v>
      </c>
      <c r="H239" s="121" t="s">
        <v>9190</v>
      </c>
      <c r="I239" s="110">
        <v>1</v>
      </c>
      <c r="J239" s="116">
        <v>3031302</v>
      </c>
      <c r="K239" s="113" t="str">
        <f t="shared" si="9"/>
        <v/>
      </c>
      <c r="L239" s="113" t="str">
        <f t="shared" ca="1" si="10"/>
        <v/>
      </c>
      <c r="M239" s="113" t="str">
        <f t="shared" ca="1" si="11"/>
        <v/>
      </c>
      <c r="N239" s="110"/>
    </row>
    <row r="240" spans="1:14">
      <c r="A240" s="116">
        <v>300031106</v>
      </c>
      <c r="B240" s="110" t="s">
        <v>2466</v>
      </c>
      <c r="C240" s="110">
        <v>30313</v>
      </c>
      <c r="D240" s="110" t="s">
        <v>2515</v>
      </c>
      <c r="E240" s="110" t="s">
        <v>36</v>
      </c>
      <c r="F240" s="110" t="s">
        <v>1573</v>
      </c>
      <c r="G240" s="110">
        <v>76.599999999999994</v>
      </c>
      <c r="H240" s="121" t="s">
        <v>9190</v>
      </c>
      <c r="I240" s="110">
        <v>1</v>
      </c>
      <c r="J240" s="116">
        <v>3031302</v>
      </c>
      <c r="K240" s="113" t="str">
        <f t="shared" si="9"/>
        <v/>
      </c>
      <c r="L240" s="113" t="str">
        <f t="shared" ca="1" si="10"/>
        <v/>
      </c>
      <c r="M240" s="113" t="str">
        <f t="shared" ca="1" si="11"/>
        <v/>
      </c>
      <c r="N240" s="110"/>
    </row>
    <row r="241" spans="1:14">
      <c r="A241" s="116">
        <v>300031013</v>
      </c>
      <c r="B241" s="110" t="s">
        <v>2466</v>
      </c>
      <c r="C241" s="110">
        <v>30313</v>
      </c>
      <c r="D241" s="110" t="s">
        <v>2515</v>
      </c>
      <c r="E241" s="110" t="s">
        <v>36</v>
      </c>
      <c r="F241" s="110" t="s">
        <v>1573</v>
      </c>
      <c r="G241" s="110">
        <v>76</v>
      </c>
      <c r="H241" s="121" t="s">
        <v>9190</v>
      </c>
      <c r="I241" s="110">
        <v>1</v>
      </c>
      <c r="J241" s="116">
        <v>3031302</v>
      </c>
      <c r="K241" s="113" t="str">
        <f t="shared" si="9"/>
        <v/>
      </c>
      <c r="L241" s="113" t="str">
        <f t="shared" ca="1" si="10"/>
        <v/>
      </c>
      <c r="M241" s="113" t="str">
        <f t="shared" ca="1" si="11"/>
        <v/>
      </c>
      <c r="N241" s="110"/>
    </row>
    <row r="242" spans="1:14">
      <c r="A242" s="116">
        <v>300030914</v>
      </c>
      <c r="B242" s="110" t="s">
        <v>2466</v>
      </c>
      <c r="C242" s="110">
        <v>30313</v>
      </c>
      <c r="D242" s="110" t="s">
        <v>2515</v>
      </c>
      <c r="E242" s="110" t="s">
        <v>36</v>
      </c>
      <c r="F242" s="110" t="s">
        <v>1573</v>
      </c>
      <c r="G242" s="110">
        <v>75.8</v>
      </c>
      <c r="H242" s="121" t="s">
        <v>9190</v>
      </c>
      <c r="I242" s="110">
        <v>1</v>
      </c>
      <c r="J242" s="116">
        <v>3031302</v>
      </c>
      <c r="K242" s="113" t="str">
        <f t="shared" si="9"/>
        <v/>
      </c>
      <c r="L242" s="113" t="str">
        <f t="shared" ca="1" si="10"/>
        <v/>
      </c>
      <c r="M242" s="113" t="str">
        <f t="shared" ca="1" si="11"/>
        <v/>
      </c>
      <c r="N242" s="110"/>
    </row>
    <row r="243" spans="1:14">
      <c r="A243" s="116">
        <v>300030916</v>
      </c>
      <c r="B243" s="110" t="s">
        <v>2466</v>
      </c>
      <c r="C243" s="110">
        <v>30313</v>
      </c>
      <c r="D243" s="110" t="s">
        <v>2515</v>
      </c>
      <c r="E243" s="110" t="s">
        <v>36</v>
      </c>
      <c r="F243" s="110" t="s">
        <v>1573</v>
      </c>
      <c r="G243" s="110">
        <v>75.8</v>
      </c>
      <c r="H243" s="121" t="s">
        <v>9190</v>
      </c>
      <c r="I243" s="110">
        <v>1</v>
      </c>
      <c r="J243" s="116">
        <v>3031302</v>
      </c>
      <c r="K243" s="113" t="str">
        <f t="shared" si="9"/>
        <v/>
      </c>
      <c r="L243" s="113" t="str">
        <f t="shared" ca="1" si="10"/>
        <v/>
      </c>
      <c r="M243" s="113" t="str">
        <f t="shared" ca="1" si="11"/>
        <v/>
      </c>
      <c r="N243" s="110"/>
    </row>
    <row r="244" spans="1:14">
      <c r="A244" s="116">
        <v>300030907</v>
      </c>
      <c r="B244" s="110" t="s">
        <v>2466</v>
      </c>
      <c r="C244" s="110">
        <v>30313</v>
      </c>
      <c r="D244" s="110" t="s">
        <v>2515</v>
      </c>
      <c r="E244" s="110" t="s">
        <v>36</v>
      </c>
      <c r="F244" s="110" t="s">
        <v>1573</v>
      </c>
      <c r="G244" s="110">
        <v>75.599999999999994</v>
      </c>
      <c r="H244" s="121" t="s">
        <v>9190</v>
      </c>
      <c r="I244" s="110">
        <v>1</v>
      </c>
      <c r="J244" s="116">
        <v>3031302</v>
      </c>
      <c r="K244" s="113" t="str">
        <f t="shared" si="9"/>
        <v/>
      </c>
      <c r="L244" s="113" t="str">
        <f t="shared" ca="1" si="10"/>
        <v/>
      </c>
      <c r="M244" s="113" t="str">
        <f t="shared" ca="1" si="11"/>
        <v/>
      </c>
      <c r="N244" s="110"/>
    </row>
    <row r="245" spans="1:14">
      <c r="A245" s="116">
        <v>300031116</v>
      </c>
      <c r="B245" s="110" t="s">
        <v>2466</v>
      </c>
      <c r="C245" s="110">
        <v>30313</v>
      </c>
      <c r="D245" s="110" t="s">
        <v>2515</v>
      </c>
      <c r="E245" s="110" t="s">
        <v>36</v>
      </c>
      <c r="F245" s="110" t="s">
        <v>1573</v>
      </c>
      <c r="G245" s="110">
        <v>75.599999999999994</v>
      </c>
      <c r="H245" s="121" t="s">
        <v>9190</v>
      </c>
      <c r="I245" s="110">
        <v>1</v>
      </c>
      <c r="J245" s="116">
        <v>3031302</v>
      </c>
      <c r="K245" s="113" t="str">
        <f t="shared" si="9"/>
        <v/>
      </c>
      <c r="L245" s="113" t="str">
        <f t="shared" ca="1" si="10"/>
        <v/>
      </c>
      <c r="M245" s="113" t="str">
        <f t="shared" ca="1" si="11"/>
        <v/>
      </c>
      <c r="N245" s="110"/>
    </row>
    <row r="246" spans="1:14">
      <c r="A246" s="116">
        <v>300030808</v>
      </c>
      <c r="B246" s="110" t="s">
        <v>2466</v>
      </c>
      <c r="C246" s="110">
        <v>30313</v>
      </c>
      <c r="D246" s="110" t="s">
        <v>2515</v>
      </c>
      <c r="E246" s="110" t="s">
        <v>36</v>
      </c>
      <c r="F246" s="110" t="s">
        <v>1573</v>
      </c>
      <c r="G246" s="110">
        <v>75.2</v>
      </c>
      <c r="H246" s="121" t="s">
        <v>9190</v>
      </c>
      <c r="I246" s="110">
        <v>1</v>
      </c>
      <c r="J246" s="116">
        <v>3031302</v>
      </c>
      <c r="K246" s="113" t="str">
        <f t="shared" si="9"/>
        <v/>
      </c>
      <c r="L246" s="113" t="str">
        <f t="shared" ca="1" si="10"/>
        <v/>
      </c>
      <c r="M246" s="113" t="str">
        <f t="shared" ca="1" si="11"/>
        <v/>
      </c>
      <c r="N246" s="110"/>
    </row>
    <row r="247" spans="1:14">
      <c r="A247" s="116">
        <v>300030903</v>
      </c>
      <c r="B247" s="110" t="s">
        <v>2466</v>
      </c>
      <c r="C247" s="110">
        <v>30313</v>
      </c>
      <c r="D247" s="110" t="s">
        <v>2515</v>
      </c>
      <c r="E247" s="110" t="s">
        <v>36</v>
      </c>
      <c r="F247" s="110" t="s">
        <v>1573</v>
      </c>
      <c r="G247" s="110">
        <v>75</v>
      </c>
      <c r="H247" s="121" t="s">
        <v>9190</v>
      </c>
      <c r="I247" s="110">
        <v>1</v>
      </c>
      <c r="J247" s="116">
        <v>3031302</v>
      </c>
      <c r="K247" s="113" t="str">
        <f t="shared" si="9"/>
        <v/>
      </c>
      <c r="L247" s="113" t="str">
        <f t="shared" ca="1" si="10"/>
        <v/>
      </c>
      <c r="M247" s="113" t="str">
        <f t="shared" ca="1" si="11"/>
        <v/>
      </c>
      <c r="N247" s="110"/>
    </row>
    <row r="248" spans="1:14">
      <c r="A248" s="116">
        <v>300030827</v>
      </c>
      <c r="B248" s="110" t="s">
        <v>2466</v>
      </c>
      <c r="C248" s="110">
        <v>30313</v>
      </c>
      <c r="D248" s="110" t="s">
        <v>2515</v>
      </c>
      <c r="E248" s="110" t="s">
        <v>36</v>
      </c>
      <c r="F248" s="110" t="s">
        <v>1573</v>
      </c>
      <c r="G248" s="110">
        <v>74.8</v>
      </c>
      <c r="H248" s="121" t="s">
        <v>9190</v>
      </c>
      <c r="I248" s="110">
        <v>1</v>
      </c>
      <c r="J248" s="116">
        <v>3031302</v>
      </c>
      <c r="K248" s="113" t="str">
        <f t="shared" si="9"/>
        <v/>
      </c>
      <c r="L248" s="113" t="str">
        <f t="shared" ca="1" si="10"/>
        <v/>
      </c>
      <c r="M248" s="113" t="str">
        <f t="shared" ca="1" si="11"/>
        <v/>
      </c>
      <c r="N248" s="110"/>
    </row>
    <row r="249" spans="1:14">
      <c r="A249" s="116">
        <v>300030901</v>
      </c>
      <c r="B249" s="110" t="s">
        <v>2466</v>
      </c>
      <c r="C249" s="110">
        <v>30313</v>
      </c>
      <c r="D249" s="110" t="s">
        <v>2515</v>
      </c>
      <c r="E249" s="110" t="s">
        <v>36</v>
      </c>
      <c r="F249" s="110" t="s">
        <v>1573</v>
      </c>
      <c r="G249" s="110">
        <v>74.8</v>
      </c>
      <c r="H249" s="121" t="s">
        <v>9190</v>
      </c>
      <c r="I249" s="110">
        <v>1</v>
      </c>
      <c r="J249" s="116">
        <v>3031302</v>
      </c>
      <c r="K249" s="113" t="str">
        <f t="shared" si="9"/>
        <v/>
      </c>
      <c r="L249" s="113" t="str">
        <f t="shared" ca="1" si="10"/>
        <v/>
      </c>
      <c r="M249" s="113" t="str">
        <f t="shared" ca="1" si="11"/>
        <v/>
      </c>
      <c r="N249" s="110"/>
    </row>
    <row r="250" spans="1:14">
      <c r="A250" s="116">
        <v>300030905</v>
      </c>
      <c r="B250" s="110" t="s">
        <v>2466</v>
      </c>
      <c r="C250" s="110">
        <v>30313</v>
      </c>
      <c r="D250" s="110" t="s">
        <v>2515</v>
      </c>
      <c r="E250" s="110" t="s">
        <v>36</v>
      </c>
      <c r="F250" s="110" t="s">
        <v>1573</v>
      </c>
      <c r="G250" s="110">
        <v>74.599999999999994</v>
      </c>
      <c r="H250" s="121" t="s">
        <v>9190</v>
      </c>
      <c r="I250" s="110">
        <v>1</v>
      </c>
      <c r="J250" s="116">
        <v>3031302</v>
      </c>
      <c r="K250" s="113" t="str">
        <f t="shared" si="9"/>
        <v/>
      </c>
      <c r="L250" s="113" t="str">
        <f t="shared" ca="1" si="10"/>
        <v/>
      </c>
      <c r="M250" s="113" t="str">
        <f t="shared" ca="1" si="11"/>
        <v/>
      </c>
      <c r="N250" s="110"/>
    </row>
    <row r="251" spans="1:14">
      <c r="A251" s="116">
        <v>300031103</v>
      </c>
      <c r="B251" s="110" t="s">
        <v>2466</v>
      </c>
      <c r="C251" s="110">
        <v>30313</v>
      </c>
      <c r="D251" s="110" t="s">
        <v>2515</v>
      </c>
      <c r="E251" s="110" t="s">
        <v>36</v>
      </c>
      <c r="F251" s="110" t="s">
        <v>1573</v>
      </c>
      <c r="G251" s="110">
        <v>74.400000000000006</v>
      </c>
      <c r="H251" s="121" t="s">
        <v>9190</v>
      </c>
      <c r="I251" s="110">
        <v>1</v>
      </c>
      <c r="J251" s="116">
        <v>3031302</v>
      </c>
      <c r="K251" s="113" t="str">
        <f t="shared" si="9"/>
        <v/>
      </c>
      <c r="L251" s="113" t="str">
        <f t="shared" ca="1" si="10"/>
        <v/>
      </c>
      <c r="M251" s="113" t="str">
        <f t="shared" ca="1" si="11"/>
        <v/>
      </c>
      <c r="N251" s="110"/>
    </row>
    <row r="252" spans="1:14">
      <c r="A252" s="116">
        <v>300031203</v>
      </c>
      <c r="B252" s="110" t="s">
        <v>2466</v>
      </c>
      <c r="C252" s="110">
        <v>30313</v>
      </c>
      <c r="D252" s="110" t="s">
        <v>2515</v>
      </c>
      <c r="E252" s="110" t="s">
        <v>36</v>
      </c>
      <c r="F252" s="110" t="s">
        <v>1573</v>
      </c>
      <c r="G252" s="110">
        <v>74</v>
      </c>
      <c r="H252" s="121" t="s">
        <v>9190</v>
      </c>
      <c r="I252" s="110">
        <v>1</v>
      </c>
      <c r="J252" s="116">
        <v>3031302</v>
      </c>
      <c r="K252" s="113" t="str">
        <f t="shared" si="9"/>
        <v/>
      </c>
      <c r="L252" s="113" t="str">
        <f t="shared" ca="1" si="10"/>
        <v/>
      </c>
      <c r="M252" s="113" t="str">
        <f t="shared" ca="1" si="11"/>
        <v/>
      </c>
      <c r="N252" s="110"/>
    </row>
    <row r="253" spans="1:14">
      <c r="A253" s="116">
        <v>300031211</v>
      </c>
      <c r="B253" s="110" t="s">
        <v>2466</v>
      </c>
      <c r="C253" s="110">
        <v>30313</v>
      </c>
      <c r="D253" s="110" t="s">
        <v>2515</v>
      </c>
      <c r="E253" s="110" t="s">
        <v>36</v>
      </c>
      <c r="F253" s="110" t="s">
        <v>1573</v>
      </c>
      <c r="G253" s="110">
        <v>73.8</v>
      </c>
      <c r="H253" s="121" t="s">
        <v>9190</v>
      </c>
      <c r="I253" s="110">
        <v>1</v>
      </c>
      <c r="J253" s="116">
        <v>3031302</v>
      </c>
      <c r="K253" s="113" t="str">
        <f t="shared" si="9"/>
        <v/>
      </c>
      <c r="L253" s="113" t="str">
        <f t="shared" ca="1" si="10"/>
        <v/>
      </c>
      <c r="M253" s="113" t="str">
        <f t="shared" ca="1" si="11"/>
        <v/>
      </c>
      <c r="N253" s="110"/>
    </row>
    <row r="254" spans="1:14">
      <c r="A254" s="116">
        <v>300030820</v>
      </c>
      <c r="B254" s="110" t="s">
        <v>2466</v>
      </c>
      <c r="C254" s="110">
        <v>30313</v>
      </c>
      <c r="D254" s="110" t="s">
        <v>2515</v>
      </c>
      <c r="E254" s="110" t="s">
        <v>36</v>
      </c>
      <c r="F254" s="110" t="s">
        <v>1573</v>
      </c>
      <c r="G254" s="110">
        <v>73.599999999999994</v>
      </c>
      <c r="H254" s="121" t="s">
        <v>9190</v>
      </c>
      <c r="I254" s="110">
        <v>1</v>
      </c>
      <c r="J254" s="116">
        <v>3031302</v>
      </c>
      <c r="K254" s="113" t="str">
        <f t="shared" si="9"/>
        <v/>
      </c>
      <c r="L254" s="113" t="str">
        <f t="shared" ca="1" si="10"/>
        <v/>
      </c>
      <c r="M254" s="113" t="str">
        <f t="shared" ca="1" si="11"/>
        <v/>
      </c>
      <c r="N254" s="110"/>
    </row>
    <row r="255" spans="1:14">
      <c r="A255" s="116">
        <v>300030902</v>
      </c>
      <c r="B255" s="110" t="s">
        <v>2466</v>
      </c>
      <c r="C255" s="110">
        <v>30313</v>
      </c>
      <c r="D255" s="110" t="s">
        <v>2515</v>
      </c>
      <c r="E255" s="110" t="s">
        <v>36</v>
      </c>
      <c r="F255" s="110" t="s">
        <v>1573</v>
      </c>
      <c r="G255" s="110">
        <v>73.599999999999994</v>
      </c>
      <c r="H255" s="121" t="s">
        <v>9190</v>
      </c>
      <c r="I255" s="110">
        <v>1</v>
      </c>
      <c r="J255" s="116">
        <v>3031302</v>
      </c>
      <c r="K255" s="113" t="str">
        <f t="shared" si="9"/>
        <v/>
      </c>
      <c r="L255" s="113" t="str">
        <f t="shared" ca="1" si="10"/>
        <v/>
      </c>
      <c r="M255" s="113" t="str">
        <f t="shared" ca="1" si="11"/>
        <v/>
      </c>
      <c r="N255" s="110"/>
    </row>
    <row r="256" spans="1:14">
      <c r="A256" s="116">
        <v>300031121</v>
      </c>
      <c r="B256" s="110" t="s">
        <v>2466</v>
      </c>
      <c r="C256" s="110">
        <v>30313</v>
      </c>
      <c r="D256" s="110" t="s">
        <v>2515</v>
      </c>
      <c r="E256" s="110" t="s">
        <v>36</v>
      </c>
      <c r="F256" s="110" t="s">
        <v>1573</v>
      </c>
      <c r="G256" s="110">
        <v>72.8</v>
      </c>
      <c r="H256" s="121" t="s">
        <v>9190</v>
      </c>
      <c r="I256" s="110">
        <v>1</v>
      </c>
      <c r="J256" s="116">
        <v>3031302</v>
      </c>
      <c r="K256" s="113" t="str">
        <f t="shared" si="9"/>
        <v/>
      </c>
      <c r="L256" s="113" t="str">
        <f t="shared" ca="1" si="10"/>
        <v/>
      </c>
      <c r="M256" s="113" t="str">
        <f t="shared" ca="1" si="11"/>
        <v/>
      </c>
      <c r="N256" s="110"/>
    </row>
    <row r="257" spans="1:14">
      <c r="A257" s="116">
        <v>300031222</v>
      </c>
      <c r="B257" s="110" t="s">
        <v>2466</v>
      </c>
      <c r="C257" s="110">
        <v>30313</v>
      </c>
      <c r="D257" s="110" t="s">
        <v>2515</v>
      </c>
      <c r="E257" s="110" t="s">
        <v>36</v>
      </c>
      <c r="F257" s="110" t="s">
        <v>1573</v>
      </c>
      <c r="G257" s="110">
        <v>72.8</v>
      </c>
      <c r="H257" s="121" t="s">
        <v>9190</v>
      </c>
      <c r="I257" s="110">
        <v>1</v>
      </c>
      <c r="J257" s="116">
        <v>3031302</v>
      </c>
      <c r="K257" s="113" t="str">
        <f t="shared" si="9"/>
        <v/>
      </c>
      <c r="L257" s="113" t="str">
        <f t="shared" ca="1" si="10"/>
        <v/>
      </c>
      <c r="M257" s="113" t="str">
        <f t="shared" ca="1" si="11"/>
        <v/>
      </c>
      <c r="N257" s="110"/>
    </row>
    <row r="258" spans="1:14">
      <c r="A258" s="116">
        <v>300031221</v>
      </c>
      <c r="B258" s="110" t="s">
        <v>2466</v>
      </c>
      <c r="C258" s="110">
        <v>30313</v>
      </c>
      <c r="D258" s="110" t="s">
        <v>2515</v>
      </c>
      <c r="E258" s="110" t="s">
        <v>36</v>
      </c>
      <c r="F258" s="110" t="s">
        <v>1573</v>
      </c>
      <c r="G258" s="110">
        <v>72.2</v>
      </c>
      <c r="H258" s="121" t="s">
        <v>9190</v>
      </c>
      <c r="I258" s="110">
        <v>1</v>
      </c>
      <c r="J258" s="116">
        <v>3031302</v>
      </c>
      <c r="K258" s="113" t="str">
        <f t="shared" si="9"/>
        <v/>
      </c>
      <c r="L258" s="113" t="str">
        <f t="shared" ca="1" si="10"/>
        <v/>
      </c>
      <c r="M258" s="113" t="str">
        <f t="shared" ca="1" si="11"/>
        <v/>
      </c>
      <c r="N258" s="110"/>
    </row>
    <row r="259" spans="1:14">
      <c r="A259" s="116">
        <v>300030821</v>
      </c>
      <c r="B259" s="110" t="s">
        <v>2466</v>
      </c>
      <c r="C259" s="110">
        <v>30313</v>
      </c>
      <c r="D259" s="110" t="s">
        <v>2515</v>
      </c>
      <c r="E259" s="110" t="s">
        <v>36</v>
      </c>
      <c r="F259" s="110" t="s">
        <v>1573</v>
      </c>
      <c r="G259" s="110">
        <v>72</v>
      </c>
      <c r="H259" s="121" t="s">
        <v>9190</v>
      </c>
      <c r="I259" s="110">
        <v>1</v>
      </c>
      <c r="J259" s="116">
        <v>3031302</v>
      </c>
      <c r="K259" s="113" t="str">
        <f t="shared" ref="K259:K322" si="12">IF(ROW(J259)=2,"★",IF(G259=0,"",IF(J258-J259=0,IF(ROW(J259)-MATCH(J259,J:J,0)&lt;I259*3,"★",""),"★")))</f>
        <v/>
      </c>
      <c r="L259" s="113" t="str">
        <f t="shared" ref="L259:L322" ca="1" si="13">IF(G259=0,"",IF(ROW(J259)+1-MATCH(J259,J:J,0)&gt;I259*3,IF(G259=INDIRECT(ADDRESS(MATCH(J259,J:J,0)+2+(I259-1)*3,7)),"同分",""),""))</f>
        <v/>
      </c>
      <c r="M259" s="113" t="str">
        <f t="shared" ref="M259:M322" ca="1" si="14">IF(H259=K259&amp;L259,"","危险")</f>
        <v/>
      </c>
      <c r="N259" s="110"/>
    </row>
    <row r="260" spans="1:14">
      <c r="A260" s="116">
        <v>300031104</v>
      </c>
      <c r="B260" s="110" t="s">
        <v>2466</v>
      </c>
      <c r="C260" s="110">
        <v>30313</v>
      </c>
      <c r="D260" s="110" t="s">
        <v>2515</v>
      </c>
      <c r="E260" s="110" t="s">
        <v>36</v>
      </c>
      <c r="F260" s="110" t="s">
        <v>1573</v>
      </c>
      <c r="G260" s="110">
        <v>72</v>
      </c>
      <c r="H260" s="121" t="s">
        <v>9190</v>
      </c>
      <c r="I260" s="110">
        <v>1</v>
      </c>
      <c r="J260" s="116">
        <v>3031302</v>
      </c>
      <c r="K260" s="113" t="str">
        <f t="shared" si="12"/>
        <v/>
      </c>
      <c r="L260" s="113" t="str">
        <f t="shared" ca="1" si="13"/>
        <v/>
      </c>
      <c r="M260" s="113" t="str">
        <f t="shared" ca="1" si="14"/>
        <v/>
      </c>
      <c r="N260" s="110"/>
    </row>
    <row r="261" spans="1:14">
      <c r="A261" s="116">
        <v>300031020</v>
      </c>
      <c r="B261" s="110" t="s">
        <v>2466</v>
      </c>
      <c r="C261" s="110">
        <v>30313</v>
      </c>
      <c r="D261" s="110" t="s">
        <v>2515</v>
      </c>
      <c r="E261" s="110" t="s">
        <v>36</v>
      </c>
      <c r="F261" s="110" t="s">
        <v>1573</v>
      </c>
      <c r="G261" s="110">
        <v>71.8</v>
      </c>
      <c r="H261" s="121" t="s">
        <v>9190</v>
      </c>
      <c r="I261" s="110">
        <v>1</v>
      </c>
      <c r="J261" s="116">
        <v>3031302</v>
      </c>
      <c r="K261" s="113" t="str">
        <f t="shared" si="12"/>
        <v/>
      </c>
      <c r="L261" s="113" t="str">
        <f t="shared" ca="1" si="13"/>
        <v/>
      </c>
      <c r="M261" s="113" t="str">
        <f t="shared" ca="1" si="14"/>
        <v/>
      </c>
      <c r="N261" s="110"/>
    </row>
    <row r="262" spans="1:14">
      <c r="A262" s="116">
        <v>300031223</v>
      </c>
      <c r="B262" s="110" t="s">
        <v>2466</v>
      </c>
      <c r="C262" s="110">
        <v>30313</v>
      </c>
      <c r="D262" s="110" t="s">
        <v>2515</v>
      </c>
      <c r="E262" s="110" t="s">
        <v>36</v>
      </c>
      <c r="F262" s="110" t="s">
        <v>1573</v>
      </c>
      <c r="G262" s="110">
        <v>71.8</v>
      </c>
      <c r="H262" s="121" t="s">
        <v>9190</v>
      </c>
      <c r="I262" s="110">
        <v>1</v>
      </c>
      <c r="J262" s="116">
        <v>3031302</v>
      </c>
      <c r="K262" s="113" t="str">
        <f t="shared" si="12"/>
        <v/>
      </c>
      <c r="L262" s="113" t="str">
        <f t="shared" ca="1" si="13"/>
        <v/>
      </c>
      <c r="M262" s="113" t="str">
        <f t="shared" ca="1" si="14"/>
        <v/>
      </c>
      <c r="N262" s="110"/>
    </row>
    <row r="263" spans="1:14">
      <c r="A263" s="116">
        <v>300030929</v>
      </c>
      <c r="B263" s="110" t="s">
        <v>2466</v>
      </c>
      <c r="C263" s="110">
        <v>30313</v>
      </c>
      <c r="D263" s="110" t="s">
        <v>2515</v>
      </c>
      <c r="E263" s="110" t="s">
        <v>36</v>
      </c>
      <c r="F263" s="110" t="s">
        <v>1573</v>
      </c>
      <c r="G263" s="110">
        <v>71.599999999999994</v>
      </c>
      <c r="H263" s="121" t="s">
        <v>9190</v>
      </c>
      <c r="I263" s="110">
        <v>1</v>
      </c>
      <c r="J263" s="116">
        <v>3031302</v>
      </c>
      <c r="K263" s="113" t="str">
        <f t="shared" si="12"/>
        <v/>
      </c>
      <c r="L263" s="113" t="str">
        <f t="shared" ca="1" si="13"/>
        <v/>
      </c>
      <c r="M263" s="113" t="str">
        <f t="shared" ca="1" si="14"/>
        <v/>
      </c>
      <c r="N263" s="110"/>
    </row>
    <row r="264" spans="1:14">
      <c r="A264" s="116">
        <v>300031126</v>
      </c>
      <c r="B264" s="110" t="s">
        <v>2466</v>
      </c>
      <c r="C264" s="110">
        <v>30313</v>
      </c>
      <c r="D264" s="110" t="s">
        <v>2515</v>
      </c>
      <c r="E264" s="110" t="s">
        <v>36</v>
      </c>
      <c r="F264" s="110" t="s">
        <v>1573</v>
      </c>
      <c r="G264" s="110">
        <v>71.2</v>
      </c>
      <c r="H264" s="121" t="s">
        <v>9190</v>
      </c>
      <c r="I264" s="110">
        <v>1</v>
      </c>
      <c r="J264" s="116">
        <v>3031302</v>
      </c>
      <c r="K264" s="113" t="str">
        <f t="shared" si="12"/>
        <v/>
      </c>
      <c r="L264" s="113" t="str">
        <f t="shared" ca="1" si="13"/>
        <v/>
      </c>
      <c r="M264" s="113" t="str">
        <f t="shared" ca="1" si="14"/>
        <v/>
      </c>
      <c r="N264" s="110"/>
    </row>
    <row r="265" spans="1:14">
      <c r="A265" s="116">
        <v>300031218</v>
      </c>
      <c r="B265" s="110" t="s">
        <v>2466</v>
      </c>
      <c r="C265" s="110">
        <v>30313</v>
      </c>
      <c r="D265" s="110" t="s">
        <v>2515</v>
      </c>
      <c r="E265" s="110" t="s">
        <v>36</v>
      </c>
      <c r="F265" s="110" t="s">
        <v>1573</v>
      </c>
      <c r="G265" s="110">
        <v>71.2</v>
      </c>
      <c r="H265" s="121" t="s">
        <v>9190</v>
      </c>
      <c r="I265" s="110">
        <v>1</v>
      </c>
      <c r="J265" s="116">
        <v>3031302</v>
      </c>
      <c r="K265" s="113" t="str">
        <f t="shared" si="12"/>
        <v/>
      </c>
      <c r="L265" s="113" t="str">
        <f t="shared" ca="1" si="13"/>
        <v/>
      </c>
      <c r="M265" s="113" t="str">
        <f t="shared" ca="1" si="14"/>
        <v/>
      </c>
      <c r="N265" s="110"/>
    </row>
    <row r="266" spans="1:14">
      <c r="A266" s="116">
        <v>300031224</v>
      </c>
      <c r="B266" s="110" t="s">
        <v>2466</v>
      </c>
      <c r="C266" s="110">
        <v>30313</v>
      </c>
      <c r="D266" s="110" t="s">
        <v>2515</v>
      </c>
      <c r="E266" s="110" t="s">
        <v>36</v>
      </c>
      <c r="F266" s="110" t="s">
        <v>1573</v>
      </c>
      <c r="G266" s="110">
        <v>70.8</v>
      </c>
      <c r="H266" s="121" t="s">
        <v>9190</v>
      </c>
      <c r="I266" s="110">
        <v>1</v>
      </c>
      <c r="J266" s="116">
        <v>3031302</v>
      </c>
      <c r="K266" s="113" t="str">
        <f t="shared" si="12"/>
        <v/>
      </c>
      <c r="L266" s="113" t="str">
        <f t="shared" ca="1" si="13"/>
        <v/>
      </c>
      <c r="M266" s="113" t="str">
        <f t="shared" ca="1" si="14"/>
        <v/>
      </c>
      <c r="N266" s="110"/>
    </row>
    <row r="267" spans="1:14">
      <c r="A267" s="116">
        <v>300030919</v>
      </c>
      <c r="B267" s="110" t="s">
        <v>2466</v>
      </c>
      <c r="C267" s="110">
        <v>30313</v>
      </c>
      <c r="D267" s="110" t="s">
        <v>2515</v>
      </c>
      <c r="E267" s="110" t="s">
        <v>36</v>
      </c>
      <c r="F267" s="110" t="s">
        <v>1573</v>
      </c>
      <c r="G267" s="110">
        <v>70.599999999999994</v>
      </c>
      <c r="H267" s="121" t="s">
        <v>9190</v>
      </c>
      <c r="I267" s="110">
        <v>1</v>
      </c>
      <c r="J267" s="116">
        <v>3031302</v>
      </c>
      <c r="K267" s="113" t="str">
        <f t="shared" si="12"/>
        <v/>
      </c>
      <c r="L267" s="113" t="str">
        <f t="shared" ca="1" si="13"/>
        <v/>
      </c>
      <c r="M267" s="113" t="str">
        <f t="shared" ca="1" si="14"/>
        <v/>
      </c>
      <c r="N267" s="110"/>
    </row>
    <row r="268" spans="1:14">
      <c r="A268" s="116">
        <v>300031007</v>
      </c>
      <c r="B268" s="110" t="s">
        <v>2466</v>
      </c>
      <c r="C268" s="110">
        <v>30313</v>
      </c>
      <c r="D268" s="110" t="s">
        <v>2515</v>
      </c>
      <c r="E268" s="110" t="s">
        <v>36</v>
      </c>
      <c r="F268" s="110" t="s">
        <v>1573</v>
      </c>
      <c r="G268" s="110">
        <v>70.400000000000006</v>
      </c>
      <c r="H268" s="121" t="s">
        <v>9190</v>
      </c>
      <c r="I268" s="110">
        <v>1</v>
      </c>
      <c r="J268" s="116">
        <v>3031302</v>
      </c>
      <c r="K268" s="113" t="str">
        <f t="shared" si="12"/>
        <v/>
      </c>
      <c r="L268" s="113" t="str">
        <f t="shared" ca="1" si="13"/>
        <v/>
      </c>
      <c r="M268" s="113" t="str">
        <f t="shared" ca="1" si="14"/>
        <v/>
      </c>
      <c r="N268" s="110"/>
    </row>
    <row r="269" spans="1:14">
      <c r="A269" s="116">
        <v>300031002</v>
      </c>
      <c r="B269" s="110" t="s">
        <v>2466</v>
      </c>
      <c r="C269" s="110">
        <v>30313</v>
      </c>
      <c r="D269" s="110" t="s">
        <v>2515</v>
      </c>
      <c r="E269" s="110" t="s">
        <v>36</v>
      </c>
      <c r="F269" s="110" t="s">
        <v>1573</v>
      </c>
      <c r="G269" s="110">
        <v>70.2</v>
      </c>
      <c r="H269" s="121" t="s">
        <v>9190</v>
      </c>
      <c r="I269" s="110">
        <v>1</v>
      </c>
      <c r="J269" s="116">
        <v>3031302</v>
      </c>
      <c r="K269" s="113" t="str">
        <f t="shared" si="12"/>
        <v/>
      </c>
      <c r="L269" s="113" t="str">
        <f t="shared" ca="1" si="13"/>
        <v/>
      </c>
      <c r="M269" s="113" t="str">
        <f t="shared" ca="1" si="14"/>
        <v/>
      </c>
      <c r="N269" s="110"/>
    </row>
    <row r="270" spans="1:14">
      <c r="A270" s="116">
        <v>300031119</v>
      </c>
      <c r="B270" s="110" t="s">
        <v>2466</v>
      </c>
      <c r="C270" s="110">
        <v>30313</v>
      </c>
      <c r="D270" s="110" t="s">
        <v>2515</v>
      </c>
      <c r="E270" s="110" t="s">
        <v>36</v>
      </c>
      <c r="F270" s="110" t="s">
        <v>1573</v>
      </c>
      <c r="G270" s="110">
        <v>70.2</v>
      </c>
      <c r="H270" s="121" t="s">
        <v>9190</v>
      </c>
      <c r="I270" s="110">
        <v>1</v>
      </c>
      <c r="J270" s="116">
        <v>3031302</v>
      </c>
      <c r="K270" s="113" t="str">
        <f t="shared" si="12"/>
        <v/>
      </c>
      <c r="L270" s="113" t="str">
        <f t="shared" ca="1" si="13"/>
        <v/>
      </c>
      <c r="M270" s="113" t="str">
        <f t="shared" ca="1" si="14"/>
        <v/>
      </c>
      <c r="N270" s="110"/>
    </row>
    <row r="271" spans="1:14">
      <c r="A271" s="116">
        <v>300030812</v>
      </c>
      <c r="B271" s="110" t="s">
        <v>2466</v>
      </c>
      <c r="C271" s="110">
        <v>30313</v>
      </c>
      <c r="D271" s="110" t="s">
        <v>2515</v>
      </c>
      <c r="E271" s="110" t="s">
        <v>36</v>
      </c>
      <c r="F271" s="110" t="s">
        <v>1573</v>
      </c>
      <c r="G271" s="110">
        <v>70</v>
      </c>
      <c r="H271" s="121" t="s">
        <v>9190</v>
      </c>
      <c r="I271" s="110">
        <v>1</v>
      </c>
      <c r="J271" s="116">
        <v>3031302</v>
      </c>
      <c r="K271" s="113" t="str">
        <f t="shared" si="12"/>
        <v/>
      </c>
      <c r="L271" s="113" t="str">
        <f t="shared" ca="1" si="13"/>
        <v/>
      </c>
      <c r="M271" s="113" t="str">
        <f t="shared" ca="1" si="14"/>
        <v/>
      </c>
      <c r="N271" s="110"/>
    </row>
    <row r="272" spans="1:14">
      <c r="A272" s="116">
        <v>300030920</v>
      </c>
      <c r="B272" s="110" t="s">
        <v>2466</v>
      </c>
      <c r="C272" s="110">
        <v>30313</v>
      </c>
      <c r="D272" s="110" t="s">
        <v>2515</v>
      </c>
      <c r="E272" s="110" t="s">
        <v>36</v>
      </c>
      <c r="F272" s="110" t="s">
        <v>1573</v>
      </c>
      <c r="G272" s="110">
        <v>70</v>
      </c>
      <c r="H272" s="121" t="s">
        <v>9190</v>
      </c>
      <c r="I272" s="110">
        <v>1</v>
      </c>
      <c r="J272" s="116">
        <v>3031302</v>
      </c>
      <c r="K272" s="113" t="str">
        <f t="shared" si="12"/>
        <v/>
      </c>
      <c r="L272" s="113" t="str">
        <f t="shared" ca="1" si="13"/>
        <v/>
      </c>
      <c r="M272" s="113" t="str">
        <f t="shared" ca="1" si="14"/>
        <v/>
      </c>
      <c r="N272" s="110"/>
    </row>
    <row r="273" spans="1:14">
      <c r="A273" s="116">
        <v>300031124</v>
      </c>
      <c r="B273" s="110" t="s">
        <v>2466</v>
      </c>
      <c r="C273" s="110">
        <v>30313</v>
      </c>
      <c r="D273" s="110" t="s">
        <v>2515</v>
      </c>
      <c r="E273" s="110" t="s">
        <v>36</v>
      </c>
      <c r="F273" s="110" t="s">
        <v>1573</v>
      </c>
      <c r="G273" s="110">
        <v>70</v>
      </c>
      <c r="H273" s="121" t="s">
        <v>9190</v>
      </c>
      <c r="I273" s="110">
        <v>1</v>
      </c>
      <c r="J273" s="116">
        <v>3031302</v>
      </c>
      <c r="K273" s="113" t="str">
        <f t="shared" si="12"/>
        <v/>
      </c>
      <c r="L273" s="113" t="str">
        <f t="shared" ca="1" si="13"/>
        <v/>
      </c>
      <c r="M273" s="113" t="str">
        <f t="shared" ca="1" si="14"/>
        <v/>
      </c>
      <c r="N273" s="110"/>
    </row>
    <row r="274" spans="1:14">
      <c r="A274" s="116">
        <v>300031127</v>
      </c>
      <c r="B274" s="110" t="s">
        <v>2466</v>
      </c>
      <c r="C274" s="110">
        <v>30313</v>
      </c>
      <c r="D274" s="110" t="s">
        <v>2515</v>
      </c>
      <c r="E274" s="110" t="s">
        <v>36</v>
      </c>
      <c r="F274" s="110" t="s">
        <v>1573</v>
      </c>
      <c r="G274" s="110">
        <v>70</v>
      </c>
      <c r="H274" s="121" t="s">
        <v>9190</v>
      </c>
      <c r="I274" s="110">
        <v>1</v>
      </c>
      <c r="J274" s="116">
        <v>3031302</v>
      </c>
      <c r="K274" s="113" t="str">
        <f t="shared" si="12"/>
        <v/>
      </c>
      <c r="L274" s="113" t="str">
        <f t="shared" ca="1" si="13"/>
        <v/>
      </c>
      <c r="M274" s="113" t="str">
        <f t="shared" ca="1" si="14"/>
        <v/>
      </c>
      <c r="N274" s="110"/>
    </row>
    <row r="275" spans="1:14">
      <c r="A275" s="116">
        <v>300031215</v>
      </c>
      <c r="B275" s="110" t="s">
        <v>2466</v>
      </c>
      <c r="C275" s="110">
        <v>30313</v>
      </c>
      <c r="D275" s="110" t="s">
        <v>2515</v>
      </c>
      <c r="E275" s="110" t="s">
        <v>36</v>
      </c>
      <c r="F275" s="110" t="s">
        <v>1573</v>
      </c>
      <c r="G275" s="110">
        <v>70</v>
      </c>
      <c r="H275" s="121" t="s">
        <v>9190</v>
      </c>
      <c r="I275" s="110">
        <v>1</v>
      </c>
      <c r="J275" s="116">
        <v>3031302</v>
      </c>
      <c r="K275" s="113" t="str">
        <f t="shared" si="12"/>
        <v/>
      </c>
      <c r="L275" s="113" t="str">
        <f t="shared" ca="1" si="13"/>
        <v/>
      </c>
      <c r="M275" s="113" t="str">
        <f t="shared" ca="1" si="14"/>
        <v/>
      </c>
      <c r="N275" s="110"/>
    </row>
    <row r="276" spans="1:14">
      <c r="A276" s="116">
        <v>300030912</v>
      </c>
      <c r="B276" s="110" t="s">
        <v>2466</v>
      </c>
      <c r="C276" s="110">
        <v>30313</v>
      </c>
      <c r="D276" s="110" t="s">
        <v>2515</v>
      </c>
      <c r="E276" s="110" t="s">
        <v>36</v>
      </c>
      <c r="F276" s="110" t="s">
        <v>1573</v>
      </c>
      <c r="G276" s="110">
        <v>69.8</v>
      </c>
      <c r="H276" s="121" t="s">
        <v>9190</v>
      </c>
      <c r="I276" s="110">
        <v>1</v>
      </c>
      <c r="J276" s="116">
        <v>3031302</v>
      </c>
      <c r="K276" s="113" t="str">
        <f t="shared" si="12"/>
        <v/>
      </c>
      <c r="L276" s="113" t="str">
        <f t="shared" ca="1" si="13"/>
        <v/>
      </c>
      <c r="M276" s="113" t="str">
        <f t="shared" ca="1" si="14"/>
        <v/>
      </c>
      <c r="N276" s="110"/>
    </row>
    <row r="277" spans="1:14">
      <c r="A277" s="116">
        <v>300031022</v>
      </c>
      <c r="B277" s="110" t="s">
        <v>2466</v>
      </c>
      <c r="C277" s="110">
        <v>30313</v>
      </c>
      <c r="D277" s="110" t="s">
        <v>2515</v>
      </c>
      <c r="E277" s="110" t="s">
        <v>36</v>
      </c>
      <c r="F277" s="110" t="s">
        <v>1573</v>
      </c>
      <c r="G277" s="110">
        <v>69.599999999999994</v>
      </c>
      <c r="H277" s="121" t="s">
        <v>9190</v>
      </c>
      <c r="I277" s="110">
        <v>1</v>
      </c>
      <c r="J277" s="116">
        <v>3031302</v>
      </c>
      <c r="K277" s="113" t="str">
        <f t="shared" si="12"/>
        <v/>
      </c>
      <c r="L277" s="113" t="str">
        <f t="shared" ca="1" si="13"/>
        <v/>
      </c>
      <c r="M277" s="113" t="str">
        <f t="shared" ca="1" si="14"/>
        <v/>
      </c>
      <c r="N277" s="110"/>
    </row>
    <row r="278" spans="1:14">
      <c r="A278" s="116">
        <v>300031113</v>
      </c>
      <c r="B278" s="110" t="s">
        <v>2466</v>
      </c>
      <c r="C278" s="110">
        <v>30313</v>
      </c>
      <c r="D278" s="110" t="s">
        <v>2515</v>
      </c>
      <c r="E278" s="110" t="s">
        <v>36</v>
      </c>
      <c r="F278" s="110" t="s">
        <v>1573</v>
      </c>
      <c r="G278" s="110">
        <v>69.599999999999994</v>
      </c>
      <c r="H278" s="121" t="s">
        <v>9190</v>
      </c>
      <c r="I278" s="110">
        <v>1</v>
      </c>
      <c r="J278" s="116">
        <v>3031302</v>
      </c>
      <c r="K278" s="113" t="str">
        <f t="shared" si="12"/>
        <v/>
      </c>
      <c r="L278" s="113" t="str">
        <f t="shared" ca="1" si="13"/>
        <v/>
      </c>
      <c r="M278" s="113" t="str">
        <f t="shared" ca="1" si="14"/>
        <v/>
      </c>
      <c r="N278" s="110"/>
    </row>
    <row r="279" spans="1:14">
      <c r="A279" s="116">
        <v>300031010</v>
      </c>
      <c r="B279" s="110" t="s">
        <v>2466</v>
      </c>
      <c r="C279" s="110">
        <v>30313</v>
      </c>
      <c r="D279" s="110" t="s">
        <v>2515</v>
      </c>
      <c r="E279" s="110" t="s">
        <v>36</v>
      </c>
      <c r="F279" s="110" t="s">
        <v>1573</v>
      </c>
      <c r="G279" s="110">
        <v>69.400000000000006</v>
      </c>
      <c r="H279" s="121" t="s">
        <v>9190</v>
      </c>
      <c r="I279" s="110">
        <v>1</v>
      </c>
      <c r="J279" s="116">
        <v>3031302</v>
      </c>
      <c r="K279" s="113" t="str">
        <f t="shared" si="12"/>
        <v/>
      </c>
      <c r="L279" s="113" t="str">
        <f t="shared" ca="1" si="13"/>
        <v/>
      </c>
      <c r="M279" s="113" t="str">
        <f t="shared" ca="1" si="14"/>
        <v/>
      </c>
      <c r="N279" s="110"/>
    </row>
    <row r="280" spans="1:14">
      <c r="A280" s="116">
        <v>300031107</v>
      </c>
      <c r="B280" s="110" t="s">
        <v>2466</v>
      </c>
      <c r="C280" s="110">
        <v>30313</v>
      </c>
      <c r="D280" s="110" t="s">
        <v>2515</v>
      </c>
      <c r="E280" s="110" t="s">
        <v>36</v>
      </c>
      <c r="F280" s="110" t="s">
        <v>1573</v>
      </c>
      <c r="G280" s="110">
        <v>69.400000000000006</v>
      </c>
      <c r="H280" s="121" t="s">
        <v>9190</v>
      </c>
      <c r="I280" s="110">
        <v>1</v>
      </c>
      <c r="J280" s="116">
        <v>3031302</v>
      </c>
      <c r="K280" s="113" t="str">
        <f t="shared" si="12"/>
        <v/>
      </c>
      <c r="L280" s="113" t="str">
        <f t="shared" ca="1" si="13"/>
        <v/>
      </c>
      <c r="M280" s="113" t="str">
        <f t="shared" ca="1" si="14"/>
        <v/>
      </c>
      <c r="N280" s="110"/>
    </row>
    <row r="281" spans="1:14">
      <c r="A281" s="116">
        <v>300030922</v>
      </c>
      <c r="B281" s="110" t="s">
        <v>2466</v>
      </c>
      <c r="C281" s="110">
        <v>30313</v>
      </c>
      <c r="D281" s="110" t="s">
        <v>2515</v>
      </c>
      <c r="E281" s="110" t="s">
        <v>36</v>
      </c>
      <c r="F281" s="110" t="s">
        <v>1573</v>
      </c>
      <c r="G281" s="110">
        <v>69.2</v>
      </c>
      <c r="H281" s="121" t="s">
        <v>9190</v>
      </c>
      <c r="I281" s="110">
        <v>1</v>
      </c>
      <c r="J281" s="116">
        <v>3031302</v>
      </c>
      <c r="K281" s="113" t="str">
        <f t="shared" si="12"/>
        <v/>
      </c>
      <c r="L281" s="113" t="str">
        <f t="shared" ca="1" si="13"/>
        <v/>
      </c>
      <c r="M281" s="113" t="str">
        <f t="shared" ca="1" si="14"/>
        <v/>
      </c>
      <c r="N281" s="110"/>
    </row>
    <row r="282" spans="1:14">
      <c r="A282" s="116">
        <v>300031027</v>
      </c>
      <c r="B282" s="110" t="s">
        <v>2466</v>
      </c>
      <c r="C282" s="110">
        <v>30313</v>
      </c>
      <c r="D282" s="110" t="s">
        <v>2515</v>
      </c>
      <c r="E282" s="110" t="s">
        <v>36</v>
      </c>
      <c r="F282" s="110" t="s">
        <v>1573</v>
      </c>
      <c r="G282" s="110">
        <v>69.2</v>
      </c>
      <c r="H282" s="121" t="s">
        <v>9190</v>
      </c>
      <c r="I282" s="110">
        <v>1</v>
      </c>
      <c r="J282" s="116">
        <v>3031302</v>
      </c>
      <c r="K282" s="113" t="str">
        <f t="shared" si="12"/>
        <v/>
      </c>
      <c r="L282" s="113" t="str">
        <f t="shared" ca="1" si="13"/>
        <v/>
      </c>
      <c r="M282" s="113" t="str">
        <f t="shared" ca="1" si="14"/>
        <v/>
      </c>
      <c r="N282" s="110"/>
    </row>
    <row r="283" spans="1:14">
      <c r="A283" s="116">
        <v>300031201</v>
      </c>
      <c r="B283" s="110" t="s">
        <v>2466</v>
      </c>
      <c r="C283" s="110">
        <v>30313</v>
      </c>
      <c r="D283" s="110" t="s">
        <v>2515</v>
      </c>
      <c r="E283" s="110" t="s">
        <v>36</v>
      </c>
      <c r="F283" s="110" t="s">
        <v>1573</v>
      </c>
      <c r="G283" s="110">
        <v>69</v>
      </c>
      <c r="H283" s="121" t="s">
        <v>9190</v>
      </c>
      <c r="I283" s="110">
        <v>1</v>
      </c>
      <c r="J283" s="116">
        <v>3031302</v>
      </c>
      <c r="K283" s="113" t="str">
        <f t="shared" si="12"/>
        <v/>
      </c>
      <c r="L283" s="113" t="str">
        <f t="shared" ca="1" si="13"/>
        <v/>
      </c>
      <c r="M283" s="113" t="str">
        <f t="shared" ca="1" si="14"/>
        <v/>
      </c>
      <c r="N283" s="110"/>
    </row>
    <row r="284" spans="1:14">
      <c r="A284" s="116">
        <v>300031217</v>
      </c>
      <c r="B284" s="110" t="s">
        <v>2466</v>
      </c>
      <c r="C284" s="110">
        <v>30313</v>
      </c>
      <c r="D284" s="110" t="s">
        <v>2515</v>
      </c>
      <c r="E284" s="110" t="s">
        <v>36</v>
      </c>
      <c r="F284" s="110" t="s">
        <v>1573</v>
      </c>
      <c r="G284" s="110">
        <f>64+5</f>
        <v>69</v>
      </c>
      <c r="H284" s="121" t="s">
        <v>9190</v>
      </c>
      <c r="I284" s="110">
        <v>1</v>
      </c>
      <c r="J284" s="116">
        <v>3031302</v>
      </c>
      <c r="K284" s="113" t="str">
        <f t="shared" si="12"/>
        <v/>
      </c>
      <c r="L284" s="113" t="str">
        <f t="shared" ca="1" si="13"/>
        <v/>
      </c>
      <c r="M284" s="113" t="str">
        <f t="shared" ca="1" si="14"/>
        <v/>
      </c>
      <c r="N284" s="110"/>
    </row>
    <row r="285" spans="1:14">
      <c r="A285" s="116">
        <v>300030921</v>
      </c>
      <c r="B285" s="110" t="s">
        <v>2466</v>
      </c>
      <c r="C285" s="110">
        <v>30313</v>
      </c>
      <c r="D285" s="110" t="s">
        <v>2515</v>
      </c>
      <c r="E285" s="110" t="s">
        <v>36</v>
      </c>
      <c r="F285" s="110" t="s">
        <v>1573</v>
      </c>
      <c r="G285" s="110">
        <v>68.599999999999994</v>
      </c>
      <c r="H285" s="121" t="s">
        <v>9190</v>
      </c>
      <c r="I285" s="110">
        <v>1</v>
      </c>
      <c r="J285" s="116">
        <v>3031302</v>
      </c>
      <c r="K285" s="113" t="str">
        <f t="shared" si="12"/>
        <v/>
      </c>
      <c r="L285" s="113" t="str">
        <f t="shared" ca="1" si="13"/>
        <v/>
      </c>
      <c r="M285" s="113" t="str">
        <f t="shared" ca="1" si="14"/>
        <v/>
      </c>
      <c r="N285" s="110"/>
    </row>
    <row r="286" spans="1:14">
      <c r="A286" s="116">
        <v>300030927</v>
      </c>
      <c r="B286" s="110" t="s">
        <v>2466</v>
      </c>
      <c r="C286" s="110">
        <v>30313</v>
      </c>
      <c r="D286" s="110" t="s">
        <v>2515</v>
      </c>
      <c r="E286" s="110" t="s">
        <v>36</v>
      </c>
      <c r="F286" s="110" t="s">
        <v>1573</v>
      </c>
      <c r="G286" s="110">
        <v>68.599999999999994</v>
      </c>
      <c r="H286" s="121" t="s">
        <v>9190</v>
      </c>
      <c r="I286" s="110">
        <v>1</v>
      </c>
      <c r="J286" s="116">
        <v>3031302</v>
      </c>
      <c r="K286" s="113" t="str">
        <f t="shared" si="12"/>
        <v/>
      </c>
      <c r="L286" s="113" t="str">
        <f t="shared" ca="1" si="13"/>
        <v/>
      </c>
      <c r="M286" s="113" t="str">
        <f t="shared" ca="1" si="14"/>
        <v/>
      </c>
      <c r="N286" s="110"/>
    </row>
    <row r="287" spans="1:14">
      <c r="A287" s="116">
        <v>300031019</v>
      </c>
      <c r="B287" s="110" t="s">
        <v>2466</v>
      </c>
      <c r="C287" s="110">
        <v>30313</v>
      </c>
      <c r="D287" s="110" t="s">
        <v>2515</v>
      </c>
      <c r="E287" s="110" t="s">
        <v>36</v>
      </c>
      <c r="F287" s="110" t="s">
        <v>1573</v>
      </c>
      <c r="G287" s="110">
        <v>68.599999999999994</v>
      </c>
      <c r="H287" s="121" t="s">
        <v>9190</v>
      </c>
      <c r="I287" s="110">
        <v>1</v>
      </c>
      <c r="J287" s="116">
        <v>3031302</v>
      </c>
      <c r="K287" s="113" t="str">
        <f t="shared" si="12"/>
        <v/>
      </c>
      <c r="L287" s="113" t="str">
        <f t="shared" ca="1" si="13"/>
        <v/>
      </c>
      <c r="M287" s="113" t="str">
        <f t="shared" ca="1" si="14"/>
        <v/>
      </c>
      <c r="N287" s="110"/>
    </row>
    <row r="288" spans="1:14">
      <c r="A288" s="116">
        <v>300031120</v>
      </c>
      <c r="B288" s="110" t="s">
        <v>2466</v>
      </c>
      <c r="C288" s="110">
        <v>30313</v>
      </c>
      <c r="D288" s="110" t="s">
        <v>2515</v>
      </c>
      <c r="E288" s="110" t="s">
        <v>36</v>
      </c>
      <c r="F288" s="110" t="s">
        <v>1573</v>
      </c>
      <c r="G288" s="110">
        <v>68.599999999999994</v>
      </c>
      <c r="H288" s="121" t="s">
        <v>9190</v>
      </c>
      <c r="I288" s="110">
        <v>1</v>
      </c>
      <c r="J288" s="116">
        <v>3031302</v>
      </c>
      <c r="K288" s="113" t="str">
        <f t="shared" si="12"/>
        <v/>
      </c>
      <c r="L288" s="113" t="str">
        <f t="shared" ca="1" si="13"/>
        <v/>
      </c>
      <c r="M288" s="113" t="str">
        <f t="shared" ca="1" si="14"/>
        <v/>
      </c>
      <c r="N288" s="110"/>
    </row>
    <row r="289" spans="1:14">
      <c r="A289" s="116">
        <v>300030823</v>
      </c>
      <c r="B289" s="110" t="s">
        <v>2466</v>
      </c>
      <c r="C289" s="110">
        <v>30313</v>
      </c>
      <c r="D289" s="110" t="s">
        <v>2515</v>
      </c>
      <c r="E289" s="110" t="s">
        <v>36</v>
      </c>
      <c r="F289" s="110" t="s">
        <v>1573</v>
      </c>
      <c r="G289" s="110">
        <v>68.400000000000006</v>
      </c>
      <c r="H289" s="121" t="s">
        <v>9190</v>
      </c>
      <c r="I289" s="110">
        <v>1</v>
      </c>
      <c r="J289" s="116">
        <v>3031302</v>
      </c>
      <c r="K289" s="113" t="str">
        <f t="shared" si="12"/>
        <v/>
      </c>
      <c r="L289" s="113" t="str">
        <f t="shared" ca="1" si="13"/>
        <v/>
      </c>
      <c r="M289" s="113" t="str">
        <f t="shared" ca="1" si="14"/>
        <v/>
      </c>
      <c r="N289" s="110"/>
    </row>
    <row r="290" spans="1:14">
      <c r="A290" s="116">
        <v>300030826</v>
      </c>
      <c r="B290" s="110" t="s">
        <v>2466</v>
      </c>
      <c r="C290" s="110">
        <v>30313</v>
      </c>
      <c r="D290" s="110" t="s">
        <v>2515</v>
      </c>
      <c r="E290" s="110" t="s">
        <v>36</v>
      </c>
      <c r="F290" s="110" t="s">
        <v>1573</v>
      </c>
      <c r="G290" s="110">
        <v>68.400000000000006</v>
      </c>
      <c r="H290" s="121" t="s">
        <v>9190</v>
      </c>
      <c r="I290" s="110">
        <v>1</v>
      </c>
      <c r="J290" s="116">
        <v>3031302</v>
      </c>
      <c r="K290" s="113" t="str">
        <f t="shared" si="12"/>
        <v/>
      </c>
      <c r="L290" s="113" t="str">
        <f t="shared" ca="1" si="13"/>
        <v/>
      </c>
      <c r="M290" s="113" t="str">
        <f t="shared" ca="1" si="14"/>
        <v/>
      </c>
      <c r="N290" s="110"/>
    </row>
    <row r="291" spans="1:14">
      <c r="A291" s="116">
        <v>300031117</v>
      </c>
      <c r="B291" s="110" t="s">
        <v>2466</v>
      </c>
      <c r="C291" s="110">
        <v>30313</v>
      </c>
      <c r="D291" s="110" t="s">
        <v>2515</v>
      </c>
      <c r="E291" s="110" t="s">
        <v>36</v>
      </c>
      <c r="F291" s="110" t="s">
        <v>1573</v>
      </c>
      <c r="G291" s="110">
        <v>68.2</v>
      </c>
      <c r="H291" s="121" t="s">
        <v>9190</v>
      </c>
      <c r="I291" s="110">
        <v>1</v>
      </c>
      <c r="J291" s="116">
        <v>3031302</v>
      </c>
      <c r="K291" s="113" t="str">
        <f t="shared" si="12"/>
        <v/>
      </c>
      <c r="L291" s="113" t="str">
        <f t="shared" ca="1" si="13"/>
        <v/>
      </c>
      <c r="M291" s="113" t="str">
        <f t="shared" ca="1" si="14"/>
        <v/>
      </c>
      <c r="N291" s="110"/>
    </row>
    <row r="292" spans="1:14">
      <c r="A292" s="116">
        <v>300030915</v>
      </c>
      <c r="B292" s="110" t="s">
        <v>2466</v>
      </c>
      <c r="C292" s="110">
        <v>30313</v>
      </c>
      <c r="D292" s="110" t="s">
        <v>2515</v>
      </c>
      <c r="E292" s="110" t="s">
        <v>36</v>
      </c>
      <c r="F292" s="110" t="s">
        <v>1573</v>
      </c>
      <c r="G292" s="110">
        <v>68</v>
      </c>
      <c r="H292" s="121" t="s">
        <v>9190</v>
      </c>
      <c r="I292" s="110">
        <v>1</v>
      </c>
      <c r="J292" s="116">
        <v>3031302</v>
      </c>
      <c r="K292" s="113" t="str">
        <f t="shared" si="12"/>
        <v/>
      </c>
      <c r="L292" s="113" t="str">
        <f t="shared" ca="1" si="13"/>
        <v/>
      </c>
      <c r="M292" s="113" t="str">
        <f t="shared" ca="1" si="14"/>
        <v/>
      </c>
      <c r="N292" s="110"/>
    </row>
    <row r="293" spans="1:14">
      <c r="A293" s="116">
        <v>300031009</v>
      </c>
      <c r="B293" s="110" t="s">
        <v>2466</v>
      </c>
      <c r="C293" s="110">
        <v>30313</v>
      </c>
      <c r="D293" s="110" t="s">
        <v>2515</v>
      </c>
      <c r="E293" s="110" t="s">
        <v>36</v>
      </c>
      <c r="F293" s="110" t="s">
        <v>1573</v>
      </c>
      <c r="G293" s="110">
        <v>68</v>
      </c>
      <c r="H293" s="121" t="s">
        <v>9190</v>
      </c>
      <c r="I293" s="110">
        <v>1</v>
      </c>
      <c r="J293" s="116">
        <v>3031302</v>
      </c>
      <c r="K293" s="113" t="str">
        <f t="shared" si="12"/>
        <v/>
      </c>
      <c r="L293" s="113" t="str">
        <f t="shared" ca="1" si="13"/>
        <v/>
      </c>
      <c r="M293" s="113" t="str">
        <f t="shared" ca="1" si="14"/>
        <v/>
      </c>
      <c r="N293" s="110"/>
    </row>
    <row r="294" spans="1:14">
      <c r="A294" s="116">
        <v>300031122</v>
      </c>
      <c r="B294" s="110" t="s">
        <v>2466</v>
      </c>
      <c r="C294" s="110">
        <v>30313</v>
      </c>
      <c r="D294" s="110" t="s">
        <v>2515</v>
      </c>
      <c r="E294" s="110" t="s">
        <v>36</v>
      </c>
      <c r="F294" s="110" t="s">
        <v>1573</v>
      </c>
      <c r="G294" s="110">
        <v>68</v>
      </c>
      <c r="H294" s="121" t="s">
        <v>9190</v>
      </c>
      <c r="I294" s="110">
        <v>1</v>
      </c>
      <c r="J294" s="116">
        <v>3031302</v>
      </c>
      <c r="K294" s="113" t="str">
        <f t="shared" si="12"/>
        <v/>
      </c>
      <c r="L294" s="113" t="str">
        <f t="shared" ca="1" si="13"/>
        <v/>
      </c>
      <c r="M294" s="113" t="str">
        <f t="shared" ca="1" si="14"/>
        <v/>
      </c>
      <c r="N294" s="110"/>
    </row>
    <row r="295" spans="1:14">
      <c r="A295" s="116">
        <v>300031209</v>
      </c>
      <c r="B295" s="110" t="s">
        <v>2466</v>
      </c>
      <c r="C295" s="110">
        <v>30313</v>
      </c>
      <c r="D295" s="110" t="s">
        <v>2515</v>
      </c>
      <c r="E295" s="110" t="s">
        <v>36</v>
      </c>
      <c r="F295" s="110" t="s">
        <v>1573</v>
      </c>
      <c r="G295" s="110">
        <v>68</v>
      </c>
      <c r="H295" s="121" t="s">
        <v>9190</v>
      </c>
      <c r="I295" s="110">
        <v>1</v>
      </c>
      <c r="J295" s="116">
        <v>3031302</v>
      </c>
      <c r="K295" s="113" t="str">
        <f t="shared" si="12"/>
        <v/>
      </c>
      <c r="L295" s="113" t="str">
        <f t="shared" ca="1" si="13"/>
        <v/>
      </c>
      <c r="M295" s="113" t="str">
        <f t="shared" ca="1" si="14"/>
        <v/>
      </c>
      <c r="N295" s="110"/>
    </row>
    <row r="296" spans="1:14">
      <c r="A296" s="116">
        <v>300031023</v>
      </c>
      <c r="B296" s="110" t="s">
        <v>2466</v>
      </c>
      <c r="C296" s="110">
        <v>30313</v>
      </c>
      <c r="D296" s="110" t="s">
        <v>2515</v>
      </c>
      <c r="E296" s="110" t="s">
        <v>36</v>
      </c>
      <c r="F296" s="110" t="s">
        <v>1573</v>
      </c>
      <c r="G296" s="110">
        <v>67.599999999999994</v>
      </c>
      <c r="H296" s="121" t="s">
        <v>9190</v>
      </c>
      <c r="I296" s="110">
        <v>1</v>
      </c>
      <c r="J296" s="116">
        <v>3031302</v>
      </c>
      <c r="K296" s="113" t="str">
        <f t="shared" si="12"/>
        <v/>
      </c>
      <c r="L296" s="113" t="str">
        <f t="shared" ca="1" si="13"/>
        <v/>
      </c>
      <c r="M296" s="113" t="str">
        <f t="shared" ca="1" si="14"/>
        <v/>
      </c>
      <c r="N296" s="110"/>
    </row>
    <row r="297" spans="1:14">
      <c r="A297" s="116">
        <v>300030909</v>
      </c>
      <c r="B297" s="110" t="s">
        <v>2466</v>
      </c>
      <c r="C297" s="110">
        <v>30313</v>
      </c>
      <c r="D297" s="110" t="s">
        <v>2515</v>
      </c>
      <c r="E297" s="110" t="s">
        <v>36</v>
      </c>
      <c r="F297" s="110" t="s">
        <v>1573</v>
      </c>
      <c r="G297" s="110">
        <v>67.400000000000006</v>
      </c>
      <c r="H297" s="121" t="s">
        <v>9190</v>
      </c>
      <c r="I297" s="110">
        <v>1</v>
      </c>
      <c r="J297" s="116">
        <v>3031302</v>
      </c>
      <c r="K297" s="113" t="str">
        <f t="shared" si="12"/>
        <v/>
      </c>
      <c r="L297" s="113" t="str">
        <f t="shared" ca="1" si="13"/>
        <v/>
      </c>
      <c r="M297" s="113" t="str">
        <f t="shared" ca="1" si="14"/>
        <v/>
      </c>
      <c r="N297" s="110"/>
    </row>
    <row r="298" spans="1:14">
      <c r="A298" s="116">
        <v>300031029</v>
      </c>
      <c r="B298" s="110" t="s">
        <v>2466</v>
      </c>
      <c r="C298" s="110">
        <v>30313</v>
      </c>
      <c r="D298" s="110" t="s">
        <v>2515</v>
      </c>
      <c r="E298" s="110" t="s">
        <v>36</v>
      </c>
      <c r="F298" s="110" t="s">
        <v>1573</v>
      </c>
      <c r="G298" s="110">
        <v>67.400000000000006</v>
      </c>
      <c r="H298" s="121" t="s">
        <v>9190</v>
      </c>
      <c r="I298" s="110">
        <v>1</v>
      </c>
      <c r="J298" s="116">
        <v>3031302</v>
      </c>
      <c r="K298" s="113" t="str">
        <f t="shared" si="12"/>
        <v/>
      </c>
      <c r="L298" s="113" t="str">
        <f t="shared" ca="1" si="13"/>
        <v/>
      </c>
      <c r="M298" s="113" t="str">
        <f t="shared" ca="1" si="14"/>
        <v/>
      </c>
      <c r="N298" s="110"/>
    </row>
    <row r="299" spans="1:14">
      <c r="A299" s="116">
        <v>300031220</v>
      </c>
      <c r="B299" s="110" t="s">
        <v>2466</v>
      </c>
      <c r="C299" s="110">
        <v>30313</v>
      </c>
      <c r="D299" s="110" t="s">
        <v>2515</v>
      </c>
      <c r="E299" s="110" t="s">
        <v>36</v>
      </c>
      <c r="F299" s="110" t="s">
        <v>1573</v>
      </c>
      <c r="G299" s="110">
        <v>67.400000000000006</v>
      </c>
      <c r="H299" s="121" t="s">
        <v>9190</v>
      </c>
      <c r="I299" s="110">
        <v>1</v>
      </c>
      <c r="J299" s="116">
        <v>3031302</v>
      </c>
      <c r="K299" s="113" t="str">
        <f t="shared" si="12"/>
        <v/>
      </c>
      <c r="L299" s="113" t="str">
        <f t="shared" ca="1" si="13"/>
        <v/>
      </c>
      <c r="M299" s="113" t="str">
        <f t="shared" ca="1" si="14"/>
        <v/>
      </c>
      <c r="N299" s="110"/>
    </row>
    <row r="300" spans="1:14">
      <c r="A300" s="116">
        <v>300030813</v>
      </c>
      <c r="B300" s="110" t="s">
        <v>2466</v>
      </c>
      <c r="C300" s="110">
        <v>30313</v>
      </c>
      <c r="D300" s="110" t="s">
        <v>2515</v>
      </c>
      <c r="E300" s="110" t="s">
        <v>36</v>
      </c>
      <c r="F300" s="110" t="s">
        <v>1573</v>
      </c>
      <c r="G300" s="110">
        <f>62.2+5</f>
        <v>67.2</v>
      </c>
      <c r="H300" s="121" t="s">
        <v>9190</v>
      </c>
      <c r="I300" s="110">
        <v>1</v>
      </c>
      <c r="J300" s="116">
        <v>3031302</v>
      </c>
      <c r="K300" s="113" t="str">
        <f t="shared" si="12"/>
        <v/>
      </c>
      <c r="L300" s="113" t="str">
        <f t="shared" ca="1" si="13"/>
        <v/>
      </c>
      <c r="M300" s="113" t="str">
        <f t="shared" ca="1" si="14"/>
        <v/>
      </c>
      <c r="N300" s="110"/>
    </row>
    <row r="301" spans="1:14">
      <c r="A301" s="116">
        <v>300030904</v>
      </c>
      <c r="B301" s="110" t="s">
        <v>2466</v>
      </c>
      <c r="C301" s="110">
        <v>30313</v>
      </c>
      <c r="D301" s="110" t="s">
        <v>2515</v>
      </c>
      <c r="E301" s="110" t="s">
        <v>36</v>
      </c>
      <c r="F301" s="110" t="s">
        <v>1573</v>
      </c>
      <c r="G301" s="110">
        <v>67.2</v>
      </c>
      <c r="H301" s="121" t="s">
        <v>9190</v>
      </c>
      <c r="I301" s="110">
        <v>1</v>
      </c>
      <c r="J301" s="116">
        <v>3031302</v>
      </c>
      <c r="K301" s="113" t="str">
        <f t="shared" si="12"/>
        <v/>
      </c>
      <c r="L301" s="113" t="str">
        <f t="shared" ca="1" si="13"/>
        <v/>
      </c>
      <c r="M301" s="113" t="str">
        <f t="shared" ca="1" si="14"/>
        <v/>
      </c>
      <c r="N301" s="110"/>
    </row>
    <row r="302" spans="1:14">
      <c r="A302" s="116">
        <v>300030817</v>
      </c>
      <c r="B302" s="110" t="s">
        <v>2466</v>
      </c>
      <c r="C302" s="110">
        <v>30313</v>
      </c>
      <c r="D302" s="110" t="s">
        <v>2515</v>
      </c>
      <c r="E302" s="110" t="s">
        <v>36</v>
      </c>
      <c r="F302" s="110" t="s">
        <v>1573</v>
      </c>
      <c r="G302" s="110">
        <v>66.599999999999994</v>
      </c>
      <c r="H302" s="121" t="s">
        <v>9190</v>
      </c>
      <c r="I302" s="110">
        <v>1</v>
      </c>
      <c r="J302" s="116">
        <v>3031302</v>
      </c>
      <c r="K302" s="113" t="str">
        <f t="shared" si="12"/>
        <v/>
      </c>
      <c r="L302" s="113" t="str">
        <f t="shared" ca="1" si="13"/>
        <v/>
      </c>
      <c r="M302" s="113" t="str">
        <f t="shared" ca="1" si="14"/>
        <v/>
      </c>
      <c r="N302" s="110"/>
    </row>
    <row r="303" spans="1:14">
      <c r="A303" s="116">
        <v>300030825</v>
      </c>
      <c r="B303" s="110" t="s">
        <v>2466</v>
      </c>
      <c r="C303" s="110">
        <v>30313</v>
      </c>
      <c r="D303" s="110" t="s">
        <v>2515</v>
      </c>
      <c r="E303" s="110" t="s">
        <v>36</v>
      </c>
      <c r="F303" s="110" t="s">
        <v>1573</v>
      </c>
      <c r="G303" s="110">
        <v>66.599999999999994</v>
      </c>
      <c r="H303" s="121" t="s">
        <v>9190</v>
      </c>
      <c r="I303" s="110">
        <v>1</v>
      </c>
      <c r="J303" s="116">
        <v>3031302</v>
      </c>
      <c r="K303" s="113" t="str">
        <f t="shared" si="12"/>
        <v/>
      </c>
      <c r="L303" s="113" t="str">
        <f t="shared" ca="1" si="13"/>
        <v/>
      </c>
      <c r="M303" s="113" t="str">
        <f t="shared" ca="1" si="14"/>
        <v/>
      </c>
      <c r="N303" s="110"/>
    </row>
    <row r="304" spans="1:14">
      <c r="A304" s="116">
        <v>300030910</v>
      </c>
      <c r="B304" s="110" t="s">
        <v>2466</v>
      </c>
      <c r="C304" s="110">
        <v>30313</v>
      </c>
      <c r="D304" s="110" t="s">
        <v>2515</v>
      </c>
      <c r="E304" s="110" t="s">
        <v>36</v>
      </c>
      <c r="F304" s="110" t="s">
        <v>1573</v>
      </c>
      <c r="G304" s="110">
        <v>66.599999999999994</v>
      </c>
      <c r="H304" s="121" t="s">
        <v>9190</v>
      </c>
      <c r="I304" s="110">
        <v>1</v>
      </c>
      <c r="J304" s="116">
        <v>3031302</v>
      </c>
      <c r="K304" s="113" t="str">
        <f t="shared" si="12"/>
        <v/>
      </c>
      <c r="L304" s="113" t="str">
        <f t="shared" ca="1" si="13"/>
        <v/>
      </c>
      <c r="M304" s="113" t="str">
        <f t="shared" ca="1" si="14"/>
        <v/>
      </c>
      <c r="N304" s="110"/>
    </row>
    <row r="305" spans="1:14">
      <c r="A305" s="116">
        <v>300031102</v>
      </c>
      <c r="B305" s="110" t="s">
        <v>2466</v>
      </c>
      <c r="C305" s="110">
        <v>30313</v>
      </c>
      <c r="D305" s="110" t="s">
        <v>2515</v>
      </c>
      <c r="E305" s="110" t="s">
        <v>36</v>
      </c>
      <c r="F305" s="110" t="s">
        <v>1573</v>
      </c>
      <c r="G305" s="110">
        <v>66.599999999999994</v>
      </c>
      <c r="H305" s="121" t="s">
        <v>9190</v>
      </c>
      <c r="I305" s="110">
        <v>1</v>
      </c>
      <c r="J305" s="116">
        <v>3031302</v>
      </c>
      <c r="K305" s="113" t="str">
        <f t="shared" si="12"/>
        <v/>
      </c>
      <c r="L305" s="113" t="str">
        <f t="shared" ca="1" si="13"/>
        <v/>
      </c>
      <c r="M305" s="113" t="str">
        <f t="shared" ca="1" si="14"/>
        <v/>
      </c>
      <c r="N305" s="110"/>
    </row>
    <row r="306" spans="1:14">
      <c r="A306" s="116">
        <v>300031111</v>
      </c>
      <c r="B306" s="110" t="s">
        <v>2466</v>
      </c>
      <c r="C306" s="110">
        <v>30313</v>
      </c>
      <c r="D306" s="110" t="s">
        <v>2515</v>
      </c>
      <c r="E306" s="110" t="s">
        <v>36</v>
      </c>
      <c r="F306" s="110" t="s">
        <v>1573</v>
      </c>
      <c r="G306" s="110">
        <f>61.4+5</f>
        <v>66.400000000000006</v>
      </c>
      <c r="H306" s="121" t="s">
        <v>9190</v>
      </c>
      <c r="I306" s="110">
        <v>1</v>
      </c>
      <c r="J306" s="116">
        <v>3031302</v>
      </c>
      <c r="K306" s="113" t="str">
        <f t="shared" si="12"/>
        <v/>
      </c>
      <c r="L306" s="113" t="str">
        <f t="shared" ca="1" si="13"/>
        <v/>
      </c>
      <c r="M306" s="113" t="str">
        <f t="shared" ca="1" si="14"/>
        <v/>
      </c>
      <c r="N306" s="110"/>
    </row>
    <row r="307" spans="1:14">
      <c r="A307" s="116">
        <v>300030809</v>
      </c>
      <c r="B307" s="110" t="s">
        <v>2466</v>
      </c>
      <c r="C307" s="110">
        <v>30313</v>
      </c>
      <c r="D307" s="110" t="s">
        <v>2515</v>
      </c>
      <c r="E307" s="110" t="s">
        <v>36</v>
      </c>
      <c r="F307" s="110" t="s">
        <v>1573</v>
      </c>
      <c r="G307" s="110">
        <v>66.2</v>
      </c>
      <c r="H307" s="121" t="s">
        <v>9190</v>
      </c>
      <c r="I307" s="110">
        <v>1</v>
      </c>
      <c r="J307" s="116">
        <v>3031302</v>
      </c>
      <c r="K307" s="113" t="str">
        <f t="shared" si="12"/>
        <v/>
      </c>
      <c r="L307" s="113" t="str">
        <f t="shared" ca="1" si="13"/>
        <v/>
      </c>
      <c r="M307" s="113" t="str">
        <f t="shared" ca="1" si="14"/>
        <v/>
      </c>
      <c r="N307" s="110"/>
    </row>
    <row r="308" spans="1:14">
      <c r="A308" s="116">
        <v>300031128</v>
      </c>
      <c r="B308" s="110" t="s">
        <v>2466</v>
      </c>
      <c r="C308" s="110">
        <v>30313</v>
      </c>
      <c r="D308" s="110" t="s">
        <v>2515</v>
      </c>
      <c r="E308" s="110" t="s">
        <v>36</v>
      </c>
      <c r="F308" s="110" t="s">
        <v>1573</v>
      </c>
      <c r="G308" s="110">
        <v>66</v>
      </c>
      <c r="H308" s="121" t="s">
        <v>9190</v>
      </c>
      <c r="I308" s="110">
        <v>1</v>
      </c>
      <c r="J308" s="116">
        <v>3031302</v>
      </c>
      <c r="K308" s="113" t="str">
        <f t="shared" si="12"/>
        <v/>
      </c>
      <c r="L308" s="113" t="str">
        <f t="shared" ca="1" si="13"/>
        <v/>
      </c>
      <c r="M308" s="113" t="str">
        <f t="shared" ca="1" si="14"/>
        <v/>
      </c>
      <c r="N308" s="110"/>
    </row>
    <row r="309" spans="1:14">
      <c r="A309" s="116">
        <v>300030811</v>
      </c>
      <c r="B309" s="110" t="s">
        <v>2466</v>
      </c>
      <c r="C309" s="110">
        <v>30313</v>
      </c>
      <c r="D309" s="110" t="s">
        <v>2515</v>
      </c>
      <c r="E309" s="110" t="s">
        <v>36</v>
      </c>
      <c r="F309" s="110" t="s">
        <v>1573</v>
      </c>
      <c r="G309" s="110">
        <v>65.8</v>
      </c>
      <c r="H309" s="121" t="s">
        <v>9190</v>
      </c>
      <c r="I309" s="110">
        <v>1</v>
      </c>
      <c r="J309" s="116">
        <v>3031302</v>
      </c>
      <c r="K309" s="113" t="str">
        <f t="shared" si="12"/>
        <v/>
      </c>
      <c r="L309" s="113" t="str">
        <f t="shared" ca="1" si="13"/>
        <v/>
      </c>
      <c r="M309" s="113" t="str">
        <f t="shared" ca="1" si="14"/>
        <v/>
      </c>
      <c r="N309" s="110"/>
    </row>
    <row r="310" spans="1:14">
      <c r="A310" s="116">
        <v>300031109</v>
      </c>
      <c r="B310" s="110" t="s">
        <v>2466</v>
      </c>
      <c r="C310" s="110">
        <v>30313</v>
      </c>
      <c r="D310" s="110" t="s">
        <v>2515</v>
      </c>
      <c r="E310" s="110" t="s">
        <v>36</v>
      </c>
      <c r="F310" s="110" t="s">
        <v>1573</v>
      </c>
      <c r="G310" s="110">
        <v>65.599999999999994</v>
      </c>
      <c r="H310" s="121" t="s">
        <v>9190</v>
      </c>
      <c r="I310" s="110">
        <v>1</v>
      </c>
      <c r="J310" s="116">
        <v>3031302</v>
      </c>
      <c r="K310" s="113" t="str">
        <f t="shared" si="12"/>
        <v/>
      </c>
      <c r="L310" s="113" t="str">
        <f t="shared" ca="1" si="13"/>
        <v/>
      </c>
      <c r="M310" s="113" t="str">
        <f t="shared" ca="1" si="14"/>
        <v/>
      </c>
      <c r="N310" s="110"/>
    </row>
    <row r="311" spans="1:14">
      <c r="A311" s="116">
        <v>300031213</v>
      </c>
      <c r="B311" s="110" t="s">
        <v>2466</v>
      </c>
      <c r="C311" s="110">
        <v>30313</v>
      </c>
      <c r="D311" s="110" t="s">
        <v>2515</v>
      </c>
      <c r="E311" s="110" t="s">
        <v>36</v>
      </c>
      <c r="F311" s="110" t="s">
        <v>1573</v>
      </c>
      <c r="G311" s="110">
        <v>65.599999999999994</v>
      </c>
      <c r="H311" s="121" t="s">
        <v>9190</v>
      </c>
      <c r="I311" s="110">
        <v>1</v>
      </c>
      <c r="J311" s="116">
        <v>3031302</v>
      </c>
      <c r="K311" s="113" t="str">
        <f t="shared" si="12"/>
        <v/>
      </c>
      <c r="L311" s="113" t="str">
        <f t="shared" ca="1" si="13"/>
        <v/>
      </c>
      <c r="M311" s="113" t="str">
        <f t="shared" ca="1" si="14"/>
        <v/>
      </c>
      <c r="N311" s="110"/>
    </row>
    <row r="312" spans="1:14">
      <c r="A312" s="116">
        <v>300030818</v>
      </c>
      <c r="B312" s="110" t="s">
        <v>2466</v>
      </c>
      <c r="C312" s="110">
        <v>30313</v>
      </c>
      <c r="D312" s="110" t="s">
        <v>2515</v>
      </c>
      <c r="E312" s="110" t="s">
        <v>36</v>
      </c>
      <c r="F312" s="110" t="s">
        <v>1573</v>
      </c>
      <c r="G312" s="110">
        <v>65.2</v>
      </c>
      <c r="H312" s="121" t="s">
        <v>9190</v>
      </c>
      <c r="I312" s="110">
        <v>1</v>
      </c>
      <c r="J312" s="116">
        <v>3031302</v>
      </c>
      <c r="K312" s="113" t="str">
        <f t="shared" si="12"/>
        <v/>
      </c>
      <c r="L312" s="113" t="str">
        <f t="shared" ca="1" si="13"/>
        <v/>
      </c>
      <c r="M312" s="113" t="str">
        <f t="shared" ca="1" si="14"/>
        <v/>
      </c>
      <c r="N312" s="110"/>
    </row>
    <row r="313" spans="1:14">
      <c r="A313" s="116">
        <v>300031015</v>
      </c>
      <c r="B313" s="110" t="s">
        <v>2466</v>
      </c>
      <c r="C313" s="110">
        <v>30313</v>
      </c>
      <c r="D313" s="110" t="s">
        <v>2515</v>
      </c>
      <c r="E313" s="110" t="s">
        <v>36</v>
      </c>
      <c r="F313" s="110" t="s">
        <v>1573</v>
      </c>
      <c r="G313" s="110">
        <v>65.2</v>
      </c>
      <c r="H313" s="121" t="s">
        <v>9190</v>
      </c>
      <c r="I313" s="110">
        <v>1</v>
      </c>
      <c r="J313" s="116">
        <v>3031302</v>
      </c>
      <c r="K313" s="113" t="str">
        <f t="shared" si="12"/>
        <v/>
      </c>
      <c r="L313" s="113" t="str">
        <f t="shared" ca="1" si="13"/>
        <v/>
      </c>
      <c r="M313" s="113" t="str">
        <f t="shared" ca="1" si="14"/>
        <v/>
      </c>
      <c r="N313" s="110"/>
    </row>
    <row r="314" spans="1:14">
      <c r="A314" s="116">
        <v>300031001</v>
      </c>
      <c r="B314" s="110" t="s">
        <v>2466</v>
      </c>
      <c r="C314" s="110">
        <v>30313</v>
      </c>
      <c r="D314" s="110" t="s">
        <v>2515</v>
      </c>
      <c r="E314" s="110" t="s">
        <v>36</v>
      </c>
      <c r="F314" s="110" t="s">
        <v>1573</v>
      </c>
      <c r="G314" s="110">
        <v>65</v>
      </c>
      <c r="H314" s="121" t="s">
        <v>9190</v>
      </c>
      <c r="I314" s="110">
        <v>1</v>
      </c>
      <c r="J314" s="116">
        <v>3031302</v>
      </c>
      <c r="K314" s="113" t="str">
        <f t="shared" si="12"/>
        <v/>
      </c>
      <c r="L314" s="113" t="str">
        <f t="shared" ca="1" si="13"/>
        <v/>
      </c>
      <c r="M314" s="113" t="str">
        <f t="shared" ca="1" si="14"/>
        <v/>
      </c>
      <c r="N314" s="110"/>
    </row>
    <row r="315" spans="1:14">
      <c r="A315" s="116">
        <v>300031216</v>
      </c>
      <c r="B315" s="110" t="s">
        <v>2466</v>
      </c>
      <c r="C315" s="110">
        <v>30313</v>
      </c>
      <c r="D315" s="110" t="s">
        <v>2515</v>
      </c>
      <c r="E315" s="110" t="s">
        <v>36</v>
      </c>
      <c r="F315" s="110" t="s">
        <v>1573</v>
      </c>
      <c r="G315" s="110">
        <v>65</v>
      </c>
      <c r="H315" s="121" t="s">
        <v>9190</v>
      </c>
      <c r="I315" s="110">
        <v>1</v>
      </c>
      <c r="J315" s="116">
        <v>3031302</v>
      </c>
      <c r="K315" s="113" t="str">
        <f t="shared" si="12"/>
        <v/>
      </c>
      <c r="L315" s="113" t="str">
        <f t="shared" ca="1" si="13"/>
        <v/>
      </c>
      <c r="M315" s="113" t="str">
        <f t="shared" ca="1" si="14"/>
        <v/>
      </c>
      <c r="N315" s="110"/>
    </row>
    <row r="316" spans="1:14">
      <c r="A316" s="116">
        <v>300030810</v>
      </c>
      <c r="B316" s="110" t="s">
        <v>2466</v>
      </c>
      <c r="C316" s="110">
        <v>30313</v>
      </c>
      <c r="D316" s="110" t="s">
        <v>2515</v>
      </c>
      <c r="E316" s="110" t="s">
        <v>36</v>
      </c>
      <c r="F316" s="110" t="s">
        <v>1573</v>
      </c>
      <c r="G316" s="110">
        <v>64.8</v>
      </c>
      <c r="H316" s="121" t="s">
        <v>9190</v>
      </c>
      <c r="I316" s="110">
        <v>1</v>
      </c>
      <c r="J316" s="116">
        <v>3031302</v>
      </c>
      <c r="K316" s="113" t="str">
        <f t="shared" si="12"/>
        <v/>
      </c>
      <c r="L316" s="113" t="str">
        <f t="shared" ca="1" si="13"/>
        <v/>
      </c>
      <c r="M316" s="113" t="str">
        <f t="shared" ca="1" si="14"/>
        <v/>
      </c>
      <c r="N316" s="110"/>
    </row>
    <row r="317" spans="1:14">
      <c r="A317" s="116">
        <v>300030815</v>
      </c>
      <c r="B317" s="110" t="s">
        <v>2466</v>
      </c>
      <c r="C317" s="110">
        <v>30313</v>
      </c>
      <c r="D317" s="110" t="s">
        <v>2515</v>
      </c>
      <c r="E317" s="110" t="s">
        <v>36</v>
      </c>
      <c r="F317" s="110" t="s">
        <v>1573</v>
      </c>
      <c r="G317" s="110">
        <v>64.8</v>
      </c>
      <c r="H317" s="121" t="s">
        <v>9190</v>
      </c>
      <c r="I317" s="110">
        <v>1</v>
      </c>
      <c r="J317" s="116">
        <v>3031302</v>
      </c>
      <c r="K317" s="113" t="str">
        <f t="shared" si="12"/>
        <v/>
      </c>
      <c r="L317" s="113" t="str">
        <f t="shared" ca="1" si="13"/>
        <v/>
      </c>
      <c r="M317" s="113" t="str">
        <f t="shared" ca="1" si="14"/>
        <v/>
      </c>
      <c r="N317" s="110"/>
    </row>
    <row r="318" spans="1:14">
      <c r="A318" s="116">
        <v>300030930</v>
      </c>
      <c r="B318" s="110" t="s">
        <v>2466</v>
      </c>
      <c r="C318" s="110">
        <v>30313</v>
      </c>
      <c r="D318" s="110" t="s">
        <v>2515</v>
      </c>
      <c r="E318" s="110" t="s">
        <v>36</v>
      </c>
      <c r="F318" s="110" t="s">
        <v>1573</v>
      </c>
      <c r="G318" s="110">
        <v>64.8</v>
      </c>
      <c r="H318" s="121" t="s">
        <v>9190</v>
      </c>
      <c r="I318" s="110">
        <v>1</v>
      </c>
      <c r="J318" s="116">
        <v>3031302</v>
      </c>
      <c r="K318" s="113" t="str">
        <f t="shared" si="12"/>
        <v/>
      </c>
      <c r="L318" s="113" t="str">
        <f t="shared" ca="1" si="13"/>
        <v/>
      </c>
      <c r="M318" s="113" t="str">
        <f t="shared" ca="1" si="14"/>
        <v/>
      </c>
      <c r="N318" s="110"/>
    </row>
    <row r="319" spans="1:14">
      <c r="A319" s="116">
        <v>300031101</v>
      </c>
      <c r="B319" s="110" t="s">
        <v>2466</v>
      </c>
      <c r="C319" s="110">
        <v>30313</v>
      </c>
      <c r="D319" s="110" t="s">
        <v>2515</v>
      </c>
      <c r="E319" s="110" t="s">
        <v>36</v>
      </c>
      <c r="F319" s="110" t="s">
        <v>1573</v>
      </c>
      <c r="G319" s="110">
        <v>64</v>
      </c>
      <c r="H319" s="121" t="s">
        <v>9190</v>
      </c>
      <c r="I319" s="110">
        <v>1</v>
      </c>
      <c r="J319" s="116">
        <v>3031302</v>
      </c>
      <c r="K319" s="113" t="str">
        <f t="shared" si="12"/>
        <v/>
      </c>
      <c r="L319" s="113" t="str">
        <f t="shared" ca="1" si="13"/>
        <v/>
      </c>
      <c r="M319" s="113" t="str">
        <f t="shared" ca="1" si="14"/>
        <v/>
      </c>
      <c r="N319" s="110"/>
    </row>
    <row r="320" spans="1:14">
      <c r="A320" s="116">
        <v>300031207</v>
      </c>
      <c r="B320" s="110" t="s">
        <v>2466</v>
      </c>
      <c r="C320" s="110">
        <v>30313</v>
      </c>
      <c r="D320" s="110" t="s">
        <v>2515</v>
      </c>
      <c r="E320" s="110" t="s">
        <v>36</v>
      </c>
      <c r="F320" s="110" t="s">
        <v>1573</v>
      </c>
      <c r="G320" s="110">
        <v>63.8</v>
      </c>
      <c r="H320" s="121" t="s">
        <v>9190</v>
      </c>
      <c r="I320" s="110">
        <v>1</v>
      </c>
      <c r="J320" s="116">
        <v>3031302</v>
      </c>
      <c r="K320" s="113" t="str">
        <f t="shared" si="12"/>
        <v/>
      </c>
      <c r="L320" s="113" t="str">
        <f t="shared" ca="1" si="13"/>
        <v/>
      </c>
      <c r="M320" s="113" t="str">
        <f t="shared" ca="1" si="14"/>
        <v/>
      </c>
      <c r="N320" s="110"/>
    </row>
    <row r="321" spans="1:14">
      <c r="A321" s="116">
        <v>300031227</v>
      </c>
      <c r="B321" s="110" t="s">
        <v>2466</v>
      </c>
      <c r="C321" s="110">
        <v>30313</v>
      </c>
      <c r="D321" s="110" t="s">
        <v>2515</v>
      </c>
      <c r="E321" s="110" t="s">
        <v>36</v>
      </c>
      <c r="F321" s="110" t="s">
        <v>1573</v>
      </c>
      <c r="G321" s="110">
        <v>63.2</v>
      </c>
      <c r="H321" s="121" t="s">
        <v>9190</v>
      </c>
      <c r="I321" s="110">
        <v>1</v>
      </c>
      <c r="J321" s="116">
        <v>3031302</v>
      </c>
      <c r="K321" s="113" t="str">
        <f t="shared" si="12"/>
        <v/>
      </c>
      <c r="L321" s="113" t="str">
        <f t="shared" ca="1" si="13"/>
        <v/>
      </c>
      <c r="M321" s="113" t="str">
        <f t="shared" ca="1" si="14"/>
        <v/>
      </c>
      <c r="N321" s="110"/>
    </row>
    <row r="322" spans="1:14">
      <c r="A322" s="116">
        <v>300031118</v>
      </c>
      <c r="B322" s="110" t="s">
        <v>2466</v>
      </c>
      <c r="C322" s="110">
        <v>30313</v>
      </c>
      <c r="D322" s="110" t="s">
        <v>2515</v>
      </c>
      <c r="E322" s="110" t="s">
        <v>36</v>
      </c>
      <c r="F322" s="110" t="s">
        <v>1573</v>
      </c>
      <c r="G322" s="110">
        <v>63</v>
      </c>
      <c r="H322" s="121" t="s">
        <v>9190</v>
      </c>
      <c r="I322" s="110">
        <v>1</v>
      </c>
      <c r="J322" s="116">
        <v>3031302</v>
      </c>
      <c r="K322" s="113" t="str">
        <f t="shared" si="12"/>
        <v/>
      </c>
      <c r="L322" s="113" t="str">
        <f t="shared" ca="1" si="13"/>
        <v/>
      </c>
      <c r="M322" s="113" t="str">
        <f t="shared" ca="1" si="14"/>
        <v/>
      </c>
      <c r="N322" s="110"/>
    </row>
    <row r="323" spans="1:14">
      <c r="A323" s="116">
        <v>300031202</v>
      </c>
      <c r="B323" s="110" t="s">
        <v>2466</v>
      </c>
      <c r="C323" s="110">
        <v>30313</v>
      </c>
      <c r="D323" s="110" t="s">
        <v>2515</v>
      </c>
      <c r="E323" s="110" t="s">
        <v>36</v>
      </c>
      <c r="F323" s="110" t="s">
        <v>1573</v>
      </c>
      <c r="G323" s="110">
        <v>62.8</v>
      </c>
      <c r="H323" s="121" t="s">
        <v>9190</v>
      </c>
      <c r="I323" s="110">
        <v>1</v>
      </c>
      <c r="J323" s="116">
        <v>3031302</v>
      </c>
      <c r="K323" s="113" t="str">
        <f t="shared" ref="K323:K386" si="15">IF(ROW(J323)=2,"★",IF(G323=0,"",IF(J322-J323=0,IF(ROW(J323)-MATCH(J323,J:J,0)&lt;I323*3,"★",""),"★")))</f>
        <v/>
      </c>
      <c r="L323" s="113" t="str">
        <f t="shared" ref="L323:L386" ca="1" si="16">IF(G323=0,"",IF(ROW(J323)+1-MATCH(J323,J:J,0)&gt;I323*3,IF(G323=INDIRECT(ADDRESS(MATCH(J323,J:J,0)+2+(I323-1)*3,7)),"同分",""),""))</f>
        <v/>
      </c>
      <c r="M323" s="113" t="str">
        <f t="shared" ref="M323:M386" ca="1" si="17">IF(H323=K323&amp;L323,"","危险")</f>
        <v/>
      </c>
      <c r="N323" s="110"/>
    </row>
    <row r="324" spans="1:14">
      <c r="A324" s="116">
        <v>300031130</v>
      </c>
      <c r="B324" s="110" t="s">
        <v>2466</v>
      </c>
      <c r="C324" s="110">
        <v>30313</v>
      </c>
      <c r="D324" s="110" t="s">
        <v>2515</v>
      </c>
      <c r="E324" s="110" t="s">
        <v>36</v>
      </c>
      <c r="F324" s="110" t="s">
        <v>1573</v>
      </c>
      <c r="G324" s="110">
        <v>62.4</v>
      </c>
      <c r="H324" s="121" t="s">
        <v>9190</v>
      </c>
      <c r="I324" s="110">
        <v>1</v>
      </c>
      <c r="J324" s="116">
        <v>3031302</v>
      </c>
      <c r="K324" s="113" t="str">
        <f t="shared" si="15"/>
        <v/>
      </c>
      <c r="L324" s="113" t="str">
        <f t="shared" ca="1" si="16"/>
        <v/>
      </c>
      <c r="M324" s="113" t="str">
        <f t="shared" ca="1" si="17"/>
        <v/>
      </c>
      <c r="N324" s="110"/>
    </row>
    <row r="325" spans="1:14">
      <c r="A325" s="116">
        <v>300030814</v>
      </c>
      <c r="B325" s="110" t="s">
        <v>2466</v>
      </c>
      <c r="C325" s="110">
        <v>30313</v>
      </c>
      <c r="D325" s="110" t="s">
        <v>2515</v>
      </c>
      <c r="E325" s="110" t="s">
        <v>36</v>
      </c>
      <c r="F325" s="110" t="s">
        <v>1573</v>
      </c>
      <c r="G325" s="110">
        <v>62</v>
      </c>
      <c r="H325" s="121" t="s">
        <v>9190</v>
      </c>
      <c r="I325" s="110">
        <v>1</v>
      </c>
      <c r="J325" s="116">
        <v>3031302</v>
      </c>
      <c r="K325" s="113" t="str">
        <f t="shared" si="15"/>
        <v/>
      </c>
      <c r="L325" s="113" t="str">
        <f t="shared" ca="1" si="16"/>
        <v/>
      </c>
      <c r="M325" s="113" t="str">
        <f t="shared" ca="1" si="17"/>
        <v/>
      </c>
      <c r="N325" s="110"/>
    </row>
    <row r="326" spans="1:14">
      <c r="A326" s="116">
        <v>300030824</v>
      </c>
      <c r="B326" s="110" t="s">
        <v>2466</v>
      </c>
      <c r="C326" s="110">
        <v>30313</v>
      </c>
      <c r="D326" s="110" t="s">
        <v>2515</v>
      </c>
      <c r="E326" s="110" t="s">
        <v>36</v>
      </c>
      <c r="F326" s="110" t="s">
        <v>1573</v>
      </c>
      <c r="G326" s="110">
        <v>61.2</v>
      </c>
      <c r="H326" s="121" t="s">
        <v>9190</v>
      </c>
      <c r="I326" s="110">
        <v>1</v>
      </c>
      <c r="J326" s="116">
        <v>3031302</v>
      </c>
      <c r="K326" s="113" t="str">
        <f t="shared" si="15"/>
        <v/>
      </c>
      <c r="L326" s="113" t="str">
        <f t="shared" ca="1" si="16"/>
        <v/>
      </c>
      <c r="M326" s="113" t="str">
        <f t="shared" ca="1" si="17"/>
        <v/>
      </c>
      <c r="N326" s="110"/>
    </row>
    <row r="327" spans="1:14">
      <c r="A327" s="116">
        <v>300031208</v>
      </c>
      <c r="B327" s="110" t="s">
        <v>2466</v>
      </c>
      <c r="C327" s="110">
        <v>30313</v>
      </c>
      <c r="D327" s="110" t="s">
        <v>2515</v>
      </c>
      <c r="E327" s="110" t="s">
        <v>36</v>
      </c>
      <c r="F327" s="110" t="s">
        <v>1573</v>
      </c>
      <c r="G327" s="110">
        <v>61.2</v>
      </c>
      <c r="H327" s="121" t="s">
        <v>9190</v>
      </c>
      <c r="I327" s="110">
        <v>1</v>
      </c>
      <c r="J327" s="116">
        <v>3031302</v>
      </c>
      <c r="K327" s="113" t="str">
        <f t="shared" si="15"/>
        <v/>
      </c>
      <c r="L327" s="113" t="str">
        <f t="shared" ca="1" si="16"/>
        <v/>
      </c>
      <c r="M327" s="113" t="str">
        <f t="shared" ca="1" si="17"/>
        <v/>
      </c>
      <c r="N327" s="110"/>
    </row>
    <row r="328" spans="1:14">
      <c r="A328" s="116">
        <v>300031225</v>
      </c>
      <c r="B328" s="110" t="s">
        <v>2466</v>
      </c>
      <c r="C328" s="110">
        <v>30313</v>
      </c>
      <c r="D328" s="110" t="s">
        <v>2515</v>
      </c>
      <c r="E328" s="110" t="s">
        <v>36</v>
      </c>
      <c r="F328" s="110" t="s">
        <v>1573</v>
      </c>
      <c r="G328" s="110">
        <v>61</v>
      </c>
      <c r="H328" s="121" t="s">
        <v>9190</v>
      </c>
      <c r="I328" s="110">
        <v>1</v>
      </c>
      <c r="J328" s="116">
        <v>3031302</v>
      </c>
      <c r="K328" s="113" t="str">
        <f t="shared" si="15"/>
        <v/>
      </c>
      <c r="L328" s="113" t="str">
        <f t="shared" ca="1" si="16"/>
        <v/>
      </c>
      <c r="M328" s="113" t="str">
        <f t="shared" ca="1" si="17"/>
        <v/>
      </c>
      <c r="N328" s="110"/>
    </row>
    <row r="329" spans="1:14">
      <c r="A329" s="116">
        <v>300030819</v>
      </c>
      <c r="B329" s="110" t="s">
        <v>2466</v>
      </c>
      <c r="C329" s="110">
        <v>30313</v>
      </c>
      <c r="D329" s="110" t="s">
        <v>2515</v>
      </c>
      <c r="E329" s="110" t="s">
        <v>36</v>
      </c>
      <c r="F329" s="110" t="s">
        <v>1573</v>
      </c>
      <c r="G329" s="110">
        <v>60.8</v>
      </c>
      <c r="H329" s="121" t="s">
        <v>9190</v>
      </c>
      <c r="I329" s="110">
        <v>1</v>
      </c>
      <c r="J329" s="116">
        <v>3031302</v>
      </c>
      <c r="K329" s="113" t="str">
        <f t="shared" si="15"/>
        <v/>
      </c>
      <c r="L329" s="113" t="str">
        <f t="shared" ca="1" si="16"/>
        <v/>
      </c>
      <c r="M329" s="113" t="str">
        <f t="shared" ca="1" si="17"/>
        <v/>
      </c>
      <c r="N329" s="110"/>
    </row>
    <row r="330" spans="1:14">
      <c r="A330" s="116">
        <v>300030925</v>
      </c>
      <c r="B330" s="110" t="s">
        <v>2466</v>
      </c>
      <c r="C330" s="110">
        <v>30313</v>
      </c>
      <c r="D330" s="110" t="s">
        <v>2515</v>
      </c>
      <c r="E330" s="110" t="s">
        <v>36</v>
      </c>
      <c r="F330" s="110" t="s">
        <v>1573</v>
      </c>
      <c r="G330" s="110">
        <v>60.4</v>
      </c>
      <c r="H330" s="121" t="s">
        <v>9190</v>
      </c>
      <c r="I330" s="110">
        <v>1</v>
      </c>
      <c r="J330" s="116">
        <v>3031302</v>
      </c>
      <c r="K330" s="113" t="str">
        <f t="shared" si="15"/>
        <v/>
      </c>
      <c r="L330" s="113" t="str">
        <f t="shared" ca="1" si="16"/>
        <v/>
      </c>
      <c r="M330" s="113" t="str">
        <f t="shared" ca="1" si="17"/>
        <v/>
      </c>
      <c r="N330" s="110"/>
    </row>
    <row r="331" spans="1:14">
      <c r="A331" s="116">
        <v>300031030</v>
      </c>
      <c r="B331" s="110" t="s">
        <v>2466</v>
      </c>
      <c r="C331" s="110">
        <v>30313</v>
      </c>
      <c r="D331" s="110" t="s">
        <v>2515</v>
      </c>
      <c r="E331" s="110" t="s">
        <v>36</v>
      </c>
      <c r="F331" s="110" t="s">
        <v>1573</v>
      </c>
      <c r="G331" s="110">
        <f>55+5</f>
        <v>60</v>
      </c>
      <c r="H331" s="121" t="s">
        <v>9190</v>
      </c>
      <c r="I331" s="110">
        <v>1</v>
      </c>
      <c r="J331" s="116">
        <v>3031302</v>
      </c>
      <c r="K331" s="113" t="str">
        <f t="shared" si="15"/>
        <v/>
      </c>
      <c r="L331" s="113" t="str">
        <f t="shared" ca="1" si="16"/>
        <v/>
      </c>
      <c r="M331" s="113" t="str">
        <f t="shared" ca="1" si="17"/>
        <v/>
      </c>
      <c r="N331" s="110"/>
    </row>
    <row r="332" spans="1:14">
      <c r="A332" s="116">
        <v>300031011</v>
      </c>
      <c r="B332" s="110" t="s">
        <v>2466</v>
      </c>
      <c r="C332" s="110">
        <v>30313</v>
      </c>
      <c r="D332" s="110" t="s">
        <v>2515</v>
      </c>
      <c r="E332" s="110" t="s">
        <v>36</v>
      </c>
      <c r="F332" s="110" t="s">
        <v>1573</v>
      </c>
      <c r="G332" s="110">
        <v>59.6</v>
      </c>
      <c r="H332" s="121" t="s">
        <v>9190</v>
      </c>
      <c r="I332" s="110">
        <v>1</v>
      </c>
      <c r="J332" s="116">
        <v>3031302</v>
      </c>
      <c r="K332" s="113" t="str">
        <f t="shared" si="15"/>
        <v/>
      </c>
      <c r="L332" s="113" t="str">
        <f t="shared" ca="1" si="16"/>
        <v/>
      </c>
      <c r="M332" s="113" t="str">
        <f t="shared" ca="1" si="17"/>
        <v/>
      </c>
      <c r="N332" s="110"/>
    </row>
    <row r="333" spans="1:14">
      <c r="A333" s="116">
        <v>300031014</v>
      </c>
      <c r="B333" s="110" t="s">
        <v>2466</v>
      </c>
      <c r="C333" s="110">
        <v>30313</v>
      </c>
      <c r="D333" s="110" t="s">
        <v>2515</v>
      </c>
      <c r="E333" s="110" t="s">
        <v>36</v>
      </c>
      <c r="F333" s="110" t="s">
        <v>1573</v>
      </c>
      <c r="G333" s="110">
        <v>59.4</v>
      </c>
      <c r="H333" s="121" t="s">
        <v>9190</v>
      </c>
      <c r="I333" s="110">
        <v>1</v>
      </c>
      <c r="J333" s="116">
        <v>3031302</v>
      </c>
      <c r="K333" s="113" t="str">
        <f t="shared" si="15"/>
        <v/>
      </c>
      <c r="L333" s="113" t="str">
        <f t="shared" ca="1" si="16"/>
        <v/>
      </c>
      <c r="M333" s="113" t="str">
        <f t="shared" ca="1" si="17"/>
        <v/>
      </c>
      <c r="N333" s="110"/>
    </row>
    <row r="334" spans="1:14">
      <c r="A334" s="116">
        <v>300031226</v>
      </c>
      <c r="B334" s="110" t="s">
        <v>2466</v>
      </c>
      <c r="C334" s="110">
        <v>30313</v>
      </c>
      <c r="D334" s="110" t="s">
        <v>2515</v>
      </c>
      <c r="E334" s="110" t="s">
        <v>36</v>
      </c>
      <c r="F334" s="110" t="s">
        <v>1573</v>
      </c>
      <c r="G334" s="110">
        <v>59.4</v>
      </c>
      <c r="H334" s="121" t="s">
        <v>9190</v>
      </c>
      <c r="I334" s="110">
        <v>1</v>
      </c>
      <c r="J334" s="116">
        <v>3031302</v>
      </c>
      <c r="K334" s="113" t="str">
        <f t="shared" si="15"/>
        <v/>
      </c>
      <c r="L334" s="113" t="str">
        <f t="shared" ca="1" si="16"/>
        <v/>
      </c>
      <c r="M334" s="113" t="str">
        <f t="shared" ca="1" si="17"/>
        <v/>
      </c>
      <c r="N334" s="110"/>
    </row>
    <row r="335" spans="1:14">
      <c r="A335" s="116">
        <v>300030830</v>
      </c>
      <c r="B335" s="110" t="s">
        <v>2466</v>
      </c>
      <c r="C335" s="110">
        <v>30313</v>
      </c>
      <c r="D335" s="110" t="s">
        <v>2515</v>
      </c>
      <c r="E335" s="110" t="s">
        <v>36</v>
      </c>
      <c r="F335" s="110" t="s">
        <v>1573</v>
      </c>
      <c r="G335" s="110">
        <v>58.8</v>
      </c>
      <c r="H335" s="121" t="s">
        <v>9190</v>
      </c>
      <c r="I335" s="110">
        <v>1</v>
      </c>
      <c r="J335" s="116">
        <v>3031302</v>
      </c>
      <c r="K335" s="113" t="str">
        <f t="shared" si="15"/>
        <v/>
      </c>
      <c r="L335" s="113" t="str">
        <f t="shared" ca="1" si="16"/>
        <v/>
      </c>
      <c r="M335" s="113" t="str">
        <f t="shared" ca="1" si="17"/>
        <v/>
      </c>
      <c r="N335" s="110"/>
    </row>
    <row r="336" spans="1:14">
      <c r="A336" s="116">
        <v>300031204</v>
      </c>
      <c r="B336" s="110" t="s">
        <v>2466</v>
      </c>
      <c r="C336" s="110">
        <v>30313</v>
      </c>
      <c r="D336" s="110" t="s">
        <v>2515</v>
      </c>
      <c r="E336" s="110" t="s">
        <v>36</v>
      </c>
      <c r="F336" s="110" t="s">
        <v>1573</v>
      </c>
      <c r="G336" s="110">
        <v>58.2</v>
      </c>
      <c r="H336" s="121" t="s">
        <v>9190</v>
      </c>
      <c r="I336" s="110">
        <v>1</v>
      </c>
      <c r="J336" s="116">
        <v>3031302</v>
      </c>
      <c r="K336" s="113" t="str">
        <f t="shared" si="15"/>
        <v/>
      </c>
      <c r="L336" s="113" t="str">
        <f t="shared" ca="1" si="16"/>
        <v/>
      </c>
      <c r="M336" s="113" t="str">
        <f t="shared" ca="1" si="17"/>
        <v/>
      </c>
      <c r="N336" s="110"/>
    </row>
    <row r="337" spans="1:14">
      <c r="A337" s="116">
        <v>300031003</v>
      </c>
      <c r="B337" s="110" t="s">
        <v>2466</v>
      </c>
      <c r="C337" s="110">
        <v>30313</v>
      </c>
      <c r="D337" s="110" t="s">
        <v>2515</v>
      </c>
      <c r="E337" s="110" t="s">
        <v>36</v>
      </c>
      <c r="F337" s="110" t="s">
        <v>1573</v>
      </c>
      <c r="G337" s="110">
        <v>58</v>
      </c>
      <c r="H337" s="121" t="s">
        <v>9190</v>
      </c>
      <c r="I337" s="110">
        <v>1</v>
      </c>
      <c r="J337" s="116">
        <v>3031302</v>
      </c>
      <c r="K337" s="113" t="str">
        <f t="shared" si="15"/>
        <v/>
      </c>
      <c r="L337" s="113" t="str">
        <f t="shared" ca="1" si="16"/>
        <v/>
      </c>
      <c r="M337" s="113" t="str">
        <f t="shared" ca="1" si="17"/>
        <v/>
      </c>
      <c r="N337" s="110"/>
    </row>
    <row r="338" spans="1:14">
      <c r="A338" s="116">
        <v>300031205</v>
      </c>
      <c r="B338" s="110" t="s">
        <v>2466</v>
      </c>
      <c r="C338" s="110">
        <v>30313</v>
      </c>
      <c r="D338" s="110" t="s">
        <v>2515</v>
      </c>
      <c r="E338" s="110" t="s">
        <v>36</v>
      </c>
      <c r="F338" s="110" t="s">
        <v>1573</v>
      </c>
      <c r="G338" s="110">
        <v>58</v>
      </c>
      <c r="H338" s="121" t="s">
        <v>9190</v>
      </c>
      <c r="I338" s="110">
        <v>1</v>
      </c>
      <c r="J338" s="116">
        <v>3031302</v>
      </c>
      <c r="K338" s="113" t="str">
        <f t="shared" si="15"/>
        <v/>
      </c>
      <c r="L338" s="113" t="str">
        <f t="shared" ca="1" si="16"/>
        <v/>
      </c>
      <c r="M338" s="113" t="str">
        <f t="shared" ca="1" si="17"/>
        <v/>
      </c>
      <c r="N338" s="110"/>
    </row>
    <row r="339" spans="1:14">
      <c r="A339" s="116">
        <v>300030906</v>
      </c>
      <c r="B339" s="110" t="s">
        <v>2466</v>
      </c>
      <c r="C339" s="110">
        <v>30313</v>
      </c>
      <c r="D339" s="110" t="s">
        <v>2515</v>
      </c>
      <c r="E339" s="110" t="s">
        <v>36</v>
      </c>
      <c r="F339" s="110" t="s">
        <v>1573</v>
      </c>
      <c r="G339" s="110">
        <v>57.4</v>
      </c>
      <c r="H339" s="121" t="s">
        <v>9190</v>
      </c>
      <c r="I339" s="110">
        <v>1</v>
      </c>
      <c r="J339" s="116">
        <v>3031302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</row>
    <row r="340" spans="1:14">
      <c r="A340" s="116">
        <v>300031005</v>
      </c>
      <c r="B340" s="110" t="s">
        <v>2466</v>
      </c>
      <c r="C340" s="110">
        <v>30313</v>
      </c>
      <c r="D340" s="110" t="s">
        <v>2515</v>
      </c>
      <c r="E340" s="110" t="s">
        <v>36</v>
      </c>
      <c r="F340" s="110" t="s">
        <v>1573</v>
      </c>
      <c r="G340" s="110">
        <v>57.2</v>
      </c>
      <c r="H340" s="121" t="s">
        <v>9190</v>
      </c>
      <c r="I340" s="110">
        <v>1</v>
      </c>
      <c r="J340" s="116">
        <v>3031302</v>
      </c>
      <c r="K340" s="113" t="str">
        <f t="shared" si="15"/>
        <v/>
      </c>
      <c r="L340" s="113" t="str">
        <f t="shared" ca="1" si="16"/>
        <v/>
      </c>
      <c r="M340" s="113" t="str">
        <f t="shared" ca="1" si="17"/>
        <v/>
      </c>
      <c r="N340" s="110"/>
    </row>
    <row r="341" spans="1:14">
      <c r="A341" s="116">
        <v>300031112</v>
      </c>
      <c r="B341" s="110" t="s">
        <v>2466</v>
      </c>
      <c r="C341" s="110">
        <v>30313</v>
      </c>
      <c r="D341" s="110" t="s">
        <v>2515</v>
      </c>
      <c r="E341" s="110" t="s">
        <v>36</v>
      </c>
      <c r="F341" s="110" t="s">
        <v>1573</v>
      </c>
      <c r="G341" s="110">
        <v>56.8</v>
      </c>
      <c r="H341" s="121" t="s">
        <v>9190</v>
      </c>
      <c r="I341" s="110">
        <v>1</v>
      </c>
      <c r="J341" s="116">
        <v>3031302</v>
      </c>
      <c r="K341" s="113" t="str">
        <f t="shared" si="15"/>
        <v/>
      </c>
      <c r="L341" s="113" t="str">
        <f t="shared" ca="1" si="16"/>
        <v/>
      </c>
      <c r="M341" s="113" t="str">
        <f t="shared" ca="1" si="17"/>
        <v/>
      </c>
      <c r="N341" s="110"/>
    </row>
    <row r="342" spans="1:14">
      <c r="A342" s="116">
        <v>300031212</v>
      </c>
      <c r="B342" s="110" t="s">
        <v>2466</v>
      </c>
      <c r="C342" s="110">
        <v>30313</v>
      </c>
      <c r="D342" s="110" t="s">
        <v>2515</v>
      </c>
      <c r="E342" s="110" t="s">
        <v>36</v>
      </c>
      <c r="F342" s="110" t="s">
        <v>1573</v>
      </c>
      <c r="G342" s="110">
        <v>54.2</v>
      </c>
      <c r="H342" s="121" t="s">
        <v>9190</v>
      </c>
      <c r="I342" s="110">
        <v>1</v>
      </c>
      <c r="J342" s="116">
        <v>3031302</v>
      </c>
      <c r="K342" s="113" t="str">
        <f t="shared" si="15"/>
        <v/>
      </c>
      <c r="L342" s="113" t="str">
        <f t="shared" ca="1" si="16"/>
        <v/>
      </c>
      <c r="M342" s="113" t="str">
        <f t="shared" ca="1" si="17"/>
        <v/>
      </c>
      <c r="N342" s="110"/>
    </row>
    <row r="343" spans="1:14">
      <c r="A343" s="116">
        <v>300031210</v>
      </c>
      <c r="B343" s="110" t="s">
        <v>2466</v>
      </c>
      <c r="C343" s="110">
        <v>30313</v>
      </c>
      <c r="D343" s="110" t="s">
        <v>2515</v>
      </c>
      <c r="E343" s="110" t="s">
        <v>36</v>
      </c>
      <c r="F343" s="110" t="s">
        <v>1573</v>
      </c>
      <c r="G343" s="110">
        <v>53</v>
      </c>
      <c r="H343" s="121" t="s">
        <v>9190</v>
      </c>
      <c r="I343" s="110">
        <v>1</v>
      </c>
      <c r="J343" s="116">
        <v>3031302</v>
      </c>
      <c r="K343" s="113" t="str">
        <f t="shared" si="15"/>
        <v/>
      </c>
      <c r="L343" s="113" t="str">
        <f t="shared" ca="1" si="16"/>
        <v/>
      </c>
      <c r="M343" s="113" t="str">
        <f t="shared" ca="1" si="17"/>
        <v/>
      </c>
      <c r="N343" s="110"/>
    </row>
    <row r="344" spans="1:14">
      <c r="A344" s="116">
        <v>300031021</v>
      </c>
      <c r="B344" s="110" t="s">
        <v>2466</v>
      </c>
      <c r="C344" s="110">
        <v>30313</v>
      </c>
      <c r="D344" s="110" t="s">
        <v>2515</v>
      </c>
      <c r="E344" s="110" t="s">
        <v>36</v>
      </c>
      <c r="F344" s="110" t="s">
        <v>1573</v>
      </c>
      <c r="G344" s="110">
        <v>44.8</v>
      </c>
      <c r="H344" s="121" t="s">
        <v>9190</v>
      </c>
      <c r="I344" s="110">
        <v>1</v>
      </c>
      <c r="J344" s="116">
        <v>3031302</v>
      </c>
      <c r="K344" s="113" t="str">
        <f t="shared" si="15"/>
        <v/>
      </c>
      <c r="L344" s="113" t="str">
        <f t="shared" ca="1" si="16"/>
        <v/>
      </c>
      <c r="M344" s="113" t="str">
        <f t="shared" ca="1" si="17"/>
        <v/>
      </c>
      <c r="N344" s="110"/>
    </row>
    <row r="345" spans="1:14">
      <c r="A345" s="116">
        <v>300031108</v>
      </c>
      <c r="B345" s="110" t="s">
        <v>2466</v>
      </c>
      <c r="C345" s="110">
        <v>30313</v>
      </c>
      <c r="D345" s="110" t="s">
        <v>2515</v>
      </c>
      <c r="E345" s="110" t="s">
        <v>36</v>
      </c>
      <c r="F345" s="110" t="s">
        <v>1573</v>
      </c>
      <c r="G345" s="110">
        <v>34.799999999999997</v>
      </c>
      <c r="H345" s="121" t="s">
        <v>9190</v>
      </c>
      <c r="I345" s="110">
        <v>1</v>
      </c>
      <c r="J345" s="116">
        <v>3031302</v>
      </c>
      <c r="K345" s="113" t="str">
        <f t="shared" si="15"/>
        <v/>
      </c>
      <c r="L345" s="113" t="str">
        <f t="shared" ca="1" si="16"/>
        <v/>
      </c>
      <c r="M345" s="113" t="str">
        <f t="shared" ca="1" si="17"/>
        <v/>
      </c>
      <c r="N345" s="110"/>
    </row>
    <row r="346" spans="1:14">
      <c r="A346" s="116">
        <v>300031017</v>
      </c>
      <c r="B346" s="110" t="s">
        <v>2466</v>
      </c>
      <c r="C346" s="110">
        <v>30313</v>
      </c>
      <c r="D346" s="110" t="s">
        <v>2515</v>
      </c>
      <c r="E346" s="110" t="s">
        <v>36</v>
      </c>
      <c r="F346" s="110" t="s">
        <v>1573</v>
      </c>
      <c r="G346" s="110">
        <v>30</v>
      </c>
      <c r="H346" s="121" t="s">
        <v>9190</v>
      </c>
      <c r="I346" s="110">
        <v>1</v>
      </c>
      <c r="J346" s="116">
        <v>3031302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</row>
    <row r="347" spans="1:14">
      <c r="A347" s="116">
        <v>300031206</v>
      </c>
      <c r="B347" s="110" t="s">
        <v>2466</v>
      </c>
      <c r="C347" s="110">
        <v>30313</v>
      </c>
      <c r="D347" s="110" t="s">
        <v>2515</v>
      </c>
      <c r="E347" s="110" t="s">
        <v>36</v>
      </c>
      <c r="F347" s="110" t="s">
        <v>1573</v>
      </c>
      <c r="G347" s="110">
        <v>20.399999999999999</v>
      </c>
      <c r="H347" s="121" t="s">
        <v>9190</v>
      </c>
      <c r="I347" s="110">
        <v>1</v>
      </c>
      <c r="J347" s="116">
        <v>3031302</v>
      </c>
      <c r="K347" s="113" t="str">
        <f t="shared" si="15"/>
        <v/>
      </c>
      <c r="L347" s="113" t="str">
        <f t="shared" ca="1" si="16"/>
        <v/>
      </c>
      <c r="M347" s="113" t="str">
        <f t="shared" ca="1" si="17"/>
        <v/>
      </c>
      <c r="N347" s="110"/>
    </row>
    <row r="348" spans="1:14">
      <c r="A348" s="116">
        <v>300030822</v>
      </c>
      <c r="B348" s="110" t="s">
        <v>2466</v>
      </c>
      <c r="C348" s="110">
        <v>30313</v>
      </c>
      <c r="D348" s="110" t="s">
        <v>2515</v>
      </c>
      <c r="E348" s="110" t="s">
        <v>36</v>
      </c>
      <c r="F348" s="110" t="s">
        <v>1573</v>
      </c>
      <c r="G348" s="110">
        <v>0</v>
      </c>
      <c r="H348" s="121" t="s">
        <v>9190</v>
      </c>
      <c r="I348" s="110">
        <v>1</v>
      </c>
      <c r="J348" s="116">
        <v>3031302</v>
      </c>
      <c r="K348" s="113" t="str">
        <f t="shared" si="15"/>
        <v/>
      </c>
      <c r="L348" s="113" t="str">
        <f t="shared" ca="1" si="16"/>
        <v/>
      </c>
      <c r="M348" s="113" t="str">
        <f t="shared" ca="1" si="17"/>
        <v/>
      </c>
      <c r="N348" s="110"/>
    </row>
    <row r="349" spans="1:14">
      <c r="A349" s="116">
        <v>300030911</v>
      </c>
      <c r="B349" s="110" t="s">
        <v>2466</v>
      </c>
      <c r="C349" s="110">
        <v>30313</v>
      </c>
      <c r="D349" s="110" t="s">
        <v>2515</v>
      </c>
      <c r="E349" s="110" t="s">
        <v>36</v>
      </c>
      <c r="F349" s="110" t="s">
        <v>1573</v>
      </c>
      <c r="G349" s="110">
        <v>0</v>
      </c>
      <c r="H349" s="121" t="s">
        <v>9190</v>
      </c>
      <c r="I349" s="110">
        <v>1</v>
      </c>
      <c r="J349" s="116">
        <v>3031302</v>
      </c>
      <c r="K349" s="113" t="str">
        <f t="shared" si="15"/>
        <v/>
      </c>
      <c r="L349" s="113" t="str">
        <f t="shared" ca="1" si="16"/>
        <v/>
      </c>
      <c r="M349" s="113" t="str">
        <f t="shared" ca="1" si="17"/>
        <v/>
      </c>
      <c r="N349" s="110"/>
    </row>
    <row r="350" spans="1:14">
      <c r="A350" s="116">
        <v>300030924</v>
      </c>
      <c r="B350" s="110" t="s">
        <v>2466</v>
      </c>
      <c r="C350" s="110">
        <v>30313</v>
      </c>
      <c r="D350" s="110" t="s">
        <v>2515</v>
      </c>
      <c r="E350" s="110" t="s">
        <v>36</v>
      </c>
      <c r="F350" s="110" t="s">
        <v>1573</v>
      </c>
      <c r="G350" s="110">
        <v>0</v>
      </c>
      <c r="H350" s="121" t="s">
        <v>9190</v>
      </c>
      <c r="I350" s="110">
        <v>1</v>
      </c>
      <c r="J350" s="116">
        <v>3031302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</row>
    <row r="351" spans="1:14">
      <c r="A351" s="116">
        <v>300030926</v>
      </c>
      <c r="B351" s="110" t="s">
        <v>2466</v>
      </c>
      <c r="C351" s="110">
        <v>30313</v>
      </c>
      <c r="D351" s="110" t="s">
        <v>2515</v>
      </c>
      <c r="E351" s="110" t="s">
        <v>36</v>
      </c>
      <c r="F351" s="110" t="s">
        <v>1573</v>
      </c>
      <c r="G351" s="110">
        <v>0</v>
      </c>
      <c r="H351" s="121" t="s">
        <v>9190</v>
      </c>
      <c r="I351" s="110">
        <v>1</v>
      </c>
      <c r="J351" s="116">
        <v>3031302</v>
      </c>
      <c r="K351" s="113" t="str">
        <f t="shared" si="15"/>
        <v/>
      </c>
      <c r="L351" s="113" t="str">
        <f t="shared" ca="1" si="16"/>
        <v/>
      </c>
      <c r="M351" s="113" t="str">
        <f t="shared" ca="1" si="17"/>
        <v/>
      </c>
      <c r="N351" s="110"/>
    </row>
    <row r="352" spans="1:14">
      <c r="A352" s="116">
        <v>300030928</v>
      </c>
      <c r="B352" s="110" t="s">
        <v>2466</v>
      </c>
      <c r="C352" s="110">
        <v>30313</v>
      </c>
      <c r="D352" s="110" t="s">
        <v>2515</v>
      </c>
      <c r="E352" s="110" t="s">
        <v>36</v>
      </c>
      <c r="F352" s="110" t="s">
        <v>1573</v>
      </c>
      <c r="G352" s="110">
        <v>0</v>
      </c>
      <c r="H352" s="121" t="s">
        <v>9190</v>
      </c>
      <c r="I352" s="110">
        <v>1</v>
      </c>
      <c r="J352" s="116">
        <v>3031302</v>
      </c>
      <c r="K352" s="113" t="str">
        <f t="shared" si="15"/>
        <v/>
      </c>
      <c r="L352" s="113" t="str">
        <f t="shared" ca="1" si="16"/>
        <v/>
      </c>
      <c r="M352" s="113" t="str">
        <f t="shared" ca="1" si="17"/>
        <v/>
      </c>
      <c r="N352" s="110"/>
    </row>
    <row r="353" spans="1:14">
      <c r="A353" s="116">
        <v>300031024</v>
      </c>
      <c r="B353" s="110" t="s">
        <v>2466</v>
      </c>
      <c r="C353" s="110">
        <v>30313</v>
      </c>
      <c r="D353" s="110" t="s">
        <v>2515</v>
      </c>
      <c r="E353" s="110" t="s">
        <v>36</v>
      </c>
      <c r="F353" s="110" t="s">
        <v>1573</v>
      </c>
      <c r="G353" s="110">
        <v>0</v>
      </c>
      <c r="H353" s="121" t="s">
        <v>9190</v>
      </c>
      <c r="I353" s="110">
        <v>1</v>
      </c>
      <c r="J353" s="116">
        <v>3031302</v>
      </c>
      <c r="K353" s="113" t="str">
        <f t="shared" si="15"/>
        <v/>
      </c>
      <c r="L353" s="113" t="str">
        <f t="shared" ca="1" si="16"/>
        <v/>
      </c>
      <c r="M353" s="113" t="str">
        <f t="shared" ca="1" si="17"/>
        <v/>
      </c>
      <c r="N353" s="110"/>
    </row>
    <row r="354" spans="1:14">
      <c r="A354" s="116">
        <v>300031028</v>
      </c>
      <c r="B354" s="110" t="s">
        <v>2466</v>
      </c>
      <c r="C354" s="110">
        <v>30313</v>
      </c>
      <c r="D354" s="110" t="s">
        <v>2515</v>
      </c>
      <c r="E354" s="110" t="s">
        <v>36</v>
      </c>
      <c r="F354" s="110" t="s">
        <v>1573</v>
      </c>
      <c r="G354" s="110">
        <v>0</v>
      </c>
      <c r="H354" s="121" t="s">
        <v>9190</v>
      </c>
      <c r="I354" s="110">
        <v>1</v>
      </c>
      <c r="J354" s="116">
        <v>3031302</v>
      </c>
      <c r="K354" s="113" t="str">
        <f t="shared" si="15"/>
        <v/>
      </c>
      <c r="L354" s="113" t="str">
        <f t="shared" ca="1" si="16"/>
        <v/>
      </c>
      <c r="M354" s="113" t="str">
        <f t="shared" ca="1" si="17"/>
        <v/>
      </c>
      <c r="N354" s="110"/>
    </row>
    <row r="355" spans="1:14">
      <c r="A355" s="116">
        <v>300031110</v>
      </c>
      <c r="B355" s="110" t="s">
        <v>2466</v>
      </c>
      <c r="C355" s="110">
        <v>30313</v>
      </c>
      <c r="D355" s="110" t="s">
        <v>2515</v>
      </c>
      <c r="E355" s="110" t="s">
        <v>36</v>
      </c>
      <c r="F355" s="110" t="s">
        <v>1573</v>
      </c>
      <c r="G355" s="110">
        <v>0</v>
      </c>
      <c r="H355" s="121" t="s">
        <v>9190</v>
      </c>
      <c r="I355" s="110">
        <v>1</v>
      </c>
      <c r="J355" s="116">
        <v>3031302</v>
      </c>
      <c r="K355" s="113" t="str">
        <f t="shared" si="15"/>
        <v/>
      </c>
      <c r="L355" s="113" t="str">
        <f t="shared" ca="1" si="16"/>
        <v/>
      </c>
      <c r="M355" s="113" t="str">
        <f t="shared" ca="1" si="17"/>
        <v/>
      </c>
      <c r="N355" s="110"/>
    </row>
    <row r="356" spans="1:14">
      <c r="A356" s="116">
        <v>300031115</v>
      </c>
      <c r="B356" s="110" t="s">
        <v>2466</v>
      </c>
      <c r="C356" s="110">
        <v>30313</v>
      </c>
      <c r="D356" s="110" t="s">
        <v>2515</v>
      </c>
      <c r="E356" s="110" t="s">
        <v>36</v>
      </c>
      <c r="F356" s="110" t="s">
        <v>1573</v>
      </c>
      <c r="G356" s="110">
        <v>0</v>
      </c>
      <c r="H356" s="121" t="s">
        <v>9190</v>
      </c>
      <c r="I356" s="110">
        <v>1</v>
      </c>
      <c r="J356" s="116">
        <v>3031302</v>
      </c>
      <c r="K356" s="113" t="str">
        <f t="shared" si="15"/>
        <v/>
      </c>
      <c r="L356" s="113" t="str">
        <f t="shared" ca="1" si="16"/>
        <v/>
      </c>
      <c r="M356" s="113" t="str">
        <f t="shared" ca="1" si="17"/>
        <v/>
      </c>
      <c r="N356" s="110"/>
    </row>
    <row r="357" spans="1:14">
      <c r="A357" s="116">
        <v>300031214</v>
      </c>
      <c r="B357" s="110" t="s">
        <v>2466</v>
      </c>
      <c r="C357" s="110">
        <v>30313</v>
      </c>
      <c r="D357" s="110" t="s">
        <v>2515</v>
      </c>
      <c r="E357" s="110" t="s">
        <v>36</v>
      </c>
      <c r="F357" s="110" t="s">
        <v>1573</v>
      </c>
      <c r="G357" s="110">
        <v>0</v>
      </c>
      <c r="H357" s="121" t="s">
        <v>9190</v>
      </c>
      <c r="I357" s="110">
        <v>1</v>
      </c>
      <c r="J357" s="116">
        <v>3031302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</row>
    <row r="358" spans="1:14">
      <c r="A358" s="116">
        <v>300031219</v>
      </c>
      <c r="B358" s="110" t="s">
        <v>2466</v>
      </c>
      <c r="C358" s="110">
        <v>30313</v>
      </c>
      <c r="D358" s="110" t="s">
        <v>2515</v>
      </c>
      <c r="E358" s="110" t="s">
        <v>36</v>
      </c>
      <c r="F358" s="110" t="s">
        <v>1573</v>
      </c>
      <c r="G358" s="110">
        <v>0</v>
      </c>
      <c r="H358" s="121" t="s">
        <v>9190</v>
      </c>
      <c r="I358" s="110">
        <v>1</v>
      </c>
      <c r="J358" s="116">
        <v>3031302</v>
      </c>
      <c r="K358" s="113" t="str">
        <f t="shared" si="15"/>
        <v/>
      </c>
      <c r="L358" s="113" t="str">
        <f t="shared" ca="1" si="16"/>
        <v/>
      </c>
      <c r="M358" s="113" t="str">
        <f t="shared" ca="1" si="17"/>
        <v/>
      </c>
      <c r="N358" s="110"/>
    </row>
    <row r="359" spans="1:14">
      <c r="A359" s="116">
        <v>300031306</v>
      </c>
      <c r="B359" s="110" t="s">
        <v>2466</v>
      </c>
      <c r="C359" s="110">
        <v>30313</v>
      </c>
      <c r="D359" s="110" t="s">
        <v>2642</v>
      </c>
      <c r="E359" s="110" t="s">
        <v>15</v>
      </c>
      <c r="F359" s="110" t="s">
        <v>1573</v>
      </c>
      <c r="G359" s="110">
        <v>81.400000000000006</v>
      </c>
      <c r="H359" s="121" t="s">
        <v>10332</v>
      </c>
      <c r="I359" s="110">
        <v>1</v>
      </c>
      <c r="J359" s="116">
        <v>3031303</v>
      </c>
      <c r="K359" s="113" t="str">
        <f t="shared" si="15"/>
        <v>★</v>
      </c>
      <c r="L359" s="113" t="str">
        <f t="shared" ca="1" si="16"/>
        <v/>
      </c>
      <c r="M359" s="113" t="str">
        <f t="shared" ca="1" si="17"/>
        <v/>
      </c>
      <c r="N359" s="110"/>
    </row>
    <row r="360" spans="1:14">
      <c r="A360" s="116">
        <v>300031315</v>
      </c>
      <c r="B360" s="110" t="s">
        <v>2466</v>
      </c>
      <c r="C360" s="110">
        <v>30313</v>
      </c>
      <c r="D360" s="110" t="s">
        <v>2642</v>
      </c>
      <c r="E360" s="110" t="s">
        <v>15</v>
      </c>
      <c r="F360" s="110" t="s">
        <v>1573</v>
      </c>
      <c r="G360" s="110">
        <v>79.400000000000006</v>
      </c>
      <c r="H360" s="121" t="s">
        <v>10332</v>
      </c>
      <c r="I360" s="110">
        <v>1</v>
      </c>
      <c r="J360" s="116">
        <v>3031303</v>
      </c>
      <c r="K360" s="113" t="str">
        <f t="shared" si="15"/>
        <v>★</v>
      </c>
      <c r="L360" s="113" t="str">
        <f t="shared" ca="1" si="16"/>
        <v/>
      </c>
      <c r="M360" s="113" t="str">
        <f t="shared" ca="1" si="17"/>
        <v/>
      </c>
      <c r="N360" s="110"/>
    </row>
    <row r="361" spans="1:14">
      <c r="A361" s="116">
        <v>300031230</v>
      </c>
      <c r="B361" s="110" t="s">
        <v>2466</v>
      </c>
      <c r="C361" s="110">
        <v>30313</v>
      </c>
      <c r="D361" s="110" t="s">
        <v>2642</v>
      </c>
      <c r="E361" s="110" t="s">
        <v>15</v>
      </c>
      <c r="F361" s="110" t="s">
        <v>1573</v>
      </c>
      <c r="G361" s="110">
        <v>79.2</v>
      </c>
      <c r="H361" s="121" t="s">
        <v>10332</v>
      </c>
      <c r="I361" s="110">
        <v>1</v>
      </c>
      <c r="J361" s="116">
        <v>3031303</v>
      </c>
      <c r="K361" s="113" t="str">
        <f t="shared" si="15"/>
        <v>★</v>
      </c>
      <c r="L361" s="113" t="str">
        <f t="shared" ca="1" si="16"/>
        <v/>
      </c>
      <c r="M361" s="113" t="str">
        <f t="shared" ca="1" si="17"/>
        <v/>
      </c>
      <c r="N361" s="110"/>
    </row>
    <row r="362" spans="1:14">
      <c r="A362" s="116">
        <v>300031309</v>
      </c>
      <c r="B362" s="110" t="s">
        <v>2466</v>
      </c>
      <c r="C362" s="110">
        <v>30313</v>
      </c>
      <c r="D362" s="110" t="s">
        <v>2642</v>
      </c>
      <c r="E362" s="110" t="s">
        <v>15</v>
      </c>
      <c r="F362" s="110" t="s">
        <v>1573</v>
      </c>
      <c r="G362" s="110">
        <v>76.8</v>
      </c>
      <c r="H362" s="121" t="s">
        <v>9190</v>
      </c>
      <c r="I362" s="110">
        <v>1</v>
      </c>
      <c r="J362" s="116">
        <v>3031303</v>
      </c>
      <c r="K362" s="113" t="str">
        <f t="shared" si="15"/>
        <v/>
      </c>
      <c r="L362" s="113" t="str">
        <f t="shared" ca="1" si="16"/>
        <v/>
      </c>
      <c r="M362" s="113" t="str">
        <f t="shared" ca="1" si="17"/>
        <v/>
      </c>
      <c r="N362" s="110"/>
    </row>
    <row r="363" spans="1:14">
      <c r="A363" s="116">
        <v>300031311</v>
      </c>
      <c r="B363" s="110" t="s">
        <v>2466</v>
      </c>
      <c r="C363" s="110">
        <v>30313</v>
      </c>
      <c r="D363" s="110" t="s">
        <v>2642</v>
      </c>
      <c r="E363" s="110" t="s">
        <v>15</v>
      </c>
      <c r="F363" s="110" t="s">
        <v>1573</v>
      </c>
      <c r="G363" s="110">
        <v>76.8</v>
      </c>
      <c r="H363" s="121" t="s">
        <v>9190</v>
      </c>
      <c r="I363" s="110">
        <v>1</v>
      </c>
      <c r="J363" s="116">
        <v>3031303</v>
      </c>
      <c r="K363" s="113" t="str">
        <f t="shared" si="15"/>
        <v/>
      </c>
      <c r="L363" s="113" t="str">
        <f t="shared" ca="1" si="16"/>
        <v/>
      </c>
      <c r="M363" s="113" t="str">
        <f t="shared" ca="1" si="17"/>
        <v/>
      </c>
      <c r="N363" s="110"/>
    </row>
    <row r="364" spans="1:14">
      <c r="A364" s="116">
        <v>300031314</v>
      </c>
      <c r="B364" s="110" t="s">
        <v>2466</v>
      </c>
      <c r="C364" s="110">
        <v>30313</v>
      </c>
      <c r="D364" s="110" t="s">
        <v>2642</v>
      </c>
      <c r="E364" s="110" t="s">
        <v>15</v>
      </c>
      <c r="F364" s="110" t="s">
        <v>1573</v>
      </c>
      <c r="G364" s="110">
        <v>75.2</v>
      </c>
      <c r="H364" s="121" t="s">
        <v>9190</v>
      </c>
      <c r="I364" s="110">
        <v>1</v>
      </c>
      <c r="J364" s="116">
        <v>3031303</v>
      </c>
      <c r="K364" s="113" t="str">
        <f t="shared" si="15"/>
        <v/>
      </c>
      <c r="L364" s="113" t="str">
        <f t="shared" ca="1" si="16"/>
        <v/>
      </c>
      <c r="M364" s="113" t="str">
        <f t="shared" ca="1" si="17"/>
        <v/>
      </c>
      <c r="N364" s="110"/>
    </row>
    <row r="365" spans="1:14">
      <c r="A365" s="116">
        <v>300031229</v>
      </c>
      <c r="B365" s="110" t="s">
        <v>2466</v>
      </c>
      <c r="C365" s="110">
        <v>30313</v>
      </c>
      <c r="D365" s="110" t="s">
        <v>2642</v>
      </c>
      <c r="E365" s="110" t="s">
        <v>15</v>
      </c>
      <c r="F365" s="110" t="s">
        <v>1573</v>
      </c>
      <c r="G365" s="110">
        <v>74</v>
      </c>
      <c r="H365" s="121" t="s">
        <v>9190</v>
      </c>
      <c r="I365" s="110">
        <v>1</v>
      </c>
      <c r="J365" s="116">
        <v>3031303</v>
      </c>
      <c r="K365" s="113" t="str">
        <f t="shared" si="15"/>
        <v/>
      </c>
      <c r="L365" s="113" t="str">
        <f t="shared" ca="1" si="16"/>
        <v/>
      </c>
      <c r="M365" s="113" t="str">
        <f t="shared" ca="1" si="17"/>
        <v/>
      </c>
      <c r="N365" s="110"/>
    </row>
    <row r="366" spans="1:14">
      <c r="A366" s="116">
        <v>300031316</v>
      </c>
      <c r="B366" s="110" t="s">
        <v>2466</v>
      </c>
      <c r="C366" s="110">
        <v>30313</v>
      </c>
      <c r="D366" s="110" t="s">
        <v>2642</v>
      </c>
      <c r="E366" s="110" t="s">
        <v>15</v>
      </c>
      <c r="F366" s="110" t="s">
        <v>1573</v>
      </c>
      <c r="G366" s="110">
        <v>73.8</v>
      </c>
      <c r="H366" s="121" t="s">
        <v>9190</v>
      </c>
      <c r="I366" s="110">
        <v>1</v>
      </c>
      <c r="J366" s="116">
        <v>3031303</v>
      </c>
      <c r="K366" s="113" t="str">
        <f t="shared" si="15"/>
        <v/>
      </c>
      <c r="L366" s="113" t="str">
        <f t="shared" ca="1" si="16"/>
        <v/>
      </c>
      <c r="M366" s="113" t="str">
        <f t="shared" ca="1" si="17"/>
        <v/>
      </c>
      <c r="N366" s="110"/>
    </row>
    <row r="367" spans="1:14">
      <c r="A367" s="116">
        <v>300031313</v>
      </c>
      <c r="B367" s="110" t="s">
        <v>2466</v>
      </c>
      <c r="C367" s="110">
        <v>30313</v>
      </c>
      <c r="D367" s="110" t="s">
        <v>2642</v>
      </c>
      <c r="E367" s="110" t="s">
        <v>15</v>
      </c>
      <c r="F367" s="110" t="s">
        <v>1573</v>
      </c>
      <c r="G367" s="110">
        <v>72</v>
      </c>
      <c r="H367" s="121" t="s">
        <v>9190</v>
      </c>
      <c r="I367" s="110">
        <v>1</v>
      </c>
      <c r="J367" s="116">
        <v>3031303</v>
      </c>
      <c r="K367" s="113" t="str">
        <f t="shared" si="15"/>
        <v/>
      </c>
      <c r="L367" s="113" t="str">
        <f t="shared" ca="1" si="16"/>
        <v/>
      </c>
      <c r="M367" s="113" t="str">
        <f t="shared" ca="1" si="17"/>
        <v/>
      </c>
      <c r="N367" s="110"/>
    </row>
    <row r="368" spans="1:14">
      <c r="A368" s="116">
        <v>300031307</v>
      </c>
      <c r="B368" s="110" t="s">
        <v>2466</v>
      </c>
      <c r="C368" s="110">
        <v>30313</v>
      </c>
      <c r="D368" s="110" t="s">
        <v>2642</v>
      </c>
      <c r="E368" s="110" t="s">
        <v>15</v>
      </c>
      <c r="F368" s="110" t="s">
        <v>1573</v>
      </c>
      <c r="G368" s="110">
        <v>70.8</v>
      </c>
      <c r="H368" s="121" t="s">
        <v>9190</v>
      </c>
      <c r="I368" s="110">
        <v>1</v>
      </c>
      <c r="J368" s="116">
        <v>3031303</v>
      </c>
      <c r="K368" s="113" t="str">
        <f t="shared" si="15"/>
        <v/>
      </c>
      <c r="L368" s="113" t="str">
        <f t="shared" ca="1" si="16"/>
        <v/>
      </c>
      <c r="M368" s="113" t="str">
        <f t="shared" ca="1" si="17"/>
        <v/>
      </c>
      <c r="N368" s="110"/>
    </row>
    <row r="369" spans="1:14">
      <c r="A369" s="116">
        <v>300031308</v>
      </c>
      <c r="B369" s="110" t="s">
        <v>2466</v>
      </c>
      <c r="C369" s="110">
        <v>30313</v>
      </c>
      <c r="D369" s="110" t="s">
        <v>2642</v>
      </c>
      <c r="E369" s="110" t="s">
        <v>15</v>
      </c>
      <c r="F369" s="110" t="s">
        <v>1573</v>
      </c>
      <c r="G369" s="110">
        <v>70.2</v>
      </c>
      <c r="H369" s="121" t="s">
        <v>9190</v>
      </c>
      <c r="I369" s="110">
        <v>1</v>
      </c>
      <c r="J369" s="116">
        <v>3031303</v>
      </c>
      <c r="K369" s="113" t="str">
        <f t="shared" si="15"/>
        <v/>
      </c>
      <c r="L369" s="113" t="str">
        <f t="shared" ca="1" si="16"/>
        <v/>
      </c>
      <c r="M369" s="113" t="str">
        <f t="shared" ca="1" si="17"/>
        <v/>
      </c>
      <c r="N369" s="110"/>
    </row>
    <row r="370" spans="1:14">
      <c r="A370" s="116">
        <v>300031303</v>
      </c>
      <c r="B370" s="110" t="s">
        <v>2466</v>
      </c>
      <c r="C370" s="110">
        <v>30313</v>
      </c>
      <c r="D370" s="110" t="s">
        <v>2642</v>
      </c>
      <c r="E370" s="110" t="s">
        <v>15</v>
      </c>
      <c r="F370" s="110" t="s">
        <v>1573</v>
      </c>
      <c r="G370" s="110">
        <v>69.599999999999994</v>
      </c>
      <c r="H370" s="121" t="s">
        <v>9190</v>
      </c>
      <c r="I370" s="110">
        <v>1</v>
      </c>
      <c r="J370" s="116">
        <v>3031303</v>
      </c>
      <c r="K370" s="113" t="str">
        <f t="shared" si="15"/>
        <v/>
      </c>
      <c r="L370" s="113" t="str">
        <f t="shared" ca="1" si="16"/>
        <v/>
      </c>
      <c r="M370" s="113" t="str">
        <f t="shared" ca="1" si="17"/>
        <v/>
      </c>
      <c r="N370" s="110"/>
    </row>
    <row r="371" spans="1:14">
      <c r="A371" s="116">
        <v>300031310</v>
      </c>
      <c r="B371" s="110" t="s">
        <v>2466</v>
      </c>
      <c r="C371" s="110">
        <v>30313</v>
      </c>
      <c r="D371" s="110" t="s">
        <v>2642</v>
      </c>
      <c r="E371" s="110" t="s">
        <v>15</v>
      </c>
      <c r="F371" s="110" t="s">
        <v>1573</v>
      </c>
      <c r="G371" s="110">
        <v>67.400000000000006</v>
      </c>
      <c r="H371" s="121" t="s">
        <v>9190</v>
      </c>
      <c r="I371" s="110">
        <v>1</v>
      </c>
      <c r="J371" s="116">
        <v>3031303</v>
      </c>
      <c r="K371" s="113" t="str">
        <f t="shared" si="15"/>
        <v/>
      </c>
      <c r="L371" s="113" t="str">
        <f t="shared" ca="1" si="16"/>
        <v/>
      </c>
      <c r="M371" s="113" t="str">
        <f t="shared" ca="1" si="17"/>
        <v/>
      </c>
      <c r="N371" s="110"/>
    </row>
    <row r="372" spans="1:14">
      <c r="A372" s="116">
        <v>300031228</v>
      </c>
      <c r="B372" s="110" t="s">
        <v>2466</v>
      </c>
      <c r="C372" s="110">
        <v>30313</v>
      </c>
      <c r="D372" s="110" t="s">
        <v>2642</v>
      </c>
      <c r="E372" s="110" t="s">
        <v>15</v>
      </c>
      <c r="F372" s="110" t="s">
        <v>1573</v>
      </c>
      <c r="G372" s="110">
        <v>66</v>
      </c>
      <c r="H372" s="121" t="s">
        <v>9190</v>
      </c>
      <c r="I372" s="110">
        <v>1</v>
      </c>
      <c r="J372" s="116">
        <v>3031303</v>
      </c>
      <c r="K372" s="113" t="str">
        <f t="shared" si="15"/>
        <v/>
      </c>
      <c r="L372" s="113" t="str">
        <f t="shared" ca="1" si="16"/>
        <v/>
      </c>
      <c r="M372" s="113" t="str">
        <f t="shared" ca="1" si="17"/>
        <v/>
      </c>
      <c r="N372" s="110"/>
    </row>
    <row r="373" spans="1:14">
      <c r="A373" s="116">
        <v>300031302</v>
      </c>
      <c r="B373" s="110" t="s">
        <v>2466</v>
      </c>
      <c r="C373" s="110">
        <v>30313</v>
      </c>
      <c r="D373" s="110" t="s">
        <v>2642</v>
      </c>
      <c r="E373" s="110" t="s">
        <v>15</v>
      </c>
      <c r="F373" s="110" t="s">
        <v>1573</v>
      </c>
      <c r="G373" s="110">
        <v>66</v>
      </c>
      <c r="H373" s="121" t="s">
        <v>9190</v>
      </c>
      <c r="I373" s="110">
        <v>1</v>
      </c>
      <c r="J373" s="116">
        <v>3031303</v>
      </c>
      <c r="K373" s="113" t="str">
        <f t="shared" si="15"/>
        <v/>
      </c>
      <c r="L373" s="113" t="str">
        <f t="shared" ca="1" si="16"/>
        <v/>
      </c>
      <c r="M373" s="113" t="str">
        <f t="shared" ca="1" si="17"/>
        <v/>
      </c>
      <c r="N373" s="110"/>
    </row>
    <row r="374" spans="1:14">
      <c r="A374" s="116">
        <v>300031301</v>
      </c>
      <c r="B374" s="110" t="s">
        <v>2466</v>
      </c>
      <c r="C374" s="110">
        <v>30313</v>
      </c>
      <c r="D374" s="110" t="s">
        <v>2642</v>
      </c>
      <c r="E374" s="110" t="s">
        <v>15</v>
      </c>
      <c r="F374" s="110" t="s">
        <v>1573</v>
      </c>
      <c r="G374" s="110">
        <v>65</v>
      </c>
      <c r="H374" s="121" t="s">
        <v>9190</v>
      </c>
      <c r="I374" s="110">
        <v>1</v>
      </c>
      <c r="J374" s="116">
        <v>3031303</v>
      </c>
      <c r="K374" s="113" t="str">
        <f t="shared" si="15"/>
        <v/>
      </c>
      <c r="L374" s="113" t="str">
        <f t="shared" ca="1" si="16"/>
        <v/>
      </c>
      <c r="M374" s="113" t="str">
        <f t="shared" ca="1" si="17"/>
        <v/>
      </c>
      <c r="N374" s="110"/>
    </row>
    <row r="375" spans="1:14">
      <c r="A375" s="116">
        <v>300031304</v>
      </c>
      <c r="B375" s="110" t="s">
        <v>2466</v>
      </c>
      <c r="C375" s="110">
        <v>30313</v>
      </c>
      <c r="D375" s="110" t="s">
        <v>2642</v>
      </c>
      <c r="E375" s="110" t="s">
        <v>15</v>
      </c>
      <c r="F375" s="110" t="s">
        <v>1573</v>
      </c>
      <c r="G375" s="110">
        <v>62.6</v>
      </c>
      <c r="H375" s="121" t="s">
        <v>9190</v>
      </c>
      <c r="I375" s="110">
        <v>1</v>
      </c>
      <c r="J375" s="116">
        <v>3031303</v>
      </c>
      <c r="K375" s="113" t="str">
        <f t="shared" si="15"/>
        <v/>
      </c>
      <c r="L375" s="113" t="str">
        <f t="shared" ca="1" si="16"/>
        <v/>
      </c>
      <c r="M375" s="113" t="str">
        <f t="shared" ca="1" si="17"/>
        <v/>
      </c>
      <c r="N375" s="110"/>
    </row>
    <row r="376" spans="1:14">
      <c r="A376" s="116">
        <v>300031305</v>
      </c>
      <c r="B376" s="110" t="s">
        <v>2466</v>
      </c>
      <c r="C376" s="110">
        <v>30313</v>
      </c>
      <c r="D376" s="110" t="s">
        <v>2642</v>
      </c>
      <c r="E376" s="110" t="s">
        <v>15</v>
      </c>
      <c r="F376" s="110" t="s">
        <v>1573</v>
      </c>
      <c r="G376" s="110">
        <v>61.6</v>
      </c>
      <c r="H376" s="121" t="s">
        <v>9190</v>
      </c>
      <c r="I376" s="110">
        <v>1</v>
      </c>
      <c r="J376" s="116">
        <v>3031303</v>
      </c>
      <c r="K376" s="113" t="str">
        <f t="shared" si="15"/>
        <v/>
      </c>
      <c r="L376" s="113" t="str">
        <f t="shared" ca="1" si="16"/>
        <v/>
      </c>
      <c r="M376" s="113" t="str">
        <f t="shared" ca="1" si="17"/>
        <v/>
      </c>
      <c r="N376" s="110"/>
    </row>
    <row r="377" spans="1:14">
      <c r="A377" s="116">
        <v>300031312</v>
      </c>
      <c r="B377" s="110" t="s">
        <v>2466</v>
      </c>
      <c r="C377" s="110">
        <v>30313</v>
      </c>
      <c r="D377" s="110" t="s">
        <v>2642</v>
      </c>
      <c r="E377" s="110" t="s">
        <v>15</v>
      </c>
      <c r="F377" s="110" t="s">
        <v>1573</v>
      </c>
      <c r="G377" s="110">
        <v>60</v>
      </c>
      <c r="H377" s="121" t="s">
        <v>9190</v>
      </c>
      <c r="I377" s="110">
        <v>1</v>
      </c>
      <c r="J377" s="116">
        <v>3031303</v>
      </c>
      <c r="K377" s="113" t="str">
        <f t="shared" si="15"/>
        <v/>
      </c>
      <c r="L377" s="113" t="str">
        <f t="shared" ca="1" si="16"/>
        <v/>
      </c>
      <c r="M377" s="113" t="str">
        <f t="shared" ca="1" si="17"/>
        <v/>
      </c>
      <c r="N377" s="110"/>
    </row>
    <row r="378" spans="1:14">
      <c r="A378" s="116">
        <v>300031317</v>
      </c>
      <c r="B378" s="110" t="s">
        <v>2660</v>
      </c>
      <c r="C378" s="110">
        <v>30314</v>
      </c>
      <c r="D378" s="110" t="s">
        <v>1799</v>
      </c>
      <c r="E378" s="110" t="s">
        <v>11</v>
      </c>
      <c r="F378" s="110" t="s">
        <v>1573</v>
      </c>
      <c r="G378" s="110">
        <v>81.599999999999994</v>
      </c>
      <c r="H378" s="121" t="s">
        <v>10332</v>
      </c>
      <c r="I378" s="110">
        <v>1</v>
      </c>
      <c r="J378" s="116">
        <v>3031401</v>
      </c>
      <c r="K378" s="113" t="str">
        <f t="shared" si="15"/>
        <v>★</v>
      </c>
      <c r="L378" s="113" t="str">
        <f t="shared" ca="1" si="16"/>
        <v/>
      </c>
      <c r="M378" s="113" t="str">
        <f t="shared" ca="1" si="17"/>
        <v/>
      </c>
      <c r="N378" s="110"/>
    </row>
    <row r="379" spans="1:14">
      <c r="A379" s="116">
        <v>300031322</v>
      </c>
      <c r="B379" s="110" t="s">
        <v>2660</v>
      </c>
      <c r="C379" s="110">
        <v>30314</v>
      </c>
      <c r="D379" s="110" t="s">
        <v>1799</v>
      </c>
      <c r="E379" s="110" t="s">
        <v>11</v>
      </c>
      <c r="F379" s="110" t="s">
        <v>1573</v>
      </c>
      <c r="G379" s="110">
        <v>78.599999999999994</v>
      </c>
      <c r="H379" s="121" t="s">
        <v>10332</v>
      </c>
      <c r="I379" s="110">
        <v>1</v>
      </c>
      <c r="J379" s="116">
        <v>3031401</v>
      </c>
      <c r="K379" s="113" t="str">
        <f t="shared" si="15"/>
        <v>★</v>
      </c>
      <c r="L379" s="113" t="str">
        <f t="shared" ca="1" si="16"/>
        <v/>
      </c>
      <c r="M379" s="113" t="str">
        <f t="shared" ca="1" si="17"/>
        <v/>
      </c>
      <c r="N379" s="110"/>
    </row>
    <row r="380" spans="1:14">
      <c r="A380" s="116">
        <v>300031325</v>
      </c>
      <c r="B380" s="110" t="s">
        <v>2660</v>
      </c>
      <c r="C380" s="110">
        <v>30314</v>
      </c>
      <c r="D380" s="110" t="s">
        <v>1799</v>
      </c>
      <c r="E380" s="110" t="s">
        <v>11</v>
      </c>
      <c r="F380" s="110" t="s">
        <v>1573</v>
      </c>
      <c r="G380" s="110">
        <v>77</v>
      </c>
      <c r="H380" s="121" t="s">
        <v>10332</v>
      </c>
      <c r="I380" s="110">
        <v>1</v>
      </c>
      <c r="J380" s="116">
        <v>3031401</v>
      </c>
      <c r="K380" s="113" t="str">
        <f t="shared" si="15"/>
        <v>★</v>
      </c>
      <c r="L380" s="113" t="str">
        <f t="shared" ca="1" si="16"/>
        <v/>
      </c>
      <c r="M380" s="113" t="str">
        <f t="shared" ca="1" si="17"/>
        <v/>
      </c>
      <c r="N380" s="110"/>
    </row>
    <row r="381" spans="1:14">
      <c r="A381" s="116">
        <v>300031328</v>
      </c>
      <c r="B381" s="110" t="s">
        <v>2660</v>
      </c>
      <c r="C381" s="110">
        <v>30314</v>
      </c>
      <c r="D381" s="110" t="s">
        <v>1799</v>
      </c>
      <c r="E381" s="110" t="s">
        <v>11</v>
      </c>
      <c r="F381" s="110" t="s">
        <v>1573</v>
      </c>
      <c r="G381" s="110">
        <v>73.8</v>
      </c>
      <c r="H381" s="121" t="s">
        <v>9190</v>
      </c>
      <c r="I381" s="110">
        <v>1</v>
      </c>
      <c r="J381" s="116">
        <v>3031401</v>
      </c>
      <c r="K381" s="113" t="str">
        <f t="shared" si="15"/>
        <v/>
      </c>
      <c r="L381" s="113" t="str">
        <f t="shared" ca="1" si="16"/>
        <v/>
      </c>
      <c r="M381" s="113" t="str">
        <f t="shared" ca="1" si="17"/>
        <v/>
      </c>
      <c r="N381" s="110"/>
    </row>
    <row r="382" spans="1:14">
      <c r="A382" s="116">
        <v>300031324</v>
      </c>
      <c r="B382" s="110" t="s">
        <v>2660</v>
      </c>
      <c r="C382" s="110">
        <v>30314</v>
      </c>
      <c r="D382" s="110" t="s">
        <v>1799</v>
      </c>
      <c r="E382" s="110" t="s">
        <v>11</v>
      </c>
      <c r="F382" s="110" t="s">
        <v>1573</v>
      </c>
      <c r="G382" s="110">
        <v>73.599999999999994</v>
      </c>
      <c r="H382" s="121" t="s">
        <v>9190</v>
      </c>
      <c r="I382" s="110">
        <v>1</v>
      </c>
      <c r="J382" s="116">
        <v>3031401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</row>
    <row r="383" spans="1:14">
      <c r="A383" s="116">
        <v>300031323</v>
      </c>
      <c r="B383" s="110" t="s">
        <v>2660</v>
      </c>
      <c r="C383" s="110">
        <v>30314</v>
      </c>
      <c r="D383" s="110" t="s">
        <v>1799</v>
      </c>
      <c r="E383" s="110" t="s">
        <v>11</v>
      </c>
      <c r="F383" s="110" t="s">
        <v>1573</v>
      </c>
      <c r="G383" s="110">
        <v>73.2</v>
      </c>
      <c r="H383" s="121" t="s">
        <v>9190</v>
      </c>
      <c r="I383" s="110">
        <v>1</v>
      </c>
      <c r="J383" s="116">
        <v>3031401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</row>
    <row r="384" spans="1:14">
      <c r="A384" s="116">
        <v>300031326</v>
      </c>
      <c r="B384" s="110" t="s">
        <v>2660</v>
      </c>
      <c r="C384" s="110">
        <v>30314</v>
      </c>
      <c r="D384" s="110" t="s">
        <v>1799</v>
      </c>
      <c r="E384" s="110" t="s">
        <v>11</v>
      </c>
      <c r="F384" s="110" t="s">
        <v>1573</v>
      </c>
      <c r="G384" s="110">
        <v>70.400000000000006</v>
      </c>
      <c r="H384" s="121" t="s">
        <v>9190</v>
      </c>
      <c r="I384" s="110">
        <v>1</v>
      </c>
      <c r="J384" s="116">
        <v>3031401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</row>
    <row r="385" spans="1:14">
      <c r="A385" s="116">
        <v>300031319</v>
      </c>
      <c r="B385" s="110" t="s">
        <v>2660</v>
      </c>
      <c r="C385" s="110">
        <v>30314</v>
      </c>
      <c r="D385" s="110" t="s">
        <v>1799</v>
      </c>
      <c r="E385" s="110" t="s">
        <v>11</v>
      </c>
      <c r="F385" s="110" t="s">
        <v>1573</v>
      </c>
      <c r="G385" s="110">
        <v>69.2</v>
      </c>
      <c r="H385" s="121" t="s">
        <v>9190</v>
      </c>
      <c r="I385" s="110">
        <v>1</v>
      </c>
      <c r="J385" s="116">
        <v>3031401</v>
      </c>
      <c r="K385" s="113" t="str">
        <f t="shared" si="15"/>
        <v/>
      </c>
      <c r="L385" s="113" t="str">
        <f t="shared" ca="1" si="16"/>
        <v/>
      </c>
      <c r="M385" s="113" t="str">
        <f t="shared" ca="1" si="17"/>
        <v/>
      </c>
      <c r="N385" s="110"/>
    </row>
    <row r="386" spans="1:14">
      <c r="A386" s="116">
        <v>300031318</v>
      </c>
      <c r="B386" s="110" t="s">
        <v>2660</v>
      </c>
      <c r="C386" s="110">
        <v>30314</v>
      </c>
      <c r="D386" s="110" t="s">
        <v>1799</v>
      </c>
      <c r="E386" s="110" t="s">
        <v>11</v>
      </c>
      <c r="F386" s="110" t="s">
        <v>1573</v>
      </c>
      <c r="G386" s="110">
        <v>68.2</v>
      </c>
      <c r="H386" s="121" t="s">
        <v>9190</v>
      </c>
      <c r="I386" s="110">
        <v>1</v>
      </c>
      <c r="J386" s="116">
        <v>3031401</v>
      </c>
      <c r="K386" s="113" t="str">
        <f t="shared" si="15"/>
        <v/>
      </c>
      <c r="L386" s="113" t="str">
        <f t="shared" ca="1" si="16"/>
        <v/>
      </c>
      <c r="M386" s="113" t="str">
        <f t="shared" ca="1" si="17"/>
        <v/>
      </c>
      <c r="N386" s="110"/>
    </row>
    <row r="387" spans="1:14">
      <c r="A387" s="116">
        <v>300031320</v>
      </c>
      <c r="B387" s="110" t="s">
        <v>2660</v>
      </c>
      <c r="C387" s="110">
        <v>30314</v>
      </c>
      <c r="D387" s="110" t="s">
        <v>1799</v>
      </c>
      <c r="E387" s="110" t="s">
        <v>11</v>
      </c>
      <c r="F387" s="110" t="s">
        <v>1573</v>
      </c>
      <c r="G387" s="110">
        <v>67.8</v>
      </c>
      <c r="H387" s="121" t="s">
        <v>9190</v>
      </c>
      <c r="I387" s="110">
        <v>1</v>
      </c>
      <c r="J387" s="116">
        <v>3031401</v>
      </c>
      <c r="K387" s="113" t="str">
        <f t="shared" ref="K387:K450" si="18">IF(ROW(J387)=2,"★",IF(G387=0,"",IF(J386-J387=0,IF(ROW(J387)-MATCH(J387,J:J,0)&lt;I387*3,"★",""),"★")))</f>
        <v/>
      </c>
      <c r="L387" s="113" t="str">
        <f t="shared" ref="L387:L450" ca="1" si="19">IF(G387=0,"",IF(ROW(J387)+1-MATCH(J387,J:J,0)&gt;I387*3,IF(G387=INDIRECT(ADDRESS(MATCH(J387,J:J,0)+2+(I387-1)*3,7)),"同分",""),""))</f>
        <v/>
      </c>
      <c r="M387" s="113" t="str">
        <f t="shared" ref="M387:M450" ca="1" si="20">IF(H387=K387&amp;L387,"","危险")</f>
        <v/>
      </c>
      <c r="N387" s="110"/>
    </row>
    <row r="388" spans="1:14">
      <c r="A388" s="116">
        <v>300031330</v>
      </c>
      <c r="B388" s="110" t="s">
        <v>2660</v>
      </c>
      <c r="C388" s="110">
        <v>30314</v>
      </c>
      <c r="D388" s="110" t="s">
        <v>1799</v>
      </c>
      <c r="E388" s="110" t="s">
        <v>11</v>
      </c>
      <c r="F388" s="110" t="s">
        <v>1573</v>
      </c>
      <c r="G388" s="110">
        <v>67</v>
      </c>
      <c r="H388" s="121" t="s">
        <v>9190</v>
      </c>
      <c r="I388" s="110">
        <v>1</v>
      </c>
      <c r="J388" s="116">
        <v>3031401</v>
      </c>
      <c r="K388" s="113" t="str">
        <f t="shared" si="18"/>
        <v/>
      </c>
      <c r="L388" s="113" t="str">
        <f t="shared" ca="1" si="19"/>
        <v/>
      </c>
      <c r="M388" s="113" t="str">
        <f t="shared" ca="1" si="20"/>
        <v/>
      </c>
      <c r="N388" s="110"/>
    </row>
    <row r="389" spans="1:14">
      <c r="A389" s="116">
        <v>300031321</v>
      </c>
      <c r="B389" s="110" t="s">
        <v>2660</v>
      </c>
      <c r="C389" s="110">
        <v>30314</v>
      </c>
      <c r="D389" s="110" t="s">
        <v>1799</v>
      </c>
      <c r="E389" s="110" t="s">
        <v>11</v>
      </c>
      <c r="F389" s="110" t="s">
        <v>1573</v>
      </c>
      <c r="G389" s="110">
        <v>63.6</v>
      </c>
      <c r="H389" s="121" t="s">
        <v>9190</v>
      </c>
      <c r="I389" s="110">
        <v>1</v>
      </c>
      <c r="J389" s="116">
        <v>3031401</v>
      </c>
      <c r="K389" s="113" t="str">
        <f t="shared" si="18"/>
        <v/>
      </c>
      <c r="L389" s="113" t="str">
        <f t="shared" ca="1" si="19"/>
        <v/>
      </c>
      <c r="M389" s="113" t="str">
        <f t="shared" ca="1" si="20"/>
        <v/>
      </c>
      <c r="N389" s="110"/>
    </row>
    <row r="390" spans="1:14">
      <c r="A390" s="116">
        <v>300031327</v>
      </c>
      <c r="B390" s="110" t="s">
        <v>2660</v>
      </c>
      <c r="C390" s="110">
        <v>30314</v>
      </c>
      <c r="D390" s="110" t="s">
        <v>1799</v>
      </c>
      <c r="E390" s="110" t="s">
        <v>11</v>
      </c>
      <c r="F390" s="110" t="s">
        <v>1573</v>
      </c>
      <c r="G390" s="110">
        <v>55.6</v>
      </c>
      <c r="H390" s="121" t="s">
        <v>9190</v>
      </c>
      <c r="I390" s="110">
        <v>1</v>
      </c>
      <c r="J390" s="116">
        <v>3031401</v>
      </c>
      <c r="K390" s="113" t="str">
        <f t="shared" si="18"/>
        <v/>
      </c>
      <c r="L390" s="113" t="str">
        <f t="shared" ca="1" si="19"/>
        <v/>
      </c>
      <c r="M390" s="113" t="str">
        <f t="shared" ca="1" si="20"/>
        <v/>
      </c>
      <c r="N390" s="110"/>
    </row>
    <row r="391" spans="1:14">
      <c r="A391" s="116">
        <v>300031329</v>
      </c>
      <c r="B391" s="110" t="s">
        <v>2660</v>
      </c>
      <c r="C391" s="110">
        <v>30314</v>
      </c>
      <c r="D391" s="110" t="s">
        <v>1799</v>
      </c>
      <c r="E391" s="110" t="s">
        <v>11</v>
      </c>
      <c r="F391" s="110" t="s">
        <v>1573</v>
      </c>
      <c r="G391" s="110">
        <v>0</v>
      </c>
      <c r="H391" s="121" t="s">
        <v>9190</v>
      </c>
      <c r="I391" s="110">
        <v>1</v>
      </c>
      <c r="J391" s="116">
        <v>3031401</v>
      </c>
      <c r="K391" s="113" t="str">
        <f t="shared" si="18"/>
        <v/>
      </c>
      <c r="L391" s="113" t="str">
        <f t="shared" ca="1" si="19"/>
        <v/>
      </c>
      <c r="M391" s="113" t="str">
        <f t="shared" ca="1" si="20"/>
        <v/>
      </c>
      <c r="N391" s="110"/>
    </row>
    <row r="392" spans="1:14">
      <c r="A392" s="116">
        <v>300031404</v>
      </c>
      <c r="B392" s="110" t="s">
        <v>2674</v>
      </c>
      <c r="C392" s="110">
        <v>30315</v>
      </c>
      <c r="D392" s="110" t="s">
        <v>2675</v>
      </c>
      <c r="E392" s="110" t="s">
        <v>11</v>
      </c>
      <c r="F392" s="110" t="s">
        <v>1573</v>
      </c>
      <c r="G392" s="110">
        <v>82.2</v>
      </c>
      <c r="H392" s="121" t="s">
        <v>10332</v>
      </c>
      <c r="I392" s="110">
        <v>1</v>
      </c>
      <c r="J392" s="116">
        <v>3031501</v>
      </c>
      <c r="K392" s="113" t="str">
        <f t="shared" si="18"/>
        <v>★</v>
      </c>
      <c r="L392" s="113" t="str">
        <f t="shared" ca="1" si="19"/>
        <v/>
      </c>
      <c r="M392" s="113" t="str">
        <f t="shared" ca="1" si="20"/>
        <v/>
      </c>
      <c r="N392" s="110"/>
    </row>
    <row r="393" spans="1:14">
      <c r="A393" s="116">
        <v>300031406</v>
      </c>
      <c r="B393" s="110" t="s">
        <v>2674</v>
      </c>
      <c r="C393" s="110">
        <v>30315</v>
      </c>
      <c r="D393" s="110" t="s">
        <v>2675</v>
      </c>
      <c r="E393" s="110" t="s">
        <v>11</v>
      </c>
      <c r="F393" s="110" t="s">
        <v>1573</v>
      </c>
      <c r="G393" s="110">
        <v>78.400000000000006</v>
      </c>
      <c r="H393" s="121" t="s">
        <v>10332</v>
      </c>
      <c r="I393" s="110">
        <v>1</v>
      </c>
      <c r="J393" s="116">
        <v>3031501</v>
      </c>
      <c r="K393" s="113" t="str">
        <f t="shared" si="18"/>
        <v>★</v>
      </c>
      <c r="L393" s="113" t="str">
        <f t="shared" ca="1" si="19"/>
        <v/>
      </c>
      <c r="M393" s="113" t="str">
        <f t="shared" ca="1" si="20"/>
        <v/>
      </c>
      <c r="N393" s="110"/>
    </row>
    <row r="394" spans="1:14">
      <c r="A394" s="116">
        <v>300031405</v>
      </c>
      <c r="B394" s="110" t="s">
        <v>2674</v>
      </c>
      <c r="C394" s="110">
        <v>30315</v>
      </c>
      <c r="D394" s="110" t="s">
        <v>2675</v>
      </c>
      <c r="E394" s="110" t="s">
        <v>11</v>
      </c>
      <c r="F394" s="110" t="s">
        <v>1573</v>
      </c>
      <c r="G394" s="110">
        <v>77.2</v>
      </c>
      <c r="H394" s="121" t="s">
        <v>10332</v>
      </c>
      <c r="I394" s="110">
        <v>1</v>
      </c>
      <c r="J394" s="116">
        <v>3031501</v>
      </c>
      <c r="K394" s="113" t="str">
        <f t="shared" si="18"/>
        <v>★</v>
      </c>
      <c r="L394" s="113" t="str">
        <f t="shared" ca="1" si="19"/>
        <v/>
      </c>
      <c r="M394" s="113" t="str">
        <f t="shared" ca="1" si="20"/>
        <v/>
      </c>
      <c r="N394" s="110"/>
    </row>
    <row r="395" spans="1:14">
      <c r="A395" s="116">
        <v>300031408</v>
      </c>
      <c r="B395" s="110" t="s">
        <v>2674</v>
      </c>
      <c r="C395" s="110">
        <v>30315</v>
      </c>
      <c r="D395" s="110" t="s">
        <v>2675</v>
      </c>
      <c r="E395" s="110" t="s">
        <v>11</v>
      </c>
      <c r="F395" s="110" t="s">
        <v>1573</v>
      </c>
      <c r="G395" s="110">
        <v>71</v>
      </c>
      <c r="H395" s="121" t="s">
        <v>9190</v>
      </c>
      <c r="I395" s="110">
        <v>1</v>
      </c>
      <c r="J395" s="116">
        <v>3031501</v>
      </c>
      <c r="K395" s="113" t="str">
        <f t="shared" si="18"/>
        <v/>
      </c>
      <c r="L395" s="113" t="str">
        <f t="shared" ca="1" si="19"/>
        <v/>
      </c>
      <c r="M395" s="113" t="str">
        <f t="shared" ca="1" si="20"/>
        <v/>
      </c>
      <c r="N395" s="110"/>
    </row>
    <row r="396" spans="1:14">
      <c r="A396" s="116">
        <v>300031401</v>
      </c>
      <c r="B396" s="110" t="s">
        <v>2674</v>
      </c>
      <c r="C396" s="110">
        <v>30315</v>
      </c>
      <c r="D396" s="110" t="s">
        <v>2675</v>
      </c>
      <c r="E396" s="110" t="s">
        <v>11</v>
      </c>
      <c r="F396" s="110" t="s">
        <v>1573</v>
      </c>
      <c r="G396" s="110">
        <v>70.400000000000006</v>
      </c>
      <c r="H396" s="121" t="s">
        <v>9190</v>
      </c>
      <c r="I396" s="110">
        <v>1</v>
      </c>
      <c r="J396" s="116">
        <v>3031501</v>
      </c>
      <c r="K396" s="113" t="str">
        <f t="shared" si="18"/>
        <v/>
      </c>
      <c r="L396" s="113" t="str">
        <f t="shared" ca="1" si="19"/>
        <v/>
      </c>
      <c r="M396" s="113" t="str">
        <f t="shared" ca="1" si="20"/>
        <v/>
      </c>
      <c r="N396" s="110"/>
    </row>
    <row r="397" spans="1:14">
      <c r="A397" s="116">
        <v>300031407</v>
      </c>
      <c r="B397" s="110" t="s">
        <v>2674</v>
      </c>
      <c r="C397" s="110">
        <v>30315</v>
      </c>
      <c r="D397" s="110" t="s">
        <v>2675</v>
      </c>
      <c r="E397" s="110" t="s">
        <v>11</v>
      </c>
      <c r="F397" s="110" t="s">
        <v>1573</v>
      </c>
      <c r="G397" s="110">
        <v>70.400000000000006</v>
      </c>
      <c r="H397" s="121" t="s">
        <v>9190</v>
      </c>
      <c r="I397" s="110">
        <v>1</v>
      </c>
      <c r="J397" s="116">
        <v>3031501</v>
      </c>
      <c r="K397" s="113" t="str">
        <f t="shared" si="18"/>
        <v/>
      </c>
      <c r="L397" s="113" t="str">
        <f t="shared" ca="1" si="19"/>
        <v/>
      </c>
      <c r="M397" s="113" t="str">
        <f t="shared" ca="1" si="20"/>
        <v/>
      </c>
      <c r="N397" s="110"/>
    </row>
    <row r="398" spans="1:14">
      <c r="A398" s="116">
        <v>300031409</v>
      </c>
      <c r="B398" s="110" t="s">
        <v>2674</v>
      </c>
      <c r="C398" s="110">
        <v>30315</v>
      </c>
      <c r="D398" s="110" t="s">
        <v>2675</v>
      </c>
      <c r="E398" s="110" t="s">
        <v>11</v>
      </c>
      <c r="F398" s="110" t="s">
        <v>1573</v>
      </c>
      <c r="G398" s="110">
        <v>69.400000000000006</v>
      </c>
      <c r="H398" s="121" t="s">
        <v>9190</v>
      </c>
      <c r="I398" s="110">
        <v>1</v>
      </c>
      <c r="J398" s="116">
        <v>3031501</v>
      </c>
      <c r="K398" s="113" t="str">
        <f t="shared" si="18"/>
        <v/>
      </c>
      <c r="L398" s="113" t="str">
        <f t="shared" ca="1" si="19"/>
        <v/>
      </c>
      <c r="M398" s="113" t="str">
        <f t="shared" ca="1" si="20"/>
        <v/>
      </c>
      <c r="N398" s="110"/>
    </row>
    <row r="399" spans="1:14">
      <c r="A399" s="116">
        <v>300031403</v>
      </c>
      <c r="B399" s="110" t="s">
        <v>2674</v>
      </c>
      <c r="C399" s="110">
        <v>30315</v>
      </c>
      <c r="D399" s="110" t="s">
        <v>2675</v>
      </c>
      <c r="E399" s="110" t="s">
        <v>11</v>
      </c>
      <c r="F399" s="110" t="s">
        <v>1573</v>
      </c>
      <c r="G399" s="110">
        <v>67.2</v>
      </c>
      <c r="H399" s="121" t="s">
        <v>9190</v>
      </c>
      <c r="I399" s="110">
        <v>1</v>
      </c>
      <c r="J399" s="116">
        <v>3031501</v>
      </c>
      <c r="K399" s="113" t="str">
        <f t="shared" si="18"/>
        <v/>
      </c>
      <c r="L399" s="113" t="str">
        <f t="shared" ca="1" si="19"/>
        <v/>
      </c>
      <c r="M399" s="113" t="str">
        <f t="shared" ca="1" si="20"/>
        <v/>
      </c>
      <c r="N399" s="110"/>
    </row>
    <row r="400" spans="1:14">
      <c r="A400" s="116">
        <v>300031410</v>
      </c>
      <c r="B400" s="110" t="s">
        <v>2674</v>
      </c>
      <c r="C400" s="110">
        <v>30315</v>
      </c>
      <c r="D400" s="110" t="s">
        <v>2675</v>
      </c>
      <c r="E400" s="110" t="s">
        <v>11</v>
      </c>
      <c r="F400" s="110" t="s">
        <v>1573</v>
      </c>
      <c r="G400" s="110">
        <v>57.6</v>
      </c>
      <c r="H400" s="121" t="s">
        <v>9190</v>
      </c>
      <c r="I400" s="110">
        <v>1</v>
      </c>
      <c r="J400" s="116">
        <v>3031501</v>
      </c>
      <c r="K400" s="113" t="str">
        <f t="shared" si="18"/>
        <v/>
      </c>
      <c r="L400" s="113" t="str">
        <f t="shared" ca="1" si="19"/>
        <v/>
      </c>
      <c r="M400" s="113" t="str">
        <f t="shared" ca="1" si="20"/>
        <v/>
      </c>
      <c r="N400" s="110"/>
    </row>
    <row r="401" spans="1:14">
      <c r="A401" s="116">
        <v>300031402</v>
      </c>
      <c r="B401" s="110" t="s">
        <v>2674</v>
      </c>
      <c r="C401" s="110">
        <v>30315</v>
      </c>
      <c r="D401" s="110" t="s">
        <v>2675</v>
      </c>
      <c r="E401" s="110" t="s">
        <v>11</v>
      </c>
      <c r="F401" s="110" t="s">
        <v>1573</v>
      </c>
      <c r="G401" s="110">
        <v>52.8</v>
      </c>
      <c r="H401" s="121" t="s">
        <v>9190</v>
      </c>
      <c r="I401" s="110">
        <v>1</v>
      </c>
      <c r="J401" s="116">
        <v>3031501</v>
      </c>
      <c r="K401" s="113" t="str">
        <f t="shared" si="18"/>
        <v/>
      </c>
      <c r="L401" s="113" t="str">
        <f t="shared" ca="1" si="19"/>
        <v/>
      </c>
      <c r="M401" s="113" t="str">
        <f t="shared" ca="1" si="20"/>
        <v/>
      </c>
      <c r="N401" s="110"/>
    </row>
    <row r="402" spans="1:14">
      <c r="A402" s="116">
        <v>300031411</v>
      </c>
      <c r="B402" s="110" t="s">
        <v>2674</v>
      </c>
      <c r="C402" s="110">
        <v>30315</v>
      </c>
      <c r="D402" s="110" t="s">
        <v>2675</v>
      </c>
      <c r="E402" s="110" t="s">
        <v>11</v>
      </c>
      <c r="F402" s="110" t="s">
        <v>1573</v>
      </c>
      <c r="G402" s="110">
        <v>49.8</v>
      </c>
      <c r="H402" s="121" t="s">
        <v>9190</v>
      </c>
      <c r="I402" s="110">
        <v>1</v>
      </c>
      <c r="J402" s="116">
        <v>3031501</v>
      </c>
      <c r="K402" s="113" t="str">
        <f t="shared" si="18"/>
        <v/>
      </c>
      <c r="L402" s="113" t="str">
        <f t="shared" ca="1" si="19"/>
        <v/>
      </c>
      <c r="M402" s="113" t="str">
        <f t="shared" ca="1" si="20"/>
        <v/>
      </c>
      <c r="N402" s="110"/>
    </row>
    <row r="403" spans="1:14">
      <c r="A403" s="116">
        <v>300032719</v>
      </c>
      <c r="B403" s="110" t="s">
        <v>2686</v>
      </c>
      <c r="C403" s="110">
        <v>30316</v>
      </c>
      <c r="D403" s="110" t="s">
        <v>2687</v>
      </c>
      <c r="E403" s="110" t="s">
        <v>11</v>
      </c>
      <c r="F403" s="110" t="s">
        <v>1573</v>
      </c>
      <c r="G403" s="110">
        <v>0</v>
      </c>
      <c r="H403" s="121" t="s">
        <v>9190</v>
      </c>
      <c r="I403" s="110">
        <v>1</v>
      </c>
      <c r="J403" s="116">
        <v>3031601</v>
      </c>
      <c r="K403" s="113" t="str">
        <f t="shared" si="18"/>
        <v/>
      </c>
      <c r="L403" s="113" t="str">
        <f t="shared" ca="1" si="19"/>
        <v/>
      </c>
      <c r="M403" s="113" t="str">
        <f t="shared" ca="1" si="20"/>
        <v/>
      </c>
      <c r="N403" s="110"/>
    </row>
    <row r="404" spans="1:14">
      <c r="A404" s="116">
        <v>300031415</v>
      </c>
      <c r="B404" s="110" t="s">
        <v>2688</v>
      </c>
      <c r="C404" s="110">
        <v>30317</v>
      </c>
      <c r="D404" s="110" t="s">
        <v>2689</v>
      </c>
      <c r="E404" s="110" t="s">
        <v>11</v>
      </c>
      <c r="F404" s="110" t="s">
        <v>1573</v>
      </c>
      <c r="G404" s="110">
        <v>73.599999999999994</v>
      </c>
      <c r="H404" s="121" t="s">
        <v>10332</v>
      </c>
      <c r="I404" s="110">
        <v>1</v>
      </c>
      <c r="J404" s="116">
        <v>3031701</v>
      </c>
      <c r="K404" s="113" t="str">
        <f t="shared" si="18"/>
        <v>★</v>
      </c>
      <c r="L404" s="113" t="str">
        <f t="shared" ca="1" si="19"/>
        <v/>
      </c>
      <c r="M404" s="113" t="str">
        <f t="shared" ca="1" si="20"/>
        <v/>
      </c>
      <c r="N404" s="110"/>
    </row>
    <row r="405" spans="1:14">
      <c r="A405" s="116">
        <v>300031413</v>
      </c>
      <c r="B405" s="110" t="s">
        <v>2688</v>
      </c>
      <c r="C405" s="110">
        <v>30317</v>
      </c>
      <c r="D405" s="110" t="s">
        <v>2689</v>
      </c>
      <c r="E405" s="110" t="s">
        <v>11</v>
      </c>
      <c r="F405" s="110" t="s">
        <v>1573</v>
      </c>
      <c r="G405" s="110">
        <v>72</v>
      </c>
      <c r="H405" s="121" t="s">
        <v>10332</v>
      </c>
      <c r="I405" s="110">
        <v>1</v>
      </c>
      <c r="J405" s="116">
        <v>3031701</v>
      </c>
      <c r="K405" s="113" t="str">
        <f t="shared" si="18"/>
        <v>★</v>
      </c>
      <c r="L405" s="113" t="str">
        <f t="shared" ca="1" si="19"/>
        <v/>
      </c>
      <c r="M405" s="113" t="str">
        <f t="shared" ca="1" si="20"/>
        <v/>
      </c>
      <c r="N405" s="110"/>
    </row>
    <row r="406" spans="1:14">
      <c r="A406" s="116">
        <v>300031419</v>
      </c>
      <c r="B406" s="110" t="s">
        <v>2688</v>
      </c>
      <c r="C406" s="110">
        <v>30317</v>
      </c>
      <c r="D406" s="110" t="s">
        <v>2689</v>
      </c>
      <c r="E406" s="110" t="s">
        <v>11</v>
      </c>
      <c r="F406" s="110" t="s">
        <v>1573</v>
      </c>
      <c r="G406" s="110">
        <v>71</v>
      </c>
      <c r="H406" s="121" t="s">
        <v>10332</v>
      </c>
      <c r="I406" s="110">
        <v>1</v>
      </c>
      <c r="J406" s="116">
        <v>3031701</v>
      </c>
      <c r="K406" s="113" t="str">
        <f t="shared" si="18"/>
        <v>★</v>
      </c>
      <c r="L406" s="113" t="str">
        <f t="shared" ca="1" si="19"/>
        <v/>
      </c>
      <c r="M406" s="113" t="str">
        <f t="shared" ca="1" si="20"/>
        <v/>
      </c>
      <c r="N406" s="110"/>
    </row>
    <row r="407" spans="1:14">
      <c r="A407" s="116">
        <v>300031423</v>
      </c>
      <c r="B407" s="110" t="s">
        <v>2688</v>
      </c>
      <c r="C407" s="110">
        <v>30317</v>
      </c>
      <c r="D407" s="110" t="s">
        <v>2689</v>
      </c>
      <c r="E407" s="110" t="s">
        <v>11</v>
      </c>
      <c r="F407" s="110" t="s">
        <v>1573</v>
      </c>
      <c r="G407" s="110">
        <v>69.8</v>
      </c>
      <c r="H407" s="121" t="s">
        <v>9190</v>
      </c>
      <c r="I407" s="110">
        <v>1</v>
      </c>
      <c r="J407" s="116">
        <v>3031701</v>
      </c>
      <c r="K407" s="113" t="str">
        <f t="shared" si="18"/>
        <v/>
      </c>
      <c r="L407" s="113" t="str">
        <f t="shared" ca="1" si="19"/>
        <v/>
      </c>
      <c r="M407" s="113" t="str">
        <f t="shared" ca="1" si="20"/>
        <v/>
      </c>
      <c r="N407" s="110"/>
    </row>
    <row r="408" spans="1:14">
      <c r="A408" s="116">
        <v>300031414</v>
      </c>
      <c r="B408" s="110" t="s">
        <v>2688</v>
      </c>
      <c r="C408" s="110">
        <v>30317</v>
      </c>
      <c r="D408" s="110" t="s">
        <v>2689</v>
      </c>
      <c r="E408" s="110" t="s">
        <v>11</v>
      </c>
      <c r="F408" s="110" t="s">
        <v>1573</v>
      </c>
      <c r="G408" s="110">
        <v>69.400000000000006</v>
      </c>
      <c r="H408" s="121" t="s">
        <v>9190</v>
      </c>
      <c r="I408" s="110">
        <v>1</v>
      </c>
      <c r="J408" s="116">
        <v>3031701</v>
      </c>
      <c r="K408" s="113" t="str">
        <f t="shared" si="18"/>
        <v/>
      </c>
      <c r="L408" s="113" t="str">
        <f t="shared" ca="1" si="19"/>
        <v/>
      </c>
      <c r="M408" s="113" t="str">
        <f t="shared" ca="1" si="20"/>
        <v/>
      </c>
      <c r="N408" s="110"/>
    </row>
    <row r="409" spans="1:14">
      <c r="A409" s="116">
        <v>300031422</v>
      </c>
      <c r="B409" s="110" t="s">
        <v>2688</v>
      </c>
      <c r="C409" s="110">
        <v>30317</v>
      </c>
      <c r="D409" s="110" t="s">
        <v>2689</v>
      </c>
      <c r="E409" s="110" t="s">
        <v>11</v>
      </c>
      <c r="F409" s="110" t="s">
        <v>1573</v>
      </c>
      <c r="G409" s="110">
        <v>69.2</v>
      </c>
      <c r="H409" s="121" t="s">
        <v>9190</v>
      </c>
      <c r="I409" s="110">
        <v>1</v>
      </c>
      <c r="J409" s="116">
        <v>3031701</v>
      </c>
      <c r="K409" s="113" t="str">
        <f t="shared" si="18"/>
        <v/>
      </c>
      <c r="L409" s="113" t="str">
        <f t="shared" ca="1" si="19"/>
        <v/>
      </c>
      <c r="M409" s="113" t="str">
        <f t="shared" ca="1" si="20"/>
        <v/>
      </c>
      <c r="N409" s="110"/>
    </row>
    <row r="410" spans="1:14">
      <c r="A410" s="116">
        <v>300031421</v>
      </c>
      <c r="B410" s="110" t="s">
        <v>2688</v>
      </c>
      <c r="C410" s="110">
        <v>30317</v>
      </c>
      <c r="D410" s="110" t="s">
        <v>2689</v>
      </c>
      <c r="E410" s="110" t="s">
        <v>11</v>
      </c>
      <c r="F410" s="110" t="s">
        <v>1573</v>
      </c>
      <c r="G410" s="110">
        <v>68.8</v>
      </c>
      <c r="H410" s="121" t="s">
        <v>9190</v>
      </c>
      <c r="I410" s="110">
        <v>1</v>
      </c>
      <c r="J410" s="116">
        <v>3031701</v>
      </c>
      <c r="K410" s="113" t="str">
        <f t="shared" si="18"/>
        <v/>
      </c>
      <c r="L410" s="113" t="str">
        <f t="shared" ca="1" si="19"/>
        <v/>
      </c>
      <c r="M410" s="113" t="str">
        <f t="shared" ca="1" si="20"/>
        <v/>
      </c>
      <c r="N410" s="110"/>
    </row>
    <row r="411" spans="1:14">
      <c r="A411" s="116">
        <v>300031416</v>
      </c>
      <c r="B411" s="110" t="s">
        <v>2688</v>
      </c>
      <c r="C411" s="110">
        <v>30317</v>
      </c>
      <c r="D411" s="110" t="s">
        <v>2689</v>
      </c>
      <c r="E411" s="110" t="s">
        <v>11</v>
      </c>
      <c r="F411" s="110" t="s">
        <v>1573</v>
      </c>
      <c r="G411" s="110">
        <v>68.400000000000006</v>
      </c>
      <c r="H411" s="121" t="s">
        <v>9190</v>
      </c>
      <c r="I411" s="110">
        <v>1</v>
      </c>
      <c r="J411" s="116">
        <v>3031701</v>
      </c>
      <c r="K411" s="113" t="str">
        <f t="shared" si="18"/>
        <v/>
      </c>
      <c r="L411" s="113" t="str">
        <f t="shared" ca="1" si="19"/>
        <v/>
      </c>
      <c r="M411" s="113" t="str">
        <f t="shared" ca="1" si="20"/>
        <v/>
      </c>
      <c r="N411" s="110"/>
    </row>
    <row r="412" spans="1:14">
      <c r="A412" s="116">
        <v>300031417</v>
      </c>
      <c r="B412" s="110" t="s">
        <v>2688</v>
      </c>
      <c r="C412" s="110">
        <v>30317</v>
      </c>
      <c r="D412" s="110" t="s">
        <v>2689</v>
      </c>
      <c r="E412" s="110" t="s">
        <v>11</v>
      </c>
      <c r="F412" s="110" t="s">
        <v>1573</v>
      </c>
      <c r="G412" s="110">
        <v>64.2</v>
      </c>
      <c r="H412" s="121" t="s">
        <v>9190</v>
      </c>
      <c r="I412" s="110">
        <v>1</v>
      </c>
      <c r="J412" s="116">
        <v>3031701</v>
      </c>
      <c r="K412" s="113" t="str">
        <f t="shared" si="18"/>
        <v/>
      </c>
      <c r="L412" s="113" t="str">
        <f t="shared" ca="1" si="19"/>
        <v/>
      </c>
      <c r="M412" s="113" t="str">
        <f t="shared" ca="1" si="20"/>
        <v/>
      </c>
      <c r="N412" s="110"/>
    </row>
    <row r="413" spans="1:14">
      <c r="A413" s="116">
        <v>300031418</v>
      </c>
      <c r="B413" s="110" t="s">
        <v>2688</v>
      </c>
      <c r="C413" s="110">
        <v>30317</v>
      </c>
      <c r="D413" s="110" t="s">
        <v>2689</v>
      </c>
      <c r="E413" s="110" t="s">
        <v>11</v>
      </c>
      <c r="F413" s="110" t="s">
        <v>1573</v>
      </c>
      <c r="G413" s="110">
        <v>59.2</v>
      </c>
      <c r="H413" s="121" t="s">
        <v>9190</v>
      </c>
      <c r="I413" s="110">
        <v>1</v>
      </c>
      <c r="J413" s="116">
        <v>3031701</v>
      </c>
      <c r="K413" s="113" t="str">
        <f t="shared" si="18"/>
        <v/>
      </c>
      <c r="L413" s="113" t="str">
        <f t="shared" ca="1" si="19"/>
        <v/>
      </c>
      <c r="M413" s="113" t="str">
        <f t="shared" ca="1" si="20"/>
        <v/>
      </c>
      <c r="N413" s="110"/>
    </row>
    <row r="414" spans="1:14">
      <c r="A414" s="116">
        <v>300031420</v>
      </c>
      <c r="B414" s="110" t="s">
        <v>2688</v>
      </c>
      <c r="C414" s="110">
        <v>30317</v>
      </c>
      <c r="D414" s="110" t="s">
        <v>2689</v>
      </c>
      <c r="E414" s="110" t="s">
        <v>11</v>
      </c>
      <c r="F414" s="110" t="s">
        <v>1573</v>
      </c>
      <c r="G414" s="110">
        <v>0</v>
      </c>
      <c r="H414" s="121" t="s">
        <v>9190</v>
      </c>
      <c r="I414" s="110">
        <v>1</v>
      </c>
      <c r="J414" s="116">
        <v>3031701</v>
      </c>
      <c r="K414" s="113" t="str">
        <f t="shared" si="18"/>
        <v/>
      </c>
      <c r="L414" s="113" t="str">
        <f t="shared" ca="1" si="19"/>
        <v/>
      </c>
      <c r="M414" s="113" t="str">
        <f t="shared" ca="1" si="20"/>
        <v/>
      </c>
      <c r="N414" s="110"/>
    </row>
    <row r="415" spans="1:14">
      <c r="A415" s="116">
        <v>300031426</v>
      </c>
      <c r="B415" s="110" t="s">
        <v>2698</v>
      </c>
      <c r="C415" s="110">
        <v>30318</v>
      </c>
      <c r="D415" s="110" t="s">
        <v>2699</v>
      </c>
      <c r="E415" s="110" t="s">
        <v>11</v>
      </c>
      <c r="F415" s="110" t="s">
        <v>1573</v>
      </c>
      <c r="G415" s="110">
        <v>80.8</v>
      </c>
      <c r="H415" s="121" t="s">
        <v>10332</v>
      </c>
      <c r="I415" s="110">
        <v>1</v>
      </c>
      <c r="J415" s="116">
        <v>3031801</v>
      </c>
      <c r="K415" s="113" t="str">
        <f t="shared" si="18"/>
        <v>★</v>
      </c>
      <c r="L415" s="113" t="str">
        <f t="shared" ca="1" si="19"/>
        <v/>
      </c>
      <c r="M415" s="113" t="str">
        <f t="shared" ca="1" si="20"/>
        <v/>
      </c>
      <c r="N415" s="110"/>
    </row>
    <row r="416" spans="1:14">
      <c r="A416" s="116">
        <v>300031424</v>
      </c>
      <c r="B416" s="110" t="s">
        <v>2698</v>
      </c>
      <c r="C416" s="110">
        <v>30318</v>
      </c>
      <c r="D416" s="110" t="s">
        <v>2699</v>
      </c>
      <c r="E416" s="110" t="s">
        <v>11</v>
      </c>
      <c r="F416" s="110" t="s">
        <v>1573</v>
      </c>
      <c r="G416" s="110">
        <v>74.400000000000006</v>
      </c>
      <c r="H416" s="121" t="s">
        <v>10332</v>
      </c>
      <c r="I416" s="110">
        <v>1</v>
      </c>
      <c r="J416" s="116">
        <v>3031801</v>
      </c>
      <c r="K416" s="113" t="str">
        <f t="shared" si="18"/>
        <v>★</v>
      </c>
      <c r="L416" s="113" t="str">
        <f t="shared" ca="1" si="19"/>
        <v/>
      </c>
      <c r="M416" s="113" t="str">
        <f t="shared" ca="1" si="20"/>
        <v/>
      </c>
      <c r="N416" s="110"/>
    </row>
    <row r="417" spans="1:14">
      <c r="A417" s="116">
        <v>300031425</v>
      </c>
      <c r="B417" s="110" t="s">
        <v>2698</v>
      </c>
      <c r="C417" s="110">
        <v>30318</v>
      </c>
      <c r="D417" s="110" t="s">
        <v>2699</v>
      </c>
      <c r="E417" s="110" t="s">
        <v>11</v>
      </c>
      <c r="F417" s="110" t="s">
        <v>1573</v>
      </c>
      <c r="G417" s="110">
        <v>68.8</v>
      </c>
      <c r="H417" s="121" t="s">
        <v>10332</v>
      </c>
      <c r="I417" s="110">
        <v>1</v>
      </c>
      <c r="J417" s="116">
        <v>3031801</v>
      </c>
      <c r="K417" s="113" t="str">
        <f t="shared" si="18"/>
        <v>★</v>
      </c>
      <c r="L417" s="113" t="str">
        <f t="shared" ca="1" si="19"/>
        <v/>
      </c>
      <c r="M417" s="113" t="str">
        <f t="shared" ca="1" si="20"/>
        <v/>
      </c>
      <c r="N417" s="110"/>
    </row>
    <row r="418" spans="1:14">
      <c r="A418" s="116">
        <v>300031427</v>
      </c>
      <c r="B418" s="110" t="s">
        <v>2698</v>
      </c>
      <c r="C418" s="110">
        <v>30318</v>
      </c>
      <c r="D418" s="110" t="s">
        <v>2699</v>
      </c>
      <c r="E418" s="110" t="s">
        <v>11</v>
      </c>
      <c r="F418" s="110" t="s">
        <v>1573</v>
      </c>
      <c r="G418" s="110">
        <v>56.4</v>
      </c>
      <c r="H418" s="121" t="s">
        <v>9190</v>
      </c>
      <c r="I418" s="110">
        <v>1</v>
      </c>
      <c r="J418" s="116">
        <v>3031801</v>
      </c>
      <c r="K418" s="113" t="str">
        <f t="shared" si="18"/>
        <v/>
      </c>
      <c r="L418" s="113" t="str">
        <f t="shared" ca="1" si="19"/>
        <v/>
      </c>
      <c r="M418" s="113" t="str">
        <f t="shared" ca="1" si="20"/>
        <v/>
      </c>
      <c r="N418" s="110"/>
    </row>
    <row r="419" spans="1:14">
      <c r="A419" s="116">
        <v>300031511</v>
      </c>
      <c r="B419" s="110" t="s">
        <v>2703</v>
      </c>
      <c r="C419" s="110">
        <v>30319</v>
      </c>
      <c r="D419" s="110" t="s">
        <v>2704</v>
      </c>
      <c r="E419" s="110" t="s">
        <v>11</v>
      </c>
      <c r="F419" s="110" t="s">
        <v>1573</v>
      </c>
      <c r="G419" s="110">
        <v>79.400000000000006</v>
      </c>
      <c r="H419" s="121" t="s">
        <v>10332</v>
      </c>
      <c r="I419" s="110">
        <v>1</v>
      </c>
      <c r="J419" s="116">
        <v>3031901</v>
      </c>
      <c r="K419" s="113" t="str">
        <f t="shared" si="18"/>
        <v>★</v>
      </c>
      <c r="L419" s="113" t="str">
        <f t="shared" ca="1" si="19"/>
        <v/>
      </c>
      <c r="M419" s="113" t="str">
        <f t="shared" ca="1" si="20"/>
        <v/>
      </c>
      <c r="N419" s="110"/>
    </row>
    <row r="420" spans="1:14">
      <c r="A420" s="116">
        <v>300031506</v>
      </c>
      <c r="B420" s="110" t="s">
        <v>2703</v>
      </c>
      <c r="C420" s="110">
        <v>30319</v>
      </c>
      <c r="D420" s="110" t="s">
        <v>2704</v>
      </c>
      <c r="E420" s="110" t="s">
        <v>11</v>
      </c>
      <c r="F420" s="110" t="s">
        <v>1573</v>
      </c>
      <c r="G420" s="110">
        <v>78</v>
      </c>
      <c r="H420" s="121" t="s">
        <v>10332</v>
      </c>
      <c r="I420" s="110">
        <v>1</v>
      </c>
      <c r="J420" s="116">
        <v>3031901</v>
      </c>
      <c r="K420" s="113" t="str">
        <f t="shared" si="18"/>
        <v>★</v>
      </c>
      <c r="L420" s="113" t="str">
        <f t="shared" ca="1" si="19"/>
        <v/>
      </c>
      <c r="M420" s="113" t="str">
        <f t="shared" ca="1" si="20"/>
        <v/>
      </c>
      <c r="N420" s="110"/>
    </row>
    <row r="421" spans="1:14">
      <c r="A421" s="116">
        <v>300031508</v>
      </c>
      <c r="B421" s="110" t="s">
        <v>2703</v>
      </c>
      <c r="C421" s="110">
        <v>30319</v>
      </c>
      <c r="D421" s="110" t="s">
        <v>2704</v>
      </c>
      <c r="E421" s="110" t="s">
        <v>11</v>
      </c>
      <c r="F421" s="110" t="s">
        <v>1573</v>
      </c>
      <c r="G421" s="110">
        <v>76.2</v>
      </c>
      <c r="H421" s="121" t="s">
        <v>10332</v>
      </c>
      <c r="I421" s="110">
        <v>1</v>
      </c>
      <c r="J421" s="116">
        <v>3031901</v>
      </c>
      <c r="K421" s="113" t="str">
        <f t="shared" si="18"/>
        <v>★</v>
      </c>
      <c r="L421" s="113" t="str">
        <f t="shared" ca="1" si="19"/>
        <v/>
      </c>
      <c r="M421" s="113" t="str">
        <f t="shared" ca="1" si="20"/>
        <v/>
      </c>
      <c r="N421" s="110"/>
    </row>
    <row r="422" spans="1:14">
      <c r="A422" s="116">
        <v>300031520</v>
      </c>
      <c r="B422" s="110" t="s">
        <v>2703</v>
      </c>
      <c r="C422" s="110">
        <v>30319</v>
      </c>
      <c r="D422" s="110" t="s">
        <v>2704</v>
      </c>
      <c r="E422" s="110" t="s">
        <v>11</v>
      </c>
      <c r="F422" s="110" t="s">
        <v>1573</v>
      </c>
      <c r="G422" s="110">
        <v>76</v>
      </c>
      <c r="H422" s="121" t="s">
        <v>9190</v>
      </c>
      <c r="I422" s="110">
        <v>1</v>
      </c>
      <c r="J422" s="116">
        <v>3031901</v>
      </c>
      <c r="K422" s="113" t="str">
        <f t="shared" si="18"/>
        <v/>
      </c>
      <c r="L422" s="113" t="str">
        <f t="shared" ca="1" si="19"/>
        <v/>
      </c>
      <c r="M422" s="113" t="str">
        <f t="shared" ca="1" si="20"/>
        <v/>
      </c>
      <c r="N422" s="110"/>
    </row>
    <row r="423" spans="1:14">
      <c r="A423" s="116">
        <v>300031429</v>
      </c>
      <c r="B423" s="110" t="s">
        <v>2703</v>
      </c>
      <c r="C423" s="110">
        <v>30319</v>
      </c>
      <c r="D423" s="110" t="s">
        <v>2704</v>
      </c>
      <c r="E423" s="110" t="s">
        <v>11</v>
      </c>
      <c r="F423" s="110" t="s">
        <v>1573</v>
      </c>
      <c r="G423" s="110">
        <v>75.8</v>
      </c>
      <c r="H423" s="121" t="s">
        <v>9190</v>
      </c>
      <c r="I423" s="110">
        <v>1</v>
      </c>
      <c r="J423" s="116">
        <v>3031901</v>
      </c>
      <c r="K423" s="113" t="str">
        <f t="shared" si="18"/>
        <v/>
      </c>
      <c r="L423" s="113" t="str">
        <f t="shared" ca="1" si="19"/>
        <v/>
      </c>
      <c r="M423" s="113" t="str">
        <f t="shared" ca="1" si="20"/>
        <v/>
      </c>
      <c r="N423" s="110"/>
    </row>
    <row r="424" spans="1:14">
      <c r="A424" s="116">
        <v>300031503</v>
      </c>
      <c r="B424" s="110" t="s">
        <v>2703</v>
      </c>
      <c r="C424" s="110">
        <v>30319</v>
      </c>
      <c r="D424" s="110" t="s">
        <v>2704</v>
      </c>
      <c r="E424" s="110" t="s">
        <v>11</v>
      </c>
      <c r="F424" s="110" t="s">
        <v>1573</v>
      </c>
      <c r="G424" s="110">
        <v>74.599999999999994</v>
      </c>
      <c r="H424" s="121" t="s">
        <v>9190</v>
      </c>
      <c r="I424" s="110">
        <v>1</v>
      </c>
      <c r="J424" s="116">
        <v>3031901</v>
      </c>
      <c r="K424" s="113" t="str">
        <f t="shared" si="18"/>
        <v/>
      </c>
      <c r="L424" s="113" t="str">
        <f t="shared" ca="1" si="19"/>
        <v/>
      </c>
      <c r="M424" s="113" t="str">
        <f t="shared" ca="1" si="20"/>
        <v/>
      </c>
      <c r="N424" s="110"/>
    </row>
    <row r="425" spans="1:14">
      <c r="A425" s="116">
        <v>300031501</v>
      </c>
      <c r="B425" s="110" t="s">
        <v>2703</v>
      </c>
      <c r="C425" s="110">
        <v>30319</v>
      </c>
      <c r="D425" s="110" t="s">
        <v>2704</v>
      </c>
      <c r="E425" s="110" t="s">
        <v>11</v>
      </c>
      <c r="F425" s="110" t="s">
        <v>1573</v>
      </c>
      <c r="G425" s="110">
        <v>73.599999999999994</v>
      </c>
      <c r="H425" s="121" t="s">
        <v>9190</v>
      </c>
      <c r="I425" s="110">
        <v>1</v>
      </c>
      <c r="J425" s="116">
        <v>3031901</v>
      </c>
      <c r="K425" s="113" t="str">
        <f t="shared" si="18"/>
        <v/>
      </c>
      <c r="L425" s="113" t="str">
        <f t="shared" ca="1" si="19"/>
        <v/>
      </c>
      <c r="M425" s="113" t="str">
        <f t="shared" ca="1" si="20"/>
        <v/>
      </c>
      <c r="N425" s="110"/>
    </row>
    <row r="426" spans="1:14">
      <c r="A426" s="116">
        <v>300031512</v>
      </c>
      <c r="B426" s="110" t="s">
        <v>2703</v>
      </c>
      <c r="C426" s="110">
        <v>30319</v>
      </c>
      <c r="D426" s="110" t="s">
        <v>2704</v>
      </c>
      <c r="E426" s="110" t="s">
        <v>11</v>
      </c>
      <c r="F426" s="110" t="s">
        <v>1573</v>
      </c>
      <c r="G426" s="110">
        <v>73.599999999999994</v>
      </c>
      <c r="H426" s="121" t="s">
        <v>9190</v>
      </c>
      <c r="I426" s="110">
        <v>1</v>
      </c>
      <c r="J426" s="116">
        <v>3031901</v>
      </c>
      <c r="K426" s="113" t="str">
        <f t="shared" si="18"/>
        <v/>
      </c>
      <c r="L426" s="113" t="str">
        <f t="shared" ca="1" si="19"/>
        <v/>
      </c>
      <c r="M426" s="113" t="str">
        <f t="shared" ca="1" si="20"/>
        <v/>
      </c>
      <c r="N426" s="110"/>
    </row>
    <row r="427" spans="1:14">
      <c r="A427" s="116">
        <v>300031502</v>
      </c>
      <c r="B427" s="110" t="s">
        <v>2703</v>
      </c>
      <c r="C427" s="110">
        <v>30319</v>
      </c>
      <c r="D427" s="110" t="s">
        <v>2704</v>
      </c>
      <c r="E427" s="110" t="s">
        <v>11</v>
      </c>
      <c r="F427" s="110" t="s">
        <v>1573</v>
      </c>
      <c r="G427" s="110">
        <v>72.2</v>
      </c>
      <c r="H427" s="121" t="s">
        <v>9190</v>
      </c>
      <c r="I427" s="110">
        <v>1</v>
      </c>
      <c r="J427" s="116">
        <v>3031901</v>
      </c>
      <c r="K427" s="113" t="str">
        <f t="shared" si="18"/>
        <v/>
      </c>
      <c r="L427" s="113" t="str">
        <f t="shared" ca="1" si="19"/>
        <v/>
      </c>
      <c r="M427" s="113" t="str">
        <f t="shared" ca="1" si="20"/>
        <v/>
      </c>
      <c r="N427" s="110"/>
    </row>
    <row r="428" spans="1:14">
      <c r="A428" s="116">
        <v>300031430</v>
      </c>
      <c r="B428" s="110" t="s">
        <v>2703</v>
      </c>
      <c r="C428" s="110">
        <v>30319</v>
      </c>
      <c r="D428" s="110" t="s">
        <v>2704</v>
      </c>
      <c r="E428" s="110" t="s">
        <v>11</v>
      </c>
      <c r="F428" s="110" t="s">
        <v>1573</v>
      </c>
      <c r="G428" s="110">
        <v>71.8</v>
      </c>
      <c r="H428" s="121" t="s">
        <v>9190</v>
      </c>
      <c r="I428" s="110">
        <v>1</v>
      </c>
      <c r="J428" s="116">
        <v>3031901</v>
      </c>
      <c r="K428" s="113" t="str">
        <f t="shared" si="18"/>
        <v/>
      </c>
      <c r="L428" s="113" t="str">
        <f t="shared" ca="1" si="19"/>
        <v/>
      </c>
      <c r="M428" s="113" t="str">
        <f t="shared" ca="1" si="20"/>
        <v/>
      </c>
      <c r="N428" s="110"/>
    </row>
    <row r="429" spans="1:14">
      <c r="A429" s="116">
        <v>300031518</v>
      </c>
      <c r="B429" s="110" t="s">
        <v>2703</v>
      </c>
      <c r="C429" s="110">
        <v>30319</v>
      </c>
      <c r="D429" s="110" t="s">
        <v>2704</v>
      </c>
      <c r="E429" s="110" t="s">
        <v>11</v>
      </c>
      <c r="F429" s="110" t="s">
        <v>1573</v>
      </c>
      <c r="G429" s="110">
        <v>71.599999999999994</v>
      </c>
      <c r="H429" s="121" t="s">
        <v>9190</v>
      </c>
      <c r="I429" s="110">
        <v>1</v>
      </c>
      <c r="J429" s="116">
        <v>3031901</v>
      </c>
      <c r="K429" s="113" t="str">
        <f t="shared" si="18"/>
        <v/>
      </c>
      <c r="L429" s="113" t="str">
        <f t="shared" ca="1" si="19"/>
        <v/>
      </c>
      <c r="M429" s="113" t="str">
        <f t="shared" ca="1" si="20"/>
        <v/>
      </c>
      <c r="N429" s="110"/>
    </row>
    <row r="430" spans="1:14">
      <c r="A430" s="116">
        <v>300031507</v>
      </c>
      <c r="B430" s="110" t="s">
        <v>2703</v>
      </c>
      <c r="C430" s="110">
        <v>30319</v>
      </c>
      <c r="D430" s="110" t="s">
        <v>2704</v>
      </c>
      <c r="E430" s="110" t="s">
        <v>11</v>
      </c>
      <c r="F430" s="110" t="s">
        <v>1573</v>
      </c>
      <c r="G430" s="110">
        <v>69.2</v>
      </c>
      <c r="H430" s="121" t="s">
        <v>9190</v>
      </c>
      <c r="I430" s="110">
        <v>1</v>
      </c>
      <c r="J430" s="116">
        <v>3031901</v>
      </c>
      <c r="K430" s="113" t="str">
        <f t="shared" si="18"/>
        <v/>
      </c>
      <c r="L430" s="113" t="str">
        <f t="shared" ca="1" si="19"/>
        <v/>
      </c>
      <c r="M430" s="113" t="str">
        <f t="shared" ca="1" si="20"/>
        <v/>
      </c>
      <c r="N430" s="110"/>
    </row>
    <row r="431" spans="1:14">
      <c r="A431" s="116">
        <v>300031428</v>
      </c>
      <c r="B431" s="110" t="s">
        <v>2703</v>
      </c>
      <c r="C431" s="110">
        <v>30319</v>
      </c>
      <c r="D431" s="110" t="s">
        <v>2704</v>
      </c>
      <c r="E431" s="110" t="s">
        <v>11</v>
      </c>
      <c r="F431" s="110" t="s">
        <v>1573</v>
      </c>
      <c r="G431" s="110">
        <v>67</v>
      </c>
      <c r="H431" s="121" t="s">
        <v>9190</v>
      </c>
      <c r="I431" s="110">
        <v>1</v>
      </c>
      <c r="J431" s="116">
        <v>3031901</v>
      </c>
      <c r="K431" s="113" t="str">
        <f t="shared" si="18"/>
        <v/>
      </c>
      <c r="L431" s="113" t="str">
        <f t="shared" ca="1" si="19"/>
        <v/>
      </c>
      <c r="M431" s="113" t="str">
        <f t="shared" ca="1" si="20"/>
        <v/>
      </c>
      <c r="N431" s="110"/>
    </row>
    <row r="432" spans="1:14">
      <c r="A432" s="116">
        <v>300031521</v>
      </c>
      <c r="B432" s="110" t="s">
        <v>2703</v>
      </c>
      <c r="C432" s="110">
        <v>30319</v>
      </c>
      <c r="D432" s="110" t="s">
        <v>2704</v>
      </c>
      <c r="E432" s="110" t="s">
        <v>11</v>
      </c>
      <c r="F432" s="110" t="s">
        <v>1573</v>
      </c>
      <c r="G432" s="110">
        <v>66.8</v>
      </c>
      <c r="H432" s="121" t="s">
        <v>9190</v>
      </c>
      <c r="I432" s="110">
        <v>1</v>
      </c>
      <c r="J432" s="116">
        <v>3031901</v>
      </c>
      <c r="K432" s="113" t="str">
        <f t="shared" si="18"/>
        <v/>
      </c>
      <c r="L432" s="113" t="str">
        <f t="shared" ca="1" si="19"/>
        <v/>
      </c>
      <c r="M432" s="113" t="str">
        <f t="shared" ca="1" si="20"/>
        <v/>
      </c>
      <c r="N432" s="110"/>
    </row>
    <row r="433" spans="1:14">
      <c r="A433" s="116">
        <v>300031504</v>
      </c>
      <c r="B433" s="110" t="s">
        <v>2703</v>
      </c>
      <c r="C433" s="110">
        <v>30319</v>
      </c>
      <c r="D433" s="110" t="s">
        <v>2704</v>
      </c>
      <c r="E433" s="110" t="s">
        <v>11</v>
      </c>
      <c r="F433" s="110" t="s">
        <v>1573</v>
      </c>
      <c r="G433" s="110">
        <v>66.400000000000006</v>
      </c>
      <c r="H433" s="121" t="s">
        <v>9190</v>
      </c>
      <c r="I433" s="110">
        <v>1</v>
      </c>
      <c r="J433" s="116">
        <v>3031901</v>
      </c>
      <c r="K433" s="113" t="str">
        <f t="shared" si="18"/>
        <v/>
      </c>
      <c r="L433" s="113" t="str">
        <f t="shared" ca="1" si="19"/>
        <v/>
      </c>
      <c r="M433" s="113" t="str">
        <f t="shared" ca="1" si="20"/>
        <v/>
      </c>
      <c r="N433" s="110"/>
    </row>
    <row r="434" spans="1:14">
      <c r="A434" s="116">
        <v>300031514</v>
      </c>
      <c r="B434" s="110" t="s">
        <v>2703</v>
      </c>
      <c r="C434" s="110">
        <v>30319</v>
      </c>
      <c r="D434" s="110" t="s">
        <v>2704</v>
      </c>
      <c r="E434" s="110" t="s">
        <v>11</v>
      </c>
      <c r="F434" s="110" t="s">
        <v>1573</v>
      </c>
      <c r="G434" s="110">
        <v>65</v>
      </c>
      <c r="H434" s="121" t="s">
        <v>9190</v>
      </c>
      <c r="I434" s="110">
        <v>1</v>
      </c>
      <c r="J434" s="116">
        <v>3031901</v>
      </c>
      <c r="K434" s="113" t="str">
        <f t="shared" si="18"/>
        <v/>
      </c>
      <c r="L434" s="113" t="str">
        <f t="shared" ca="1" si="19"/>
        <v/>
      </c>
      <c r="M434" s="113" t="str">
        <f t="shared" ca="1" si="20"/>
        <v/>
      </c>
      <c r="N434" s="110"/>
    </row>
    <row r="435" spans="1:14">
      <c r="A435" s="116">
        <v>300031510</v>
      </c>
      <c r="B435" s="110" t="s">
        <v>2703</v>
      </c>
      <c r="C435" s="110">
        <v>30319</v>
      </c>
      <c r="D435" s="110" t="s">
        <v>2704</v>
      </c>
      <c r="E435" s="110" t="s">
        <v>11</v>
      </c>
      <c r="F435" s="110" t="s">
        <v>1573</v>
      </c>
      <c r="G435" s="110">
        <v>64.8</v>
      </c>
      <c r="H435" s="121" t="s">
        <v>9190</v>
      </c>
      <c r="I435" s="110">
        <v>1</v>
      </c>
      <c r="J435" s="116">
        <v>3031901</v>
      </c>
      <c r="K435" s="113" t="str">
        <f t="shared" si="18"/>
        <v/>
      </c>
      <c r="L435" s="113" t="str">
        <f t="shared" ca="1" si="19"/>
        <v/>
      </c>
      <c r="M435" s="113" t="str">
        <f t="shared" ca="1" si="20"/>
        <v/>
      </c>
      <c r="N435" s="110"/>
    </row>
    <row r="436" spans="1:14">
      <c r="A436" s="116">
        <v>300031516</v>
      </c>
      <c r="B436" s="110" t="s">
        <v>2703</v>
      </c>
      <c r="C436" s="110">
        <v>30319</v>
      </c>
      <c r="D436" s="110" t="s">
        <v>2704</v>
      </c>
      <c r="E436" s="110" t="s">
        <v>11</v>
      </c>
      <c r="F436" s="110" t="s">
        <v>1573</v>
      </c>
      <c r="G436" s="110">
        <v>64.8</v>
      </c>
      <c r="H436" s="121" t="s">
        <v>9190</v>
      </c>
      <c r="I436" s="110">
        <v>1</v>
      </c>
      <c r="J436" s="116">
        <v>3031901</v>
      </c>
      <c r="K436" s="113" t="str">
        <f t="shared" si="18"/>
        <v/>
      </c>
      <c r="L436" s="113" t="str">
        <f t="shared" ca="1" si="19"/>
        <v/>
      </c>
      <c r="M436" s="113" t="str">
        <f t="shared" ca="1" si="20"/>
        <v/>
      </c>
      <c r="N436" s="110"/>
    </row>
    <row r="437" spans="1:14">
      <c r="A437" s="116">
        <v>300031513</v>
      </c>
      <c r="B437" s="110" t="s">
        <v>2703</v>
      </c>
      <c r="C437" s="110">
        <v>30319</v>
      </c>
      <c r="D437" s="110" t="s">
        <v>2704</v>
      </c>
      <c r="E437" s="110" t="s">
        <v>11</v>
      </c>
      <c r="F437" s="110" t="s">
        <v>1573</v>
      </c>
      <c r="G437" s="110">
        <v>63</v>
      </c>
      <c r="H437" s="121" t="s">
        <v>9190</v>
      </c>
      <c r="I437" s="110">
        <v>1</v>
      </c>
      <c r="J437" s="116">
        <v>3031901</v>
      </c>
      <c r="K437" s="113" t="str">
        <f t="shared" si="18"/>
        <v/>
      </c>
      <c r="L437" s="113" t="str">
        <f t="shared" ca="1" si="19"/>
        <v/>
      </c>
      <c r="M437" s="113" t="str">
        <f t="shared" ca="1" si="20"/>
        <v/>
      </c>
      <c r="N437" s="110"/>
    </row>
    <row r="438" spans="1:14">
      <c r="A438" s="116">
        <v>300031519</v>
      </c>
      <c r="B438" s="110" t="s">
        <v>2703</v>
      </c>
      <c r="C438" s="110">
        <v>30319</v>
      </c>
      <c r="D438" s="110" t="s">
        <v>2704</v>
      </c>
      <c r="E438" s="110" t="s">
        <v>11</v>
      </c>
      <c r="F438" s="110" t="s">
        <v>1573</v>
      </c>
      <c r="G438" s="110">
        <v>62</v>
      </c>
      <c r="H438" s="121" t="s">
        <v>9190</v>
      </c>
      <c r="I438" s="110">
        <v>1</v>
      </c>
      <c r="J438" s="116">
        <v>3031901</v>
      </c>
      <c r="K438" s="113" t="str">
        <f t="shared" si="18"/>
        <v/>
      </c>
      <c r="L438" s="113" t="str">
        <f t="shared" ca="1" si="19"/>
        <v/>
      </c>
      <c r="M438" s="113" t="str">
        <f t="shared" ca="1" si="20"/>
        <v/>
      </c>
      <c r="N438" s="110"/>
    </row>
    <row r="439" spans="1:14">
      <c r="A439" s="116">
        <v>300031517</v>
      </c>
      <c r="B439" s="110" t="s">
        <v>2703</v>
      </c>
      <c r="C439" s="110">
        <v>30319</v>
      </c>
      <c r="D439" s="110" t="s">
        <v>2704</v>
      </c>
      <c r="E439" s="110" t="s">
        <v>11</v>
      </c>
      <c r="F439" s="110" t="s">
        <v>1573</v>
      </c>
      <c r="G439" s="110">
        <v>58.8</v>
      </c>
      <c r="H439" s="121" t="s">
        <v>9190</v>
      </c>
      <c r="I439" s="110">
        <v>1</v>
      </c>
      <c r="J439" s="116">
        <v>3031901</v>
      </c>
      <c r="K439" s="113" t="str">
        <f t="shared" si="18"/>
        <v/>
      </c>
      <c r="L439" s="113" t="str">
        <f t="shared" ca="1" si="19"/>
        <v/>
      </c>
      <c r="M439" s="113" t="str">
        <f t="shared" ca="1" si="20"/>
        <v/>
      </c>
      <c r="N439" s="110"/>
    </row>
    <row r="440" spans="1:14">
      <c r="A440" s="116">
        <v>300031505</v>
      </c>
      <c r="B440" s="110" t="s">
        <v>2703</v>
      </c>
      <c r="C440" s="110">
        <v>30319</v>
      </c>
      <c r="D440" s="110" t="s">
        <v>2704</v>
      </c>
      <c r="E440" s="110" t="s">
        <v>11</v>
      </c>
      <c r="F440" s="110" t="s">
        <v>1573</v>
      </c>
      <c r="G440" s="110">
        <v>57.2</v>
      </c>
      <c r="H440" s="121" t="s">
        <v>9190</v>
      </c>
      <c r="I440" s="110">
        <v>1</v>
      </c>
      <c r="J440" s="116">
        <v>3031901</v>
      </c>
      <c r="K440" s="113" t="str">
        <f t="shared" si="18"/>
        <v/>
      </c>
      <c r="L440" s="113" t="str">
        <f t="shared" ca="1" si="19"/>
        <v/>
      </c>
      <c r="M440" s="113" t="str">
        <f t="shared" ca="1" si="20"/>
        <v/>
      </c>
      <c r="N440" s="110"/>
    </row>
    <row r="441" spans="1:14">
      <c r="A441" s="116">
        <v>300031509</v>
      </c>
      <c r="B441" s="110" t="s">
        <v>2703</v>
      </c>
      <c r="C441" s="110">
        <v>30319</v>
      </c>
      <c r="D441" s="110" t="s">
        <v>2704</v>
      </c>
      <c r="E441" s="110" t="s">
        <v>11</v>
      </c>
      <c r="F441" s="110" t="s">
        <v>1573</v>
      </c>
      <c r="G441" s="110">
        <v>32.200000000000003</v>
      </c>
      <c r="H441" s="121" t="s">
        <v>9190</v>
      </c>
      <c r="I441" s="110">
        <v>1</v>
      </c>
      <c r="J441" s="116">
        <v>3031901</v>
      </c>
      <c r="K441" s="113" t="str">
        <f t="shared" si="18"/>
        <v/>
      </c>
      <c r="L441" s="113" t="str">
        <f t="shared" ca="1" si="19"/>
        <v/>
      </c>
      <c r="M441" s="113" t="str">
        <f t="shared" ca="1" si="20"/>
        <v/>
      </c>
      <c r="N441" s="110"/>
    </row>
    <row r="442" spans="1:14">
      <c r="A442" s="116">
        <v>300031515</v>
      </c>
      <c r="B442" s="110" t="s">
        <v>2703</v>
      </c>
      <c r="C442" s="110">
        <v>30319</v>
      </c>
      <c r="D442" s="110" t="s">
        <v>2704</v>
      </c>
      <c r="E442" s="110" t="s">
        <v>11</v>
      </c>
      <c r="F442" s="110" t="s">
        <v>1573</v>
      </c>
      <c r="G442" s="110">
        <v>0</v>
      </c>
      <c r="H442" s="121" t="s">
        <v>9190</v>
      </c>
      <c r="I442" s="110">
        <v>1</v>
      </c>
      <c r="J442" s="116">
        <v>3031901</v>
      </c>
      <c r="K442" s="113" t="str">
        <f t="shared" si="18"/>
        <v/>
      </c>
      <c r="L442" s="113" t="str">
        <f t="shared" ca="1" si="19"/>
        <v/>
      </c>
      <c r="M442" s="113" t="str">
        <f t="shared" ca="1" si="20"/>
        <v/>
      </c>
      <c r="N442" s="110"/>
    </row>
    <row r="443" spans="1:14">
      <c r="A443" s="116">
        <v>300031524</v>
      </c>
      <c r="B443" s="110" t="s">
        <v>2703</v>
      </c>
      <c r="C443" s="110">
        <v>30319</v>
      </c>
      <c r="D443" s="110" t="s">
        <v>2725</v>
      </c>
      <c r="E443" s="110" t="s">
        <v>36</v>
      </c>
      <c r="F443" s="110" t="s">
        <v>1573</v>
      </c>
      <c r="G443" s="110">
        <v>81.8</v>
      </c>
      <c r="H443" s="121" t="s">
        <v>10332</v>
      </c>
      <c r="I443" s="110">
        <v>1</v>
      </c>
      <c r="J443" s="116">
        <v>3031902</v>
      </c>
      <c r="K443" s="113" t="str">
        <f t="shared" si="18"/>
        <v>★</v>
      </c>
      <c r="L443" s="113" t="str">
        <f t="shared" ca="1" si="19"/>
        <v/>
      </c>
      <c r="M443" s="113" t="str">
        <f t="shared" ca="1" si="20"/>
        <v/>
      </c>
      <c r="N443" s="110"/>
    </row>
    <row r="444" spans="1:14">
      <c r="A444" s="116">
        <v>300031608</v>
      </c>
      <c r="B444" s="110" t="s">
        <v>2703</v>
      </c>
      <c r="C444" s="110">
        <v>30319</v>
      </c>
      <c r="D444" s="110" t="s">
        <v>2725</v>
      </c>
      <c r="E444" s="110" t="s">
        <v>36</v>
      </c>
      <c r="F444" s="110" t="s">
        <v>1573</v>
      </c>
      <c r="G444" s="110">
        <v>73.8</v>
      </c>
      <c r="H444" s="121" t="s">
        <v>10332</v>
      </c>
      <c r="I444" s="110">
        <v>1</v>
      </c>
      <c r="J444" s="116">
        <v>3031902</v>
      </c>
      <c r="K444" s="113" t="str">
        <f t="shared" si="18"/>
        <v>★</v>
      </c>
      <c r="L444" s="113" t="str">
        <f t="shared" ca="1" si="19"/>
        <v/>
      </c>
      <c r="M444" s="113" t="str">
        <f t="shared" ca="1" si="20"/>
        <v/>
      </c>
      <c r="N444" s="110"/>
    </row>
    <row r="445" spans="1:14">
      <c r="A445" s="116">
        <v>300031525</v>
      </c>
      <c r="B445" s="110" t="s">
        <v>2703</v>
      </c>
      <c r="C445" s="110">
        <v>30319</v>
      </c>
      <c r="D445" s="110" t="s">
        <v>2725</v>
      </c>
      <c r="E445" s="110" t="s">
        <v>36</v>
      </c>
      <c r="F445" s="110" t="s">
        <v>1573</v>
      </c>
      <c r="G445" s="110">
        <v>73.2</v>
      </c>
      <c r="H445" s="121" t="s">
        <v>10332</v>
      </c>
      <c r="I445" s="110">
        <v>1</v>
      </c>
      <c r="J445" s="116">
        <v>3031902</v>
      </c>
      <c r="K445" s="113" t="str">
        <f t="shared" si="18"/>
        <v>★</v>
      </c>
      <c r="L445" s="113" t="str">
        <f t="shared" ca="1" si="19"/>
        <v/>
      </c>
      <c r="M445" s="113" t="str">
        <f t="shared" ca="1" si="20"/>
        <v/>
      </c>
      <c r="N445" s="110"/>
    </row>
    <row r="446" spans="1:14">
      <c r="A446" s="116">
        <v>300031605</v>
      </c>
      <c r="B446" s="110" t="s">
        <v>2703</v>
      </c>
      <c r="C446" s="110">
        <v>30319</v>
      </c>
      <c r="D446" s="110" t="s">
        <v>2725</v>
      </c>
      <c r="E446" s="110" t="s">
        <v>36</v>
      </c>
      <c r="F446" s="110" t="s">
        <v>1573</v>
      </c>
      <c r="G446" s="110">
        <v>70.400000000000006</v>
      </c>
      <c r="H446" s="121" t="s">
        <v>9190</v>
      </c>
      <c r="I446" s="110">
        <v>1</v>
      </c>
      <c r="J446" s="116">
        <v>3031902</v>
      </c>
      <c r="K446" s="113" t="str">
        <f t="shared" si="18"/>
        <v/>
      </c>
      <c r="L446" s="113" t="str">
        <f t="shared" ca="1" si="19"/>
        <v/>
      </c>
      <c r="M446" s="113" t="str">
        <f t="shared" ca="1" si="20"/>
        <v/>
      </c>
      <c r="N446" s="110"/>
    </row>
    <row r="447" spans="1:14">
      <c r="A447" s="116">
        <v>300031530</v>
      </c>
      <c r="B447" s="110" t="s">
        <v>2703</v>
      </c>
      <c r="C447" s="110">
        <v>30319</v>
      </c>
      <c r="D447" s="110" t="s">
        <v>2725</v>
      </c>
      <c r="E447" s="110" t="s">
        <v>36</v>
      </c>
      <c r="F447" s="110" t="s">
        <v>1573</v>
      </c>
      <c r="G447" s="110">
        <v>69.8</v>
      </c>
      <c r="H447" s="121" t="s">
        <v>9190</v>
      </c>
      <c r="I447" s="110">
        <v>1</v>
      </c>
      <c r="J447" s="116">
        <v>3031902</v>
      </c>
      <c r="K447" s="113" t="str">
        <f t="shared" si="18"/>
        <v/>
      </c>
      <c r="L447" s="113" t="str">
        <f t="shared" ca="1" si="19"/>
        <v/>
      </c>
      <c r="M447" s="113" t="str">
        <f t="shared" ca="1" si="20"/>
        <v/>
      </c>
      <c r="N447" s="110"/>
    </row>
    <row r="448" spans="1:14">
      <c r="A448" s="116">
        <v>300031606</v>
      </c>
      <c r="B448" s="110" t="s">
        <v>2703</v>
      </c>
      <c r="C448" s="110">
        <v>30319</v>
      </c>
      <c r="D448" s="110" t="s">
        <v>2725</v>
      </c>
      <c r="E448" s="110" t="s">
        <v>36</v>
      </c>
      <c r="F448" s="110" t="s">
        <v>1573</v>
      </c>
      <c r="G448" s="110">
        <v>69</v>
      </c>
      <c r="H448" s="121" t="s">
        <v>9190</v>
      </c>
      <c r="I448" s="110">
        <v>1</v>
      </c>
      <c r="J448" s="116">
        <v>3031902</v>
      </c>
      <c r="K448" s="113" t="str">
        <f t="shared" si="18"/>
        <v/>
      </c>
      <c r="L448" s="113" t="str">
        <f t="shared" ca="1" si="19"/>
        <v/>
      </c>
      <c r="M448" s="113" t="str">
        <f t="shared" ca="1" si="20"/>
        <v/>
      </c>
      <c r="N448" s="110"/>
    </row>
    <row r="449" spans="1:14">
      <c r="A449" s="116">
        <v>300031529</v>
      </c>
      <c r="B449" s="110" t="s">
        <v>2703</v>
      </c>
      <c r="C449" s="110">
        <v>30319</v>
      </c>
      <c r="D449" s="110" t="s">
        <v>2725</v>
      </c>
      <c r="E449" s="110" t="s">
        <v>36</v>
      </c>
      <c r="F449" s="110" t="s">
        <v>1573</v>
      </c>
      <c r="G449" s="110">
        <v>68.2</v>
      </c>
      <c r="H449" s="121" t="s">
        <v>9190</v>
      </c>
      <c r="I449" s="110">
        <v>1</v>
      </c>
      <c r="J449" s="116">
        <v>3031902</v>
      </c>
      <c r="K449" s="113" t="str">
        <f t="shared" si="18"/>
        <v/>
      </c>
      <c r="L449" s="113" t="str">
        <f t="shared" ca="1" si="19"/>
        <v/>
      </c>
      <c r="M449" s="113" t="str">
        <f t="shared" ca="1" si="20"/>
        <v/>
      </c>
      <c r="N449" s="110"/>
    </row>
    <row r="450" spans="1:14">
      <c r="A450" s="116">
        <v>300031604</v>
      </c>
      <c r="B450" s="110" t="s">
        <v>2703</v>
      </c>
      <c r="C450" s="110">
        <v>30319</v>
      </c>
      <c r="D450" s="110" t="s">
        <v>2725</v>
      </c>
      <c r="E450" s="110" t="s">
        <v>36</v>
      </c>
      <c r="F450" s="110" t="s">
        <v>1573</v>
      </c>
      <c r="G450" s="110">
        <v>66.8</v>
      </c>
      <c r="H450" s="121" t="s">
        <v>9190</v>
      </c>
      <c r="I450" s="110">
        <v>1</v>
      </c>
      <c r="J450" s="116">
        <v>3031902</v>
      </c>
      <c r="K450" s="113" t="str">
        <f t="shared" si="18"/>
        <v/>
      </c>
      <c r="L450" s="113" t="str">
        <f t="shared" ca="1" si="19"/>
        <v/>
      </c>
      <c r="M450" s="113" t="str">
        <f t="shared" ca="1" si="20"/>
        <v/>
      </c>
      <c r="N450" s="110"/>
    </row>
    <row r="451" spans="1:14">
      <c r="A451" s="116">
        <v>300031522</v>
      </c>
      <c r="B451" s="110" t="s">
        <v>2703</v>
      </c>
      <c r="C451" s="110">
        <v>30319</v>
      </c>
      <c r="D451" s="110" t="s">
        <v>2725</v>
      </c>
      <c r="E451" s="110" t="s">
        <v>36</v>
      </c>
      <c r="F451" s="110" t="s">
        <v>1573</v>
      </c>
      <c r="G451" s="110">
        <v>65.400000000000006</v>
      </c>
      <c r="H451" s="121" t="s">
        <v>9190</v>
      </c>
      <c r="I451" s="110">
        <v>1</v>
      </c>
      <c r="J451" s="116">
        <v>3031902</v>
      </c>
      <c r="K451" s="113" t="str">
        <f t="shared" ref="K451:K514" si="21">IF(ROW(J451)=2,"★",IF(G451=0,"",IF(J450-J451=0,IF(ROW(J451)-MATCH(J451,J:J,0)&lt;I451*3,"★",""),"★")))</f>
        <v/>
      </c>
      <c r="L451" s="113" t="str">
        <f t="shared" ref="L451:L514" ca="1" si="22">IF(G451=0,"",IF(ROW(J451)+1-MATCH(J451,J:J,0)&gt;I451*3,IF(G451=INDIRECT(ADDRESS(MATCH(J451,J:J,0)+2+(I451-1)*3,7)),"同分",""),""))</f>
        <v/>
      </c>
      <c r="M451" s="113" t="str">
        <f t="shared" ref="M451:M514" ca="1" si="23">IF(H451=K451&amp;L451,"","危险")</f>
        <v/>
      </c>
      <c r="N451" s="110"/>
    </row>
    <row r="452" spans="1:14">
      <c r="A452" s="116">
        <v>300031527</v>
      </c>
      <c r="B452" s="110" t="s">
        <v>2703</v>
      </c>
      <c r="C452" s="110">
        <v>30319</v>
      </c>
      <c r="D452" s="110" t="s">
        <v>2725</v>
      </c>
      <c r="E452" s="110" t="s">
        <v>36</v>
      </c>
      <c r="F452" s="110" t="s">
        <v>1573</v>
      </c>
      <c r="G452" s="110">
        <v>62.2</v>
      </c>
      <c r="H452" s="121" t="s">
        <v>9190</v>
      </c>
      <c r="I452" s="110">
        <v>1</v>
      </c>
      <c r="J452" s="116">
        <v>3031902</v>
      </c>
      <c r="K452" s="113" t="str">
        <f t="shared" si="21"/>
        <v/>
      </c>
      <c r="L452" s="113" t="str">
        <f t="shared" ca="1" si="22"/>
        <v/>
      </c>
      <c r="M452" s="113" t="str">
        <f t="shared" ca="1" si="23"/>
        <v/>
      </c>
      <c r="N452" s="110"/>
    </row>
    <row r="453" spans="1:14">
      <c r="A453" s="116">
        <v>300031523</v>
      </c>
      <c r="B453" s="110" t="s">
        <v>2703</v>
      </c>
      <c r="C453" s="110">
        <v>30319</v>
      </c>
      <c r="D453" s="110" t="s">
        <v>2725</v>
      </c>
      <c r="E453" s="110" t="s">
        <v>36</v>
      </c>
      <c r="F453" s="110" t="s">
        <v>1573</v>
      </c>
      <c r="G453" s="110">
        <v>61.8</v>
      </c>
      <c r="H453" s="121" t="s">
        <v>9190</v>
      </c>
      <c r="I453" s="110">
        <v>1</v>
      </c>
      <c r="J453" s="116">
        <v>3031902</v>
      </c>
      <c r="K453" s="113" t="str">
        <f t="shared" si="21"/>
        <v/>
      </c>
      <c r="L453" s="113" t="str">
        <f t="shared" ca="1" si="22"/>
        <v/>
      </c>
      <c r="M453" s="113" t="str">
        <f t="shared" ca="1" si="23"/>
        <v/>
      </c>
      <c r="N453" s="110"/>
    </row>
    <row r="454" spans="1:14">
      <c r="A454" s="116">
        <v>300031601</v>
      </c>
      <c r="B454" s="110" t="s">
        <v>2703</v>
      </c>
      <c r="C454" s="110">
        <v>30319</v>
      </c>
      <c r="D454" s="110" t="s">
        <v>2725</v>
      </c>
      <c r="E454" s="110" t="s">
        <v>36</v>
      </c>
      <c r="F454" s="110" t="s">
        <v>1573</v>
      </c>
      <c r="G454" s="110">
        <v>59.2</v>
      </c>
      <c r="H454" s="121" t="s">
        <v>9190</v>
      </c>
      <c r="I454" s="110">
        <v>1</v>
      </c>
      <c r="J454" s="116">
        <v>3031902</v>
      </c>
      <c r="K454" s="113" t="str">
        <f t="shared" si="21"/>
        <v/>
      </c>
      <c r="L454" s="113" t="str">
        <f t="shared" ca="1" si="22"/>
        <v/>
      </c>
      <c r="M454" s="113" t="str">
        <f t="shared" ca="1" si="23"/>
        <v/>
      </c>
      <c r="N454" s="110"/>
    </row>
    <row r="455" spans="1:14">
      <c r="A455" s="116">
        <v>300031602</v>
      </c>
      <c r="B455" s="110" t="s">
        <v>2703</v>
      </c>
      <c r="C455" s="110">
        <v>30319</v>
      </c>
      <c r="D455" s="110" t="s">
        <v>2725</v>
      </c>
      <c r="E455" s="110" t="s">
        <v>36</v>
      </c>
      <c r="F455" s="110" t="s">
        <v>1573</v>
      </c>
      <c r="G455" s="110">
        <v>58.8</v>
      </c>
      <c r="H455" s="121" t="s">
        <v>9190</v>
      </c>
      <c r="I455" s="110">
        <v>1</v>
      </c>
      <c r="J455" s="116">
        <v>3031902</v>
      </c>
      <c r="K455" s="113" t="str">
        <f t="shared" si="21"/>
        <v/>
      </c>
      <c r="L455" s="113" t="str">
        <f t="shared" ca="1" si="22"/>
        <v/>
      </c>
      <c r="M455" s="113" t="str">
        <f t="shared" ca="1" si="23"/>
        <v/>
      </c>
      <c r="N455" s="110"/>
    </row>
    <row r="456" spans="1:14">
      <c r="A456" s="116">
        <v>300031607</v>
      </c>
      <c r="B456" s="110" t="s">
        <v>2703</v>
      </c>
      <c r="C456" s="110">
        <v>30319</v>
      </c>
      <c r="D456" s="110" t="s">
        <v>2725</v>
      </c>
      <c r="E456" s="110" t="s">
        <v>36</v>
      </c>
      <c r="F456" s="110" t="s">
        <v>1573</v>
      </c>
      <c r="G456" s="110">
        <v>57</v>
      </c>
      <c r="H456" s="121" t="s">
        <v>9190</v>
      </c>
      <c r="I456" s="110">
        <v>1</v>
      </c>
      <c r="J456" s="116">
        <v>3031902</v>
      </c>
      <c r="K456" s="113" t="str">
        <f t="shared" si="21"/>
        <v/>
      </c>
      <c r="L456" s="113" t="str">
        <f t="shared" ca="1" si="22"/>
        <v/>
      </c>
      <c r="M456" s="113" t="str">
        <f t="shared" ca="1" si="23"/>
        <v/>
      </c>
      <c r="N456" s="110"/>
    </row>
    <row r="457" spans="1:14">
      <c r="A457" s="116">
        <v>300031611</v>
      </c>
      <c r="B457" s="110" t="s">
        <v>2703</v>
      </c>
      <c r="C457" s="110">
        <v>30319</v>
      </c>
      <c r="D457" s="110" t="s">
        <v>2725</v>
      </c>
      <c r="E457" s="110" t="s">
        <v>36</v>
      </c>
      <c r="F457" s="110" t="s">
        <v>1573</v>
      </c>
      <c r="G457" s="110">
        <v>57</v>
      </c>
      <c r="H457" s="121" t="s">
        <v>9190</v>
      </c>
      <c r="I457" s="110">
        <v>1</v>
      </c>
      <c r="J457" s="116">
        <v>3031902</v>
      </c>
      <c r="K457" s="113" t="str">
        <f t="shared" si="21"/>
        <v/>
      </c>
      <c r="L457" s="113" t="str">
        <f t="shared" ca="1" si="22"/>
        <v/>
      </c>
      <c r="M457" s="113" t="str">
        <f t="shared" ca="1" si="23"/>
        <v/>
      </c>
      <c r="N457" s="110"/>
    </row>
    <row r="458" spans="1:14">
      <c r="A458" s="116">
        <v>300031603</v>
      </c>
      <c r="B458" s="110" t="s">
        <v>2703</v>
      </c>
      <c r="C458" s="110">
        <v>30319</v>
      </c>
      <c r="D458" s="110" t="s">
        <v>2725</v>
      </c>
      <c r="E458" s="110" t="s">
        <v>36</v>
      </c>
      <c r="F458" s="110" t="s">
        <v>1573</v>
      </c>
      <c r="G458" s="110">
        <v>56.8</v>
      </c>
      <c r="H458" s="121" t="s">
        <v>9190</v>
      </c>
      <c r="I458" s="110">
        <v>1</v>
      </c>
      <c r="J458" s="116">
        <v>3031902</v>
      </c>
      <c r="K458" s="113" t="str">
        <f t="shared" si="21"/>
        <v/>
      </c>
      <c r="L458" s="113" t="str">
        <f t="shared" ca="1" si="22"/>
        <v/>
      </c>
      <c r="M458" s="113" t="str">
        <f t="shared" ca="1" si="23"/>
        <v/>
      </c>
      <c r="N458" s="110"/>
    </row>
    <row r="459" spans="1:14">
      <c r="A459" s="116">
        <v>300031526</v>
      </c>
      <c r="B459" s="110" t="s">
        <v>2703</v>
      </c>
      <c r="C459" s="110">
        <v>30319</v>
      </c>
      <c r="D459" s="110" t="s">
        <v>2725</v>
      </c>
      <c r="E459" s="110" t="s">
        <v>36</v>
      </c>
      <c r="F459" s="110" t="s">
        <v>1573</v>
      </c>
      <c r="G459" s="110">
        <v>56</v>
      </c>
      <c r="H459" s="121" t="s">
        <v>9190</v>
      </c>
      <c r="I459" s="110">
        <v>1</v>
      </c>
      <c r="J459" s="116">
        <v>3031902</v>
      </c>
      <c r="K459" s="113" t="str">
        <f t="shared" si="21"/>
        <v/>
      </c>
      <c r="L459" s="113" t="str">
        <f t="shared" ca="1" si="22"/>
        <v/>
      </c>
      <c r="M459" s="113" t="str">
        <f t="shared" ca="1" si="23"/>
        <v/>
      </c>
      <c r="N459" s="110"/>
    </row>
    <row r="460" spans="1:14">
      <c r="A460" s="116">
        <v>300031609</v>
      </c>
      <c r="B460" s="110" t="s">
        <v>2703</v>
      </c>
      <c r="C460" s="110">
        <v>30319</v>
      </c>
      <c r="D460" s="110" t="s">
        <v>2725</v>
      </c>
      <c r="E460" s="110" t="s">
        <v>36</v>
      </c>
      <c r="F460" s="110" t="s">
        <v>1573</v>
      </c>
      <c r="G460" s="110">
        <v>56</v>
      </c>
      <c r="H460" s="121" t="s">
        <v>9190</v>
      </c>
      <c r="I460" s="110">
        <v>1</v>
      </c>
      <c r="J460" s="116">
        <v>3031902</v>
      </c>
      <c r="K460" s="113" t="str">
        <f t="shared" si="21"/>
        <v/>
      </c>
      <c r="L460" s="113" t="str">
        <f t="shared" ca="1" si="22"/>
        <v/>
      </c>
      <c r="M460" s="113" t="str">
        <f t="shared" ca="1" si="23"/>
        <v/>
      </c>
      <c r="N460" s="110"/>
    </row>
    <row r="461" spans="1:14">
      <c r="A461" s="116">
        <v>300031610</v>
      </c>
      <c r="B461" s="110" t="s">
        <v>2703</v>
      </c>
      <c r="C461" s="110">
        <v>30319</v>
      </c>
      <c r="D461" s="110" t="s">
        <v>2725</v>
      </c>
      <c r="E461" s="110" t="s">
        <v>36</v>
      </c>
      <c r="F461" s="110" t="s">
        <v>1573</v>
      </c>
      <c r="G461" s="110">
        <v>55.4</v>
      </c>
      <c r="H461" s="121" t="s">
        <v>9190</v>
      </c>
      <c r="I461" s="110">
        <v>1</v>
      </c>
      <c r="J461" s="116">
        <v>3031902</v>
      </c>
      <c r="K461" s="113" t="str">
        <f t="shared" si="21"/>
        <v/>
      </c>
      <c r="L461" s="113" t="str">
        <f t="shared" ca="1" si="22"/>
        <v/>
      </c>
      <c r="M461" s="113" t="str">
        <f t="shared" ca="1" si="23"/>
        <v/>
      </c>
      <c r="N461" s="110"/>
    </row>
    <row r="462" spans="1:14">
      <c r="A462" s="116">
        <v>300031528</v>
      </c>
      <c r="B462" s="110" t="s">
        <v>2703</v>
      </c>
      <c r="C462" s="110">
        <v>30319</v>
      </c>
      <c r="D462" s="110" t="s">
        <v>2725</v>
      </c>
      <c r="E462" s="110" t="s">
        <v>36</v>
      </c>
      <c r="F462" s="110" t="s">
        <v>1573</v>
      </c>
      <c r="G462" s="110">
        <v>53</v>
      </c>
      <c r="H462" s="121" t="s">
        <v>9190</v>
      </c>
      <c r="I462" s="110">
        <v>1</v>
      </c>
      <c r="J462" s="116">
        <v>3031902</v>
      </c>
      <c r="K462" s="113" t="str">
        <f t="shared" si="21"/>
        <v/>
      </c>
      <c r="L462" s="113" t="str">
        <f t="shared" ca="1" si="22"/>
        <v/>
      </c>
      <c r="M462" s="113" t="str">
        <f t="shared" ca="1" si="23"/>
        <v/>
      </c>
      <c r="N462" s="110"/>
    </row>
    <row r="463" spans="1:14">
      <c r="A463" s="116">
        <v>300031618</v>
      </c>
      <c r="B463" s="110" t="s">
        <v>2703</v>
      </c>
      <c r="C463" s="110">
        <v>30319</v>
      </c>
      <c r="D463" s="110" t="s">
        <v>2743</v>
      </c>
      <c r="E463" s="110" t="s">
        <v>15</v>
      </c>
      <c r="F463" s="110" t="s">
        <v>1573</v>
      </c>
      <c r="G463" s="110">
        <v>75</v>
      </c>
      <c r="H463" s="121" t="s">
        <v>10332</v>
      </c>
      <c r="I463" s="110">
        <v>1</v>
      </c>
      <c r="J463" s="116">
        <v>3031903</v>
      </c>
      <c r="K463" s="113" t="str">
        <f t="shared" si="21"/>
        <v>★</v>
      </c>
      <c r="L463" s="113" t="str">
        <f t="shared" ca="1" si="22"/>
        <v/>
      </c>
      <c r="M463" s="113" t="str">
        <f t="shared" ca="1" si="23"/>
        <v/>
      </c>
      <c r="N463" s="110"/>
    </row>
    <row r="464" spans="1:14">
      <c r="A464" s="116">
        <v>300031619</v>
      </c>
      <c r="B464" s="110" t="s">
        <v>2703</v>
      </c>
      <c r="C464" s="110">
        <v>30319</v>
      </c>
      <c r="D464" s="110" t="s">
        <v>2743</v>
      </c>
      <c r="E464" s="110" t="s">
        <v>15</v>
      </c>
      <c r="F464" s="110" t="s">
        <v>1573</v>
      </c>
      <c r="G464" s="110">
        <v>75</v>
      </c>
      <c r="H464" s="121" t="s">
        <v>10332</v>
      </c>
      <c r="I464" s="110">
        <v>1</v>
      </c>
      <c r="J464" s="116">
        <v>3031903</v>
      </c>
      <c r="K464" s="113" t="str">
        <f t="shared" si="21"/>
        <v>★</v>
      </c>
      <c r="L464" s="113" t="str">
        <f t="shared" ca="1" si="22"/>
        <v/>
      </c>
      <c r="M464" s="113" t="str">
        <f t="shared" ca="1" si="23"/>
        <v/>
      </c>
      <c r="N464" s="110"/>
    </row>
    <row r="465" spans="1:14">
      <c r="A465" s="116">
        <v>300031612</v>
      </c>
      <c r="B465" s="110" t="s">
        <v>2703</v>
      </c>
      <c r="C465" s="110">
        <v>30319</v>
      </c>
      <c r="D465" s="110" t="s">
        <v>2743</v>
      </c>
      <c r="E465" s="110" t="s">
        <v>15</v>
      </c>
      <c r="F465" s="110" t="s">
        <v>1573</v>
      </c>
      <c r="G465" s="110">
        <v>74.2</v>
      </c>
      <c r="H465" s="121" t="s">
        <v>10332</v>
      </c>
      <c r="I465" s="110">
        <v>1</v>
      </c>
      <c r="J465" s="116">
        <v>3031903</v>
      </c>
      <c r="K465" s="113" t="str">
        <f t="shared" si="21"/>
        <v>★</v>
      </c>
      <c r="L465" s="113" t="str">
        <f t="shared" ca="1" si="22"/>
        <v/>
      </c>
      <c r="M465" s="113" t="str">
        <f t="shared" ca="1" si="23"/>
        <v/>
      </c>
      <c r="N465" s="110"/>
    </row>
    <row r="466" spans="1:14">
      <c r="A466" s="116">
        <v>300031613</v>
      </c>
      <c r="B466" s="110" t="s">
        <v>2703</v>
      </c>
      <c r="C466" s="110">
        <v>30319</v>
      </c>
      <c r="D466" s="110" t="s">
        <v>2743</v>
      </c>
      <c r="E466" s="110" t="s">
        <v>15</v>
      </c>
      <c r="F466" s="110" t="s">
        <v>1573</v>
      </c>
      <c r="G466" s="110">
        <v>74</v>
      </c>
      <c r="H466" s="121" t="s">
        <v>9190</v>
      </c>
      <c r="I466" s="110">
        <v>1</v>
      </c>
      <c r="J466" s="116">
        <v>3031903</v>
      </c>
      <c r="K466" s="113" t="str">
        <f t="shared" si="21"/>
        <v/>
      </c>
      <c r="L466" s="113" t="str">
        <f t="shared" ca="1" si="22"/>
        <v/>
      </c>
      <c r="M466" s="113" t="str">
        <f t="shared" ca="1" si="23"/>
        <v/>
      </c>
      <c r="N466" s="110"/>
    </row>
    <row r="467" spans="1:14">
      <c r="A467" s="116">
        <v>300031614</v>
      </c>
      <c r="B467" s="110" t="s">
        <v>2703</v>
      </c>
      <c r="C467" s="110">
        <v>30319</v>
      </c>
      <c r="D467" s="110" t="s">
        <v>2743</v>
      </c>
      <c r="E467" s="110" t="s">
        <v>15</v>
      </c>
      <c r="F467" s="110" t="s">
        <v>1573</v>
      </c>
      <c r="G467" s="110">
        <v>73.8</v>
      </c>
      <c r="H467" s="121" t="s">
        <v>9190</v>
      </c>
      <c r="I467" s="110">
        <v>1</v>
      </c>
      <c r="J467" s="116">
        <v>3031903</v>
      </c>
      <c r="K467" s="113" t="str">
        <f t="shared" si="21"/>
        <v/>
      </c>
      <c r="L467" s="113" t="str">
        <f t="shared" ca="1" si="22"/>
        <v/>
      </c>
      <c r="M467" s="113" t="str">
        <f t="shared" ca="1" si="23"/>
        <v/>
      </c>
      <c r="N467" s="110"/>
    </row>
    <row r="468" spans="1:14">
      <c r="A468" s="116">
        <v>300031617</v>
      </c>
      <c r="B468" s="110" t="s">
        <v>2703</v>
      </c>
      <c r="C468" s="110">
        <v>30319</v>
      </c>
      <c r="D468" s="110" t="s">
        <v>2743</v>
      </c>
      <c r="E468" s="110" t="s">
        <v>15</v>
      </c>
      <c r="F468" s="110" t="s">
        <v>1573</v>
      </c>
      <c r="G468" s="110">
        <v>72</v>
      </c>
      <c r="H468" s="121" t="s">
        <v>9190</v>
      </c>
      <c r="I468" s="110">
        <v>1</v>
      </c>
      <c r="J468" s="116">
        <v>3031903</v>
      </c>
      <c r="K468" s="113" t="str">
        <f t="shared" si="21"/>
        <v/>
      </c>
      <c r="L468" s="113" t="str">
        <f t="shared" ca="1" si="22"/>
        <v/>
      </c>
      <c r="M468" s="113" t="str">
        <f t="shared" ca="1" si="23"/>
        <v/>
      </c>
      <c r="N468" s="110"/>
    </row>
    <row r="469" spans="1:14">
      <c r="A469" s="116">
        <v>300031615</v>
      </c>
      <c r="B469" s="110" t="s">
        <v>2703</v>
      </c>
      <c r="C469" s="110">
        <v>30319</v>
      </c>
      <c r="D469" s="110" t="s">
        <v>2743</v>
      </c>
      <c r="E469" s="110" t="s">
        <v>15</v>
      </c>
      <c r="F469" s="110" t="s">
        <v>1573</v>
      </c>
      <c r="G469" s="110">
        <v>69.8</v>
      </c>
      <c r="H469" s="121" t="s">
        <v>9190</v>
      </c>
      <c r="I469" s="110">
        <v>1</v>
      </c>
      <c r="J469" s="116">
        <v>3031903</v>
      </c>
      <c r="K469" s="113" t="str">
        <f t="shared" si="21"/>
        <v/>
      </c>
      <c r="L469" s="113" t="str">
        <f t="shared" ca="1" si="22"/>
        <v/>
      </c>
      <c r="M469" s="113" t="str">
        <f t="shared" ca="1" si="23"/>
        <v/>
      </c>
      <c r="N469" s="110"/>
    </row>
    <row r="470" spans="1:14">
      <c r="A470" s="116">
        <v>300031616</v>
      </c>
      <c r="B470" s="110" t="s">
        <v>2703</v>
      </c>
      <c r="C470" s="110">
        <v>30319</v>
      </c>
      <c r="D470" s="110" t="s">
        <v>2743</v>
      </c>
      <c r="E470" s="110" t="s">
        <v>15</v>
      </c>
      <c r="F470" s="110" t="s">
        <v>1573</v>
      </c>
      <c r="G470" s="110">
        <v>69.599999999999994</v>
      </c>
      <c r="H470" s="121" t="s">
        <v>9190</v>
      </c>
      <c r="I470" s="110">
        <v>1</v>
      </c>
      <c r="J470" s="116">
        <v>3031903</v>
      </c>
      <c r="K470" s="113" t="str">
        <f t="shared" si="21"/>
        <v/>
      </c>
      <c r="L470" s="113" t="str">
        <f t="shared" ca="1" si="22"/>
        <v/>
      </c>
      <c r="M470" s="113" t="str">
        <f t="shared" ca="1" si="23"/>
        <v/>
      </c>
      <c r="N470" s="110"/>
    </row>
    <row r="471" spans="1:14">
      <c r="A471" s="116">
        <v>300031704</v>
      </c>
      <c r="B471" s="110" t="s">
        <v>2703</v>
      </c>
      <c r="C471" s="110">
        <v>30319</v>
      </c>
      <c r="D471" s="110" t="s">
        <v>2750</v>
      </c>
      <c r="E471" s="110" t="s">
        <v>115</v>
      </c>
      <c r="F471" s="110" t="s">
        <v>1573</v>
      </c>
      <c r="G471" s="110">
        <v>78.400000000000006</v>
      </c>
      <c r="H471" s="121" t="s">
        <v>10332</v>
      </c>
      <c r="I471" s="110">
        <v>1</v>
      </c>
      <c r="J471" s="116">
        <v>3031904</v>
      </c>
      <c r="K471" s="113" t="str">
        <f t="shared" si="21"/>
        <v>★</v>
      </c>
      <c r="L471" s="113" t="str">
        <f t="shared" ca="1" si="22"/>
        <v/>
      </c>
      <c r="M471" s="113" t="str">
        <f t="shared" ca="1" si="23"/>
        <v/>
      </c>
      <c r="N471" s="110"/>
    </row>
    <row r="472" spans="1:14">
      <c r="A472" s="116">
        <v>300031624</v>
      </c>
      <c r="B472" s="110" t="s">
        <v>2703</v>
      </c>
      <c r="C472" s="110">
        <v>30319</v>
      </c>
      <c r="D472" s="110" t="s">
        <v>2750</v>
      </c>
      <c r="E472" s="110" t="s">
        <v>115</v>
      </c>
      <c r="F472" s="110" t="s">
        <v>1573</v>
      </c>
      <c r="G472" s="110">
        <v>77.599999999999994</v>
      </c>
      <c r="H472" s="121" t="s">
        <v>10332</v>
      </c>
      <c r="I472" s="110">
        <v>1</v>
      </c>
      <c r="J472" s="116">
        <v>3031904</v>
      </c>
      <c r="K472" s="113" t="str">
        <f t="shared" si="21"/>
        <v>★</v>
      </c>
      <c r="L472" s="113" t="str">
        <f t="shared" ca="1" si="22"/>
        <v/>
      </c>
      <c r="M472" s="113" t="str">
        <f t="shared" ca="1" si="23"/>
        <v/>
      </c>
      <c r="N472" s="110"/>
    </row>
    <row r="473" spans="1:14">
      <c r="A473" s="116">
        <v>300031622</v>
      </c>
      <c r="B473" s="110" t="s">
        <v>2703</v>
      </c>
      <c r="C473" s="110">
        <v>30319</v>
      </c>
      <c r="D473" s="110" t="s">
        <v>2750</v>
      </c>
      <c r="E473" s="110" t="s">
        <v>115</v>
      </c>
      <c r="F473" s="110" t="s">
        <v>1573</v>
      </c>
      <c r="G473" s="110">
        <v>77</v>
      </c>
      <c r="H473" s="121" t="s">
        <v>10332</v>
      </c>
      <c r="I473" s="110">
        <v>1</v>
      </c>
      <c r="J473" s="116">
        <v>3031904</v>
      </c>
      <c r="K473" s="113" t="str">
        <f t="shared" si="21"/>
        <v>★</v>
      </c>
      <c r="L473" s="113" t="str">
        <f t="shared" ca="1" si="22"/>
        <v/>
      </c>
      <c r="M473" s="113" t="str">
        <f t="shared" ca="1" si="23"/>
        <v/>
      </c>
      <c r="N473" s="110"/>
    </row>
    <row r="474" spans="1:14">
      <c r="A474" s="116">
        <v>300031621</v>
      </c>
      <c r="B474" s="110" t="s">
        <v>2703</v>
      </c>
      <c r="C474" s="110">
        <v>30319</v>
      </c>
      <c r="D474" s="110" t="s">
        <v>2750</v>
      </c>
      <c r="E474" s="110" t="s">
        <v>115</v>
      </c>
      <c r="F474" s="110" t="s">
        <v>1573</v>
      </c>
      <c r="G474" s="110">
        <v>76.400000000000006</v>
      </c>
      <c r="H474" s="121" t="s">
        <v>9190</v>
      </c>
      <c r="I474" s="110">
        <v>1</v>
      </c>
      <c r="J474" s="116">
        <v>3031904</v>
      </c>
      <c r="K474" s="113" t="str">
        <f t="shared" si="21"/>
        <v/>
      </c>
      <c r="L474" s="113" t="str">
        <f t="shared" ca="1" si="22"/>
        <v/>
      </c>
      <c r="M474" s="113" t="str">
        <f t="shared" ca="1" si="23"/>
        <v/>
      </c>
      <c r="N474" s="110"/>
    </row>
    <row r="475" spans="1:14">
      <c r="A475" s="116">
        <v>300031703</v>
      </c>
      <c r="B475" s="110" t="s">
        <v>2703</v>
      </c>
      <c r="C475" s="110">
        <v>30319</v>
      </c>
      <c r="D475" s="110" t="s">
        <v>2750</v>
      </c>
      <c r="E475" s="110" t="s">
        <v>115</v>
      </c>
      <c r="F475" s="110" t="s">
        <v>1573</v>
      </c>
      <c r="G475" s="110">
        <v>75.2</v>
      </c>
      <c r="H475" s="121" t="s">
        <v>9190</v>
      </c>
      <c r="I475" s="110">
        <v>1</v>
      </c>
      <c r="J475" s="116">
        <v>3031904</v>
      </c>
      <c r="K475" s="113" t="str">
        <f t="shared" si="21"/>
        <v/>
      </c>
      <c r="L475" s="113" t="str">
        <f t="shared" ca="1" si="22"/>
        <v/>
      </c>
      <c r="M475" s="113" t="str">
        <f t="shared" ca="1" si="23"/>
        <v/>
      </c>
      <c r="N475" s="110"/>
    </row>
    <row r="476" spans="1:14">
      <c r="A476" s="116">
        <v>300031628</v>
      </c>
      <c r="B476" s="110" t="s">
        <v>2703</v>
      </c>
      <c r="C476" s="110">
        <v>30319</v>
      </c>
      <c r="D476" s="110" t="s">
        <v>2750</v>
      </c>
      <c r="E476" s="110" t="s">
        <v>115</v>
      </c>
      <c r="F476" s="110" t="s">
        <v>1573</v>
      </c>
      <c r="G476" s="110">
        <v>74.8</v>
      </c>
      <c r="H476" s="121" t="s">
        <v>9190</v>
      </c>
      <c r="I476" s="110">
        <v>1</v>
      </c>
      <c r="J476" s="116">
        <v>3031904</v>
      </c>
      <c r="K476" s="113" t="str">
        <f t="shared" si="21"/>
        <v/>
      </c>
      <c r="L476" s="113" t="str">
        <f t="shared" ca="1" si="22"/>
        <v/>
      </c>
      <c r="M476" s="113" t="str">
        <f t="shared" ca="1" si="23"/>
        <v/>
      </c>
      <c r="N476" s="110"/>
    </row>
    <row r="477" spans="1:14">
      <c r="A477" s="116">
        <v>300031627</v>
      </c>
      <c r="B477" s="110" t="s">
        <v>2703</v>
      </c>
      <c r="C477" s="110">
        <v>30319</v>
      </c>
      <c r="D477" s="110" t="s">
        <v>2750</v>
      </c>
      <c r="E477" s="110" t="s">
        <v>115</v>
      </c>
      <c r="F477" s="110" t="s">
        <v>1573</v>
      </c>
      <c r="G477" s="110">
        <v>74.400000000000006</v>
      </c>
      <c r="H477" s="121" t="s">
        <v>9190</v>
      </c>
      <c r="I477" s="110">
        <v>1</v>
      </c>
      <c r="J477" s="116">
        <v>3031904</v>
      </c>
      <c r="K477" s="113" t="str">
        <f t="shared" si="21"/>
        <v/>
      </c>
      <c r="L477" s="113" t="str">
        <f t="shared" ca="1" si="22"/>
        <v/>
      </c>
      <c r="M477" s="113" t="str">
        <f t="shared" ca="1" si="23"/>
        <v/>
      </c>
      <c r="N477" s="110"/>
    </row>
    <row r="478" spans="1:14">
      <c r="A478" s="116">
        <v>300031623</v>
      </c>
      <c r="B478" s="110" t="s">
        <v>2703</v>
      </c>
      <c r="C478" s="110">
        <v>30319</v>
      </c>
      <c r="D478" s="110" t="s">
        <v>2750</v>
      </c>
      <c r="E478" s="110" t="s">
        <v>115</v>
      </c>
      <c r="F478" s="110" t="s">
        <v>1573</v>
      </c>
      <c r="G478" s="110">
        <v>72.400000000000006</v>
      </c>
      <c r="H478" s="121" t="s">
        <v>9190</v>
      </c>
      <c r="I478" s="110">
        <v>1</v>
      </c>
      <c r="J478" s="116">
        <v>3031904</v>
      </c>
      <c r="K478" s="113" t="str">
        <f t="shared" si="21"/>
        <v/>
      </c>
      <c r="L478" s="113" t="str">
        <f t="shared" ca="1" si="22"/>
        <v/>
      </c>
      <c r="M478" s="113" t="str">
        <f t="shared" ca="1" si="23"/>
        <v/>
      </c>
      <c r="N478" s="110"/>
    </row>
    <row r="479" spans="1:14">
      <c r="A479" s="116">
        <v>300031629</v>
      </c>
      <c r="B479" s="110" t="s">
        <v>2703</v>
      </c>
      <c r="C479" s="110">
        <v>30319</v>
      </c>
      <c r="D479" s="110" t="s">
        <v>2750</v>
      </c>
      <c r="E479" s="110" t="s">
        <v>115</v>
      </c>
      <c r="F479" s="110" t="s">
        <v>1573</v>
      </c>
      <c r="G479" s="110">
        <v>72</v>
      </c>
      <c r="H479" s="121" t="s">
        <v>9190</v>
      </c>
      <c r="I479" s="110">
        <v>1</v>
      </c>
      <c r="J479" s="116">
        <v>3031904</v>
      </c>
      <c r="K479" s="113" t="str">
        <f t="shared" si="21"/>
        <v/>
      </c>
      <c r="L479" s="113" t="str">
        <f t="shared" ca="1" si="22"/>
        <v/>
      </c>
      <c r="M479" s="113" t="str">
        <f t="shared" ca="1" si="23"/>
        <v/>
      </c>
      <c r="N479" s="110"/>
    </row>
    <row r="480" spans="1:14">
      <c r="A480" s="116">
        <v>300031630</v>
      </c>
      <c r="B480" s="110" t="s">
        <v>2703</v>
      </c>
      <c r="C480" s="110">
        <v>30319</v>
      </c>
      <c r="D480" s="110" t="s">
        <v>2750</v>
      </c>
      <c r="E480" s="110" t="s">
        <v>115</v>
      </c>
      <c r="F480" s="110" t="s">
        <v>1573</v>
      </c>
      <c r="G480" s="110">
        <v>69.599999999999994</v>
      </c>
      <c r="H480" s="121" t="s">
        <v>9190</v>
      </c>
      <c r="I480" s="110">
        <v>1</v>
      </c>
      <c r="J480" s="116">
        <v>3031904</v>
      </c>
      <c r="K480" s="113" t="str">
        <f t="shared" si="21"/>
        <v/>
      </c>
      <c r="L480" s="113" t="str">
        <f t="shared" ca="1" si="22"/>
        <v/>
      </c>
      <c r="M480" s="113" t="str">
        <f t="shared" ca="1" si="23"/>
        <v/>
      </c>
      <c r="N480" s="110"/>
    </row>
    <row r="481" spans="1:14">
      <c r="A481" s="116">
        <v>300031708</v>
      </c>
      <c r="B481" s="110" t="s">
        <v>2703</v>
      </c>
      <c r="C481" s="110">
        <v>30319</v>
      </c>
      <c r="D481" s="110" t="s">
        <v>2750</v>
      </c>
      <c r="E481" s="110" t="s">
        <v>115</v>
      </c>
      <c r="F481" s="110" t="s">
        <v>1573</v>
      </c>
      <c r="G481" s="110">
        <v>68.8</v>
      </c>
      <c r="H481" s="121" t="s">
        <v>9190</v>
      </c>
      <c r="I481" s="110">
        <v>1</v>
      </c>
      <c r="J481" s="116">
        <v>3031904</v>
      </c>
      <c r="K481" s="113" t="str">
        <f t="shared" si="21"/>
        <v/>
      </c>
      <c r="L481" s="113" t="str">
        <f t="shared" ca="1" si="22"/>
        <v/>
      </c>
      <c r="M481" s="113" t="str">
        <f t="shared" ca="1" si="23"/>
        <v/>
      </c>
      <c r="N481" s="110"/>
    </row>
    <row r="482" spans="1:14">
      <c r="A482" s="116">
        <v>300031706</v>
      </c>
      <c r="B482" s="110" t="s">
        <v>2703</v>
      </c>
      <c r="C482" s="110">
        <v>30319</v>
      </c>
      <c r="D482" s="110" t="s">
        <v>2750</v>
      </c>
      <c r="E482" s="110" t="s">
        <v>115</v>
      </c>
      <c r="F482" s="110" t="s">
        <v>1573</v>
      </c>
      <c r="G482" s="110">
        <v>67.2</v>
      </c>
      <c r="H482" s="121" t="s">
        <v>9190</v>
      </c>
      <c r="I482" s="110">
        <v>1</v>
      </c>
      <c r="J482" s="116">
        <v>3031904</v>
      </c>
      <c r="K482" s="113" t="str">
        <f t="shared" si="21"/>
        <v/>
      </c>
      <c r="L482" s="113" t="str">
        <f t="shared" ca="1" si="22"/>
        <v/>
      </c>
      <c r="M482" s="113" t="str">
        <f t="shared" ca="1" si="23"/>
        <v/>
      </c>
      <c r="N482" s="110"/>
    </row>
    <row r="483" spans="1:14">
      <c r="A483" s="116">
        <v>300031705</v>
      </c>
      <c r="B483" s="110" t="s">
        <v>2703</v>
      </c>
      <c r="C483" s="110">
        <v>30319</v>
      </c>
      <c r="D483" s="110" t="s">
        <v>2750</v>
      </c>
      <c r="E483" s="110" t="s">
        <v>115</v>
      </c>
      <c r="F483" s="110" t="s">
        <v>1573</v>
      </c>
      <c r="G483" s="110">
        <v>66.599999999999994</v>
      </c>
      <c r="H483" s="121" t="s">
        <v>9190</v>
      </c>
      <c r="I483" s="110">
        <v>1</v>
      </c>
      <c r="J483" s="116">
        <v>3031904</v>
      </c>
      <c r="K483" s="113" t="str">
        <f t="shared" si="21"/>
        <v/>
      </c>
      <c r="L483" s="113" t="str">
        <f t="shared" ca="1" si="22"/>
        <v/>
      </c>
      <c r="M483" s="113" t="str">
        <f t="shared" ca="1" si="23"/>
        <v/>
      </c>
      <c r="N483" s="110"/>
    </row>
    <row r="484" spans="1:14">
      <c r="A484" s="116">
        <v>300031620</v>
      </c>
      <c r="B484" s="110" t="s">
        <v>2703</v>
      </c>
      <c r="C484" s="110">
        <v>30319</v>
      </c>
      <c r="D484" s="110" t="s">
        <v>2750</v>
      </c>
      <c r="E484" s="110" t="s">
        <v>115</v>
      </c>
      <c r="F484" s="110" t="s">
        <v>1573</v>
      </c>
      <c r="G484" s="110">
        <v>64.400000000000006</v>
      </c>
      <c r="H484" s="121" t="s">
        <v>9190</v>
      </c>
      <c r="I484" s="110">
        <v>1</v>
      </c>
      <c r="J484" s="116">
        <v>3031904</v>
      </c>
      <c r="K484" s="113" t="str">
        <f t="shared" si="21"/>
        <v/>
      </c>
      <c r="L484" s="113" t="str">
        <f t="shared" ca="1" si="22"/>
        <v/>
      </c>
      <c r="M484" s="113" t="str">
        <f t="shared" ca="1" si="23"/>
        <v/>
      </c>
      <c r="N484" s="110"/>
    </row>
    <row r="485" spans="1:14">
      <c r="A485" s="116">
        <v>300031626</v>
      </c>
      <c r="B485" s="110" t="s">
        <v>2703</v>
      </c>
      <c r="C485" s="110">
        <v>30319</v>
      </c>
      <c r="D485" s="110" t="s">
        <v>2750</v>
      </c>
      <c r="E485" s="110" t="s">
        <v>115</v>
      </c>
      <c r="F485" s="110" t="s">
        <v>1573</v>
      </c>
      <c r="G485" s="110">
        <v>63.6</v>
      </c>
      <c r="H485" s="121" t="s">
        <v>9190</v>
      </c>
      <c r="I485" s="110">
        <v>1</v>
      </c>
      <c r="J485" s="116">
        <v>3031904</v>
      </c>
      <c r="K485" s="113" t="str">
        <f t="shared" si="21"/>
        <v/>
      </c>
      <c r="L485" s="113" t="str">
        <f t="shared" ca="1" si="22"/>
        <v/>
      </c>
      <c r="M485" s="113" t="str">
        <f t="shared" ca="1" si="23"/>
        <v/>
      </c>
      <c r="N485" s="110"/>
    </row>
    <row r="486" spans="1:14">
      <c r="A486" s="116">
        <v>300031702</v>
      </c>
      <c r="B486" s="110" t="s">
        <v>2703</v>
      </c>
      <c r="C486" s="110">
        <v>30319</v>
      </c>
      <c r="D486" s="110" t="s">
        <v>2750</v>
      </c>
      <c r="E486" s="110" t="s">
        <v>115</v>
      </c>
      <c r="F486" s="110" t="s">
        <v>1573</v>
      </c>
      <c r="G486" s="110">
        <v>63.2</v>
      </c>
      <c r="H486" s="121" t="s">
        <v>9190</v>
      </c>
      <c r="I486" s="110">
        <v>1</v>
      </c>
      <c r="J486" s="116">
        <v>3031904</v>
      </c>
      <c r="K486" s="113" t="str">
        <f t="shared" si="21"/>
        <v/>
      </c>
      <c r="L486" s="113" t="str">
        <f t="shared" ca="1" si="22"/>
        <v/>
      </c>
      <c r="M486" s="113" t="str">
        <f t="shared" ca="1" si="23"/>
        <v/>
      </c>
      <c r="N486" s="110"/>
    </row>
    <row r="487" spans="1:14">
      <c r="A487" s="116">
        <v>300031625</v>
      </c>
      <c r="B487" s="110" t="s">
        <v>2703</v>
      </c>
      <c r="C487" s="110">
        <v>30319</v>
      </c>
      <c r="D487" s="110" t="s">
        <v>2750</v>
      </c>
      <c r="E487" s="110" t="s">
        <v>115</v>
      </c>
      <c r="F487" s="110" t="s">
        <v>1573</v>
      </c>
      <c r="G487" s="110">
        <v>61.4</v>
      </c>
      <c r="H487" s="121" t="s">
        <v>9190</v>
      </c>
      <c r="I487" s="110">
        <v>1</v>
      </c>
      <c r="J487" s="116">
        <v>3031904</v>
      </c>
      <c r="K487" s="113" t="str">
        <f t="shared" si="21"/>
        <v/>
      </c>
      <c r="L487" s="113" t="str">
        <f t="shared" ca="1" si="22"/>
        <v/>
      </c>
      <c r="M487" s="113" t="str">
        <f t="shared" ca="1" si="23"/>
        <v/>
      </c>
      <c r="N487" s="110"/>
    </row>
    <row r="488" spans="1:14">
      <c r="A488" s="116">
        <v>300031701</v>
      </c>
      <c r="B488" s="110" t="s">
        <v>2703</v>
      </c>
      <c r="C488" s="110">
        <v>30319</v>
      </c>
      <c r="D488" s="110" t="s">
        <v>2750</v>
      </c>
      <c r="E488" s="110" t="s">
        <v>115</v>
      </c>
      <c r="F488" s="110" t="s">
        <v>1573</v>
      </c>
      <c r="G488" s="110">
        <v>39.799999999999997</v>
      </c>
      <c r="H488" s="121" t="s">
        <v>9190</v>
      </c>
      <c r="I488" s="110">
        <v>1</v>
      </c>
      <c r="J488" s="116">
        <v>3031904</v>
      </c>
      <c r="K488" s="113" t="str">
        <f t="shared" si="21"/>
        <v/>
      </c>
      <c r="L488" s="113" t="str">
        <f t="shared" ca="1" si="22"/>
        <v/>
      </c>
      <c r="M488" s="113" t="str">
        <f t="shared" ca="1" si="23"/>
        <v/>
      </c>
      <c r="N488" s="110"/>
    </row>
    <row r="489" spans="1:14">
      <c r="A489" s="116">
        <v>300031707</v>
      </c>
      <c r="B489" s="110" t="s">
        <v>2703</v>
      </c>
      <c r="C489" s="110">
        <v>30319</v>
      </c>
      <c r="D489" s="110" t="s">
        <v>2750</v>
      </c>
      <c r="E489" s="110" t="s">
        <v>115</v>
      </c>
      <c r="F489" s="110" t="s">
        <v>1573</v>
      </c>
      <c r="G489" s="110">
        <v>0</v>
      </c>
      <c r="H489" s="121" t="s">
        <v>9190</v>
      </c>
      <c r="I489" s="110">
        <v>1</v>
      </c>
      <c r="J489" s="116">
        <v>3031904</v>
      </c>
      <c r="K489" s="113" t="str">
        <f t="shared" si="21"/>
        <v/>
      </c>
      <c r="L489" s="113" t="str">
        <f t="shared" ca="1" si="22"/>
        <v/>
      </c>
      <c r="M489" s="113" t="str">
        <f t="shared" ca="1" si="23"/>
        <v/>
      </c>
      <c r="N489" s="110"/>
    </row>
    <row r="490" spans="1:14">
      <c r="A490" s="116">
        <v>300031711</v>
      </c>
      <c r="B490" s="110" t="s">
        <v>2703</v>
      </c>
      <c r="C490" s="110">
        <v>30319</v>
      </c>
      <c r="D490" s="110" t="s">
        <v>2767</v>
      </c>
      <c r="E490" s="110" t="s">
        <v>18</v>
      </c>
      <c r="F490" s="110" t="s">
        <v>1573</v>
      </c>
      <c r="G490" s="110">
        <v>83.8</v>
      </c>
      <c r="H490" s="121" t="s">
        <v>10332</v>
      </c>
      <c r="I490" s="110">
        <v>1</v>
      </c>
      <c r="J490" s="116">
        <v>3031905</v>
      </c>
      <c r="K490" s="113" t="str">
        <f t="shared" si="21"/>
        <v>★</v>
      </c>
      <c r="L490" s="113" t="str">
        <f t="shared" ca="1" si="22"/>
        <v/>
      </c>
      <c r="M490" s="113" t="str">
        <f t="shared" ca="1" si="23"/>
        <v/>
      </c>
      <c r="N490" s="110"/>
    </row>
    <row r="491" spans="1:14">
      <c r="A491" s="116">
        <v>300031709</v>
      </c>
      <c r="B491" s="110" t="s">
        <v>2703</v>
      </c>
      <c r="C491" s="110">
        <v>30319</v>
      </c>
      <c r="D491" s="110" t="s">
        <v>2767</v>
      </c>
      <c r="E491" s="110" t="s">
        <v>18</v>
      </c>
      <c r="F491" s="110" t="s">
        <v>1573</v>
      </c>
      <c r="G491" s="110">
        <v>74.8</v>
      </c>
      <c r="H491" s="121" t="s">
        <v>10332</v>
      </c>
      <c r="I491" s="110">
        <v>1</v>
      </c>
      <c r="J491" s="116">
        <v>3031905</v>
      </c>
      <c r="K491" s="113" t="str">
        <f t="shared" si="21"/>
        <v>★</v>
      </c>
      <c r="L491" s="113" t="str">
        <f t="shared" ca="1" si="22"/>
        <v/>
      </c>
      <c r="M491" s="113" t="str">
        <f t="shared" ca="1" si="23"/>
        <v/>
      </c>
      <c r="N491" s="110"/>
    </row>
    <row r="492" spans="1:14">
      <c r="A492" s="116">
        <v>300031713</v>
      </c>
      <c r="B492" s="110" t="s">
        <v>2703</v>
      </c>
      <c r="C492" s="110">
        <v>30319</v>
      </c>
      <c r="D492" s="110" t="s">
        <v>2767</v>
      </c>
      <c r="E492" s="110" t="s">
        <v>18</v>
      </c>
      <c r="F492" s="110" t="s">
        <v>1573</v>
      </c>
      <c r="G492" s="110">
        <v>70.400000000000006</v>
      </c>
      <c r="H492" s="121" t="s">
        <v>10332</v>
      </c>
      <c r="I492" s="110">
        <v>1</v>
      </c>
      <c r="J492" s="116">
        <v>3031905</v>
      </c>
      <c r="K492" s="113" t="str">
        <f t="shared" si="21"/>
        <v>★</v>
      </c>
      <c r="L492" s="113" t="str">
        <f t="shared" ca="1" si="22"/>
        <v/>
      </c>
      <c r="M492" s="113" t="str">
        <f t="shared" ca="1" si="23"/>
        <v/>
      </c>
      <c r="N492" s="110"/>
    </row>
    <row r="493" spans="1:14">
      <c r="A493" s="116">
        <v>300031712</v>
      </c>
      <c r="B493" s="110" t="s">
        <v>2703</v>
      </c>
      <c r="C493" s="110">
        <v>30319</v>
      </c>
      <c r="D493" s="110" t="s">
        <v>2767</v>
      </c>
      <c r="E493" s="110" t="s">
        <v>18</v>
      </c>
      <c r="F493" s="110" t="s">
        <v>1573</v>
      </c>
      <c r="G493" s="110">
        <v>68.599999999999994</v>
      </c>
      <c r="H493" s="121" t="s">
        <v>9190</v>
      </c>
      <c r="I493" s="110">
        <v>1</v>
      </c>
      <c r="J493" s="116">
        <v>3031905</v>
      </c>
      <c r="K493" s="113" t="str">
        <f t="shared" si="21"/>
        <v/>
      </c>
      <c r="L493" s="113" t="str">
        <f t="shared" ca="1" si="22"/>
        <v/>
      </c>
      <c r="M493" s="113" t="str">
        <f t="shared" ca="1" si="23"/>
        <v/>
      </c>
      <c r="N493" s="110"/>
    </row>
    <row r="494" spans="1:14">
      <c r="A494" s="116">
        <v>300031710</v>
      </c>
      <c r="B494" s="110" t="s">
        <v>2703</v>
      </c>
      <c r="C494" s="110">
        <v>30319</v>
      </c>
      <c r="D494" s="110" t="s">
        <v>2767</v>
      </c>
      <c r="E494" s="110" t="s">
        <v>18</v>
      </c>
      <c r="F494" s="110" t="s">
        <v>1573</v>
      </c>
      <c r="G494" s="110">
        <v>67.599999999999994</v>
      </c>
      <c r="H494" s="121" t="s">
        <v>9190</v>
      </c>
      <c r="I494" s="110">
        <v>1</v>
      </c>
      <c r="J494" s="116">
        <v>3031905</v>
      </c>
      <c r="K494" s="113" t="str">
        <f t="shared" si="21"/>
        <v/>
      </c>
      <c r="L494" s="113" t="str">
        <f t="shared" ca="1" si="22"/>
        <v/>
      </c>
      <c r="M494" s="113" t="str">
        <f t="shared" ca="1" si="23"/>
        <v/>
      </c>
      <c r="N494" s="110"/>
    </row>
    <row r="495" spans="1:14">
      <c r="A495" s="116">
        <v>300031716</v>
      </c>
      <c r="B495" s="110" t="s">
        <v>2703</v>
      </c>
      <c r="C495" s="110">
        <v>30319</v>
      </c>
      <c r="D495" s="110" t="s">
        <v>2772</v>
      </c>
      <c r="E495" s="110" t="s">
        <v>245</v>
      </c>
      <c r="F495" s="110" t="s">
        <v>1573</v>
      </c>
      <c r="G495" s="110">
        <v>72.599999999999994</v>
      </c>
      <c r="H495" s="121" t="s">
        <v>10332</v>
      </c>
      <c r="I495" s="110">
        <v>1</v>
      </c>
      <c r="J495" s="116">
        <v>3031906</v>
      </c>
      <c r="K495" s="113" t="str">
        <f t="shared" si="21"/>
        <v>★</v>
      </c>
      <c r="L495" s="113" t="str">
        <f t="shared" ca="1" si="22"/>
        <v/>
      </c>
      <c r="M495" s="113" t="str">
        <f t="shared" ca="1" si="23"/>
        <v/>
      </c>
      <c r="N495" s="110"/>
    </row>
    <row r="496" spans="1:14">
      <c r="A496" s="116">
        <v>300031715</v>
      </c>
      <c r="B496" s="110" t="s">
        <v>2703</v>
      </c>
      <c r="C496" s="110">
        <v>30319</v>
      </c>
      <c r="D496" s="110" t="s">
        <v>2772</v>
      </c>
      <c r="E496" s="110" t="s">
        <v>245</v>
      </c>
      <c r="F496" s="110" t="s">
        <v>1573</v>
      </c>
      <c r="G496" s="110">
        <v>71.599999999999994</v>
      </c>
      <c r="H496" s="121" t="s">
        <v>10332</v>
      </c>
      <c r="I496" s="110">
        <v>1</v>
      </c>
      <c r="J496" s="116">
        <v>3031906</v>
      </c>
      <c r="K496" s="113" t="str">
        <f t="shared" si="21"/>
        <v>★</v>
      </c>
      <c r="L496" s="113" t="str">
        <f t="shared" ca="1" si="22"/>
        <v/>
      </c>
      <c r="M496" s="113" t="str">
        <f t="shared" ca="1" si="23"/>
        <v/>
      </c>
      <c r="N496" s="110"/>
    </row>
    <row r="497" spans="1:14">
      <c r="A497" s="116">
        <v>300031717</v>
      </c>
      <c r="B497" s="110" t="s">
        <v>2703</v>
      </c>
      <c r="C497" s="110">
        <v>30319</v>
      </c>
      <c r="D497" s="110" t="s">
        <v>2772</v>
      </c>
      <c r="E497" s="110" t="s">
        <v>245</v>
      </c>
      <c r="F497" s="110" t="s">
        <v>1573</v>
      </c>
      <c r="G497" s="110">
        <v>63</v>
      </c>
      <c r="H497" s="121" t="s">
        <v>10332</v>
      </c>
      <c r="I497" s="110">
        <v>1</v>
      </c>
      <c r="J497" s="116">
        <v>3031906</v>
      </c>
      <c r="K497" s="113" t="str">
        <f t="shared" si="21"/>
        <v>★</v>
      </c>
      <c r="L497" s="113" t="str">
        <f t="shared" ca="1" si="22"/>
        <v/>
      </c>
      <c r="M497" s="113" t="str">
        <f t="shared" ca="1" si="23"/>
        <v/>
      </c>
      <c r="N497" s="110"/>
    </row>
    <row r="498" spans="1:14">
      <c r="A498" s="116">
        <v>300031714</v>
      </c>
      <c r="B498" s="110" t="s">
        <v>2703</v>
      </c>
      <c r="C498" s="110">
        <v>30319</v>
      </c>
      <c r="D498" s="110" t="s">
        <v>2772</v>
      </c>
      <c r="E498" s="110" t="s">
        <v>245</v>
      </c>
      <c r="F498" s="110" t="s">
        <v>1573</v>
      </c>
      <c r="G498" s="110">
        <v>62.6</v>
      </c>
      <c r="H498" s="121" t="s">
        <v>9190</v>
      </c>
      <c r="I498" s="110">
        <v>1</v>
      </c>
      <c r="J498" s="116">
        <v>3031906</v>
      </c>
      <c r="K498" s="113" t="str">
        <f t="shared" si="21"/>
        <v/>
      </c>
      <c r="L498" s="113" t="str">
        <f t="shared" ca="1" si="22"/>
        <v/>
      </c>
      <c r="M498" s="113" t="str">
        <f t="shared" ca="1" si="23"/>
        <v/>
      </c>
      <c r="N498" s="110"/>
    </row>
    <row r="499" spans="1:14">
      <c r="A499" s="116">
        <v>300031719</v>
      </c>
      <c r="B499" s="110" t="s">
        <v>2703</v>
      </c>
      <c r="C499" s="110">
        <v>30319</v>
      </c>
      <c r="D499" s="110" t="s">
        <v>1799</v>
      </c>
      <c r="E499" s="110" t="s">
        <v>21</v>
      </c>
      <c r="F499" s="110" t="s">
        <v>1573</v>
      </c>
      <c r="G499" s="110">
        <v>75.599999999999994</v>
      </c>
      <c r="H499" s="121" t="s">
        <v>10332</v>
      </c>
      <c r="I499" s="110">
        <v>1</v>
      </c>
      <c r="J499" s="116">
        <v>3031907</v>
      </c>
      <c r="K499" s="113" t="str">
        <f t="shared" si="21"/>
        <v>★</v>
      </c>
      <c r="L499" s="113" t="str">
        <f t="shared" ca="1" si="22"/>
        <v/>
      </c>
      <c r="M499" s="113" t="str">
        <f t="shared" ca="1" si="23"/>
        <v/>
      </c>
      <c r="N499" s="110"/>
    </row>
    <row r="500" spans="1:14">
      <c r="A500" s="116">
        <v>300031727</v>
      </c>
      <c r="B500" s="110" t="s">
        <v>2703</v>
      </c>
      <c r="C500" s="110">
        <v>30319</v>
      </c>
      <c r="D500" s="110" t="s">
        <v>1799</v>
      </c>
      <c r="E500" s="110" t="s">
        <v>21</v>
      </c>
      <c r="F500" s="110" t="s">
        <v>1573</v>
      </c>
      <c r="G500" s="110">
        <v>74.2</v>
      </c>
      <c r="H500" s="121" t="s">
        <v>10332</v>
      </c>
      <c r="I500" s="110">
        <v>1</v>
      </c>
      <c r="J500" s="116">
        <v>3031907</v>
      </c>
      <c r="K500" s="113" t="str">
        <f t="shared" si="21"/>
        <v>★</v>
      </c>
      <c r="L500" s="113" t="str">
        <f t="shared" ca="1" si="22"/>
        <v/>
      </c>
      <c r="M500" s="113" t="str">
        <f t="shared" ca="1" si="23"/>
        <v/>
      </c>
      <c r="N500" s="110"/>
    </row>
    <row r="501" spans="1:14">
      <c r="A501" s="116">
        <v>300031729</v>
      </c>
      <c r="B501" s="110" t="s">
        <v>2703</v>
      </c>
      <c r="C501" s="110">
        <v>30319</v>
      </c>
      <c r="D501" s="110" t="s">
        <v>1799</v>
      </c>
      <c r="E501" s="110" t="s">
        <v>21</v>
      </c>
      <c r="F501" s="110" t="s">
        <v>1573</v>
      </c>
      <c r="G501" s="110">
        <v>74.2</v>
      </c>
      <c r="H501" s="121" t="s">
        <v>10332</v>
      </c>
      <c r="I501" s="110">
        <v>1</v>
      </c>
      <c r="J501" s="116">
        <v>3031907</v>
      </c>
      <c r="K501" s="113" t="str">
        <f t="shared" si="21"/>
        <v>★</v>
      </c>
      <c r="L501" s="113" t="str">
        <f t="shared" ca="1" si="22"/>
        <v/>
      </c>
      <c r="M501" s="113" t="str">
        <f t="shared" ca="1" si="23"/>
        <v/>
      </c>
      <c r="N501" s="110"/>
    </row>
    <row r="502" spans="1:14">
      <c r="A502" s="116">
        <v>300031721</v>
      </c>
      <c r="B502" s="110" t="s">
        <v>2703</v>
      </c>
      <c r="C502" s="110">
        <v>30319</v>
      </c>
      <c r="D502" s="110" t="s">
        <v>1799</v>
      </c>
      <c r="E502" s="110" t="s">
        <v>21</v>
      </c>
      <c r="F502" s="110" t="s">
        <v>1573</v>
      </c>
      <c r="G502" s="110">
        <v>73.8</v>
      </c>
      <c r="H502" s="121" t="s">
        <v>9190</v>
      </c>
      <c r="I502" s="110">
        <v>1</v>
      </c>
      <c r="J502" s="116">
        <v>3031907</v>
      </c>
      <c r="K502" s="113" t="str">
        <f t="shared" si="21"/>
        <v/>
      </c>
      <c r="L502" s="113" t="str">
        <f t="shared" ca="1" si="22"/>
        <v/>
      </c>
      <c r="M502" s="113" t="str">
        <f t="shared" ca="1" si="23"/>
        <v/>
      </c>
      <c r="N502" s="110"/>
    </row>
    <row r="503" spans="1:14">
      <c r="A503" s="116">
        <v>300031726</v>
      </c>
      <c r="B503" s="110" t="s">
        <v>2703</v>
      </c>
      <c r="C503" s="110">
        <v>30319</v>
      </c>
      <c r="D503" s="110" t="s">
        <v>1799</v>
      </c>
      <c r="E503" s="110" t="s">
        <v>21</v>
      </c>
      <c r="F503" s="110" t="s">
        <v>1573</v>
      </c>
      <c r="G503" s="110">
        <v>72.8</v>
      </c>
      <c r="H503" s="121" t="s">
        <v>9190</v>
      </c>
      <c r="I503" s="110">
        <v>1</v>
      </c>
      <c r="J503" s="116">
        <v>3031907</v>
      </c>
      <c r="K503" s="113" t="str">
        <f t="shared" si="21"/>
        <v/>
      </c>
      <c r="L503" s="113" t="str">
        <f t="shared" ca="1" si="22"/>
        <v/>
      </c>
      <c r="M503" s="113" t="str">
        <f t="shared" ca="1" si="23"/>
        <v/>
      </c>
      <c r="N503" s="110"/>
    </row>
    <row r="504" spans="1:14">
      <c r="A504" s="116">
        <v>300031718</v>
      </c>
      <c r="B504" s="110" t="s">
        <v>2703</v>
      </c>
      <c r="C504" s="110">
        <v>30319</v>
      </c>
      <c r="D504" s="110" t="s">
        <v>1799</v>
      </c>
      <c r="E504" s="110" t="s">
        <v>21</v>
      </c>
      <c r="F504" s="110" t="s">
        <v>1573</v>
      </c>
      <c r="G504" s="110">
        <v>70.2</v>
      </c>
      <c r="H504" s="121" t="s">
        <v>9190</v>
      </c>
      <c r="I504" s="110">
        <v>1</v>
      </c>
      <c r="J504" s="116">
        <v>3031907</v>
      </c>
      <c r="K504" s="113" t="str">
        <f t="shared" si="21"/>
        <v/>
      </c>
      <c r="L504" s="113" t="str">
        <f t="shared" ca="1" si="22"/>
        <v/>
      </c>
      <c r="M504" s="113" t="str">
        <f t="shared" ca="1" si="23"/>
        <v/>
      </c>
      <c r="N504" s="110"/>
    </row>
    <row r="505" spans="1:14">
      <c r="A505" s="116">
        <v>300031720</v>
      </c>
      <c r="B505" s="110" t="s">
        <v>2703</v>
      </c>
      <c r="C505" s="110">
        <v>30319</v>
      </c>
      <c r="D505" s="110" t="s">
        <v>1799</v>
      </c>
      <c r="E505" s="110" t="s">
        <v>21</v>
      </c>
      <c r="F505" s="110" t="s">
        <v>1573</v>
      </c>
      <c r="G505" s="110">
        <v>70.2</v>
      </c>
      <c r="H505" s="121" t="s">
        <v>9190</v>
      </c>
      <c r="I505" s="110">
        <v>1</v>
      </c>
      <c r="J505" s="116">
        <v>3031907</v>
      </c>
      <c r="K505" s="113" t="str">
        <f t="shared" si="21"/>
        <v/>
      </c>
      <c r="L505" s="113" t="str">
        <f t="shared" ca="1" si="22"/>
        <v/>
      </c>
      <c r="M505" s="113" t="str">
        <f t="shared" ca="1" si="23"/>
        <v/>
      </c>
      <c r="N505" s="110"/>
    </row>
    <row r="506" spans="1:14">
      <c r="A506" s="116">
        <v>300031724</v>
      </c>
      <c r="B506" s="110" t="s">
        <v>2703</v>
      </c>
      <c r="C506" s="110">
        <v>30319</v>
      </c>
      <c r="D506" s="110" t="s">
        <v>1799</v>
      </c>
      <c r="E506" s="110" t="s">
        <v>21</v>
      </c>
      <c r="F506" s="110" t="s">
        <v>1573</v>
      </c>
      <c r="G506" s="110">
        <v>69</v>
      </c>
      <c r="H506" s="121" t="s">
        <v>9190</v>
      </c>
      <c r="I506" s="110">
        <v>1</v>
      </c>
      <c r="J506" s="116">
        <v>3031907</v>
      </c>
      <c r="K506" s="113" t="str">
        <f t="shared" si="21"/>
        <v/>
      </c>
      <c r="L506" s="113" t="str">
        <f t="shared" ca="1" si="22"/>
        <v/>
      </c>
      <c r="M506" s="113" t="str">
        <f t="shared" ca="1" si="23"/>
        <v/>
      </c>
      <c r="N506" s="110"/>
    </row>
    <row r="507" spans="1:14">
      <c r="A507" s="116">
        <v>300031730</v>
      </c>
      <c r="B507" s="110" t="s">
        <v>2703</v>
      </c>
      <c r="C507" s="110">
        <v>30319</v>
      </c>
      <c r="D507" s="110" t="s">
        <v>1799</v>
      </c>
      <c r="E507" s="110" t="s">
        <v>21</v>
      </c>
      <c r="F507" s="110" t="s">
        <v>1573</v>
      </c>
      <c r="G507" s="110">
        <v>63.6</v>
      </c>
      <c r="H507" s="121" t="s">
        <v>9190</v>
      </c>
      <c r="I507" s="110">
        <v>1</v>
      </c>
      <c r="J507" s="116">
        <v>3031907</v>
      </c>
      <c r="K507" s="113" t="str">
        <f t="shared" si="21"/>
        <v/>
      </c>
      <c r="L507" s="113" t="str">
        <f t="shared" ca="1" si="22"/>
        <v/>
      </c>
      <c r="M507" s="113" t="str">
        <f t="shared" ca="1" si="23"/>
        <v/>
      </c>
      <c r="N507" s="110"/>
    </row>
    <row r="508" spans="1:14">
      <c r="A508" s="116">
        <v>300031725</v>
      </c>
      <c r="B508" s="110" t="s">
        <v>2703</v>
      </c>
      <c r="C508" s="110">
        <v>30319</v>
      </c>
      <c r="D508" s="110" t="s">
        <v>1799</v>
      </c>
      <c r="E508" s="110" t="s">
        <v>21</v>
      </c>
      <c r="F508" s="110" t="s">
        <v>1573</v>
      </c>
      <c r="G508" s="110">
        <v>54.2</v>
      </c>
      <c r="H508" s="121" t="s">
        <v>9190</v>
      </c>
      <c r="I508" s="110">
        <v>1</v>
      </c>
      <c r="J508" s="116">
        <v>3031907</v>
      </c>
      <c r="K508" s="113" t="str">
        <f t="shared" si="21"/>
        <v/>
      </c>
      <c r="L508" s="113" t="str">
        <f t="shared" ca="1" si="22"/>
        <v/>
      </c>
      <c r="M508" s="113" t="str">
        <f t="shared" ca="1" si="23"/>
        <v/>
      </c>
      <c r="N508" s="110"/>
    </row>
    <row r="509" spans="1:14">
      <c r="A509" s="116">
        <v>300031722</v>
      </c>
      <c r="B509" s="110" t="s">
        <v>2703</v>
      </c>
      <c r="C509" s="110">
        <v>30319</v>
      </c>
      <c r="D509" s="110" t="s">
        <v>1799</v>
      </c>
      <c r="E509" s="110" t="s">
        <v>21</v>
      </c>
      <c r="F509" s="110" t="s">
        <v>1573</v>
      </c>
      <c r="G509" s="110">
        <v>51.6</v>
      </c>
      <c r="H509" s="121" t="s">
        <v>9190</v>
      </c>
      <c r="I509" s="110">
        <v>1</v>
      </c>
      <c r="J509" s="116">
        <v>3031907</v>
      </c>
      <c r="K509" s="113" t="str">
        <f t="shared" si="21"/>
        <v/>
      </c>
      <c r="L509" s="113" t="str">
        <f t="shared" ca="1" si="22"/>
        <v/>
      </c>
      <c r="M509" s="113" t="str">
        <f t="shared" ca="1" si="23"/>
        <v/>
      </c>
      <c r="N509" s="110"/>
    </row>
    <row r="510" spans="1:14">
      <c r="A510" s="116">
        <v>300031728</v>
      </c>
      <c r="B510" s="110" t="s">
        <v>2703</v>
      </c>
      <c r="C510" s="110">
        <v>30319</v>
      </c>
      <c r="D510" s="110" t="s">
        <v>1799</v>
      </c>
      <c r="E510" s="110" t="s">
        <v>21</v>
      </c>
      <c r="F510" s="110" t="s">
        <v>1573</v>
      </c>
      <c r="G510" s="110">
        <v>45</v>
      </c>
      <c r="H510" s="121" t="s">
        <v>9190</v>
      </c>
      <c r="I510" s="110">
        <v>1</v>
      </c>
      <c r="J510" s="116">
        <v>3031907</v>
      </c>
      <c r="K510" s="113" t="str">
        <f t="shared" si="21"/>
        <v/>
      </c>
      <c r="L510" s="113" t="str">
        <f t="shared" ca="1" si="22"/>
        <v/>
      </c>
      <c r="M510" s="113" t="str">
        <f t="shared" ca="1" si="23"/>
        <v/>
      </c>
      <c r="N510" s="110"/>
    </row>
    <row r="511" spans="1:14">
      <c r="A511" s="116">
        <v>300031723</v>
      </c>
      <c r="B511" s="110" t="s">
        <v>2703</v>
      </c>
      <c r="C511" s="110">
        <v>30319</v>
      </c>
      <c r="D511" s="110" t="s">
        <v>1799</v>
      </c>
      <c r="E511" s="110" t="s">
        <v>21</v>
      </c>
      <c r="F511" s="110" t="s">
        <v>1573</v>
      </c>
      <c r="G511" s="110">
        <v>0</v>
      </c>
      <c r="H511" s="121" t="s">
        <v>9190</v>
      </c>
      <c r="I511" s="110">
        <v>1</v>
      </c>
      <c r="J511" s="116">
        <v>3031907</v>
      </c>
      <c r="K511" s="113" t="str">
        <f t="shared" si="21"/>
        <v/>
      </c>
      <c r="L511" s="113" t="str">
        <f t="shared" ca="1" si="22"/>
        <v/>
      </c>
      <c r="M511" s="113" t="str">
        <f t="shared" ca="1" si="23"/>
        <v/>
      </c>
      <c r="N511" s="110"/>
    </row>
    <row r="512" spans="1:14">
      <c r="A512" s="116">
        <v>300031801</v>
      </c>
      <c r="B512" s="110" t="s">
        <v>2785</v>
      </c>
      <c r="C512" s="110">
        <v>30320</v>
      </c>
      <c r="D512" s="110" t="s">
        <v>2689</v>
      </c>
      <c r="E512" s="110" t="s">
        <v>11</v>
      </c>
      <c r="F512" s="110" t="s">
        <v>1573</v>
      </c>
      <c r="G512" s="110">
        <v>81.2</v>
      </c>
      <c r="H512" s="121" t="s">
        <v>10332</v>
      </c>
      <c r="I512" s="110">
        <v>1</v>
      </c>
      <c r="J512" s="116">
        <v>3032001</v>
      </c>
      <c r="K512" s="113" t="str">
        <f t="shared" si="21"/>
        <v>★</v>
      </c>
      <c r="L512" s="113" t="str">
        <f t="shared" ca="1" si="22"/>
        <v/>
      </c>
      <c r="M512" s="113" t="str">
        <f t="shared" ca="1" si="23"/>
        <v/>
      </c>
      <c r="N512" s="110"/>
    </row>
    <row r="513" spans="1:14">
      <c r="A513" s="116">
        <v>300031805</v>
      </c>
      <c r="B513" s="110" t="s">
        <v>2785</v>
      </c>
      <c r="C513" s="110">
        <v>30320</v>
      </c>
      <c r="D513" s="110" t="s">
        <v>2689</v>
      </c>
      <c r="E513" s="110" t="s">
        <v>11</v>
      </c>
      <c r="F513" s="110" t="s">
        <v>1573</v>
      </c>
      <c r="G513" s="110">
        <v>75</v>
      </c>
      <c r="H513" s="121" t="s">
        <v>10332</v>
      </c>
      <c r="I513" s="110">
        <v>1</v>
      </c>
      <c r="J513" s="116">
        <v>3032001</v>
      </c>
      <c r="K513" s="113" t="str">
        <f t="shared" si="21"/>
        <v>★</v>
      </c>
      <c r="L513" s="113" t="str">
        <f t="shared" ca="1" si="22"/>
        <v/>
      </c>
      <c r="M513" s="113" t="str">
        <f t="shared" ca="1" si="23"/>
        <v/>
      </c>
      <c r="N513" s="110"/>
    </row>
    <row r="514" spans="1:14">
      <c r="A514" s="116">
        <v>300031816</v>
      </c>
      <c r="B514" s="110" t="s">
        <v>2785</v>
      </c>
      <c r="C514" s="110">
        <v>30320</v>
      </c>
      <c r="D514" s="110" t="s">
        <v>2689</v>
      </c>
      <c r="E514" s="110" t="s">
        <v>11</v>
      </c>
      <c r="F514" s="110" t="s">
        <v>1573</v>
      </c>
      <c r="G514" s="110">
        <v>74.8</v>
      </c>
      <c r="H514" s="121" t="s">
        <v>10332</v>
      </c>
      <c r="I514" s="110">
        <v>1</v>
      </c>
      <c r="J514" s="116">
        <v>3032001</v>
      </c>
      <c r="K514" s="113" t="str">
        <f t="shared" si="21"/>
        <v>★</v>
      </c>
      <c r="L514" s="113" t="str">
        <f t="shared" ca="1" si="22"/>
        <v/>
      </c>
      <c r="M514" s="113" t="str">
        <f t="shared" ca="1" si="23"/>
        <v/>
      </c>
      <c r="N514" s="110"/>
    </row>
    <row r="515" spans="1:14">
      <c r="A515" s="116">
        <v>300031803</v>
      </c>
      <c r="B515" s="110" t="s">
        <v>2785</v>
      </c>
      <c r="C515" s="110">
        <v>30320</v>
      </c>
      <c r="D515" s="110" t="s">
        <v>2689</v>
      </c>
      <c r="E515" s="110" t="s">
        <v>11</v>
      </c>
      <c r="F515" s="110" t="s">
        <v>1573</v>
      </c>
      <c r="G515" s="110">
        <v>74</v>
      </c>
      <c r="H515" s="121" t="s">
        <v>9190</v>
      </c>
      <c r="I515" s="110">
        <v>1</v>
      </c>
      <c r="J515" s="116">
        <v>3032001</v>
      </c>
      <c r="K515" s="113" t="str">
        <f t="shared" ref="K515:K578" si="24">IF(ROW(J515)=2,"★",IF(G515=0,"",IF(J514-J515=0,IF(ROW(J515)-MATCH(J515,J:J,0)&lt;I515*3,"★",""),"★")))</f>
        <v/>
      </c>
      <c r="L515" s="113" t="str">
        <f t="shared" ref="L515:L578" ca="1" si="25">IF(G515=0,"",IF(ROW(J515)+1-MATCH(J515,J:J,0)&gt;I515*3,IF(G515=INDIRECT(ADDRESS(MATCH(J515,J:J,0)+2+(I515-1)*3,7)),"同分",""),""))</f>
        <v/>
      </c>
      <c r="M515" s="113" t="str">
        <f t="shared" ref="M515:M578" ca="1" si="26">IF(H515=K515&amp;L515,"","危险")</f>
        <v/>
      </c>
      <c r="N515" s="110"/>
    </row>
    <row r="516" spans="1:14">
      <c r="A516" s="116">
        <v>300031802</v>
      </c>
      <c r="B516" s="110" t="s">
        <v>2785</v>
      </c>
      <c r="C516" s="110">
        <v>30320</v>
      </c>
      <c r="D516" s="110" t="s">
        <v>2689</v>
      </c>
      <c r="E516" s="110" t="s">
        <v>11</v>
      </c>
      <c r="F516" s="110" t="s">
        <v>1573</v>
      </c>
      <c r="G516" s="110">
        <v>73</v>
      </c>
      <c r="H516" s="121" t="s">
        <v>9190</v>
      </c>
      <c r="I516" s="110">
        <v>1</v>
      </c>
      <c r="J516" s="116">
        <v>3032001</v>
      </c>
      <c r="K516" s="113" t="str">
        <f t="shared" si="24"/>
        <v/>
      </c>
      <c r="L516" s="113" t="str">
        <f t="shared" ca="1" si="25"/>
        <v/>
      </c>
      <c r="M516" s="113" t="str">
        <f t="shared" ca="1" si="26"/>
        <v/>
      </c>
      <c r="N516" s="110"/>
    </row>
    <row r="517" spans="1:14">
      <c r="A517" s="116">
        <v>300031812</v>
      </c>
      <c r="B517" s="110" t="s">
        <v>2785</v>
      </c>
      <c r="C517" s="110">
        <v>30320</v>
      </c>
      <c r="D517" s="110" t="s">
        <v>2689</v>
      </c>
      <c r="E517" s="110" t="s">
        <v>11</v>
      </c>
      <c r="F517" s="110" t="s">
        <v>1573</v>
      </c>
      <c r="G517" s="110">
        <v>73</v>
      </c>
      <c r="H517" s="121" t="s">
        <v>9190</v>
      </c>
      <c r="I517" s="110">
        <v>1</v>
      </c>
      <c r="J517" s="116">
        <v>3032001</v>
      </c>
      <c r="K517" s="113" t="str">
        <f t="shared" si="24"/>
        <v/>
      </c>
      <c r="L517" s="113" t="str">
        <f t="shared" ca="1" si="25"/>
        <v/>
      </c>
      <c r="M517" s="113" t="str">
        <f t="shared" ca="1" si="26"/>
        <v/>
      </c>
      <c r="N517" s="110"/>
    </row>
    <row r="518" spans="1:14">
      <c r="A518" s="116">
        <v>300031814</v>
      </c>
      <c r="B518" s="110" t="s">
        <v>2785</v>
      </c>
      <c r="C518" s="110">
        <v>30320</v>
      </c>
      <c r="D518" s="110" t="s">
        <v>2689</v>
      </c>
      <c r="E518" s="110" t="s">
        <v>11</v>
      </c>
      <c r="F518" s="110" t="s">
        <v>1573</v>
      </c>
      <c r="G518" s="110">
        <v>72</v>
      </c>
      <c r="H518" s="121" t="s">
        <v>9190</v>
      </c>
      <c r="I518" s="110">
        <v>1</v>
      </c>
      <c r="J518" s="116">
        <v>3032001</v>
      </c>
      <c r="K518" s="113" t="str">
        <f t="shared" si="24"/>
        <v/>
      </c>
      <c r="L518" s="113" t="str">
        <f t="shared" ca="1" si="25"/>
        <v/>
      </c>
      <c r="M518" s="113" t="str">
        <f t="shared" ca="1" si="26"/>
        <v/>
      </c>
      <c r="N518" s="110"/>
    </row>
    <row r="519" spans="1:14">
      <c r="A519" s="116">
        <v>300031807</v>
      </c>
      <c r="B519" s="110" t="s">
        <v>2785</v>
      </c>
      <c r="C519" s="110">
        <v>30320</v>
      </c>
      <c r="D519" s="110" t="s">
        <v>2689</v>
      </c>
      <c r="E519" s="110" t="s">
        <v>11</v>
      </c>
      <c r="F519" s="110" t="s">
        <v>1573</v>
      </c>
      <c r="G519" s="110">
        <v>71.8</v>
      </c>
      <c r="H519" s="121" t="s">
        <v>9190</v>
      </c>
      <c r="I519" s="110">
        <v>1</v>
      </c>
      <c r="J519" s="116">
        <v>3032001</v>
      </c>
      <c r="K519" s="113" t="str">
        <f t="shared" si="24"/>
        <v/>
      </c>
      <c r="L519" s="113" t="str">
        <f t="shared" ca="1" si="25"/>
        <v/>
      </c>
      <c r="M519" s="113" t="str">
        <f t="shared" ca="1" si="26"/>
        <v/>
      </c>
      <c r="N519" s="110"/>
    </row>
    <row r="520" spans="1:14">
      <c r="A520" s="116">
        <v>300031813</v>
      </c>
      <c r="B520" s="110" t="s">
        <v>2785</v>
      </c>
      <c r="C520" s="110">
        <v>30320</v>
      </c>
      <c r="D520" s="110" t="s">
        <v>2689</v>
      </c>
      <c r="E520" s="110" t="s">
        <v>11</v>
      </c>
      <c r="F520" s="110" t="s">
        <v>1573</v>
      </c>
      <c r="G520" s="110">
        <v>71.8</v>
      </c>
      <c r="H520" s="121" t="s">
        <v>9190</v>
      </c>
      <c r="I520" s="110">
        <v>1</v>
      </c>
      <c r="J520" s="116">
        <v>3032001</v>
      </c>
      <c r="K520" s="113" t="str">
        <f t="shared" si="24"/>
        <v/>
      </c>
      <c r="L520" s="113" t="str">
        <f t="shared" ca="1" si="25"/>
        <v/>
      </c>
      <c r="M520" s="113" t="str">
        <f t="shared" ca="1" si="26"/>
        <v/>
      </c>
      <c r="N520" s="110"/>
    </row>
    <row r="521" spans="1:14">
      <c r="A521" s="116">
        <v>300031808</v>
      </c>
      <c r="B521" s="110" t="s">
        <v>2785</v>
      </c>
      <c r="C521" s="110">
        <v>30320</v>
      </c>
      <c r="D521" s="110" t="s">
        <v>2689</v>
      </c>
      <c r="E521" s="110" t="s">
        <v>11</v>
      </c>
      <c r="F521" s="110" t="s">
        <v>1573</v>
      </c>
      <c r="G521" s="110">
        <v>69</v>
      </c>
      <c r="H521" s="121" t="s">
        <v>9190</v>
      </c>
      <c r="I521" s="110">
        <v>1</v>
      </c>
      <c r="J521" s="116">
        <v>3032001</v>
      </c>
      <c r="K521" s="113" t="str">
        <f t="shared" si="24"/>
        <v/>
      </c>
      <c r="L521" s="113" t="str">
        <f t="shared" ca="1" si="25"/>
        <v/>
      </c>
      <c r="M521" s="113" t="str">
        <f t="shared" ca="1" si="26"/>
        <v/>
      </c>
      <c r="N521" s="110"/>
    </row>
    <row r="522" spans="1:14">
      <c r="A522" s="116">
        <v>300031804</v>
      </c>
      <c r="B522" s="110" t="s">
        <v>2785</v>
      </c>
      <c r="C522" s="110">
        <v>30320</v>
      </c>
      <c r="D522" s="110" t="s">
        <v>2689</v>
      </c>
      <c r="E522" s="110" t="s">
        <v>11</v>
      </c>
      <c r="F522" s="110" t="s">
        <v>1573</v>
      </c>
      <c r="G522" s="110">
        <v>67.400000000000006</v>
      </c>
      <c r="H522" s="121" t="s">
        <v>9190</v>
      </c>
      <c r="I522" s="110">
        <v>1</v>
      </c>
      <c r="J522" s="116">
        <v>3032001</v>
      </c>
      <c r="K522" s="113" t="str">
        <f t="shared" si="24"/>
        <v/>
      </c>
      <c r="L522" s="113" t="str">
        <f t="shared" ca="1" si="25"/>
        <v/>
      </c>
      <c r="M522" s="113" t="str">
        <f t="shared" ca="1" si="26"/>
        <v/>
      </c>
      <c r="N522" s="110"/>
    </row>
    <row r="523" spans="1:14">
      <c r="A523" s="116">
        <v>300031806</v>
      </c>
      <c r="B523" s="110" t="s">
        <v>2785</v>
      </c>
      <c r="C523" s="110">
        <v>30320</v>
      </c>
      <c r="D523" s="110" t="s">
        <v>2689</v>
      </c>
      <c r="E523" s="110" t="s">
        <v>11</v>
      </c>
      <c r="F523" s="110" t="s">
        <v>1573</v>
      </c>
      <c r="G523" s="110">
        <v>66.8</v>
      </c>
      <c r="H523" s="121" t="s">
        <v>9190</v>
      </c>
      <c r="I523" s="110">
        <v>1</v>
      </c>
      <c r="J523" s="116">
        <v>3032001</v>
      </c>
      <c r="K523" s="113" t="str">
        <f t="shared" si="24"/>
        <v/>
      </c>
      <c r="L523" s="113" t="str">
        <f t="shared" ca="1" si="25"/>
        <v/>
      </c>
      <c r="M523" s="113" t="str">
        <f t="shared" ca="1" si="26"/>
        <v/>
      </c>
      <c r="N523" s="110"/>
    </row>
    <row r="524" spans="1:14">
      <c r="A524" s="116">
        <v>300031809</v>
      </c>
      <c r="B524" s="110" t="s">
        <v>2785</v>
      </c>
      <c r="C524" s="110">
        <v>30320</v>
      </c>
      <c r="D524" s="110" t="s">
        <v>2689</v>
      </c>
      <c r="E524" s="110" t="s">
        <v>11</v>
      </c>
      <c r="F524" s="110" t="s">
        <v>1573</v>
      </c>
      <c r="G524" s="110">
        <v>65.8</v>
      </c>
      <c r="H524" s="121" t="s">
        <v>9190</v>
      </c>
      <c r="I524" s="110">
        <v>1</v>
      </c>
      <c r="J524" s="116">
        <v>3032001</v>
      </c>
      <c r="K524" s="113" t="str">
        <f t="shared" si="24"/>
        <v/>
      </c>
      <c r="L524" s="113" t="str">
        <f t="shared" ca="1" si="25"/>
        <v/>
      </c>
      <c r="M524" s="113" t="str">
        <f t="shared" ca="1" si="26"/>
        <v/>
      </c>
      <c r="N524" s="110"/>
    </row>
    <row r="525" spans="1:14">
      <c r="A525" s="116">
        <v>300031815</v>
      </c>
      <c r="B525" s="110" t="s">
        <v>2785</v>
      </c>
      <c r="C525" s="110">
        <v>30320</v>
      </c>
      <c r="D525" s="110" t="s">
        <v>2689</v>
      </c>
      <c r="E525" s="110" t="s">
        <v>11</v>
      </c>
      <c r="F525" s="110" t="s">
        <v>1573</v>
      </c>
      <c r="G525" s="110">
        <v>65.8</v>
      </c>
      <c r="H525" s="121" t="s">
        <v>9190</v>
      </c>
      <c r="I525" s="110">
        <v>1</v>
      </c>
      <c r="J525" s="116">
        <v>3032001</v>
      </c>
      <c r="K525" s="113" t="str">
        <f t="shared" si="24"/>
        <v/>
      </c>
      <c r="L525" s="113" t="str">
        <f t="shared" ca="1" si="25"/>
        <v/>
      </c>
      <c r="M525" s="113" t="str">
        <f t="shared" ca="1" si="26"/>
        <v/>
      </c>
      <c r="N525" s="110"/>
    </row>
    <row r="526" spans="1:14">
      <c r="A526" s="116">
        <v>300031811</v>
      </c>
      <c r="B526" s="110" t="s">
        <v>2785</v>
      </c>
      <c r="C526" s="110">
        <v>30320</v>
      </c>
      <c r="D526" s="110" t="s">
        <v>2689</v>
      </c>
      <c r="E526" s="110" t="s">
        <v>11</v>
      </c>
      <c r="F526" s="110" t="s">
        <v>1573</v>
      </c>
      <c r="G526" s="110">
        <v>65.2</v>
      </c>
      <c r="H526" s="121" t="s">
        <v>9190</v>
      </c>
      <c r="I526" s="110">
        <v>1</v>
      </c>
      <c r="J526" s="116">
        <v>3032001</v>
      </c>
      <c r="K526" s="113" t="str">
        <f t="shared" si="24"/>
        <v/>
      </c>
      <c r="L526" s="113" t="str">
        <f t="shared" ca="1" si="25"/>
        <v/>
      </c>
      <c r="M526" s="113" t="str">
        <f t="shared" ca="1" si="26"/>
        <v/>
      </c>
      <c r="N526" s="110"/>
    </row>
    <row r="527" spans="1:14">
      <c r="A527" s="116">
        <v>300031810</v>
      </c>
      <c r="B527" s="110" t="s">
        <v>2785</v>
      </c>
      <c r="C527" s="110">
        <v>30320</v>
      </c>
      <c r="D527" s="110" t="s">
        <v>2689</v>
      </c>
      <c r="E527" s="110" t="s">
        <v>11</v>
      </c>
      <c r="F527" s="110" t="s">
        <v>1573</v>
      </c>
      <c r="G527" s="110">
        <v>0</v>
      </c>
      <c r="H527" s="121" t="s">
        <v>9190</v>
      </c>
      <c r="I527" s="110">
        <v>1</v>
      </c>
      <c r="J527" s="116">
        <v>3032001</v>
      </c>
      <c r="K527" s="113" t="str">
        <f t="shared" si="24"/>
        <v/>
      </c>
      <c r="L527" s="113" t="str">
        <f t="shared" ca="1" si="25"/>
        <v/>
      </c>
      <c r="M527" s="113" t="str">
        <f t="shared" ca="1" si="26"/>
        <v/>
      </c>
      <c r="N527" s="110"/>
    </row>
    <row r="528" spans="1:14">
      <c r="A528" s="116">
        <v>300031918</v>
      </c>
      <c r="B528" s="110" t="s">
        <v>2798</v>
      </c>
      <c r="C528" s="110">
        <v>30321</v>
      </c>
      <c r="D528" s="110" t="s">
        <v>2799</v>
      </c>
      <c r="E528" s="110" t="s">
        <v>11</v>
      </c>
      <c r="F528" s="110" t="s">
        <v>1573</v>
      </c>
      <c r="G528" s="110">
        <v>87.8</v>
      </c>
      <c r="H528" s="121" t="s">
        <v>10332</v>
      </c>
      <c r="I528" s="110">
        <v>1</v>
      </c>
      <c r="J528" s="116">
        <v>3032101</v>
      </c>
      <c r="K528" s="113" t="str">
        <f t="shared" si="24"/>
        <v>★</v>
      </c>
      <c r="L528" s="113" t="str">
        <f t="shared" ca="1" si="25"/>
        <v/>
      </c>
      <c r="M528" s="113" t="str">
        <f t="shared" ca="1" si="26"/>
        <v/>
      </c>
      <c r="N528" s="110"/>
    </row>
    <row r="529" spans="1:14">
      <c r="A529" s="116">
        <v>300031926</v>
      </c>
      <c r="B529" s="110" t="s">
        <v>2798</v>
      </c>
      <c r="C529" s="110">
        <v>30321</v>
      </c>
      <c r="D529" s="110" t="s">
        <v>2799</v>
      </c>
      <c r="E529" s="110" t="s">
        <v>11</v>
      </c>
      <c r="F529" s="110" t="s">
        <v>1573</v>
      </c>
      <c r="G529" s="110">
        <v>86.2</v>
      </c>
      <c r="H529" s="121" t="s">
        <v>10332</v>
      </c>
      <c r="I529" s="110">
        <v>1</v>
      </c>
      <c r="J529" s="116">
        <v>3032101</v>
      </c>
      <c r="K529" s="113" t="str">
        <f t="shared" si="24"/>
        <v>★</v>
      </c>
      <c r="L529" s="113" t="str">
        <f t="shared" ca="1" si="25"/>
        <v/>
      </c>
      <c r="M529" s="113" t="str">
        <f t="shared" ca="1" si="26"/>
        <v/>
      </c>
      <c r="N529" s="110"/>
    </row>
    <row r="530" spans="1:14">
      <c r="A530" s="116">
        <v>300031819</v>
      </c>
      <c r="B530" s="110" t="s">
        <v>2798</v>
      </c>
      <c r="C530" s="110">
        <v>30321</v>
      </c>
      <c r="D530" s="110" t="s">
        <v>2799</v>
      </c>
      <c r="E530" s="110" t="s">
        <v>11</v>
      </c>
      <c r="F530" s="110" t="s">
        <v>1573</v>
      </c>
      <c r="G530" s="110">
        <v>84.2</v>
      </c>
      <c r="H530" s="121" t="s">
        <v>10332</v>
      </c>
      <c r="I530" s="110">
        <v>1</v>
      </c>
      <c r="J530" s="116">
        <v>3032101</v>
      </c>
      <c r="K530" s="113" t="str">
        <f t="shared" si="24"/>
        <v>★</v>
      </c>
      <c r="L530" s="113" t="str">
        <f t="shared" ca="1" si="25"/>
        <v/>
      </c>
      <c r="M530" s="113" t="str">
        <f t="shared" ca="1" si="26"/>
        <v/>
      </c>
      <c r="N530" s="110"/>
    </row>
    <row r="531" spans="1:14">
      <c r="A531" s="116">
        <v>300031914</v>
      </c>
      <c r="B531" s="110" t="s">
        <v>2798</v>
      </c>
      <c r="C531" s="110">
        <v>30321</v>
      </c>
      <c r="D531" s="110" t="s">
        <v>2799</v>
      </c>
      <c r="E531" s="110" t="s">
        <v>11</v>
      </c>
      <c r="F531" s="110" t="s">
        <v>1573</v>
      </c>
      <c r="G531" s="110">
        <v>83.6</v>
      </c>
      <c r="H531" s="121" t="s">
        <v>9190</v>
      </c>
      <c r="I531" s="110">
        <v>1</v>
      </c>
      <c r="J531" s="116">
        <v>3032101</v>
      </c>
      <c r="K531" s="113" t="str">
        <f t="shared" si="24"/>
        <v/>
      </c>
      <c r="L531" s="113" t="str">
        <f t="shared" ca="1" si="25"/>
        <v/>
      </c>
      <c r="M531" s="113" t="str">
        <f t="shared" ca="1" si="26"/>
        <v/>
      </c>
      <c r="N531" s="110"/>
    </row>
    <row r="532" spans="1:14">
      <c r="A532" s="116">
        <v>300031920</v>
      </c>
      <c r="B532" s="110" t="s">
        <v>2798</v>
      </c>
      <c r="C532" s="110">
        <v>30321</v>
      </c>
      <c r="D532" s="110" t="s">
        <v>2799</v>
      </c>
      <c r="E532" s="110" t="s">
        <v>11</v>
      </c>
      <c r="F532" s="110" t="s">
        <v>1573</v>
      </c>
      <c r="G532" s="110">
        <v>83.2</v>
      </c>
      <c r="H532" s="121" t="s">
        <v>9190</v>
      </c>
      <c r="I532" s="110">
        <v>1</v>
      </c>
      <c r="J532" s="116">
        <v>3032101</v>
      </c>
      <c r="K532" s="113" t="str">
        <f t="shared" si="24"/>
        <v/>
      </c>
      <c r="L532" s="113" t="str">
        <f t="shared" ca="1" si="25"/>
        <v/>
      </c>
      <c r="M532" s="113" t="str">
        <f t="shared" ca="1" si="26"/>
        <v/>
      </c>
      <c r="N532" s="110"/>
    </row>
    <row r="533" spans="1:14">
      <c r="A533" s="116">
        <v>300031901</v>
      </c>
      <c r="B533" s="110" t="s">
        <v>2798</v>
      </c>
      <c r="C533" s="110">
        <v>30321</v>
      </c>
      <c r="D533" s="110" t="s">
        <v>2799</v>
      </c>
      <c r="E533" s="110" t="s">
        <v>11</v>
      </c>
      <c r="F533" s="110" t="s">
        <v>1573</v>
      </c>
      <c r="G533" s="110">
        <v>82.8</v>
      </c>
      <c r="H533" s="121" t="s">
        <v>9190</v>
      </c>
      <c r="I533" s="110">
        <v>1</v>
      </c>
      <c r="J533" s="116">
        <v>3032101</v>
      </c>
      <c r="K533" s="113" t="str">
        <f t="shared" si="24"/>
        <v/>
      </c>
      <c r="L533" s="113" t="str">
        <f t="shared" ca="1" si="25"/>
        <v/>
      </c>
      <c r="M533" s="113" t="str">
        <f t="shared" ca="1" si="26"/>
        <v/>
      </c>
      <c r="N533" s="110"/>
    </row>
    <row r="534" spans="1:14">
      <c r="A534" s="116">
        <v>300031828</v>
      </c>
      <c r="B534" s="110" t="s">
        <v>2798</v>
      </c>
      <c r="C534" s="110">
        <v>30321</v>
      </c>
      <c r="D534" s="110" t="s">
        <v>2799</v>
      </c>
      <c r="E534" s="110" t="s">
        <v>11</v>
      </c>
      <c r="F534" s="110" t="s">
        <v>1573</v>
      </c>
      <c r="G534" s="110">
        <v>82.4</v>
      </c>
      <c r="H534" s="121" t="s">
        <v>9190</v>
      </c>
      <c r="I534" s="110">
        <v>1</v>
      </c>
      <c r="J534" s="116">
        <v>3032101</v>
      </c>
      <c r="K534" s="113" t="str">
        <f t="shared" si="24"/>
        <v/>
      </c>
      <c r="L534" s="113" t="str">
        <f t="shared" ca="1" si="25"/>
        <v/>
      </c>
      <c r="M534" s="113" t="str">
        <f t="shared" ca="1" si="26"/>
        <v/>
      </c>
      <c r="N534" s="110"/>
    </row>
    <row r="535" spans="1:14">
      <c r="A535" s="116">
        <v>300031818</v>
      </c>
      <c r="B535" s="110" t="s">
        <v>2798</v>
      </c>
      <c r="C535" s="110">
        <v>30321</v>
      </c>
      <c r="D535" s="110" t="s">
        <v>2799</v>
      </c>
      <c r="E535" s="110" t="s">
        <v>11</v>
      </c>
      <c r="F535" s="110" t="s">
        <v>1573</v>
      </c>
      <c r="G535" s="110">
        <v>79.8</v>
      </c>
      <c r="H535" s="121" t="s">
        <v>9190</v>
      </c>
      <c r="I535" s="110">
        <v>1</v>
      </c>
      <c r="J535" s="116">
        <v>3032101</v>
      </c>
      <c r="K535" s="113" t="str">
        <f t="shared" si="24"/>
        <v/>
      </c>
      <c r="L535" s="113" t="str">
        <f t="shared" ca="1" si="25"/>
        <v/>
      </c>
      <c r="M535" s="113" t="str">
        <f t="shared" ca="1" si="26"/>
        <v/>
      </c>
      <c r="N535" s="110"/>
    </row>
    <row r="536" spans="1:14">
      <c r="A536" s="116">
        <v>300031821</v>
      </c>
      <c r="B536" s="110" t="s">
        <v>2798</v>
      </c>
      <c r="C536" s="110">
        <v>30321</v>
      </c>
      <c r="D536" s="110" t="s">
        <v>2799</v>
      </c>
      <c r="E536" s="110" t="s">
        <v>11</v>
      </c>
      <c r="F536" s="110" t="s">
        <v>1573</v>
      </c>
      <c r="G536" s="110">
        <v>79.2</v>
      </c>
      <c r="H536" s="121" t="s">
        <v>9190</v>
      </c>
      <c r="I536" s="110">
        <v>1</v>
      </c>
      <c r="J536" s="116">
        <v>3032101</v>
      </c>
      <c r="K536" s="113" t="str">
        <f t="shared" si="24"/>
        <v/>
      </c>
      <c r="L536" s="113" t="str">
        <f t="shared" ca="1" si="25"/>
        <v/>
      </c>
      <c r="M536" s="113" t="str">
        <f t="shared" ca="1" si="26"/>
        <v/>
      </c>
      <c r="N536" s="110"/>
    </row>
    <row r="537" spans="1:14">
      <c r="A537" s="116">
        <v>300031827</v>
      </c>
      <c r="B537" s="110" t="s">
        <v>2798</v>
      </c>
      <c r="C537" s="110">
        <v>30321</v>
      </c>
      <c r="D537" s="110" t="s">
        <v>2799</v>
      </c>
      <c r="E537" s="110" t="s">
        <v>11</v>
      </c>
      <c r="F537" s="110" t="s">
        <v>1573</v>
      </c>
      <c r="G537" s="110">
        <v>79.2</v>
      </c>
      <c r="H537" s="121" t="s">
        <v>9190</v>
      </c>
      <c r="I537" s="110">
        <v>1</v>
      </c>
      <c r="J537" s="116">
        <v>3032101</v>
      </c>
      <c r="K537" s="113" t="str">
        <f t="shared" si="24"/>
        <v/>
      </c>
      <c r="L537" s="113" t="str">
        <f t="shared" ca="1" si="25"/>
        <v/>
      </c>
      <c r="M537" s="113" t="str">
        <f t="shared" ca="1" si="26"/>
        <v/>
      </c>
      <c r="N537" s="110"/>
    </row>
    <row r="538" spans="1:14">
      <c r="A538" s="116">
        <v>300031904</v>
      </c>
      <c r="B538" s="110" t="s">
        <v>2798</v>
      </c>
      <c r="C538" s="110">
        <v>30321</v>
      </c>
      <c r="D538" s="110" t="s">
        <v>2799</v>
      </c>
      <c r="E538" s="110" t="s">
        <v>11</v>
      </c>
      <c r="F538" s="110" t="s">
        <v>1573</v>
      </c>
      <c r="G538" s="110">
        <v>78.8</v>
      </c>
      <c r="H538" s="121" t="s">
        <v>9190</v>
      </c>
      <c r="I538" s="110">
        <v>1</v>
      </c>
      <c r="J538" s="116">
        <v>3032101</v>
      </c>
      <c r="K538" s="113" t="str">
        <f t="shared" si="24"/>
        <v/>
      </c>
      <c r="L538" s="113" t="str">
        <f t="shared" ca="1" si="25"/>
        <v/>
      </c>
      <c r="M538" s="113" t="str">
        <f t="shared" ca="1" si="26"/>
        <v/>
      </c>
      <c r="N538" s="110"/>
    </row>
    <row r="539" spans="1:14">
      <c r="A539" s="116">
        <v>300031903</v>
      </c>
      <c r="B539" s="110" t="s">
        <v>2798</v>
      </c>
      <c r="C539" s="110">
        <v>30321</v>
      </c>
      <c r="D539" s="110" t="s">
        <v>2799</v>
      </c>
      <c r="E539" s="110" t="s">
        <v>11</v>
      </c>
      <c r="F539" s="110" t="s">
        <v>1573</v>
      </c>
      <c r="G539" s="110">
        <v>78.599999999999994</v>
      </c>
      <c r="H539" s="121" t="s">
        <v>9190</v>
      </c>
      <c r="I539" s="110">
        <v>1</v>
      </c>
      <c r="J539" s="116">
        <v>3032101</v>
      </c>
      <c r="K539" s="113" t="str">
        <f t="shared" si="24"/>
        <v/>
      </c>
      <c r="L539" s="113" t="str">
        <f t="shared" ca="1" si="25"/>
        <v/>
      </c>
      <c r="M539" s="113" t="str">
        <f t="shared" ca="1" si="26"/>
        <v/>
      </c>
      <c r="N539" s="110"/>
    </row>
    <row r="540" spans="1:14">
      <c r="A540" s="116">
        <v>300031927</v>
      </c>
      <c r="B540" s="110" t="s">
        <v>2798</v>
      </c>
      <c r="C540" s="110">
        <v>30321</v>
      </c>
      <c r="D540" s="110" t="s">
        <v>2799</v>
      </c>
      <c r="E540" s="110" t="s">
        <v>11</v>
      </c>
      <c r="F540" s="110" t="s">
        <v>1573</v>
      </c>
      <c r="G540" s="110">
        <v>77.400000000000006</v>
      </c>
      <c r="H540" s="121" t="s">
        <v>9190</v>
      </c>
      <c r="I540" s="110">
        <v>1</v>
      </c>
      <c r="J540" s="116">
        <v>3032101</v>
      </c>
      <c r="K540" s="113" t="str">
        <f t="shared" si="24"/>
        <v/>
      </c>
      <c r="L540" s="113" t="str">
        <f t="shared" ca="1" si="25"/>
        <v/>
      </c>
      <c r="M540" s="113" t="str">
        <f t="shared" ca="1" si="26"/>
        <v/>
      </c>
      <c r="N540" s="110"/>
    </row>
    <row r="541" spans="1:14">
      <c r="A541" s="116">
        <v>300031907</v>
      </c>
      <c r="B541" s="110" t="s">
        <v>2798</v>
      </c>
      <c r="C541" s="110">
        <v>30321</v>
      </c>
      <c r="D541" s="110" t="s">
        <v>2799</v>
      </c>
      <c r="E541" s="110" t="s">
        <v>11</v>
      </c>
      <c r="F541" s="110" t="s">
        <v>1573</v>
      </c>
      <c r="G541" s="110">
        <v>77.2</v>
      </c>
      <c r="H541" s="121" t="s">
        <v>9190</v>
      </c>
      <c r="I541" s="110">
        <v>1</v>
      </c>
      <c r="J541" s="116">
        <v>3032101</v>
      </c>
      <c r="K541" s="113" t="str">
        <f t="shared" si="24"/>
        <v/>
      </c>
      <c r="L541" s="113" t="str">
        <f t="shared" ca="1" si="25"/>
        <v/>
      </c>
      <c r="M541" s="113" t="str">
        <f t="shared" ca="1" si="26"/>
        <v/>
      </c>
      <c r="N541" s="110"/>
    </row>
    <row r="542" spans="1:14">
      <c r="A542" s="116">
        <v>300031830</v>
      </c>
      <c r="B542" s="110" t="s">
        <v>2798</v>
      </c>
      <c r="C542" s="110">
        <v>30321</v>
      </c>
      <c r="D542" s="110" t="s">
        <v>2799</v>
      </c>
      <c r="E542" s="110" t="s">
        <v>11</v>
      </c>
      <c r="F542" s="110" t="s">
        <v>1573</v>
      </c>
      <c r="G542" s="110">
        <v>76.599999999999994</v>
      </c>
      <c r="H542" s="121" t="s">
        <v>9190</v>
      </c>
      <c r="I542" s="110">
        <v>1</v>
      </c>
      <c r="J542" s="116">
        <v>3032101</v>
      </c>
      <c r="K542" s="113" t="str">
        <f t="shared" si="24"/>
        <v/>
      </c>
      <c r="L542" s="113" t="str">
        <f t="shared" ca="1" si="25"/>
        <v/>
      </c>
      <c r="M542" s="113" t="str">
        <f t="shared" ca="1" si="26"/>
        <v/>
      </c>
      <c r="N542" s="110"/>
    </row>
    <row r="543" spans="1:14">
      <c r="A543" s="116">
        <v>300031823</v>
      </c>
      <c r="B543" s="110" t="s">
        <v>2798</v>
      </c>
      <c r="C543" s="110">
        <v>30321</v>
      </c>
      <c r="D543" s="110" t="s">
        <v>2799</v>
      </c>
      <c r="E543" s="110" t="s">
        <v>11</v>
      </c>
      <c r="F543" s="110" t="s">
        <v>1573</v>
      </c>
      <c r="G543" s="110">
        <v>75.2</v>
      </c>
      <c r="H543" s="121" t="s">
        <v>9190</v>
      </c>
      <c r="I543" s="110">
        <v>1</v>
      </c>
      <c r="J543" s="116">
        <v>3032101</v>
      </c>
      <c r="K543" s="113" t="str">
        <f t="shared" si="24"/>
        <v/>
      </c>
      <c r="L543" s="113" t="str">
        <f t="shared" ca="1" si="25"/>
        <v/>
      </c>
      <c r="M543" s="113" t="str">
        <f t="shared" ca="1" si="26"/>
        <v/>
      </c>
      <c r="N543" s="110"/>
    </row>
    <row r="544" spans="1:14">
      <c r="A544" s="116">
        <v>300031905</v>
      </c>
      <c r="B544" s="110" t="s">
        <v>2798</v>
      </c>
      <c r="C544" s="110">
        <v>30321</v>
      </c>
      <c r="D544" s="110" t="s">
        <v>2799</v>
      </c>
      <c r="E544" s="110" t="s">
        <v>11</v>
      </c>
      <c r="F544" s="110" t="s">
        <v>1573</v>
      </c>
      <c r="G544" s="110">
        <v>75.2</v>
      </c>
      <c r="H544" s="121" t="s">
        <v>9190</v>
      </c>
      <c r="I544" s="110">
        <v>1</v>
      </c>
      <c r="J544" s="116">
        <v>3032101</v>
      </c>
      <c r="K544" s="113" t="str">
        <f t="shared" si="24"/>
        <v/>
      </c>
      <c r="L544" s="113" t="str">
        <f t="shared" ca="1" si="25"/>
        <v/>
      </c>
      <c r="M544" s="113" t="str">
        <f t="shared" ca="1" si="26"/>
        <v/>
      </c>
      <c r="N544" s="110"/>
    </row>
    <row r="545" spans="1:14">
      <c r="A545" s="116">
        <v>300031817</v>
      </c>
      <c r="B545" s="110" t="s">
        <v>2798</v>
      </c>
      <c r="C545" s="110">
        <v>30321</v>
      </c>
      <c r="D545" s="110" t="s">
        <v>2799</v>
      </c>
      <c r="E545" s="110" t="s">
        <v>11</v>
      </c>
      <c r="F545" s="110" t="s">
        <v>1573</v>
      </c>
      <c r="G545" s="110">
        <v>74.8</v>
      </c>
      <c r="H545" s="121" t="s">
        <v>9190</v>
      </c>
      <c r="I545" s="110">
        <v>1</v>
      </c>
      <c r="J545" s="116">
        <v>3032101</v>
      </c>
      <c r="K545" s="113" t="str">
        <f t="shared" si="24"/>
        <v/>
      </c>
      <c r="L545" s="113" t="str">
        <f t="shared" ca="1" si="25"/>
        <v/>
      </c>
      <c r="M545" s="113" t="str">
        <f t="shared" ca="1" si="26"/>
        <v/>
      </c>
      <c r="N545" s="110"/>
    </row>
    <row r="546" spans="1:14">
      <c r="A546" s="116">
        <v>300031826</v>
      </c>
      <c r="B546" s="110" t="s">
        <v>2798</v>
      </c>
      <c r="C546" s="110">
        <v>30321</v>
      </c>
      <c r="D546" s="110" t="s">
        <v>2799</v>
      </c>
      <c r="E546" s="110" t="s">
        <v>11</v>
      </c>
      <c r="F546" s="110" t="s">
        <v>1573</v>
      </c>
      <c r="G546" s="110">
        <v>74.8</v>
      </c>
      <c r="H546" s="121" t="s">
        <v>9190</v>
      </c>
      <c r="I546" s="110">
        <v>1</v>
      </c>
      <c r="J546" s="116">
        <v>3032101</v>
      </c>
      <c r="K546" s="113" t="str">
        <f t="shared" si="24"/>
        <v/>
      </c>
      <c r="L546" s="113" t="str">
        <f t="shared" ca="1" si="25"/>
        <v/>
      </c>
      <c r="M546" s="113" t="str">
        <f t="shared" ca="1" si="26"/>
        <v/>
      </c>
      <c r="N546" s="110"/>
    </row>
    <row r="547" spans="1:14">
      <c r="A547" s="116">
        <v>300031829</v>
      </c>
      <c r="B547" s="110" t="s">
        <v>2798</v>
      </c>
      <c r="C547" s="110">
        <v>30321</v>
      </c>
      <c r="D547" s="110" t="s">
        <v>2799</v>
      </c>
      <c r="E547" s="110" t="s">
        <v>11</v>
      </c>
      <c r="F547" s="110" t="s">
        <v>1573</v>
      </c>
      <c r="G547" s="110">
        <v>73.2</v>
      </c>
      <c r="H547" s="121" t="s">
        <v>9190</v>
      </c>
      <c r="I547" s="110">
        <v>1</v>
      </c>
      <c r="J547" s="116">
        <v>3032101</v>
      </c>
      <c r="K547" s="113" t="str">
        <f t="shared" si="24"/>
        <v/>
      </c>
      <c r="L547" s="113" t="str">
        <f t="shared" ca="1" si="25"/>
        <v/>
      </c>
      <c r="M547" s="113" t="str">
        <f t="shared" ca="1" si="26"/>
        <v/>
      </c>
      <c r="N547" s="110"/>
    </row>
    <row r="548" spans="1:14">
      <c r="A548" s="116">
        <v>300031908</v>
      </c>
      <c r="B548" s="110" t="s">
        <v>2798</v>
      </c>
      <c r="C548" s="110">
        <v>30321</v>
      </c>
      <c r="D548" s="110" t="s">
        <v>2799</v>
      </c>
      <c r="E548" s="110" t="s">
        <v>11</v>
      </c>
      <c r="F548" s="110" t="s">
        <v>1573</v>
      </c>
      <c r="G548" s="110">
        <v>72.599999999999994</v>
      </c>
      <c r="H548" s="121" t="s">
        <v>9190</v>
      </c>
      <c r="I548" s="110">
        <v>1</v>
      </c>
      <c r="J548" s="116">
        <v>3032101</v>
      </c>
      <c r="K548" s="113" t="str">
        <f t="shared" si="24"/>
        <v/>
      </c>
      <c r="L548" s="113" t="str">
        <f t="shared" ca="1" si="25"/>
        <v/>
      </c>
      <c r="M548" s="113" t="str">
        <f t="shared" ca="1" si="26"/>
        <v/>
      </c>
      <c r="N548" s="110"/>
    </row>
    <row r="549" spans="1:14">
      <c r="A549" s="116">
        <v>300031921</v>
      </c>
      <c r="B549" s="110" t="s">
        <v>2798</v>
      </c>
      <c r="C549" s="110">
        <v>30321</v>
      </c>
      <c r="D549" s="110" t="s">
        <v>2799</v>
      </c>
      <c r="E549" s="110" t="s">
        <v>11</v>
      </c>
      <c r="F549" s="110" t="s">
        <v>1573</v>
      </c>
      <c r="G549" s="110">
        <v>71.400000000000006</v>
      </c>
      <c r="H549" s="121" t="s">
        <v>9190</v>
      </c>
      <c r="I549" s="110">
        <v>1</v>
      </c>
      <c r="J549" s="116">
        <v>3032101</v>
      </c>
      <c r="K549" s="113" t="str">
        <f t="shared" si="24"/>
        <v/>
      </c>
      <c r="L549" s="113" t="str">
        <f t="shared" ca="1" si="25"/>
        <v/>
      </c>
      <c r="M549" s="113" t="str">
        <f t="shared" ca="1" si="26"/>
        <v/>
      </c>
      <c r="N549" s="110"/>
    </row>
    <row r="550" spans="1:14">
      <c r="A550" s="116">
        <v>300031924</v>
      </c>
      <c r="B550" s="110" t="s">
        <v>2798</v>
      </c>
      <c r="C550" s="110">
        <v>30321</v>
      </c>
      <c r="D550" s="110" t="s">
        <v>2799</v>
      </c>
      <c r="E550" s="110" t="s">
        <v>11</v>
      </c>
      <c r="F550" s="110" t="s">
        <v>1573</v>
      </c>
      <c r="G550" s="110">
        <v>71.400000000000006</v>
      </c>
      <c r="H550" s="121" t="s">
        <v>9190</v>
      </c>
      <c r="I550" s="110">
        <v>1</v>
      </c>
      <c r="J550" s="116">
        <v>3032101</v>
      </c>
      <c r="K550" s="113" t="str">
        <f t="shared" si="24"/>
        <v/>
      </c>
      <c r="L550" s="113" t="str">
        <f t="shared" ca="1" si="25"/>
        <v/>
      </c>
      <c r="M550" s="113" t="str">
        <f t="shared" ca="1" si="26"/>
        <v/>
      </c>
      <c r="N550" s="110"/>
    </row>
    <row r="551" spans="1:14">
      <c r="A551" s="116">
        <v>300031909</v>
      </c>
      <c r="B551" s="110" t="s">
        <v>2798</v>
      </c>
      <c r="C551" s="110">
        <v>30321</v>
      </c>
      <c r="D551" s="110" t="s">
        <v>2799</v>
      </c>
      <c r="E551" s="110" t="s">
        <v>11</v>
      </c>
      <c r="F551" s="110" t="s">
        <v>1573</v>
      </c>
      <c r="G551" s="110">
        <v>71</v>
      </c>
      <c r="H551" s="121" t="s">
        <v>9190</v>
      </c>
      <c r="I551" s="110">
        <v>1</v>
      </c>
      <c r="J551" s="116">
        <v>3032101</v>
      </c>
      <c r="K551" s="113" t="str">
        <f t="shared" si="24"/>
        <v/>
      </c>
      <c r="L551" s="113" t="str">
        <f t="shared" ca="1" si="25"/>
        <v/>
      </c>
      <c r="M551" s="113" t="str">
        <f t="shared" ca="1" si="26"/>
        <v/>
      </c>
      <c r="N551" s="110"/>
    </row>
    <row r="552" spans="1:14">
      <c r="A552" s="116">
        <v>300031912</v>
      </c>
      <c r="B552" s="110" t="s">
        <v>2798</v>
      </c>
      <c r="C552" s="110">
        <v>30321</v>
      </c>
      <c r="D552" s="110" t="s">
        <v>2799</v>
      </c>
      <c r="E552" s="110" t="s">
        <v>11</v>
      </c>
      <c r="F552" s="110" t="s">
        <v>1573</v>
      </c>
      <c r="G552" s="110">
        <v>70.599999999999994</v>
      </c>
      <c r="H552" s="121" t="s">
        <v>9190</v>
      </c>
      <c r="I552" s="110">
        <v>1</v>
      </c>
      <c r="J552" s="116">
        <v>3032101</v>
      </c>
      <c r="K552" s="113" t="str">
        <f t="shared" si="24"/>
        <v/>
      </c>
      <c r="L552" s="113" t="str">
        <f t="shared" ca="1" si="25"/>
        <v/>
      </c>
      <c r="M552" s="113" t="str">
        <f t="shared" ca="1" si="26"/>
        <v/>
      </c>
      <c r="N552" s="110"/>
    </row>
    <row r="553" spans="1:14">
      <c r="A553" s="116">
        <v>300031917</v>
      </c>
      <c r="B553" s="110" t="s">
        <v>2798</v>
      </c>
      <c r="C553" s="110">
        <v>30321</v>
      </c>
      <c r="D553" s="110" t="s">
        <v>2799</v>
      </c>
      <c r="E553" s="110" t="s">
        <v>11</v>
      </c>
      <c r="F553" s="110" t="s">
        <v>1573</v>
      </c>
      <c r="G553" s="110">
        <v>70.400000000000006</v>
      </c>
      <c r="H553" s="121" t="s">
        <v>9190</v>
      </c>
      <c r="I553" s="110">
        <v>1</v>
      </c>
      <c r="J553" s="116">
        <v>3032101</v>
      </c>
      <c r="K553" s="113" t="str">
        <f t="shared" si="24"/>
        <v/>
      </c>
      <c r="L553" s="113" t="str">
        <f t="shared" ca="1" si="25"/>
        <v/>
      </c>
      <c r="M553" s="113" t="str">
        <f t="shared" ca="1" si="26"/>
        <v/>
      </c>
      <c r="N553" s="110"/>
    </row>
    <row r="554" spans="1:14">
      <c r="A554" s="116">
        <v>300031929</v>
      </c>
      <c r="B554" s="110" t="s">
        <v>2798</v>
      </c>
      <c r="C554" s="110">
        <v>30321</v>
      </c>
      <c r="D554" s="110" t="s">
        <v>2799</v>
      </c>
      <c r="E554" s="110" t="s">
        <v>11</v>
      </c>
      <c r="F554" s="110" t="s">
        <v>1573</v>
      </c>
      <c r="G554" s="110">
        <v>70.400000000000006</v>
      </c>
      <c r="H554" s="121" t="s">
        <v>9190</v>
      </c>
      <c r="I554" s="110">
        <v>1</v>
      </c>
      <c r="J554" s="116">
        <v>3032101</v>
      </c>
      <c r="K554" s="113" t="str">
        <f t="shared" si="24"/>
        <v/>
      </c>
      <c r="L554" s="113" t="str">
        <f t="shared" ca="1" si="25"/>
        <v/>
      </c>
      <c r="M554" s="113" t="str">
        <f t="shared" ca="1" si="26"/>
        <v/>
      </c>
      <c r="N554" s="110"/>
    </row>
    <row r="555" spans="1:14">
      <c r="A555" s="116">
        <v>300031919</v>
      </c>
      <c r="B555" s="110" t="s">
        <v>2798</v>
      </c>
      <c r="C555" s="110">
        <v>30321</v>
      </c>
      <c r="D555" s="110" t="s">
        <v>2799</v>
      </c>
      <c r="E555" s="110" t="s">
        <v>11</v>
      </c>
      <c r="F555" s="110" t="s">
        <v>1573</v>
      </c>
      <c r="G555" s="110">
        <v>69.8</v>
      </c>
      <c r="H555" s="121" t="s">
        <v>9190</v>
      </c>
      <c r="I555" s="110">
        <v>1</v>
      </c>
      <c r="J555" s="116">
        <v>3032101</v>
      </c>
      <c r="K555" s="113" t="str">
        <f t="shared" si="24"/>
        <v/>
      </c>
      <c r="L555" s="113" t="str">
        <f t="shared" ca="1" si="25"/>
        <v/>
      </c>
      <c r="M555" s="113" t="str">
        <f t="shared" ca="1" si="26"/>
        <v/>
      </c>
      <c r="N555" s="110"/>
    </row>
    <row r="556" spans="1:14">
      <c r="A556" s="116">
        <v>300031822</v>
      </c>
      <c r="B556" s="110" t="s">
        <v>2798</v>
      </c>
      <c r="C556" s="110">
        <v>30321</v>
      </c>
      <c r="D556" s="110" t="s">
        <v>2799</v>
      </c>
      <c r="E556" s="110" t="s">
        <v>11</v>
      </c>
      <c r="F556" s="110" t="s">
        <v>1573</v>
      </c>
      <c r="G556" s="110">
        <v>69.400000000000006</v>
      </c>
      <c r="H556" s="121" t="s">
        <v>9190</v>
      </c>
      <c r="I556" s="110">
        <v>1</v>
      </c>
      <c r="J556" s="116">
        <v>3032101</v>
      </c>
      <c r="K556" s="113" t="str">
        <f t="shared" si="24"/>
        <v/>
      </c>
      <c r="L556" s="113" t="str">
        <f t="shared" ca="1" si="25"/>
        <v/>
      </c>
      <c r="M556" s="113" t="str">
        <f t="shared" ca="1" si="26"/>
        <v/>
      </c>
      <c r="N556" s="110"/>
    </row>
    <row r="557" spans="1:14">
      <c r="A557" s="116">
        <v>300032002</v>
      </c>
      <c r="B557" s="110" t="s">
        <v>2798</v>
      </c>
      <c r="C557" s="110">
        <v>30321</v>
      </c>
      <c r="D557" s="110" t="s">
        <v>2799</v>
      </c>
      <c r="E557" s="110" t="s">
        <v>11</v>
      </c>
      <c r="F557" s="110" t="s">
        <v>1573</v>
      </c>
      <c r="G557" s="110">
        <v>69.400000000000006</v>
      </c>
      <c r="H557" s="121" t="s">
        <v>9190</v>
      </c>
      <c r="I557" s="110">
        <v>1</v>
      </c>
      <c r="J557" s="116">
        <v>3032101</v>
      </c>
      <c r="K557" s="113" t="str">
        <f t="shared" si="24"/>
        <v/>
      </c>
      <c r="L557" s="113" t="str">
        <f t="shared" ca="1" si="25"/>
        <v/>
      </c>
      <c r="M557" s="113" t="str">
        <f t="shared" ca="1" si="26"/>
        <v/>
      </c>
      <c r="N557" s="110"/>
    </row>
    <row r="558" spans="1:14">
      <c r="A558" s="116">
        <v>300031915</v>
      </c>
      <c r="B558" s="110" t="s">
        <v>2798</v>
      </c>
      <c r="C558" s="110">
        <v>30321</v>
      </c>
      <c r="D558" s="110" t="s">
        <v>2799</v>
      </c>
      <c r="E558" s="110" t="s">
        <v>11</v>
      </c>
      <c r="F558" s="110" t="s">
        <v>1573</v>
      </c>
      <c r="G558" s="110">
        <v>68.400000000000006</v>
      </c>
      <c r="H558" s="121" t="s">
        <v>9190</v>
      </c>
      <c r="I558" s="110">
        <v>1</v>
      </c>
      <c r="J558" s="116">
        <v>3032101</v>
      </c>
      <c r="K558" s="113" t="str">
        <f t="shared" si="24"/>
        <v/>
      </c>
      <c r="L558" s="113" t="str">
        <f t="shared" ca="1" si="25"/>
        <v/>
      </c>
      <c r="M558" s="113" t="str">
        <f t="shared" ca="1" si="26"/>
        <v/>
      </c>
      <c r="N558" s="110"/>
    </row>
    <row r="559" spans="1:14">
      <c r="A559" s="116">
        <v>300031925</v>
      </c>
      <c r="B559" s="110" t="s">
        <v>2798</v>
      </c>
      <c r="C559" s="110">
        <v>30321</v>
      </c>
      <c r="D559" s="110" t="s">
        <v>2799</v>
      </c>
      <c r="E559" s="110" t="s">
        <v>11</v>
      </c>
      <c r="F559" s="110" t="s">
        <v>1573</v>
      </c>
      <c r="G559" s="110">
        <v>67.599999999999994</v>
      </c>
      <c r="H559" s="121" t="s">
        <v>9190</v>
      </c>
      <c r="I559" s="110">
        <v>1</v>
      </c>
      <c r="J559" s="116">
        <v>3032101</v>
      </c>
      <c r="K559" s="113" t="str">
        <f t="shared" si="24"/>
        <v/>
      </c>
      <c r="L559" s="113" t="str">
        <f t="shared" ca="1" si="25"/>
        <v/>
      </c>
      <c r="M559" s="113" t="str">
        <f t="shared" ca="1" si="26"/>
        <v/>
      </c>
      <c r="N559" s="110"/>
    </row>
    <row r="560" spans="1:14">
      <c r="A560" s="116">
        <v>300031913</v>
      </c>
      <c r="B560" s="110" t="s">
        <v>2798</v>
      </c>
      <c r="C560" s="110">
        <v>30321</v>
      </c>
      <c r="D560" s="110" t="s">
        <v>2799</v>
      </c>
      <c r="E560" s="110" t="s">
        <v>11</v>
      </c>
      <c r="F560" s="110" t="s">
        <v>1573</v>
      </c>
      <c r="G560" s="110">
        <v>67</v>
      </c>
      <c r="H560" s="121" t="s">
        <v>9190</v>
      </c>
      <c r="I560" s="110">
        <v>1</v>
      </c>
      <c r="J560" s="116">
        <v>3032101</v>
      </c>
      <c r="K560" s="113" t="str">
        <f t="shared" si="24"/>
        <v/>
      </c>
      <c r="L560" s="113" t="str">
        <f t="shared" ca="1" si="25"/>
        <v/>
      </c>
      <c r="M560" s="113" t="str">
        <f t="shared" ca="1" si="26"/>
        <v/>
      </c>
      <c r="N560" s="110"/>
    </row>
    <row r="561" spans="1:14">
      <c r="A561" s="116">
        <v>300031902</v>
      </c>
      <c r="B561" s="110" t="s">
        <v>2798</v>
      </c>
      <c r="C561" s="110">
        <v>30321</v>
      </c>
      <c r="D561" s="110" t="s">
        <v>2799</v>
      </c>
      <c r="E561" s="110" t="s">
        <v>11</v>
      </c>
      <c r="F561" s="110" t="s">
        <v>1573</v>
      </c>
      <c r="G561" s="110">
        <v>66.400000000000006</v>
      </c>
      <c r="H561" s="121" t="s">
        <v>9190</v>
      </c>
      <c r="I561" s="110">
        <v>1</v>
      </c>
      <c r="J561" s="116">
        <v>3032101</v>
      </c>
      <c r="K561" s="113" t="str">
        <f t="shared" si="24"/>
        <v/>
      </c>
      <c r="L561" s="113" t="str">
        <f t="shared" ca="1" si="25"/>
        <v/>
      </c>
      <c r="M561" s="113" t="str">
        <f t="shared" ca="1" si="26"/>
        <v/>
      </c>
      <c r="N561" s="110"/>
    </row>
    <row r="562" spans="1:14">
      <c r="A562" s="116">
        <v>300031923</v>
      </c>
      <c r="B562" s="110" t="s">
        <v>2798</v>
      </c>
      <c r="C562" s="110">
        <v>30321</v>
      </c>
      <c r="D562" s="110" t="s">
        <v>2799</v>
      </c>
      <c r="E562" s="110" t="s">
        <v>11</v>
      </c>
      <c r="F562" s="110" t="s">
        <v>1573</v>
      </c>
      <c r="G562" s="110">
        <v>66.400000000000006</v>
      </c>
      <c r="H562" s="121" t="s">
        <v>9190</v>
      </c>
      <c r="I562" s="110">
        <v>1</v>
      </c>
      <c r="J562" s="116">
        <v>3032101</v>
      </c>
      <c r="K562" s="113" t="str">
        <f t="shared" si="24"/>
        <v/>
      </c>
      <c r="L562" s="113" t="str">
        <f t="shared" ca="1" si="25"/>
        <v/>
      </c>
      <c r="M562" s="113" t="str">
        <f t="shared" ca="1" si="26"/>
        <v/>
      </c>
      <c r="N562" s="110"/>
    </row>
    <row r="563" spans="1:14">
      <c r="A563" s="116">
        <v>300031820</v>
      </c>
      <c r="B563" s="110" t="s">
        <v>2798</v>
      </c>
      <c r="C563" s="110">
        <v>30321</v>
      </c>
      <c r="D563" s="110" t="s">
        <v>2799</v>
      </c>
      <c r="E563" s="110" t="s">
        <v>11</v>
      </c>
      <c r="F563" s="110" t="s">
        <v>1573</v>
      </c>
      <c r="G563" s="110">
        <v>65</v>
      </c>
      <c r="H563" s="121" t="s">
        <v>9190</v>
      </c>
      <c r="I563" s="110">
        <v>1</v>
      </c>
      <c r="J563" s="116">
        <v>3032101</v>
      </c>
      <c r="K563" s="113" t="str">
        <f t="shared" si="24"/>
        <v/>
      </c>
      <c r="L563" s="113" t="str">
        <f t="shared" ca="1" si="25"/>
        <v/>
      </c>
      <c r="M563" s="113" t="str">
        <f t="shared" ca="1" si="26"/>
        <v/>
      </c>
      <c r="N563" s="110"/>
    </row>
    <row r="564" spans="1:14">
      <c r="A564" s="116">
        <v>300031930</v>
      </c>
      <c r="B564" s="110" t="s">
        <v>2798</v>
      </c>
      <c r="C564" s="110">
        <v>30321</v>
      </c>
      <c r="D564" s="110" t="s">
        <v>2799</v>
      </c>
      <c r="E564" s="110" t="s">
        <v>11</v>
      </c>
      <c r="F564" s="110" t="s">
        <v>1573</v>
      </c>
      <c r="G564" s="110">
        <v>64.8</v>
      </c>
      <c r="H564" s="121" t="s">
        <v>9190</v>
      </c>
      <c r="I564" s="110">
        <v>1</v>
      </c>
      <c r="J564" s="116">
        <v>3032101</v>
      </c>
      <c r="K564" s="113" t="str">
        <f t="shared" si="24"/>
        <v/>
      </c>
      <c r="L564" s="113" t="str">
        <f t="shared" ca="1" si="25"/>
        <v/>
      </c>
      <c r="M564" s="113" t="str">
        <f t="shared" ca="1" si="26"/>
        <v/>
      </c>
      <c r="N564" s="110"/>
    </row>
    <row r="565" spans="1:14">
      <c r="A565" s="116">
        <v>300031916</v>
      </c>
      <c r="B565" s="110" t="s">
        <v>2798</v>
      </c>
      <c r="C565" s="110">
        <v>30321</v>
      </c>
      <c r="D565" s="110" t="s">
        <v>2799</v>
      </c>
      <c r="E565" s="110" t="s">
        <v>11</v>
      </c>
      <c r="F565" s="110" t="s">
        <v>1573</v>
      </c>
      <c r="G565" s="110">
        <v>63</v>
      </c>
      <c r="H565" s="121" t="s">
        <v>9190</v>
      </c>
      <c r="I565" s="110">
        <v>1</v>
      </c>
      <c r="J565" s="116">
        <v>3032101</v>
      </c>
      <c r="K565" s="113" t="str">
        <f t="shared" si="24"/>
        <v/>
      </c>
      <c r="L565" s="113" t="str">
        <f t="shared" ca="1" si="25"/>
        <v/>
      </c>
      <c r="M565" s="113" t="str">
        <f t="shared" ca="1" si="26"/>
        <v/>
      </c>
      <c r="N565" s="110"/>
    </row>
    <row r="566" spans="1:14">
      <c r="A566" s="116">
        <v>300032003</v>
      </c>
      <c r="B566" s="110" t="s">
        <v>2798</v>
      </c>
      <c r="C566" s="110">
        <v>30321</v>
      </c>
      <c r="D566" s="110" t="s">
        <v>2799</v>
      </c>
      <c r="E566" s="110" t="s">
        <v>11</v>
      </c>
      <c r="F566" s="110" t="s">
        <v>1573</v>
      </c>
      <c r="G566" s="110">
        <v>60.2</v>
      </c>
      <c r="H566" s="121" t="s">
        <v>9190</v>
      </c>
      <c r="I566" s="110">
        <v>1</v>
      </c>
      <c r="J566" s="116">
        <v>3032101</v>
      </c>
      <c r="K566" s="113" t="str">
        <f t="shared" si="24"/>
        <v/>
      </c>
      <c r="L566" s="113" t="str">
        <f t="shared" ca="1" si="25"/>
        <v/>
      </c>
      <c r="M566" s="113" t="str">
        <f t="shared" ca="1" si="26"/>
        <v/>
      </c>
      <c r="N566" s="110"/>
    </row>
    <row r="567" spans="1:14">
      <c r="A567" s="116">
        <v>300032004</v>
      </c>
      <c r="B567" s="110" t="s">
        <v>2798</v>
      </c>
      <c r="C567" s="110">
        <v>30321</v>
      </c>
      <c r="D567" s="110" t="s">
        <v>2799</v>
      </c>
      <c r="E567" s="110" t="s">
        <v>11</v>
      </c>
      <c r="F567" s="110" t="s">
        <v>1573</v>
      </c>
      <c r="G567" s="110">
        <v>57.6</v>
      </c>
      <c r="H567" s="121" t="s">
        <v>9190</v>
      </c>
      <c r="I567" s="110">
        <v>1</v>
      </c>
      <c r="J567" s="116">
        <v>3032101</v>
      </c>
      <c r="K567" s="113" t="str">
        <f t="shared" si="24"/>
        <v/>
      </c>
      <c r="L567" s="113" t="str">
        <f t="shared" ca="1" si="25"/>
        <v/>
      </c>
      <c r="M567" s="113" t="str">
        <f t="shared" ca="1" si="26"/>
        <v/>
      </c>
      <c r="N567" s="110"/>
    </row>
    <row r="568" spans="1:14">
      <c r="A568" s="116">
        <v>300031825</v>
      </c>
      <c r="B568" s="110" t="s">
        <v>2798</v>
      </c>
      <c r="C568" s="110">
        <v>30321</v>
      </c>
      <c r="D568" s="110" t="s">
        <v>2799</v>
      </c>
      <c r="E568" s="110" t="s">
        <v>11</v>
      </c>
      <c r="F568" s="110" t="s">
        <v>1573</v>
      </c>
      <c r="G568" s="110">
        <v>55.4</v>
      </c>
      <c r="H568" s="121" t="s">
        <v>9190</v>
      </c>
      <c r="I568" s="110">
        <v>1</v>
      </c>
      <c r="J568" s="116">
        <v>3032101</v>
      </c>
      <c r="K568" s="113" t="str">
        <f t="shared" si="24"/>
        <v/>
      </c>
      <c r="L568" s="113" t="str">
        <f t="shared" ca="1" si="25"/>
        <v/>
      </c>
      <c r="M568" s="113" t="str">
        <f t="shared" ca="1" si="26"/>
        <v/>
      </c>
      <c r="N568" s="110"/>
    </row>
    <row r="569" spans="1:14">
      <c r="A569" s="116">
        <v>300031906</v>
      </c>
      <c r="B569" s="110" t="s">
        <v>2798</v>
      </c>
      <c r="C569" s="110">
        <v>30321</v>
      </c>
      <c r="D569" s="110" t="s">
        <v>2799</v>
      </c>
      <c r="E569" s="110" t="s">
        <v>11</v>
      </c>
      <c r="F569" s="110" t="s">
        <v>1573</v>
      </c>
      <c r="G569" s="110">
        <v>53.8</v>
      </c>
      <c r="H569" s="121" t="s">
        <v>9190</v>
      </c>
      <c r="I569" s="110">
        <v>1</v>
      </c>
      <c r="J569" s="116">
        <v>3032101</v>
      </c>
      <c r="K569" s="113" t="str">
        <f t="shared" si="24"/>
        <v/>
      </c>
      <c r="L569" s="113" t="str">
        <f t="shared" ca="1" si="25"/>
        <v/>
      </c>
      <c r="M569" s="113" t="str">
        <f t="shared" ca="1" si="26"/>
        <v/>
      </c>
      <c r="N569" s="110"/>
    </row>
    <row r="570" spans="1:14">
      <c r="A570" s="116">
        <v>300031824</v>
      </c>
      <c r="B570" s="110" t="s">
        <v>2798</v>
      </c>
      <c r="C570" s="110">
        <v>30321</v>
      </c>
      <c r="D570" s="110" t="s">
        <v>2799</v>
      </c>
      <c r="E570" s="110" t="s">
        <v>11</v>
      </c>
      <c r="F570" s="110" t="s">
        <v>1573</v>
      </c>
      <c r="G570" s="110">
        <v>0</v>
      </c>
      <c r="H570" s="121" t="s">
        <v>9190</v>
      </c>
      <c r="I570" s="110">
        <v>1</v>
      </c>
      <c r="J570" s="116">
        <v>3032101</v>
      </c>
      <c r="K570" s="113" t="str">
        <f t="shared" si="24"/>
        <v/>
      </c>
      <c r="L570" s="113" t="str">
        <f t="shared" ca="1" si="25"/>
        <v/>
      </c>
      <c r="M570" s="113" t="str">
        <f t="shared" ca="1" si="26"/>
        <v/>
      </c>
      <c r="N570" s="110"/>
    </row>
    <row r="571" spans="1:14">
      <c r="A571" s="116">
        <v>300031910</v>
      </c>
      <c r="B571" s="110" t="s">
        <v>2798</v>
      </c>
      <c r="C571" s="110">
        <v>30321</v>
      </c>
      <c r="D571" s="110" t="s">
        <v>2799</v>
      </c>
      <c r="E571" s="110" t="s">
        <v>11</v>
      </c>
      <c r="F571" s="110" t="s">
        <v>1573</v>
      </c>
      <c r="G571" s="110">
        <v>0</v>
      </c>
      <c r="H571" s="121" t="s">
        <v>9190</v>
      </c>
      <c r="I571" s="110">
        <v>1</v>
      </c>
      <c r="J571" s="116">
        <v>3032101</v>
      </c>
      <c r="K571" s="113" t="str">
        <f t="shared" si="24"/>
        <v/>
      </c>
      <c r="L571" s="113" t="str">
        <f t="shared" ca="1" si="25"/>
        <v/>
      </c>
      <c r="M571" s="113" t="str">
        <f t="shared" ca="1" si="26"/>
        <v/>
      </c>
      <c r="N571" s="110"/>
    </row>
    <row r="572" spans="1:14">
      <c r="A572" s="116">
        <v>300031911</v>
      </c>
      <c r="B572" s="110" t="s">
        <v>2798</v>
      </c>
      <c r="C572" s="110">
        <v>30321</v>
      </c>
      <c r="D572" s="110" t="s">
        <v>2799</v>
      </c>
      <c r="E572" s="110" t="s">
        <v>11</v>
      </c>
      <c r="F572" s="110" t="s">
        <v>1573</v>
      </c>
      <c r="G572" s="110">
        <v>0</v>
      </c>
      <c r="H572" s="121" t="s">
        <v>9190</v>
      </c>
      <c r="I572" s="110">
        <v>1</v>
      </c>
      <c r="J572" s="116">
        <v>3032101</v>
      </c>
      <c r="K572" s="113" t="str">
        <f t="shared" si="24"/>
        <v/>
      </c>
      <c r="L572" s="113" t="str">
        <f t="shared" ca="1" si="25"/>
        <v/>
      </c>
      <c r="M572" s="113" t="str">
        <f t="shared" ca="1" si="26"/>
        <v/>
      </c>
      <c r="N572" s="110"/>
    </row>
    <row r="573" spans="1:14">
      <c r="A573" s="116">
        <v>300031922</v>
      </c>
      <c r="B573" s="110" t="s">
        <v>2798</v>
      </c>
      <c r="C573" s="110">
        <v>30321</v>
      </c>
      <c r="D573" s="110" t="s">
        <v>2799</v>
      </c>
      <c r="E573" s="110" t="s">
        <v>11</v>
      </c>
      <c r="F573" s="110" t="s">
        <v>1573</v>
      </c>
      <c r="G573" s="110">
        <v>0</v>
      </c>
      <c r="H573" s="121" t="s">
        <v>9190</v>
      </c>
      <c r="I573" s="110">
        <v>1</v>
      </c>
      <c r="J573" s="116">
        <v>3032101</v>
      </c>
      <c r="K573" s="113" t="str">
        <f t="shared" si="24"/>
        <v/>
      </c>
      <c r="L573" s="113" t="str">
        <f t="shared" ca="1" si="25"/>
        <v/>
      </c>
      <c r="M573" s="113" t="str">
        <f t="shared" ca="1" si="26"/>
        <v/>
      </c>
      <c r="N573" s="110"/>
    </row>
    <row r="574" spans="1:14">
      <c r="A574" s="116">
        <v>300031928</v>
      </c>
      <c r="B574" s="110" t="s">
        <v>2798</v>
      </c>
      <c r="C574" s="110">
        <v>30321</v>
      </c>
      <c r="D574" s="110" t="s">
        <v>2799</v>
      </c>
      <c r="E574" s="110" t="s">
        <v>11</v>
      </c>
      <c r="F574" s="110" t="s">
        <v>1573</v>
      </c>
      <c r="G574" s="110">
        <v>0</v>
      </c>
      <c r="H574" s="121" t="s">
        <v>9190</v>
      </c>
      <c r="I574" s="110">
        <v>1</v>
      </c>
      <c r="J574" s="116">
        <v>3032101</v>
      </c>
      <c r="K574" s="113" t="str">
        <f t="shared" si="24"/>
        <v/>
      </c>
      <c r="L574" s="113" t="str">
        <f t="shared" ca="1" si="25"/>
        <v/>
      </c>
      <c r="M574" s="113" t="str">
        <f t="shared" ca="1" si="26"/>
        <v/>
      </c>
      <c r="N574" s="110"/>
    </row>
    <row r="575" spans="1:14">
      <c r="A575" s="116">
        <v>300032001</v>
      </c>
      <c r="B575" s="110" t="s">
        <v>2798</v>
      </c>
      <c r="C575" s="110">
        <v>30321</v>
      </c>
      <c r="D575" s="110" t="s">
        <v>2799</v>
      </c>
      <c r="E575" s="110" t="s">
        <v>11</v>
      </c>
      <c r="F575" s="110" t="s">
        <v>1573</v>
      </c>
      <c r="G575" s="110">
        <v>0</v>
      </c>
      <c r="H575" s="121" t="s">
        <v>9190</v>
      </c>
      <c r="I575" s="110">
        <v>1</v>
      </c>
      <c r="J575" s="116">
        <v>3032101</v>
      </c>
      <c r="K575" s="113" t="str">
        <f t="shared" si="24"/>
        <v/>
      </c>
      <c r="L575" s="113" t="str">
        <f t="shared" ca="1" si="25"/>
        <v/>
      </c>
      <c r="M575" s="113" t="str">
        <f t="shared" ca="1" si="26"/>
        <v/>
      </c>
      <c r="N575" s="110"/>
    </row>
    <row r="576" spans="1:14">
      <c r="A576" s="116">
        <v>300032007</v>
      </c>
      <c r="B576" s="110" t="s">
        <v>2844</v>
      </c>
      <c r="C576" s="110">
        <v>30322</v>
      </c>
      <c r="D576" s="110" t="s">
        <v>2845</v>
      </c>
      <c r="E576" s="110" t="s">
        <v>11</v>
      </c>
      <c r="F576" s="110" t="s">
        <v>1573</v>
      </c>
      <c r="G576" s="110">
        <v>77.8</v>
      </c>
      <c r="H576" s="121" t="s">
        <v>10332</v>
      </c>
      <c r="I576" s="110">
        <v>1</v>
      </c>
      <c r="J576" s="116">
        <v>3032201</v>
      </c>
      <c r="K576" s="113" t="str">
        <f t="shared" si="24"/>
        <v>★</v>
      </c>
      <c r="L576" s="113" t="str">
        <f t="shared" ca="1" si="25"/>
        <v/>
      </c>
      <c r="M576" s="113" t="str">
        <f t="shared" ca="1" si="26"/>
        <v/>
      </c>
      <c r="N576" s="110"/>
    </row>
    <row r="577" spans="1:14">
      <c r="A577" s="116">
        <v>300032008</v>
      </c>
      <c r="B577" s="110" t="s">
        <v>2844</v>
      </c>
      <c r="C577" s="110">
        <v>30322</v>
      </c>
      <c r="D577" s="110" t="s">
        <v>2845</v>
      </c>
      <c r="E577" s="110" t="s">
        <v>11</v>
      </c>
      <c r="F577" s="110" t="s">
        <v>1573</v>
      </c>
      <c r="G577" s="110">
        <v>75</v>
      </c>
      <c r="H577" s="121" t="s">
        <v>10332</v>
      </c>
      <c r="I577" s="110">
        <v>1</v>
      </c>
      <c r="J577" s="116">
        <v>3032201</v>
      </c>
      <c r="K577" s="113" t="str">
        <f t="shared" si="24"/>
        <v>★</v>
      </c>
      <c r="L577" s="113" t="str">
        <f t="shared" ca="1" si="25"/>
        <v/>
      </c>
      <c r="M577" s="113" t="str">
        <f t="shared" ca="1" si="26"/>
        <v/>
      </c>
      <c r="N577" s="110"/>
    </row>
    <row r="578" spans="1:14">
      <c r="A578" s="116">
        <v>300032009</v>
      </c>
      <c r="B578" s="110" t="s">
        <v>2844</v>
      </c>
      <c r="C578" s="110">
        <v>30322</v>
      </c>
      <c r="D578" s="110" t="s">
        <v>2845</v>
      </c>
      <c r="E578" s="110" t="s">
        <v>11</v>
      </c>
      <c r="F578" s="110" t="s">
        <v>1573</v>
      </c>
      <c r="G578" s="110">
        <v>65.400000000000006</v>
      </c>
      <c r="H578" s="121" t="s">
        <v>10332</v>
      </c>
      <c r="I578" s="110">
        <v>1</v>
      </c>
      <c r="J578" s="116">
        <v>3032201</v>
      </c>
      <c r="K578" s="113" t="str">
        <f t="shared" si="24"/>
        <v>★</v>
      </c>
      <c r="L578" s="113" t="str">
        <f t="shared" ca="1" si="25"/>
        <v/>
      </c>
      <c r="M578" s="113" t="str">
        <f t="shared" ca="1" si="26"/>
        <v/>
      </c>
      <c r="N578" s="110"/>
    </row>
    <row r="579" spans="1:14">
      <c r="A579" s="116">
        <v>300032006</v>
      </c>
      <c r="B579" s="110" t="s">
        <v>2844</v>
      </c>
      <c r="C579" s="110">
        <v>30322</v>
      </c>
      <c r="D579" s="110" t="s">
        <v>2845</v>
      </c>
      <c r="E579" s="110" t="s">
        <v>11</v>
      </c>
      <c r="F579" s="110" t="s">
        <v>1573</v>
      </c>
      <c r="G579" s="110">
        <v>62</v>
      </c>
      <c r="H579" s="121" t="s">
        <v>9190</v>
      </c>
      <c r="I579" s="110">
        <v>1</v>
      </c>
      <c r="J579" s="116">
        <v>3032201</v>
      </c>
      <c r="K579" s="113" t="str">
        <f t="shared" ref="K579:K642" si="27">IF(ROW(J579)=2,"★",IF(G579=0,"",IF(J578-J579=0,IF(ROW(J579)-MATCH(J579,J:J,0)&lt;I579*3,"★",""),"★")))</f>
        <v/>
      </c>
      <c r="L579" s="113" t="str">
        <f t="shared" ref="L579:L642" ca="1" si="28">IF(G579=0,"",IF(ROW(J579)+1-MATCH(J579,J:J,0)&gt;I579*3,IF(G579=INDIRECT(ADDRESS(MATCH(J579,J:J,0)+2+(I579-1)*3,7)),"同分",""),""))</f>
        <v/>
      </c>
      <c r="M579" s="113" t="str">
        <f t="shared" ref="M579:M642" ca="1" si="29">IF(H579=K579&amp;L579,"","危险")</f>
        <v/>
      </c>
      <c r="N579" s="110"/>
    </row>
    <row r="580" spans="1:14">
      <c r="A580" s="116">
        <v>300032005</v>
      </c>
      <c r="B580" s="110" t="s">
        <v>2844</v>
      </c>
      <c r="C580" s="110">
        <v>30322</v>
      </c>
      <c r="D580" s="110" t="s">
        <v>2845</v>
      </c>
      <c r="E580" s="110" t="s">
        <v>11</v>
      </c>
      <c r="F580" s="110" t="s">
        <v>1573</v>
      </c>
      <c r="G580" s="110">
        <v>38.6</v>
      </c>
      <c r="H580" s="121" t="s">
        <v>9190</v>
      </c>
      <c r="I580" s="110">
        <v>1</v>
      </c>
      <c r="J580" s="116">
        <v>3032201</v>
      </c>
      <c r="K580" s="113" t="str">
        <f t="shared" si="27"/>
        <v/>
      </c>
      <c r="L580" s="113" t="str">
        <f t="shared" ca="1" si="28"/>
        <v/>
      </c>
      <c r="M580" s="113" t="str">
        <f t="shared" ca="1" si="29"/>
        <v/>
      </c>
      <c r="N580" s="110"/>
    </row>
    <row r="581" spans="1:14">
      <c r="A581" s="116">
        <v>300032011</v>
      </c>
      <c r="B581" s="110" t="s">
        <v>2851</v>
      </c>
      <c r="C581" s="110">
        <v>30323</v>
      </c>
      <c r="D581" s="110" t="s">
        <v>2852</v>
      </c>
      <c r="E581" s="110" t="s">
        <v>11</v>
      </c>
      <c r="F581" s="110" t="s">
        <v>1573</v>
      </c>
      <c r="G581" s="110">
        <v>81.2</v>
      </c>
      <c r="H581" s="121" t="s">
        <v>10332</v>
      </c>
      <c r="I581" s="110">
        <v>1</v>
      </c>
      <c r="J581" s="116">
        <v>3032301</v>
      </c>
      <c r="K581" s="113" t="str">
        <f t="shared" si="27"/>
        <v>★</v>
      </c>
      <c r="L581" s="113" t="str">
        <f t="shared" ca="1" si="28"/>
        <v/>
      </c>
      <c r="M581" s="113" t="str">
        <f t="shared" ca="1" si="29"/>
        <v/>
      </c>
      <c r="N581" s="110"/>
    </row>
    <row r="582" spans="1:14">
      <c r="A582" s="116">
        <v>300032015</v>
      </c>
      <c r="B582" s="110" t="s">
        <v>2851</v>
      </c>
      <c r="C582" s="110">
        <v>30323</v>
      </c>
      <c r="D582" s="110" t="s">
        <v>2852</v>
      </c>
      <c r="E582" s="110" t="s">
        <v>11</v>
      </c>
      <c r="F582" s="110" t="s">
        <v>1573</v>
      </c>
      <c r="G582" s="110">
        <v>77.400000000000006</v>
      </c>
      <c r="H582" s="121" t="s">
        <v>10332</v>
      </c>
      <c r="I582" s="110">
        <v>1</v>
      </c>
      <c r="J582" s="116">
        <v>3032301</v>
      </c>
      <c r="K582" s="113" t="str">
        <f t="shared" si="27"/>
        <v>★</v>
      </c>
      <c r="L582" s="113" t="str">
        <f t="shared" ca="1" si="28"/>
        <v/>
      </c>
      <c r="M582" s="113" t="str">
        <f t="shared" ca="1" si="29"/>
        <v/>
      </c>
      <c r="N582" s="110"/>
    </row>
    <row r="583" spans="1:14">
      <c r="A583" s="116">
        <v>300032018</v>
      </c>
      <c r="B583" s="110" t="s">
        <v>2851</v>
      </c>
      <c r="C583" s="110">
        <v>30323</v>
      </c>
      <c r="D583" s="110" t="s">
        <v>2852</v>
      </c>
      <c r="E583" s="110" t="s">
        <v>11</v>
      </c>
      <c r="F583" s="110" t="s">
        <v>1573</v>
      </c>
      <c r="G583" s="110">
        <v>77</v>
      </c>
      <c r="H583" s="121" t="s">
        <v>10332</v>
      </c>
      <c r="I583" s="110">
        <v>1</v>
      </c>
      <c r="J583" s="116">
        <v>3032301</v>
      </c>
      <c r="K583" s="113" t="str">
        <f t="shared" si="27"/>
        <v>★</v>
      </c>
      <c r="L583" s="113" t="str">
        <f t="shared" ca="1" si="28"/>
        <v/>
      </c>
      <c r="M583" s="113" t="str">
        <f t="shared" ca="1" si="29"/>
        <v/>
      </c>
      <c r="N583" s="110"/>
    </row>
    <row r="584" spans="1:14">
      <c r="A584" s="116">
        <v>300032017</v>
      </c>
      <c r="B584" s="110" t="s">
        <v>2851</v>
      </c>
      <c r="C584" s="110">
        <v>30323</v>
      </c>
      <c r="D584" s="110" t="s">
        <v>2852</v>
      </c>
      <c r="E584" s="110" t="s">
        <v>11</v>
      </c>
      <c r="F584" s="110" t="s">
        <v>1573</v>
      </c>
      <c r="G584" s="110">
        <v>74.2</v>
      </c>
      <c r="H584" s="121" t="s">
        <v>9190</v>
      </c>
      <c r="I584" s="110">
        <v>1</v>
      </c>
      <c r="J584" s="116">
        <v>3032301</v>
      </c>
      <c r="K584" s="113" t="str">
        <f t="shared" si="27"/>
        <v/>
      </c>
      <c r="L584" s="113" t="str">
        <f t="shared" ca="1" si="28"/>
        <v/>
      </c>
      <c r="M584" s="113" t="str">
        <f t="shared" ca="1" si="29"/>
        <v/>
      </c>
      <c r="N584" s="110"/>
    </row>
    <row r="585" spans="1:14">
      <c r="A585" s="116">
        <v>300032010</v>
      </c>
      <c r="B585" s="110" t="s">
        <v>2851</v>
      </c>
      <c r="C585" s="110">
        <v>30323</v>
      </c>
      <c r="D585" s="110" t="s">
        <v>2852</v>
      </c>
      <c r="E585" s="110" t="s">
        <v>11</v>
      </c>
      <c r="F585" s="110" t="s">
        <v>1573</v>
      </c>
      <c r="G585" s="110">
        <v>70.8</v>
      </c>
      <c r="H585" s="121" t="s">
        <v>9190</v>
      </c>
      <c r="I585" s="110">
        <v>1</v>
      </c>
      <c r="J585" s="116">
        <v>3032301</v>
      </c>
      <c r="K585" s="113" t="str">
        <f t="shared" si="27"/>
        <v/>
      </c>
      <c r="L585" s="113" t="str">
        <f t="shared" ca="1" si="28"/>
        <v/>
      </c>
      <c r="M585" s="113" t="str">
        <f t="shared" ca="1" si="29"/>
        <v/>
      </c>
      <c r="N585" s="110"/>
    </row>
    <row r="586" spans="1:14">
      <c r="A586" s="116">
        <v>300032013</v>
      </c>
      <c r="B586" s="110" t="s">
        <v>2851</v>
      </c>
      <c r="C586" s="110">
        <v>30323</v>
      </c>
      <c r="D586" s="110" t="s">
        <v>2852</v>
      </c>
      <c r="E586" s="110" t="s">
        <v>11</v>
      </c>
      <c r="F586" s="110" t="s">
        <v>1573</v>
      </c>
      <c r="G586" s="110">
        <v>69.599999999999994</v>
      </c>
      <c r="H586" s="121" t="s">
        <v>9190</v>
      </c>
      <c r="I586" s="110">
        <v>1</v>
      </c>
      <c r="J586" s="116">
        <v>3032301</v>
      </c>
      <c r="K586" s="113" t="str">
        <f t="shared" si="27"/>
        <v/>
      </c>
      <c r="L586" s="113" t="str">
        <f t="shared" ca="1" si="28"/>
        <v/>
      </c>
      <c r="M586" s="113" t="str">
        <f t="shared" ca="1" si="29"/>
        <v/>
      </c>
      <c r="N586" s="110"/>
    </row>
    <row r="587" spans="1:14">
      <c r="A587" s="116">
        <v>300032016</v>
      </c>
      <c r="B587" s="110" t="s">
        <v>2851</v>
      </c>
      <c r="C587" s="110">
        <v>30323</v>
      </c>
      <c r="D587" s="110" t="s">
        <v>2852</v>
      </c>
      <c r="E587" s="110" t="s">
        <v>11</v>
      </c>
      <c r="F587" s="110" t="s">
        <v>1573</v>
      </c>
      <c r="G587" s="110">
        <v>67.400000000000006</v>
      </c>
      <c r="H587" s="121" t="s">
        <v>9190</v>
      </c>
      <c r="I587" s="110">
        <v>1</v>
      </c>
      <c r="J587" s="116">
        <v>3032301</v>
      </c>
      <c r="K587" s="113" t="str">
        <f t="shared" si="27"/>
        <v/>
      </c>
      <c r="L587" s="113" t="str">
        <f t="shared" ca="1" si="28"/>
        <v/>
      </c>
      <c r="M587" s="113" t="str">
        <f t="shared" ca="1" si="29"/>
        <v/>
      </c>
      <c r="N587" s="110"/>
    </row>
    <row r="588" spans="1:14">
      <c r="A588" s="116">
        <v>300032014</v>
      </c>
      <c r="B588" s="110" t="s">
        <v>2851</v>
      </c>
      <c r="C588" s="110">
        <v>30323</v>
      </c>
      <c r="D588" s="110" t="s">
        <v>2852</v>
      </c>
      <c r="E588" s="110" t="s">
        <v>11</v>
      </c>
      <c r="F588" s="110" t="s">
        <v>1573</v>
      </c>
      <c r="G588" s="110">
        <v>66.2</v>
      </c>
      <c r="H588" s="121" t="s">
        <v>9190</v>
      </c>
      <c r="I588" s="110">
        <v>1</v>
      </c>
      <c r="J588" s="116">
        <v>3032301</v>
      </c>
      <c r="K588" s="113" t="str">
        <f t="shared" si="27"/>
        <v/>
      </c>
      <c r="L588" s="113" t="str">
        <f t="shared" ca="1" si="28"/>
        <v/>
      </c>
      <c r="M588" s="113" t="str">
        <f t="shared" ca="1" si="29"/>
        <v/>
      </c>
      <c r="N588" s="110"/>
    </row>
    <row r="589" spans="1:14">
      <c r="A589" s="116">
        <v>300032012</v>
      </c>
      <c r="B589" s="110" t="s">
        <v>2851</v>
      </c>
      <c r="C589" s="110">
        <v>30323</v>
      </c>
      <c r="D589" s="110" t="s">
        <v>2852</v>
      </c>
      <c r="E589" s="110" t="s">
        <v>11</v>
      </c>
      <c r="F589" s="110" t="s">
        <v>1573</v>
      </c>
      <c r="G589" s="110">
        <v>0</v>
      </c>
      <c r="H589" s="121" t="s">
        <v>9190</v>
      </c>
      <c r="I589" s="110">
        <v>1</v>
      </c>
      <c r="J589" s="116">
        <v>3032301</v>
      </c>
      <c r="K589" s="113" t="str">
        <f t="shared" si="27"/>
        <v/>
      </c>
      <c r="L589" s="113" t="str">
        <f t="shared" ca="1" si="28"/>
        <v/>
      </c>
      <c r="M589" s="113" t="str">
        <f t="shared" ca="1" si="29"/>
        <v/>
      </c>
      <c r="N589" s="110"/>
    </row>
    <row r="590" spans="1:14">
      <c r="A590" s="116">
        <v>300032020</v>
      </c>
      <c r="B590" s="110" t="s">
        <v>2851</v>
      </c>
      <c r="C590" s="110">
        <v>30323</v>
      </c>
      <c r="D590" s="110" t="s">
        <v>2862</v>
      </c>
      <c r="E590" s="110" t="s">
        <v>36</v>
      </c>
      <c r="F590" s="110" t="s">
        <v>1573</v>
      </c>
      <c r="G590" s="110">
        <v>78.2</v>
      </c>
      <c r="H590" s="121" t="s">
        <v>10332</v>
      </c>
      <c r="I590" s="110">
        <v>1</v>
      </c>
      <c r="J590" s="116">
        <v>3032302</v>
      </c>
      <c r="K590" s="113" t="str">
        <f t="shared" si="27"/>
        <v>★</v>
      </c>
      <c r="L590" s="113" t="str">
        <f t="shared" ca="1" si="28"/>
        <v/>
      </c>
      <c r="M590" s="113" t="str">
        <f t="shared" ca="1" si="29"/>
        <v/>
      </c>
      <c r="N590" s="110"/>
    </row>
    <row r="591" spans="1:14">
      <c r="A591" s="116">
        <v>300032021</v>
      </c>
      <c r="B591" s="110" t="s">
        <v>2851</v>
      </c>
      <c r="C591" s="110">
        <v>30323</v>
      </c>
      <c r="D591" s="110" t="s">
        <v>2862</v>
      </c>
      <c r="E591" s="110" t="s">
        <v>36</v>
      </c>
      <c r="F591" s="110" t="s">
        <v>1573</v>
      </c>
      <c r="G591" s="110">
        <v>69</v>
      </c>
      <c r="H591" s="121" t="s">
        <v>10332</v>
      </c>
      <c r="I591" s="110">
        <v>1</v>
      </c>
      <c r="J591" s="116">
        <v>3032302</v>
      </c>
      <c r="K591" s="113" t="str">
        <f t="shared" si="27"/>
        <v>★</v>
      </c>
      <c r="L591" s="113" t="str">
        <f t="shared" ca="1" si="28"/>
        <v/>
      </c>
      <c r="M591" s="113" t="str">
        <f t="shared" ca="1" si="29"/>
        <v/>
      </c>
      <c r="N591" s="110"/>
    </row>
    <row r="592" spans="1:14">
      <c r="A592" s="116">
        <v>300032019</v>
      </c>
      <c r="B592" s="110" t="s">
        <v>2851</v>
      </c>
      <c r="C592" s="110">
        <v>30323</v>
      </c>
      <c r="D592" s="110" t="s">
        <v>2862</v>
      </c>
      <c r="E592" s="110" t="s">
        <v>36</v>
      </c>
      <c r="F592" s="110" t="s">
        <v>1573</v>
      </c>
      <c r="G592" s="110">
        <v>61</v>
      </c>
      <c r="H592" s="121" t="s">
        <v>10332</v>
      </c>
      <c r="I592" s="110">
        <v>1</v>
      </c>
      <c r="J592" s="116">
        <v>3032302</v>
      </c>
      <c r="K592" s="113" t="str">
        <f t="shared" si="27"/>
        <v>★</v>
      </c>
      <c r="L592" s="113" t="str">
        <f t="shared" ca="1" si="28"/>
        <v/>
      </c>
      <c r="M592" s="113" t="str">
        <f t="shared" ca="1" si="29"/>
        <v/>
      </c>
      <c r="N592" s="110"/>
    </row>
    <row r="593" spans="1:14">
      <c r="A593" s="116">
        <v>300032026</v>
      </c>
      <c r="B593" s="110" t="s">
        <v>2866</v>
      </c>
      <c r="C593" s="110">
        <v>30324</v>
      </c>
      <c r="D593" s="110" t="s">
        <v>2867</v>
      </c>
      <c r="E593" s="110" t="s">
        <v>11</v>
      </c>
      <c r="F593" s="110" t="s">
        <v>1573</v>
      </c>
      <c r="G593" s="110">
        <v>86.8</v>
      </c>
      <c r="H593" s="121" t="s">
        <v>10332</v>
      </c>
      <c r="I593" s="110">
        <v>1</v>
      </c>
      <c r="J593" s="116">
        <v>3032401</v>
      </c>
      <c r="K593" s="113" t="str">
        <f t="shared" si="27"/>
        <v>★</v>
      </c>
      <c r="L593" s="113" t="str">
        <f t="shared" ca="1" si="28"/>
        <v/>
      </c>
      <c r="M593" s="113" t="str">
        <f t="shared" ca="1" si="29"/>
        <v/>
      </c>
      <c r="N593" s="110"/>
    </row>
    <row r="594" spans="1:14">
      <c r="A594" s="116">
        <v>300032116</v>
      </c>
      <c r="B594" s="110" t="s">
        <v>2866</v>
      </c>
      <c r="C594" s="110">
        <v>30324</v>
      </c>
      <c r="D594" s="110" t="s">
        <v>2867</v>
      </c>
      <c r="E594" s="110" t="s">
        <v>11</v>
      </c>
      <c r="F594" s="110" t="s">
        <v>1573</v>
      </c>
      <c r="G594" s="110">
        <v>85.2</v>
      </c>
      <c r="H594" s="121" t="s">
        <v>10332</v>
      </c>
      <c r="I594" s="110">
        <v>1</v>
      </c>
      <c r="J594" s="116">
        <v>3032401</v>
      </c>
      <c r="K594" s="113" t="str">
        <f t="shared" si="27"/>
        <v>★</v>
      </c>
      <c r="L594" s="113" t="str">
        <f t="shared" ca="1" si="28"/>
        <v/>
      </c>
      <c r="M594" s="113" t="str">
        <f t="shared" ca="1" si="29"/>
        <v/>
      </c>
      <c r="N594" s="110"/>
    </row>
    <row r="595" spans="1:14">
      <c r="A595" s="116">
        <v>300032124</v>
      </c>
      <c r="B595" s="110" t="s">
        <v>2866</v>
      </c>
      <c r="C595" s="110">
        <v>30324</v>
      </c>
      <c r="D595" s="110" t="s">
        <v>2867</v>
      </c>
      <c r="E595" s="110" t="s">
        <v>11</v>
      </c>
      <c r="F595" s="110" t="s">
        <v>1573</v>
      </c>
      <c r="G595" s="110">
        <v>83</v>
      </c>
      <c r="H595" s="121" t="s">
        <v>10332</v>
      </c>
      <c r="I595" s="110">
        <v>1</v>
      </c>
      <c r="J595" s="116">
        <v>3032401</v>
      </c>
      <c r="K595" s="113" t="str">
        <f t="shared" si="27"/>
        <v>★</v>
      </c>
      <c r="L595" s="113" t="str">
        <f t="shared" ca="1" si="28"/>
        <v/>
      </c>
      <c r="M595" s="113" t="str">
        <f t="shared" ca="1" si="29"/>
        <v/>
      </c>
      <c r="N595" s="110"/>
    </row>
    <row r="596" spans="1:14">
      <c r="A596" s="116">
        <v>300032027</v>
      </c>
      <c r="B596" s="110" t="s">
        <v>2866</v>
      </c>
      <c r="C596" s="110">
        <v>30324</v>
      </c>
      <c r="D596" s="110" t="s">
        <v>2867</v>
      </c>
      <c r="E596" s="110" t="s">
        <v>11</v>
      </c>
      <c r="F596" s="110" t="s">
        <v>1573</v>
      </c>
      <c r="G596" s="110">
        <v>82.6</v>
      </c>
      <c r="H596" s="121" t="s">
        <v>9190</v>
      </c>
      <c r="I596" s="110">
        <v>1</v>
      </c>
      <c r="J596" s="116">
        <v>3032401</v>
      </c>
      <c r="K596" s="113" t="str">
        <f t="shared" si="27"/>
        <v/>
      </c>
      <c r="L596" s="113" t="str">
        <f t="shared" ca="1" si="28"/>
        <v/>
      </c>
      <c r="M596" s="113" t="str">
        <f t="shared" ca="1" si="29"/>
        <v/>
      </c>
      <c r="N596" s="110"/>
    </row>
    <row r="597" spans="1:14">
      <c r="A597" s="116">
        <v>300032022</v>
      </c>
      <c r="B597" s="110" t="s">
        <v>2866</v>
      </c>
      <c r="C597" s="110">
        <v>30324</v>
      </c>
      <c r="D597" s="110" t="s">
        <v>2867</v>
      </c>
      <c r="E597" s="110" t="s">
        <v>11</v>
      </c>
      <c r="F597" s="110" t="s">
        <v>1573</v>
      </c>
      <c r="G597" s="110">
        <v>80.8</v>
      </c>
      <c r="H597" s="121" t="s">
        <v>9190</v>
      </c>
      <c r="I597" s="110">
        <v>1</v>
      </c>
      <c r="J597" s="116">
        <v>3032401</v>
      </c>
      <c r="K597" s="113" t="str">
        <f t="shared" si="27"/>
        <v/>
      </c>
      <c r="L597" s="113" t="str">
        <f t="shared" ca="1" si="28"/>
        <v/>
      </c>
      <c r="M597" s="113" t="str">
        <f t="shared" ca="1" si="29"/>
        <v/>
      </c>
      <c r="N597" s="110"/>
    </row>
    <row r="598" spans="1:14">
      <c r="A598" s="116">
        <v>300032028</v>
      </c>
      <c r="B598" s="110" t="s">
        <v>2866</v>
      </c>
      <c r="C598" s="110">
        <v>30324</v>
      </c>
      <c r="D598" s="110" t="s">
        <v>2867</v>
      </c>
      <c r="E598" s="110" t="s">
        <v>11</v>
      </c>
      <c r="F598" s="110" t="s">
        <v>1573</v>
      </c>
      <c r="G598" s="110">
        <v>80.400000000000006</v>
      </c>
      <c r="H598" s="121" t="s">
        <v>9190</v>
      </c>
      <c r="I598" s="110">
        <v>1</v>
      </c>
      <c r="J598" s="116">
        <v>3032401</v>
      </c>
      <c r="K598" s="113" t="str">
        <f t="shared" si="27"/>
        <v/>
      </c>
      <c r="L598" s="113" t="str">
        <f t="shared" ca="1" si="28"/>
        <v/>
      </c>
      <c r="M598" s="113" t="str">
        <f t="shared" ca="1" si="29"/>
        <v/>
      </c>
      <c r="N598" s="110"/>
    </row>
    <row r="599" spans="1:14">
      <c r="A599" s="116">
        <v>300032104</v>
      </c>
      <c r="B599" s="110" t="s">
        <v>2866</v>
      </c>
      <c r="C599" s="110">
        <v>30324</v>
      </c>
      <c r="D599" s="110" t="s">
        <v>2867</v>
      </c>
      <c r="E599" s="110" t="s">
        <v>11</v>
      </c>
      <c r="F599" s="110" t="s">
        <v>1573</v>
      </c>
      <c r="G599" s="110">
        <v>79.8</v>
      </c>
      <c r="H599" s="121" t="s">
        <v>9190</v>
      </c>
      <c r="I599" s="110">
        <v>1</v>
      </c>
      <c r="J599" s="116">
        <v>3032401</v>
      </c>
      <c r="K599" s="113" t="str">
        <f t="shared" si="27"/>
        <v/>
      </c>
      <c r="L599" s="113" t="str">
        <f t="shared" ca="1" si="28"/>
        <v/>
      </c>
      <c r="M599" s="113" t="str">
        <f t="shared" ca="1" si="29"/>
        <v/>
      </c>
      <c r="N599" s="110"/>
    </row>
    <row r="600" spans="1:14">
      <c r="A600" s="116">
        <v>300032202</v>
      </c>
      <c r="B600" s="110" t="s">
        <v>2866</v>
      </c>
      <c r="C600" s="110">
        <v>30324</v>
      </c>
      <c r="D600" s="110" t="s">
        <v>2867</v>
      </c>
      <c r="E600" s="110" t="s">
        <v>11</v>
      </c>
      <c r="F600" s="110" t="s">
        <v>1573</v>
      </c>
      <c r="G600" s="110">
        <v>79.2</v>
      </c>
      <c r="H600" s="121" t="s">
        <v>9190</v>
      </c>
      <c r="I600" s="110">
        <v>1</v>
      </c>
      <c r="J600" s="116">
        <v>3032401</v>
      </c>
      <c r="K600" s="113" t="str">
        <f t="shared" si="27"/>
        <v/>
      </c>
      <c r="L600" s="113" t="str">
        <f t="shared" ca="1" si="28"/>
        <v/>
      </c>
      <c r="M600" s="113" t="str">
        <f t="shared" ca="1" si="29"/>
        <v/>
      </c>
      <c r="N600" s="110"/>
    </row>
    <row r="601" spans="1:14">
      <c r="A601" s="116">
        <v>300032102</v>
      </c>
      <c r="B601" s="110" t="s">
        <v>2866</v>
      </c>
      <c r="C601" s="110">
        <v>30324</v>
      </c>
      <c r="D601" s="110" t="s">
        <v>2867</v>
      </c>
      <c r="E601" s="110" t="s">
        <v>11</v>
      </c>
      <c r="F601" s="110" t="s">
        <v>1573</v>
      </c>
      <c r="G601" s="110">
        <v>78</v>
      </c>
      <c r="H601" s="121" t="s">
        <v>9190</v>
      </c>
      <c r="I601" s="110">
        <v>1</v>
      </c>
      <c r="J601" s="116">
        <v>3032401</v>
      </c>
      <c r="K601" s="113" t="str">
        <f t="shared" si="27"/>
        <v/>
      </c>
      <c r="L601" s="113" t="str">
        <f t="shared" ca="1" si="28"/>
        <v/>
      </c>
      <c r="M601" s="113" t="str">
        <f t="shared" ca="1" si="29"/>
        <v/>
      </c>
      <c r="N601" s="110"/>
    </row>
    <row r="602" spans="1:14">
      <c r="A602" s="116">
        <v>300032120</v>
      </c>
      <c r="B602" s="110" t="s">
        <v>2866</v>
      </c>
      <c r="C602" s="110">
        <v>30324</v>
      </c>
      <c r="D602" s="110" t="s">
        <v>2867</v>
      </c>
      <c r="E602" s="110" t="s">
        <v>11</v>
      </c>
      <c r="F602" s="110" t="s">
        <v>1573</v>
      </c>
      <c r="G602" s="110">
        <v>77.599999999999994</v>
      </c>
      <c r="H602" s="121" t="s">
        <v>9190</v>
      </c>
      <c r="I602" s="110">
        <v>1</v>
      </c>
      <c r="J602" s="116">
        <v>3032401</v>
      </c>
      <c r="K602" s="113" t="str">
        <f t="shared" si="27"/>
        <v/>
      </c>
      <c r="L602" s="113" t="str">
        <f t="shared" ca="1" si="28"/>
        <v/>
      </c>
      <c r="M602" s="113" t="str">
        <f t="shared" ca="1" si="29"/>
        <v/>
      </c>
      <c r="N602" s="110"/>
    </row>
    <row r="603" spans="1:14">
      <c r="A603" s="116">
        <v>300032112</v>
      </c>
      <c r="B603" s="110" t="s">
        <v>2866</v>
      </c>
      <c r="C603" s="110">
        <v>30324</v>
      </c>
      <c r="D603" s="110" t="s">
        <v>2867</v>
      </c>
      <c r="E603" s="110" t="s">
        <v>11</v>
      </c>
      <c r="F603" s="110" t="s">
        <v>1573</v>
      </c>
      <c r="G603" s="110">
        <v>77.400000000000006</v>
      </c>
      <c r="H603" s="121" t="s">
        <v>9190</v>
      </c>
      <c r="I603" s="110">
        <v>1</v>
      </c>
      <c r="J603" s="116">
        <v>3032401</v>
      </c>
      <c r="K603" s="113" t="str">
        <f t="shared" si="27"/>
        <v/>
      </c>
      <c r="L603" s="113" t="str">
        <f t="shared" ca="1" si="28"/>
        <v/>
      </c>
      <c r="M603" s="113" t="str">
        <f t="shared" ca="1" si="29"/>
        <v/>
      </c>
      <c r="N603" s="110"/>
    </row>
    <row r="604" spans="1:14">
      <c r="A604" s="116">
        <v>300032023</v>
      </c>
      <c r="B604" s="110" t="s">
        <v>2866</v>
      </c>
      <c r="C604" s="110">
        <v>30324</v>
      </c>
      <c r="D604" s="110" t="s">
        <v>2867</v>
      </c>
      <c r="E604" s="110" t="s">
        <v>11</v>
      </c>
      <c r="F604" s="110" t="s">
        <v>1573</v>
      </c>
      <c r="G604" s="110">
        <v>77</v>
      </c>
      <c r="H604" s="121" t="s">
        <v>9190</v>
      </c>
      <c r="I604" s="110">
        <v>1</v>
      </c>
      <c r="J604" s="116">
        <v>3032401</v>
      </c>
      <c r="K604" s="113" t="str">
        <f t="shared" si="27"/>
        <v/>
      </c>
      <c r="L604" s="113" t="str">
        <f t="shared" ca="1" si="28"/>
        <v/>
      </c>
      <c r="M604" s="113" t="str">
        <f t="shared" ca="1" si="29"/>
        <v/>
      </c>
      <c r="N604" s="110"/>
    </row>
    <row r="605" spans="1:14">
      <c r="A605" s="116">
        <v>300032128</v>
      </c>
      <c r="B605" s="110" t="s">
        <v>2866</v>
      </c>
      <c r="C605" s="110">
        <v>30324</v>
      </c>
      <c r="D605" s="110" t="s">
        <v>2867</v>
      </c>
      <c r="E605" s="110" t="s">
        <v>11</v>
      </c>
      <c r="F605" s="110" t="s">
        <v>1573</v>
      </c>
      <c r="G605" s="110">
        <v>75.599999999999994</v>
      </c>
      <c r="H605" s="121" t="s">
        <v>9190</v>
      </c>
      <c r="I605" s="110">
        <v>1</v>
      </c>
      <c r="J605" s="116">
        <v>3032401</v>
      </c>
      <c r="K605" s="113" t="str">
        <f t="shared" si="27"/>
        <v/>
      </c>
      <c r="L605" s="113" t="str">
        <f t="shared" ca="1" si="28"/>
        <v/>
      </c>
      <c r="M605" s="113" t="str">
        <f t="shared" ca="1" si="29"/>
        <v/>
      </c>
      <c r="N605" s="110"/>
    </row>
    <row r="606" spans="1:14">
      <c r="A606" s="116">
        <v>300032105</v>
      </c>
      <c r="B606" s="110" t="s">
        <v>2866</v>
      </c>
      <c r="C606" s="110">
        <v>30324</v>
      </c>
      <c r="D606" s="110" t="s">
        <v>2867</v>
      </c>
      <c r="E606" s="110" t="s">
        <v>11</v>
      </c>
      <c r="F606" s="110" t="s">
        <v>1573</v>
      </c>
      <c r="G606" s="110">
        <v>75</v>
      </c>
      <c r="H606" s="121" t="s">
        <v>9190</v>
      </c>
      <c r="I606" s="110">
        <v>1</v>
      </c>
      <c r="J606" s="116">
        <v>3032401</v>
      </c>
      <c r="K606" s="113" t="str">
        <f t="shared" si="27"/>
        <v/>
      </c>
      <c r="L606" s="113" t="str">
        <f t="shared" ca="1" si="28"/>
        <v/>
      </c>
      <c r="M606" s="113" t="str">
        <f t="shared" ca="1" si="29"/>
        <v/>
      </c>
      <c r="N606" s="110"/>
    </row>
    <row r="607" spans="1:14">
      <c r="A607" s="116">
        <v>300032201</v>
      </c>
      <c r="B607" s="110" t="s">
        <v>2866</v>
      </c>
      <c r="C607" s="110">
        <v>30324</v>
      </c>
      <c r="D607" s="110" t="s">
        <v>2867</v>
      </c>
      <c r="E607" s="110" t="s">
        <v>11</v>
      </c>
      <c r="F607" s="110" t="s">
        <v>1573</v>
      </c>
      <c r="G607" s="110">
        <v>74.8</v>
      </c>
      <c r="H607" s="121" t="s">
        <v>9190</v>
      </c>
      <c r="I607" s="110">
        <v>1</v>
      </c>
      <c r="J607" s="116">
        <v>3032401</v>
      </c>
      <c r="K607" s="113" t="str">
        <f t="shared" si="27"/>
        <v/>
      </c>
      <c r="L607" s="113" t="str">
        <f t="shared" ca="1" si="28"/>
        <v/>
      </c>
      <c r="M607" s="113" t="str">
        <f t="shared" ca="1" si="29"/>
        <v/>
      </c>
      <c r="N607" s="110"/>
    </row>
    <row r="608" spans="1:14">
      <c r="A608" s="116">
        <v>300032127</v>
      </c>
      <c r="B608" s="110" t="s">
        <v>2866</v>
      </c>
      <c r="C608" s="110">
        <v>30324</v>
      </c>
      <c r="D608" s="110" t="s">
        <v>2867</v>
      </c>
      <c r="E608" s="110" t="s">
        <v>11</v>
      </c>
      <c r="F608" s="110" t="s">
        <v>1573</v>
      </c>
      <c r="G608" s="110">
        <v>74.400000000000006</v>
      </c>
      <c r="H608" s="121" t="s">
        <v>9190</v>
      </c>
      <c r="I608" s="110">
        <v>1</v>
      </c>
      <c r="J608" s="116">
        <v>3032401</v>
      </c>
      <c r="K608" s="113" t="str">
        <f t="shared" si="27"/>
        <v/>
      </c>
      <c r="L608" s="113" t="str">
        <f t="shared" ca="1" si="28"/>
        <v/>
      </c>
      <c r="M608" s="113" t="str">
        <f t="shared" ca="1" si="29"/>
        <v/>
      </c>
      <c r="N608" s="110"/>
    </row>
    <row r="609" spans="1:14">
      <c r="A609" s="116">
        <v>300032107</v>
      </c>
      <c r="B609" s="110" t="s">
        <v>2866</v>
      </c>
      <c r="C609" s="110">
        <v>30324</v>
      </c>
      <c r="D609" s="110" t="s">
        <v>2867</v>
      </c>
      <c r="E609" s="110" t="s">
        <v>11</v>
      </c>
      <c r="F609" s="110" t="s">
        <v>1573</v>
      </c>
      <c r="G609" s="110">
        <v>73.8</v>
      </c>
      <c r="H609" s="121" t="s">
        <v>9190</v>
      </c>
      <c r="I609" s="110">
        <v>1</v>
      </c>
      <c r="J609" s="116">
        <v>3032401</v>
      </c>
      <c r="K609" s="113" t="str">
        <f t="shared" si="27"/>
        <v/>
      </c>
      <c r="L609" s="113" t="str">
        <f t="shared" ca="1" si="28"/>
        <v/>
      </c>
      <c r="M609" s="113" t="str">
        <f t="shared" ca="1" si="29"/>
        <v/>
      </c>
      <c r="N609" s="110"/>
    </row>
    <row r="610" spans="1:14">
      <c r="A610" s="116">
        <v>300032030</v>
      </c>
      <c r="B610" s="110" t="s">
        <v>2866</v>
      </c>
      <c r="C610" s="110">
        <v>30324</v>
      </c>
      <c r="D610" s="110" t="s">
        <v>2867</v>
      </c>
      <c r="E610" s="110" t="s">
        <v>11</v>
      </c>
      <c r="F610" s="110" t="s">
        <v>1573</v>
      </c>
      <c r="G610" s="110">
        <v>73.2</v>
      </c>
      <c r="H610" s="121" t="s">
        <v>9190</v>
      </c>
      <c r="I610" s="110">
        <v>1</v>
      </c>
      <c r="J610" s="116">
        <v>3032401</v>
      </c>
      <c r="K610" s="113" t="str">
        <f t="shared" si="27"/>
        <v/>
      </c>
      <c r="L610" s="113" t="str">
        <f t="shared" ca="1" si="28"/>
        <v/>
      </c>
      <c r="M610" s="113" t="str">
        <f t="shared" ca="1" si="29"/>
        <v/>
      </c>
      <c r="N610" s="110"/>
    </row>
    <row r="611" spans="1:14">
      <c r="A611" s="116">
        <v>300032125</v>
      </c>
      <c r="B611" s="110" t="s">
        <v>2866</v>
      </c>
      <c r="C611" s="110">
        <v>30324</v>
      </c>
      <c r="D611" s="110" t="s">
        <v>2867</v>
      </c>
      <c r="E611" s="110" t="s">
        <v>11</v>
      </c>
      <c r="F611" s="110" t="s">
        <v>1573</v>
      </c>
      <c r="G611" s="110">
        <v>73.2</v>
      </c>
      <c r="H611" s="121" t="s">
        <v>9190</v>
      </c>
      <c r="I611" s="110">
        <v>1</v>
      </c>
      <c r="J611" s="116">
        <v>3032401</v>
      </c>
      <c r="K611" s="113" t="str">
        <f t="shared" si="27"/>
        <v/>
      </c>
      <c r="L611" s="113" t="str">
        <f t="shared" ca="1" si="28"/>
        <v/>
      </c>
      <c r="M611" s="113" t="str">
        <f t="shared" ca="1" si="29"/>
        <v/>
      </c>
      <c r="N611" s="110"/>
    </row>
    <row r="612" spans="1:14">
      <c r="A612" s="116">
        <v>300032117</v>
      </c>
      <c r="B612" s="110" t="s">
        <v>2866</v>
      </c>
      <c r="C612" s="110">
        <v>30324</v>
      </c>
      <c r="D612" s="110" t="s">
        <v>2867</v>
      </c>
      <c r="E612" s="110" t="s">
        <v>11</v>
      </c>
      <c r="F612" s="110" t="s">
        <v>1573</v>
      </c>
      <c r="G612" s="110">
        <v>72.599999999999994</v>
      </c>
      <c r="H612" s="121" t="s">
        <v>9190</v>
      </c>
      <c r="I612" s="110">
        <v>1</v>
      </c>
      <c r="J612" s="116">
        <v>3032401</v>
      </c>
      <c r="K612" s="113" t="str">
        <f t="shared" si="27"/>
        <v/>
      </c>
      <c r="L612" s="113" t="str">
        <f t="shared" ca="1" si="28"/>
        <v/>
      </c>
      <c r="M612" s="113" t="str">
        <f t="shared" ca="1" si="29"/>
        <v/>
      </c>
      <c r="N612" s="110"/>
    </row>
    <row r="613" spans="1:14">
      <c r="A613" s="116">
        <v>300032126</v>
      </c>
      <c r="B613" s="110" t="s">
        <v>2866</v>
      </c>
      <c r="C613" s="110">
        <v>30324</v>
      </c>
      <c r="D613" s="110" t="s">
        <v>2867</v>
      </c>
      <c r="E613" s="110" t="s">
        <v>11</v>
      </c>
      <c r="F613" s="110" t="s">
        <v>1573</v>
      </c>
      <c r="G613" s="110">
        <v>72</v>
      </c>
      <c r="H613" s="121" t="s">
        <v>9190</v>
      </c>
      <c r="I613" s="110">
        <v>1</v>
      </c>
      <c r="J613" s="116">
        <v>3032401</v>
      </c>
      <c r="K613" s="113" t="str">
        <f t="shared" si="27"/>
        <v/>
      </c>
      <c r="L613" s="113" t="str">
        <f t="shared" ca="1" si="28"/>
        <v/>
      </c>
      <c r="M613" s="113" t="str">
        <f t="shared" ca="1" si="29"/>
        <v/>
      </c>
      <c r="N613" s="110"/>
    </row>
    <row r="614" spans="1:14">
      <c r="A614" s="116">
        <v>300032121</v>
      </c>
      <c r="B614" s="110" t="s">
        <v>2866</v>
      </c>
      <c r="C614" s="110">
        <v>30324</v>
      </c>
      <c r="D614" s="110" t="s">
        <v>2867</v>
      </c>
      <c r="E614" s="110" t="s">
        <v>11</v>
      </c>
      <c r="F614" s="110" t="s">
        <v>1573</v>
      </c>
      <c r="G614" s="110">
        <v>71.599999999999994</v>
      </c>
      <c r="H614" s="121" t="s">
        <v>9190</v>
      </c>
      <c r="I614" s="110">
        <v>1</v>
      </c>
      <c r="J614" s="116">
        <v>3032401</v>
      </c>
      <c r="K614" s="113" t="str">
        <f t="shared" si="27"/>
        <v/>
      </c>
      <c r="L614" s="113" t="str">
        <f t="shared" ca="1" si="28"/>
        <v/>
      </c>
      <c r="M614" s="113" t="str">
        <f t="shared" ca="1" si="29"/>
        <v/>
      </c>
      <c r="N614" s="110"/>
    </row>
    <row r="615" spans="1:14">
      <c r="A615" s="116">
        <v>300032114</v>
      </c>
      <c r="B615" s="110" t="s">
        <v>2866</v>
      </c>
      <c r="C615" s="110">
        <v>30324</v>
      </c>
      <c r="D615" s="110" t="s">
        <v>2867</v>
      </c>
      <c r="E615" s="110" t="s">
        <v>11</v>
      </c>
      <c r="F615" s="110" t="s">
        <v>1573</v>
      </c>
      <c r="G615" s="110">
        <v>71.400000000000006</v>
      </c>
      <c r="H615" s="121" t="s">
        <v>9190</v>
      </c>
      <c r="I615" s="110">
        <v>1</v>
      </c>
      <c r="J615" s="116">
        <v>3032401</v>
      </c>
      <c r="K615" s="113" t="str">
        <f t="shared" si="27"/>
        <v/>
      </c>
      <c r="L615" s="113" t="str">
        <f t="shared" ca="1" si="28"/>
        <v/>
      </c>
      <c r="M615" s="113" t="str">
        <f t="shared" ca="1" si="29"/>
        <v/>
      </c>
      <c r="N615" s="110"/>
    </row>
    <row r="616" spans="1:14">
      <c r="A616" s="116">
        <v>300032207</v>
      </c>
      <c r="B616" s="110" t="s">
        <v>2866</v>
      </c>
      <c r="C616" s="110">
        <v>30324</v>
      </c>
      <c r="D616" s="110" t="s">
        <v>2867</v>
      </c>
      <c r="E616" s="110" t="s">
        <v>11</v>
      </c>
      <c r="F616" s="110" t="s">
        <v>1573</v>
      </c>
      <c r="G616" s="110">
        <v>70.400000000000006</v>
      </c>
      <c r="H616" s="121" t="s">
        <v>9190</v>
      </c>
      <c r="I616" s="110">
        <v>1</v>
      </c>
      <c r="J616" s="116">
        <v>3032401</v>
      </c>
      <c r="K616" s="113" t="str">
        <f t="shared" si="27"/>
        <v/>
      </c>
      <c r="L616" s="113" t="str">
        <f t="shared" ca="1" si="28"/>
        <v/>
      </c>
      <c r="M616" s="113" t="str">
        <f t="shared" ca="1" si="29"/>
        <v/>
      </c>
      <c r="N616" s="110"/>
    </row>
    <row r="617" spans="1:14">
      <c r="A617" s="116">
        <v>300032122</v>
      </c>
      <c r="B617" s="110" t="s">
        <v>2866</v>
      </c>
      <c r="C617" s="110">
        <v>30324</v>
      </c>
      <c r="D617" s="110" t="s">
        <v>2867</v>
      </c>
      <c r="E617" s="110" t="s">
        <v>11</v>
      </c>
      <c r="F617" s="110" t="s">
        <v>1573</v>
      </c>
      <c r="G617" s="110">
        <v>69</v>
      </c>
      <c r="H617" s="121" t="s">
        <v>9190</v>
      </c>
      <c r="I617" s="110">
        <v>1</v>
      </c>
      <c r="J617" s="116">
        <v>3032401</v>
      </c>
      <c r="K617" s="113" t="str">
        <f t="shared" si="27"/>
        <v/>
      </c>
      <c r="L617" s="113" t="str">
        <f t="shared" ca="1" si="28"/>
        <v/>
      </c>
      <c r="M617" s="113" t="str">
        <f t="shared" ca="1" si="29"/>
        <v/>
      </c>
      <c r="N617" s="110"/>
    </row>
    <row r="618" spans="1:14">
      <c r="A618" s="116">
        <v>300032123</v>
      </c>
      <c r="B618" s="110" t="s">
        <v>2866</v>
      </c>
      <c r="C618" s="110">
        <v>30324</v>
      </c>
      <c r="D618" s="110" t="s">
        <v>2867</v>
      </c>
      <c r="E618" s="110" t="s">
        <v>11</v>
      </c>
      <c r="F618" s="110" t="s">
        <v>1573</v>
      </c>
      <c r="G618" s="110">
        <v>67.599999999999994</v>
      </c>
      <c r="H618" s="121" t="s">
        <v>9190</v>
      </c>
      <c r="I618" s="110">
        <v>1</v>
      </c>
      <c r="J618" s="116">
        <v>3032401</v>
      </c>
      <c r="K618" s="113" t="str">
        <f t="shared" si="27"/>
        <v/>
      </c>
      <c r="L618" s="113" t="str">
        <f t="shared" ca="1" si="28"/>
        <v/>
      </c>
      <c r="M618" s="113" t="str">
        <f t="shared" ca="1" si="29"/>
        <v/>
      </c>
      <c r="N618" s="110"/>
    </row>
    <row r="619" spans="1:14">
      <c r="A619" s="116">
        <v>300032029</v>
      </c>
      <c r="B619" s="110" t="s">
        <v>2866</v>
      </c>
      <c r="C619" s="110">
        <v>30324</v>
      </c>
      <c r="D619" s="110" t="s">
        <v>2867</v>
      </c>
      <c r="E619" s="110" t="s">
        <v>11</v>
      </c>
      <c r="F619" s="110" t="s">
        <v>1573</v>
      </c>
      <c r="G619" s="110">
        <v>67.2</v>
      </c>
      <c r="H619" s="121" t="s">
        <v>9190</v>
      </c>
      <c r="I619" s="110">
        <v>1</v>
      </c>
      <c r="J619" s="116">
        <v>3032401</v>
      </c>
      <c r="K619" s="113" t="str">
        <f t="shared" si="27"/>
        <v/>
      </c>
      <c r="L619" s="113" t="str">
        <f t="shared" ca="1" si="28"/>
        <v/>
      </c>
      <c r="M619" s="113" t="str">
        <f t="shared" ca="1" si="29"/>
        <v/>
      </c>
      <c r="N619" s="110"/>
    </row>
    <row r="620" spans="1:14">
      <c r="A620" s="116">
        <v>300032115</v>
      </c>
      <c r="B620" s="110" t="s">
        <v>2866</v>
      </c>
      <c r="C620" s="110">
        <v>30324</v>
      </c>
      <c r="D620" s="110" t="s">
        <v>2867</v>
      </c>
      <c r="E620" s="110" t="s">
        <v>11</v>
      </c>
      <c r="F620" s="110" t="s">
        <v>1573</v>
      </c>
      <c r="G620" s="110">
        <v>67</v>
      </c>
      <c r="H620" s="121" t="s">
        <v>9190</v>
      </c>
      <c r="I620" s="110">
        <v>1</v>
      </c>
      <c r="J620" s="116">
        <v>3032401</v>
      </c>
      <c r="K620" s="113" t="str">
        <f t="shared" si="27"/>
        <v/>
      </c>
      <c r="L620" s="113" t="str">
        <f t="shared" ca="1" si="28"/>
        <v/>
      </c>
      <c r="M620" s="113" t="str">
        <f t="shared" ca="1" si="29"/>
        <v/>
      </c>
      <c r="N620" s="110"/>
    </row>
    <row r="621" spans="1:14">
      <c r="A621" s="116">
        <v>300032204</v>
      </c>
      <c r="B621" s="110" t="s">
        <v>2866</v>
      </c>
      <c r="C621" s="110">
        <v>30324</v>
      </c>
      <c r="D621" s="110" t="s">
        <v>2867</v>
      </c>
      <c r="E621" s="110" t="s">
        <v>11</v>
      </c>
      <c r="F621" s="110" t="s">
        <v>1573</v>
      </c>
      <c r="G621" s="110">
        <v>66.2</v>
      </c>
      <c r="H621" s="121" t="s">
        <v>9190</v>
      </c>
      <c r="I621" s="110">
        <v>1</v>
      </c>
      <c r="J621" s="116">
        <v>3032401</v>
      </c>
      <c r="K621" s="113" t="str">
        <f t="shared" si="27"/>
        <v/>
      </c>
      <c r="L621" s="113" t="str">
        <f t="shared" ca="1" si="28"/>
        <v/>
      </c>
      <c r="M621" s="113" t="str">
        <f t="shared" ca="1" si="29"/>
        <v/>
      </c>
      <c r="N621" s="110"/>
    </row>
    <row r="622" spans="1:14">
      <c r="A622" s="116">
        <v>300032119</v>
      </c>
      <c r="B622" s="110" t="s">
        <v>2866</v>
      </c>
      <c r="C622" s="110">
        <v>30324</v>
      </c>
      <c r="D622" s="110" t="s">
        <v>2867</v>
      </c>
      <c r="E622" s="110" t="s">
        <v>11</v>
      </c>
      <c r="F622" s="110" t="s">
        <v>1573</v>
      </c>
      <c r="G622" s="110">
        <v>65.2</v>
      </c>
      <c r="H622" s="121" t="s">
        <v>9190</v>
      </c>
      <c r="I622" s="110">
        <v>1</v>
      </c>
      <c r="J622" s="116">
        <v>3032401</v>
      </c>
      <c r="K622" s="113" t="str">
        <f t="shared" si="27"/>
        <v/>
      </c>
      <c r="L622" s="113" t="str">
        <f t="shared" ca="1" si="28"/>
        <v/>
      </c>
      <c r="M622" s="113" t="str">
        <f t="shared" ca="1" si="29"/>
        <v/>
      </c>
      <c r="N622" s="110"/>
    </row>
    <row r="623" spans="1:14">
      <c r="A623" s="116">
        <v>300032130</v>
      </c>
      <c r="B623" s="110" t="s">
        <v>2866</v>
      </c>
      <c r="C623" s="110">
        <v>30324</v>
      </c>
      <c r="D623" s="110" t="s">
        <v>2867</v>
      </c>
      <c r="E623" s="110" t="s">
        <v>11</v>
      </c>
      <c r="F623" s="110" t="s">
        <v>1573</v>
      </c>
      <c r="G623" s="110">
        <v>65.2</v>
      </c>
      <c r="H623" s="121" t="s">
        <v>9190</v>
      </c>
      <c r="I623" s="110">
        <v>1</v>
      </c>
      <c r="J623" s="116">
        <v>3032401</v>
      </c>
      <c r="K623" s="113" t="str">
        <f t="shared" si="27"/>
        <v/>
      </c>
      <c r="L623" s="113" t="str">
        <f t="shared" ca="1" si="28"/>
        <v/>
      </c>
      <c r="M623" s="113" t="str">
        <f t="shared" ca="1" si="29"/>
        <v/>
      </c>
      <c r="N623" s="110"/>
    </row>
    <row r="624" spans="1:14">
      <c r="A624" s="116">
        <v>300032203</v>
      </c>
      <c r="B624" s="110" t="s">
        <v>2866</v>
      </c>
      <c r="C624" s="110">
        <v>30324</v>
      </c>
      <c r="D624" s="110" t="s">
        <v>2867</v>
      </c>
      <c r="E624" s="110" t="s">
        <v>11</v>
      </c>
      <c r="F624" s="110" t="s">
        <v>1573</v>
      </c>
      <c r="G624" s="110">
        <v>64.8</v>
      </c>
      <c r="H624" s="121" t="s">
        <v>9190</v>
      </c>
      <c r="I624" s="110">
        <v>1</v>
      </c>
      <c r="J624" s="116">
        <v>3032401</v>
      </c>
      <c r="K624" s="113" t="str">
        <f t="shared" si="27"/>
        <v/>
      </c>
      <c r="L624" s="113" t="str">
        <f t="shared" ca="1" si="28"/>
        <v/>
      </c>
      <c r="M624" s="113" t="str">
        <f t="shared" ca="1" si="29"/>
        <v/>
      </c>
      <c r="N624" s="110"/>
    </row>
    <row r="625" spans="1:14">
      <c r="A625" s="116">
        <v>300032109</v>
      </c>
      <c r="B625" s="110" t="s">
        <v>2866</v>
      </c>
      <c r="C625" s="110">
        <v>30324</v>
      </c>
      <c r="D625" s="110" t="s">
        <v>2867</v>
      </c>
      <c r="E625" s="110" t="s">
        <v>11</v>
      </c>
      <c r="F625" s="110" t="s">
        <v>1573</v>
      </c>
      <c r="G625" s="110">
        <v>64.599999999999994</v>
      </c>
      <c r="H625" s="121" t="s">
        <v>9190</v>
      </c>
      <c r="I625" s="110">
        <v>1</v>
      </c>
      <c r="J625" s="116">
        <v>3032401</v>
      </c>
      <c r="K625" s="113" t="str">
        <f t="shared" si="27"/>
        <v/>
      </c>
      <c r="L625" s="113" t="str">
        <f t="shared" ca="1" si="28"/>
        <v/>
      </c>
      <c r="M625" s="113" t="str">
        <f t="shared" ca="1" si="29"/>
        <v/>
      </c>
      <c r="N625" s="110"/>
    </row>
    <row r="626" spans="1:14">
      <c r="A626" s="116">
        <v>300032118</v>
      </c>
      <c r="B626" s="110" t="s">
        <v>2866</v>
      </c>
      <c r="C626" s="110">
        <v>30324</v>
      </c>
      <c r="D626" s="110" t="s">
        <v>2867</v>
      </c>
      <c r="E626" s="110" t="s">
        <v>11</v>
      </c>
      <c r="F626" s="110" t="s">
        <v>1573</v>
      </c>
      <c r="G626" s="110">
        <v>62.8</v>
      </c>
      <c r="H626" s="121" t="s">
        <v>9190</v>
      </c>
      <c r="I626" s="110">
        <v>1</v>
      </c>
      <c r="J626" s="116">
        <v>3032401</v>
      </c>
      <c r="K626" s="113" t="str">
        <f t="shared" si="27"/>
        <v/>
      </c>
      <c r="L626" s="113" t="str">
        <f t="shared" ca="1" si="28"/>
        <v/>
      </c>
      <c r="M626" s="113" t="str">
        <f t="shared" ca="1" si="29"/>
        <v/>
      </c>
      <c r="N626" s="110"/>
    </row>
    <row r="627" spans="1:14">
      <c r="A627" s="116">
        <v>300032103</v>
      </c>
      <c r="B627" s="110" t="s">
        <v>2866</v>
      </c>
      <c r="C627" s="110">
        <v>30324</v>
      </c>
      <c r="D627" s="110" t="s">
        <v>2867</v>
      </c>
      <c r="E627" s="110" t="s">
        <v>11</v>
      </c>
      <c r="F627" s="110" t="s">
        <v>1573</v>
      </c>
      <c r="G627" s="110">
        <v>61.6</v>
      </c>
      <c r="H627" s="121" t="s">
        <v>9190</v>
      </c>
      <c r="I627" s="110">
        <v>1</v>
      </c>
      <c r="J627" s="116">
        <v>3032401</v>
      </c>
      <c r="K627" s="113" t="str">
        <f t="shared" si="27"/>
        <v/>
      </c>
      <c r="L627" s="113" t="str">
        <f t="shared" ca="1" si="28"/>
        <v/>
      </c>
      <c r="M627" s="113" t="str">
        <f t="shared" ca="1" si="29"/>
        <v/>
      </c>
      <c r="N627" s="110"/>
    </row>
    <row r="628" spans="1:14">
      <c r="A628" s="116">
        <v>300032108</v>
      </c>
      <c r="B628" s="110" t="s">
        <v>2866</v>
      </c>
      <c r="C628" s="110">
        <v>30324</v>
      </c>
      <c r="D628" s="110" t="s">
        <v>2867</v>
      </c>
      <c r="E628" s="110" t="s">
        <v>11</v>
      </c>
      <c r="F628" s="110" t="s">
        <v>1573</v>
      </c>
      <c r="G628" s="110">
        <v>61.4</v>
      </c>
      <c r="H628" s="121" t="s">
        <v>9190</v>
      </c>
      <c r="I628" s="110">
        <v>1</v>
      </c>
      <c r="J628" s="116">
        <v>3032401</v>
      </c>
      <c r="K628" s="113" t="str">
        <f t="shared" si="27"/>
        <v/>
      </c>
      <c r="L628" s="113" t="str">
        <f t="shared" ca="1" si="28"/>
        <v/>
      </c>
      <c r="M628" s="113" t="str">
        <f t="shared" ca="1" si="29"/>
        <v/>
      </c>
      <c r="N628" s="110"/>
    </row>
    <row r="629" spans="1:14">
      <c r="A629" s="116">
        <v>300032106</v>
      </c>
      <c r="B629" s="110" t="s">
        <v>2866</v>
      </c>
      <c r="C629" s="110">
        <v>30324</v>
      </c>
      <c r="D629" s="110" t="s">
        <v>2867</v>
      </c>
      <c r="E629" s="110" t="s">
        <v>11</v>
      </c>
      <c r="F629" s="110" t="s">
        <v>1573</v>
      </c>
      <c r="G629" s="110">
        <v>60</v>
      </c>
      <c r="H629" s="121" t="s">
        <v>9190</v>
      </c>
      <c r="I629" s="110">
        <v>1</v>
      </c>
      <c r="J629" s="116">
        <v>3032401</v>
      </c>
      <c r="K629" s="113" t="str">
        <f t="shared" si="27"/>
        <v/>
      </c>
      <c r="L629" s="113" t="str">
        <f t="shared" ca="1" si="28"/>
        <v/>
      </c>
      <c r="M629" s="113" t="str">
        <f t="shared" ca="1" si="29"/>
        <v/>
      </c>
      <c r="N629" s="110"/>
    </row>
    <row r="630" spans="1:14">
      <c r="A630" s="116">
        <v>300032024</v>
      </c>
      <c r="B630" s="110" t="s">
        <v>2866</v>
      </c>
      <c r="C630" s="110">
        <v>30324</v>
      </c>
      <c r="D630" s="110" t="s">
        <v>2867</v>
      </c>
      <c r="E630" s="110" t="s">
        <v>11</v>
      </c>
      <c r="F630" s="110" t="s">
        <v>1573</v>
      </c>
      <c r="G630" s="110">
        <v>58</v>
      </c>
      <c r="H630" s="121" t="s">
        <v>9190</v>
      </c>
      <c r="I630" s="110">
        <v>1</v>
      </c>
      <c r="J630" s="116">
        <v>3032401</v>
      </c>
      <c r="K630" s="113" t="str">
        <f t="shared" si="27"/>
        <v/>
      </c>
      <c r="L630" s="113" t="str">
        <f t="shared" ca="1" si="28"/>
        <v/>
      </c>
      <c r="M630" s="113" t="str">
        <f t="shared" ca="1" si="29"/>
        <v/>
      </c>
      <c r="N630" s="110"/>
    </row>
    <row r="631" spans="1:14">
      <c r="A631" s="116">
        <v>300032209</v>
      </c>
      <c r="B631" s="110" t="s">
        <v>2866</v>
      </c>
      <c r="C631" s="110">
        <v>30324</v>
      </c>
      <c r="D631" s="110" t="s">
        <v>2867</v>
      </c>
      <c r="E631" s="110" t="s">
        <v>11</v>
      </c>
      <c r="F631" s="110" t="s">
        <v>1573</v>
      </c>
      <c r="G631" s="110">
        <v>57.6</v>
      </c>
      <c r="H631" s="121" t="s">
        <v>9190</v>
      </c>
      <c r="I631" s="110">
        <v>1</v>
      </c>
      <c r="J631" s="116">
        <v>3032401</v>
      </c>
      <c r="K631" s="113" t="str">
        <f t="shared" si="27"/>
        <v/>
      </c>
      <c r="L631" s="113" t="str">
        <f t="shared" ca="1" si="28"/>
        <v/>
      </c>
      <c r="M631" s="113" t="str">
        <f t="shared" ca="1" si="29"/>
        <v/>
      </c>
      <c r="N631" s="110"/>
    </row>
    <row r="632" spans="1:14">
      <c r="A632" s="116">
        <v>300032206</v>
      </c>
      <c r="B632" s="110" t="s">
        <v>2866</v>
      </c>
      <c r="C632" s="110">
        <v>30324</v>
      </c>
      <c r="D632" s="110" t="s">
        <v>2867</v>
      </c>
      <c r="E632" s="110" t="s">
        <v>11</v>
      </c>
      <c r="F632" s="110" t="s">
        <v>1573</v>
      </c>
      <c r="G632" s="110">
        <v>57.2</v>
      </c>
      <c r="H632" s="121" t="s">
        <v>9190</v>
      </c>
      <c r="I632" s="110">
        <v>1</v>
      </c>
      <c r="J632" s="116">
        <v>3032401</v>
      </c>
      <c r="K632" s="113" t="str">
        <f t="shared" si="27"/>
        <v/>
      </c>
      <c r="L632" s="113" t="str">
        <f t="shared" ca="1" si="28"/>
        <v/>
      </c>
      <c r="M632" s="113" t="str">
        <f t="shared" ca="1" si="29"/>
        <v/>
      </c>
      <c r="N632" s="110"/>
    </row>
    <row r="633" spans="1:14">
      <c r="A633" s="116">
        <v>300032208</v>
      </c>
      <c r="B633" s="110" t="s">
        <v>2866</v>
      </c>
      <c r="C633" s="110">
        <v>30324</v>
      </c>
      <c r="D633" s="110" t="s">
        <v>2867</v>
      </c>
      <c r="E633" s="110" t="s">
        <v>11</v>
      </c>
      <c r="F633" s="110" t="s">
        <v>1573</v>
      </c>
      <c r="G633" s="110">
        <v>56</v>
      </c>
      <c r="H633" s="121" t="s">
        <v>9190</v>
      </c>
      <c r="I633" s="110">
        <v>1</v>
      </c>
      <c r="J633" s="116">
        <v>3032401</v>
      </c>
      <c r="K633" s="113" t="str">
        <f t="shared" si="27"/>
        <v/>
      </c>
      <c r="L633" s="113" t="str">
        <f t="shared" ca="1" si="28"/>
        <v/>
      </c>
      <c r="M633" s="113" t="str">
        <f t="shared" ca="1" si="29"/>
        <v/>
      </c>
      <c r="N633" s="110"/>
    </row>
    <row r="634" spans="1:14">
      <c r="A634" s="116">
        <v>300032113</v>
      </c>
      <c r="B634" s="110" t="s">
        <v>2866</v>
      </c>
      <c r="C634" s="110">
        <v>30324</v>
      </c>
      <c r="D634" s="110" t="s">
        <v>2867</v>
      </c>
      <c r="E634" s="110" t="s">
        <v>11</v>
      </c>
      <c r="F634" s="110" t="s">
        <v>1573</v>
      </c>
      <c r="G634" s="110">
        <v>53</v>
      </c>
      <c r="H634" s="121" t="s">
        <v>9190</v>
      </c>
      <c r="I634" s="110">
        <v>1</v>
      </c>
      <c r="J634" s="116">
        <v>3032401</v>
      </c>
      <c r="K634" s="113" t="str">
        <f t="shared" si="27"/>
        <v/>
      </c>
      <c r="L634" s="113" t="str">
        <f t="shared" ca="1" si="28"/>
        <v/>
      </c>
      <c r="M634" s="113" t="str">
        <f t="shared" ca="1" si="29"/>
        <v/>
      </c>
      <c r="N634" s="110"/>
    </row>
    <row r="635" spans="1:14">
      <c r="A635" s="116">
        <v>300032129</v>
      </c>
      <c r="B635" s="110" t="s">
        <v>2866</v>
      </c>
      <c r="C635" s="110">
        <v>30324</v>
      </c>
      <c r="D635" s="110" t="s">
        <v>2867</v>
      </c>
      <c r="E635" s="110" t="s">
        <v>11</v>
      </c>
      <c r="F635" s="110" t="s">
        <v>1573</v>
      </c>
      <c r="G635" s="110">
        <v>52.4</v>
      </c>
      <c r="H635" s="121" t="s">
        <v>9190</v>
      </c>
      <c r="I635" s="110">
        <v>1</v>
      </c>
      <c r="J635" s="116">
        <v>3032401</v>
      </c>
      <c r="K635" s="113" t="str">
        <f t="shared" si="27"/>
        <v/>
      </c>
      <c r="L635" s="113" t="str">
        <f t="shared" ca="1" si="28"/>
        <v/>
      </c>
      <c r="M635" s="113" t="str">
        <f t="shared" ca="1" si="29"/>
        <v/>
      </c>
      <c r="N635" s="110"/>
    </row>
    <row r="636" spans="1:14">
      <c r="A636" s="116">
        <v>300032101</v>
      </c>
      <c r="B636" s="110" t="s">
        <v>2866</v>
      </c>
      <c r="C636" s="110">
        <v>30324</v>
      </c>
      <c r="D636" s="110" t="s">
        <v>2867</v>
      </c>
      <c r="E636" s="110" t="s">
        <v>11</v>
      </c>
      <c r="F636" s="110" t="s">
        <v>1573</v>
      </c>
      <c r="G636" s="110">
        <v>50</v>
      </c>
      <c r="H636" s="121" t="s">
        <v>9190</v>
      </c>
      <c r="I636" s="110">
        <v>1</v>
      </c>
      <c r="J636" s="116">
        <v>3032401</v>
      </c>
      <c r="K636" s="113" t="str">
        <f t="shared" si="27"/>
        <v/>
      </c>
      <c r="L636" s="113" t="str">
        <f t="shared" ca="1" si="28"/>
        <v/>
      </c>
      <c r="M636" s="113" t="str">
        <f t="shared" ca="1" si="29"/>
        <v/>
      </c>
      <c r="N636" s="110"/>
    </row>
    <row r="637" spans="1:14">
      <c r="A637" s="116">
        <v>300032210</v>
      </c>
      <c r="B637" s="110" t="s">
        <v>2866</v>
      </c>
      <c r="C637" s="110">
        <v>30324</v>
      </c>
      <c r="D637" s="110" t="s">
        <v>2867</v>
      </c>
      <c r="E637" s="110" t="s">
        <v>11</v>
      </c>
      <c r="F637" s="110" t="s">
        <v>1573</v>
      </c>
      <c r="G637" s="110">
        <v>48.2</v>
      </c>
      <c r="H637" s="121" t="s">
        <v>9190</v>
      </c>
      <c r="I637" s="110">
        <v>1</v>
      </c>
      <c r="J637" s="116">
        <v>3032401</v>
      </c>
      <c r="K637" s="113" t="str">
        <f t="shared" si="27"/>
        <v/>
      </c>
      <c r="L637" s="113" t="str">
        <f t="shared" ca="1" si="28"/>
        <v/>
      </c>
      <c r="M637" s="113" t="str">
        <f t="shared" ca="1" si="29"/>
        <v/>
      </c>
      <c r="N637" s="110"/>
    </row>
    <row r="638" spans="1:14">
      <c r="A638" s="116">
        <v>300032025</v>
      </c>
      <c r="B638" s="110" t="s">
        <v>2866</v>
      </c>
      <c r="C638" s="110">
        <v>30324</v>
      </c>
      <c r="D638" s="110" t="s">
        <v>2867</v>
      </c>
      <c r="E638" s="110" t="s">
        <v>11</v>
      </c>
      <c r="F638" s="110" t="s">
        <v>1573</v>
      </c>
      <c r="G638" s="110">
        <v>41.2</v>
      </c>
      <c r="H638" s="121" t="s">
        <v>9190</v>
      </c>
      <c r="I638" s="110">
        <v>1</v>
      </c>
      <c r="J638" s="116">
        <v>3032401</v>
      </c>
      <c r="K638" s="113" t="str">
        <f t="shared" si="27"/>
        <v/>
      </c>
      <c r="L638" s="113" t="str">
        <f t="shared" ca="1" si="28"/>
        <v/>
      </c>
      <c r="M638" s="113" t="str">
        <f t="shared" ca="1" si="29"/>
        <v/>
      </c>
      <c r="N638" s="110"/>
    </row>
    <row r="639" spans="1:14">
      <c r="A639" s="116">
        <v>300032111</v>
      </c>
      <c r="B639" s="110" t="s">
        <v>2866</v>
      </c>
      <c r="C639" s="110">
        <v>30324</v>
      </c>
      <c r="D639" s="110" t="s">
        <v>2867</v>
      </c>
      <c r="E639" s="110" t="s">
        <v>11</v>
      </c>
      <c r="F639" s="110" t="s">
        <v>1573</v>
      </c>
      <c r="G639" s="110">
        <v>39.799999999999997</v>
      </c>
      <c r="H639" s="121" t="s">
        <v>9190</v>
      </c>
      <c r="I639" s="110">
        <v>1</v>
      </c>
      <c r="J639" s="116">
        <v>3032401</v>
      </c>
      <c r="K639" s="113" t="str">
        <f t="shared" si="27"/>
        <v/>
      </c>
      <c r="L639" s="113" t="str">
        <f t="shared" ca="1" si="28"/>
        <v/>
      </c>
      <c r="M639" s="113" t="str">
        <f t="shared" ca="1" si="29"/>
        <v/>
      </c>
      <c r="N639" s="110"/>
    </row>
    <row r="640" spans="1:14">
      <c r="A640" s="116">
        <v>300032110</v>
      </c>
      <c r="B640" s="110" t="s">
        <v>2866</v>
      </c>
      <c r="C640" s="110">
        <v>30324</v>
      </c>
      <c r="D640" s="110" t="s">
        <v>2867</v>
      </c>
      <c r="E640" s="110" t="s">
        <v>11</v>
      </c>
      <c r="F640" s="110" t="s">
        <v>1573</v>
      </c>
      <c r="G640" s="110">
        <v>0</v>
      </c>
      <c r="H640" s="121" t="s">
        <v>9190</v>
      </c>
      <c r="I640" s="110">
        <v>1</v>
      </c>
      <c r="J640" s="116">
        <v>3032401</v>
      </c>
      <c r="K640" s="113" t="str">
        <f t="shared" si="27"/>
        <v/>
      </c>
      <c r="L640" s="113" t="str">
        <f t="shared" ca="1" si="28"/>
        <v/>
      </c>
      <c r="M640" s="113" t="str">
        <f t="shared" ca="1" si="29"/>
        <v/>
      </c>
      <c r="N640" s="110"/>
    </row>
    <row r="641" spans="1:14">
      <c r="A641" s="116">
        <v>300032205</v>
      </c>
      <c r="B641" s="110" t="s">
        <v>2866</v>
      </c>
      <c r="C641" s="110">
        <v>30324</v>
      </c>
      <c r="D641" s="110" t="s">
        <v>2867</v>
      </c>
      <c r="E641" s="110" t="s">
        <v>11</v>
      </c>
      <c r="F641" s="110" t="s">
        <v>1573</v>
      </c>
      <c r="G641" s="110">
        <v>0</v>
      </c>
      <c r="H641" s="121" t="s">
        <v>9190</v>
      </c>
      <c r="I641" s="110">
        <v>1</v>
      </c>
      <c r="J641" s="116">
        <v>3032401</v>
      </c>
      <c r="K641" s="113" t="str">
        <f t="shared" si="27"/>
        <v/>
      </c>
      <c r="L641" s="113" t="str">
        <f t="shared" ca="1" si="28"/>
        <v/>
      </c>
      <c r="M641" s="113" t="str">
        <f t="shared" ca="1" si="29"/>
        <v/>
      </c>
      <c r="N641" s="110"/>
    </row>
    <row r="642" spans="1:14">
      <c r="A642" s="116">
        <v>300032215</v>
      </c>
      <c r="B642" s="110" t="s">
        <v>2866</v>
      </c>
      <c r="C642" s="110">
        <v>30324</v>
      </c>
      <c r="D642" s="110" t="s">
        <v>2907</v>
      </c>
      <c r="E642" s="110" t="s">
        <v>36</v>
      </c>
      <c r="F642" s="110" t="s">
        <v>1573</v>
      </c>
      <c r="G642" s="110">
        <v>86.6</v>
      </c>
      <c r="H642" s="121" t="s">
        <v>10332</v>
      </c>
      <c r="I642" s="110">
        <v>1</v>
      </c>
      <c r="J642" s="116">
        <v>3032402</v>
      </c>
      <c r="K642" s="113" t="str">
        <f t="shared" si="27"/>
        <v>★</v>
      </c>
      <c r="L642" s="113" t="str">
        <f t="shared" ca="1" si="28"/>
        <v/>
      </c>
      <c r="M642" s="113" t="str">
        <f t="shared" ca="1" si="29"/>
        <v/>
      </c>
      <c r="N642" s="110"/>
    </row>
    <row r="643" spans="1:14">
      <c r="A643" s="116">
        <v>300032212</v>
      </c>
      <c r="B643" s="110" t="s">
        <v>2866</v>
      </c>
      <c r="C643" s="110">
        <v>30324</v>
      </c>
      <c r="D643" s="110" t="s">
        <v>2907</v>
      </c>
      <c r="E643" s="110" t="s">
        <v>36</v>
      </c>
      <c r="F643" s="110" t="s">
        <v>1573</v>
      </c>
      <c r="G643" s="110">
        <v>85</v>
      </c>
      <c r="H643" s="121" t="s">
        <v>10332</v>
      </c>
      <c r="I643" s="110">
        <v>1</v>
      </c>
      <c r="J643" s="116">
        <v>3032402</v>
      </c>
      <c r="K643" s="113" t="str">
        <f t="shared" ref="K643:K706" si="30">IF(ROW(J643)=2,"★",IF(G643=0,"",IF(J642-J643=0,IF(ROW(J643)-MATCH(J643,J:J,0)&lt;I643*3,"★",""),"★")))</f>
        <v>★</v>
      </c>
      <c r="L643" s="113" t="str">
        <f t="shared" ref="L643:L706" ca="1" si="31">IF(G643=0,"",IF(ROW(J643)+1-MATCH(J643,J:J,0)&gt;I643*3,IF(G643=INDIRECT(ADDRESS(MATCH(J643,J:J,0)+2+(I643-1)*3,7)),"同分",""),""))</f>
        <v/>
      </c>
      <c r="M643" s="113" t="str">
        <f t="shared" ref="M643:M706" ca="1" si="32">IF(H643=K643&amp;L643,"","危险")</f>
        <v/>
      </c>
      <c r="N643" s="110"/>
    </row>
    <row r="644" spans="1:14">
      <c r="A644" s="116">
        <v>300032213</v>
      </c>
      <c r="B644" s="110" t="s">
        <v>2866</v>
      </c>
      <c r="C644" s="110">
        <v>30324</v>
      </c>
      <c r="D644" s="110" t="s">
        <v>2907</v>
      </c>
      <c r="E644" s="110" t="s">
        <v>36</v>
      </c>
      <c r="F644" s="110" t="s">
        <v>1573</v>
      </c>
      <c r="G644" s="110">
        <v>84.6</v>
      </c>
      <c r="H644" s="121" t="s">
        <v>10332</v>
      </c>
      <c r="I644" s="110">
        <v>1</v>
      </c>
      <c r="J644" s="116">
        <v>3032402</v>
      </c>
      <c r="K644" s="113" t="str">
        <f t="shared" si="30"/>
        <v>★</v>
      </c>
      <c r="L644" s="113" t="str">
        <f t="shared" ca="1" si="31"/>
        <v/>
      </c>
      <c r="M644" s="113" t="str">
        <f t="shared" ca="1" si="32"/>
        <v/>
      </c>
      <c r="N644" s="110"/>
    </row>
    <row r="645" spans="1:14">
      <c r="A645" s="116">
        <v>300032217</v>
      </c>
      <c r="B645" s="110" t="s">
        <v>2866</v>
      </c>
      <c r="C645" s="110">
        <v>30324</v>
      </c>
      <c r="D645" s="110" t="s">
        <v>2907</v>
      </c>
      <c r="E645" s="110" t="s">
        <v>36</v>
      </c>
      <c r="F645" s="110" t="s">
        <v>1573</v>
      </c>
      <c r="G645" s="110">
        <v>84.2</v>
      </c>
      <c r="H645" s="121" t="s">
        <v>9190</v>
      </c>
      <c r="I645" s="110">
        <v>1</v>
      </c>
      <c r="J645" s="116">
        <v>3032402</v>
      </c>
      <c r="K645" s="113" t="str">
        <f t="shared" si="30"/>
        <v/>
      </c>
      <c r="L645" s="113" t="str">
        <f t="shared" ca="1" si="31"/>
        <v/>
      </c>
      <c r="M645" s="113" t="str">
        <f t="shared" ca="1" si="32"/>
        <v/>
      </c>
      <c r="N645" s="110"/>
    </row>
    <row r="646" spans="1:14">
      <c r="A646" s="116">
        <v>300032216</v>
      </c>
      <c r="B646" s="110" t="s">
        <v>2866</v>
      </c>
      <c r="C646" s="110">
        <v>30324</v>
      </c>
      <c r="D646" s="110" t="s">
        <v>2907</v>
      </c>
      <c r="E646" s="110" t="s">
        <v>36</v>
      </c>
      <c r="F646" s="110" t="s">
        <v>1573</v>
      </c>
      <c r="G646" s="110">
        <v>76.599999999999994</v>
      </c>
      <c r="H646" s="121" t="s">
        <v>9190</v>
      </c>
      <c r="I646" s="110">
        <v>1</v>
      </c>
      <c r="J646" s="116">
        <v>3032402</v>
      </c>
      <c r="K646" s="113" t="str">
        <f t="shared" si="30"/>
        <v/>
      </c>
      <c r="L646" s="113" t="str">
        <f t="shared" ca="1" si="31"/>
        <v/>
      </c>
      <c r="M646" s="113" t="str">
        <f t="shared" ca="1" si="32"/>
        <v/>
      </c>
      <c r="N646" s="110"/>
    </row>
    <row r="647" spans="1:14">
      <c r="A647" s="116">
        <v>300032223</v>
      </c>
      <c r="B647" s="110" t="s">
        <v>2866</v>
      </c>
      <c r="C647" s="110">
        <v>30324</v>
      </c>
      <c r="D647" s="110" t="s">
        <v>2907</v>
      </c>
      <c r="E647" s="110" t="s">
        <v>36</v>
      </c>
      <c r="F647" s="110" t="s">
        <v>1573</v>
      </c>
      <c r="G647" s="110">
        <v>76</v>
      </c>
      <c r="H647" s="121" t="s">
        <v>9190</v>
      </c>
      <c r="I647" s="110">
        <v>1</v>
      </c>
      <c r="J647" s="116">
        <v>3032402</v>
      </c>
      <c r="K647" s="113" t="str">
        <f t="shared" si="30"/>
        <v/>
      </c>
      <c r="L647" s="113" t="str">
        <f t="shared" ca="1" si="31"/>
        <v/>
      </c>
      <c r="M647" s="113" t="str">
        <f t="shared" ca="1" si="32"/>
        <v/>
      </c>
      <c r="N647" s="110"/>
    </row>
    <row r="648" spans="1:14">
      <c r="A648" s="116">
        <v>300032218</v>
      </c>
      <c r="B648" s="110" t="s">
        <v>2866</v>
      </c>
      <c r="C648" s="110">
        <v>30324</v>
      </c>
      <c r="D648" s="110" t="s">
        <v>2907</v>
      </c>
      <c r="E648" s="110" t="s">
        <v>36</v>
      </c>
      <c r="F648" s="110" t="s">
        <v>1573</v>
      </c>
      <c r="G648" s="110">
        <v>73.400000000000006</v>
      </c>
      <c r="H648" s="121" t="s">
        <v>9190</v>
      </c>
      <c r="I648" s="110">
        <v>1</v>
      </c>
      <c r="J648" s="116">
        <v>3032402</v>
      </c>
      <c r="K648" s="113" t="str">
        <f t="shared" si="30"/>
        <v/>
      </c>
      <c r="L648" s="113" t="str">
        <f t="shared" ca="1" si="31"/>
        <v/>
      </c>
      <c r="M648" s="113" t="str">
        <f t="shared" ca="1" si="32"/>
        <v/>
      </c>
      <c r="N648" s="110"/>
    </row>
    <row r="649" spans="1:14">
      <c r="A649" s="116">
        <v>300032229</v>
      </c>
      <c r="B649" s="110" t="s">
        <v>2866</v>
      </c>
      <c r="C649" s="110">
        <v>30324</v>
      </c>
      <c r="D649" s="110" t="s">
        <v>2907</v>
      </c>
      <c r="E649" s="110" t="s">
        <v>36</v>
      </c>
      <c r="F649" s="110" t="s">
        <v>1573</v>
      </c>
      <c r="G649" s="110">
        <v>73.2</v>
      </c>
      <c r="H649" s="121" t="s">
        <v>9190</v>
      </c>
      <c r="I649" s="110">
        <v>1</v>
      </c>
      <c r="J649" s="116">
        <v>3032402</v>
      </c>
      <c r="K649" s="113" t="str">
        <f t="shared" si="30"/>
        <v/>
      </c>
      <c r="L649" s="113" t="str">
        <f t="shared" ca="1" si="31"/>
        <v/>
      </c>
      <c r="M649" s="113" t="str">
        <f t="shared" ca="1" si="32"/>
        <v/>
      </c>
      <c r="N649" s="110"/>
    </row>
    <row r="650" spans="1:14">
      <c r="A650" s="116">
        <v>300032224</v>
      </c>
      <c r="B650" s="110" t="s">
        <v>2866</v>
      </c>
      <c r="C650" s="110">
        <v>30324</v>
      </c>
      <c r="D650" s="110" t="s">
        <v>2907</v>
      </c>
      <c r="E650" s="110" t="s">
        <v>36</v>
      </c>
      <c r="F650" s="110" t="s">
        <v>1573</v>
      </c>
      <c r="G650" s="110">
        <v>73</v>
      </c>
      <c r="H650" s="121" t="s">
        <v>9190</v>
      </c>
      <c r="I650" s="110">
        <v>1</v>
      </c>
      <c r="J650" s="116">
        <v>3032402</v>
      </c>
      <c r="K650" s="113" t="str">
        <f t="shared" si="30"/>
        <v/>
      </c>
      <c r="L650" s="113" t="str">
        <f t="shared" ca="1" si="31"/>
        <v/>
      </c>
      <c r="M650" s="113" t="str">
        <f t="shared" ca="1" si="32"/>
        <v/>
      </c>
      <c r="N650" s="110"/>
    </row>
    <row r="651" spans="1:14">
      <c r="A651" s="116">
        <v>300032221</v>
      </c>
      <c r="B651" s="110" t="s">
        <v>2866</v>
      </c>
      <c r="C651" s="110">
        <v>30324</v>
      </c>
      <c r="D651" s="110" t="s">
        <v>2907</v>
      </c>
      <c r="E651" s="110" t="s">
        <v>36</v>
      </c>
      <c r="F651" s="110" t="s">
        <v>1573</v>
      </c>
      <c r="G651" s="110">
        <v>72</v>
      </c>
      <c r="H651" s="121" t="s">
        <v>9190</v>
      </c>
      <c r="I651" s="110">
        <v>1</v>
      </c>
      <c r="J651" s="116">
        <v>3032402</v>
      </c>
      <c r="K651" s="113" t="str">
        <f t="shared" si="30"/>
        <v/>
      </c>
      <c r="L651" s="113" t="str">
        <f t="shared" ca="1" si="31"/>
        <v/>
      </c>
      <c r="M651" s="113" t="str">
        <f t="shared" ca="1" si="32"/>
        <v/>
      </c>
      <c r="N651" s="110"/>
    </row>
    <row r="652" spans="1:14">
      <c r="A652" s="116">
        <v>300032214</v>
      </c>
      <c r="B652" s="110" t="s">
        <v>2866</v>
      </c>
      <c r="C652" s="110">
        <v>30324</v>
      </c>
      <c r="D652" s="110" t="s">
        <v>2907</v>
      </c>
      <c r="E652" s="110" t="s">
        <v>36</v>
      </c>
      <c r="F652" s="110" t="s">
        <v>1573</v>
      </c>
      <c r="G652" s="110">
        <v>71.8</v>
      </c>
      <c r="H652" s="121" t="s">
        <v>9190</v>
      </c>
      <c r="I652" s="110">
        <v>1</v>
      </c>
      <c r="J652" s="116">
        <v>3032402</v>
      </c>
      <c r="K652" s="113" t="str">
        <f t="shared" si="30"/>
        <v/>
      </c>
      <c r="L652" s="113" t="str">
        <f t="shared" ca="1" si="31"/>
        <v/>
      </c>
      <c r="M652" s="113" t="str">
        <f t="shared" ca="1" si="32"/>
        <v/>
      </c>
      <c r="N652" s="110"/>
    </row>
    <row r="653" spans="1:14">
      <c r="A653" s="116">
        <v>300032225</v>
      </c>
      <c r="B653" s="110" t="s">
        <v>2866</v>
      </c>
      <c r="C653" s="110">
        <v>30324</v>
      </c>
      <c r="D653" s="110" t="s">
        <v>2907</v>
      </c>
      <c r="E653" s="110" t="s">
        <v>36</v>
      </c>
      <c r="F653" s="110" t="s">
        <v>1573</v>
      </c>
      <c r="G653" s="110">
        <v>71.8</v>
      </c>
      <c r="H653" s="121" t="s">
        <v>9190</v>
      </c>
      <c r="I653" s="110">
        <v>1</v>
      </c>
      <c r="J653" s="116">
        <v>3032402</v>
      </c>
      <c r="K653" s="113" t="str">
        <f t="shared" si="30"/>
        <v/>
      </c>
      <c r="L653" s="113" t="str">
        <f t="shared" ca="1" si="31"/>
        <v/>
      </c>
      <c r="M653" s="113" t="str">
        <f t="shared" ca="1" si="32"/>
        <v/>
      </c>
      <c r="N653" s="110"/>
    </row>
    <row r="654" spans="1:14">
      <c r="A654" s="116">
        <v>300032220</v>
      </c>
      <c r="B654" s="110" t="s">
        <v>2866</v>
      </c>
      <c r="C654" s="110">
        <v>30324</v>
      </c>
      <c r="D654" s="110" t="s">
        <v>2907</v>
      </c>
      <c r="E654" s="110" t="s">
        <v>36</v>
      </c>
      <c r="F654" s="110" t="s">
        <v>1573</v>
      </c>
      <c r="G654" s="110">
        <v>71.599999999999994</v>
      </c>
      <c r="H654" s="121" t="s">
        <v>9190</v>
      </c>
      <c r="I654" s="110">
        <v>1</v>
      </c>
      <c r="J654" s="116">
        <v>3032402</v>
      </c>
      <c r="K654" s="113" t="str">
        <f t="shared" si="30"/>
        <v/>
      </c>
      <c r="L654" s="113" t="str">
        <f t="shared" ca="1" si="31"/>
        <v/>
      </c>
      <c r="M654" s="113" t="str">
        <f t="shared" ca="1" si="32"/>
        <v/>
      </c>
      <c r="N654" s="110"/>
    </row>
    <row r="655" spans="1:14">
      <c r="A655" s="116">
        <v>300032227</v>
      </c>
      <c r="B655" s="110" t="s">
        <v>2866</v>
      </c>
      <c r="C655" s="110">
        <v>30324</v>
      </c>
      <c r="D655" s="110" t="s">
        <v>2907</v>
      </c>
      <c r="E655" s="110" t="s">
        <v>36</v>
      </c>
      <c r="F655" s="110" t="s">
        <v>1573</v>
      </c>
      <c r="G655" s="110">
        <v>71.599999999999994</v>
      </c>
      <c r="H655" s="121" t="s">
        <v>9190</v>
      </c>
      <c r="I655" s="110">
        <v>1</v>
      </c>
      <c r="J655" s="116">
        <v>3032402</v>
      </c>
      <c r="K655" s="113" t="str">
        <f t="shared" si="30"/>
        <v/>
      </c>
      <c r="L655" s="113" t="str">
        <f t="shared" ca="1" si="31"/>
        <v/>
      </c>
      <c r="M655" s="113" t="str">
        <f t="shared" ca="1" si="32"/>
        <v/>
      </c>
      <c r="N655" s="110"/>
    </row>
    <row r="656" spans="1:14">
      <c r="A656" s="116">
        <v>300032228</v>
      </c>
      <c r="B656" s="110" t="s">
        <v>2866</v>
      </c>
      <c r="C656" s="110">
        <v>30324</v>
      </c>
      <c r="D656" s="110" t="s">
        <v>2907</v>
      </c>
      <c r="E656" s="110" t="s">
        <v>36</v>
      </c>
      <c r="F656" s="110" t="s">
        <v>1573</v>
      </c>
      <c r="G656" s="110">
        <v>71.400000000000006</v>
      </c>
      <c r="H656" s="121" t="s">
        <v>9190</v>
      </c>
      <c r="I656" s="110">
        <v>1</v>
      </c>
      <c r="J656" s="116">
        <v>3032402</v>
      </c>
      <c r="K656" s="113" t="str">
        <f t="shared" si="30"/>
        <v/>
      </c>
      <c r="L656" s="113" t="str">
        <f t="shared" ca="1" si="31"/>
        <v/>
      </c>
      <c r="M656" s="113" t="str">
        <f t="shared" ca="1" si="32"/>
        <v/>
      </c>
      <c r="N656" s="110"/>
    </row>
    <row r="657" spans="1:14">
      <c r="A657" s="116">
        <v>300032230</v>
      </c>
      <c r="B657" s="110" t="s">
        <v>2866</v>
      </c>
      <c r="C657" s="110">
        <v>30324</v>
      </c>
      <c r="D657" s="110" t="s">
        <v>2907</v>
      </c>
      <c r="E657" s="110" t="s">
        <v>36</v>
      </c>
      <c r="F657" s="110" t="s">
        <v>1573</v>
      </c>
      <c r="G657" s="110">
        <v>69</v>
      </c>
      <c r="H657" s="121" t="s">
        <v>9190</v>
      </c>
      <c r="I657" s="110">
        <v>1</v>
      </c>
      <c r="J657" s="116">
        <v>3032402</v>
      </c>
      <c r="K657" s="113" t="str">
        <f t="shared" si="30"/>
        <v/>
      </c>
      <c r="L657" s="113" t="str">
        <f t="shared" ca="1" si="31"/>
        <v/>
      </c>
      <c r="M657" s="113" t="str">
        <f t="shared" ca="1" si="32"/>
        <v/>
      </c>
      <c r="N657" s="110"/>
    </row>
    <row r="658" spans="1:14">
      <c r="A658" s="116">
        <v>300032219</v>
      </c>
      <c r="B658" s="110" t="s">
        <v>2866</v>
      </c>
      <c r="C658" s="110">
        <v>30324</v>
      </c>
      <c r="D658" s="110" t="s">
        <v>2907</v>
      </c>
      <c r="E658" s="110" t="s">
        <v>36</v>
      </c>
      <c r="F658" s="110" t="s">
        <v>1573</v>
      </c>
      <c r="G658" s="110">
        <v>66</v>
      </c>
      <c r="H658" s="121" t="s">
        <v>9190</v>
      </c>
      <c r="I658" s="110">
        <v>1</v>
      </c>
      <c r="J658" s="116">
        <v>3032402</v>
      </c>
      <c r="K658" s="113" t="str">
        <f t="shared" si="30"/>
        <v/>
      </c>
      <c r="L658" s="113" t="str">
        <f t="shared" ca="1" si="31"/>
        <v/>
      </c>
      <c r="M658" s="113" t="str">
        <f t="shared" ca="1" si="32"/>
        <v/>
      </c>
      <c r="N658" s="110"/>
    </row>
    <row r="659" spans="1:14">
      <c r="A659" s="116">
        <v>300032211</v>
      </c>
      <c r="B659" s="110" t="s">
        <v>2866</v>
      </c>
      <c r="C659" s="110">
        <v>30324</v>
      </c>
      <c r="D659" s="110" t="s">
        <v>2907</v>
      </c>
      <c r="E659" s="110" t="s">
        <v>36</v>
      </c>
      <c r="F659" s="110" t="s">
        <v>1573</v>
      </c>
      <c r="G659" s="110">
        <v>58.2</v>
      </c>
      <c r="H659" s="121" t="s">
        <v>9190</v>
      </c>
      <c r="I659" s="110">
        <v>1</v>
      </c>
      <c r="J659" s="116">
        <v>3032402</v>
      </c>
      <c r="K659" s="113" t="str">
        <f t="shared" si="30"/>
        <v/>
      </c>
      <c r="L659" s="113" t="str">
        <f t="shared" ca="1" si="31"/>
        <v/>
      </c>
      <c r="M659" s="113" t="str">
        <f t="shared" ca="1" si="32"/>
        <v/>
      </c>
      <c r="N659" s="110"/>
    </row>
    <row r="660" spans="1:14">
      <c r="A660" s="116">
        <v>300032222</v>
      </c>
      <c r="B660" s="110" t="s">
        <v>2866</v>
      </c>
      <c r="C660" s="110">
        <v>30324</v>
      </c>
      <c r="D660" s="110" t="s">
        <v>2907</v>
      </c>
      <c r="E660" s="110" t="s">
        <v>36</v>
      </c>
      <c r="F660" s="110" t="s">
        <v>1573</v>
      </c>
      <c r="G660" s="110">
        <v>56.8</v>
      </c>
      <c r="H660" s="121" t="s">
        <v>9190</v>
      </c>
      <c r="I660" s="110">
        <v>1</v>
      </c>
      <c r="J660" s="116">
        <v>3032402</v>
      </c>
      <c r="K660" s="113" t="str">
        <f t="shared" si="30"/>
        <v/>
      </c>
      <c r="L660" s="113" t="str">
        <f t="shared" ca="1" si="31"/>
        <v/>
      </c>
      <c r="M660" s="113" t="str">
        <f t="shared" ca="1" si="32"/>
        <v/>
      </c>
      <c r="N660" s="110"/>
    </row>
    <row r="661" spans="1:14">
      <c r="A661" s="116">
        <v>300032226</v>
      </c>
      <c r="B661" s="110" t="s">
        <v>2866</v>
      </c>
      <c r="C661" s="110">
        <v>30324</v>
      </c>
      <c r="D661" s="110" t="s">
        <v>2907</v>
      </c>
      <c r="E661" s="110" t="s">
        <v>36</v>
      </c>
      <c r="F661" s="110" t="s">
        <v>1573</v>
      </c>
      <c r="G661" s="110">
        <v>0</v>
      </c>
      <c r="H661" s="121" t="s">
        <v>9190</v>
      </c>
      <c r="I661" s="110">
        <v>1</v>
      </c>
      <c r="J661" s="116">
        <v>3032402</v>
      </c>
      <c r="K661" s="113" t="str">
        <f t="shared" si="30"/>
        <v/>
      </c>
      <c r="L661" s="113" t="str">
        <f t="shared" ca="1" si="31"/>
        <v/>
      </c>
      <c r="M661" s="113" t="str">
        <f t="shared" ca="1" si="32"/>
        <v/>
      </c>
      <c r="N661" s="110"/>
    </row>
    <row r="662" spans="1:14">
      <c r="A662" s="116">
        <v>300032302</v>
      </c>
      <c r="B662" s="110" t="s">
        <v>2926</v>
      </c>
      <c r="C662" s="110">
        <v>30325</v>
      </c>
      <c r="D662" s="110" t="s">
        <v>2927</v>
      </c>
      <c r="E662" s="110" t="s">
        <v>11</v>
      </c>
      <c r="F662" s="110" t="s">
        <v>1573</v>
      </c>
      <c r="G662" s="110">
        <v>80</v>
      </c>
      <c r="H662" s="121" t="s">
        <v>10332</v>
      </c>
      <c r="I662" s="110">
        <v>1</v>
      </c>
      <c r="J662" s="116">
        <v>3032501</v>
      </c>
      <c r="K662" s="113" t="str">
        <f t="shared" si="30"/>
        <v>★</v>
      </c>
      <c r="L662" s="113" t="str">
        <f t="shared" ca="1" si="31"/>
        <v/>
      </c>
      <c r="M662" s="113" t="str">
        <f t="shared" ca="1" si="32"/>
        <v/>
      </c>
      <c r="N662" s="110"/>
    </row>
    <row r="663" spans="1:14">
      <c r="A663" s="116">
        <v>300032303</v>
      </c>
      <c r="B663" s="110" t="s">
        <v>2926</v>
      </c>
      <c r="C663" s="110">
        <v>30325</v>
      </c>
      <c r="D663" s="110" t="s">
        <v>2927</v>
      </c>
      <c r="E663" s="110" t="s">
        <v>11</v>
      </c>
      <c r="F663" s="110" t="s">
        <v>1573</v>
      </c>
      <c r="G663" s="110">
        <v>77.400000000000006</v>
      </c>
      <c r="H663" s="121" t="s">
        <v>10332</v>
      </c>
      <c r="I663" s="110">
        <v>1</v>
      </c>
      <c r="J663" s="116">
        <v>3032501</v>
      </c>
      <c r="K663" s="113" t="str">
        <f t="shared" si="30"/>
        <v>★</v>
      </c>
      <c r="L663" s="113" t="str">
        <f t="shared" ca="1" si="31"/>
        <v/>
      </c>
      <c r="M663" s="113" t="str">
        <f t="shared" ca="1" si="32"/>
        <v/>
      </c>
      <c r="N663" s="110"/>
    </row>
    <row r="664" spans="1:14">
      <c r="A664" s="116">
        <v>300032304</v>
      </c>
      <c r="B664" s="110" t="s">
        <v>2926</v>
      </c>
      <c r="C664" s="110">
        <v>30325</v>
      </c>
      <c r="D664" s="110" t="s">
        <v>2927</v>
      </c>
      <c r="E664" s="110" t="s">
        <v>11</v>
      </c>
      <c r="F664" s="110" t="s">
        <v>1573</v>
      </c>
      <c r="G664" s="110">
        <v>69.2</v>
      </c>
      <c r="H664" s="121" t="s">
        <v>10332</v>
      </c>
      <c r="I664" s="110">
        <v>1</v>
      </c>
      <c r="J664" s="116">
        <v>3032501</v>
      </c>
      <c r="K664" s="113" t="str">
        <f t="shared" si="30"/>
        <v>★</v>
      </c>
      <c r="L664" s="113" t="str">
        <f t="shared" ca="1" si="31"/>
        <v/>
      </c>
      <c r="M664" s="113" t="str">
        <f t="shared" ca="1" si="32"/>
        <v/>
      </c>
      <c r="N664" s="110"/>
    </row>
    <row r="665" spans="1:14">
      <c r="A665" s="116">
        <v>300032301</v>
      </c>
      <c r="B665" s="110" t="s">
        <v>2926</v>
      </c>
      <c r="C665" s="110">
        <v>30325</v>
      </c>
      <c r="D665" s="110" t="s">
        <v>2927</v>
      </c>
      <c r="E665" s="110" t="s">
        <v>11</v>
      </c>
      <c r="F665" s="110" t="s">
        <v>1573</v>
      </c>
      <c r="G665" s="110">
        <v>66.400000000000006</v>
      </c>
      <c r="H665" s="121" t="s">
        <v>9190</v>
      </c>
      <c r="I665" s="110">
        <v>1</v>
      </c>
      <c r="J665" s="116">
        <v>3032501</v>
      </c>
      <c r="K665" s="113" t="str">
        <f t="shared" si="30"/>
        <v/>
      </c>
      <c r="L665" s="113" t="str">
        <f t="shared" ca="1" si="31"/>
        <v/>
      </c>
      <c r="M665" s="113" t="str">
        <f t="shared" ca="1" si="32"/>
        <v/>
      </c>
      <c r="N665" s="110"/>
    </row>
    <row r="666" spans="1:14">
      <c r="A666" s="116">
        <v>300032316</v>
      </c>
      <c r="B666" s="110" t="s">
        <v>2926</v>
      </c>
      <c r="C666" s="110">
        <v>30325</v>
      </c>
      <c r="D666" s="110" t="s">
        <v>2932</v>
      </c>
      <c r="E666" s="110" t="s">
        <v>36</v>
      </c>
      <c r="F666" s="110" t="s">
        <v>1573</v>
      </c>
      <c r="G666" s="110">
        <v>84</v>
      </c>
      <c r="H666" s="121" t="s">
        <v>10332</v>
      </c>
      <c r="I666" s="110">
        <v>1</v>
      </c>
      <c r="J666" s="116">
        <v>3032502</v>
      </c>
      <c r="K666" s="113" t="str">
        <f t="shared" si="30"/>
        <v>★</v>
      </c>
      <c r="L666" s="113" t="str">
        <f t="shared" ca="1" si="31"/>
        <v/>
      </c>
      <c r="M666" s="113" t="str">
        <f t="shared" ca="1" si="32"/>
        <v/>
      </c>
      <c r="N666" s="110"/>
    </row>
    <row r="667" spans="1:14">
      <c r="A667" s="116">
        <v>300032317</v>
      </c>
      <c r="B667" s="110" t="s">
        <v>2926</v>
      </c>
      <c r="C667" s="110">
        <v>30325</v>
      </c>
      <c r="D667" s="110" t="s">
        <v>2932</v>
      </c>
      <c r="E667" s="110" t="s">
        <v>36</v>
      </c>
      <c r="F667" s="110" t="s">
        <v>1573</v>
      </c>
      <c r="G667" s="110">
        <v>83.4</v>
      </c>
      <c r="H667" s="121" t="s">
        <v>10332</v>
      </c>
      <c r="I667" s="110">
        <v>1</v>
      </c>
      <c r="J667" s="116">
        <v>3032502</v>
      </c>
      <c r="K667" s="113" t="str">
        <f t="shared" si="30"/>
        <v>★</v>
      </c>
      <c r="L667" s="113" t="str">
        <f t="shared" ca="1" si="31"/>
        <v/>
      </c>
      <c r="M667" s="113" t="str">
        <f t="shared" ca="1" si="32"/>
        <v/>
      </c>
      <c r="N667" s="110"/>
    </row>
    <row r="668" spans="1:14">
      <c r="A668" s="116">
        <v>300032320</v>
      </c>
      <c r="B668" s="110" t="s">
        <v>2926</v>
      </c>
      <c r="C668" s="110">
        <v>30325</v>
      </c>
      <c r="D668" s="110" t="s">
        <v>2932</v>
      </c>
      <c r="E668" s="110" t="s">
        <v>36</v>
      </c>
      <c r="F668" s="110" t="s">
        <v>1573</v>
      </c>
      <c r="G668" s="110">
        <f>78+5</f>
        <v>83</v>
      </c>
      <c r="H668" s="121" t="s">
        <v>10332</v>
      </c>
      <c r="I668" s="110">
        <v>1</v>
      </c>
      <c r="J668" s="116">
        <v>3032502</v>
      </c>
      <c r="K668" s="113" t="str">
        <f t="shared" si="30"/>
        <v>★</v>
      </c>
      <c r="L668" s="113" t="str">
        <f t="shared" ca="1" si="31"/>
        <v/>
      </c>
      <c r="M668" s="113" t="str">
        <f t="shared" ca="1" si="32"/>
        <v/>
      </c>
      <c r="N668" s="110"/>
    </row>
    <row r="669" spans="1:14">
      <c r="A669" s="116">
        <v>300032318</v>
      </c>
      <c r="B669" s="110" t="s">
        <v>2926</v>
      </c>
      <c r="C669" s="110">
        <v>30325</v>
      </c>
      <c r="D669" s="110" t="s">
        <v>2932</v>
      </c>
      <c r="E669" s="110" t="s">
        <v>36</v>
      </c>
      <c r="F669" s="110" t="s">
        <v>1573</v>
      </c>
      <c r="G669" s="110">
        <v>82.8</v>
      </c>
      <c r="H669" s="121"/>
      <c r="I669" s="110">
        <v>1</v>
      </c>
      <c r="J669" s="116">
        <v>3032502</v>
      </c>
      <c r="K669" s="113" t="str">
        <f t="shared" si="30"/>
        <v/>
      </c>
      <c r="L669" s="113" t="str">
        <f t="shared" ca="1" si="31"/>
        <v/>
      </c>
      <c r="M669" s="113" t="str">
        <f t="shared" ca="1" si="32"/>
        <v/>
      </c>
      <c r="N669" s="110"/>
    </row>
    <row r="670" spans="1:14">
      <c r="A670" s="116">
        <v>300032327</v>
      </c>
      <c r="B670" s="110" t="s">
        <v>2926</v>
      </c>
      <c r="C670" s="110">
        <v>30325</v>
      </c>
      <c r="D670" s="110" t="s">
        <v>2932</v>
      </c>
      <c r="E670" s="110" t="s">
        <v>36</v>
      </c>
      <c r="F670" s="110" t="s">
        <v>1573</v>
      </c>
      <c r="G670" s="110">
        <v>79.599999999999994</v>
      </c>
      <c r="H670" s="121" t="s">
        <v>9190</v>
      </c>
      <c r="I670" s="110">
        <v>1</v>
      </c>
      <c r="J670" s="116">
        <v>3032502</v>
      </c>
      <c r="K670" s="113" t="str">
        <f t="shared" si="30"/>
        <v/>
      </c>
      <c r="L670" s="113" t="str">
        <f t="shared" ca="1" si="31"/>
        <v/>
      </c>
      <c r="M670" s="113" t="str">
        <f t="shared" ca="1" si="32"/>
        <v/>
      </c>
      <c r="N670" s="110"/>
    </row>
    <row r="671" spans="1:14">
      <c r="A671" s="116">
        <v>300032319</v>
      </c>
      <c r="B671" s="110" t="s">
        <v>2926</v>
      </c>
      <c r="C671" s="110">
        <v>30325</v>
      </c>
      <c r="D671" s="110" t="s">
        <v>2932</v>
      </c>
      <c r="E671" s="110" t="s">
        <v>36</v>
      </c>
      <c r="F671" s="110" t="s">
        <v>1573</v>
      </c>
      <c r="G671" s="110">
        <v>78.2</v>
      </c>
      <c r="H671" s="121" t="s">
        <v>9190</v>
      </c>
      <c r="I671" s="110">
        <v>1</v>
      </c>
      <c r="J671" s="116">
        <v>3032502</v>
      </c>
      <c r="K671" s="113" t="str">
        <f t="shared" si="30"/>
        <v/>
      </c>
      <c r="L671" s="113" t="str">
        <f t="shared" ca="1" si="31"/>
        <v/>
      </c>
      <c r="M671" s="113" t="str">
        <f t="shared" ca="1" si="32"/>
        <v/>
      </c>
      <c r="N671" s="110"/>
    </row>
    <row r="672" spans="1:14">
      <c r="A672" s="116">
        <v>300032311</v>
      </c>
      <c r="B672" s="110" t="s">
        <v>2926</v>
      </c>
      <c r="C672" s="110">
        <v>30325</v>
      </c>
      <c r="D672" s="110" t="s">
        <v>2932</v>
      </c>
      <c r="E672" s="110" t="s">
        <v>36</v>
      </c>
      <c r="F672" s="110" t="s">
        <v>1573</v>
      </c>
      <c r="G672" s="110">
        <v>77.599999999999994</v>
      </c>
      <c r="H672" s="121" t="s">
        <v>9190</v>
      </c>
      <c r="I672" s="110">
        <v>1</v>
      </c>
      <c r="J672" s="116">
        <v>3032502</v>
      </c>
      <c r="K672" s="113" t="str">
        <f t="shared" si="30"/>
        <v/>
      </c>
      <c r="L672" s="113" t="str">
        <f t="shared" ca="1" si="31"/>
        <v/>
      </c>
      <c r="M672" s="113" t="str">
        <f t="shared" ca="1" si="32"/>
        <v/>
      </c>
      <c r="N672" s="110"/>
    </row>
    <row r="673" spans="1:14">
      <c r="A673" s="116">
        <v>300032309</v>
      </c>
      <c r="B673" s="110" t="s">
        <v>2926</v>
      </c>
      <c r="C673" s="110">
        <v>30325</v>
      </c>
      <c r="D673" s="110" t="s">
        <v>2932</v>
      </c>
      <c r="E673" s="110" t="s">
        <v>36</v>
      </c>
      <c r="F673" s="110" t="s">
        <v>1573</v>
      </c>
      <c r="G673" s="110">
        <v>77</v>
      </c>
      <c r="H673" s="121" t="s">
        <v>9190</v>
      </c>
      <c r="I673" s="110">
        <v>1</v>
      </c>
      <c r="J673" s="116">
        <v>3032502</v>
      </c>
      <c r="K673" s="113" t="str">
        <f t="shared" si="30"/>
        <v/>
      </c>
      <c r="L673" s="113" t="str">
        <f t="shared" ca="1" si="31"/>
        <v/>
      </c>
      <c r="M673" s="113" t="str">
        <f t="shared" ca="1" si="32"/>
        <v/>
      </c>
      <c r="N673" s="110"/>
    </row>
    <row r="674" spans="1:14">
      <c r="A674" s="116">
        <v>300032306</v>
      </c>
      <c r="B674" s="110" t="s">
        <v>2926</v>
      </c>
      <c r="C674" s="110">
        <v>30325</v>
      </c>
      <c r="D674" s="110" t="s">
        <v>2932</v>
      </c>
      <c r="E674" s="110" t="s">
        <v>36</v>
      </c>
      <c r="F674" s="110" t="s">
        <v>1573</v>
      </c>
      <c r="G674" s="110">
        <v>76.400000000000006</v>
      </c>
      <c r="H674" s="121" t="s">
        <v>9190</v>
      </c>
      <c r="I674" s="110">
        <v>1</v>
      </c>
      <c r="J674" s="116">
        <v>3032502</v>
      </c>
      <c r="K674" s="113" t="str">
        <f t="shared" si="30"/>
        <v/>
      </c>
      <c r="L674" s="113" t="str">
        <f t="shared" ca="1" si="31"/>
        <v/>
      </c>
      <c r="M674" s="113" t="str">
        <f t="shared" ca="1" si="32"/>
        <v/>
      </c>
      <c r="N674" s="110"/>
    </row>
    <row r="675" spans="1:14">
      <c r="A675" s="116">
        <v>300032308</v>
      </c>
      <c r="B675" s="110" t="s">
        <v>2926</v>
      </c>
      <c r="C675" s="110">
        <v>30325</v>
      </c>
      <c r="D675" s="110" t="s">
        <v>2932</v>
      </c>
      <c r="E675" s="110" t="s">
        <v>36</v>
      </c>
      <c r="F675" s="110" t="s">
        <v>1573</v>
      </c>
      <c r="G675" s="110">
        <v>75.8</v>
      </c>
      <c r="H675" s="121" t="s">
        <v>9190</v>
      </c>
      <c r="I675" s="110">
        <v>1</v>
      </c>
      <c r="J675" s="116">
        <v>3032502</v>
      </c>
      <c r="K675" s="113" t="str">
        <f t="shared" si="30"/>
        <v/>
      </c>
      <c r="L675" s="113" t="str">
        <f t="shared" ca="1" si="31"/>
        <v/>
      </c>
      <c r="M675" s="113" t="str">
        <f t="shared" ca="1" si="32"/>
        <v/>
      </c>
      <c r="N675" s="110"/>
    </row>
    <row r="676" spans="1:14">
      <c r="A676" s="116">
        <v>300032325</v>
      </c>
      <c r="B676" s="110" t="s">
        <v>2926</v>
      </c>
      <c r="C676" s="110">
        <v>30325</v>
      </c>
      <c r="D676" s="110" t="s">
        <v>2932</v>
      </c>
      <c r="E676" s="110" t="s">
        <v>36</v>
      </c>
      <c r="F676" s="110" t="s">
        <v>1573</v>
      </c>
      <c r="G676" s="110">
        <v>75.2</v>
      </c>
      <c r="H676" s="121" t="s">
        <v>9190</v>
      </c>
      <c r="I676" s="110">
        <v>1</v>
      </c>
      <c r="J676" s="116">
        <v>3032502</v>
      </c>
      <c r="K676" s="113" t="str">
        <f t="shared" si="30"/>
        <v/>
      </c>
      <c r="L676" s="113" t="str">
        <f t="shared" ca="1" si="31"/>
        <v/>
      </c>
      <c r="M676" s="113" t="str">
        <f t="shared" ca="1" si="32"/>
        <v/>
      </c>
      <c r="N676" s="110"/>
    </row>
    <row r="677" spans="1:14">
      <c r="A677" s="116">
        <v>300032328</v>
      </c>
      <c r="B677" s="110" t="s">
        <v>2926</v>
      </c>
      <c r="C677" s="110">
        <v>30325</v>
      </c>
      <c r="D677" s="110" t="s">
        <v>2932</v>
      </c>
      <c r="E677" s="110" t="s">
        <v>36</v>
      </c>
      <c r="F677" s="110" t="s">
        <v>1573</v>
      </c>
      <c r="G677" s="110">
        <v>74.599999999999994</v>
      </c>
      <c r="H677" s="121" t="s">
        <v>9190</v>
      </c>
      <c r="I677" s="110">
        <v>1</v>
      </c>
      <c r="J677" s="116">
        <v>3032502</v>
      </c>
      <c r="K677" s="113" t="str">
        <f t="shared" si="30"/>
        <v/>
      </c>
      <c r="L677" s="113" t="str">
        <f t="shared" ca="1" si="31"/>
        <v/>
      </c>
      <c r="M677" s="113" t="str">
        <f t="shared" ca="1" si="32"/>
        <v/>
      </c>
      <c r="N677" s="110"/>
    </row>
    <row r="678" spans="1:14">
      <c r="A678" s="116">
        <v>300032324</v>
      </c>
      <c r="B678" s="110" t="s">
        <v>2926</v>
      </c>
      <c r="C678" s="110">
        <v>30325</v>
      </c>
      <c r="D678" s="110" t="s">
        <v>2932</v>
      </c>
      <c r="E678" s="110" t="s">
        <v>36</v>
      </c>
      <c r="F678" s="110" t="s">
        <v>1573</v>
      </c>
      <c r="G678" s="110">
        <v>73.2</v>
      </c>
      <c r="H678" s="121" t="s">
        <v>9190</v>
      </c>
      <c r="I678" s="110">
        <v>1</v>
      </c>
      <c r="J678" s="116">
        <v>3032502</v>
      </c>
      <c r="K678" s="113" t="str">
        <f t="shared" si="30"/>
        <v/>
      </c>
      <c r="L678" s="113" t="str">
        <f t="shared" ca="1" si="31"/>
        <v/>
      </c>
      <c r="M678" s="113" t="str">
        <f t="shared" ca="1" si="32"/>
        <v/>
      </c>
      <c r="N678" s="110"/>
    </row>
    <row r="679" spans="1:14">
      <c r="A679" s="116">
        <v>300032305</v>
      </c>
      <c r="B679" s="110" t="s">
        <v>2926</v>
      </c>
      <c r="C679" s="110">
        <v>30325</v>
      </c>
      <c r="D679" s="110" t="s">
        <v>2932</v>
      </c>
      <c r="E679" s="110" t="s">
        <v>36</v>
      </c>
      <c r="F679" s="110" t="s">
        <v>1573</v>
      </c>
      <c r="G679" s="110">
        <v>73</v>
      </c>
      <c r="H679" s="121" t="s">
        <v>9190</v>
      </c>
      <c r="I679" s="110">
        <v>1</v>
      </c>
      <c r="J679" s="116">
        <v>3032502</v>
      </c>
      <c r="K679" s="113" t="str">
        <f t="shared" si="30"/>
        <v/>
      </c>
      <c r="L679" s="113" t="str">
        <f t="shared" ca="1" si="31"/>
        <v/>
      </c>
      <c r="M679" s="113" t="str">
        <f t="shared" ca="1" si="32"/>
        <v/>
      </c>
      <c r="N679" s="110"/>
    </row>
    <row r="680" spans="1:14">
      <c r="A680" s="116">
        <v>300032315</v>
      </c>
      <c r="B680" s="110" t="s">
        <v>2926</v>
      </c>
      <c r="C680" s="110">
        <v>30325</v>
      </c>
      <c r="D680" s="110" t="s">
        <v>2932</v>
      </c>
      <c r="E680" s="110" t="s">
        <v>36</v>
      </c>
      <c r="F680" s="110" t="s">
        <v>1573</v>
      </c>
      <c r="G680" s="110">
        <v>72.8</v>
      </c>
      <c r="H680" s="121" t="s">
        <v>9190</v>
      </c>
      <c r="I680" s="110">
        <v>1</v>
      </c>
      <c r="J680" s="116">
        <v>3032502</v>
      </c>
      <c r="K680" s="113" t="str">
        <f t="shared" si="30"/>
        <v/>
      </c>
      <c r="L680" s="113" t="str">
        <f t="shared" ca="1" si="31"/>
        <v/>
      </c>
      <c r="M680" s="113" t="str">
        <f t="shared" ca="1" si="32"/>
        <v/>
      </c>
      <c r="N680" s="110"/>
    </row>
    <row r="681" spans="1:14">
      <c r="A681" s="116">
        <v>300032322</v>
      </c>
      <c r="B681" s="110" t="s">
        <v>2926</v>
      </c>
      <c r="C681" s="110">
        <v>30325</v>
      </c>
      <c r="D681" s="110" t="s">
        <v>2932</v>
      </c>
      <c r="E681" s="110" t="s">
        <v>36</v>
      </c>
      <c r="F681" s="110" t="s">
        <v>1573</v>
      </c>
      <c r="G681" s="110">
        <v>71.400000000000006</v>
      </c>
      <c r="H681" s="121" t="s">
        <v>9190</v>
      </c>
      <c r="I681" s="110">
        <v>1</v>
      </c>
      <c r="J681" s="116">
        <v>3032502</v>
      </c>
      <c r="K681" s="113" t="str">
        <f t="shared" si="30"/>
        <v/>
      </c>
      <c r="L681" s="113" t="str">
        <f t="shared" ca="1" si="31"/>
        <v/>
      </c>
      <c r="M681" s="113" t="str">
        <f t="shared" ca="1" si="32"/>
        <v/>
      </c>
      <c r="N681" s="110"/>
    </row>
    <row r="682" spans="1:14">
      <c r="A682" s="116">
        <v>300032314</v>
      </c>
      <c r="B682" s="110" t="s">
        <v>2926</v>
      </c>
      <c r="C682" s="110">
        <v>30325</v>
      </c>
      <c r="D682" s="110" t="s">
        <v>2932</v>
      </c>
      <c r="E682" s="110" t="s">
        <v>36</v>
      </c>
      <c r="F682" s="110" t="s">
        <v>1573</v>
      </c>
      <c r="G682" s="110">
        <v>70.599999999999994</v>
      </c>
      <c r="H682" s="121" t="s">
        <v>9190</v>
      </c>
      <c r="I682" s="110">
        <v>1</v>
      </c>
      <c r="J682" s="116">
        <v>3032502</v>
      </c>
      <c r="K682" s="113" t="str">
        <f t="shared" si="30"/>
        <v/>
      </c>
      <c r="L682" s="113" t="str">
        <f t="shared" ca="1" si="31"/>
        <v/>
      </c>
      <c r="M682" s="113" t="str">
        <f t="shared" ca="1" si="32"/>
        <v/>
      </c>
      <c r="N682" s="110"/>
    </row>
    <row r="683" spans="1:14">
      <c r="A683" s="116">
        <v>300032307</v>
      </c>
      <c r="B683" s="110" t="s">
        <v>2926</v>
      </c>
      <c r="C683" s="110">
        <v>30325</v>
      </c>
      <c r="D683" s="110" t="s">
        <v>2932</v>
      </c>
      <c r="E683" s="110" t="s">
        <v>36</v>
      </c>
      <c r="F683" s="110" t="s">
        <v>1573</v>
      </c>
      <c r="G683" s="110">
        <v>70</v>
      </c>
      <c r="H683" s="121" t="s">
        <v>9190</v>
      </c>
      <c r="I683" s="110">
        <v>1</v>
      </c>
      <c r="J683" s="116">
        <v>3032502</v>
      </c>
      <c r="K683" s="113" t="str">
        <f t="shared" si="30"/>
        <v/>
      </c>
      <c r="L683" s="113" t="str">
        <f t="shared" ca="1" si="31"/>
        <v/>
      </c>
      <c r="M683" s="113" t="str">
        <f t="shared" ca="1" si="32"/>
        <v/>
      </c>
      <c r="N683" s="110"/>
    </row>
    <row r="684" spans="1:14">
      <c r="A684" s="116">
        <v>300032312</v>
      </c>
      <c r="B684" s="110" t="s">
        <v>2926</v>
      </c>
      <c r="C684" s="110">
        <v>30325</v>
      </c>
      <c r="D684" s="110" t="s">
        <v>2932</v>
      </c>
      <c r="E684" s="110" t="s">
        <v>36</v>
      </c>
      <c r="F684" s="110" t="s">
        <v>1573</v>
      </c>
      <c r="G684" s="110">
        <v>69</v>
      </c>
      <c r="H684" s="121" t="s">
        <v>9190</v>
      </c>
      <c r="I684" s="110">
        <v>1</v>
      </c>
      <c r="J684" s="116">
        <v>3032502</v>
      </c>
      <c r="K684" s="113" t="str">
        <f t="shared" si="30"/>
        <v/>
      </c>
      <c r="L684" s="113" t="str">
        <f t="shared" ca="1" si="31"/>
        <v/>
      </c>
      <c r="M684" s="113" t="str">
        <f t="shared" ca="1" si="32"/>
        <v/>
      </c>
      <c r="N684" s="110"/>
    </row>
    <row r="685" spans="1:14">
      <c r="A685" s="116">
        <v>300032330</v>
      </c>
      <c r="B685" s="110" t="s">
        <v>2926</v>
      </c>
      <c r="C685" s="110">
        <v>30325</v>
      </c>
      <c r="D685" s="110" t="s">
        <v>2932</v>
      </c>
      <c r="E685" s="110" t="s">
        <v>36</v>
      </c>
      <c r="F685" s="110" t="s">
        <v>1573</v>
      </c>
      <c r="G685" s="110">
        <v>69</v>
      </c>
      <c r="H685" s="121" t="s">
        <v>9190</v>
      </c>
      <c r="I685" s="110">
        <v>1</v>
      </c>
      <c r="J685" s="116">
        <v>3032502</v>
      </c>
      <c r="K685" s="113" t="str">
        <f t="shared" si="30"/>
        <v/>
      </c>
      <c r="L685" s="113" t="str">
        <f t="shared" ca="1" si="31"/>
        <v/>
      </c>
      <c r="M685" s="113" t="str">
        <f t="shared" ca="1" si="32"/>
        <v/>
      </c>
      <c r="N685" s="110"/>
    </row>
    <row r="686" spans="1:14">
      <c r="A686" s="116">
        <v>300032321</v>
      </c>
      <c r="B686" s="110" t="s">
        <v>2926</v>
      </c>
      <c r="C686" s="110">
        <v>30325</v>
      </c>
      <c r="D686" s="110" t="s">
        <v>2932</v>
      </c>
      <c r="E686" s="110" t="s">
        <v>36</v>
      </c>
      <c r="F686" s="110" t="s">
        <v>1573</v>
      </c>
      <c r="G686" s="110">
        <v>67.8</v>
      </c>
      <c r="H686" s="121" t="s">
        <v>9190</v>
      </c>
      <c r="I686" s="110">
        <v>1</v>
      </c>
      <c r="J686" s="116">
        <v>3032502</v>
      </c>
      <c r="K686" s="113" t="str">
        <f t="shared" si="30"/>
        <v/>
      </c>
      <c r="L686" s="113" t="str">
        <f t="shared" ca="1" si="31"/>
        <v/>
      </c>
      <c r="M686" s="113" t="str">
        <f t="shared" ca="1" si="32"/>
        <v/>
      </c>
      <c r="N686" s="110"/>
    </row>
    <row r="687" spans="1:14">
      <c r="A687" s="116">
        <v>300032313</v>
      </c>
      <c r="B687" s="110" t="s">
        <v>2926</v>
      </c>
      <c r="C687" s="110">
        <v>30325</v>
      </c>
      <c r="D687" s="110" t="s">
        <v>2932</v>
      </c>
      <c r="E687" s="110" t="s">
        <v>36</v>
      </c>
      <c r="F687" s="110" t="s">
        <v>1573</v>
      </c>
      <c r="G687" s="110">
        <v>64.400000000000006</v>
      </c>
      <c r="H687" s="121" t="s">
        <v>9190</v>
      </c>
      <c r="I687" s="110">
        <v>1</v>
      </c>
      <c r="J687" s="116">
        <v>3032502</v>
      </c>
      <c r="K687" s="113" t="str">
        <f t="shared" si="30"/>
        <v/>
      </c>
      <c r="L687" s="113" t="str">
        <f t="shared" ca="1" si="31"/>
        <v/>
      </c>
      <c r="M687" s="113" t="str">
        <f t="shared" ca="1" si="32"/>
        <v/>
      </c>
      <c r="N687" s="110"/>
    </row>
    <row r="688" spans="1:14">
      <c r="A688" s="116">
        <v>300032310</v>
      </c>
      <c r="B688" s="110" t="s">
        <v>2926</v>
      </c>
      <c r="C688" s="110">
        <v>30325</v>
      </c>
      <c r="D688" s="110" t="s">
        <v>2932</v>
      </c>
      <c r="E688" s="110" t="s">
        <v>36</v>
      </c>
      <c r="F688" s="110" t="s">
        <v>1573</v>
      </c>
      <c r="G688" s="110">
        <v>64</v>
      </c>
      <c r="H688" s="121" t="s">
        <v>9190</v>
      </c>
      <c r="I688" s="110">
        <v>1</v>
      </c>
      <c r="J688" s="116">
        <v>3032502</v>
      </c>
      <c r="K688" s="113" t="str">
        <f t="shared" si="30"/>
        <v/>
      </c>
      <c r="L688" s="113" t="str">
        <f t="shared" ca="1" si="31"/>
        <v/>
      </c>
      <c r="M688" s="113" t="str">
        <f t="shared" ca="1" si="32"/>
        <v/>
      </c>
      <c r="N688" s="110"/>
    </row>
    <row r="689" spans="1:14">
      <c r="A689" s="116">
        <v>300032323</v>
      </c>
      <c r="B689" s="110" t="s">
        <v>2926</v>
      </c>
      <c r="C689" s="110">
        <v>30325</v>
      </c>
      <c r="D689" s="110" t="s">
        <v>2932</v>
      </c>
      <c r="E689" s="110" t="s">
        <v>36</v>
      </c>
      <c r="F689" s="110" t="s">
        <v>1573</v>
      </c>
      <c r="G689" s="110">
        <v>63.2</v>
      </c>
      <c r="H689" s="121" t="s">
        <v>9190</v>
      </c>
      <c r="I689" s="110">
        <v>1</v>
      </c>
      <c r="J689" s="116">
        <v>3032502</v>
      </c>
      <c r="K689" s="113" t="str">
        <f t="shared" si="30"/>
        <v/>
      </c>
      <c r="L689" s="113" t="str">
        <f t="shared" ca="1" si="31"/>
        <v/>
      </c>
      <c r="M689" s="113" t="str">
        <f t="shared" ca="1" si="32"/>
        <v/>
      </c>
      <c r="N689" s="110"/>
    </row>
    <row r="690" spans="1:14">
      <c r="A690" s="116">
        <v>300032326</v>
      </c>
      <c r="B690" s="110" t="s">
        <v>2926</v>
      </c>
      <c r="C690" s="110">
        <v>30325</v>
      </c>
      <c r="D690" s="110" t="s">
        <v>2932</v>
      </c>
      <c r="E690" s="110" t="s">
        <v>36</v>
      </c>
      <c r="F690" s="110" t="s">
        <v>1573</v>
      </c>
      <c r="G690" s="110">
        <v>60.8</v>
      </c>
      <c r="H690" s="121" t="s">
        <v>9190</v>
      </c>
      <c r="I690" s="110">
        <v>1</v>
      </c>
      <c r="J690" s="116">
        <v>3032502</v>
      </c>
      <c r="K690" s="113" t="str">
        <f t="shared" si="30"/>
        <v/>
      </c>
      <c r="L690" s="113" t="str">
        <f t="shared" ca="1" si="31"/>
        <v/>
      </c>
      <c r="M690" s="113" t="str">
        <f t="shared" ca="1" si="32"/>
        <v/>
      </c>
      <c r="N690" s="110"/>
    </row>
    <row r="691" spans="1:14">
      <c r="A691" s="116">
        <v>300032329</v>
      </c>
      <c r="B691" s="110" t="s">
        <v>2926</v>
      </c>
      <c r="C691" s="110">
        <v>30325</v>
      </c>
      <c r="D691" s="110" t="s">
        <v>2932</v>
      </c>
      <c r="E691" s="110" t="s">
        <v>36</v>
      </c>
      <c r="F691" s="110" t="s">
        <v>1573</v>
      </c>
      <c r="G691" s="110">
        <v>55</v>
      </c>
      <c r="H691" s="121" t="s">
        <v>9190</v>
      </c>
      <c r="I691" s="110">
        <v>1</v>
      </c>
      <c r="J691" s="116">
        <v>3032502</v>
      </c>
      <c r="K691" s="113" t="str">
        <f t="shared" si="30"/>
        <v/>
      </c>
      <c r="L691" s="113" t="str">
        <f t="shared" ca="1" si="31"/>
        <v/>
      </c>
      <c r="M691" s="113" t="str">
        <f t="shared" ca="1" si="32"/>
        <v/>
      </c>
      <c r="N691" s="110"/>
    </row>
    <row r="692" spans="1:14">
      <c r="A692" s="116">
        <v>300032401</v>
      </c>
      <c r="B692" s="110" t="s">
        <v>2926</v>
      </c>
      <c r="C692" s="110">
        <v>30325</v>
      </c>
      <c r="D692" s="110" t="s">
        <v>2932</v>
      </c>
      <c r="E692" s="110" t="s">
        <v>36</v>
      </c>
      <c r="F692" s="110" t="s">
        <v>1573</v>
      </c>
      <c r="G692" s="110">
        <v>0</v>
      </c>
      <c r="H692" s="121" t="s">
        <v>9190</v>
      </c>
      <c r="I692" s="110">
        <v>1</v>
      </c>
      <c r="J692" s="116">
        <v>3032502</v>
      </c>
      <c r="K692" s="113" t="str">
        <f t="shared" si="30"/>
        <v/>
      </c>
      <c r="L692" s="113" t="str">
        <f t="shared" ca="1" si="31"/>
        <v/>
      </c>
      <c r="M692" s="113" t="str">
        <f t="shared" ca="1" si="32"/>
        <v/>
      </c>
      <c r="N692" s="110"/>
    </row>
    <row r="693" spans="1:14">
      <c r="A693" s="116">
        <v>300032404</v>
      </c>
      <c r="B693" s="110" t="s">
        <v>2957</v>
      </c>
      <c r="C693" s="110">
        <v>30326</v>
      </c>
      <c r="D693" s="110" t="s">
        <v>2927</v>
      </c>
      <c r="E693" s="110" t="s">
        <v>11</v>
      </c>
      <c r="F693" s="110" t="s">
        <v>1573</v>
      </c>
      <c r="G693" s="110">
        <v>72.400000000000006</v>
      </c>
      <c r="H693" s="121" t="s">
        <v>10332</v>
      </c>
      <c r="I693" s="110">
        <v>1</v>
      </c>
      <c r="J693" s="116">
        <v>3032601</v>
      </c>
      <c r="K693" s="113" t="str">
        <f t="shared" si="30"/>
        <v>★</v>
      </c>
      <c r="L693" s="113" t="str">
        <f t="shared" ca="1" si="31"/>
        <v/>
      </c>
      <c r="M693" s="113" t="str">
        <f t="shared" ca="1" si="32"/>
        <v/>
      </c>
      <c r="N693" s="110"/>
    </row>
    <row r="694" spans="1:14">
      <c r="A694" s="116">
        <v>300032402</v>
      </c>
      <c r="B694" s="110" t="s">
        <v>2957</v>
      </c>
      <c r="C694" s="110">
        <v>30326</v>
      </c>
      <c r="D694" s="110" t="s">
        <v>2927</v>
      </c>
      <c r="E694" s="110" t="s">
        <v>11</v>
      </c>
      <c r="F694" s="110" t="s">
        <v>1573</v>
      </c>
      <c r="G694" s="110">
        <v>70.2</v>
      </c>
      <c r="H694" s="121" t="s">
        <v>10332</v>
      </c>
      <c r="I694" s="110">
        <v>1</v>
      </c>
      <c r="J694" s="116">
        <v>3032601</v>
      </c>
      <c r="K694" s="113" t="str">
        <f t="shared" si="30"/>
        <v>★</v>
      </c>
      <c r="L694" s="113" t="str">
        <f t="shared" ca="1" si="31"/>
        <v/>
      </c>
      <c r="M694" s="113" t="str">
        <f t="shared" ca="1" si="32"/>
        <v/>
      </c>
      <c r="N694" s="110"/>
    </row>
    <row r="695" spans="1:14">
      <c r="A695" s="116">
        <v>300032403</v>
      </c>
      <c r="B695" s="110" t="s">
        <v>2957</v>
      </c>
      <c r="C695" s="110">
        <v>30326</v>
      </c>
      <c r="D695" s="110" t="s">
        <v>2927</v>
      </c>
      <c r="E695" s="110" t="s">
        <v>11</v>
      </c>
      <c r="F695" s="110" t="s">
        <v>1573</v>
      </c>
      <c r="G695" s="110">
        <v>48</v>
      </c>
      <c r="H695" s="121" t="s">
        <v>10332</v>
      </c>
      <c r="I695" s="110">
        <v>1</v>
      </c>
      <c r="J695" s="116">
        <v>3032601</v>
      </c>
      <c r="K695" s="113" t="str">
        <f t="shared" si="30"/>
        <v>★</v>
      </c>
      <c r="L695" s="113" t="str">
        <f t="shared" ca="1" si="31"/>
        <v/>
      </c>
      <c r="M695" s="113" t="str">
        <f t="shared" ca="1" si="32"/>
        <v/>
      </c>
      <c r="N695" s="110"/>
    </row>
    <row r="696" spans="1:14">
      <c r="A696" s="116">
        <v>300032419</v>
      </c>
      <c r="B696" s="110" t="s">
        <v>2957</v>
      </c>
      <c r="C696" s="110">
        <v>30326</v>
      </c>
      <c r="D696" s="110" t="s">
        <v>2932</v>
      </c>
      <c r="E696" s="110" t="s">
        <v>36</v>
      </c>
      <c r="F696" s="110" t="s">
        <v>1573</v>
      </c>
      <c r="G696" s="110">
        <v>84.4</v>
      </c>
      <c r="H696" s="121" t="s">
        <v>10332</v>
      </c>
      <c r="I696" s="110">
        <v>1</v>
      </c>
      <c r="J696" s="116">
        <v>3032602</v>
      </c>
      <c r="K696" s="113" t="str">
        <f t="shared" si="30"/>
        <v>★</v>
      </c>
      <c r="L696" s="113" t="str">
        <f t="shared" ca="1" si="31"/>
        <v/>
      </c>
      <c r="M696" s="113" t="str">
        <f t="shared" ca="1" si="32"/>
        <v/>
      </c>
      <c r="N696" s="110"/>
    </row>
    <row r="697" spans="1:14">
      <c r="A697" s="116">
        <v>300032427</v>
      </c>
      <c r="B697" s="110" t="s">
        <v>2957</v>
      </c>
      <c r="C697" s="110">
        <v>30326</v>
      </c>
      <c r="D697" s="110" t="s">
        <v>2932</v>
      </c>
      <c r="E697" s="110" t="s">
        <v>36</v>
      </c>
      <c r="F697" s="110" t="s">
        <v>1573</v>
      </c>
      <c r="G697" s="110">
        <v>83</v>
      </c>
      <c r="H697" s="121" t="s">
        <v>10332</v>
      </c>
      <c r="I697" s="110">
        <v>1</v>
      </c>
      <c r="J697" s="116">
        <v>3032602</v>
      </c>
      <c r="K697" s="113" t="str">
        <f t="shared" si="30"/>
        <v>★</v>
      </c>
      <c r="L697" s="113" t="str">
        <f t="shared" ca="1" si="31"/>
        <v/>
      </c>
      <c r="M697" s="113" t="str">
        <f t="shared" ca="1" si="32"/>
        <v/>
      </c>
      <c r="N697" s="110"/>
    </row>
    <row r="698" spans="1:14">
      <c r="A698" s="116">
        <v>300032421</v>
      </c>
      <c r="B698" s="110" t="s">
        <v>2957</v>
      </c>
      <c r="C698" s="110">
        <v>30326</v>
      </c>
      <c r="D698" s="110" t="s">
        <v>2932</v>
      </c>
      <c r="E698" s="110" t="s">
        <v>36</v>
      </c>
      <c r="F698" s="110" t="s">
        <v>1573</v>
      </c>
      <c r="G698" s="110">
        <v>81.599999999999994</v>
      </c>
      <c r="H698" s="121" t="s">
        <v>10332</v>
      </c>
      <c r="I698" s="110">
        <v>1</v>
      </c>
      <c r="J698" s="116">
        <v>3032602</v>
      </c>
      <c r="K698" s="113" t="str">
        <f t="shared" si="30"/>
        <v>★</v>
      </c>
      <c r="L698" s="113" t="str">
        <f t="shared" ca="1" si="31"/>
        <v/>
      </c>
      <c r="M698" s="113" t="str">
        <f t="shared" ca="1" si="32"/>
        <v/>
      </c>
      <c r="N698" s="110"/>
    </row>
    <row r="699" spans="1:14">
      <c r="A699" s="116">
        <v>300032413</v>
      </c>
      <c r="B699" s="110" t="s">
        <v>2957</v>
      </c>
      <c r="C699" s="110">
        <v>30326</v>
      </c>
      <c r="D699" s="110" t="s">
        <v>2932</v>
      </c>
      <c r="E699" s="110" t="s">
        <v>36</v>
      </c>
      <c r="F699" s="110" t="s">
        <v>1573</v>
      </c>
      <c r="G699" s="110">
        <v>79.400000000000006</v>
      </c>
      <c r="H699" s="121" t="s">
        <v>9190</v>
      </c>
      <c r="I699" s="110">
        <v>1</v>
      </c>
      <c r="J699" s="116">
        <v>3032602</v>
      </c>
      <c r="K699" s="113" t="str">
        <f t="shared" si="30"/>
        <v/>
      </c>
      <c r="L699" s="113" t="str">
        <f t="shared" ca="1" si="31"/>
        <v/>
      </c>
      <c r="M699" s="113" t="str">
        <f t="shared" ca="1" si="32"/>
        <v/>
      </c>
      <c r="N699" s="110"/>
    </row>
    <row r="700" spans="1:14">
      <c r="A700" s="116">
        <v>300032416</v>
      </c>
      <c r="B700" s="110" t="s">
        <v>2957</v>
      </c>
      <c r="C700" s="110">
        <v>30326</v>
      </c>
      <c r="D700" s="110" t="s">
        <v>2932</v>
      </c>
      <c r="E700" s="110" t="s">
        <v>36</v>
      </c>
      <c r="F700" s="110" t="s">
        <v>1573</v>
      </c>
      <c r="G700" s="110">
        <v>77.8</v>
      </c>
      <c r="H700" s="121" t="s">
        <v>9190</v>
      </c>
      <c r="I700" s="110">
        <v>1</v>
      </c>
      <c r="J700" s="116">
        <v>3032602</v>
      </c>
      <c r="K700" s="113" t="str">
        <f t="shared" si="30"/>
        <v/>
      </c>
      <c r="L700" s="113" t="str">
        <f t="shared" ca="1" si="31"/>
        <v/>
      </c>
      <c r="M700" s="113" t="str">
        <f t="shared" ca="1" si="32"/>
        <v/>
      </c>
      <c r="N700" s="110"/>
    </row>
    <row r="701" spans="1:14">
      <c r="A701" s="116">
        <v>300032426</v>
      </c>
      <c r="B701" s="110" t="s">
        <v>2957</v>
      </c>
      <c r="C701" s="110">
        <v>30326</v>
      </c>
      <c r="D701" s="110" t="s">
        <v>2932</v>
      </c>
      <c r="E701" s="110" t="s">
        <v>36</v>
      </c>
      <c r="F701" s="110" t="s">
        <v>1573</v>
      </c>
      <c r="G701" s="110">
        <v>77.8</v>
      </c>
      <c r="H701" s="121" t="s">
        <v>9190</v>
      </c>
      <c r="I701" s="110">
        <v>1</v>
      </c>
      <c r="J701" s="116">
        <v>3032602</v>
      </c>
      <c r="K701" s="113" t="str">
        <f t="shared" si="30"/>
        <v/>
      </c>
      <c r="L701" s="113" t="str">
        <f t="shared" ca="1" si="31"/>
        <v/>
      </c>
      <c r="M701" s="113" t="str">
        <f t="shared" ca="1" si="32"/>
        <v/>
      </c>
      <c r="N701" s="110"/>
    </row>
    <row r="702" spans="1:14">
      <c r="A702" s="116">
        <v>300032407</v>
      </c>
      <c r="B702" s="110" t="s">
        <v>2957</v>
      </c>
      <c r="C702" s="110">
        <v>30326</v>
      </c>
      <c r="D702" s="110" t="s">
        <v>2932</v>
      </c>
      <c r="E702" s="110" t="s">
        <v>36</v>
      </c>
      <c r="F702" s="110" t="s">
        <v>1573</v>
      </c>
      <c r="G702" s="110">
        <v>76</v>
      </c>
      <c r="H702" s="121" t="s">
        <v>9190</v>
      </c>
      <c r="I702" s="110">
        <v>1</v>
      </c>
      <c r="J702" s="116">
        <v>3032602</v>
      </c>
      <c r="K702" s="113" t="str">
        <f t="shared" si="30"/>
        <v/>
      </c>
      <c r="L702" s="113" t="str">
        <f t="shared" ca="1" si="31"/>
        <v/>
      </c>
      <c r="M702" s="113" t="str">
        <f t="shared" ca="1" si="32"/>
        <v/>
      </c>
      <c r="N702" s="110"/>
    </row>
    <row r="703" spans="1:14">
      <c r="A703" s="116">
        <v>300032414</v>
      </c>
      <c r="B703" s="110" t="s">
        <v>2957</v>
      </c>
      <c r="C703" s="110">
        <v>30326</v>
      </c>
      <c r="D703" s="110" t="s">
        <v>2932</v>
      </c>
      <c r="E703" s="110" t="s">
        <v>36</v>
      </c>
      <c r="F703" s="110" t="s">
        <v>1573</v>
      </c>
      <c r="G703" s="110">
        <v>75.2</v>
      </c>
      <c r="H703" s="121" t="s">
        <v>9190</v>
      </c>
      <c r="I703" s="110">
        <v>1</v>
      </c>
      <c r="J703" s="116">
        <v>3032602</v>
      </c>
      <c r="K703" s="113" t="str">
        <f t="shared" si="30"/>
        <v/>
      </c>
      <c r="L703" s="113" t="str">
        <f t="shared" ca="1" si="31"/>
        <v/>
      </c>
      <c r="M703" s="113" t="str">
        <f t="shared" ca="1" si="32"/>
        <v/>
      </c>
      <c r="N703" s="110"/>
    </row>
    <row r="704" spans="1:14">
      <c r="A704" s="116">
        <v>300032424</v>
      </c>
      <c r="B704" s="110" t="s">
        <v>2957</v>
      </c>
      <c r="C704" s="110">
        <v>30326</v>
      </c>
      <c r="D704" s="110" t="s">
        <v>2932</v>
      </c>
      <c r="E704" s="110" t="s">
        <v>36</v>
      </c>
      <c r="F704" s="110" t="s">
        <v>1573</v>
      </c>
      <c r="G704" s="110">
        <v>74.8</v>
      </c>
      <c r="H704" s="121" t="s">
        <v>9190</v>
      </c>
      <c r="I704" s="110">
        <v>1</v>
      </c>
      <c r="J704" s="116">
        <v>3032602</v>
      </c>
      <c r="K704" s="113" t="str">
        <f t="shared" si="30"/>
        <v/>
      </c>
      <c r="L704" s="113" t="str">
        <f t="shared" ca="1" si="31"/>
        <v/>
      </c>
      <c r="M704" s="113" t="str">
        <f t="shared" ca="1" si="32"/>
        <v/>
      </c>
      <c r="N704" s="110"/>
    </row>
    <row r="705" spans="1:14">
      <c r="A705" s="116">
        <v>300032408</v>
      </c>
      <c r="B705" s="110" t="s">
        <v>2957</v>
      </c>
      <c r="C705" s="110">
        <v>30326</v>
      </c>
      <c r="D705" s="110" t="s">
        <v>2932</v>
      </c>
      <c r="E705" s="110" t="s">
        <v>36</v>
      </c>
      <c r="F705" s="110" t="s">
        <v>1573</v>
      </c>
      <c r="G705" s="110">
        <v>74.400000000000006</v>
      </c>
      <c r="H705" s="121" t="s">
        <v>9190</v>
      </c>
      <c r="I705" s="110">
        <v>1</v>
      </c>
      <c r="J705" s="116">
        <v>3032602</v>
      </c>
      <c r="K705" s="113" t="str">
        <f t="shared" si="30"/>
        <v/>
      </c>
      <c r="L705" s="113" t="str">
        <f t="shared" ca="1" si="31"/>
        <v/>
      </c>
      <c r="M705" s="113" t="str">
        <f t="shared" ca="1" si="32"/>
        <v/>
      </c>
      <c r="N705" s="110"/>
    </row>
    <row r="706" spans="1:14">
      <c r="A706" s="116">
        <v>300032422</v>
      </c>
      <c r="B706" s="110" t="s">
        <v>2957</v>
      </c>
      <c r="C706" s="110">
        <v>30326</v>
      </c>
      <c r="D706" s="110" t="s">
        <v>2932</v>
      </c>
      <c r="E706" s="110" t="s">
        <v>36</v>
      </c>
      <c r="F706" s="110" t="s">
        <v>1573</v>
      </c>
      <c r="G706" s="110">
        <v>73.2</v>
      </c>
      <c r="H706" s="121" t="s">
        <v>9190</v>
      </c>
      <c r="I706" s="110">
        <v>1</v>
      </c>
      <c r="J706" s="116">
        <v>3032602</v>
      </c>
      <c r="K706" s="113" t="str">
        <f t="shared" si="30"/>
        <v/>
      </c>
      <c r="L706" s="113" t="str">
        <f t="shared" ca="1" si="31"/>
        <v/>
      </c>
      <c r="M706" s="113" t="str">
        <f t="shared" ca="1" si="32"/>
        <v/>
      </c>
      <c r="N706" s="110"/>
    </row>
    <row r="707" spans="1:14">
      <c r="A707" s="116">
        <v>300032411</v>
      </c>
      <c r="B707" s="110" t="s">
        <v>2957</v>
      </c>
      <c r="C707" s="110">
        <v>30326</v>
      </c>
      <c r="D707" s="110" t="s">
        <v>2932</v>
      </c>
      <c r="E707" s="110" t="s">
        <v>36</v>
      </c>
      <c r="F707" s="110" t="s">
        <v>1573</v>
      </c>
      <c r="G707" s="110">
        <v>73</v>
      </c>
      <c r="H707" s="121" t="s">
        <v>9190</v>
      </c>
      <c r="I707" s="110">
        <v>1</v>
      </c>
      <c r="J707" s="116">
        <v>3032602</v>
      </c>
      <c r="K707" s="113" t="str">
        <f t="shared" ref="K707:K770" si="33">IF(ROW(J707)=2,"★",IF(G707=0,"",IF(J706-J707=0,IF(ROW(J707)-MATCH(J707,J:J,0)&lt;I707*3,"★",""),"★")))</f>
        <v/>
      </c>
      <c r="L707" s="113" t="str">
        <f t="shared" ref="L707:L770" ca="1" si="34">IF(G707=0,"",IF(ROW(J707)+1-MATCH(J707,J:J,0)&gt;I707*3,IF(G707=INDIRECT(ADDRESS(MATCH(J707,J:J,0)+2+(I707-1)*3,7)),"同分",""),""))</f>
        <v/>
      </c>
      <c r="M707" s="113" t="str">
        <f t="shared" ref="M707:M770" ca="1" si="35">IF(H707=K707&amp;L707,"","危险")</f>
        <v/>
      </c>
      <c r="N707" s="110"/>
    </row>
    <row r="708" spans="1:14">
      <c r="A708" s="116">
        <v>300032417</v>
      </c>
      <c r="B708" s="110" t="s">
        <v>2957</v>
      </c>
      <c r="C708" s="110">
        <v>30326</v>
      </c>
      <c r="D708" s="110" t="s">
        <v>2932</v>
      </c>
      <c r="E708" s="110" t="s">
        <v>36</v>
      </c>
      <c r="F708" s="110" t="s">
        <v>1573</v>
      </c>
      <c r="G708" s="110">
        <v>73</v>
      </c>
      <c r="H708" s="121" t="s">
        <v>9190</v>
      </c>
      <c r="I708" s="110">
        <v>1</v>
      </c>
      <c r="J708" s="116">
        <v>3032602</v>
      </c>
      <c r="K708" s="113" t="str">
        <f t="shared" si="33"/>
        <v/>
      </c>
      <c r="L708" s="113" t="str">
        <f t="shared" ca="1" si="34"/>
        <v/>
      </c>
      <c r="M708" s="113" t="str">
        <f t="shared" ca="1" si="35"/>
        <v/>
      </c>
      <c r="N708" s="110"/>
    </row>
    <row r="709" spans="1:14">
      <c r="A709" s="116">
        <v>300032418</v>
      </c>
      <c r="B709" s="110" t="s">
        <v>2957</v>
      </c>
      <c r="C709" s="110">
        <v>30326</v>
      </c>
      <c r="D709" s="110" t="s">
        <v>2932</v>
      </c>
      <c r="E709" s="110" t="s">
        <v>36</v>
      </c>
      <c r="F709" s="110" t="s">
        <v>1573</v>
      </c>
      <c r="G709" s="110">
        <v>72</v>
      </c>
      <c r="H709" s="121" t="s">
        <v>9190</v>
      </c>
      <c r="I709" s="110">
        <v>1</v>
      </c>
      <c r="J709" s="116">
        <v>3032602</v>
      </c>
      <c r="K709" s="113" t="str">
        <f t="shared" si="33"/>
        <v/>
      </c>
      <c r="L709" s="113" t="str">
        <f t="shared" ca="1" si="34"/>
        <v/>
      </c>
      <c r="M709" s="113" t="str">
        <f t="shared" ca="1" si="35"/>
        <v/>
      </c>
      <c r="N709" s="110"/>
    </row>
    <row r="710" spans="1:14">
      <c r="A710" s="116">
        <v>300032412</v>
      </c>
      <c r="B710" s="110" t="s">
        <v>2957</v>
      </c>
      <c r="C710" s="110">
        <v>30326</v>
      </c>
      <c r="D710" s="110" t="s">
        <v>2932</v>
      </c>
      <c r="E710" s="110" t="s">
        <v>36</v>
      </c>
      <c r="F710" s="110" t="s">
        <v>1573</v>
      </c>
      <c r="G710" s="110">
        <v>71.8</v>
      </c>
      <c r="H710" s="121" t="s">
        <v>9190</v>
      </c>
      <c r="I710" s="110">
        <v>1</v>
      </c>
      <c r="J710" s="116">
        <v>3032602</v>
      </c>
      <c r="K710" s="113" t="str">
        <f t="shared" si="33"/>
        <v/>
      </c>
      <c r="L710" s="113" t="str">
        <f t="shared" ca="1" si="34"/>
        <v/>
      </c>
      <c r="M710" s="113" t="str">
        <f t="shared" ca="1" si="35"/>
        <v/>
      </c>
      <c r="N710" s="110"/>
    </row>
    <row r="711" spans="1:14">
      <c r="A711" s="116">
        <v>300032429</v>
      </c>
      <c r="B711" s="110" t="s">
        <v>2957</v>
      </c>
      <c r="C711" s="110">
        <v>30326</v>
      </c>
      <c r="D711" s="110" t="s">
        <v>2932</v>
      </c>
      <c r="E711" s="110" t="s">
        <v>36</v>
      </c>
      <c r="F711" s="110" t="s">
        <v>1573</v>
      </c>
      <c r="G711" s="110">
        <v>71.400000000000006</v>
      </c>
      <c r="H711" s="121" t="s">
        <v>9190</v>
      </c>
      <c r="I711" s="110">
        <v>1</v>
      </c>
      <c r="J711" s="116">
        <v>3032602</v>
      </c>
      <c r="K711" s="113" t="str">
        <f t="shared" si="33"/>
        <v/>
      </c>
      <c r="L711" s="113" t="str">
        <f t="shared" ca="1" si="34"/>
        <v/>
      </c>
      <c r="M711" s="113" t="str">
        <f t="shared" ca="1" si="35"/>
        <v/>
      </c>
      <c r="N711" s="110"/>
    </row>
    <row r="712" spans="1:14">
      <c r="A712" s="116">
        <v>300032420</v>
      </c>
      <c r="B712" s="110" t="s">
        <v>2957</v>
      </c>
      <c r="C712" s="110">
        <v>30326</v>
      </c>
      <c r="D712" s="110" t="s">
        <v>2932</v>
      </c>
      <c r="E712" s="110" t="s">
        <v>36</v>
      </c>
      <c r="F712" s="110" t="s">
        <v>1573</v>
      </c>
      <c r="G712" s="110">
        <v>69.2</v>
      </c>
      <c r="H712" s="121" t="s">
        <v>9190</v>
      </c>
      <c r="I712" s="110">
        <v>1</v>
      </c>
      <c r="J712" s="116">
        <v>3032602</v>
      </c>
      <c r="K712" s="113" t="str">
        <f t="shared" si="33"/>
        <v/>
      </c>
      <c r="L712" s="113" t="str">
        <f t="shared" ca="1" si="34"/>
        <v/>
      </c>
      <c r="M712" s="113" t="str">
        <f t="shared" ca="1" si="35"/>
        <v/>
      </c>
      <c r="N712" s="110"/>
    </row>
    <row r="713" spans="1:14">
      <c r="A713" s="116">
        <v>300032405</v>
      </c>
      <c r="B713" s="110" t="s">
        <v>2957</v>
      </c>
      <c r="C713" s="110">
        <v>30326</v>
      </c>
      <c r="D713" s="110" t="s">
        <v>2932</v>
      </c>
      <c r="E713" s="110" t="s">
        <v>36</v>
      </c>
      <c r="F713" s="110" t="s">
        <v>1573</v>
      </c>
      <c r="G713" s="110">
        <v>69</v>
      </c>
      <c r="H713" s="121" t="s">
        <v>9190</v>
      </c>
      <c r="I713" s="110">
        <v>1</v>
      </c>
      <c r="J713" s="116">
        <v>3032602</v>
      </c>
      <c r="K713" s="113" t="str">
        <f t="shared" si="33"/>
        <v/>
      </c>
      <c r="L713" s="113" t="str">
        <f t="shared" ca="1" si="34"/>
        <v/>
      </c>
      <c r="M713" s="113" t="str">
        <f t="shared" ca="1" si="35"/>
        <v/>
      </c>
      <c r="N713" s="110"/>
    </row>
    <row r="714" spans="1:14">
      <c r="A714" s="116">
        <v>300032425</v>
      </c>
      <c r="B714" s="110" t="s">
        <v>2957</v>
      </c>
      <c r="C714" s="110">
        <v>30326</v>
      </c>
      <c r="D714" s="110" t="s">
        <v>2932</v>
      </c>
      <c r="E714" s="110" t="s">
        <v>36</v>
      </c>
      <c r="F714" s="110" t="s">
        <v>1573</v>
      </c>
      <c r="G714" s="110">
        <v>68.599999999999994</v>
      </c>
      <c r="H714" s="121" t="s">
        <v>9190</v>
      </c>
      <c r="I714" s="110">
        <v>1</v>
      </c>
      <c r="J714" s="116">
        <v>3032602</v>
      </c>
      <c r="K714" s="113" t="str">
        <f t="shared" si="33"/>
        <v/>
      </c>
      <c r="L714" s="113" t="str">
        <f t="shared" ca="1" si="34"/>
        <v/>
      </c>
      <c r="M714" s="113" t="str">
        <f t="shared" ca="1" si="35"/>
        <v/>
      </c>
      <c r="N714" s="110"/>
    </row>
    <row r="715" spans="1:14">
      <c r="A715" s="116">
        <v>300032406</v>
      </c>
      <c r="B715" s="110" t="s">
        <v>2957</v>
      </c>
      <c r="C715" s="110">
        <v>30326</v>
      </c>
      <c r="D715" s="110" t="s">
        <v>2932</v>
      </c>
      <c r="E715" s="110" t="s">
        <v>36</v>
      </c>
      <c r="F715" s="110" t="s">
        <v>1573</v>
      </c>
      <c r="G715" s="110">
        <v>67.2</v>
      </c>
      <c r="H715" s="121" t="s">
        <v>9190</v>
      </c>
      <c r="I715" s="110">
        <v>1</v>
      </c>
      <c r="J715" s="116">
        <v>3032602</v>
      </c>
      <c r="K715" s="113" t="str">
        <f t="shared" si="33"/>
        <v/>
      </c>
      <c r="L715" s="113" t="str">
        <f t="shared" ca="1" si="34"/>
        <v/>
      </c>
      <c r="M715" s="113" t="str">
        <f t="shared" ca="1" si="35"/>
        <v/>
      </c>
      <c r="N715" s="110"/>
    </row>
    <row r="716" spans="1:14">
      <c r="A716" s="116">
        <v>300032410</v>
      </c>
      <c r="B716" s="110" t="s">
        <v>2957</v>
      </c>
      <c r="C716" s="110">
        <v>30326</v>
      </c>
      <c r="D716" s="110" t="s">
        <v>2932</v>
      </c>
      <c r="E716" s="110" t="s">
        <v>36</v>
      </c>
      <c r="F716" s="110" t="s">
        <v>1573</v>
      </c>
      <c r="G716" s="110">
        <v>60.6</v>
      </c>
      <c r="H716" s="121" t="s">
        <v>9190</v>
      </c>
      <c r="I716" s="110">
        <v>1</v>
      </c>
      <c r="J716" s="116">
        <v>3032602</v>
      </c>
      <c r="K716" s="113" t="str">
        <f t="shared" si="33"/>
        <v/>
      </c>
      <c r="L716" s="113" t="str">
        <f t="shared" ca="1" si="34"/>
        <v/>
      </c>
      <c r="M716" s="113" t="str">
        <f t="shared" ca="1" si="35"/>
        <v/>
      </c>
      <c r="N716" s="110"/>
    </row>
    <row r="717" spans="1:14">
      <c r="A717" s="116">
        <v>300032423</v>
      </c>
      <c r="B717" s="110" t="s">
        <v>2957</v>
      </c>
      <c r="C717" s="110">
        <v>30326</v>
      </c>
      <c r="D717" s="110" t="s">
        <v>2932</v>
      </c>
      <c r="E717" s="110" t="s">
        <v>36</v>
      </c>
      <c r="F717" s="110" t="s">
        <v>1573</v>
      </c>
      <c r="G717" s="110">
        <v>56.6</v>
      </c>
      <c r="H717" s="121" t="s">
        <v>9190</v>
      </c>
      <c r="I717" s="110">
        <v>1</v>
      </c>
      <c r="J717" s="116">
        <v>3032602</v>
      </c>
      <c r="K717" s="113" t="str">
        <f t="shared" si="33"/>
        <v/>
      </c>
      <c r="L717" s="113" t="str">
        <f t="shared" ca="1" si="34"/>
        <v/>
      </c>
      <c r="M717" s="113" t="str">
        <f t="shared" ca="1" si="35"/>
        <v/>
      </c>
      <c r="N717" s="110"/>
    </row>
    <row r="718" spans="1:14">
      <c r="A718" s="116">
        <v>300032409</v>
      </c>
      <c r="B718" s="110" t="s">
        <v>2957</v>
      </c>
      <c r="C718" s="110">
        <v>30326</v>
      </c>
      <c r="D718" s="110" t="s">
        <v>2932</v>
      </c>
      <c r="E718" s="110" t="s">
        <v>36</v>
      </c>
      <c r="F718" s="110" t="s">
        <v>1573</v>
      </c>
      <c r="G718" s="110">
        <v>47</v>
      </c>
      <c r="H718" s="121" t="s">
        <v>9190</v>
      </c>
      <c r="I718" s="110">
        <v>1</v>
      </c>
      <c r="J718" s="116">
        <v>3032602</v>
      </c>
      <c r="K718" s="113" t="str">
        <f t="shared" si="33"/>
        <v/>
      </c>
      <c r="L718" s="113" t="str">
        <f t="shared" ca="1" si="34"/>
        <v/>
      </c>
      <c r="M718" s="113" t="str">
        <f t="shared" ca="1" si="35"/>
        <v/>
      </c>
      <c r="N718" s="110"/>
    </row>
    <row r="719" spans="1:14">
      <c r="A719" s="116">
        <v>300032415</v>
      </c>
      <c r="B719" s="110" t="s">
        <v>2957</v>
      </c>
      <c r="C719" s="110">
        <v>30326</v>
      </c>
      <c r="D719" s="110" t="s">
        <v>2932</v>
      </c>
      <c r="E719" s="110" t="s">
        <v>36</v>
      </c>
      <c r="F719" s="110" t="s">
        <v>1573</v>
      </c>
      <c r="G719" s="110">
        <v>0</v>
      </c>
      <c r="H719" s="121" t="s">
        <v>9190</v>
      </c>
      <c r="I719" s="110">
        <v>1</v>
      </c>
      <c r="J719" s="116">
        <v>3032602</v>
      </c>
      <c r="K719" s="113" t="str">
        <f t="shared" si="33"/>
        <v/>
      </c>
      <c r="L719" s="113" t="str">
        <f t="shared" ca="1" si="34"/>
        <v/>
      </c>
      <c r="M719" s="113" t="str">
        <f t="shared" ca="1" si="35"/>
        <v/>
      </c>
      <c r="N719" s="110"/>
    </row>
    <row r="720" spans="1:14">
      <c r="A720" s="116">
        <v>300032428</v>
      </c>
      <c r="B720" s="110" t="s">
        <v>2957</v>
      </c>
      <c r="C720" s="110">
        <v>30326</v>
      </c>
      <c r="D720" s="110" t="s">
        <v>2932</v>
      </c>
      <c r="E720" s="110" t="s">
        <v>36</v>
      </c>
      <c r="F720" s="110" t="s">
        <v>1573</v>
      </c>
      <c r="G720" s="110">
        <v>0</v>
      </c>
      <c r="H720" s="121" t="s">
        <v>9190</v>
      </c>
      <c r="I720" s="110">
        <v>1</v>
      </c>
      <c r="J720" s="116">
        <v>3032602</v>
      </c>
      <c r="K720" s="113" t="str">
        <f t="shared" si="33"/>
        <v/>
      </c>
      <c r="L720" s="113" t="str">
        <f t="shared" ca="1" si="34"/>
        <v/>
      </c>
      <c r="M720" s="113" t="str">
        <f t="shared" ca="1" si="35"/>
        <v/>
      </c>
      <c r="N720" s="110"/>
    </row>
    <row r="721" spans="1:14">
      <c r="A721" s="116">
        <v>300032430</v>
      </c>
      <c r="B721" s="110" t="s">
        <v>2983</v>
      </c>
      <c r="C721" s="110">
        <v>30327</v>
      </c>
      <c r="D721" s="110" t="s">
        <v>2927</v>
      </c>
      <c r="E721" s="110" t="s">
        <v>11</v>
      </c>
      <c r="F721" s="110" t="s">
        <v>1573</v>
      </c>
      <c r="G721" s="110">
        <v>78</v>
      </c>
      <c r="H721" s="121" t="s">
        <v>10332</v>
      </c>
      <c r="I721" s="110">
        <v>1</v>
      </c>
      <c r="J721" s="116">
        <v>3032701</v>
      </c>
      <c r="K721" s="113" t="str">
        <f t="shared" si="33"/>
        <v>★</v>
      </c>
      <c r="L721" s="113" t="str">
        <f t="shared" ca="1" si="34"/>
        <v/>
      </c>
      <c r="M721" s="113" t="str">
        <f t="shared" ca="1" si="35"/>
        <v/>
      </c>
      <c r="N721" s="110"/>
    </row>
    <row r="722" spans="1:14">
      <c r="A722" s="116">
        <v>300032504</v>
      </c>
      <c r="B722" s="110" t="s">
        <v>2983</v>
      </c>
      <c r="C722" s="110">
        <v>30327</v>
      </c>
      <c r="D722" s="110" t="s">
        <v>2927</v>
      </c>
      <c r="E722" s="110" t="s">
        <v>11</v>
      </c>
      <c r="F722" s="110" t="s">
        <v>1573</v>
      </c>
      <c r="G722" s="110">
        <v>76.400000000000006</v>
      </c>
      <c r="H722" s="121" t="s">
        <v>10332</v>
      </c>
      <c r="I722" s="110">
        <v>1</v>
      </c>
      <c r="J722" s="116">
        <v>3032701</v>
      </c>
      <c r="K722" s="113" t="str">
        <f t="shared" si="33"/>
        <v>★</v>
      </c>
      <c r="L722" s="113" t="str">
        <f t="shared" ca="1" si="34"/>
        <v/>
      </c>
      <c r="M722" s="113" t="str">
        <f t="shared" ca="1" si="35"/>
        <v/>
      </c>
      <c r="N722" s="110"/>
    </row>
    <row r="723" spans="1:14">
      <c r="A723" s="116">
        <v>300032505</v>
      </c>
      <c r="B723" s="110" t="s">
        <v>2983</v>
      </c>
      <c r="C723" s="110">
        <v>30327</v>
      </c>
      <c r="D723" s="110" t="s">
        <v>2927</v>
      </c>
      <c r="E723" s="110" t="s">
        <v>11</v>
      </c>
      <c r="F723" s="110" t="s">
        <v>1573</v>
      </c>
      <c r="G723" s="110">
        <v>69.2</v>
      </c>
      <c r="H723" s="121" t="s">
        <v>10332</v>
      </c>
      <c r="I723" s="110">
        <v>1</v>
      </c>
      <c r="J723" s="116">
        <v>3032701</v>
      </c>
      <c r="K723" s="113" t="str">
        <f t="shared" si="33"/>
        <v>★</v>
      </c>
      <c r="L723" s="113" t="str">
        <f t="shared" ca="1" si="34"/>
        <v/>
      </c>
      <c r="M723" s="113" t="str">
        <f t="shared" ca="1" si="35"/>
        <v/>
      </c>
      <c r="N723" s="110"/>
    </row>
    <row r="724" spans="1:14">
      <c r="A724" s="116">
        <v>300032502</v>
      </c>
      <c r="B724" s="110" t="s">
        <v>2983</v>
      </c>
      <c r="C724" s="110">
        <v>30327</v>
      </c>
      <c r="D724" s="110" t="s">
        <v>2927</v>
      </c>
      <c r="E724" s="110" t="s">
        <v>11</v>
      </c>
      <c r="F724" s="110" t="s">
        <v>1573</v>
      </c>
      <c r="G724" s="110">
        <v>64.8</v>
      </c>
      <c r="H724" s="121" t="s">
        <v>9190</v>
      </c>
      <c r="I724" s="110">
        <v>1</v>
      </c>
      <c r="J724" s="116">
        <v>3032701</v>
      </c>
      <c r="K724" s="113" t="str">
        <f t="shared" si="33"/>
        <v/>
      </c>
      <c r="L724" s="113" t="str">
        <f t="shared" ca="1" si="34"/>
        <v/>
      </c>
      <c r="M724" s="113" t="str">
        <f t="shared" ca="1" si="35"/>
        <v/>
      </c>
      <c r="N724" s="110"/>
    </row>
    <row r="725" spans="1:14">
      <c r="A725" s="116">
        <v>300032501</v>
      </c>
      <c r="B725" s="110" t="s">
        <v>2983</v>
      </c>
      <c r="C725" s="110">
        <v>30327</v>
      </c>
      <c r="D725" s="110" t="s">
        <v>2927</v>
      </c>
      <c r="E725" s="110" t="s">
        <v>11</v>
      </c>
      <c r="F725" s="110" t="s">
        <v>1573</v>
      </c>
      <c r="G725" s="110">
        <v>62.2</v>
      </c>
      <c r="H725" s="121" t="s">
        <v>9190</v>
      </c>
      <c r="I725" s="110">
        <v>1</v>
      </c>
      <c r="J725" s="116">
        <v>3032701</v>
      </c>
      <c r="K725" s="113" t="str">
        <f t="shared" si="33"/>
        <v/>
      </c>
      <c r="L725" s="113" t="str">
        <f t="shared" ca="1" si="34"/>
        <v/>
      </c>
      <c r="M725" s="113" t="str">
        <f t="shared" ca="1" si="35"/>
        <v/>
      </c>
      <c r="N725" s="110"/>
    </row>
    <row r="726" spans="1:14">
      <c r="A726" s="116">
        <v>300032503</v>
      </c>
      <c r="B726" s="110" t="s">
        <v>2983</v>
      </c>
      <c r="C726" s="110">
        <v>30327</v>
      </c>
      <c r="D726" s="110" t="s">
        <v>2927</v>
      </c>
      <c r="E726" s="110" t="s">
        <v>11</v>
      </c>
      <c r="F726" s="110" t="s">
        <v>1573</v>
      </c>
      <c r="G726" s="110">
        <v>56</v>
      </c>
      <c r="H726" s="121" t="s">
        <v>9190</v>
      </c>
      <c r="I726" s="110">
        <v>1</v>
      </c>
      <c r="J726" s="116">
        <v>3032701</v>
      </c>
      <c r="K726" s="113" t="str">
        <f t="shared" si="33"/>
        <v/>
      </c>
      <c r="L726" s="113" t="str">
        <f t="shared" ca="1" si="34"/>
        <v/>
      </c>
      <c r="M726" s="113" t="str">
        <f t="shared" ca="1" si="35"/>
        <v/>
      </c>
      <c r="N726" s="110"/>
    </row>
    <row r="727" spans="1:14">
      <c r="A727" s="116">
        <v>300032506</v>
      </c>
      <c r="B727" s="110" t="s">
        <v>2983</v>
      </c>
      <c r="C727" s="110">
        <v>30327</v>
      </c>
      <c r="D727" s="110" t="s">
        <v>2927</v>
      </c>
      <c r="E727" s="110" t="s">
        <v>11</v>
      </c>
      <c r="F727" s="110" t="s">
        <v>1573</v>
      </c>
      <c r="G727" s="110">
        <v>0</v>
      </c>
      <c r="H727" s="121" t="s">
        <v>9190</v>
      </c>
      <c r="I727" s="110">
        <v>1</v>
      </c>
      <c r="J727" s="116">
        <v>3032701</v>
      </c>
      <c r="K727" s="113" t="str">
        <f t="shared" si="33"/>
        <v/>
      </c>
      <c r="L727" s="113" t="str">
        <f t="shared" ca="1" si="34"/>
        <v/>
      </c>
      <c r="M727" s="113" t="str">
        <f t="shared" ca="1" si="35"/>
        <v/>
      </c>
      <c r="N727" s="110"/>
    </row>
    <row r="728" spans="1:14">
      <c r="A728" s="116">
        <v>300032507</v>
      </c>
      <c r="B728" s="110" t="s">
        <v>2983</v>
      </c>
      <c r="C728" s="110">
        <v>30327</v>
      </c>
      <c r="D728" s="110" t="s">
        <v>2932</v>
      </c>
      <c r="E728" s="110" t="s">
        <v>36</v>
      </c>
      <c r="F728" s="110" t="s">
        <v>1573</v>
      </c>
      <c r="G728" s="110">
        <v>87.6</v>
      </c>
      <c r="H728" s="121" t="s">
        <v>10332</v>
      </c>
      <c r="I728" s="110">
        <v>1</v>
      </c>
      <c r="J728" s="116">
        <v>3032702</v>
      </c>
      <c r="K728" s="113" t="str">
        <f t="shared" si="33"/>
        <v>★</v>
      </c>
      <c r="L728" s="113" t="str">
        <f t="shared" ca="1" si="34"/>
        <v/>
      </c>
      <c r="M728" s="113" t="str">
        <f t="shared" ca="1" si="35"/>
        <v/>
      </c>
      <c r="N728" s="110"/>
    </row>
    <row r="729" spans="1:14">
      <c r="A729" s="116">
        <v>300032519</v>
      </c>
      <c r="B729" s="110" t="s">
        <v>2983</v>
      </c>
      <c r="C729" s="110">
        <v>30327</v>
      </c>
      <c r="D729" s="110" t="s">
        <v>2932</v>
      </c>
      <c r="E729" s="110" t="s">
        <v>36</v>
      </c>
      <c r="F729" s="110" t="s">
        <v>1573</v>
      </c>
      <c r="G729" s="110">
        <v>84</v>
      </c>
      <c r="H729" s="121" t="s">
        <v>10332</v>
      </c>
      <c r="I729" s="110">
        <v>1</v>
      </c>
      <c r="J729" s="116">
        <v>3032702</v>
      </c>
      <c r="K729" s="113" t="str">
        <f t="shared" si="33"/>
        <v>★</v>
      </c>
      <c r="L729" s="113" t="str">
        <f t="shared" ca="1" si="34"/>
        <v/>
      </c>
      <c r="M729" s="113" t="str">
        <f t="shared" ca="1" si="35"/>
        <v/>
      </c>
      <c r="N729" s="110"/>
    </row>
    <row r="730" spans="1:14">
      <c r="A730" s="116">
        <v>300032525</v>
      </c>
      <c r="B730" s="110" t="s">
        <v>2983</v>
      </c>
      <c r="C730" s="110">
        <v>30327</v>
      </c>
      <c r="D730" s="110" t="s">
        <v>2932</v>
      </c>
      <c r="E730" s="110" t="s">
        <v>36</v>
      </c>
      <c r="F730" s="110" t="s">
        <v>1573</v>
      </c>
      <c r="G730" s="110">
        <v>79</v>
      </c>
      <c r="H730" s="121" t="s">
        <v>10332</v>
      </c>
      <c r="I730" s="110">
        <v>1</v>
      </c>
      <c r="J730" s="116">
        <v>3032702</v>
      </c>
      <c r="K730" s="113" t="str">
        <f t="shared" si="33"/>
        <v>★</v>
      </c>
      <c r="L730" s="113" t="str">
        <f t="shared" ca="1" si="34"/>
        <v/>
      </c>
      <c r="M730" s="113" t="str">
        <f t="shared" ca="1" si="35"/>
        <v/>
      </c>
      <c r="N730" s="110"/>
    </row>
    <row r="731" spans="1:14">
      <c r="A731" s="116">
        <v>300032530</v>
      </c>
      <c r="B731" s="110" t="s">
        <v>2983</v>
      </c>
      <c r="C731" s="110">
        <v>30327</v>
      </c>
      <c r="D731" s="110" t="s">
        <v>2932</v>
      </c>
      <c r="E731" s="110" t="s">
        <v>36</v>
      </c>
      <c r="F731" s="110" t="s">
        <v>1573</v>
      </c>
      <c r="G731" s="110">
        <v>76.8</v>
      </c>
      <c r="H731" s="121" t="s">
        <v>9190</v>
      </c>
      <c r="I731" s="110">
        <v>1</v>
      </c>
      <c r="J731" s="116">
        <v>3032702</v>
      </c>
      <c r="K731" s="113" t="str">
        <f t="shared" si="33"/>
        <v/>
      </c>
      <c r="L731" s="113" t="str">
        <f t="shared" ca="1" si="34"/>
        <v/>
      </c>
      <c r="M731" s="113" t="str">
        <f t="shared" ca="1" si="35"/>
        <v/>
      </c>
      <c r="N731" s="110"/>
    </row>
    <row r="732" spans="1:14">
      <c r="A732" s="116">
        <v>300032524</v>
      </c>
      <c r="B732" s="110" t="s">
        <v>2983</v>
      </c>
      <c r="C732" s="110">
        <v>30327</v>
      </c>
      <c r="D732" s="110" t="s">
        <v>2932</v>
      </c>
      <c r="E732" s="110" t="s">
        <v>36</v>
      </c>
      <c r="F732" s="110" t="s">
        <v>1573</v>
      </c>
      <c r="G732" s="110">
        <v>76.599999999999994</v>
      </c>
      <c r="H732" s="121" t="s">
        <v>9190</v>
      </c>
      <c r="I732" s="110">
        <v>1</v>
      </c>
      <c r="J732" s="116">
        <v>3032702</v>
      </c>
      <c r="K732" s="113" t="str">
        <f t="shared" si="33"/>
        <v/>
      </c>
      <c r="L732" s="113" t="str">
        <f t="shared" ca="1" si="34"/>
        <v/>
      </c>
      <c r="M732" s="113" t="str">
        <f t="shared" ca="1" si="35"/>
        <v/>
      </c>
      <c r="N732" s="110"/>
    </row>
    <row r="733" spans="1:14">
      <c r="A733" s="116">
        <v>300032516</v>
      </c>
      <c r="B733" s="110" t="s">
        <v>2983</v>
      </c>
      <c r="C733" s="110">
        <v>30327</v>
      </c>
      <c r="D733" s="110" t="s">
        <v>2932</v>
      </c>
      <c r="E733" s="110" t="s">
        <v>36</v>
      </c>
      <c r="F733" s="110" t="s">
        <v>1573</v>
      </c>
      <c r="G733" s="110">
        <v>74.400000000000006</v>
      </c>
      <c r="H733" s="121" t="s">
        <v>9190</v>
      </c>
      <c r="I733" s="110">
        <v>1</v>
      </c>
      <c r="J733" s="116">
        <v>3032702</v>
      </c>
      <c r="K733" s="113" t="str">
        <f t="shared" si="33"/>
        <v/>
      </c>
      <c r="L733" s="113" t="str">
        <f t="shared" ca="1" si="34"/>
        <v/>
      </c>
      <c r="M733" s="113" t="str">
        <f t="shared" ca="1" si="35"/>
        <v/>
      </c>
      <c r="N733" s="110"/>
    </row>
    <row r="734" spans="1:14">
      <c r="A734" s="116">
        <v>300032523</v>
      </c>
      <c r="B734" s="110" t="s">
        <v>2983</v>
      </c>
      <c r="C734" s="110">
        <v>30327</v>
      </c>
      <c r="D734" s="110" t="s">
        <v>2932</v>
      </c>
      <c r="E734" s="110" t="s">
        <v>36</v>
      </c>
      <c r="F734" s="110" t="s">
        <v>1573</v>
      </c>
      <c r="G734" s="110">
        <v>73.400000000000006</v>
      </c>
      <c r="H734" s="121" t="s">
        <v>9190</v>
      </c>
      <c r="I734" s="110">
        <v>1</v>
      </c>
      <c r="J734" s="116">
        <v>3032702</v>
      </c>
      <c r="K734" s="113" t="str">
        <f t="shared" si="33"/>
        <v/>
      </c>
      <c r="L734" s="113" t="str">
        <f t="shared" ca="1" si="34"/>
        <v/>
      </c>
      <c r="M734" s="113" t="str">
        <f t="shared" ca="1" si="35"/>
        <v/>
      </c>
      <c r="N734" s="110"/>
    </row>
    <row r="735" spans="1:14">
      <c r="A735" s="116">
        <v>300032527</v>
      </c>
      <c r="B735" s="110" t="s">
        <v>2983</v>
      </c>
      <c r="C735" s="110">
        <v>30327</v>
      </c>
      <c r="D735" s="110" t="s">
        <v>2932</v>
      </c>
      <c r="E735" s="110" t="s">
        <v>36</v>
      </c>
      <c r="F735" s="110" t="s">
        <v>1573</v>
      </c>
      <c r="G735" s="110">
        <v>72.599999999999994</v>
      </c>
      <c r="H735" s="121" t="s">
        <v>9190</v>
      </c>
      <c r="I735" s="110">
        <v>1</v>
      </c>
      <c r="J735" s="116">
        <v>3032702</v>
      </c>
      <c r="K735" s="113" t="str">
        <f t="shared" si="33"/>
        <v/>
      </c>
      <c r="L735" s="113" t="str">
        <f t="shared" ca="1" si="34"/>
        <v/>
      </c>
      <c r="M735" s="113" t="str">
        <f t="shared" ca="1" si="35"/>
        <v/>
      </c>
      <c r="N735" s="110"/>
    </row>
    <row r="736" spans="1:14">
      <c r="A736" s="116">
        <v>300032510</v>
      </c>
      <c r="B736" s="110" t="s">
        <v>2983</v>
      </c>
      <c r="C736" s="110">
        <v>30327</v>
      </c>
      <c r="D736" s="110" t="s">
        <v>2932</v>
      </c>
      <c r="E736" s="110" t="s">
        <v>36</v>
      </c>
      <c r="F736" s="110" t="s">
        <v>1573</v>
      </c>
      <c r="G736" s="110">
        <v>72</v>
      </c>
      <c r="H736" s="121" t="s">
        <v>9190</v>
      </c>
      <c r="I736" s="110">
        <v>1</v>
      </c>
      <c r="J736" s="116">
        <v>3032702</v>
      </c>
      <c r="K736" s="113" t="str">
        <f t="shared" si="33"/>
        <v/>
      </c>
      <c r="L736" s="113" t="str">
        <f t="shared" ca="1" si="34"/>
        <v/>
      </c>
      <c r="M736" s="113" t="str">
        <f t="shared" ca="1" si="35"/>
        <v/>
      </c>
      <c r="N736" s="110"/>
    </row>
    <row r="737" spans="1:14">
      <c r="A737" s="116">
        <v>300032514</v>
      </c>
      <c r="B737" s="110" t="s">
        <v>2983</v>
      </c>
      <c r="C737" s="110">
        <v>30327</v>
      </c>
      <c r="D737" s="110" t="s">
        <v>2932</v>
      </c>
      <c r="E737" s="110" t="s">
        <v>36</v>
      </c>
      <c r="F737" s="110" t="s">
        <v>1573</v>
      </c>
      <c r="G737" s="110">
        <v>72</v>
      </c>
      <c r="H737" s="121" t="s">
        <v>9190</v>
      </c>
      <c r="I737" s="110">
        <v>1</v>
      </c>
      <c r="J737" s="116">
        <v>3032702</v>
      </c>
      <c r="K737" s="113" t="str">
        <f t="shared" si="33"/>
        <v/>
      </c>
      <c r="L737" s="113" t="str">
        <f t="shared" ca="1" si="34"/>
        <v/>
      </c>
      <c r="M737" s="113" t="str">
        <f t="shared" ca="1" si="35"/>
        <v/>
      </c>
      <c r="N737" s="110"/>
    </row>
    <row r="738" spans="1:14">
      <c r="A738" s="116">
        <v>300032515</v>
      </c>
      <c r="B738" s="110" t="s">
        <v>2983</v>
      </c>
      <c r="C738" s="110">
        <v>30327</v>
      </c>
      <c r="D738" s="110" t="s">
        <v>2932</v>
      </c>
      <c r="E738" s="110" t="s">
        <v>36</v>
      </c>
      <c r="F738" s="110" t="s">
        <v>1573</v>
      </c>
      <c r="G738" s="110">
        <f>67+5</f>
        <v>72</v>
      </c>
      <c r="H738" s="121" t="s">
        <v>9190</v>
      </c>
      <c r="I738" s="110">
        <v>1</v>
      </c>
      <c r="J738" s="116">
        <v>3032702</v>
      </c>
      <c r="K738" s="113" t="str">
        <f t="shared" si="33"/>
        <v/>
      </c>
      <c r="L738" s="113" t="str">
        <f t="shared" ca="1" si="34"/>
        <v/>
      </c>
      <c r="M738" s="113" t="str">
        <f t="shared" ca="1" si="35"/>
        <v/>
      </c>
      <c r="N738" s="110"/>
    </row>
    <row r="739" spans="1:14">
      <c r="A739" s="116">
        <v>300032508</v>
      </c>
      <c r="B739" s="110" t="s">
        <v>2983</v>
      </c>
      <c r="C739" s="110">
        <v>30327</v>
      </c>
      <c r="D739" s="110" t="s">
        <v>2932</v>
      </c>
      <c r="E739" s="110" t="s">
        <v>36</v>
      </c>
      <c r="F739" s="110" t="s">
        <v>1573</v>
      </c>
      <c r="G739" s="110">
        <v>71.8</v>
      </c>
      <c r="H739" s="121" t="s">
        <v>9190</v>
      </c>
      <c r="I739" s="110">
        <v>1</v>
      </c>
      <c r="J739" s="116">
        <v>3032702</v>
      </c>
      <c r="K739" s="113" t="str">
        <f t="shared" si="33"/>
        <v/>
      </c>
      <c r="L739" s="113" t="str">
        <f t="shared" ca="1" si="34"/>
        <v/>
      </c>
      <c r="M739" s="113" t="str">
        <f t="shared" ca="1" si="35"/>
        <v/>
      </c>
      <c r="N739" s="110"/>
    </row>
    <row r="740" spans="1:14">
      <c r="A740" s="116">
        <v>300032511</v>
      </c>
      <c r="B740" s="110" t="s">
        <v>2983</v>
      </c>
      <c r="C740" s="110">
        <v>30327</v>
      </c>
      <c r="D740" s="110" t="s">
        <v>2932</v>
      </c>
      <c r="E740" s="110" t="s">
        <v>36</v>
      </c>
      <c r="F740" s="110" t="s">
        <v>1573</v>
      </c>
      <c r="G740" s="110">
        <v>71.400000000000006</v>
      </c>
      <c r="H740" s="121" t="s">
        <v>9190</v>
      </c>
      <c r="I740" s="110">
        <v>1</v>
      </c>
      <c r="J740" s="116">
        <v>3032702</v>
      </c>
      <c r="K740" s="113" t="str">
        <f t="shared" si="33"/>
        <v/>
      </c>
      <c r="L740" s="113" t="str">
        <f t="shared" ca="1" si="34"/>
        <v/>
      </c>
      <c r="M740" s="113" t="str">
        <f t="shared" ca="1" si="35"/>
        <v/>
      </c>
      <c r="N740" s="110"/>
    </row>
    <row r="741" spans="1:14">
      <c r="A741" s="116">
        <v>300032509</v>
      </c>
      <c r="B741" s="110" t="s">
        <v>2983</v>
      </c>
      <c r="C741" s="110">
        <v>30327</v>
      </c>
      <c r="D741" s="110" t="s">
        <v>2932</v>
      </c>
      <c r="E741" s="110" t="s">
        <v>36</v>
      </c>
      <c r="F741" s="110" t="s">
        <v>1573</v>
      </c>
      <c r="G741" s="110">
        <v>71.2</v>
      </c>
      <c r="H741" s="121" t="s">
        <v>9190</v>
      </c>
      <c r="I741" s="110">
        <v>1</v>
      </c>
      <c r="J741" s="116">
        <v>3032702</v>
      </c>
      <c r="K741" s="113" t="str">
        <f t="shared" si="33"/>
        <v/>
      </c>
      <c r="L741" s="113" t="str">
        <f t="shared" ca="1" si="34"/>
        <v/>
      </c>
      <c r="M741" s="113" t="str">
        <f t="shared" ca="1" si="35"/>
        <v/>
      </c>
      <c r="N741" s="110"/>
    </row>
    <row r="742" spans="1:14">
      <c r="A742" s="116">
        <v>300032513</v>
      </c>
      <c r="B742" s="110" t="s">
        <v>2983</v>
      </c>
      <c r="C742" s="110">
        <v>30327</v>
      </c>
      <c r="D742" s="110" t="s">
        <v>2932</v>
      </c>
      <c r="E742" s="110" t="s">
        <v>36</v>
      </c>
      <c r="F742" s="110" t="s">
        <v>1573</v>
      </c>
      <c r="G742" s="110">
        <v>71</v>
      </c>
      <c r="H742" s="121" t="s">
        <v>9190</v>
      </c>
      <c r="I742" s="110">
        <v>1</v>
      </c>
      <c r="J742" s="116">
        <v>3032702</v>
      </c>
      <c r="K742" s="113" t="str">
        <f t="shared" si="33"/>
        <v/>
      </c>
      <c r="L742" s="113" t="str">
        <f t="shared" ca="1" si="34"/>
        <v/>
      </c>
      <c r="M742" s="113" t="str">
        <f t="shared" ca="1" si="35"/>
        <v/>
      </c>
      <c r="N742" s="110"/>
    </row>
    <row r="743" spans="1:14">
      <c r="A743" s="116">
        <v>300032520</v>
      </c>
      <c r="B743" s="110" t="s">
        <v>2983</v>
      </c>
      <c r="C743" s="110">
        <v>30327</v>
      </c>
      <c r="D743" s="110" t="s">
        <v>2932</v>
      </c>
      <c r="E743" s="110" t="s">
        <v>36</v>
      </c>
      <c r="F743" s="110" t="s">
        <v>1573</v>
      </c>
      <c r="G743" s="110">
        <v>69.2</v>
      </c>
      <c r="H743" s="121" t="s">
        <v>9190</v>
      </c>
      <c r="I743" s="110">
        <v>1</v>
      </c>
      <c r="J743" s="116">
        <v>3032702</v>
      </c>
      <c r="K743" s="113" t="str">
        <f t="shared" si="33"/>
        <v/>
      </c>
      <c r="L743" s="113" t="str">
        <f t="shared" ca="1" si="34"/>
        <v/>
      </c>
      <c r="M743" s="113" t="str">
        <f t="shared" ca="1" si="35"/>
        <v/>
      </c>
      <c r="N743" s="110"/>
    </row>
    <row r="744" spans="1:14">
      <c r="A744" s="116">
        <v>300032521</v>
      </c>
      <c r="B744" s="110" t="s">
        <v>2983</v>
      </c>
      <c r="C744" s="110">
        <v>30327</v>
      </c>
      <c r="D744" s="110" t="s">
        <v>2932</v>
      </c>
      <c r="E744" s="110" t="s">
        <v>36</v>
      </c>
      <c r="F744" s="110" t="s">
        <v>1573</v>
      </c>
      <c r="G744" s="110">
        <v>69.2</v>
      </c>
      <c r="H744" s="121" t="s">
        <v>9190</v>
      </c>
      <c r="I744" s="110">
        <v>1</v>
      </c>
      <c r="J744" s="116">
        <v>3032702</v>
      </c>
      <c r="K744" s="113" t="str">
        <f t="shared" si="33"/>
        <v/>
      </c>
      <c r="L744" s="113" t="str">
        <f t="shared" ca="1" si="34"/>
        <v/>
      </c>
      <c r="M744" s="113" t="str">
        <f t="shared" ca="1" si="35"/>
        <v/>
      </c>
      <c r="N744" s="110"/>
    </row>
    <row r="745" spans="1:14">
      <c r="A745" s="116">
        <v>300032528</v>
      </c>
      <c r="B745" s="110" t="s">
        <v>2983</v>
      </c>
      <c r="C745" s="110">
        <v>30327</v>
      </c>
      <c r="D745" s="110" t="s">
        <v>2932</v>
      </c>
      <c r="E745" s="110" t="s">
        <v>36</v>
      </c>
      <c r="F745" s="110" t="s">
        <v>1573</v>
      </c>
      <c r="G745" s="110">
        <v>68.2</v>
      </c>
      <c r="H745" s="121" t="s">
        <v>9190</v>
      </c>
      <c r="I745" s="110">
        <v>1</v>
      </c>
      <c r="J745" s="116">
        <v>3032702</v>
      </c>
      <c r="K745" s="113" t="str">
        <f t="shared" si="33"/>
        <v/>
      </c>
      <c r="L745" s="113" t="str">
        <f t="shared" ca="1" si="34"/>
        <v/>
      </c>
      <c r="M745" s="113" t="str">
        <f t="shared" ca="1" si="35"/>
        <v/>
      </c>
      <c r="N745" s="110"/>
    </row>
    <row r="746" spans="1:14">
      <c r="A746" s="116">
        <v>300032602</v>
      </c>
      <c r="B746" s="110" t="s">
        <v>2983</v>
      </c>
      <c r="C746" s="110">
        <v>30327</v>
      </c>
      <c r="D746" s="110" t="s">
        <v>2932</v>
      </c>
      <c r="E746" s="110" t="s">
        <v>36</v>
      </c>
      <c r="F746" s="110" t="s">
        <v>1573</v>
      </c>
      <c r="G746" s="110">
        <v>68</v>
      </c>
      <c r="H746" s="121" t="s">
        <v>9190</v>
      </c>
      <c r="I746" s="110">
        <v>1</v>
      </c>
      <c r="J746" s="116">
        <v>3032702</v>
      </c>
      <c r="K746" s="113" t="str">
        <f t="shared" si="33"/>
        <v/>
      </c>
      <c r="L746" s="113" t="str">
        <f t="shared" ca="1" si="34"/>
        <v/>
      </c>
      <c r="M746" s="113" t="str">
        <f t="shared" ca="1" si="35"/>
        <v/>
      </c>
      <c r="N746" s="110"/>
    </row>
    <row r="747" spans="1:14">
      <c r="A747" s="116">
        <v>300032526</v>
      </c>
      <c r="B747" s="110" t="s">
        <v>2983</v>
      </c>
      <c r="C747" s="110">
        <v>30327</v>
      </c>
      <c r="D747" s="110" t="s">
        <v>2932</v>
      </c>
      <c r="E747" s="110" t="s">
        <v>36</v>
      </c>
      <c r="F747" s="110" t="s">
        <v>1573</v>
      </c>
      <c r="G747" s="110">
        <v>67.8</v>
      </c>
      <c r="H747" s="121" t="s">
        <v>9190</v>
      </c>
      <c r="I747" s="110">
        <v>1</v>
      </c>
      <c r="J747" s="116">
        <v>3032702</v>
      </c>
      <c r="K747" s="113" t="str">
        <f t="shared" si="33"/>
        <v/>
      </c>
      <c r="L747" s="113" t="str">
        <f t="shared" ca="1" si="34"/>
        <v/>
      </c>
      <c r="M747" s="113" t="str">
        <f t="shared" ca="1" si="35"/>
        <v/>
      </c>
      <c r="N747" s="110"/>
    </row>
    <row r="748" spans="1:14">
      <c r="A748" s="116">
        <v>300032522</v>
      </c>
      <c r="B748" s="110" t="s">
        <v>2983</v>
      </c>
      <c r="C748" s="110">
        <v>30327</v>
      </c>
      <c r="D748" s="110" t="s">
        <v>2932</v>
      </c>
      <c r="E748" s="110" t="s">
        <v>36</v>
      </c>
      <c r="F748" s="110" t="s">
        <v>1573</v>
      </c>
      <c r="G748" s="110">
        <v>67.400000000000006</v>
      </c>
      <c r="H748" s="121" t="s">
        <v>9190</v>
      </c>
      <c r="I748" s="110">
        <v>1</v>
      </c>
      <c r="J748" s="116">
        <v>3032702</v>
      </c>
      <c r="K748" s="113" t="str">
        <f t="shared" si="33"/>
        <v/>
      </c>
      <c r="L748" s="113" t="str">
        <f t="shared" ca="1" si="34"/>
        <v/>
      </c>
      <c r="M748" s="113" t="str">
        <f t="shared" ca="1" si="35"/>
        <v/>
      </c>
      <c r="N748" s="110"/>
    </row>
    <row r="749" spans="1:14">
      <c r="A749" s="116">
        <v>300032512</v>
      </c>
      <c r="B749" s="110" t="s">
        <v>2983</v>
      </c>
      <c r="C749" s="110">
        <v>30327</v>
      </c>
      <c r="D749" s="110" t="s">
        <v>2932</v>
      </c>
      <c r="E749" s="110" t="s">
        <v>36</v>
      </c>
      <c r="F749" s="110" t="s">
        <v>1573</v>
      </c>
      <c r="G749" s="110">
        <v>65.599999999999994</v>
      </c>
      <c r="H749" s="121" t="s">
        <v>9190</v>
      </c>
      <c r="I749" s="110">
        <v>1</v>
      </c>
      <c r="J749" s="116">
        <v>3032702</v>
      </c>
      <c r="K749" s="113" t="str">
        <f t="shared" si="33"/>
        <v/>
      </c>
      <c r="L749" s="113" t="str">
        <f t="shared" ca="1" si="34"/>
        <v/>
      </c>
      <c r="M749" s="113" t="str">
        <f t="shared" ca="1" si="35"/>
        <v/>
      </c>
      <c r="N749" s="110"/>
    </row>
    <row r="750" spans="1:14">
      <c r="A750" s="116">
        <v>300032517</v>
      </c>
      <c r="B750" s="110" t="s">
        <v>2983</v>
      </c>
      <c r="C750" s="110">
        <v>30327</v>
      </c>
      <c r="D750" s="110" t="s">
        <v>2932</v>
      </c>
      <c r="E750" s="110" t="s">
        <v>36</v>
      </c>
      <c r="F750" s="110" t="s">
        <v>1573</v>
      </c>
      <c r="G750" s="110">
        <v>63.6</v>
      </c>
      <c r="H750" s="121" t="s">
        <v>9190</v>
      </c>
      <c r="I750" s="110">
        <v>1</v>
      </c>
      <c r="J750" s="116">
        <v>3032702</v>
      </c>
      <c r="K750" s="113" t="str">
        <f t="shared" si="33"/>
        <v/>
      </c>
      <c r="L750" s="113" t="str">
        <f t="shared" ca="1" si="34"/>
        <v/>
      </c>
      <c r="M750" s="113" t="str">
        <f t="shared" ca="1" si="35"/>
        <v/>
      </c>
      <c r="N750" s="110"/>
    </row>
    <row r="751" spans="1:14">
      <c r="A751" s="116">
        <v>300032529</v>
      </c>
      <c r="B751" s="110" t="s">
        <v>2983</v>
      </c>
      <c r="C751" s="110">
        <v>30327</v>
      </c>
      <c r="D751" s="110" t="s">
        <v>2932</v>
      </c>
      <c r="E751" s="110" t="s">
        <v>36</v>
      </c>
      <c r="F751" s="110" t="s">
        <v>1573</v>
      </c>
      <c r="G751" s="110">
        <v>63.2</v>
      </c>
      <c r="H751" s="121" t="s">
        <v>9190</v>
      </c>
      <c r="I751" s="110">
        <v>1</v>
      </c>
      <c r="J751" s="116">
        <v>3032702</v>
      </c>
      <c r="K751" s="113" t="str">
        <f t="shared" si="33"/>
        <v/>
      </c>
      <c r="L751" s="113" t="str">
        <f t="shared" ca="1" si="34"/>
        <v/>
      </c>
      <c r="M751" s="113" t="str">
        <f t="shared" ca="1" si="35"/>
        <v/>
      </c>
      <c r="N751" s="110"/>
    </row>
    <row r="752" spans="1:14">
      <c r="A752" s="116">
        <v>300032518</v>
      </c>
      <c r="B752" s="110" t="s">
        <v>2983</v>
      </c>
      <c r="C752" s="110">
        <v>30327</v>
      </c>
      <c r="D752" s="110" t="s">
        <v>2932</v>
      </c>
      <c r="E752" s="110" t="s">
        <v>36</v>
      </c>
      <c r="F752" s="110" t="s">
        <v>1573</v>
      </c>
      <c r="G752" s="110">
        <v>59</v>
      </c>
      <c r="H752" s="121" t="s">
        <v>9190</v>
      </c>
      <c r="I752" s="110">
        <v>1</v>
      </c>
      <c r="J752" s="116">
        <v>3032702</v>
      </c>
      <c r="K752" s="113" t="str">
        <f t="shared" si="33"/>
        <v/>
      </c>
      <c r="L752" s="113" t="str">
        <f t="shared" ca="1" si="34"/>
        <v/>
      </c>
      <c r="M752" s="113" t="str">
        <f t="shared" ca="1" si="35"/>
        <v/>
      </c>
      <c r="N752" s="110"/>
    </row>
    <row r="753" spans="1:14">
      <c r="A753" s="116">
        <v>300032601</v>
      </c>
      <c r="B753" s="110" t="s">
        <v>2983</v>
      </c>
      <c r="C753" s="110">
        <v>30327</v>
      </c>
      <c r="D753" s="110" t="s">
        <v>2932</v>
      </c>
      <c r="E753" s="110" t="s">
        <v>36</v>
      </c>
      <c r="F753" s="110" t="s">
        <v>1573</v>
      </c>
      <c r="G753" s="110">
        <v>0</v>
      </c>
      <c r="H753" s="121" t="s">
        <v>9190</v>
      </c>
      <c r="I753" s="110">
        <v>1</v>
      </c>
      <c r="J753" s="116">
        <v>3032702</v>
      </c>
      <c r="K753" s="113" t="str">
        <f t="shared" si="33"/>
        <v/>
      </c>
      <c r="L753" s="113" t="str">
        <f t="shared" ca="1" si="34"/>
        <v/>
      </c>
      <c r="M753" s="113" t="str">
        <f t="shared" ca="1" si="35"/>
        <v/>
      </c>
      <c r="N753" s="110"/>
    </row>
    <row r="754" spans="1:14">
      <c r="A754" s="116">
        <v>300033011</v>
      </c>
      <c r="B754" s="110" t="s">
        <v>3012</v>
      </c>
      <c r="C754" s="110">
        <v>30328</v>
      </c>
      <c r="D754" s="110" t="s">
        <v>3013</v>
      </c>
      <c r="E754" s="110" t="s">
        <v>11</v>
      </c>
      <c r="F754" s="110" t="s">
        <v>1570</v>
      </c>
      <c r="G754" s="110">
        <v>88.5</v>
      </c>
      <c r="H754" s="121" t="s">
        <v>10332</v>
      </c>
      <c r="I754" s="110">
        <v>2</v>
      </c>
      <c r="J754" s="116">
        <v>3032801</v>
      </c>
      <c r="K754" s="113" t="str">
        <f t="shared" si="33"/>
        <v>★</v>
      </c>
      <c r="L754" s="113" t="str">
        <f t="shared" ca="1" si="34"/>
        <v/>
      </c>
      <c r="M754" s="113" t="str">
        <f t="shared" ca="1" si="35"/>
        <v/>
      </c>
      <c r="N754" s="110"/>
    </row>
    <row r="755" spans="1:14">
      <c r="A755" s="116">
        <v>300033007</v>
      </c>
      <c r="B755" s="110" t="s">
        <v>3012</v>
      </c>
      <c r="C755" s="110">
        <v>30328</v>
      </c>
      <c r="D755" s="110" t="s">
        <v>3013</v>
      </c>
      <c r="E755" s="110" t="s">
        <v>11</v>
      </c>
      <c r="F755" s="110" t="s">
        <v>1570</v>
      </c>
      <c r="G755" s="110">
        <v>85</v>
      </c>
      <c r="H755" s="121" t="s">
        <v>10332</v>
      </c>
      <c r="I755" s="110">
        <v>2</v>
      </c>
      <c r="J755" s="116">
        <v>3032801</v>
      </c>
      <c r="K755" s="113" t="str">
        <f t="shared" si="33"/>
        <v>★</v>
      </c>
      <c r="L755" s="113" t="str">
        <f t="shared" ca="1" si="34"/>
        <v/>
      </c>
      <c r="M755" s="113" t="str">
        <f t="shared" ca="1" si="35"/>
        <v/>
      </c>
      <c r="N755" s="110"/>
    </row>
    <row r="756" spans="1:14">
      <c r="A756" s="116">
        <v>300033017</v>
      </c>
      <c r="B756" s="110" t="s">
        <v>3012</v>
      </c>
      <c r="C756" s="110">
        <v>30328</v>
      </c>
      <c r="D756" s="110" t="s">
        <v>3013</v>
      </c>
      <c r="E756" s="110" t="s">
        <v>11</v>
      </c>
      <c r="F756" s="110" t="s">
        <v>1570</v>
      </c>
      <c r="G756" s="110">
        <v>80</v>
      </c>
      <c r="H756" s="121" t="s">
        <v>10332</v>
      </c>
      <c r="I756" s="110">
        <v>2</v>
      </c>
      <c r="J756" s="116">
        <v>3032801</v>
      </c>
      <c r="K756" s="113" t="str">
        <f t="shared" si="33"/>
        <v>★</v>
      </c>
      <c r="L756" s="113" t="str">
        <f t="shared" ca="1" si="34"/>
        <v/>
      </c>
      <c r="M756" s="113" t="str">
        <f t="shared" ca="1" si="35"/>
        <v/>
      </c>
      <c r="N756" s="110"/>
    </row>
    <row r="757" spans="1:14">
      <c r="A757" s="116">
        <v>300033008</v>
      </c>
      <c r="B757" s="110" t="s">
        <v>3012</v>
      </c>
      <c r="C757" s="110">
        <v>30328</v>
      </c>
      <c r="D757" s="110" t="s">
        <v>3013</v>
      </c>
      <c r="E757" s="110" t="s">
        <v>11</v>
      </c>
      <c r="F757" s="110" t="s">
        <v>1570</v>
      </c>
      <c r="G757" s="110">
        <v>73</v>
      </c>
      <c r="H757" s="121" t="s">
        <v>10332</v>
      </c>
      <c r="I757" s="110">
        <v>2</v>
      </c>
      <c r="J757" s="116">
        <v>3032801</v>
      </c>
      <c r="K757" s="113" t="str">
        <f t="shared" si="33"/>
        <v>★</v>
      </c>
      <c r="L757" s="113" t="str">
        <f t="shared" ca="1" si="34"/>
        <v/>
      </c>
      <c r="M757" s="113" t="str">
        <f t="shared" ca="1" si="35"/>
        <v/>
      </c>
      <c r="N757" s="110"/>
    </row>
    <row r="758" spans="1:14">
      <c r="A758" s="116">
        <v>300033013</v>
      </c>
      <c r="B758" s="110" t="s">
        <v>3012</v>
      </c>
      <c r="C758" s="110">
        <v>30328</v>
      </c>
      <c r="D758" s="110" t="s">
        <v>3013</v>
      </c>
      <c r="E758" s="110" t="s">
        <v>11</v>
      </c>
      <c r="F758" s="110" t="s">
        <v>1570</v>
      </c>
      <c r="G758" s="110">
        <v>73</v>
      </c>
      <c r="H758" s="121" t="s">
        <v>10332</v>
      </c>
      <c r="I758" s="110">
        <v>2</v>
      </c>
      <c r="J758" s="116">
        <v>3032801</v>
      </c>
      <c r="K758" s="113" t="str">
        <f t="shared" si="33"/>
        <v>★</v>
      </c>
      <c r="L758" s="113" t="str">
        <f t="shared" ca="1" si="34"/>
        <v/>
      </c>
      <c r="M758" s="113" t="str">
        <f t="shared" ca="1" si="35"/>
        <v/>
      </c>
      <c r="N758" s="110"/>
    </row>
    <row r="759" spans="1:14">
      <c r="A759" s="116">
        <v>300033018</v>
      </c>
      <c r="B759" s="110" t="s">
        <v>3012</v>
      </c>
      <c r="C759" s="110">
        <v>30328</v>
      </c>
      <c r="D759" s="110" t="s">
        <v>3013</v>
      </c>
      <c r="E759" s="110" t="s">
        <v>11</v>
      </c>
      <c r="F759" s="110" t="s">
        <v>1570</v>
      </c>
      <c r="G759" s="110">
        <v>71</v>
      </c>
      <c r="H759" s="121" t="s">
        <v>10332</v>
      </c>
      <c r="I759" s="110">
        <v>2</v>
      </c>
      <c r="J759" s="116">
        <v>3032801</v>
      </c>
      <c r="K759" s="113" t="str">
        <f t="shared" si="33"/>
        <v>★</v>
      </c>
      <c r="L759" s="113" t="str">
        <f t="shared" ca="1" si="34"/>
        <v/>
      </c>
      <c r="M759" s="113" t="str">
        <f t="shared" ca="1" si="35"/>
        <v/>
      </c>
      <c r="N759" s="110"/>
    </row>
    <row r="760" spans="1:14">
      <c r="A760" s="116">
        <v>300033006</v>
      </c>
      <c r="B760" s="110" t="s">
        <v>3012</v>
      </c>
      <c r="C760" s="110">
        <v>30328</v>
      </c>
      <c r="D760" s="110" t="s">
        <v>3013</v>
      </c>
      <c r="E760" s="110" t="s">
        <v>11</v>
      </c>
      <c r="F760" s="110" t="s">
        <v>1570</v>
      </c>
      <c r="G760" s="110">
        <v>67</v>
      </c>
      <c r="H760" s="121" t="s">
        <v>9190</v>
      </c>
      <c r="I760" s="110">
        <v>2</v>
      </c>
      <c r="J760" s="116">
        <v>3032801</v>
      </c>
      <c r="K760" s="113" t="str">
        <f t="shared" si="33"/>
        <v/>
      </c>
      <c r="L760" s="113" t="str">
        <f t="shared" ca="1" si="34"/>
        <v/>
      </c>
      <c r="M760" s="113" t="str">
        <f t="shared" ca="1" si="35"/>
        <v/>
      </c>
      <c r="N760" s="110"/>
    </row>
    <row r="761" spans="1:14">
      <c r="A761" s="116">
        <v>300033009</v>
      </c>
      <c r="B761" s="110" t="s">
        <v>3012</v>
      </c>
      <c r="C761" s="110">
        <v>30328</v>
      </c>
      <c r="D761" s="110" t="s">
        <v>3013</v>
      </c>
      <c r="E761" s="110" t="s">
        <v>11</v>
      </c>
      <c r="F761" s="110" t="s">
        <v>1570</v>
      </c>
      <c r="G761" s="110">
        <v>66.5</v>
      </c>
      <c r="H761" s="121" t="s">
        <v>9190</v>
      </c>
      <c r="I761" s="110">
        <v>2</v>
      </c>
      <c r="J761" s="116">
        <v>3032801</v>
      </c>
      <c r="K761" s="113" t="str">
        <f t="shared" si="33"/>
        <v/>
      </c>
      <c r="L761" s="113" t="str">
        <f t="shared" ca="1" si="34"/>
        <v/>
      </c>
      <c r="M761" s="113" t="str">
        <f t="shared" ca="1" si="35"/>
        <v/>
      </c>
      <c r="N761" s="110"/>
    </row>
    <row r="762" spans="1:14">
      <c r="A762" s="116">
        <v>300033012</v>
      </c>
      <c r="B762" s="110" t="s">
        <v>3012</v>
      </c>
      <c r="C762" s="110">
        <v>30328</v>
      </c>
      <c r="D762" s="110" t="s">
        <v>3013</v>
      </c>
      <c r="E762" s="110" t="s">
        <v>11</v>
      </c>
      <c r="F762" s="110" t="s">
        <v>1570</v>
      </c>
      <c r="G762" s="110">
        <v>65</v>
      </c>
      <c r="H762" s="121" t="s">
        <v>9190</v>
      </c>
      <c r="I762" s="110">
        <v>2</v>
      </c>
      <c r="J762" s="116">
        <v>3032801</v>
      </c>
      <c r="K762" s="113" t="str">
        <f t="shared" si="33"/>
        <v/>
      </c>
      <c r="L762" s="113" t="str">
        <f t="shared" ca="1" si="34"/>
        <v/>
      </c>
      <c r="M762" s="113" t="str">
        <f t="shared" ca="1" si="35"/>
        <v/>
      </c>
      <c r="N762" s="110"/>
    </row>
    <row r="763" spans="1:14">
      <c r="A763" s="116">
        <v>300033002</v>
      </c>
      <c r="B763" s="110" t="s">
        <v>3012</v>
      </c>
      <c r="C763" s="110">
        <v>30328</v>
      </c>
      <c r="D763" s="110" t="s">
        <v>3013</v>
      </c>
      <c r="E763" s="110" t="s">
        <v>11</v>
      </c>
      <c r="F763" s="110" t="s">
        <v>1570</v>
      </c>
      <c r="G763" s="110">
        <v>64.5</v>
      </c>
      <c r="H763" s="121" t="s">
        <v>9190</v>
      </c>
      <c r="I763" s="110">
        <v>2</v>
      </c>
      <c r="J763" s="116">
        <v>3032801</v>
      </c>
      <c r="K763" s="113" t="str">
        <f t="shared" si="33"/>
        <v/>
      </c>
      <c r="L763" s="113" t="str">
        <f t="shared" ca="1" si="34"/>
        <v/>
      </c>
      <c r="M763" s="113" t="str">
        <f t="shared" ca="1" si="35"/>
        <v/>
      </c>
      <c r="N763" s="110"/>
    </row>
    <row r="764" spans="1:14">
      <c r="A764" s="116">
        <v>300033019</v>
      </c>
      <c r="B764" s="110" t="s">
        <v>3012</v>
      </c>
      <c r="C764" s="110">
        <v>30328</v>
      </c>
      <c r="D764" s="110" t="s">
        <v>3013</v>
      </c>
      <c r="E764" s="110" t="s">
        <v>11</v>
      </c>
      <c r="F764" s="110" t="s">
        <v>1570</v>
      </c>
      <c r="G764" s="110">
        <v>64.5</v>
      </c>
      <c r="H764" s="121" t="s">
        <v>9190</v>
      </c>
      <c r="I764" s="110">
        <v>2</v>
      </c>
      <c r="J764" s="116">
        <v>3032801</v>
      </c>
      <c r="K764" s="113" t="str">
        <f t="shared" si="33"/>
        <v/>
      </c>
      <c r="L764" s="113" t="str">
        <f t="shared" ca="1" si="34"/>
        <v/>
      </c>
      <c r="M764" s="113" t="str">
        <f t="shared" ca="1" si="35"/>
        <v/>
      </c>
      <c r="N764" s="110"/>
    </row>
    <row r="765" spans="1:14">
      <c r="A765" s="116">
        <v>300033015</v>
      </c>
      <c r="B765" s="110" t="s">
        <v>3012</v>
      </c>
      <c r="C765" s="110">
        <v>30328</v>
      </c>
      <c r="D765" s="110" t="s">
        <v>3013</v>
      </c>
      <c r="E765" s="110" t="s">
        <v>11</v>
      </c>
      <c r="F765" s="110" t="s">
        <v>1570</v>
      </c>
      <c r="G765" s="110">
        <v>60</v>
      </c>
      <c r="H765" s="121" t="s">
        <v>9190</v>
      </c>
      <c r="I765" s="110">
        <v>2</v>
      </c>
      <c r="J765" s="116">
        <v>3032801</v>
      </c>
      <c r="K765" s="113" t="str">
        <f t="shared" si="33"/>
        <v/>
      </c>
      <c r="L765" s="113" t="str">
        <f t="shared" ca="1" si="34"/>
        <v/>
      </c>
      <c r="M765" s="113" t="str">
        <f t="shared" ca="1" si="35"/>
        <v/>
      </c>
      <c r="N765" s="110"/>
    </row>
    <row r="766" spans="1:14">
      <c r="A766" s="116">
        <v>300033003</v>
      </c>
      <c r="B766" s="110" t="s">
        <v>3012</v>
      </c>
      <c r="C766" s="110">
        <v>30328</v>
      </c>
      <c r="D766" s="110" t="s">
        <v>3013</v>
      </c>
      <c r="E766" s="110" t="s">
        <v>11</v>
      </c>
      <c r="F766" s="110" t="s">
        <v>1570</v>
      </c>
      <c r="G766" s="110">
        <v>55.5</v>
      </c>
      <c r="H766" s="121" t="s">
        <v>9190</v>
      </c>
      <c r="I766" s="110">
        <v>2</v>
      </c>
      <c r="J766" s="116">
        <v>3032801</v>
      </c>
      <c r="K766" s="113" t="str">
        <f t="shared" si="33"/>
        <v/>
      </c>
      <c r="L766" s="113" t="str">
        <f t="shared" ca="1" si="34"/>
        <v/>
      </c>
      <c r="M766" s="113" t="str">
        <f t="shared" ca="1" si="35"/>
        <v/>
      </c>
      <c r="N766" s="110"/>
    </row>
    <row r="767" spans="1:14">
      <c r="A767" s="116">
        <v>300033004</v>
      </c>
      <c r="B767" s="110" t="s">
        <v>3012</v>
      </c>
      <c r="C767" s="110">
        <v>30328</v>
      </c>
      <c r="D767" s="110" t="s">
        <v>3013</v>
      </c>
      <c r="E767" s="110" t="s">
        <v>11</v>
      </c>
      <c r="F767" s="110" t="s">
        <v>1570</v>
      </c>
      <c r="G767" s="110">
        <v>55.5</v>
      </c>
      <c r="H767" s="121" t="s">
        <v>9190</v>
      </c>
      <c r="I767" s="110">
        <v>2</v>
      </c>
      <c r="J767" s="116">
        <v>3032801</v>
      </c>
      <c r="K767" s="113" t="str">
        <f t="shared" si="33"/>
        <v/>
      </c>
      <c r="L767" s="113" t="str">
        <f t="shared" ca="1" si="34"/>
        <v/>
      </c>
      <c r="M767" s="113" t="str">
        <f t="shared" ca="1" si="35"/>
        <v/>
      </c>
      <c r="N767" s="110"/>
    </row>
    <row r="768" spans="1:14">
      <c r="A768" s="116">
        <v>300033001</v>
      </c>
      <c r="B768" s="110" t="s">
        <v>3012</v>
      </c>
      <c r="C768" s="110">
        <v>30328</v>
      </c>
      <c r="D768" s="110" t="s">
        <v>3013</v>
      </c>
      <c r="E768" s="110" t="s">
        <v>11</v>
      </c>
      <c r="F768" s="110" t="s">
        <v>1570</v>
      </c>
      <c r="G768" s="110">
        <v>50.5</v>
      </c>
      <c r="H768" s="121" t="s">
        <v>9190</v>
      </c>
      <c r="I768" s="110">
        <v>2</v>
      </c>
      <c r="J768" s="116">
        <v>3032801</v>
      </c>
      <c r="K768" s="113" t="str">
        <f t="shared" si="33"/>
        <v/>
      </c>
      <c r="L768" s="113" t="str">
        <f t="shared" ca="1" si="34"/>
        <v/>
      </c>
      <c r="M768" s="113" t="str">
        <f t="shared" ca="1" si="35"/>
        <v/>
      </c>
      <c r="N768" s="110"/>
    </row>
    <row r="769" spans="1:14">
      <c r="A769" s="116">
        <v>300033014</v>
      </c>
      <c r="B769" s="110" t="s">
        <v>3012</v>
      </c>
      <c r="C769" s="110">
        <v>30328</v>
      </c>
      <c r="D769" s="110" t="s">
        <v>3013</v>
      </c>
      <c r="E769" s="110" t="s">
        <v>11</v>
      </c>
      <c r="F769" s="110" t="s">
        <v>1570</v>
      </c>
      <c r="G769" s="110">
        <v>49.5</v>
      </c>
      <c r="H769" s="121" t="s">
        <v>9190</v>
      </c>
      <c r="I769" s="110">
        <v>2</v>
      </c>
      <c r="J769" s="116">
        <v>3032801</v>
      </c>
      <c r="K769" s="113" t="str">
        <f t="shared" si="33"/>
        <v/>
      </c>
      <c r="L769" s="113" t="str">
        <f t="shared" ca="1" si="34"/>
        <v/>
      </c>
      <c r="M769" s="113" t="str">
        <f t="shared" ca="1" si="35"/>
        <v/>
      </c>
      <c r="N769" s="110"/>
    </row>
    <row r="770" spans="1:14">
      <c r="A770" s="116">
        <v>300033010</v>
      </c>
      <c r="B770" s="110" t="s">
        <v>3012</v>
      </c>
      <c r="C770" s="110">
        <v>30328</v>
      </c>
      <c r="D770" s="110" t="s">
        <v>3013</v>
      </c>
      <c r="E770" s="110" t="s">
        <v>11</v>
      </c>
      <c r="F770" s="110" t="s">
        <v>1570</v>
      </c>
      <c r="G770" s="110">
        <v>46.5</v>
      </c>
      <c r="H770" s="121" t="s">
        <v>9190</v>
      </c>
      <c r="I770" s="110">
        <v>2</v>
      </c>
      <c r="J770" s="116">
        <v>3032801</v>
      </c>
      <c r="K770" s="113" t="str">
        <f t="shared" si="33"/>
        <v/>
      </c>
      <c r="L770" s="113" t="str">
        <f t="shared" ca="1" si="34"/>
        <v/>
      </c>
      <c r="M770" s="113" t="str">
        <f t="shared" ca="1" si="35"/>
        <v/>
      </c>
      <c r="N770" s="110"/>
    </row>
    <row r="771" spans="1:14">
      <c r="A771" s="116">
        <v>300033016</v>
      </c>
      <c r="B771" s="110" t="s">
        <v>3012</v>
      </c>
      <c r="C771" s="110">
        <v>30328</v>
      </c>
      <c r="D771" s="110" t="s">
        <v>3013</v>
      </c>
      <c r="E771" s="110" t="s">
        <v>11</v>
      </c>
      <c r="F771" s="110" t="s">
        <v>1570</v>
      </c>
      <c r="G771" s="110">
        <v>44.5</v>
      </c>
      <c r="H771" s="121" t="s">
        <v>9190</v>
      </c>
      <c r="I771" s="110">
        <v>2</v>
      </c>
      <c r="J771" s="116">
        <v>3032801</v>
      </c>
      <c r="K771" s="113" t="str">
        <f t="shared" ref="K771:K834" si="36">IF(ROW(J771)=2,"★",IF(G771=0,"",IF(J770-J771=0,IF(ROW(J771)-MATCH(J771,J:J,0)&lt;I771*3,"★",""),"★")))</f>
        <v/>
      </c>
      <c r="L771" s="113" t="str">
        <f t="shared" ref="L771:L834" ca="1" si="37">IF(G771=0,"",IF(ROW(J771)+1-MATCH(J771,J:J,0)&gt;I771*3,IF(G771=INDIRECT(ADDRESS(MATCH(J771,J:J,0)+2+(I771-1)*3,7)),"同分",""),""))</f>
        <v/>
      </c>
      <c r="M771" s="113" t="str">
        <f t="shared" ref="M771:M834" ca="1" si="38">IF(H771=K771&amp;L771,"","危险")</f>
        <v/>
      </c>
      <c r="N771" s="110"/>
    </row>
    <row r="772" spans="1:14">
      <c r="A772" s="116">
        <v>300033020</v>
      </c>
      <c r="B772" s="110" t="s">
        <v>3012</v>
      </c>
      <c r="C772" s="110">
        <v>30328</v>
      </c>
      <c r="D772" s="110" t="s">
        <v>3013</v>
      </c>
      <c r="E772" s="110" t="s">
        <v>11</v>
      </c>
      <c r="F772" s="110" t="s">
        <v>1570</v>
      </c>
      <c r="G772" s="110">
        <v>39.5</v>
      </c>
      <c r="H772" s="121" t="s">
        <v>9190</v>
      </c>
      <c r="I772" s="110">
        <v>2</v>
      </c>
      <c r="J772" s="116">
        <v>3032801</v>
      </c>
      <c r="K772" s="113" t="str">
        <f t="shared" si="36"/>
        <v/>
      </c>
      <c r="L772" s="113" t="str">
        <f t="shared" ca="1" si="37"/>
        <v/>
      </c>
      <c r="M772" s="113" t="str">
        <f t="shared" ca="1" si="38"/>
        <v/>
      </c>
      <c r="N772" s="110"/>
    </row>
    <row r="773" spans="1:14">
      <c r="A773" s="116">
        <v>300033005</v>
      </c>
      <c r="B773" s="110" t="s">
        <v>3012</v>
      </c>
      <c r="C773" s="110">
        <v>30328</v>
      </c>
      <c r="D773" s="110" t="s">
        <v>3013</v>
      </c>
      <c r="E773" s="110" t="s">
        <v>11</v>
      </c>
      <c r="F773" s="110" t="s">
        <v>1570</v>
      </c>
      <c r="G773" s="110">
        <v>0</v>
      </c>
      <c r="H773" s="121" t="s">
        <v>9190</v>
      </c>
      <c r="I773" s="110">
        <v>2</v>
      </c>
      <c r="J773" s="116">
        <v>3032801</v>
      </c>
      <c r="K773" s="113" t="str">
        <f t="shared" si="36"/>
        <v/>
      </c>
      <c r="L773" s="113" t="str">
        <f t="shared" ca="1" si="37"/>
        <v/>
      </c>
      <c r="M773" s="113" t="str">
        <f t="shared" ca="1" si="38"/>
        <v/>
      </c>
      <c r="N773" s="110"/>
    </row>
    <row r="774" spans="1:14">
      <c r="A774" s="116">
        <v>300033024</v>
      </c>
      <c r="B774" s="110" t="s">
        <v>3030</v>
      </c>
      <c r="C774" s="110">
        <v>30329</v>
      </c>
      <c r="D774" s="110" t="s">
        <v>3013</v>
      </c>
      <c r="E774" s="110" t="s">
        <v>11</v>
      </c>
      <c r="F774" s="110" t="s">
        <v>1570</v>
      </c>
      <c r="G774" s="110">
        <v>90.5</v>
      </c>
      <c r="H774" s="121" t="s">
        <v>10332</v>
      </c>
      <c r="I774" s="110">
        <v>2</v>
      </c>
      <c r="J774" s="116">
        <v>3032901</v>
      </c>
      <c r="K774" s="113" t="str">
        <f t="shared" si="36"/>
        <v>★</v>
      </c>
      <c r="L774" s="113" t="str">
        <f t="shared" ca="1" si="37"/>
        <v/>
      </c>
      <c r="M774" s="113" t="str">
        <f t="shared" ca="1" si="38"/>
        <v/>
      </c>
      <c r="N774" s="110"/>
    </row>
    <row r="775" spans="1:14">
      <c r="A775" s="116">
        <v>300033025</v>
      </c>
      <c r="B775" s="110" t="s">
        <v>3030</v>
      </c>
      <c r="C775" s="110">
        <v>30329</v>
      </c>
      <c r="D775" s="110" t="s">
        <v>3013</v>
      </c>
      <c r="E775" s="110" t="s">
        <v>11</v>
      </c>
      <c r="F775" s="110" t="s">
        <v>1570</v>
      </c>
      <c r="G775" s="110">
        <v>87.5</v>
      </c>
      <c r="H775" s="121" t="s">
        <v>10332</v>
      </c>
      <c r="I775" s="110">
        <v>2</v>
      </c>
      <c r="J775" s="116">
        <v>3032901</v>
      </c>
      <c r="K775" s="113" t="str">
        <f t="shared" si="36"/>
        <v>★</v>
      </c>
      <c r="L775" s="113" t="str">
        <f t="shared" ca="1" si="37"/>
        <v/>
      </c>
      <c r="M775" s="113" t="str">
        <f t="shared" ca="1" si="38"/>
        <v/>
      </c>
      <c r="N775" s="110"/>
    </row>
    <row r="776" spans="1:14">
      <c r="A776" s="116">
        <v>300033102</v>
      </c>
      <c r="B776" s="110" t="s">
        <v>3030</v>
      </c>
      <c r="C776" s="110">
        <v>30329</v>
      </c>
      <c r="D776" s="110" t="s">
        <v>3013</v>
      </c>
      <c r="E776" s="110" t="s">
        <v>11</v>
      </c>
      <c r="F776" s="110" t="s">
        <v>1570</v>
      </c>
      <c r="G776" s="110">
        <v>81</v>
      </c>
      <c r="H776" s="121" t="s">
        <v>10332</v>
      </c>
      <c r="I776" s="110">
        <v>2</v>
      </c>
      <c r="J776" s="116">
        <v>3032901</v>
      </c>
      <c r="K776" s="113" t="str">
        <f t="shared" si="36"/>
        <v>★</v>
      </c>
      <c r="L776" s="113" t="str">
        <f t="shared" ca="1" si="37"/>
        <v/>
      </c>
      <c r="M776" s="113" t="str">
        <f t="shared" ca="1" si="38"/>
        <v/>
      </c>
      <c r="N776" s="110"/>
    </row>
    <row r="777" spans="1:14">
      <c r="A777" s="116">
        <v>300033021</v>
      </c>
      <c r="B777" s="110" t="s">
        <v>3030</v>
      </c>
      <c r="C777" s="110">
        <v>30329</v>
      </c>
      <c r="D777" s="110" t="s">
        <v>3013</v>
      </c>
      <c r="E777" s="110" t="s">
        <v>11</v>
      </c>
      <c r="F777" s="110" t="s">
        <v>1570</v>
      </c>
      <c r="G777" s="110">
        <v>78.5</v>
      </c>
      <c r="H777" s="121" t="s">
        <v>10332</v>
      </c>
      <c r="I777" s="110">
        <v>2</v>
      </c>
      <c r="J777" s="116">
        <v>3032901</v>
      </c>
      <c r="K777" s="113" t="str">
        <f t="shared" si="36"/>
        <v>★</v>
      </c>
      <c r="L777" s="113" t="str">
        <f t="shared" ca="1" si="37"/>
        <v/>
      </c>
      <c r="M777" s="113" t="str">
        <f t="shared" ca="1" si="38"/>
        <v/>
      </c>
      <c r="N777" s="110"/>
    </row>
    <row r="778" spans="1:14">
      <c r="A778" s="116">
        <v>300033030</v>
      </c>
      <c r="B778" s="110" t="s">
        <v>3030</v>
      </c>
      <c r="C778" s="110">
        <v>30329</v>
      </c>
      <c r="D778" s="110" t="s">
        <v>3013</v>
      </c>
      <c r="E778" s="110" t="s">
        <v>11</v>
      </c>
      <c r="F778" s="110" t="s">
        <v>1570</v>
      </c>
      <c r="G778" s="110">
        <v>77.5</v>
      </c>
      <c r="H778" s="121" t="s">
        <v>10332</v>
      </c>
      <c r="I778" s="110">
        <v>2</v>
      </c>
      <c r="J778" s="116">
        <v>3032901</v>
      </c>
      <c r="K778" s="113" t="str">
        <f t="shared" si="36"/>
        <v>★</v>
      </c>
      <c r="L778" s="113" t="str">
        <f t="shared" ca="1" si="37"/>
        <v/>
      </c>
      <c r="M778" s="113" t="str">
        <f t="shared" ca="1" si="38"/>
        <v/>
      </c>
      <c r="N778" s="110"/>
    </row>
    <row r="779" spans="1:14">
      <c r="A779" s="116">
        <v>300033029</v>
      </c>
      <c r="B779" s="110" t="s">
        <v>3030</v>
      </c>
      <c r="C779" s="110">
        <v>30329</v>
      </c>
      <c r="D779" s="110" t="s">
        <v>3013</v>
      </c>
      <c r="E779" s="110" t="s">
        <v>11</v>
      </c>
      <c r="F779" s="110" t="s">
        <v>1570</v>
      </c>
      <c r="G779" s="110">
        <v>77</v>
      </c>
      <c r="H779" s="121" t="s">
        <v>10332</v>
      </c>
      <c r="I779" s="110">
        <v>2</v>
      </c>
      <c r="J779" s="116">
        <v>3032901</v>
      </c>
      <c r="K779" s="113" t="str">
        <f t="shared" si="36"/>
        <v>★</v>
      </c>
      <c r="L779" s="113" t="str">
        <f t="shared" ca="1" si="37"/>
        <v/>
      </c>
      <c r="M779" s="113" t="str">
        <f t="shared" ca="1" si="38"/>
        <v/>
      </c>
      <c r="N779" s="110"/>
    </row>
    <row r="780" spans="1:14">
      <c r="A780" s="116">
        <v>300033023</v>
      </c>
      <c r="B780" s="110" t="s">
        <v>3030</v>
      </c>
      <c r="C780" s="110">
        <v>30329</v>
      </c>
      <c r="D780" s="110" t="s">
        <v>3013</v>
      </c>
      <c r="E780" s="110" t="s">
        <v>11</v>
      </c>
      <c r="F780" s="110" t="s">
        <v>1570</v>
      </c>
      <c r="G780" s="110">
        <v>75.5</v>
      </c>
      <c r="H780" s="121" t="s">
        <v>9190</v>
      </c>
      <c r="I780" s="110">
        <v>2</v>
      </c>
      <c r="J780" s="116">
        <v>3032901</v>
      </c>
      <c r="K780" s="113" t="str">
        <f t="shared" si="36"/>
        <v/>
      </c>
      <c r="L780" s="113" t="str">
        <f t="shared" ca="1" si="37"/>
        <v/>
      </c>
      <c r="M780" s="113" t="str">
        <f t="shared" ca="1" si="38"/>
        <v/>
      </c>
      <c r="N780" s="110"/>
    </row>
    <row r="781" spans="1:14">
      <c r="A781" s="116">
        <v>300033022</v>
      </c>
      <c r="B781" s="110" t="s">
        <v>3030</v>
      </c>
      <c r="C781" s="110">
        <v>30329</v>
      </c>
      <c r="D781" s="110" t="s">
        <v>3013</v>
      </c>
      <c r="E781" s="110" t="s">
        <v>11</v>
      </c>
      <c r="F781" s="110" t="s">
        <v>1570</v>
      </c>
      <c r="G781" s="110">
        <v>73</v>
      </c>
      <c r="H781" s="121" t="s">
        <v>9190</v>
      </c>
      <c r="I781" s="110">
        <v>2</v>
      </c>
      <c r="J781" s="116">
        <v>3032901</v>
      </c>
      <c r="K781" s="113" t="str">
        <f t="shared" si="36"/>
        <v/>
      </c>
      <c r="L781" s="113" t="str">
        <f t="shared" ca="1" si="37"/>
        <v/>
      </c>
      <c r="M781" s="113" t="str">
        <f t="shared" ca="1" si="38"/>
        <v/>
      </c>
      <c r="N781" s="110"/>
    </row>
    <row r="782" spans="1:14">
      <c r="A782" s="116">
        <v>300033101</v>
      </c>
      <c r="B782" s="110" t="s">
        <v>3030</v>
      </c>
      <c r="C782" s="110">
        <v>30329</v>
      </c>
      <c r="D782" s="110" t="s">
        <v>3013</v>
      </c>
      <c r="E782" s="110" t="s">
        <v>11</v>
      </c>
      <c r="F782" s="110" t="s">
        <v>1570</v>
      </c>
      <c r="G782" s="110">
        <v>68.5</v>
      </c>
      <c r="H782" s="121" t="s">
        <v>9190</v>
      </c>
      <c r="I782" s="110">
        <v>2</v>
      </c>
      <c r="J782" s="116">
        <v>3032901</v>
      </c>
      <c r="K782" s="113" t="str">
        <f t="shared" si="36"/>
        <v/>
      </c>
      <c r="L782" s="113" t="str">
        <f t="shared" ca="1" si="37"/>
        <v/>
      </c>
      <c r="M782" s="113" t="str">
        <f t="shared" ca="1" si="38"/>
        <v/>
      </c>
      <c r="N782" s="110"/>
    </row>
    <row r="783" spans="1:14">
      <c r="A783" s="116">
        <v>300033103</v>
      </c>
      <c r="B783" s="110" t="s">
        <v>3030</v>
      </c>
      <c r="C783" s="110">
        <v>30329</v>
      </c>
      <c r="D783" s="110" t="s">
        <v>3013</v>
      </c>
      <c r="E783" s="110" t="s">
        <v>11</v>
      </c>
      <c r="F783" s="110" t="s">
        <v>1570</v>
      </c>
      <c r="G783" s="110">
        <v>63.5</v>
      </c>
      <c r="H783" s="121" t="s">
        <v>9190</v>
      </c>
      <c r="I783" s="110">
        <v>2</v>
      </c>
      <c r="J783" s="116">
        <v>3032901</v>
      </c>
      <c r="K783" s="113" t="str">
        <f t="shared" si="36"/>
        <v/>
      </c>
      <c r="L783" s="113" t="str">
        <f t="shared" ca="1" si="37"/>
        <v/>
      </c>
      <c r="M783" s="113" t="str">
        <f t="shared" ca="1" si="38"/>
        <v/>
      </c>
      <c r="N783" s="110"/>
    </row>
    <row r="784" spans="1:14">
      <c r="A784" s="116">
        <v>300033028</v>
      </c>
      <c r="B784" s="110" t="s">
        <v>3030</v>
      </c>
      <c r="C784" s="110">
        <v>30329</v>
      </c>
      <c r="D784" s="110" t="s">
        <v>3013</v>
      </c>
      <c r="E784" s="110" t="s">
        <v>11</v>
      </c>
      <c r="F784" s="110" t="s">
        <v>1570</v>
      </c>
      <c r="G784" s="110">
        <v>61.5</v>
      </c>
      <c r="H784" s="121" t="s">
        <v>9190</v>
      </c>
      <c r="I784" s="110">
        <v>2</v>
      </c>
      <c r="J784" s="116">
        <v>3032901</v>
      </c>
      <c r="K784" s="113" t="str">
        <f t="shared" si="36"/>
        <v/>
      </c>
      <c r="L784" s="113" t="str">
        <f t="shared" ca="1" si="37"/>
        <v/>
      </c>
      <c r="M784" s="113" t="str">
        <f t="shared" ca="1" si="38"/>
        <v/>
      </c>
      <c r="N784" s="110"/>
    </row>
    <row r="785" spans="1:14">
      <c r="A785" s="116">
        <v>300033026</v>
      </c>
      <c r="B785" s="110" t="s">
        <v>3030</v>
      </c>
      <c r="C785" s="110">
        <v>30329</v>
      </c>
      <c r="D785" s="110" t="s">
        <v>3013</v>
      </c>
      <c r="E785" s="110" t="s">
        <v>11</v>
      </c>
      <c r="F785" s="110" t="s">
        <v>1570</v>
      </c>
      <c r="G785" s="110">
        <v>56.5</v>
      </c>
      <c r="H785" s="121" t="s">
        <v>9190</v>
      </c>
      <c r="I785" s="110">
        <v>2</v>
      </c>
      <c r="J785" s="116">
        <v>3032901</v>
      </c>
      <c r="K785" s="113" t="str">
        <f t="shared" si="36"/>
        <v/>
      </c>
      <c r="L785" s="113" t="str">
        <f t="shared" ca="1" si="37"/>
        <v/>
      </c>
      <c r="M785" s="113" t="str">
        <f t="shared" ca="1" si="38"/>
        <v/>
      </c>
      <c r="N785" s="110"/>
    </row>
    <row r="786" spans="1:14">
      <c r="A786" s="116">
        <v>300033027</v>
      </c>
      <c r="B786" s="110" t="s">
        <v>3030</v>
      </c>
      <c r="C786" s="110">
        <v>30329</v>
      </c>
      <c r="D786" s="110" t="s">
        <v>3013</v>
      </c>
      <c r="E786" s="110" t="s">
        <v>11</v>
      </c>
      <c r="F786" s="110" t="s">
        <v>1570</v>
      </c>
      <c r="G786" s="110">
        <v>55</v>
      </c>
      <c r="H786" s="121" t="s">
        <v>9190</v>
      </c>
      <c r="I786" s="110">
        <v>2</v>
      </c>
      <c r="J786" s="116">
        <v>3032901</v>
      </c>
      <c r="K786" s="113" t="str">
        <f t="shared" si="36"/>
        <v/>
      </c>
      <c r="L786" s="113" t="str">
        <f t="shared" ca="1" si="37"/>
        <v/>
      </c>
      <c r="M786" s="113" t="str">
        <f t="shared" ca="1" si="38"/>
        <v/>
      </c>
      <c r="N786" s="110"/>
    </row>
    <row r="787" spans="1:14">
      <c r="A787" s="116">
        <v>300033107</v>
      </c>
      <c r="B787" s="110" t="s">
        <v>3042</v>
      </c>
      <c r="C787" s="110">
        <v>30330</v>
      </c>
      <c r="D787" s="110" t="s">
        <v>3013</v>
      </c>
      <c r="E787" s="110" t="s">
        <v>11</v>
      </c>
      <c r="F787" s="110" t="s">
        <v>1570</v>
      </c>
      <c r="G787" s="110">
        <v>59</v>
      </c>
      <c r="H787" s="121" t="s">
        <v>10332</v>
      </c>
      <c r="I787" s="110">
        <v>2</v>
      </c>
      <c r="J787" s="116">
        <v>3033001</v>
      </c>
      <c r="K787" s="113" t="str">
        <f t="shared" si="36"/>
        <v>★</v>
      </c>
      <c r="L787" s="113" t="str">
        <f t="shared" ca="1" si="37"/>
        <v/>
      </c>
      <c r="M787" s="113" t="str">
        <f t="shared" ca="1" si="38"/>
        <v/>
      </c>
      <c r="N787" s="110"/>
    </row>
    <row r="788" spans="1:14">
      <c r="A788" s="116">
        <v>300033105</v>
      </c>
      <c r="B788" s="110" t="s">
        <v>3042</v>
      </c>
      <c r="C788" s="110">
        <v>30330</v>
      </c>
      <c r="D788" s="110" t="s">
        <v>3013</v>
      </c>
      <c r="E788" s="110" t="s">
        <v>11</v>
      </c>
      <c r="F788" s="110" t="s">
        <v>1570</v>
      </c>
      <c r="G788" s="110">
        <v>54.5</v>
      </c>
      <c r="H788" s="121" t="s">
        <v>10332</v>
      </c>
      <c r="I788" s="110">
        <v>2</v>
      </c>
      <c r="J788" s="116">
        <v>3033001</v>
      </c>
      <c r="K788" s="113" t="str">
        <f t="shared" si="36"/>
        <v>★</v>
      </c>
      <c r="L788" s="113" t="str">
        <f t="shared" ca="1" si="37"/>
        <v/>
      </c>
      <c r="M788" s="113" t="str">
        <f t="shared" ca="1" si="38"/>
        <v/>
      </c>
      <c r="N788" s="110"/>
    </row>
    <row r="789" spans="1:14">
      <c r="A789" s="116">
        <v>300033109</v>
      </c>
      <c r="B789" s="110" t="s">
        <v>3042</v>
      </c>
      <c r="C789" s="110">
        <v>30330</v>
      </c>
      <c r="D789" s="110" t="s">
        <v>3013</v>
      </c>
      <c r="E789" s="110" t="s">
        <v>11</v>
      </c>
      <c r="F789" s="110" t="s">
        <v>1570</v>
      </c>
      <c r="G789" s="110">
        <v>51</v>
      </c>
      <c r="H789" s="121" t="s">
        <v>10332</v>
      </c>
      <c r="I789" s="110">
        <v>2</v>
      </c>
      <c r="J789" s="116">
        <v>3033001</v>
      </c>
      <c r="K789" s="113" t="str">
        <f t="shared" si="36"/>
        <v>★</v>
      </c>
      <c r="L789" s="113" t="str">
        <f t="shared" ca="1" si="37"/>
        <v/>
      </c>
      <c r="M789" s="113" t="str">
        <f t="shared" ca="1" si="38"/>
        <v/>
      </c>
      <c r="N789" s="110"/>
    </row>
    <row r="790" spans="1:14">
      <c r="A790" s="116">
        <v>300033106</v>
      </c>
      <c r="B790" s="110" t="s">
        <v>3042</v>
      </c>
      <c r="C790" s="110">
        <v>30330</v>
      </c>
      <c r="D790" s="110" t="s">
        <v>3013</v>
      </c>
      <c r="E790" s="110" t="s">
        <v>11</v>
      </c>
      <c r="F790" s="110" t="s">
        <v>1570</v>
      </c>
      <c r="G790" s="110">
        <v>49.5</v>
      </c>
      <c r="H790" s="121" t="s">
        <v>10332</v>
      </c>
      <c r="I790" s="110">
        <v>2</v>
      </c>
      <c r="J790" s="116">
        <v>3033001</v>
      </c>
      <c r="K790" s="113" t="str">
        <f t="shared" si="36"/>
        <v>★</v>
      </c>
      <c r="L790" s="113" t="str">
        <f t="shared" ca="1" si="37"/>
        <v/>
      </c>
      <c r="M790" s="113" t="str">
        <f t="shared" ca="1" si="38"/>
        <v/>
      </c>
      <c r="N790" s="110"/>
    </row>
    <row r="791" spans="1:14">
      <c r="A791" s="116">
        <v>300033110</v>
      </c>
      <c r="B791" s="110" t="s">
        <v>3042</v>
      </c>
      <c r="C791" s="110">
        <v>30330</v>
      </c>
      <c r="D791" s="110" t="s">
        <v>3013</v>
      </c>
      <c r="E791" s="110" t="s">
        <v>11</v>
      </c>
      <c r="F791" s="110" t="s">
        <v>1570</v>
      </c>
      <c r="G791" s="110">
        <v>41.5</v>
      </c>
      <c r="H791" s="121" t="s">
        <v>10332</v>
      </c>
      <c r="I791" s="110">
        <v>2</v>
      </c>
      <c r="J791" s="116">
        <v>3033001</v>
      </c>
      <c r="K791" s="113" t="str">
        <f t="shared" si="36"/>
        <v>★</v>
      </c>
      <c r="L791" s="113" t="str">
        <f t="shared" ca="1" si="37"/>
        <v/>
      </c>
      <c r="M791" s="113" t="str">
        <f t="shared" ca="1" si="38"/>
        <v/>
      </c>
      <c r="N791" s="110"/>
    </row>
    <row r="792" spans="1:14">
      <c r="A792" s="116">
        <v>300033104</v>
      </c>
      <c r="B792" s="110" t="s">
        <v>3042</v>
      </c>
      <c r="C792" s="110">
        <v>30330</v>
      </c>
      <c r="D792" s="110" t="s">
        <v>3013</v>
      </c>
      <c r="E792" s="110" t="s">
        <v>11</v>
      </c>
      <c r="F792" s="110" t="s">
        <v>1570</v>
      </c>
      <c r="G792" s="110">
        <v>0</v>
      </c>
      <c r="H792" s="121" t="s">
        <v>9190</v>
      </c>
      <c r="I792" s="110">
        <v>2</v>
      </c>
      <c r="J792" s="116">
        <v>3033001</v>
      </c>
      <c r="K792" s="113" t="str">
        <f t="shared" si="36"/>
        <v/>
      </c>
      <c r="L792" s="113" t="str">
        <f t="shared" ca="1" si="37"/>
        <v/>
      </c>
      <c r="M792" s="113" t="str">
        <f t="shared" ca="1" si="38"/>
        <v/>
      </c>
      <c r="N792" s="110"/>
    </row>
    <row r="793" spans="1:14">
      <c r="A793" s="116">
        <v>300033108</v>
      </c>
      <c r="B793" s="110" t="s">
        <v>3042</v>
      </c>
      <c r="C793" s="110">
        <v>30330</v>
      </c>
      <c r="D793" s="110" t="s">
        <v>3013</v>
      </c>
      <c r="E793" s="110" t="s">
        <v>11</v>
      </c>
      <c r="F793" s="110" t="s">
        <v>1570</v>
      </c>
      <c r="G793" s="110">
        <v>0</v>
      </c>
      <c r="H793" s="121" t="s">
        <v>9190</v>
      </c>
      <c r="I793" s="110">
        <v>2</v>
      </c>
      <c r="J793" s="116">
        <v>3033001</v>
      </c>
      <c r="K793" s="113" t="str">
        <f t="shared" si="36"/>
        <v/>
      </c>
      <c r="L793" s="113" t="str">
        <f t="shared" ca="1" si="37"/>
        <v/>
      </c>
      <c r="M793" s="113" t="str">
        <f t="shared" ca="1" si="38"/>
        <v/>
      </c>
      <c r="N793" s="110"/>
    </row>
    <row r="794" spans="1:14">
      <c r="A794" s="116">
        <v>300033111</v>
      </c>
      <c r="B794" s="110" t="s">
        <v>3042</v>
      </c>
      <c r="C794" s="110">
        <v>30330</v>
      </c>
      <c r="D794" s="110" t="s">
        <v>3013</v>
      </c>
      <c r="E794" s="110" t="s">
        <v>11</v>
      </c>
      <c r="F794" s="110" t="s">
        <v>1570</v>
      </c>
      <c r="G794" s="110">
        <v>0</v>
      </c>
      <c r="H794" s="121" t="s">
        <v>9190</v>
      </c>
      <c r="I794" s="110">
        <v>2</v>
      </c>
      <c r="J794" s="116">
        <v>3033001</v>
      </c>
      <c r="K794" s="113" t="str">
        <f t="shared" si="36"/>
        <v/>
      </c>
      <c r="L794" s="113" t="str">
        <f t="shared" ca="1" si="37"/>
        <v/>
      </c>
      <c r="M794" s="113" t="str">
        <f t="shared" ca="1" si="38"/>
        <v/>
      </c>
      <c r="N794" s="110"/>
    </row>
    <row r="795" spans="1:14">
      <c r="A795" s="116">
        <v>300033116</v>
      </c>
      <c r="B795" s="110" t="s">
        <v>3051</v>
      </c>
      <c r="C795" s="110">
        <v>30331</v>
      </c>
      <c r="D795" s="110" t="s">
        <v>3013</v>
      </c>
      <c r="E795" s="110" t="s">
        <v>11</v>
      </c>
      <c r="F795" s="110" t="s">
        <v>1570</v>
      </c>
      <c r="G795" s="110">
        <v>89</v>
      </c>
      <c r="H795" s="121" t="s">
        <v>10332</v>
      </c>
      <c r="I795" s="110">
        <v>1</v>
      </c>
      <c r="J795" s="116">
        <v>3033101</v>
      </c>
      <c r="K795" s="113" t="str">
        <f t="shared" si="36"/>
        <v>★</v>
      </c>
      <c r="L795" s="113" t="str">
        <f t="shared" ca="1" si="37"/>
        <v/>
      </c>
      <c r="M795" s="113" t="str">
        <f t="shared" ca="1" si="38"/>
        <v/>
      </c>
      <c r="N795" s="110"/>
    </row>
    <row r="796" spans="1:14">
      <c r="A796" s="116">
        <v>300033112</v>
      </c>
      <c r="B796" s="110" t="s">
        <v>3051</v>
      </c>
      <c r="C796" s="110">
        <v>30331</v>
      </c>
      <c r="D796" s="110" t="s">
        <v>3013</v>
      </c>
      <c r="E796" s="110" t="s">
        <v>11</v>
      </c>
      <c r="F796" s="110" t="s">
        <v>1570</v>
      </c>
      <c r="G796" s="110">
        <v>87.5</v>
      </c>
      <c r="H796" s="121" t="s">
        <v>10332</v>
      </c>
      <c r="I796" s="110">
        <v>1</v>
      </c>
      <c r="J796" s="116">
        <v>3033101</v>
      </c>
      <c r="K796" s="113" t="str">
        <f t="shared" si="36"/>
        <v>★</v>
      </c>
      <c r="L796" s="113" t="str">
        <f t="shared" ca="1" si="37"/>
        <v/>
      </c>
      <c r="M796" s="113" t="str">
        <f t="shared" ca="1" si="38"/>
        <v/>
      </c>
      <c r="N796" s="110"/>
    </row>
    <row r="797" spans="1:14">
      <c r="A797" s="116">
        <v>300033118</v>
      </c>
      <c r="B797" s="110" t="s">
        <v>3051</v>
      </c>
      <c r="C797" s="110">
        <v>30331</v>
      </c>
      <c r="D797" s="110" t="s">
        <v>3013</v>
      </c>
      <c r="E797" s="110" t="s">
        <v>11</v>
      </c>
      <c r="F797" s="110" t="s">
        <v>1570</v>
      </c>
      <c r="G797" s="110">
        <v>71.5</v>
      </c>
      <c r="H797" s="121" t="s">
        <v>10332</v>
      </c>
      <c r="I797" s="110">
        <v>1</v>
      </c>
      <c r="J797" s="116">
        <v>3033101</v>
      </c>
      <c r="K797" s="113" t="str">
        <f t="shared" si="36"/>
        <v>★</v>
      </c>
      <c r="L797" s="113" t="str">
        <f t="shared" ca="1" si="37"/>
        <v/>
      </c>
      <c r="M797" s="113" t="str">
        <f t="shared" ca="1" si="38"/>
        <v/>
      </c>
      <c r="N797" s="110"/>
    </row>
    <row r="798" spans="1:14">
      <c r="A798" s="116">
        <v>300033113</v>
      </c>
      <c r="B798" s="110" t="s">
        <v>3051</v>
      </c>
      <c r="C798" s="110">
        <v>30331</v>
      </c>
      <c r="D798" s="110" t="s">
        <v>3013</v>
      </c>
      <c r="E798" s="110" t="s">
        <v>11</v>
      </c>
      <c r="F798" s="110" t="s">
        <v>1570</v>
      </c>
      <c r="G798" s="110">
        <v>69.5</v>
      </c>
      <c r="H798" s="121" t="s">
        <v>9190</v>
      </c>
      <c r="I798" s="110">
        <v>1</v>
      </c>
      <c r="J798" s="116">
        <v>3033101</v>
      </c>
      <c r="K798" s="113" t="str">
        <f t="shared" si="36"/>
        <v/>
      </c>
      <c r="L798" s="113" t="str">
        <f t="shared" ca="1" si="37"/>
        <v/>
      </c>
      <c r="M798" s="113" t="str">
        <f t="shared" ca="1" si="38"/>
        <v/>
      </c>
      <c r="N798" s="110"/>
    </row>
    <row r="799" spans="1:14">
      <c r="A799" s="116">
        <v>300033114</v>
      </c>
      <c r="B799" s="110" t="s">
        <v>3051</v>
      </c>
      <c r="C799" s="110">
        <v>30331</v>
      </c>
      <c r="D799" s="110" t="s">
        <v>3013</v>
      </c>
      <c r="E799" s="110" t="s">
        <v>11</v>
      </c>
      <c r="F799" s="110" t="s">
        <v>1570</v>
      </c>
      <c r="G799" s="110">
        <v>62.5</v>
      </c>
      <c r="H799" s="121" t="s">
        <v>9190</v>
      </c>
      <c r="I799" s="110">
        <v>1</v>
      </c>
      <c r="J799" s="116">
        <v>3033101</v>
      </c>
      <c r="K799" s="113" t="str">
        <f t="shared" si="36"/>
        <v/>
      </c>
      <c r="L799" s="113" t="str">
        <f t="shared" ca="1" si="37"/>
        <v/>
      </c>
      <c r="M799" s="113" t="str">
        <f t="shared" ca="1" si="38"/>
        <v/>
      </c>
      <c r="N799" s="110"/>
    </row>
    <row r="800" spans="1:14">
      <c r="A800" s="116">
        <v>300033115</v>
      </c>
      <c r="B800" s="110" t="s">
        <v>3051</v>
      </c>
      <c r="C800" s="110">
        <v>30331</v>
      </c>
      <c r="D800" s="110" t="s">
        <v>3013</v>
      </c>
      <c r="E800" s="110" t="s">
        <v>11</v>
      </c>
      <c r="F800" s="110" t="s">
        <v>1570</v>
      </c>
      <c r="G800" s="110">
        <v>51</v>
      </c>
      <c r="H800" s="121" t="s">
        <v>9190</v>
      </c>
      <c r="I800" s="110">
        <v>1</v>
      </c>
      <c r="J800" s="116">
        <v>3033101</v>
      </c>
      <c r="K800" s="113" t="str">
        <f t="shared" si="36"/>
        <v/>
      </c>
      <c r="L800" s="113" t="str">
        <f t="shared" ca="1" si="37"/>
        <v/>
      </c>
      <c r="M800" s="113" t="str">
        <f t="shared" ca="1" si="38"/>
        <v/>
      </c>
      <c r="N800" s="110"/>
    </row>
    <row r="801" spans="1:14">
      <c r="A801" s="116">
        <v>300033117</v>
      </c>
      <c r="B801" s="110" t="s">
        <v>3051</v>
      </c>
      <c r="C801" s="110">
        <v>30331</v>
      </c>
      <c r="D801" s="110" t="s">
        <v>3013</v>
      </c>
      <c r="E801" s="110" t="s">
        <v>11</v>
      </c>
      <c r="F801" s="110" t="s">
        <v>1570</v>
      </c>
      <c r="G801" s="110">
        <v>43</v>
      </c>
      <c r="H801" s="121" t="s">
        <v>9190</v>
      </c>
      <c r="I801" s="110">
        <v>1</v>
      </c>
      <c r="J801" s="116">
        <v>3033101</v>
      </c>
      <c r="K801" s="113" t="str">
        <f t="shared" si="36"/>
        <v/>
      </c>
      <c r="L801" s="113" t="str">
        <f t="shared" ca="1" si="37"/>
        <v/>
      </c>
      <c r="M801" s="113" t="str">
        <f t="shared" ca="1" si="38"/>
        <v/>
      </c>
      <c r="N801" s="110"/>
    </row>
    <row r="802" spans="1:14">
      <c r="A802" s="116">
        <v>300033119</v>
      </c>
      <c r="B802" s="110" t="s">
        <v>3051</v>
      </c>
      <c r="C802" s="110">
        <v>30331</v>
      </c>
      <c r="D802" s="110" t="s">
        <v>1354</v>
      </c>
      <c r="E802" s="110" t="s">
        <v>36</v>
      </c>
      <c r="F802" s="110" t="s">
        <v>1570</v>
      </c>
      <c r="G802" s="110">
        <v>83</v>
      </c>
      <c r="H802" s="121" t="s">
        <v>10332</v>
      </c>
      <c r="I802" s="110">
        <v>1</v>
      </c>
      <c r="J802" s="116">
        <v>3033102</v>
      </c>
      <c r="K802" s="113" t="str">
        <f t="shared" si="36"/>
        <v>★</v>
      </c>
      <c r="L802" s="113" t="str">
        <f t="shared" ca="1" si="37"/>
        <v/>
      </c>
      <c r="M802" s="113" t="str">
        <f t="shared" ca="1" si="38"/>
        <v/>
      </c>
      <c r="N802" s="110"/>
    </row>
    <row r="803" spans="1:14">
      <c r="A803" s="116">
        <v>300033120</v>
      </c>
      <c r="B803" s="110" t="s">
        <v>3051</v>
      </c>
      <c r="C803" s="110">
        <v>30331</v>
      </c>
      <c r="D803" s="110" t="s">
        <v>3013</v>
      </c>
      <c r="E803" s="110" t="s">
        <v>15</v>
      </c>
      <c r="F803" s="110" t="s">
        <v>1570</v>
      </c>
      <c r="G803" s="110">
        <v>43.5</v>
      </c>
      <c r="H803" s="121" t="s">
        <v>10332</v>
      </c>
      <c r="I803" s="110">
        <v>1</v>
      </c>
      <c r="J803" s="116">
        <v>3033103</v>
      </c>
      <c r="K803" s="113" t="str">
        <f t="shared" si="36"/>
        <v>★</v>
      </c>
      <c r="L803" s="113" t="str">
        <f t="shared" ca="1" si="37"/>
        <v/>
      </c>
      <c r="M803" s="113" t="str">
        <f t="shared" ca="1" si="38"/>
        <v/>
      </c>
      <c r="N803" s="110"/>
    </row>
    <row r="804" spans="1:14">
      <c r="A804" s="116">
        <v>300033122</v>
      </c>
      <c r="B804" s="110" t="s">
        <v>3057</v>
      </c>
      <c r="C804" s="110">
        <v>30332</v>
      </c>
      <c r="D804" s="110" t="s">
        <v>3013</v>
      </c>
      <c r="E804" s="110" t="s">
        <v>11</v>
      </c>
      <c r="F804" s="110" t="s">
        <v>1570</v>
      </c>
      <c r="G804" s="110">
        <v>83</v>
      </c>
      <c r="H804" s="121" t="s">
        <v>10332</v>
      </c>
      <c r="I804" s="110">
        <v>2</v>
      </c>
      <c r="J804" s="116">
        <v>3033201</v>
      </c>
      <c r="K804" s="113" t="str">
        <f t="shared" si="36"/>
        <v>★</v>
      </c>
      <c r="L804" s="113" t="str">
        <f t="shared" ca="1" si="37"/>
        <v/>
      </c>
      <c r="M804" s="113" t="str">
        <f t="shared" ca="1" si="38"/>
        <v/>
      </c>
      <c r="N804" s="110"/>
    </row>
    <row r="805" spans="1:14">
      <c r="A805" s="116">
        <v>300033123</v>
      </c>
      <c r="B805" s="110" t="s">
        <v>3057</v>
      </c>
      <c r="C805" s="110">
        <v>30332</v>
      </c>
      <c r="D805" s="110" t="s">
        <v>3013</v>
      </c>
      <c r="E805" s="110" t="s">
        <v>11</v>
      </c>
      <c r="F805" s="110" t="s">
        <v>1570</v>
      </c>
      <c r="G805" s="110">
        <v>78</v>
      </c>
      <c r="H805" s="121" t="s">
        <v>10332</v>
      </c>
      <c r="I805" s="110">
        <v>2</v>
      </c>
      <c r="J805" s="116">
        <v>3033201</v>
      </c>
      <c r="K805" s="113" t="str">
        <f t="shared" si="36"/>
        <v>★</v>
      </c>
      <c r="L805" s="113" t="str">
        <f t="shared" ca="1" si="37"/>
        <v/>
      </c>
      <c r="M805" s="113" t="str">
        <f t="shared" ca="1" si="38"/>
        <v/>
      </c>
      <c r="N805" s="110"/>
    </row>
    <row r="806" spans="1:14">
      <c r="A806" s="116">
        <v>300033129</v>
      </c>
      <c r="B806" s="110" t="s">
        <v>3057</v>
      </c>
      <c r="C806" s="110">
        <v>30332</v>
      </c>
      <c r="D806" s="110" t="s">
        <v>3013</v>
      </c>
      <c r="E806" s="110" t="s">
        <v>11</v>
      </c>
      <c r="F806" s="110" t="s">
        <v>1570</v>
      </c>
      <c r="G806" s="110">
        <v>78</v>
      </c>
      <c r="H806" s="121" t="s">
        <v>10332</v>
      </c>
      <c r="I806" s="110">
        <v>2</v>
      </c>
      <c r="J806" s="116">
        <v>3033201</v>
      </c>
      <c r="K806" s="113" t="str">
        <f t="shared" si="36"/>
        <v>★</v>
      </c>
      <c r="L806" s="113" t="str">
        <f t="shared" ca="1" si="37"/>
        <v/>
      </c>
      <c r="M806" s="113" t="str">
        <f t="shared" ca="1" si="38"/>
        <v/>
      </c>
      <c r="N806" s="110"/>
    </row>
    <row r="807" spans="1:14">
      <c r="A807" s="116">
        <v>300033127</v>
      </c>
      <c r="B807" s="110" t="s">
        <v>3057</v>
      </c>
      <c r="C807" s="110">
        <v>30332</v>
      </c>
      <c r="D807" s="110" t="s">
        <v>3013</v>
      </c>
      <c r="E807" s="110" t="s">
        <v>11</v>
      </c>
      <c r="F807" s="110" t="s">
        <v>1570</v>
      </c>
      <c r="G807" s="110">
        <v>69</v>
      </c>
      <c r="H807" s="121" t="s">
        <v>10332</v>
      </c>
      <c r="I807" s="110">
        <v>2</v>
      </c>
      <c r="J807" s="116">
        <v>3033201</v>
      </c>
      <c r="K807" s="113" t="str">
        <f t="shared" si="36"/>
        <v>★</v>
      </c>
      <c r="L807" s="113" t="str">
        <f t="shared" ca="1" si="37"/>
        <v/>
      </c>
      <c r="M807" s="113" t="str">
        <f t="shared" ca="1" si="38"/>
        <v/>
      </c>
      <c r="N807" s="110"/>
    </row>
    <row r="808" spans="1:14">
      <c r="A808" s="116">
        <v>300033125</v>
      </c>
      <c r="B808" s="110" t="s">
        <v>3057</v>
      </c>
      <c r="C808" s="110">
        <v>30332</v>
      </c>
      <c r="D808" s="110" t="s">
        <v>3013</v>
      </c>
      <c r="E808" s="110" t="s">
        <v>11</v>
      </c>
      <c r="F808" s="110" t="s">
        <v>1570</v>
      </c>
      <c r="G808" s="110">
        <v>66</v>
      </c>
      <c r="H808" s="121" t="s">
        <v>10332</v>
      </c>
      <c r="I808" s="110">
        <v>2</v>
      </c>
      <c r="J808" s="116">
        <v>3033201</v>
      </c>
      <c r="K808" s="113" t="str">
        <f t="shared" si="36"/>
        <v>★</v>
      </c>
      <c r="L808" s="113" t="str">
        <f t="shared" ca="1" si="37"/>
        <v/>
      </c>
      <c r="M808" s="113" t="str">
        <f t="shared" ca="1" si="38"/>
        <v/>
      </c>
      <c r="N808" s="110"/>
    </row>
    <row r="809" spans="1:14">
      <c r="A809" s="116">
        <v>300033126</v>
      </c>
      <c r="B809" s="110" t="s">
        <v>3057</v>
      </c>
      <c r="C809" s="110">
        <v>30332</v>
      </c>
      <c r="D809" s="110" t="s">
        <v>3013</v>
      </c>
      <c r="E809" s="110" t="s">
        <v>11</v>
      </c>
      <c r="F809" s="110" t="s">
        <v>1570</v>
      </c>
      <c r="G809" s="110">
        <v>66</v>
      </c>
      <c r="H809" s="121" t="s">
        <v>10332</v>
      </c>
      <c r="I809" s="110">
        <v>2</v>
      </c>
      <c r="J809" s="116">
        <v>3033201</v>
      </c>
      <c r="K809" s="113" t="str">
        <f t="shared" si="36"/>
        <v>★</v>
      </c>
      <c r="L809" s="113" t="str">
        <f t="shared" ca="1" si="37"/>
        <v/>
      </c>
      <c r="M809" s="113" t="str">
        <f t="shared" ca="1" si="38"/>
        <v/>
      </c>
      <c r="N809" s="110"/>
    </row>
    <row r="810" spans="1:14">
      <c r="A810" s="116">
        <v>300033124</v>
      </c>
      <c r="B810" s="110" t="s">
        <v>3057</v>
      </c>
      <c r="C810" s="110">
        <v>30332</v>
      </c>
      <c r="D810" s="110" t="s">
        <v>3013</v>
      </c>
      <c r="E810" s="110" t="s">
        <v>11</v>
      </c>
      <c r="F810" s="110" t="s">
        <v>1570</v>
      </c>
      <c r="G810" s="110">
        <v>64</v>
      </c>
      <c r="H810" s="121" t="s">
        <v>9190</v>
      </c>
      <c r="I810" s="110">
        <v>2</v>
      </c>
      <c r="J810" s="116">
        <v>3033201</v>
      </c>
      <c r="K810" s="113" t="str">
        <f t="shared" si="36"/>
        <v/>
      </c>
      <c r="L810" s="113" t="str">
        <f t="shared" ca="1" si="37"/>
        <v/>
      </c>
      <c r="M810" s="113" t="str">
        <f t="shared" ca="1" si="38"/>
        <v/>
      </c>
      <c r="N810" s="110"/>
    </row>
    <row r="811" spans="1:14">
      <c r="A811" s="116">
        <v>300033121</v>
      </c>
      <c r="B811" s="110" t="s">
        <v>3057</v>
      </c>
      <c r="C811" s="110">
        <v>30332</v>
      </c>
      <c r="D811" s="110" t="s">
        <v>3013</v>
      </c>
      <c r="E811" s="110" t="s">
        <v>11</v>
      </c>
      <c r="F811" s="110" t="s">
        <v>1570</v>
      </c>
      <c r="G811" s="110">
        <v>63</v>
      </c>
      <c r="H811" s="121" t="s">
        <v>9190</v>
      </c>
      <c r="I811" s="110">
        <v>2</v>
      </c>
      <c r="J811" s="116">
        <v>3033201</v>
      </c>
      <c r="K811" s="113" t="str">
        <f t="shared" si="36"/>
        <v/>
      </c>
      <c r="L811" s="113" t="str">
        <f t="shared" ca="1" si="37"/>
        <v/>
      </c>
      <c r="M811" s="113" t="str">
        <f t="shared" ca="1" si="38"/>
        <v/>
      </c>
      <c r="N811" s="110"/>
    </row>
    <row r="812" spans="1:14">
      <c r="A812" s="116">
        <v>300033128</v>
      </c>
      <c r="B812" s="110" t="s">
        <v>3057</v>
      </c>
      <c r="C812" s="110">
        <v>30332</v>
      </c>
      <c r="D812" s="110" t="s">
        <v>3013</v>
      </c>
      <c r="E812" s="110" t="s">
        <v>11</v>
      </c>
      <c r="F812" s="110" t="s">
        <v>1570</v>
      </c>
      <c r="G812" s="110">
        <v>53.5</v>
      </c>
      <c r="H812" s="121" t="s">
        <v>9190</v>
      </c>
      <c r="I812" s="110">
        <v>2</v>
      </c>
      <c r="J812" s="116">
        <v>3033201</v>
      </c>
      <c r="K812" s="113" t="str">
        <f t="shared" si="36"/>
        <v/>
      </c>
      <c r="L812" s="113" t="str">
        <f t="shared" ca="1" si="37"/>
        <v/>
      </c>
      <c r="M812" s="113" t="str">
        <f t="shared" ca="1" si="38"/>
        <v/>
      </c>
      <c r="N812" s="110"/>
    </row>
    <row r="813" spans="1:14">
      <c r="A813" s="116">
        <v>300033130</v>
      </c>
      <c r="B813" s="110" t="s">
        <v>3063</v>
      </c>
      <c r="C813" s="110">
        <v>30333</v>
      </c>
      <c r="D813" s="110" t="s">
        <v>757</v>
      </c>
      <c r="E813" s="110" t="s">
        <v>11</v>
      </c>
      <c r="F813" s="110" t="s">
        <v>1570</v>
      </c>
      <c r="G813" s="110">
        <v>86</v>
      </c>
      <c r="H813" s="121" t="s">
        <v>10332</v>
      </c>
      <c r="I813" s="110">
        <v>1</v>
      </c>
      <c r="J813" s="116">
        <v>3033301</v>
      </c>
      <c r="K813" s="113" t="str">
        <f t="shared" si="36"/>
        <v>★</v>
      </c>
      <c r="L813" s="113" t="str">
        <f t="shared" ca="1" si="37"/>
        <v/>
      </c>
      <c r="M813" s="113" t="str">
        <f t="shared" ca="1" si="38"/>
        <v/>
      </c>
      <c r="N813" s="110"/>
    </row>
    <row r="814" spans="1:14">
      <c r="A814" s="116">
        <v>300033201</v>
      </c>
      <c r="B814" s="110" t="s">
        <v>3063</v>
      </c>
      <c r="C814" s="110">
        <v>30333</v>
      </c>
      <c r="D814" s="110" t="s">
        <v>757</v>
      </c>
      <c r="E814" s="110" t="s">
        <v>11</v>
      </c>
      <c r="F814" s="110" t="s">
        <v>1570</v>
      </c>
      <c r="G814" s="110">
        <v>71.5</v>
      </c>
      <c r="H814" s="121" t="s">
        <v>10332</v>
      </c>
      <c r="I814" s="110">
        <v>1</v>
      </c>
      <c r="J814" s="116">
        <v>3033301</v>
      </c>
      <c r="K814" s="113" t="str">
        <f t="shared" si="36"/>
        <v>★</v>
      </c>
      <c r="L814" s="113" t="str">
        <f t="shared" ca="1" si="37"/>
        <v/>
      </c>
      <c r="M814" s="113" t="str">
        <f t="shared" ca="1" si="38"/>
        <v/>
      </c>
      <c r="N814" s="110"/>
    </row>
    <row r="815" spans="1:14">
      <c r="A815" s="116">
        <v>300033224</v>
      </c>
      <c r="B815" s="110" t="s">
        <v>3063</v>
      </c>
      <c r="C815" s="110">
        <v>30333</v>
      </c>
      <c r="D815" s="110" t="s">
        <v>3066</v>
      </c>
      <c r="E815" s="110" t="s">
        <v>36</v>
      </c>
      <c r="F815" s="110" t="s">
        <v>1570</v>
      </c>
      <c r="G815" s="110">
        <v>84.5</v>
      </c>
      <c r="H815" s="121" t="s">
        <v>10332</v>
      </c>
      <c r="I815" s="110">
        <v>1</v>
      </c>
      <c r="J815" s="116">
        <v>3033302</v>
      </c>
      <c r="K815" s="113" t="str">
        <f t="shared" si="36"/>
        <v>★</v>
      </c>
      <c r="L815" s="113" t="str">
        <f t="shared" ca="1" si="37"/>
        <v/>
      </c>
      <c r="M815" s="113" t="str">
        <f t="shared" ca="1" si="38"/>
        <v/>
      </c>
      <c r="N815" s="110"/>
    </row>
    <row r="816" spans="1:14">
      <c r="A816" s="116">
        <v>300033205</v>
      </c>
      <c r="B816" s="110" t="s">
        <v>3063</v>
      </c>
      <c r="C816" s="110">
        <v>30333</v>
      </c>
      <c r="D816" s="110" t="s">
        <v>3066</v>
      </c>
      <c r="E816" s="110" t="s">
        <v>36</v>
      </c>
      <c r="F816" s="110" t="s">
        <v>1570</v>
      </c>
      <c r="G816" s="110">
        <v>82</v>
      </c>
      <c r="H816" s="121" t="s">
        <v>10332</v>
      </c>
      <c r="I816" s="110">
        <v>1</v>
      </c>
      <c r="J816" s="116">
        <v>3033302</v>
      </c>
      <c r="K816" s="113" t="str">
        <f t="shared" si="36"/>
        <v>★</v>
      </c>
      <c r="L816" s="113" t="str">
        <f t="shared" ca="1" si="37"/>
        <v/>
      </c>
      <c r="M816" s="113" t="str">
        <f t="shared" ca="1" si="38"/>
        <v/>
      </c>
      <c r="N816" s="110"/>
    </row>
    <row r="817" spans="1:14">
      <c r="A817" s="116">
        <v>300033206</v>
      </c>
      <c r="B817" s="110" t="s">
        <v>3063</v>
      </c>
      <c r="C817" s="110">
        <v>30333</v>
      </c>
      <c r="D817" s="110" t="s">
        <v>3066</v>
      </c>
      <c r="E817" s="110" t="s">
        <v>36</v>
      </c>
      <c r="F817" s="110" t="s">
        <v>1570</v>
      </c>
      <c r="G817" s="110">
        <v>81.5</v>
      </c>
      <c r="H817" s="121" t="s">
        <v>10332</v>
      </c>
      <c r="I817" s="110">
        <v>1</v>
      </c>
      <c r="J817" s="116">
        <v>3033302</v>
      </c>
      <c r="K817" s="113" t="str">
        <f t="shared" si="36"/>
        <v>★</v>
      </c>
      <c r="L817" s="113" t="str">
        <f t="shared" ca="1" si="37"/>
        <v/>
      </c>
      <c r="M817" s="113" t="str">
        <f t="shared" ca="1" si="38"/>
        <v/>
      </c>
      <c r="N817" s="110"/>
    </row>
    <row r="818" spans="1:14">
      <c r="A818" s="116">
        <v>300033219</v>
      </c>
      <c r="B818" s="110" t="s">
        <v>3063</v>
      </c>
      <c r="C818" s="110">
        <v>30333</v>
      </c>
      <c r="D818" s="110" t="s">
        <v>3066</v>
      </c>
      <c r="E818" s="110" t="s">
        <v>36</v>
      </c>
      <c r="F818" s="110" t="s">
        <v>1570</v>
      </c>
      <c r="G818" s="110">
        <v>81.5</v>
      </c>
      <c r="H818" s="121" t="s">
        <v>10332</v>
      </c>
      <c r="I818" s="110">
        <v>1</v>
      </c>
      <c r="J818" s="116">
        <v>3033302</v>
      </c>
      <c r="K818" s="113" t="str">
        <f t="shared" si="36"/>
        <v/>
      </c>
      <c r="L818" s="113" t="str">
        <f t="shared" ca="1" si="37"/>
        <v>同分</v>
      </c>
      <c r="M818" s="113" t="str">
        <f t="shared" ca="1" si="38"/>
        <v>危险</v>
      </c>
      <c r="N818" s="110"/>
    </row>
    <row r="819" spans="1:14">
      <c r="A819" s="116">
        <v>300033216</v>
      </c>
      <c r="B819" s="110" t="s">
        <v>3063</v>
      </c>
      <c r="C819" s="110">
        <v>30333</v>
      </c>
      <c r="D819" s="110" t="s">
        <v>3066</v>
      </c>
      <c r="E819" s="110" t="s">
        <v>36</v>
      </c>
      <c r="F819" s="110" t="s">
        <v>1570</v>
      </c>
      <c r="G819" s="110">
        <v>81</v>
      </c>
      <c r="H819" s="121" t="s">
        <v>9190</v>
      </c>
      <c r="I819" s="110">
        <v>1</v>
      </c>
      <c r="J819" s="116">
        <v>3033302</v>
      </c>
      <c r="K819" s="113" t="str">
        <f t="shared" si="36"/>
        <v/>
      </c>
      <c r="L819" s="113" t="str">
        <f t="shared" ca="1" si="37"/>
        <v/>
      </c>
      <c r="M819" s="113" t="str">
        <f t="shared" ca="1" si="38"/>
        <v/>
      </c>
      <c r="N819" s="110"/>
    </row>
    <row r="820" spans="1:14">
      <c r="A820" s="116">
        <v>300033203</v>
      </c>
      <c r="B820" s="110" t="s">
        <v>3063</v>
      </c>
      <c r="C820" s="110">
        <v>30333</v>
      </c>
      <c r="D820" s="110" t="s">
        <v>3066</v>
      </c>
      <c r="E820" s="110" t="s">
        <v>36</v>
      </c>
      <c r="F820" s="110" t="s">
        <v>1570</v>
      </c>
      <c r="G820" s="110">
        <v>80</v>
      </c>
      <c r="H820" s="121" t="s">
        <v>9190</v>
      </c>
      <c r="I820" s="110">
        <v>1</v>
      </c>
      <c r="J820" s="116">
        <v>3033302</v>
      </c>
      <c r="K820" s="113" t="str">
        <f t="shared" si="36"/>
        <v/>
      </c>
      <c r="L820" s="113" t="str">
        <f t="shared" ca="1" si="37"/>
        <v/>
      </c>
      <c r="M820" s="113" t="str">
        <f t="shared" ca="1" si="38"/>
        <v/>
      </c>
      <c r="N820" s="110"/>
    </row>
    <row r="821" spans="1:14">
      <c r="A821" s="116">
        <v>300033209</v>
      </c>
      <c r="B821" s="110" t="s">
        <v>3063</v>
      </c>
      <c r="C821" s="110">
        <v>30333</v>
      </c>
      <c r="D821" s="110" t="s">
        <v>3066</v>
      </c>
      <c r="E821" s="110" t="s">
        <v>36</v>
      </c>
      <c r="F821" s="110" t="s">
        <v>1570</v>
      </c>
      <c r="G821" s="110">
        <v>79.5</v>
      </c>
      <c r="H821" s="121" t="s">
        <v>9190</v>
      </c>
      <c r="I821" s="110">
        <v>1</v>
      </c>
      <c r="J821" s="116">
        <v>3033302</v>
      </c>
      <c r="K821" s="113" t="str">
        <f t="shared" si="36"/>
        <v/>
      </c>
      <c r="L821" s="113" t="str">
        <f t="shared" ca="1" si="37"/>
        <v/>
      </c>
      <c r="M821" s="113" t="str">
        <f t="shared" ca="1" si="38"/>
        <v/>
      </c>
      <c r="N821" s="110"/>
    </row>
    <row r="822" spans="1:14">
      <c r="A822" s="116">
        <v>300033220</v>
      </c>
      <c r="B822" s="110" t="s">
        <v>3063</v>
      </c>
      <c r="C822" s="110">
        <v>30333</v>
      </c>
      <c r="D822" s="110" t="s">
        <v>3066</v>
      </c>
      <c r="E822" s="110" t="s">
        <v>36</v>
      </c>
      <c r="F822" s="110" t="s">
        <v>1570</v>
      </c>
      <c r="G822" s="110">
        <v>79.5</v>
      </c>
      <c r="H822" s="121" t="s">
        <v>9190</v>
      </c>
      <c r="I822" s="110">
        <v>1</v>
      </c>
      <c r="J822" s="116">
        <v>3033302</v>
      </c>
      <c r="K822" s="113" t="str">
        <f t="shared" si="36"/>
        <v/>
      </c>
      <c r="L822" s="113" t="str">
        <f t="shared" ca="1" si="37"/>
        <v/>
      </c>
      <c r="M822" s="113" t="str">
        <f t="shared" ca="1" si="38"/>
        <v/>
      </c>
      <c r="N822" s="110"/>
    </row>
    <row r="823" spans="1:14">
      <c r="A823" s="116">
        <v>300033210</v>
      </c>
      <c r="B823" s="110" t="s">
        <v>3063</v>
      </c>
      <c r="C823" s="110">
        <v>30333</v>
      </c>
      <c r="D823" s="110" t="s">
        <v>3066</v>
      </c>
      <c r="E823" s="110" t="s">
        <v>36</v>
      </c>
      <c r="F823" s="110" t="s">
        <v>1570</v>
      </c>
      <c r="G823" s="110">
        <v>75.5</v>
      </c>
      <c r="H823" s="121" t="s">
        <v>9190</v>
      </c>
      <c r="I823" s="110">
        <v>1</v>
      </c>
      <c r="J823" s="116">
        <v>3033302</v>
      </c>
      <c r="K823" s="113" t="str">
        <f t="shared" si="36"/>
        <v/>
      </c>
      <c r="L823" s="113" t="str">
        <f t="shared" ca="1" si="37"/>
        <v/>
      </c>
      <c r="M823" s="113" t="str">
        <f t="shared" ca="1" si="38"/>
        <v/>
      </c>
      <c r="N823" s="110"/>
    </row>
    <row r="824" spans="1:14">
      <c r="A824" s="116">
        <v>300033208</v>
      </c>
      <c r="B824" s="110" t="s">
        <v>3063</v>
      </c>
      <c r="C824" s="110">
        <v>30333</v>
      </c>
      <c r="D824" s="110" t="s">
        <v>3066</v>
      </c>
      <c r="E824" s="110" t="s">
        <v>36</v>
      </c>
      <c r="F824" s="110" t="s">
        <v>1570</v>
      </c>
      <c r="G824" s="110">
        <v>69.5</v>
      </c>
      <c r="H824" s="121" t="s">
        <v>9190</v>
      </c>
      <c r="I824" s="110">
        <v>1</v>
      </c>
      <c r="J824" s="116">
        <v>3033302</v>
      </c>
      <c r="K824" s="113" t="str">
        <f t="shared" si="36"/>
        <v/>
      </c>
      <c r="L824" s="113" t="str">
        <f t="shared" ca="1" si="37"/>
        <v/>
      </c>
      <c r="M824" s="113" t="str">
        <f t="shared" ca="1" si="38"/>
        <v/>
      </c>
      <c r="N824" s="110"/>
    </row>
    <row r="825" spans="1:14">
      <c r="A825" s="116">
        <v>300033218</v>
      </c>
      <c r="B825" s="110" t="s">
        <v>3063</v>
      </c>
      <c r="C825" s="110">
        <v>30333</v>
      </c>
      <c r="D825" s="110" t="s">
        <v>3066</v>
      </c>
      <c r="E825" s="110" t="s">
        <v>36</v>
      </c>
      <c r="F825" s="110" t="s">
        <v>1570</v>
      </c>
      <c r="G825" s="110">
        <v>69.5</v>
      </c>
      <c r="H825" s="121" t="s">
        <v>9190</v>
      </c>
      <c r="I825" s="110">
        <v>1</v>
      </c>
      <c r="J825" s="116">
        <v>3033302</v>
      </c>
      <c r="K825" s="113" t="str">
        <f t="shared" si="36"/>
        <v/>
      </c>
      <c r="L825" s="113" t="str">
        <f t="shared" ca="1" si="37"/>
        <v/>
      </c>
      <c r="M825" s="113" t="str">
        <f t="shared" ca="1" si="38"/>
        <v/>
      </c>
      <c r="N825" s="110"/>
    </row>
    <row r="826" spans="1:14">
      <c r="A826" s="116">
        <v>300033211</v>
      </c>
      <c r="B826" s="110" t="s">
        <v>3063</v>
      </c>
      <c r="C826" s="110">
        <v>30333</v>
      </c>
      <c r="D826" s="110" t="s">
        <v>3066</v>
      </c>
      <c r="E826" s="110" t="s">
        <v>36</v>
      </c>
      <c r="F826" s="110" t="s">
        <v>1570</v>
      </c>
      <c r="G826" s="110">
        <v>67.5</v>
      </c>
      <c r="H826" s="121" t="s">
        <v>9190</v>
      </c>
      <c r="I826" s="110">
        <v>1</v>
      </c>
      <c r="J826" s="116">
        <v>3033302</v>
      </c>
      <c r="K826" s="113" t="str">
        <f t="shared" si="36"/>
        <v/>
      </c>
      <c r="L826" s="113" t="str">
        <f t="shared" ca="1" si="37"/>
        <v/>
      </c>
      <c r="M826" s="113" t="str">
        <f t="shared" ca="1" si="38"/>
        <v/>
      </c>
      <c r="N826" s="110"/>
    </row>
    <row r="827" spans="1:14">
      <c r="A827" s="116">
        <v>300033214</v>
      </c>
      <c r="B827" s="110" t="s">
        <v>3063</v>
      </c>
      <c r="C827" s="110">
        <v>30333</v>
      </c>
      <c r="D827" s="110" t="s">
        <v>3066</v>
      </c>
      <c r="E827" s="110" t="s">
        <v>36</v>
      </c>
      <c r="F827" s="110" t="s">
        <v>1570</v>
      </c>
      <c r="G827" s="110">
        <v>65</v>
      </c>
      <c r="H827" s="121" t="s">
        <v>9190</v>
      </c>
      <c r="I827" s="110">
        <v>1</v>
      </c>
      <c r="J827" s="116">
        <v>3033302</v>
      </c>
      <c r="K827" s="113" t="str">
        <f t="shared" si="36"/>
        <v/>
      </c>
      <c r="L827" s="113" t="str">
        <f t="shared" ca="1" si="37"/>
        <v/>
      </c>
      <c r="M827" s="113" t="str">
        <f t="shared" ca="1" si="38"/>
        <v/>
      </c>
      <c r="N827" s="110"/>
    </row>
    <row r="828" spans="1:14">
      <c r="A828" s="116">
        <v>300033222</v>
      </c>
      <c r="B828" s="110" t="s">
        <v>3063</v>
      </c>
      <c r="C828" s="110">
        <v>30333</v>
      </c>
      <c r="D828" s="110" t="s">
        <v>3066</v>
      </c>
      <c r="E828" s="110" t="s">
        <v>36</v>
      </c>
      <c r="F828" s="110" t="s">
        <v>1570</v>
      </c>
      <c r="G828" s="110">
        <v>65</v>
      </c>
      <c r="H828" s="121" t="s">
        <v>9190</v>
      </c>
      <c r="I828" s="110">
        <v>1</v>
      </c>
      <c r="J828" s="116">
        <v>3033302</v>
      </c>
      <c r="K828" s="113" t="str">
        <f t="shared" si="36"/>
        <v/>
      </c>
      <c r="L828" s="113" t="str">
        <f t="shared" ca="1" si="37"/>
        <v/>
      </c>
      <c r="M828" s="113" t="str">
        <f t="shared" ca="1" si="38"/>
        <v/>
      </c>
      <c r="N828" s="110"/>
    </row>
    <row r="829" spans="1:14">
      <c r="A829" s="116">
        <v>300033204</v>
      </c>
      <c r="B829" s="110" t="s">
        <v>3063</v>
      </c>
      <c r="C829" s="110">
        <v>30333</v>
      </c>
      <c r="D829" s="110" t="s">
        <v>3066</v>
      </c>
      <c r="E829" s="110" t="s">
        <v>36</v>
      </c>
      <c r="F829" s="110" t="s">
        <v>1570</v>
      </c>
      <c r="G829" s="110">
        <v>62.5</v>
      </c>
      <c r="H829" s="121" t="s">
        <v>9190</v>
      </c>
      <c r="I829" s="110">
        <v>1</v>
      </c>
      <c r="J829" s="116">
        <v>3033302</v>
      </c>
      <c r="K829" s="113" t="str">
        <f t="shared" si="36"/>
        <v/>
      </c>
      <c r="L829" s="113" t="str">
        <f t="shared" ca="1" si="37"/>
        <v/>
      </c>
      <c r="M829" s="113" t="str">
        <f t="shared" ca="1" si="38"/>
        <v/>
      </c>
      <c r="N829" s="110"/>
    </row>
    <row r="830" spans="1:14">
      <c r="A830" s="116">
        <v>300033215</v>
      </c>
      <c r="B830" s="110" t="s">
        <v>3063</v>
      </c>
      <c r="C830" s="110">
        <v>30333</v>
      </c>
      <c r="D830" s="110" t="s">
        <v>3066</v>
      </c>
      <c r="E830" s="110" t="s">
        <v>36</v>
      </c>
      <c r="F830" s="110" t="s">
        <v>1570</v>
      </c>
      <c r="G830" s="110">
        <v>61</v>
      </c>
      <c r="H830" s="121" t="s">
        <v>9190</v>
      </c>
      <c r="I830" s="110">
        <v>1</v>
      </c>
      <c r="J830" s="116">
        <v>3033302</v>
      </c>
      <c r="K830" s="113" t="str">
        <f t="shared" si="36"/>
        <v/>
      </c>
      <c r="L830" s="113" t="str">
        <f t="shared" ca="1" si="37"/>
        <v/>
      </c>
      <c r="M830" s="113" t="str">
        <f t="shared" ca="1" si="38"/>
        <v/>
      </c>
      <c r="N830" s="110"/>
    </row>
    <row r="831" spans="1:14">
      <c r="A831" s="116">
        <v>300033202</v>
      </c>
      <c r="B831" s="110" t="s">
        <v>3063</v>
      </c>
      <c r="C831" s="110">
        <v>30333</v>
      </c>
      <c r="D831" s="110" t="s">
        <v>3066</v>
      </c>
      <c r="E831" s="110" t="s">
        <v>36</v>
      </c>
      <c r="F831" s="110" t="s">
        <v>1570</v>
      </c>
      <c r="G831" s="110">
        <v>57</v>
      </c>
      <c r="H831" s="121" t="s">
        <v>9190</v>
      </c>
      <c r="I831" s="110">
        <v>1</v>
      </c>
      <c r="J831" s="116">
        <v>3033302</v>
      </c>
      <c r="K831" s="113" t="str">
        <f t="shared" si="36"/>
        <v/>
      </c>
      <c r="L831" s="113" t="str">
        <f t="shared" ca="1" si="37"/>
        <v/>
      </c>
      <c r="M831" s="113" t="str">
        <f t="shared" ca="1" si="38"/>
        <v/>
      </c>
      <c r="N831" s="110"/>
    </row>
    <row r="832" spans="1:14">
      <c r="A832" s="116">
        <v>300033207</v>
      </c>
      <c r="B832" s="110" t="s">
        <v>3063</v>
      </c>
      <c r="C832" s="110">
        <v>30333</v>
      </c>
      <c r="D832" s="110" t="s">
        <v>3066</v>
      </c>
      <c r="E832" s="110" t="s">
        <v>36</v>
      </c>
      <c r="F832" s="110" t="s">
        <v>1570</v>
      </c>
      <c r="G832" s="110">
        <v>57</v>
      </c>
      <c r="H832" s="121" t="s">
        <v>9190</v>
      </c>
      <c r="I832" s="110">
        <v>1</v>
      </c>
      <c r="J832" s="116">
        <v>3033302</v>
      </c>
      <c r="K832" s="113" t="str">
        <f t="shared" si="36"/>
        <v/>
      </c>
      <c r="L832" s="113" t="str">
        <f t="shared" ca="1" si="37"/>
        <v/>
      </c>
      <c r="M832" s="113" t="str">
        <f t="shared" ca="1" si="38"/>
        <v/>
      </c>
      <c r="N832" s="110"/>
    </row>
    <row r="833" spans="1:14">
      <c r="A833" s="116">
        <v>300033212</v>
      </c>
      <c r="B833" s="110" t="s">
        <v>3063</v>
      </c>
      <c r="C833" s="110">
        <v>30333</v>
      </c>
      <c r="D833" s="110" t="s">
        <v>3066</v>
      </c>
      <c r="E833" s="110" t="s">
        <v>36</v>
      </c>
      <c r="F833" s="110" t="s">
        <v>1570</v>
      </c>
      <c r="G833" s="110">
        <v>55</v>
      </c>
      <c r="H833" s="121" t="s">
        <v>9190</v>
      </c>
      <c r="I833" s="110">
        <v>1</v>
      </c>
      <c r="J833" s="116">
        <v>3033302</v>
      </c>
      <c r="K833" s="113" t="str">
        <f t="shared" si="36"/>
        <v/>
      </c>
      <c r="L833" s="113" t="str">
        <f t="shared" ca="1" si="37"/>
        <v/>
      </c>
      <c r="M833" s="113" t="str">
        <f t="shared" ca="1" si="38"/>
        <v/>
      </c>
      <c r="N833" s="110"/>
    </row>
    <row r="834" spans="1:14">
      <c r="A834" s="116">
        <v>300033217</v>
      </c>
      <c r="B834" s="110" t="s">
        <v>3063</v>
      </c>
      <c r="C834" s="110">
        <v>30333</v>
      </c>
      <c r="D834" s="110" t="s">
        <v>3066</v>
      </c>
      <c r="E834" s="110" t="s">
        <v>36</v>
      </c>
      <c r="F834" s="110" t="s">
        <v>1570</v>
      </c>
      <c r="G834" s="110">
        <v>54</v>
      </c>
      <c r="H834" s="121" t="s">
        <v>9190</v>
      </c>
      <c r="I834" s="110">
        <v>1</v>
      </c>
      <c r="J834" s="116">
        <v>3033302</v>
      </c>
      <c r="K834" s="113" t="str">
        <f t="shared" si="36"/>
        <v/>
      </c>
      <c r="L834" s="113" t="str">
        <f t="shared" ca="1" si="37"/>
        <v/>
      </c>
      <c r="M834" s="113" t="str">
        <f t="shared" ca="1" si="38"/>
        <v/>
      </c>
      <c r="N834" s="110"/>
    </row>
    <row r="835" spans="1:14">
      <c r="A835" s="116">
        <v>300033213</v>
      </c>
      <c r="B835" s="110" t="s">
        <v>3063</v>
      </c>
      <c r="C835" s="110">
        <v>30333</v>
      </c>
      <c r="D835" s="110" t="s">
        <v>3066</v>
      </c>
      <c r="E835" s="110" t="s">
        <v>36</v>
      </c>
      <c r="F835" s="110" t="s">
        <v>1570</v>
      </c>
      <c r="G835" s="110">
        <v>53</v>
      </c>
      <c r="H835" s="121" t="s">
        <v>9190</v>
      </c>
      <c r="I835" s="110">
        <v>1</v>
      </c>
      <c r="J835" s="116">
        <v>3033302</v>
      </c>
      <c r="K835" s="113" t="str">
        <f t="shared" ref="K835:K898" si="39">IF(ROW(J835)=2,"★",IF(G835=0,"",IF(J834-J835=0,IF(ROW(J835)-MATCH(J835,J:J,0)&lt;I835*3,"★",""),"★")))</f>
        <v/>
      </c>
      <c r="L835" s="113" t="str">
        <f t="shared" ref="L835:L898" ca="1" si="40">IF(G835=0,"",IF(ROW(J835)+1-MATCH(J835,J:J,0)&gt;I835*3,IF(G835=INDIRECT(ADDRESS(MATCH(J835,J:J,0)+2+(I835-1)*3,7)),"同分",""),""))</f>
        <v/>
      </c>
      <c r="M835" s="113" t="str">
        <f t="shared" ref="M835:M898" ca="1" si="41">IF(H835=K835&amp;L835,"","危险")</f>
        <v/>
      </c>
      <c r="N835" s="110"/>
    </row>
    <row r="836" spans="1:14">
      <c r="A836" s="116">
        <v>300033221</v>
      </c>
      <c r="B836" s="110" t="s">
        <v>3063</v>
      </c>
      <c r="C836" s="110">
        <v>30333</v>
      </c>
      <c r="D836" s="110" t="s">
        <v>3066</v>
      </c>
      <c r="E836" s="110" t="s">
        <v>36</v>
      </c>
      <c r="F836" s="110" t="s">
        <v>1570</v>
      </c>
      <c r="G836" s="110">
        <v>53</v>
      </c>
      <c r="H836" s="121" t="s">
        <v>9190</v>
      </c>
      <c r="I836" s="110">
        <v>1</v>
      </c>
      <c r="J836" s="116">
        <v>3033302</v>
      </c>
      <c r="K836" s="113" t="str">
        <f t="shared" si="39"/>
        <v/>
      </c>
      <c r="L836" s="113" t="str">
        <f t="shared" ca="1" si="40"/>
        <v/>
      </c>
      <c r="M836" s="113" t="str">
        <f t="shared" ca="1" si="41"/>
        <v/>
      </c>
      <c r="N836" s="110"/>
    </row>
    <row r="837" spans="1:14">
      <c r="A837" s="116">
        <v>300033223</v>
      </c>
      <c r="B837" s="110" t="s">
        <v>3063</v>
      </c>
      <c r="C837" s="110">
        <v>30333</v>
      </c>
      <c r="D837" s="110" t="s">
        <v>3066</v>
      </c>
      <c r="E837" s="110" t="s">
        <v>36</v>
      </c>
      <c r="F837" s="110" t="s">
        <v>1570</v>
      </c>
      <c r="G837" s="110">
        <v>0</v>
      </c>
      <c r="H837" s="121" t="s">
        <v>9190</v>
      </c>
      <c r="I837" s="110">
        <v>1</v>
      </c>
      <c r="J837" s="116">
        <v>3033302</v>
      </c>
      <c r="K837" s="113" t="str">
        <f t="shared" si="39"/>
        <v/>
      </c>
      <c r="L837" s="113" t="str">
        <f t="shared" ca="1" si="40"/>
        <v/>
      </c>
      <c r="M837" s="113" t="str">
        <f t="shared" ca="1" si="41"/>
        <v/>
      </c>
      <c r="N837" s="110"/>
    </row>
    <row r="838" spans="1:14">
      <c r="A838" s="116">
        <v>300033302</v>
      </c>
      <c r="B838" s="110" t="s">
        <v>3083</v>
      </c>
      <c r="C838" s="110">
        <v>30334</v>
      </c>
      <c r="D838" s="110" t="s">
        <v>3066</v>
      </c>
      <c r="E838" s="110" t="s">
        <v>11</v>
      </c>
      <c r="F838" s="110" t="s">
        <v>1570</v>
      </c>
      <c r="G838" s="110">
        <v>87</v>
      </c>
      <c r="H838" s="121" t="s">
        <v>10332</v>
      </c>
      <c r="I838" s="110">
        <v>2</v>
      </c>
      <c r="J838" s="116">
        <v>3033401</v>
      </c>
      <c r="K838" s="113" t="str">
        <f t="shared" si="39"/>
        <v>★</v>
      </c>
      <c r="L838" s="113" t="str">
        <f t="shared" ca="1" si="40"/>
        <v/>
      </c>
      <c r="M838" s="113" t="str">
        <f t="shared" ca="1" si="41"/>
        <v/>
      </c>
      <c r="N838" s="110"/>
    </row>
    <row r="839" spans="1:14">
      <c r="A839" s="116">
        <v>300033227</v>
      </c>
      <c r="B839" s="110" t="s">
        <v>3083</v>
      </c>
      <c r="C839" s="110">
        <v>30334</v>
      </c>
      <c r="D839" s="110" t="s">
        <v>3066</v>
      </c>
      <c r="E839" s="110" t="s">
        <v>11</v>
      </c>
      <c r="F839" s="110" t="s">
        <v>1570</v>
      </c>
      <c r="G839" s="110">
        <v>86</v>
      </c>
      <c r="H839" s="121" t="s">
        <v>10332</v>
      </c>
      <c r="I839" s="110">
        <v>2</v>
      </c>
      <c r="J839" s="116">
        <v>3033401</v>
      </c>
      <c r="K839" s="113" t="str">
        <f t="shared" si="39"/>
        <v>★</v>
      </c>
      <c r="L839" s="113" t="str">
        <f t="shared" ca="1" si="40"/>
        <v/>
      </c>
      <c r="M839" s="113" t="str">
        <f t="shared" ca="1" si="41"/>
        <v/>
      </c>
      <c r="N839" s="110"/>
    </row>
    <row r="840" spans="1:14">
      <c r="A840" s="116">
        <v>300033304</v>
      </c>
      <c r="B840" s="110" t="s">
        <v>3083</v>
      </c>
      <c r="C840" s="110">
        <v>30334</v>
      </c>
      <c r="D840" s="110" t="s">
        <v>3066</v>
      </c>
      <c r="E840" s="110" t="s">
        <v>11</v>
      </c>
      <c r="F840" s="110" t="s">
        <v>1570</v>
      </c>
      <c r="G840" s="110">
        <v>85.5</v>
      </c>
      <c r="H840" s="121" t="s">
        <v>10332</v>
      </c>
      <c r="I840" s="110">
        <v>2</v>
      </c>
      <c r="J840" s="116">
        <v>3033401</v>
      </c>
      <c r="K840" s="113" t="str">
        <f t="shared" si="39"/>
        <v>★</v>
      </c>
      <c r="L840" s="113" t="str">
        <f t="shared" ca="1" si="40"/>
        <v/>
      </c>
      <c r="M840" s="113" t="str">
        <f t="shared" ca="1" si="41"/>
        <v/>
      </c>
      <c r="N840" s="110"/>
    </row>
    <row r="841" spans="1:14">
      <c r="A841" s="116">
        <v>300033306</v>
      </c>
      <c r="B841" s="110" t="s">
        <v>3083</v>
      </c>
      <c r="C841" s="110">
        <v>30334</v>
      </c>
      <c r="D841" s="110" t="s">
        <v>3066</v>
      </c>
      <c r="E841" s="110" t="s">
        <v>11</v>
      </c>
      <c r="F841" s="110" t="s">
        <v>1570</v>
      </c>
      <c r="G841" s="110">
        <v>78</v>
      </c>
      <c r="H841" s="121" t="s">
        <v>10332</v>
      </c>
      <c r="I841" s="110">
        <v>2</v>
      </c>
      <c r="J841" s="116">
        <v>3033401</v>
      </c>
      <c r="K841" s="113" t="str">
        <f t="shared" si="39"/>
        <v>★</v>
      </c>
      <c r="L841" s="113" t="str">
        <f t="shared" ca="1" si="40"/>
        <v/>
      </c>
      <c r="M841" s="113" t="str">
        <f t="shared" ca="1" si="41"/>
        <v/>
      </c>
      <c r="N841" s="110"/>
    </row>
    <row r="842" spans="1:14">
      <c r="A842" s="116">
        <v>300033301</v>
      </c>
      <c r="B842" s="110" t="s">
        <v>3083</v>
      </c>
      <c r="C842" s="110">
        <v>30334</v>
      </c>
      <c r="D842" s="110" t="s">
        <v>3066</v>
      </c>
      <c r="E842" s="110" t="s">
        <v>11</v>
      </c>
      <c r="F842" s="110" t="s">
        <v>1570</v>
      </c>
      <c r="G842" s="110">
        <v>76</v>
      </c>
      <c r="H842" s="121" t="s">
        <v>10332</v>
      </c>
      <c r="I842" s="110">
        <v>2</v>
      </c>
      <c r="J842" s="116">
        <v>3033401</v>
      </c>
      <c r="K842" s="113" t="str">
        <f t="shared" si="39"/>
        <v>★</v>
      </c>
      <c r="L842" s="113" t="str">
        <f t="shared" ca="1" si="40"/>
        <v/>
      </c>
      <c r="M842" s="113" t="str">
        <f t="shared" ca="1" si="41"/>
        <v/>
      </c>
      <c r="N842" s="110"/>
    </row>
    <row r="843" spans="1:14">
      <c r="A843" s="116">
        <v>300033225</v>
      </c>
      <c r="B843" s="110" t="s">
        <v>3083</v>
      </c>
      <c r="C843" s="110">
        <v>30334</v>
      </c>
      <c r="D843" s="110" t="s">
        <v>3066</v>
      </c>
      <c r="E843" s="110" t="s">
        <v>11</v>
      </c>
      <c r="F843" s="110" t="s">
        <v>1570</v>
      </c>
      <c r="G843" s="110">
        <v>73</v>
      </c>
      <c r="H843" s="121" t="s">
        <v>10332</v>
      </c>
      <c r="I843" s="110">
        <v>2</v>
      </c>
      <c r="J843" s="116">
        <v>3033401</v>
      </c>
      <c r="K843" s="113" t="str">
        <f t="shared" si="39"/>
        <v>★</v>
      </c>
      <c r="L843" s="113" t="str">
        <f t="shared" ca="1" si="40"/>
        <v/>
      </c>
      <c r="M843" s="113" t="str">
        <f t="shared" ca="1" si="41"/>
        <v/>
      </c>
      <c r="N843" s="110"/>
    </row>
    <row r="844" spans="1:14">
      <c r="A844" s="116">
        <v>300033307</v>
      </c>
      <c r="B844" s="110" t="s">
        <v>3083</v>
      </c>
      <c r="C844" s="110">
        <v>30334</v>
      </c>
      <c r="D844" s="110" t="s">
        <v>3066</v>
      </c>
      <c r="E844" s="110" t="s">
        <v>11</v>
      </c>
      <c r="F844" s="110" t="s">
        <v>1570</v>
      </c>
      <c r="G844" s="110">
        <v>71</v>
      </c>
      <c r="H844" s="121" t="s">
        <v>9190</v>
      </c>
      <c r="I844" s="110">
        <v>2</v>
      </c>
      <c r="J844" s="116">
        <v>3033401</v>
      </c>
      <c r="K844" s="113" t="str">
        <f t="shared" si="39"/>
        <v/>
      </c>
      <c r="L844" s="113" t="str">
        <f t="shared" ca="1" si="40"/>
        <v/>
      </c>
      <c r="M844" s="113" t="str">
        <f t="shared" ca="1" si="41"/>
        <v/>
      </c>
      <c r="N844" s="110"/>
    </row>
    <row r="845" spans="1:14">
      <c r="A845" s="116">
        <v>300033230</v>
      </c>
      <c r="B845" s="110" t="s">
        <v>3083</v>
      </c>
      <c r="C845" s="110">
        <v>30334</v>
      </c>
      <c r="D845" s="110" t="s">
        <v>3066</v>
      </c>
      <c r="E845" s="110" t="s">
        <v>11</v>
      </c>
      <c r="F845" s="110" t="s">
        <v>1570</v>
      </c>
      <c r="G845" s="110">
        <v>63.5</v>
      </c>
      <c r="H845" s="121" t="s">
        <v>9190</v>
      </c>
      <c r="I845" s="110">
        <v>2</v>
      </c>
      <c r="J845" s="116">
        <v>3033401</v>
      </c>
      <c r="K845" s="113" t="str">
        <f t="shared" si="39"/>
        <v/>
      </c>
      <c r="L845" s="113" t="str">
        <f t="shared" ca="1" si="40"/>
        <v/>
      </c>
      <c r="M845" s="113" t="str">
        <f t="shared" ca="1" si="41"/>
        <v/>
      </c>
      <c r="N845" s="110"/>
    </row>
    <row r="846" spans="1:14">
      <c r="A846" s="116">
        <v>300033226</v>
      </c>
      <c r="B846" s="110" t="s">
        <v>3083</v>
      </c>
      <c r="C846" s="110">
        <v>30334</v>
      </c>
      <c r="D846" s="110" t="s">
        <v>3066</v>
      </c>
      <c r="E846" s="110" t="s">
        <v>11</v>
      </c>
      <c r="F846" s="110" t="s">
        <v>1570</v>
      </c>
      <c r="G846" s="110">
        <v>62</v>
      </c>
      <c r="H846" s="121" t="s">
        <v>9190</v>
      </c>
      <c r="I846" s="110">
        <v>2</v>
      </c>
      <c r="J846" s="116">
        <v>3033401</v>
      </c>
      <c r="K846" s="113" t="str">
        <f t="shared" si="39"/>
        <v/>
      </c>
      <c r="L846" s="113" t="str">
        <f t="shared" ca="1" si="40"/>
        <v/>
      </c>
      <c r="M846" s="113" t="str">
        <f t="shared" ca="1" si="41"/>
        <v/>
      </c>
      <c r="N846" s="110"/>
    </row>
    <row r="847" spans="1:14">
      <c r="A847" s="116">
        <v>300033228</v>
      </c>
      <c r="B847" s="110" t="s">
        <v>3083</v>
      </c>
      <c r="C847" s="110">
        <v>30334</v>
      </c>
      <c r="D847" s="110" t="s">
        <v>3066</v>
      </c>
      <c r="E847" s="110" t="s">
        <v>11</v>
      </c>
      <c r="F847" s="110" t="s">
        <v>1570</v>
      </c>
      <c r="G847" s="110">
        <v>59</v>
      </c>
      <c r="H847" s="121" t="s">
        <v>9190</v>
      </c>
      <c r="I847" s="110">
        <v>2</v>
      </c>
      <c r="J847" s="116">
        <v>3033401</v>
      </c>
      <c r="K847" s="113" t="str">
        <f t="shared" si="39"/>
        <v/>
      </c>
      <c r="L847" s="113" t="str">
        <f t="shared" ca="1" si="40"/>
        <v/>
      </c>
      <c r="M847" s="113" t="str">
        <f t="shared" ca="1" si="41"/>
        <v/>
      </c>
      <c r="N847" s="110"/>
    </row>
    <row r="848" spans="1:14">
      <c r="A848" s="116">
        <v>300033229</v>
      </c>
      <c r="B848" s="110" t="s">
        <v>3083</v>
      </c>
      <c r="C848" s="110">
        <v>30334</v>
      </c>
      <c r="D848" s="110" t="s">
        <v>3066</v>
      </c>
      <c r="E848" s="110" t="s">
        <v>11</v>
      </c>
      <c r="F848" s="110" t="s">
        <v>1570</v>
      </c>
      <c r="G848" s="110">
        <v>59</v>
      </c>
      <c r="H848" s="121" t="s">
        <v>9190</v>
      </c>
      <c r="I848" s="110">
        <v>2</v>
      </c>
      <c r="J848" s="116">
        <v>3033401</v>
      </c>
      <c r="K848" s="113" t="str">
        <f t="shared" si="39"/>
        <v/>
      </c>
      <c r="L848" s="113" t="str">
        <f t="shared" ca="1" si="40"/>
        <v/>
      </c>
      <c r="M848" s="113" t="str">
        <f t="shared" ca="1" si="41"/>
        <v/>
      </c>
      <c r="N848" s="110"/>
    </row>
    <row r="849" spans="1:14">
      <c r="A849" s="116">
        <v>300033305</v>
      </c>
      <c r="B849" s="110" t="s">
        <v>3083</v>
      </c>
      <c r="C849" s="110">
        <v>30334</v>
      </c>
      <c r="D849" s="110" t="s">
        <v>3066</v>
      </c>
      <c r="E849" s="110" t="s">
        <v>11</v>
      </c>
      <c r="F849" s="110" t="s">
        <v>1570</v>
      </c>
      <c r="G849" s="110">
        <v>53.5</v>
      </c>
      <c r="H849" s="121" t="s">
        <v>9190</v>
      </c>
      <c r="I849" s="110">
        <v>2</v>
      </c>
      <c r="J849" s="116">
        <v>3033401</v>
      </c>
      <c r="K849" s="113" t="str">
        <f t="shared" si="39"/>
        <v/>
      </c>
      <c r="L849" s="113" t="str">
        <f t="shared" ca="1" si="40"/>
        <v/>
      </c>
      <c r="M849" s="113" t="str">
        <f t="shared" ca="1" si="41"/>
        <v/>
      </c>
      <c r="N849" s="110"/>
    </row>
    <row r="850" spans="1:14">
      <c r="A850" s="116">
        <v>300033303</v>
      </c>
      <c r="B850" s="110" t="s">
        <v>3083</v>
      </c>
      <c r="C850" s="110">
        <v>30334</v>
      </c>
      <c r="D850" s="110" t="s">
        <v>3066</v>
      </c>
      <c r="E850" s="110" t="s">
        <v>11</v>
      </c>
      <c r="F850" s="110" t="s">
        <v>1570</v>
      </c>
      <c r="G850" s="110">
        <v>50</v>
      </c>
      <c r="H850" s="121" t="s">
        <v>9190</v>
      </c>
      <c r="I850" s="110">
        <v>2</v>
      </c>
      <c r="J850" s="116">
        <v>3033401</v>
      </c>
      <c r="K850" s="113" t="str">
        <f t="shared" si="39"/>
        <v/>
      </c>
      <c r="L850" s="113" t="str">
        <f t="shared" ca="1" si="40"/>
        <v/>
      </c>
      <c r="M850" s="113" t="str">
        <f t="shared" ca="1" si="41"/>
        <v/>
      </c>
      <c r="N850" s="110"/>
    </row>
    <row r="851" spans="1:14">
      <c r="A851" s="116">
        <v>300033313</v>
      </c>
      <c r="B851" s="110" t="s">
        <v>2302</v>
      </c>
      <c r="C851" s="110">
        <v>30335</v>
      </c>
      <c r="D851" s="110" t="s">
        <v>203</v>
      </c>
      <c r="E851" s="110" t="s">
        <v>36</v>
      </c>
      <c r="F851" s="110" t="s">
        <v>1570</v>
      </c>
      <c r="G851" s="110">
        <v>84</v>
      </c>
      <c r="H851" s="121" t="s">
        <v>10332</v>
      </c>
      <c r="I851" s="110">
        <v>1</v>
      </c>
      <c r="J851" s="116">
        <v>3033502</v>
      </c>
      <c r="K851" s="113" t="str">
        <f t="shared" si="39"/>
        <v>★</v>
      </c>
      <c r="L851" s="113" t="str">
        <f t="shared" ca="1" si="40"/>
        <v/>
      </c>
      <c r="M851" s="113" t="str">
        <f t="shared" ca="1" si="41"/>
        <v/>
      </c>
      <c r="N851" s="110"/>
    </row>
    <row r="852" spans="1:14">
      <c r="A852" s="116">
        <v>300033308</v>
      </c>
      <c r="B852" s="110" t="s">
        <v>2302</v>
      </c>
      <c r="C852" s="110">
        <v>30335</v>
      </c>
      <c r="D852" s="110" t="s">
        <v>203</v>
      </c>
      <c r="E852" s="110" t="s">
        <v>36</v>
      </c>
      <c r="F852" s="110" t="s">
        <v>1570</v>
      </c>
      <c r="G852" s="110">
        <v>75.5</v>
      </c>
      <c r="H852" s="121" t="s">
        <v>10332</v>
      </c>
      <c r="I852" s="110">
        <v>1</v>
      </c>
      <c r="J852" s="116">
        <v>3033502</v>
      </c>
      <c r="K852" s="113" t="str">
        <f t="shared" si="39"/>
        <v>★</v>
      </c>
      <c r="L852" s="113" t="str">
        <f t="shared" ca="1" si="40"/>
        <v/>
      </c>
      <c r="M852" s="113" t="str">
        <f t="shared" ca="1" si="41"/>
        <v/>
      </c>
      <c r="N852" s="110"/>
    </row>
    <row r="853" spans="1:14">
      <c r="A853" s="116">
        <v>300033312</v>
      </c>
      <c r="B853" s="110" t="s">
        <v>2302</v>
      </c>
      <c r="C853" s="110">
        <v>30335</v>
      </c>
      <c r="D853" s="110" t="s">
        <v>203</v>
      </c>
      <c r="E853" s="110" t="s">
        <v>36</v>
      </c>
      <c r="F853" s="110" t="s">
        <v>1570</v>
      </c>
      <c r="G853" s="110">
        <v>69</v>
      </c>
      <c r="H853" s="121" t="s">
        <v>10332</v>
      </c>
      <c r="I853" s="110">
        <v>1</v>
      </c>
      <c r="J853" s="116">
        <v>3033502</v>
      </c>
      <c r="K853" s="113" t="str">
        <f t="shared" si="39"/>
        <v>★</v>
      </c>
      <c r="L853" s="113" t="str">
        <f t="shared" ca="1" si="40"/>
        <v/>
      </c>
      <c r="M853" s="113" t="str">
        <f t="shared" ca="1" si="41"/>
        <v/>
      </c>
      <c r="N853" s="110"/>
    </row>
    <row r="854" spans="1:14">
      <c r="A854" s="116">
        <v>300033310</v>
      </c>
      <c r="B854" s="110" t="s">
        <v>2302</v>
      </c>
      <c r="C854" s="110">
        <v>30335</v>
      </c>
      <c r="D854" s="110" t="s">
        <v>203</v>
      </c>
      <c r="E854" s="110" t="s">
        <v>36</v>
      </c>
      <c r="F854" s="110" t="s">
        <v>1570</v>
      </c>
      <c r="G854" s="110">
        <v>65</v>
      </c>
      <c r="H854" s="121" t="s">
        <v>9190</v>
      </c>
      <c r="I854" s="110">
        <v>1</v>
      </c>
      <c r="J854" s="116">
        <v>3033502</v>
      </c>
      <c r="K854" s="113" t="str">
        <f t="shared" si="39"/>
        <v/>
      </c>
      <c r="L854" s="113" t="str">
        <f t="shared" ca="1" si="40"/>
        <v/>
      </c>
      <c r="M854" s="113" t="str">
        <f t="shared" ca="1" si="41"/>
        <v/>
      </c>
      <c r="N854" s="110"/>
    </row>
    <row r="855" spans="1:14">
      <c r="A855" s="116">
        <v>300033318</v>
      </c>
      <c r="B855" s="110" t="s">
        <v>2302</v>
      </c>
      <c r="C855" s="110">
        <v>30335</v>
      </c>
      <c r="D855" s="110" t="s">
        <v>203</v>
      </c>
      <c r="E855" s="110" t="s">
        <v>36</v>
      </c>
      <c r="F855" s="110" t="s">
        <v>1570</v>
      </c>
      <c r="G855" s="110">
        <v>63.5</v>
      </c>
      <c r="H855" s="121" t="s">
        <v>9190</v>
      </c>
      <c r="I855" s="110">
        <v>1</v>
      </c>
      <c r="J855" s="116">
        <v>3033502</v>
      </c>
      <c r="K855" s="113" t="str">
        <f t="shared" si="39"/>
        <v/>
      </c>
      <c r="L855" s="113" t="str">
        <f t="shared" ca="1" si="40"/>
        <v/>
      </c>
      <c r="M855" s="113" t="str">
        <f t="shared" ca="1" si="41"/>
        <v/>
      </c>
      <c r="N855" s="110"/>
    </row>
    <row r="856" spans="1:14">
      <c r="A856" s="116">
        <v>300033309</v>
      </c>
      <c r="B856" s="110" t="s">
        <v>2302</v>
      </c>
      <c r="C856" s="110">
        <v>30335</v>
      </c>
      <c r="D856" s="110" t="s">
        <v>203</v>
      </c>
      <c r="E856" s="110" t="s">
        <v>36</v>
      </c>
      <c r="F856" s="110" t="s">
        <v>1570</v>
      </c>
      <c r="G856" s="110">
        <v>61.5</v>
      </c>
      <c r="H856" s="121" t="s">
        <v>9190</v>
      </c>
      <c r="I856" s="110">
        <v>1</v>
      </c>
      <c r="J856" s="116">
        <v>3033502</v>
      </c>
      <c r="K856" s="113" t="str">
        <f t="shared" si="39"/>
        <v/>
      </c>
      <c r="L856" s="113" t="str">
        <f t="shared" ca="1" si="40"/>
        <v/>
      </c>
      <c r="M856" s="113" t="str">
        <f t="shared" ca="1" si="41"/>
        <v/>
      </c>
      <c r="N856" s="110"/>
    </row>
    <row r="857" spans="1:14">
      <c r="A857" s="116">
        <v>300033311</v>
      </c>
      <c r="B857" s="110" t="s">
        <v>2302</v>
      </c>
      <c r="C857" s="110">
        <v>30335</v>
      </c>
      <c r="D857" s="110" t="s">
        <v>203</v>
      </c>
      <c r="E857" s="110" t="s">
        <v>36</v>
      </c>
      <c r="F857" s="110" t="s">
        <v>1570</v>
      </c>
      <c r="G857" s="110">
        <v>55.5</v>
      </c>
      <c r="H857" s="121" t="s">
        <v>9190</v>
      </c>
      <c r="I857" s="110">
        <v>1</v>
      </c>
      <c r="J857" s="116">
        <v>3033502</v>
      </c>
      <c r="K857" s="113" t="str">
        <f t="shared" si="39"/>
        <v/>
      </c>
      <c r="L857" s="113" t="str">
        <f t="shared" ca="1" si="40"/>
        <v/>
      </c>
      <c r="M857" s="113" t="str">
        <f t="shared" ca="1" si="41"/>
        <v/>
      </c>
      <c r="N857" s="110"/>
    </row>
    <row r="858" spans="1:14">
      <c r="A858" s="116">
        <v>300033315</v>
      </c>
      <c r="B858" s="110" t="s">
        <v>2302</v>
      </c>
      <c r="C858" s="110">
        <v>30335</v>
      </c>
      <c r="D858" s="110" t="s">
        <v>203</v>
      </c>
      <c r="E858" s="110" t="s">
        <v>36</v>
      </c>
      <c r="F858" s="110" t="s">
        <v>1570</v>
      </c>
      <c r="G858" s="110">
        <v>54.5</v>
      </c>
      <c r="H858" s="121" t="s">
        <v>9190</v>
      </c>
      <c r="I858" s="110">
        <v>1</v>
      </c>
      <c r="J858" s="116">
        <v>3033502</v>
      </c>
      <c r="K858" s="113" t="str">
        <f t="shared" si="39"/>
        <v/>
      </c>
      <c r="L858" s="113" t="str">
        <f t="shared" ca="1" si="40"/>
        <v/>
      </c>
      <c r="M858" s="113" t="str">
        <f t="shared" ca="1" si="41"/>
        <v/>
      </c>
      <c r="N858" s="110"/>
    </row>
    <row r="859" spans="1:14">
      <c r="A859" s="116">
        <v>300033314</v>
      </c>
      <c r="B859" s="110" t="s">
        <v>2302</v>
      </c>
      <c r="C859" s="110">
        <v>30335</v>
      </c>
      <c r="D859" s="110" t="s">
        <v>203</v>
      </c>
      <c r="E859" s="110" t="s">
        <v>36</v>
      </c>
      <c r="F859" s="110" t="s">
        <v>1570</v>
      </c>
      <c r="G859" s="110">
        <v>45</v>
      </c>
      <c r="H859" s="121" t="s">
        <v>9190</v>
      </c>
      <c r="I859" s="110">
        <v>1</v>
      </c>
      <c r="J859" s="116">
        <v>3033502</v>
      </c>
      <c r="K859" s="113" t="str">
        <f t="shared" si="39"/>
        <v/>
      </c>
      <c r="L859" s="113" t="str">
        <f t="shared" ca="1" si="40"/>
        <v/>
      </c>
      <c r="M859" s="113" t="str">
        <f t="shared" ca="1" si="41"/>
        <v/>
      </c>
      <c r="N859" s="110"/>
    </row>
    <row r="860" spans="1:14">
      <c r="A860" s="116">
        <v>300033316</v>
      </c>
      <c r="B860" s="110" t="s">
        <v>2302</v>
      </c>
      <c r="C860" s="110">
        <v>30335</v>
      </c>
      <c r="D860" s="110" t="s">
        <v>203</v>
      </c>
      <c r="E860" s="110" t="s">
        <v>36</v>
      </c>
      <c r="F860" s="110" t="s">
        <v>1570</v>
      </c>
      <c r="G860" s="110">
        <v>0</v>
      </c>
      <c r="H860" s="121" t="s">
        <v>9190</v>
      </c>
      <c r="I860" s="110">
        <v>1</v>
      </c>
      <c r="J860" s="116">
        <v>3033502</v>
      </c>
      <c r="K860" s="113" t="str">
        <f t="shared" si="39"/>
        <v/>
      </c>
      <c r="L860" s="113" t="str">
        <f t="shared" ca="1" si="40"/>
        <v/>
      </c>
      <c r="M860" s="113" t="str">
        <f t="shared" ca="1" si="41"/>
        <v/>
      </c>
      <c r="N860" s="110"/>
    </row>
    <row r="861" spans="1:14">
      <c r="A861" s="116">
        <v>300033317</v>
      </c>
      <c r="B861" s="110" t="s">
        <v>2302</v>
      </c>
      <c r="C861" s="110">
        <v>30335</v>
      </c>
      <c r="D861" s="110" t="s">
        <v>203</v>
      </c>
      <c r="E861" s="110" t="s">
        <v>36</v>
      </c>
      <c r="F861" s="110" t="s">
        <v>1570</v>
      </c>
      <c r="G861" s="110">
        <v>0</v>
      </c>
      <c r="H861" s="121" t="s">
        <v>9190</v>
      </c>
      <c r="I861" s="110">
        <v>1</v>
      </c>
      <c r="J861" s="116">
        <v>3033502</v>
      </c>
      <c r="K861" s="113" t="str">
        <f t="shared" si="39"/>
        <v/>
      </c>
      <c r="L861" s="113" t="str">
        <f t="shared" ca="1" si="40"/>
        <v/>
      </c>
      <c r="M861" s="113" t="str">
        <f t="shared" ca="1" si="41"/>
        <v/>
      </c>
      <c r="N861" s="110"/>
    </row>
    <row r="862" spans="1:14">
      <c r="A862" s="116">
        <v>300033320</v>
      </c>
      <c r="B862" s="110" t="s">
        <v>3103</v>
      </c>
      <c r="C862" s="110">
        <v>30336</v>
      </c>
      <c r="D862" s="110" t="s">
        <v>3104</v>
      </c>
      <c r="E862" s="110" t="s">
        <v>36</v>
      </c>
      <c r="F862" s="110" t="s">
        <v>1570</v>
      </c>
      <c r="G862" s="110">
        <v>81.5</v>
      </c>
      <c r="H862" s="121" t="s">
        <v>10332</v>
      </c>
      <c r="I862" s="110">
        <v>1</v>
      </c>
      <c r="J862" s="116">
        <v>3033602</v>
      </c>
      <c r="K862" s="113" t="str">
        <f t="shared" si="39"/>
        <v>★</v>
      </c>
      <c r="L862" s="113" t="str">
        <f t="shared" ca="1" si="40"/>
        <v/>
      </c>
      <c r="M862" s="113" t="str">
        <f t="shared" ca="1" si="41"/>
        <v/>
      </c>
      <c r="N862" s="110"/>
    </row>
    <row r="863" spans="1:14">
      <c r="A863" s="116">
        <v>300033321</v>
      </c>
      <c r="B863" s="110" t="s">
        <v>3103</v>
      </c>
      <c r="C863" s="110">
        <v>30336</v>
      </c>
      <c r="D863" s="110" t="s">
        <v>3104</v>
      </c>
      <c r="E863" s="110" t="s">
        <v>36</v>
      </c>
      <c r="F863" s="110" t="s">
        <v>1570</v>
      </c>
      <c r="G863" s="110">
        <v>78.5</v>
      </c>
      <c r="H863" s="121" t="s">
        <v>10332</v>
      </c>
      <c r="I863" s="110">
        <v>1</v>
      </c>
      <c r="J863" s="116">
        <v>3033602</v>
      </c>
      <c r="K863" s="113" t="str">
        <f t="shared" si="39"/>
        <v>★</v>
      </c>
      <c r="L863" s="113" t="str">
        <f t="shared" ca="1" si="40"/>
        <v/>
      </c>
      <c r="M863" s="113" t="str">
        <f t="shared" ca="1" si="41"/>
        <v/>
      </c>
      <c r="N863" s="110"/>
    </row>
    <row r="864" spans="1:14">
      <c r="A864" s="116">
        <v>300033319</v>
      </c>
      <c r="B864" s="110" t="s">
        <v>3103</v>
      </c>
      <c r="C864" s="110">
        <v>30336</v>
      </c>
      <c r="D864" s="110" t="s">
        <v>3104</v>
      </c>
      <c r="E864" s="110" t="s">
        <v>36</v>
      </c>
      <c r="F864" s="110" t="s">
        <v>1570</v>
      </c>
      <c r="G864" s="110">
        <v>74</v>
      </c>
      <c r="H864" s="121" t="s">
        <v>10332</v>
      </c>
      <c r="I864" s="110">
        <v>1</v>
      </c>
      <c r="J864" s="116">
        <v>3033602</v>
      </c>
      <c r="K864" s="113" t="str">
        <f t="shared" si="39"/>
        <v>★</v>
      </c>
      <c r="L864" s="113" t="str">
        <f t="shared" ca="1" si="40"/>
        <v/>
      </c>
      <c r="M864" s="113" t="str">
        <f t="shared" ca="1" si="41"/>
        <v/>
      </c>
      <c r="N864" s="110"/>
    </row>
    <row r="865" spans="1:14">
      <c r="A865" s="116">
        <v>300033322</v>
      </c>
      <c r="B865" s="110" t="s">
        <v>3107</v>
      </c>
      <c r="C865" s="110">
        <v>30337</v>
      </c>
      <c r="D865" s="110" t="s">
        <v>3108</v>
      </c>
      <c r="E865" s="110" t="s">
        <v>11</v>
      </c>
      <c r="F865" s="110" t="s">
        <v>1570</v>
      </c>
      <c r="G865" s="110">
        <v>53</v>
      </c>
      <c r="H865" s="121" t="s">
        <v>10332</v>
      </c>
      <c r="I865" s="110">
        <v>1</v>
      </c>
      <c r="J865" s="116">
        <v>3033701</v>
      </c>
      <c r="K865" s="113" t="str">
        <f t="shared" si="39"/>
        <v>★</v>
      </c>
      <c r="L865" s="113" t="str">
        <f t="shared" ca="1" si="40"/>
        <v/>
      </c>
      <c r="M865" s="113" t="str">
        <f t="shared" ca="1" si="41"/>
        <v/>
      </c>
      <c r="N865" s="110"/>
    </row>
    <row r="866" spans="1:14">
      <c r="A866" s="116">
        <v>300033323</v>
      </c>
      <c r="B866" s="110" t="s">
        <v>3107</v>
      </c>
      <c r="C866" s="110">
        <v>30337</v>
      </c>
      <c r="D866" s="110" t="s">
        <v>3108</v>
      </c>
      <c r="E866" s="110" t="s">
        <v>11</v>
      </c>
      <c r="F866" s="110" t="s">
        <v>1570</v>
      </c>
      <c r="G866" s="110">
        <v>43</v>
      </c>
      <c r="H866" s="121" t="s">
        <v>10332</v>
      </c>
      <c r="I866" s="110">
        <v>1</v>
      </c>
      <c r="J866" s="116">
        <v>3033701</v>
      </c>
      <c r="K866" s="113" t="str">
        <f t="shared" si="39"/>
        <v>★</v>
      </c>
      <c r="L866" s="113" t="str">
        <f t="shared" ca="1" si="40"/>
        <v/>
      </c>
      <c r="M866" s="113" t="str">
        <f t="shared" ca="1" si="41"/>
        <v/>
      </c>
      <c r="N866" s="110"/>
    </row>
    <row r="867" spans="1:14">
      <c r="A867" s="116">
        <v>300033325</v>
      </c>
      <c r="B867" s="110" t="s">
        <v>3111</v>
      </c>
      <c r="C867" s="110">
        <v>30338</v>
      </c>
      <c r="D867" s="110" t="s">
        <v>167</v>
      </c>
      <c r="E867" s="110" t="s">
        <v>11</v>
      </c>
      <c r="F867" s="110" t="s">
        <v>1570</v>
      </c>
      <c r="G867" s="110">
        <v>89</v>
      </c>
      <c r="H867" s="121" t="s">
        <v>10332</v>
      </c>
      <c r="I867" s="110">
        <v>1</v>
      </c>
      <c r="J867" s="116">
        <v>3033801</v>
      </c>
      <c r="K867" s="113" t="str">
        <f t="shared" si="39"/>
        <v>★</v>
      </c>
      <c r="L867" s="113" t="str">
        <f t="shared" ca="1" si="40"/>
        <v/>
      </c>
      <c r="M867" s="113" t="str">
        <f t="shared" ca="1" si="41"/>
        <v/>
      </c>
      <c r="N867" s="110"/>
    </row>
    <row r="868" spans="1:14">
      <c r="A868" s="116">
        <v>300033324</v>
      </c>
      <c r="B868" s="110" t="s">
        <v>3111</v>
      </c>
      <c r="C868" s="110">
        <v>30338</v>
      </c>
      <c r="D868" s="110" t="s">
        <v>167</v>
      </c>
      <c r="E868" s="110" t="s">
        <v>11</v>
      </c>
      <c r="F868" s="110" t="s">
        <v>1570</v>
      </c>
      <c r="G868" s="110">
        <v>86.5</v>
      </c>
      <c r="H868" s="121" t="s">
        <v>10332</v>
      </c>
      <c r="I868" s="110">
        <v>1</v>
      </c>
      <c r="J868" s="116">
        <v>3033801</v>
      </c>
      <c r="K868" s="113" t="str">
        <f t="shared" si="39"/>
        <v>★</v>
      </c>
      <c r="L868" s="113" t="str">
        <f t="shared" ca="1" si="40"/>
        <v/>
      </c>
      <c r="M868" s="113" t="str">
        <f t="shared" ca="1" si="41"/>
        <v/>
      </c>
      <c r="N868" s="110"/>
    </row>
    <row r="869" spans="1:14">
      <c r="A869" s="116">
        <v>300033328</v>
      </c>
      <c r="B869" s="110" t="s">
        <v>3111</v>
      </c>
      <c r="C869" s="110">
        <v>30338</v>
      </c>
      <c r="D869" s="110" t="s">
        <v>167</v>
      </c>
      <c r="E869" s="110" t="s">
        <v>11</v>
      </c>
      <c r="F869" s="110" t="s">
        <v>1570</v>
      </c>
      <c r="G869" s="110">
        <v>82.5</v>
      </c>
      <c r="H869" s="121" t="s">
        <v>10332</v>
      </c>
      <c r="I869" s="110">
        <v>1</v>
      </c>
      <c r="J869" s="116">
        <v>3033801</v>
      </c>
      <c r="K869" s="113" t="str">
        <f t="shared" si="39"/>
        <v>★</v>
      </c>
      <c r="L869" s="113" t="str">
        <f t="shared" ca="1" si="40"/>
        <v/>
      </c>
      <c r="M869" s="113" t="str">
        <f t="shared" ca="1" si="41"/>
        <v/>
      </c>
      <c r="N869" s="110"/>
    </row>
    <row r="870" spans="1:14">
      <c r="A870" s="116">
        <v>300033330</v>
      </c>
      <c r="B870" s="110" t="s">
        <v>3111</v>
      </c>
      <c r="C870" s="110">
        <v>30338</v>
      </c>
      <c r="D870" s="110" t="s">
        <v>167</v>
      </c>
      <c r="E870" s="110" t="s">
        <v>11</v>
      </c>
      <c r="F870" s="110" t="s">
        <v>1570</v>
      </c>
      <c r="G870" s="110">
        <v>79</v>
      </c>
      <c r="H870" s="121" t="s">
        <v>9190</v>
      </c>
      <c r="I870" s="110">
        <v>1</v>
      </c>
      <c r="J870" s="116">
        <v>3033801</v>
      </c>
      <c r="K870" s="113" t="str">
        <f t="shared" si="39"/>
        <v/>
      </c>
      <c r="L870" s="113" t="str">
        <f t="shared" ca="1" si="40"/>
        <v/>
      </c>
      <c r="M870" s="113" t="str">
        <f t="shared" ca="1" si="41"/>
        <v/>
      </c>
      <c r="N870" s="110"/>
    </row>
    <row r="871" spans="1:14">
      <c r="A871" s="116">
        <v>300033327</v>
      </c>
      <c r="B871" s="110" t="s">
        <v>3111</v>
      </c>
      <c r="C871" s="110">
        <v>30338</v>
      </c>
      <c r="D871" s="110" t="s">
        <v>167</v>
      </c>
      <c r="E871" s="110" t="s">
        <v>11</v>
      </c>
      <c r="F871" s="110" t="s">
        <v>1570</v>
      </c>
      <c r="G871" s="110">
        <v>74</v>
      </c>
      <c r="H871" s="121" t="s">
        <v>9190</v>
      </c>
      <c r="I871" s="110">
        <v>1</v>
      </c>
      <c r="J871" s="116">
        <v>3033801</v>
      </c>
      <c r="K871" s="113" t="str">
        <f t="shared" si="39"/>
        <v/>
      </c>
      <c r="L871" s="113" t="str">
        <f t="shared" ca="1" si="40"/>
        <v/>
      </c>
      <c r="M871" s="113" t="str">
        <f t="shared" ca="1" si="41"/>
        <v/>
      </c>
      <c r="N871" s="110"/>
    </row>
    <row r="872" spans="1:14">
      <c r="A872" s="116">
        <v>300033329</v>
      </c>
      <c r="B872" s="110" t="s">
        <v>3111</v>
      </c>
      <c r="C872" s="110">
        <v>30338</v>
      </c>
      <c r="D872" s="110" t="s">
        <v>167</v>
      </c>
      <c r="E872" s="110" t="s">
        <v>11</v>
      </c>
      <c r="F872" s="110" t="s">
        <v>1570</v>
      </c>
      <c r="G872" s="110">
        <v>69</v>
      </c>
      <c r="H872" s="121" t="s">
        <v>9190</v>
      </c>
      <c r="I872" s="110">
        <v>1</v>
      </c>
      <c r="J872" s="116">
        <v>3033801</v>
      </c>
      <c r="K872" s="113" t="str">
        <f t="shared" si="39"/>
        <v/>
      </c>
      <c r="L872" s="113" t="str">
        <f t="shared" ca="1" si="40"/>
        <v/>
      </c>
      <c r="M872" s="113" t="str">
        <f t="shared" ca="1" si="41"/>
        <v/>
      </c>
      <c r="N872" s="110"/>
    </row>
    <row r="873" spans="1:14">
      <c r="A873" s="116">
        <v>300033326</v>
      </c>
      <c r="B873" s="110" t="s">
        <v>3111</v>
      </c>
      <c r="C873" s="110">
        <v>30338</v>
      </c>
      <c r="D873" s="110" t="s">
        <v>167</v>
      </c>
      <c r="E873" s="110" t="s">
        <v>11</v>
      </c>
      <c r="F873" s="110" t="s">
        <v>1570</v>
      </c>
      <c r="G873" s="110">
        <v>65.5</v>
      </c>
      <c r="H873" s="121" t="s">
        <v>9190</v>
      </c>
      <c r="I873" s="110">
        <v>1</v>
      </c>
      <c r="J873" s="116">
        <v>3033801</v>
      </c>
      <c r="K873" s="113" t="str">
        <f t="shared" si="39"/>
        <v/>
      </c>
      <c r="L873" s="113" t="str">
        <f t="shared" ca="1" si="40"/>
        <v/>
      </c>
      <c r="M873" s="113" t="str">
        <f t="shared" ca="1" si="41"/>
        <v/>
      </c>
      <c r="N873" s="110"/>
    </row>
    <row r="874" spans="1:14">
      <c r="A874" s="116">
        <v>300032904</v>
      </c>
      <c r="B874" s="110" t="s">
        <v>3111</v>
      </c>
      <c r="C874" s="110">
        <v>30338</v>
      </c>
      <c r="D874" s="110" t="s">
        <v>3116</v>
      </c>
      <c r="E874" s="110" t="s">
        <v>36</v>
      </c>
      <c r="F874" s="110" t="s">
        <v>1570</v>
      </c>
      <c r="G874" s="110">
        <v>86.5</v>
      </c>
      <c r="H874" s="121" t="s">
        <v>10332</v>
      </c>
      <c r="I874" s="110">
        <v>1</v>
      </c>
      <c r="J874" s="116">
        <v>3033802</v>
      </c>
      <c r="K874" s="113" t="str">
        <f t="shared" si="39"/>
        <v>★</v>
      </c>
      <c r="L874" s="113" t="str">
        <f t="shared" ca="1" si="40"/>
        <v/>
      </c>
      <c r="M874" s="113" t="str">
        <f t="shared" ca="1" si="41"/>
        <v/>
      </c>
      <c r="N874" s="110"/>
    </row>
    <row r="875" spans="1:14">
      <c r="A875" s="116">
        <v>300032901</v>
      </c>
      <c r="B875" s="110" t="s">
        <v>3111</v>
      </c>
      <c r="C875" s="110">
        <v>30338</v>
      </c>
      <c r="D875" s="110" t="s">
        <v>3116</v>
      </c>
      <c r="E875" s="110" t="s">
        <v>36</v>
      </c>
      <c r="F875" s="110" t="s">
        <v>1570</v>
      </c>
      <c r="G875" s="110">
        <v>85.5</v>
      </c>
      <c r="H875" s="121" t="s">
        <v>10332</v>
      </c>
      <c r="I875" s="110">
        <v>1</v>
      </c>
      <c r="J875" s="116">
        <v>3033802</v>
      </c>
      <c r="K875" s="113" t="str">
        <f t="shared" si="39"/>
        <v>★</v>
      </c>
      <c r="L875" s="113" t="str">
        <f t="shared" ca="1" si="40"/>
        <v/>
      </c>
      <c r="M875" s="113" t="str">
        <f t="shared" ca="1" si="41"/>
        <v/>
      </c>
      <c r="N875" s="110"/>
    </row>
    <row r="876" spans="1:14">
      <c r="A876" s="116">
        <v>300032902</v>
      </c>
      <c r="B876" s="110" t="s">
        <v>3111</v>
      </c>
      <c r="C876" s="110">
        <v>30338</v>
      </c>
      <c r="D876" s="110" t="s">
        <v>3116</v>
      </c>
      <c r="E876" s="110" t="s">
        <v>36</v>
      </c>
      <c r="F876" s="110" t="s">
        <v>1570</v>
      </c>
      <c r="G876" s="110">
        <v>75</v>
      </c>
      <c r="H876" s="121" t="s">
        <v>10332</v>
      </c>
      <c r="I876" s="110">
        <v>1</v>
      </c>
      <c r="J876" s="116">
        <v>3033802</v>
      </c>
      <c r="K876" s="113" t="str">
        <f t="shared" si="39"/>
        <v>★</v>
      </c>
      <c r="L876" s="113" t="str">
        <f t="shared" ca="1" si="40"/>
        <v/>
      </c>
      <c r="M876" s="113" t="str">
        <f t="shared" ca="1" si="41"/>
        <v/>
      </c>
      <c r="N876" s="110"/>
    </row>
    <row r="877" spans="1:14">
      <c r="A877" s="116">
        <v>300032906</v>
      </c>
      <c r="B877" s="110" t="s">
        <v>3111</v>
      </c>
      <c r="C877" s="110">
        <v>30338</v>
      </c>
      <c r="D877" s="110" t="s">
        <v>3116</v>
      </c>
      <c r="E877" s="110" t="s">
        <v>36</v>
      </c>
      <c r="F877" s="110" t="s">
        <v>1570</v>
      </c>
      <c r="G877" s="110">
        <v>67.5</v>
      </c>
      <c r="H877" s="121" t="s">
        <v>9190</v>
      </c>
      <c r="I877" s="110">
        <v>1</v>
      </c>
      <c r="J877" s="116">
        <v>3033802</v>
      </c>
      <c r="K877" s="113" t="str">
        <f t="shared" si="39"/>
        <v/>
      </c>
      <c r="L877" s="113" t="str">
        <f t="shared" ca="1" si="40"/>
        <v/>
      </c>
      <c r="M877" s="113" t="str">
        <f t="shared" ca="1" si="41"/>
        <v/>
      </c>
      <c r="N877" s="110"/>
    </row>
    <row r="878" spans="1:14">
      <c r="A878" s="116">
        <v>300032903</v>
      </c>
      <c r="B878" s="110" t="s">
        <v>3111</v>
      </c>
      <c r="C878" s="110">
        <v>30338</v>
      </c>
      <c r="D878" s="110" t="s">
        <v>3116</v>
      </c>
      <c r="E878" s="110" t="s">
        <v>36</v>
      </c>
      <c r="F878" s="110" t="s">
        <v>1570</v>
      </c>
      <c r="G878" s="110">
        <v>63.5</v>
      </c>
      <c r="H878" s="121" t="s">
        <v>9190</v>
      </c>
      <c r="I878" s="110">
        <v>1</v>
      </c>
      <c r="J878" s="116">
        <v>3033802</v>
      </c>
      <c r="K878" s="113" t="str">
        <f t="shared" si="39"/>
        <v/>
      </c>
      <c r="L878" s="113" t="str">
        <f t="shared" ca="1" si="40"/>
        <v/>
      </c>
      <c r="M878" s="113" t="str">
        <f t="shared" ca="1" si="41"/>
        <v/>
      </c>
      <c r="N878" s="110"/>
    </row>
    <row r="879" spans="1:14">
      <c r="A879" s="116">
        <v>300032905</v>
      </c>
      <c r="B879" s="110" t="s">
        <v>3111</v>
      </c>
      <c r="C879" s="110">
        <v>30338</v>
      </c>
      <c r="D879" s="110" t="s">
        <v>3116</v>
      </c>
      <c r="E879" s="110" t="s">
        <v>36</v>
      </c>
      <c r="F879" s="110" t="s">
        <v>1570</v>
      </c>
      <c r="G879" s="110">
        <v>0</v>
      </c>
      <c r="H879" s="121" t="s">
        <v>9190</v>
      </c>
      <c r="I879" s="110">
        <v>1</v>
      </c>
      <c r="J879" s="116">
        <v>3033802</v>
      </c>
      <c r="K879" s="113" t="str">
        <f t="shared" si="39"/>
        <v/>
      </c>
      <c r="L879" s="113" t="str">
        <f t="shared" ca="1" si="40"/>
        <v/>
      </c>
      <c r="M879" s="113" t="str">
        <f t="shared" ca="1" si="41"/>
        <v/>
      </c>
      <c r="N879" s="110"/>
    </row>
    <row r="880" spans="1:14">
      <c r="A880" s="116">
        <v>300032907</v>
      </c>
      <c r="B880" s="110" t="s">
        <v>3120</v>
      </c>
      <c r="C880" s="110">
        <v>30339</v>
      </c>
      <c r="D880" s="110" t="s">
        <v>3121</v>
      </c>
      <c r="E880" s="110" t="s">
        <v>36</v>
      </c>
      <c r="F880" s="110" t="s">
        <v>1570</v>
      </c>
      <c r="G880" s="110">
        <v>77.5</v>
      </c>
      <c r="H880" s="121" t="s">
        <v>10332</v>
      </c>
      <c r="I880" s="110">
        <v>1</v>
      </c>
      <c r="J880" s="116">
        <v>3033902</v>
      </c>
      <c r="K880" s="113" t="str">
        <f t="shared" si="39"/>
        <v>★</v>
      </c>
      <c r="L880" s="113" t="str">
        <f t="shared" ca="1" si="40"/>
        <v/>
      </c>
      <c r="M880" s="113" t="str">
        <f t="shared" ca="1" si="41"/>
        <v/>
      </c>
      <c r="N880" s="110"/>
    </row>
    <row r="881" spans="1:14">
      <c r="A881" s="116">
        <v>300032908</v>
      </c>
      <c r="B881" s="110" t="s">
        <v>3123</v>
      </c>
      <c r="C881" s="110">
        <v>30340</v>
      </c>
      <c r="D881" s="110" t="s">
        <v>695</v>
      </c>
      <c r="E881" s="110" t="s">
        <v>11</v>
      </c>
      <c r="F881" s="110" t="s">
        <v>1570</v>
      </c>
      <c r="G881" s="110">
        <v>67</v>
      </c>
      <c r="H881" s="121" t="s">
        <v>10332</v>
      </c>
      <c r="I881" s="110">
        <v>1</v>
      </c>
      <c r="J881" s="116">
        <v>3034001</v>
      </c>
      <c r="K881" s="113" t="str">
        <f t="shared" si="39"/>
        <v>★</v>
      </c>
      <c r="L881" s="113" t="str">
        <f t="shared" ca="1" si="40"/>
        <v/>
      </c>
      <c r="M881" s="113" t="str">
        <f t="shared" ca="1" si="41"/>
        <v/>
      </c>
      <c r="N881" s="110"/>
    </row>
    <row r="882" spans="1:14">
      <c r="A882" s="116">
        <v>300032909</v>
      </c>
      <c r="B882" s="110" t="s">
        <v>3124</v>
      </c>
      <c r="C882" s="110">
        <v>30341</v>
      </c>
      <c r="D882" s="110" t="s">
        <v>3125</v>
      </c>
      <c r="E882" s="110" t="s">
        <v>11</v>
      </c>
      <c r="F882" s="110" t="s">
        <v>1570</v>
      </c>
      <c r="G882" s="110">
        <v>0</v>
      </c>
      <c r="H882" s="121" t="s">
        <v>9190</v>
      </c>
      <c r="I882" s="110">
        <v>1</v>
      </c>
      <c r="J882" s="116">
        <v>3034101</v>
      </c>
      <c r="K882" s="113" t="str">
        <f t="shared" si="39"/>
        <v/>
      </c>
      <c r="L882" s="113" t="str">
        <f t="shared" ca="1" si="40"/>
        <v/>
      </c>
      <c r="M882" s="113" t="str">
        <f t="shared" ca="1" si="41"/>
        <v/>
      </c>
      <c r="N882" s="110"/>
    </row>
    <row r="883" spans="1:14">
      <c r="A883" s="116">
        <v>300032910</v>
      </c>
      <c r="B883" s="110" t="s">
        <v>3127</v>
      </c>
      <c r="C883" s="110">
        <v>30342</v>
      </c>
      <c r="D883" s="110" t="s">
        <v>1756</v>
      </c>
      <c r="E883" s="110" t="s">
        <v>11</v>
      </c>
      <c r="F883" s="110" t="s">
        <v>1572</v>
      </c>
      <c r="G883" s="110">
        <v>68</v>
      </c>
      <c r="H883" s="121" t="s">
        <v>10332</v>
      </c>
      <c r="I883" s="110">
        <v>2</v>
      </c>
      <c r="J883" s="116">
        <v>3034201</v>
      </c>
      <c r="K883" s="113" t="str">
        <f t="shared" si="39"/>
        <v>★</v>
      </c>
      <c r="L883" s="113" t="str">
        <f t="shared" ca="1" si="40"/>
        <v/>
      </c>
      <c r="M883" s="113" t="str">
        <f t="shared" ca="1" si="41"/>
        <v/>
      </c>
      <c r="N883" s="110"/>
    </row>
    <row r="884" spans="1:14">
      <c r="A884" s="116">
        <v>300032911</v>
      </c>
      <c r="B884" s="110" t="s">
        <v>3127</v>
      </c>
      <c r="C884" s="110">
        <v>30342</v>
      </c>
      <c r="D884" s="110" t="s">
        <v>1756</v>
      </c>
      <c r="E884" s="110" t="s">
        <v>11</v>
      </c>
      <c r="F884" s="110" t="s">
        <v>1572</v>
      </c>
      <c r="G884" s="110">
        <v>61.5</v>
      </c>
      <c r="H884" s="121" t="s">
        <v>10332</v>
      </c>
      <c r="I884" s="110">
        <v>2</v>
      </c>
      <c r="J884" s="116">
        <v>3034201</v>
      </c>
      <c r="K884" s="113" t="str">
        <f t="shared" si="39"/>
        <v>★</v>
      </c>
      <c r="L884" s="113" t="str">
        <f t="shared" ca="1" si="40"/>
        <v/>
      </c>
      <c r="M884" s="113" t="str">
        <f t="shared" ca="1" si="41"/>
        <v/>
      </c>
      <c r="N884" s="110"/>
    </row>
    <row r="885" spans="1:14">
      <c r="A885" s="116">
        <v>300032913</v>
      </c>
      <c r="B885" s="110" t="s">
        <v>3127</v>
      </c>
      <c r="C885" s="110">
        <v>30342</v>
      </c>
      <c r="D885" s="110" t="s">
        <v>3130</v>
      </c>
      <c r="E885" s="110" t="s">
        <v>18</v>
      </c>
      <c r="F885" s="110" t="s">
        <v>1572</v>
      </c>
      <c r="G885" s="110">
        <v>67.5</v>
      </c>
      <c r="H885" s="121" t="s">
        <v>10332</v>
      </c>
      <c r="I885" s="110">
        <v>2</v>
      </c>
      <c r="J885" s="116">
        <v>3034205</v>
      </c>
      <c r="K885" s="113" t="str">
        <f t="shared" si="39"/>
        <v>★</v>
      </c>
      <c r="L885" s="113" t="str">
        <f t="shared" ca="1" si="40"/>
        <v/>
      </c>
      <c r="M885" s="113" t="str">
        <f t="shared" ca="1" si="41"/>
        <v/>
      </c>
      <c r="N885" s="110"/>
    </row>
    <row r="886" spans="1:14">
      <c r="A886" s="116">
        <v>300032912</v>
      </c>
      <c r="B886" s="110" t="s">
        <v>3127</v>
      </c>
      <c r="C886" s="110">
        <v>30342</v>
      </c>
      <c r="D886" s="110" t="s">
        <v>3130</v>
      </c>
      <c r="E886" s="110" t="s">
        <v>18</v>
      </c>
      <c r="F886" s="110" t="s">
        <v>1572</v>
      </c>
      <c r="G886" s="110">
        <v>59</v>
      </c>
      <c r="H886" s="121" t="s">
        <v>10332</v>
      </c>
      <c r="I886" s="110">
        <v>2</v>
      </c>
      <c r="J886" s="116">
        <v>3034205</v>
      </c>
      <c r="K886" s="113" t="str">
        <f t="shared" si="39"/>
        <v>★</v>
      </c>
      <c r="L886" s="113" t="str">
        <f t="shared" ca="1" si="40"/>
        <v/>
      </c>
      <c r="M886" s="113" t="str">
        <f t="shared" ca="1" si="41"/>
        <v/>
      </c>
      <c r="N886" s="110"/>
    </row>
    <row r="887" spans="1:14">
      <c r="A887" s="116">
        <v>300032914</v>
      </c>
      <c r="B887" s="110" t="s">
        <v>3127</v>
      </c>
      <c r="C887" s="110">
        <v>30342</v>
      </c>
      <c r="D887" s="110" t="s">
        <v>1563</v>
      </c>
      <c r="E887" s="110" t="s">
        <v>245</v>
      </c>
      <c r="F887" s="110" t="s">
        <v>1572</v>
      </c>
      <c r="G887" s="110">
        <v>50.5</v>
      </c>
      <c r="H887" s="121" t="s">
        <v>10332</v>
      </c>
      <c r="I887" s="110">
        <v>2</v>
      </c>
      <c r="J887" s="116">
        <v>3034206</v>
      </c>
      <c r="K887" s="113" t="str">
        <f t="shared" si="39"/>
        <v>★</v>
      </c>
      <c r="L887" s="113" t="str">
        <f t="shared" ca="1" si="40"/>
        <v/>
      </c>
      <c r="M887" s="113" t="str">
        <f t="shared" ca="1" si="41"/>
        <v/>
      </c>
      <c r="N887" s="110"/>
    </row>
    <row r="888" spans="1:14">
      <c r="A888" s="116">
        <v>300032603</v>
      </c>
      <c r="B888" s="110" t="s">
        <v>3127</v>
      </c>
      <c r="C888" s="110">
        <v>30342</v>
      </c>
      <c r="D888" s="110" t="s">
        <v>3133</v>
      </c>
      <c r="E888" s="110" t="s">
        <v>1374</v>
      </c>
      <c r="F888" s="110" t="s">
        <v>1573</v>
      </c>
      <c r="G888" s="110">
        <v>69.599999999999994</v>
      </c>
      <c r="H888" s="121" t="s">
        <v>10332</v>
      </c>
      <c r="I888" s="110">
        <v>1</v>
      </c>
      <c r="J888" s="116">
        <v>3034210</v>
      </c>
      <c r="K888" s="113" t="str">
        <f t="shared" si="39"/>
        <v>★</v>
      </c>
      <c r="L888" s="113" t="str">
        <f t="shared" ca="1" si="40"/>
        <v/>
      </c>
      <c r="M888" s="113" t="str">
        <f t="shared" ca="1" si="41"/>
        <v/>
      </c>
      <c r="N888" s="110"/>
    </row>
    <row r="889" spans="1:14">
      <c r="A889" s="116">
        <v>300032803</v>
      </c>
      <c r="B889" s="110" t="s">
        <v>3127</v>
      </c>
      <c r="C889" s="110">
        <v>30342</v>
      </c>
      <c r="D889" s="110" t="s">
        <v>1390</v>
      </c>
      <c r="E889" s="110" t="s">
        <v>27</v>
      </c>
      <c r="F889" s="110" t="s">
        <v>1571</v>
      </c>
      <c r="G889" s="110">
        <v>81.5</v>
      </c>
      <c r="H889" s="121" t="s">
        <v>10332</v>
      </c>
      <c r="I889" s="110">
        <v>3</v>
      </c>
      <c r="J889" s="116">
        <v>3034211</v>
      </c>
      <c r="K889" s="113" t="str">
        <f t="shared" si="39"/>
        <v>★</v>
      </c>
      <c r="L889" s="113" t="str">
        <f t="shared" ca="1" si="40"/>
        <v/>
      </c>
      <c r="M889" s="113" t="str">
        <f t="shared" ca="1" si="41"/>
        <v/>
      </c>
      <c r="N889" s="110"/>
    </row>
    <row r="890" spans="1:14">
      <c r="A890" s="116">
        <v>300032807</v>
      </c>
      <c r="B890" s="110" t="s">
        <v>3127</v>
      </c>
      <c r="C890" s="110">
        <v>30342</v>
      </c>
      <c r="D890" s="110" t="s">
        <v>1390</v>
      </c>
      <c r="E890" s="110" t="s">
        <v>27</v>
      </c>
      <c r="F890" s="110" t="s">
        <v>1571</v>
      </c>
      <c r="G890" s="110">
        <v>76.5</v>
      </c>
      <c r="H890" s="121" t="s">
        <v>10332</v>
      </c>
      <c r="I890" s="110">
        <v>3</v>
      </c>
      <c r="J890" s="116">
        <v>3034211</v>
      </c>
      <c r="K890" s="113" t="str">
        <f t="shared" si="39"/>
        <v>★</v>
      </c>
      <c r="L890" s="113" t="str">
        <f t="shared" ca="1" si="40"/>
        <v/>
      </c>
      <c r="M890" s="113" t="str">
        <f t="shared" ca="1" si="41"/>
        <v/>
      </c>
      <c r="N890" s="110"/>
    </row>
    <row r="891" spans="1:14">
      <c r="A891" s="116">
        <v>300032805</v>
      </c>
      <c r="B891" s="110" t="s">
        <v>3127</v>
      </c>
      <c r="C891" s="110">
        <v>30342</v>
      </c>
      <c r="D891" s="110" t="s">
        <v>1390</v>
      </c>
      <c r="E891" s="110" t="s">
        <v>27</v>
      </c>
      <c r="F891" s="110" t="s">
        <v>1571</v>
      </c>
      <c r="G891" s="110">
        <v>72.5</v>
      </c>
      <c r="H891" s="121" t="s">
        <v>10332</v>
      </c>
      <c r="I891" s="110">
        <v>3</v>
      </c>
      <c r="J891" s="116">
        <v>3034211</v>
      </c>
      <c r="K891" s="113" t="str">
        <f t="shared" si="39"/>
        <v>★</v>
      </c>
      <c r="L891" s="113" t="str">
        <f t="shared" ca="1" si="40"/>
        <v/>
      </c>
      <c r="M891" s="113" t="str">
        <f t="shared" ca="1" si="41"/>
        <v/>
      </c>
      <c r="N891" s="110"/>
    </row>
    <row r="892" spans="1:14">
      <c r="A892" s="116">
        <v>300032801</v>
      </c>
      <c r="B892" s="110" t="s">
        <v>3127</v>
      </c>
      <c r="C892" s="110">
        <v>30342</v>
      </c>
      <c r="D892" s="110" t="s">
        <v>1390</v>
      </c>
      <c r="E892" s="110" t="s">
        <v>27</v>
      </c>
      <c r="F892" s="110" t="s">
        <v>1571</v>
      </c>
      <c r="G892" s="110">
        <v>67</v>
      </c>
      <c r="H892" s="121" t="s">
        <v>10332</v>
      </c>
      <c r="I892" s="110">
        <v>3</v>
      </c>
      <c r="J892" s="116">
        <v>3034211</v>
      </c>
      <c r="K892" s="113" t="str">
        <f t="shared" si="39"/>
        <v>★</v>
      </c>
      <c r="L892" s="113" t="str">
        <f t="shared" ca="1" si="40"/>
        <v/>
      </c>
      <c r="M892" s="113" t="str">
        <f t="shared" ca="1" si="41"/>
        <v/>
      </c>
      <c r="N892" s="110"/>
    </row>
    <row r="893" spans="1:14">
      <c r="A893" s="116">
        <v>300032806</v>
      </c>
      <c r="B893" s="110" t="s">
        <v>3127</v>
      </c>
      <c r="C893" s="110">
        <v>30342</v>
      </c>
      <c r="D893" s="110" t="s">
        <v>1390</v>
      </c>
      <c r="E893" s="110" t="s">
        <v>27</v>
      </c>
      <c r="F893" s="110" t="s">
        <v>1571</v>
      </c>
      <c r="G893" s="110">
        <v>67</v>
      </c>
      <c r="H893" s="121" t="s">
        <v>10332</v>
      </c>
      <c r="I893" s="110">
        <v>3</v>
      </c>
      <c r="J893" s="116">
        <v>3034211</v>
      </c>
      <c r="K893" s="113" t="str">
        <f t="shared" si="39"/>
        <v>★</v>
      </c>
      <c r="L893" s="113" t="str">
        <f t="shared" ca="1" si="40"/>
        <v/>
      </c>
      <c r="M893" s="113" t="str">
        <f t="shared" ca="1" si="41"/>
        <v/>
      </c>
      <c r="N893" s="110"/>
    </row>
    <row r="894" spans="1:14">
      <c r="A894" s="116">
        <v>300032804</v>
      </c>
      <c r="B894" s="110" t="s">
        <v>3127</v>
      </c>
      <c r="C894" s="110">
        <v>30342</v>
      </c>
      <c r="D894" s="110" t="s">
        <v>1390</v>
      </c>
      <c r="E894" s="110" t="s">
        <v>27</v>
      </c>
      <c r="F894" s="110" t="s">
        <v>1571</v>
      </c>
      <c r="G894" s="110">
        <v>66.5</v>
      </c>
      <c r="H894" s="121" t="s">
        <v>10332</v>
      </c>
      <c r="I894" s="110">
        <v>3</v>
      </c>
      <c r="J894" s="116">
        <v>3034211</v>
      </c>
      <c r="K894" s="113" t="str">
        <f t="shared" si="39"/>
        <v>★</v>
      </c>
      <c r="L894" s="113" t="str">
        <f t="shared" ca="1" si="40"/>
        <v/>
      </c>
      <c r="M894" s="113" t="str">
        <f t="shared" ca="1" si="41"/>
        <v/>
      </c>
      <c r="N894" s="110"/>
    </row>
    <row r="895" spans="1:14">
      <c r="A895" s="116">
        <v>300032808</v>
      </c>
      <c r="B895" s="110" t="s">
        <v>3127</v>
      </c>
      <c r="C895" s="110">
        <v>30342</v>
      </c>
      <c r="D895" s="110" t="s">
        <v>1390</v>
      </c>
      <c r="E895" s="110" t="s">
        <v>27</v>
      </c>
      <c r="F895" s="110" t="s">
        <v>1571</v>
      </c>
      <c r="G895" s="110">
        <v>65</v>
      </c>
      <c r="H895" s="121" t="s">
        <v>10332</v>
      </c>
      <c r="I895" s="110">
        <v>3</v>
      </c>
      <c r="J895" s="116">
        <v>3034211</v>
      </c>
      <c r="K895" s="113" t="str">
        <f t="shared" si="39"/>
        <v>★</v>
      </c>
      <c r="L895" s="113" t="str">
        <f t="shared" ca="1" si="40"/>
        <v/>
      </c>
      <c r="M895" s="113" t="str">
        <f t="shared" ca="1" si="41"/>
        <v/>
      </c>
      <c r="N895" s="110"/>
    </row>
    <row r="896" spans="1:14">
      <c r="A896" s="116">
        <v>300032802</v>
      </c>
      <c r="B896" s="110" t="s">
        <v>3127</v>
      </c>
      <c r="C896" s="110">
        <v>30342</v>
      </c>
      <c r="D896" s="110" t="s">
        <v>1390</v>
      </c>
      <c r="E896" s="110" t="s">
        <v>27</v>
      </c>
      <c r="F896" s="110" t="s">
        <v>1571</v>
      </c>
      <c r="G896" s="110">
        <v>55</v>
      </c>
      <c r="H896" s="121" t="s">
        <v>10332</v>
      </c>
      <c r="I896" s="110">
        <v>3</v>
      </c>
      <c r="J896" s="116">
        <v>3034211</v>
      </c>
      <c r="K896" s="113" t="str">
        <f t="shared" si="39"/>
        <v>★</v>
      </c>
      <c r="L896" s="113" t="str">
        <f t="shared" ca="1" si="40"/>
        <v/>
      </c>
      <c r="M896" s="113" t="str">
        <f t="shared" ca="1" si="41"/>
        <v/>
      </c>
      <c r="N896" s="110"/>
    </row>
    <row r="897" spans="1:14">
      <c r="A897" s="116">
        <v>300032810</v>
      </c>
      <c r="B897" s="110" t="s">
        <v>3127</v>
      </c>
      <c r="C897" s="110">
        <v>30342</v>
      </c>
      <c r="D897" s="110" t="s">
        <v>3137</v>
      </c>
      <c r="E897" s="110" t="s">
        <v>30</v>
      </c>
      <c r="F897" s="110" t="s">
        <v>1571</v>
      </c>
      <c r="G897" s="110">
        <v>77.5</v>
      </c>
      <c r="H897" s="121" t="s">
        <v>10332</v>
      </c>
      <c r="I897" s="110">
        <v>2</v>
      </c>
      <c r="J897" s="116">
        <v>3034213</v>
      </c>
      <c r="K897" s="113" t="str">
        <f t="shared" si="39"/>
        <v>★</v>
      </c>
      <c r="L897" s="113" t="str">
        <f t="shared" ca="1" si="40"/>
        <v/>
      </c>
      <c r="M897" s="113" t="str">
        <f t="shared" ca="1" si="41"/>
        <v/>
      </c>
      <c r="N897" s="110"/>
    </row>
    <row r="898" spans="1:14">
      <c r="A898" s="116">
        <v>300032811</v>
      </c>
      <c r="B898" s="110" t="s">
        <v>3127</v>
      </c>
      <c r="C898" s="110">
        <v>30342</v>
      </c>
      <c r="D898" s="110" t="s">
        <v>3137</v>
      </c>
      <c r="E898" s="110" t="s">
        <v>30</v>
      </c>
      <c r="F898" s="110" t="s">
        <v>1571</v>
      </c>
      <c r="G898" s="110">
        <v>69</v>
      </c>
      <c r="H898" s="121" t="s">
        <v>10332</v>
      </c>
      <c r="I898" s="110">
        <v>2</v>
      </c>
      <c r="J898" s="116">
        <v>3034213</v>
      </c>
      <c r="K898" s="113" t="str">
        <f t="shared" si="39"/>
        <v>★</v>
      </c>
      <c r="L898" s="113" t="str">
        <f t="shared" ca="1" si="40"/>
        <v/>
      </c>
      <c r="M898" s="113" t="str">
        <f t="shared" ca="1" si="41"/>
        <v/>
      </c>
      <c r="N898" s="110"/>
    </row>
    <row r="899" spans="1:14">
      <c r="A899" s="116">
        <v>300032809</v>
      </c>
      <c r="B899" s="110" t="s">
        <v>3127</v>
      </c>
      <c r="C899" s="110">
        <v>30342</v>
      </c>
      <c r="D899" s="110" t="s">
        <v>3137</v>
      </c>
      <c r="E899" s="110" t="s">
        <v>30</v>
      </c>
      <c r="F899" s="110" t="s">
        <v>1571</v>
      </c>
      <c r="G899" s="110">
        <v>0</v>
      </c>
      <c r="H899" s="121" t="s">
        <v>9190</v>
      </c>
      <c r="I899" s="110">
        <v>2</v>
      </c>
      <c r="J899" s="116">
        <v>3034213</v>
      </c>
      <c r="K899" s="113" t="str">
        <f t="shared" ref="K899:K962" si="42">IF(ROW(J899)=2,"★",IF(G899=0,"",IF(J898-J899=0,IF(ROW(J899)-MATCH(J899,J:J,0)&lt;I899*3,"★",""),"★")))</f>
        <v/>
      </c>
      <c r="L899" s="113" t="str">
        <f t="shared" ref="L899:L962" ca="1" si="43">IF(G899=0,"",IF(ROW(J899)+1-MATCH(J899,J:J,0)&gt;I899*3,IF(G899=INDIRECT(ADDRESS(MATCH(J899,J:J,0)+2+(I899-1)*3,7)),"同分",""),""))</f>
        <v/>
      </c>
      <c r="M899" s="113" t="str">
        <f t="shared" ref="M899:M962" ca="1" si="44">IF(H899=K899&amp;L899,"","危险")</f>
        <v/>
      </c>
      <c r="N899" s="110"/>
    </row>
    <row r="900" spans="1:14">
      <c r="A900" s="116">
        <v>300032605</v>
      </c>
      <c r="B900" s="110" t="s">
        <v>3127</v>
      </c>
      <c r="C900" s="110">
        <v>30342</v>
      </c>
      <c r="D900" s="110" t="s">
        <v>3141</v>
      </c>
      <c r="E900" s="110" t="s">
        <v>2248</v>
      </c>
      <c r="F900" s="110" t="s">
        <v>1573</v>
      </c>
      <c r="G900" s="110">
        <v>66.2</v>
      </c>
      <c r="H900" s="121" t="s">
        <v>10332</v>
      </c>
      <c r="I900" s="110">
        <v>1</v>
      </c>
      <c r="J900" s="116">
        <v>3034214</v>
      </c>
      <c r="K900" s="113" t="str">
        <f t="shared" si="42"/>
        <v>★</v>
      </c>
      <c r="L900" s="113" t="str">
        <f t="shared" ca="1" si="43"/>
        <v/>
      </c>
      <c r="M900" s="113" t="str">
        <f t="shared" ca="1" si="44"/>
        <v/>
      </c>
      <c r="N900" s="110"/>
    </row>
    <row r="901" spans="1:14">
      <c r="A901" s="116">
        <v>300032604</v>
      </c>
      <c r="B901" s="110" t="s">
        <v>3127</v>
      </c>
      <c r="C901" s="110">
        <v>30342</v>
      </c>
      <c r="D901" s="110" t="s">
        <v>3141</v>
      </c>
      <c r="E901" s="110" t="s">
        <v>2248</v>
      </c>
      <c r="F901" s="110" t="s">
        <v>1573</v>
      </c>
      <c r="G901" s="110">
        <v>54</v>
      </c>
      <c r="H901" s="121" t="s">
        <v>10332</v>
      </c>
      <c r="I901" s="110">
        <v>1</v>
      </c>
      <c r="J901" s="116">
        <v>3034214</v>
      </c>
      <c r="K901" s="113" t="str">
        <f t="shared" si="42"/>
        <v>★</v>
      </c>
      <c r="L901" s="113" t="str">
        <f t="shared" ca="1" si="43"/>
        <v/>
      </c>
      <c r="M901" s="113" t="str">
        <f t="shared" ca="1" si="44"/>
        <v/>
      </c>
      <c r="N901" s="110"/>
    </row>
    <row r="902" spans="1:14">
      <c r="A902" s="116">
        <v>300032606</v>
      </c>
      <c r="B902" s="110" t="s">
        <v>3127</v>
      </c>
      <c r="C902" s="110">
        <v>30342</v>
      </c>
      <c r="D902" s="110" t="s">
        <v>3143</v>
      </c>
      <c r="E902" s="110" t="s">
        <v>33</v>
      </c>
      <c r="F902" s="110" t="s">
        <v>1573</v>
      </c>
      <c r="G902" s="110">
        <v>57</v>
      </c>
      <c r="H902" s="121" t="s">
        <v>10332</v>
      </c>
      <c r="I902" s="110">
        <v>1</v>
      </c>
      <c r="J902" s="116">
        <v>3034215</v>
      </c>
      <c r="K902" s="113" t="str">
        <f t="shared" si="42"/>
        <v>★</v>
      </c>
      <c r="L902" s="113" t="str">
        <f t="shared" ca="1" si="43"/>
        <v/>
      </c>
      <c r="M902" s="113" t="str">
        <f t="shared" ca="1" si="44"/>
        <v/>
      </c>
      <c r="N902" s="110"/>
    </row>
    <row r="903" spans="1:14">
      <c r="A903" s="116">
        <v>300032612</v>
      </c>
      <c r="B903" s="110" t="s">
        <v>3145</v>
      </c>
      <c r="C903" s="110">
        <v>30343</v>
      </c>
      <c r="D903" s="110" t="s">
        <v>1799</v>
      </c>
      <c r="E903" s="110" t="s">
        <v>11</v>
      </c>
      <c r="F903" s="110" t="s">
        <v>1573</v>
      </c>
      <c r="G903" s="110">
        <v>80.400000000000006</v>
      </c>
      <c r="H903" s="121" t="s">
        <v>10332</v>
      </c>
      <c r="I903" s="110">
        <v>1</v>
      </c>
      <c r="J903" s="116">
        <v>3034301</v>
      </c>
      <c r="K903" s="113" t="str">
        <f t="shared" si="42"/>
        <v>★</v>
      </c>
      <c r="L903" s="113" t="str">
        <f t="shared" ca="1" si="43"/>
        <v/>
      </c>
      <c r="M903" s="113" t="str">
        <f t="shared" ca="1" si="44"/>
        <v/>
      </c>
      <c r="N903" s="110"/>
    </row>
    <row r="904" spans="1:14">
      <c r="A904" s="116">
        <v>300032620</v>
      </c>
      <c r="B904" s="110" t="s">
        <v>3145</v>
      </c>
      <c r="C904" s="110">
        <v>30343</v>
      </c>
      <c r="D904" s="110" t="s">
        <v>1799</v>
      </c>
      <c r="E904" s="110" t="s">
        <v>11</v>
      </c>
      <c r="F904" s="110" t="s">
        <v>1573</v>
      </c>
      <c r="G904" s="110">
        <v>80</v>
      </c>
      <c r="H904" s="121" t="s">
        <v>10332</v>
      </c>
      <c r="I904" s="110">
        <v>1</v>
      </c>
      <c r="J904" s="116">
        <v>3034301</v>
      </c>
      <c r="K904" s="113" t="str">
        <f t="shared" si="42"/>
        <v>★</v>
      </c>
      <c r="L904" s="113" t="str">
        <f t="shared" ca="1" si="43"/>
        <v/>
      </c>
      <c r="M904" s="113" t="str">
        <f t="shared" ca="1" si="44"/>
        <v/>
      </c>
      <c r="N904" s="110"/>
    </row>
    <row r="905" spans="1:14">
      <c r="A905" s="116">
        <v>300032609</v>
      </c>
      <c r="B905" s="110" t="s">
        <v>3145</v>
      </c>
      <c r="C905" s="110">
        <v>30343</v>
      </c>
      <c r="D905" s="110" t="s">
        <v>1799</v>
      </c>
      <c r="E905" s="110" t="s">
        <v>11</v>
      </c>
      <c r="F905" s="110" t="s">
        <v>1573</v>
      </c>
      <c r="G905" s="110">
        <v>79.2</v>
      </c>
      <c r="H905" s="121" t="s">
        <v>10332</v>
      </c>
      <c r="I905" s="110">
        <v>1</v>
      </c>
      <c r="J905" s="116">
        <v>3034301</v>
      </c>
      <c r="K905" s="113" t="str">
        <f t="shared" si="42"/>
        <v>★</v>
      </c>
      <c r="L905" s="113" t="str">
        <f t="shared" ca="1" si="43"/>
        <v/>
      </c>
      <c r="M905" s="113" t="str">
        <f t="shared" ca="1" si="44"/>
        <v/>
      </c>
      <c r="N905" s="110"/>
    </row>
    <row r="906" spans="1:14">
      <c r="A906" s="116">
        <v>300032616</v>
      </c>
      <c r="B906" s="110" t="s">
        <v>3145</v>
      </c>
      <c r="C906" s="110">
        <v>30343</v>
      </c>
      <c r="D906" s="110" t="s">
        <v>1799</v>
      </c>
      <c r="E906" s="110" t="s">
        <v>11</v>
      </c>
      <c r="F906" s="110" t="s">
        <v>1573</v>
      </c>
      <c r="G906" s="110">
        <v>78.400000000000006</v>
      </c>
      <c r="H906" s="121" t="s">
        <v>9190</v>
      </c>
      <c r="I906" s="110">
        <v>1</v>
      </c>
      <c r="J906" s="116">
        <v>3034301</v>
      </c>
      <c r="K906" s="113" t="str">
        <f t="shared" si="42"/>
        <v/>
      </c>
      <c r="L906" s="113" t="str">
        <f t="shared" ca="1" si="43"/>
        <v/>
      </c>
      <c r="M906" s="113" t="str">
        <f t="shared" ca="1" si="44"/>
        <v/>
      </c>
      <c r="N906" s="110"/>
    </row>
    <row r="907" spans="1:14">
      <c r="A907" s="116">
        <v>300032704</v>
      </c>
      <c r="B907" s="110" t="s">
        <v>3145</v>
      </c>
      <c r="C907" s="110">
        <v>30343</v>
      </c>
      <c r="D907" s="110" t="s">
        <v>1799</v>
      </c>
      <c r="E907" s="110" t="s">
        <v>11</v>
      </c>
      <c r="F907" s="110" t="s">
        <v>1573</v>
      </c>
      <c r="G907" s="110">
        <v>77.2</v>
      </c>
      <c r="H907" s="121" t="s">
        <v>9190</v>
      </c>
      <c r="I907" s="110">
        <v>1</v>
      </c>
      <c r="J907" s="116">
        <v>3034301</v>
      </c>
      <c r="K907" s="113" t="str">
        <f t="shared" si="42"/>
        <v/>
      </c>
      <c r="L907" s="113" t="str">
        <f t="shared" ca="1" si="43"/>
        <v/>
      </c>
      <c r="M907" s="113" t="str">
        <f t="shared" ca="1" si="44"/>
        <v/>
      </c>
      <c r="N907" s="110"/>
    </row>
    <row r="908" spans="1:14">
      <c r="A908" s="116">
        <v>300032611</v>
      </c>
      <c r="B908" s="110" t="s">
        <v>3145</v>
      </c>
      <c r="C908" s="110">
        <v>30343</v>
      </c>
      <c r="D908" s="110" t="s">
        <v>1799</v>
      </c>
      <c r="E908" s="110" t="s">
        <v>11</v>
      </c>
      <c r="F908" s="110" t="s">
        <v>1573</v>
      </c>
      <c r="G908" s="110">
        <v>75.400000000000006</v>
      </c>
      <c r="H908" s="121" t="s">
        <v>9190</v>
      </c>
      <c r="I908" s="110">
        <v>1</v>
      </c>
      <c r="J908" s="116">
        <v>3034301</v>
      </c>
      <c r="K908" s="113" t="str">
        <f t="shared" si="42"/>
        <v/>
      </c>
      <c r="L908" s="113" t="str">
        <f t="shared" ca="1" si="43"/>
        <v/>
      </c>
      <c r="M908" s="113" t="str">
        <f t="shared" ca="1" si="44"/>
        <v/>
      </c>
      <c r="N908" s="110"/>
    </row>
    <row r="909" spans="1:14">
      <c r="A909" s="116">
        <v>300032621</v>
      </c>
      <c r="B909" s="110" t="s">
        <v>3145</v>
      </c>
      <c r="C909" s="110">
        <v>30343</v>
      </c>
      <c r="D909" s="110" t="s">
        <v>1799</v>
      </c>
      <c r="E909" s="110" t="s">
        <v>11</v>
      </c>
      <c r="F909" s="110" t="s">
        <v>1573</v>
      </c>
      <c r="G909" s="110">
        <v>75.400000000000006</v>
      </c>
      <c r="H909" s="121" t="s">
        <v>9190</v>
      </c>
      <c r="I909" s="110">
        <v>1</v>
      </c>
      <c r="J909" s="116">
        <v>3034301</v>
      </c>
      <c r="K909" s="113" t="str">
        <f t="shared" si="42"/>
        <v/>
      </c>
      <c r="L909" s="113" t="str">
        <f t="shared" ca="1" si="43"/>
        <v/>
      </c>
      <c r="M909" s="113" t="str">
        <f t="shared" ca="1" si="44"/>
        <v/>
      </c>
      <c r="N909" s="110"/>
    </row>
    <row r="910" spans="1:14">
      <c r="A910" s="116">
        <v>300032703</v>
      </c>
      <c r="B910" s="110" t="s">
        <v>3145</v>
      </c>
      <c r="C910" s="110">
        <v>30343</v>
      </c>
      <c r="D910" s="110" t="s">
        <v>1799</v>
      </c>
      <c r="E910" s="110" t="s">
        <v>11</v>
      </c>
      <c r="F910" s="110" t="s">
        <v>1573</v>
      </c>
      <c r="G910" s="110">
        <v>74.400000000000006</v>
      </c>
      <c r="H910" s="121" t="s">
        <v>9190</v>
      </c>
      <c r="I910" s="110">
        <v>1</v>
      </c>
      <c r="J910" s="116">
        <v>3034301</v>
      </c>
      <c r="K910" s="113" t="str">
        <f t="shared" si="42"/>
        <v/>
      </c>
      <c r="L910" s="113" t="str">
        <f t="shared" ca="1" si="43"/>
        <v/>
      </c>
      <c r="M910" s="113" t="str">
        <f t="shared" ca="1" si="44"/>
        <v/>
      </c>
      <c r="N910" s="110"/>
    </row>
    <row r="911" spans="1:14">
      <c r="A911" s="116">
        <v>300032623</v>
      </c>
      <c r="B911" s="110" t="s">
        <v>3145</v>
      </c>
      <c r="C911" s="110">
        <v>30343</v>
      </c>
      <c r="D911" s="110" t="s">
        <v>1799</v>
      </c>
      <c r="E911" s="110" t="s">
        <v>11</v>
      </c>
      <c r="F911" s="110" t="s">
        <v>1573</v>
      </c>
      <c r="G911" s="110">
        <v>72</v>
      </c>
      <c r="H911" s="121" t="s">
        <v>9190</v>
      </c>
      <c r="I911" s="110">
        <v>1</v>
      </c>
      <c r="J911" s="116">
        <v>3034301</v>
      </c>
      <c r="K911" s="113" t="str">
        <f t="shared" si="42"/>
        <v/>
      </c>
      <c r="L911" s="113" t="str">
        <f t="shared" ca="1" si="43"/>
        <v/>
      </c>
      <c r="M911" s="113" t="str">
        <f t="shared" ca="1" si="44"/>
        <v/>
      </c>
      <c r="N911" s="110"/>
    </row>
    <row r="912" spans="1:14">
      <c r="A912" s="116">
        <v>300032617</v>
      </c>
      <c r="B912" s="110" t="s">
        <v>3145</v>
      </c>
      <c r="C912" s="110">
        <v>30343</v>
      </c>
      <c r="D912" s="110" t="s">
        <v>1799</v>
      </c>
      <c r="E912" s="110" t="s">
        <v>11</v>
      </c>
      <c r="F912" s="110" t="s">
        <v>1573</v>
      </c>
      <c r="G912" s="110">
        <v>71.8</v>
      </c>
      <c r="H912" s="121" t="s">
        <v>9190</v>
      </c>
      <c r="I912" s="110">
        <v>1</v>
      </c>
      <c r="J912" s="116">
        <v>3034301</v>
      </c>
      <c r="K912" s="113" t="str">
        <f t="shared" si="42"/>
        <v/>
      </c>
      <c r="L912" s="113" t="str">
        <f t="shared" ca="1" si="43"/>
        <v/>
      </c>
      <c r="M912" s="113" t="str">
        <f t="shared" ca="1" si="44"/>
        <v/>
      </c>
      <c r="N912" s="110"/>
    </row>
    <row r="913" spans="1:14">
      <c r="A913" s="116">
        <v>300032608</v>
      </c>
      <c r="B913" s="110" t="s">
        <v>3145</v>
      </c>
      <c r="C913" s="110">
        <v>30343</v>
      </c>
      <c r="D913" s="110" t="s">
        <v>1799</v>
      </c>
      <c r="E913" s="110" t="s">
        <v>11</v>
      </c>
      <c r="F913" s="110" t="s">
        <v>1573</v>
      </c>
      <c r="G913" s="110">
        <v>71.599999999999994</v>
      </c>
      <c r="H913" s="121" t="s">
        <v>9190</v>
      </c>
      <c r="I913" s="110">
        <v>1</v>
      </c>
      <c r="J913" s="116">
        <v>3034301</v>
      </c>
      <c r="K913" s="113" t="str">
        <f t="shared" si="42"/>
        <v/>
      </c>
      <c r="L913" s="113" t="str">
        <f t="shared" ca="1" si="43"/>
        <v/>
      </c>
      <c r="M913" s="113" t="str">
        <f t="shared" ca="1" si="44"/>
        <v/>
      </c>
      <c r="N913" s="110"/>
    </row>
    <row r="914" spans="1:14">
      <c r="A914" s="116">
        <v>300032619</v>
      </c>
      <c r="B914" s="110" t="s">
        <v>3145</v>
      </c>
      <c r="C914" s="110">
        <v>30343</v>
      </c>
      <c r="D914" s="110" t="s">
        <v>1799</v>
      </c>
      <c r="E914" s="110" t="s">
        <v>11</v>
      </c>
      <c r="F914" s="110" t="s">
        <v>1573</v>
      </c>
      <c r="G914" s="110">
        <v>69.599999999999994</v>
      </c>
      <c r="H914" s="121" t="s">
        <v>9190</v>
      </c>
      <c r="I914" s="110">
        <v>1</v>
      </c>
      <c r="J914" s="116">
        <v>3034301</v>
      </c>
      <c r="K914" s="113" t="str">
        <f t="shared" si="42"/>
        <v/>
      </c>
      <c r="L914" s="113" t="str">
        <f t="shared" ca="1" si="43"/>
        <v/>
      </c>
      <c r="M914" s="113" t="str">
        <f t="shared" ca="1" si="44"/>
        <v/>
      </c>
      <c r="N914" s="110"/>
    </row>
    <row r="915" spans="1:14">
      <c r="A915" s="116">
        <v>300032622</v>
      </c>
      <c r="B915" s="110" t="s">
        <v>3145</v>
      </c>
      <c r="C915" s="110">
        <v>30343</v>
      </c>
      <c r="D915" s="110" t="s">
        <v>1799</v>
      </c>
      <c r="E915" s="110" t="s">
        <v>11</v>
      </c>
      <c r="F915" s="110" t="s">
        <v>1573</v>
      </c>
      <c r="G915" s="110">
        <v>69.2</v>
      </c>
      <c r="H915" s="121" t="s">
        <v>9190</v>
      </c>
      <c r="I915" s="110">
        <v>1</v>
      </c>
      <c r="J915" s="116">
        <v>3034301</v>
      </c>
      <c r="K915" s="113" t="str">
        <f t="shared" si="42"/>
        <v/>
      </c>
      <c r="L915" s="113" t="str">
        <f t="shared" ca="1" si="43"/>
        <v/>
      </c>
      <c r="M915" s="113" t="str">
        <f t="shared" ca="1" si="44"/>
        <v/>
      </c>
      <c r="N915" s="110"/>
    </row>
    <row r="916" spans="1:14">
      <c r="A916" s="116">
        <v>300032625</v>
      </c>
      <c r="B916" s="110" t="s">
        <v>3145</v>
      </c>
      <c r="C916" s="110">
        <v>30343</v>
      </c>
      <c r="D916" s="110" t="s">
        <v>1799</v>
      </c>
      <c r="E916" s="110" t="s">
        <v>11</v>
      </c>
      <c r="F916" s="110" t="s">
        <v>1573</v>
      </c>
      <c r="G916" s="110">
        <v>68.400000000000006</v>
      </c>
      <c r="H916" s="121" t="s">
        <v>9190</v>
      </c>
      <c r="I916" s="110">
        <v>1</v>
      </c>
      <c r="J916" s="116">
        <v>3034301</v>
      </c>
      <c r="K916" s="113" t="str">
        <f t="shared" si="42"/>
        <v/>
      </c>
      <c r="L916" s="113" t="str">
        <f t="shared" ca="1" si="43"/>
        <v/>
      </c>
      <c r="M916" s="113" t="str">
        <f t="shared" ca="1" si="44"/>
        <v/>
      </c>
      <c r="N916" s="110"/>
    </row>
    <row r="917" spans="1:14">
      <c r="A917" s="116">
        <v>300032607</v>
      </c>
      <c r="B917" s="110" t="s">
        <v>3145</v>
      </c>
      <c r="C917" s="110">
        <v>30343</v>
      </c>
      <c r="D917" s="110" t="s">
        <v>1799</v>
      </c>
      <c r="E917" s="110" t="s">
        <v>11</v>
      </c>
      <c r="F917" s="110" t="s">
        <v>1573</v>
      </c>
      <c r="G917" s="110">
        <v>68.2</v>
      </c>
      <c r="H917" s="121" t="s">
        <v>9190</v>
      </c>
      <c r="I917" s="110">
        <v>1</v>
      </c>
      <c r="J917" s="116">
        <v>3034301</v>
      </c>
      <c r="K917" s="113" t="str">
        <f t="shared" si="42"/>
        <v/>
      </c>
      <c r="L917" s="113" t="str">
        <f t="shared" ca="1" si="43"/>
        <v/>
      </c>
      <c r="M917" s="113" t="str">
        <f t="shared" ca="1" si="44"/>
        <v/>
      </c>
      <c r="N917" s="110"/>
    </row>
    <row r="918" spans="1:14">
      <c r="A918" s="116">
        <v>300032628</v>
      </c>
      <c r="B918" s="110" t="s">
        <v>3145</v>
      </c>
      <c r="C918" s="110">
        <v>30343</v>
      </c>
      <c r="D918" s="110" t="s">
        <v>1799</v>
      </c>
      <c r="E918" s="110" t="s">
        <v>11</v>
      </c>
      <c r="F918" s="110" t="s">
        <v>1573</v>
      </c>
      <c r="G918" s="110">
        <v>66.599999999999994</v>
      </c>
      <c r="H918" s="121" t="s">
        <v>9190</v>
      </c>
      <c r="I918" s="110">
        <v>1</v>
      </c>
      <c r="J918" s="116">
        <v>3034301</v>
      </c>
      <c r="K918" s="113" t="str">
        <f t="shared" si="42"/>
        <v/>
      </c>
      <c r="L918" s="113" t="str">
        <f t="shared" ca="1" si="43"/>
        <v/>
      </c>
      <c r="M918" s="113" t="str">
        <f t="shared" ca="1" si="44"/>
        <v/>
      </c>
      <c r="N918" s="110"/>
    </row>
    <row r="919" spans="1:14">
      <c r="A919" s="116">
        <v>300032615</v>
      </c>
      <c r="B919" s="110" t="s">
        <v>3145</v>
      </c>
      <c r="C919" s="110">
        <v>30343</v>
      </c>
      <c r="D919" s="110" t="s">
        <v>1799</v>
      </c>
      <c r="E919" s="110" t="s">
        <v>11</v>
      </c>
      <c r="F919" s="110" t="s">
        <v>1573</v>
      </c>
      <c r="G919" s="110">
        <v>66</v>
      </c>
      <c r="H919" s="121" t="s">
        <v>9190</v>
      </c>
      <c r="I919" s="110">
        <v>1</v>
      </c>
      <c r="J919" s="116">
        <v>3034301</v>
      </c>
      <c r="K919" s="113" t="str">
        <f t="shared" si="42"/>
        <v/>
      </c>
      <c r="L919" s="113" t="str">
        <f t="shared" ca="1" si="43"/>
        <v/>
      </c>
      <c r="M919" s="113" t="str">
        <f t="shared" ca="1" si="44"/>
        <v/>
      </c>
      <c r="N919" s="110"/>
    </row>
    <row r="920" spans="1:14">
      <c r="A920" s="116">
        <v>300032626</v>
      </c>
      <c r="B920" s="110" t="s">
        <v>3145</v>
      </c>
      <c r="C920" s="110">
        <v>30343</v>
      </c>
      <c r="D920" s="110" t="s">
        <v>1799</v>
      </c>
      <c r="E920" s="110" t="s">
        <v>11</v>
      </c>
      <c r="F920" s="110" t="s">
        <v>1573</v>
      </c>
      <c r="G920" s="110">
        <v>66</v>
      </c>
      <c r="H920" s="121" t="s">
        <v>9190</v>
      </c>
      <c r="I920" s="110">
        <v>1</v>
      </c>
      <c r="J920" s="116">
        <v>3034301</v>
      </c>
      <c r="K920" s="113" t="str">
        <f t="shared" si="42"/>
        <v/>
      </c>
      <c r="L920" s="113" t="str">
        <f t="shared" ca="1" si="43"/>
        <v/>
      </c>
      <c r="M920" s="113" t="str">
        <f t="shared" ca="1" si="44"/>
        <v/>
      </c>
      <c r="N920" s="110"/>
    </row>
    <row r="921" spans="1:14">
      <c r="A921" s="116">
        <v>300032624</v>
      </c>
      <c r="B921" s="110" t="s">
        <v>3145</v>
      </c>
      <c r="C921" s="110">
        <v>30343</v>
      </c>
      <c r="D921" s="110" t="s">
        <v>1799</v>
      </c>
      <c r="E921" s="110" t="s">
        <v>11</v>
      </c>
      <c r="F921" s="110" t="s">
        <v>1573</v>
      </c>
      <c r="G921" s="110">
        <v>65</v>
      </c>
      <c r="H921" s="121" t="s">
        <v>9190</v>
      </c>
      <c r="I921" s="110">
        <v>1</v>
      </c>
      <c r="J921" s="116">
        <v>3034301</v>
      </c>
      <c r="K921" s="113" t="str">
        <f t="shared" si="42"/>
        <v/>
      </c>
      <c r="L921" s="113" t="str">
        <f t="shared" ca="1" si="43"/>
        <v/>
      </c>
      <c r="M921" s="113" t="str">
        <f t="shared" ca="1" si="44"/>
        <v/>
      </c>
      <c r="N921" s="110"/>
    </row>
    <row r="922" spans="1:14">
      <c r="A922" s="116">
        <v>300032627</v>
      </c>
      <c r="B922" s="110" t="s">
        <v>3145</v>
      </c>
      <c r="C922" s="110">
        <v>30343</v>
      </c>
      <c r="D922" s="110" t="s">
        <v>1799</v>
      </c>
      <c r="E922" s="110" t="s">
        <v>11</v>
      </c>
      <c r="F922" s="110" t="s">
        <v>1573</v>
      </c>
      <c r="G922" s="110">
        <v>63.4</v>
      </c>
      <c r="H922" s="121" t="s">
        <v>9190</v>
      </c>
      <c r="I922" s="110">
        <v>1</v>
      </c>
      <c r="J922" s="116">
        <v>3034301</v>
      </c>
      <c r="K922" s="113" t="str">
        <f t="shared" si="42"/>
        <v/>
      </c>
      <c r="L922" s="113" t="str">
        <f t="shared" ca="1" si="43"/>
        <v/>
      </c>
      <c r="M922" s="113" t="str">
        <f t="shared" ca="1" si="44"/>
        <v/>
      </c>
      <c r="N922" s="110"/>
    </row>
    <row r="923" spans="1:14">
      <c r="A923" s="116">
        <v>300032630</v>
      </c>
      <c r="B923" s="110" t="s">
        <v>3145</v>
      </c>
      <c r="C923" s="110">
        <v>30343</v>
      </c>
      <c r="D923" s="110" t="s">
        <v>1799</v>
      </c>
      <c r="E923" s="110" t="s">
        <v>11</v>
      </c>
      <c r="F923" s="110" t="s">
        <v>1573</v>
      </c>
      <c r="G923" s="110">
        <v>62.6</v>
      </c>
      <c r="H923" s="121" t="s">
        <v>9190</v>
      </c>
      <c r="I923" s="110">
        <v>1</v>
      </c>
      <c r="J923" s="116">
        <v>3034301</v>
      </c>
      <c r="K923" s="113" t="str">
        <f t="shared" si="42"/>
        <v/>
      </c>
      <c r="L923" s="113" t="str">
        <f t="shared" ca="1" si="43"/>
        <v/>
      </c>
      <c r="M923" s="113" t="str">
        <f t="shared" ca="1" si="44"/>
        <v/>
      </c>
      <c r="N923" s="110"/>
    </row>
    <row r="924" spans="1:14">
      <c r="A924" s="116">
        <v>300032629</v>
      </c>
      <c r="B924" s="110" t="s">
        <v>3145</v>
      </c>
      <c r="C924" s="110">
        <v>30343</v>
      </c>
      <c r="D924" s="110" t="s">
        <v>1799</v>
      </c>
      <c r="E924" s="110" t="s">
        <v>11</v>
      </c>
      <c r="F924" s="110" t="s">
        <v>1573</v>
      </c>
      <c r="G924" s="110">
        <v>62</v>
      </c>
      <c r="H924" s="121" t="s">
        <v>9190</v>
      </c>
      <c r="I924" s="110">
        <v>1</v>
      </c>
      <c r="J924" s="116">
        <v>3034301</v>
      </c>
      <c r="K924" s="113" t="str">
        <f t="shared" si="42"/>
        <v/>
      </c>
      <c r="L924" s="113" t="str">
        <f t="shared" ca="1" si="43"/>
        <v/>
      </c>
      <c r="M924" s="113" t="str">
        <f t="shared" ca="1" si="44"/>
        <v/>
      </c>
      <c r="N924" s="110"/>
    </row>
    <row r="925" spans="1:14">
      <c r="A925" s="116">
        <v>300032613</v>
      </c>
      <c r="B925" s="110" t="s">
        <v>3145</v>
      </c>
      <c r="C925" s="110">
        <v>30343</v>
      </c>
      <c r="D925" s="110" t="s">
        <v>1799</v>
      </c>
      <c r="E925" s="110" t="s">
        <v>11</v>
      </c>
      <c r="F925" s="110" t="s">
        <v>1573</v>
      </c>
      <c r="G925" s="110">
        <v>61.6</v>
      </c>
      <c r="H925" s="121" t="s">
        <v>9190</v>
      </c>
      <c r="I925" s="110">
        <v>1</v>
      </c>
      <c r="J925" s="116">
        <v>3034301</v>
      </c>
      <c r="K925" s="113" t="str">
        <f t="shared" si="42"/>
        <v/>
      </c>
      <c r="L925" s="113" t="str">
        <f t="shared" ca="1" si="43"/>
        <v/>
      </c>
      <c r="M925" s="113" t="str">
        <f t="shared" ca="1" si="44"/>
        <v/>
      </c>
      <c r="N925" s="110"/>
    </row>
    <row r="926" spans="1:14">
      <c r="A926" s="116">
        <v>300032705</v>
      </c>
      <c r="B926" s="110" t="s">
        <v>3145</v>
      </c>
      <c r="C926" s="110">
        <v>30343</v>
      </c>
      <c r="D926" s="110" t="s">
        <v>1799</v>
      </c>
      <c r="E926" s="110" t="s">
        <v>11</v>
      </c>
      <c r="F926" s="110" t="s">
        <v>1573</v>
      </c>
      <c r="G926" s="110">
        <v>60.2</v>
      </c>
      <c r="H926" s="121" t="s">
        <v>9190</v>
      </c>
      <c r="I926" s="110">
        <v>1</v>
      </c>
      <c r="J926" s="116">
        <v>3034301</v>
      </c>
      <c r="K926" s="113" t="str">
        <f t="shared" si="42"/>
        <v/>
      </c>
      <c r="L926" s="113" t="str">
        <f t="shared" ca="1" si="43"/>
        <v/>
      </c>
      <c r="M926" s="113" t="str">
        <f t="shared" ca="1" si="44"/>
        <v/>
      </c>
      <c r="N926" s="110"/>
    </row>
    <row r="927" spans="1:14">
      <c r="A927" s="116">
        <v>300032614</v>
      </c>
      <c r="B927" s="110" t="s">
        <v>3145</v>
      </c>
      <c r="C927" s="110">
        <v>30343</v>
      </c>
      <c r="D927" s="110" t="s">
        <v>1799</v>
      </c>
      <c r="E927" s="110" t="s">
        <v>11</v>
      </c>
      <c r="F927" s="110" t="s">
        <v>1573</v>
      </c>
      <c r="G927" s="110">
        <v>57.6</v>
      </c>
      <c r="H927" s="121" t="s">
        <v>9190</v>
      </c>
      <c r="I927" s="110">
        <v>1</v>
      </c>
      <c r="J927" s="116">
        <v>3034301</v>
      </c>
      <c r="K927" s="113" t="str">
        <f t="shared" si="42"/>
        <v/>
      </c>
      <c r="L927" s="113" t="str">
        <f t="shared" ca="1" si="43"/>
        <v/>
      </c>
      <c r="M927" s="113" t="str">
        <f t="shared" ca="1" si="44"/>
        <v/>
      </c>
      <c r="N927" s="110"/>
    </row>
    <row r="928" spans="1:14">
      <c r="A928" s="116">
        <v>300032701</v>
      </c>
      <c r="B928" s="110" t="s">
        <v>3145</v>
      </c>
      <c r="C928" s="110">
        <v>30343</v>
      </c>
      <c r="D928" s="110" t="s">
        <v>1799</v>
      </c>
      <c r="E928" s="110" t="s">
        <v>11</v>
      </c>
      <c r="F928" s="110" t="s">
        <v>1573</v>
      </c>
      <c r="G928" s="110">
        <v>54.4</v>
      </c>
      <c r="H928" s="121" t="s">
        <v>9190</v>
      </c>
      <c r="I928" s="110">
        <v>1</v>
      </c>
      <c r="J928" s="116">
        <v>3034301</v>
      </c>
      <c r="K928" s="113" t="str">
        <f t="shared" si="42"/>
        <v/>
      </c>
      <c r="L928" s="113" t="str">
        <f t="shared" ca="1" si="43"/>
        <v/>
      </c>
      <c r="M928" s="113" t="str">
        <f t="shared" ca="1" si="44"/>
        <v/>
      </c>
      <c r="N928" s="110"/>
    </row>
    <row r="929" spans="1:14">
      <c r="A929" s="116">
        <v>300032702</v>
      </c>
      <c r="B929" s="110" t="s">
        <v>3145</v>
      </c>
      <c r="C929" s="110">
        <v>30343</v>
      </c>
      <c r="D929" s="110" t="s">
        <v>1799</v>
      </c>
      <c r="E929" s="110" t="s">
        <v>11</v>
      </c>
      <c r="F929" s="110" t="s">
        <v>1573</v>
      </c>
      <c r="G929" s="110">
        <v>40.799999999999997</v>
      </c>
      <c r="H929" s="121" t="s">
        <v>9190</v>
      </c>
      <c r="I929" s="110">
        <v>1</v>
      </c>
      <c r="J929" s="116">
        <v>3034301</v>
      </c>
      <c r="K929" s="113" t="str">
        <f t="shared" si="42"/>
        <v/>
      </c>
      <c r="L929" s="113" t="str">
        <f t="shared" ca="1" si="43"/>
        <v/>
      </c>
      <c r="M929" s="113" t="str">
        <f t="shared" ca="1" si="44"/>
        <v/>
      </c>
      <c r="N929" s="110"/>
    </row>
    <row r="930" spans="1:14">
      <c r="A930" s="116">
        <v>300032618</v>
      </c>
      <c r="B930" s="110" t="s">
        <v>3145</v>
      </c>
      <c r="C930" s="110">
        <v>30343</v>
      </c>
      <c r="D930" s="110" t="s">
        <v>1799</v>
      </c>
      <c r="E930" s="110" t="s">
        <v>11</v>
      </c>
      <c r="F930" s="110" t="s">
        <v>1573</v>
      </c>
      <c r="G930" s="110">
        <v>36.799999999999997</v>
      </c>
      <c r="H930" s="121" t="s">
        <v>9190</v>
      </c>
      <c r="I930" s="110">
        <v>1</v>
      </c>
      <c r="J930" s="116">
        <v>3034301</v>
      </c>
      <c r="K930" s="113" t="str">
        <f t="shared" si="42"/>
        <v/>
      </c>
      <c r="L930" s="113" t="str">
        <f t="shared" ca="1" si="43"/>
        <v/>
      </c>
      <c r="M930" s="113" t="str">
        <f t="shared" ca="1" si="44"/>
        <v/>
      </c>
      <c r="N930" s="110"/>
    </row>
    <row r="931" spans="1:14">
      <c r="A931" s="116">
        <v>300032610</v>
      </c>
      <c r="B931" s="110" t="s">
        <v>3145</v>
      </c>
      <c r="C931" s="110">
        <v>30343</v>
      </c>
      <c r="D931" s="110" t="s">
        <v>1799</v>
      </c>
      <c r="E931" s="110" t="s">
        <v>11</v>
      </c>
      <c r="F931" s="110" t="s">
        <v>1573</v>
      </c>
      <c r="G931" s="110">
        <v>0</v>
      </c>
      <c r="H931" s="121" t="s">
        <v>9190</v>
      </c>
      <c r="I931" s="110">
        <v>1</v>
      </c>
      <c r="J931" s="116">
        <v>3034301</v>
      </c>
      <c r="K931" s="113" t="str">
        <f t="shared" si="42"/>
        <v/>
      </c>
      <c r="L931" s="113" t="str">
        <f t="shared" ca="1" si="43"/>
        <v/>
      </c>
      <c r="M931" s="113" t="str">
        <f t="shared" ca="1" si="44"/>
        <v/>
      </c>
      <c r="N931" s="110"/>
    </row>
    <row r="932" spans="1:14">
      <c r="A932" s="116">
        <v>300032706</v>
      </c>
      <c r="B932" s="110" t="s">
        <v>3163</v>
      </c>
      <c r="C932" s="110">
        <v>30344</v>
      </c>
      <c r="D932" s="110" t="s">
        <v>3164</v>
      </c>
      <c r="E932" s="110" t="s">
        <v>11</v>
      </c>
      <c r="F932" s="110" t="s">
        <v>1573</v>
      </c>
      <c r="G932" s="110">
        <v>74</v>
      </c>
      <c r="H932" s="121" t="s">
        <v>10332</v>
      </c>
      <c r="I932" s="110">
        <v>1</v>
      </c>
      <c r="J932" s="116">
        <v>3034401</v>
      </c>
      <c r="K932" s="113" t="str">
        <f t="shared" si="42"/>
        <v>★</v>
      </c>
      <c r="L932" s="113" t="str">
        <f t="shared" ca="1" si="43"/>
        <v/>
      </c>
      <c r="M932" s="113" t="str">
        <f t="shared" ca="1" si="44"/>
        <v/>
      </c>
      <c r="N932" s="110"/>
    </row>
    <row r="933" spans="1:14">
      <c r="A933" s="116">
        <v>300032707</v>
      </c>
      <c r="B933" s="110" t="s">
        <v>3163</v>
      </c>
      <c r="C933" s="110">
        <v>30344</v>
      </c>
      <c r="D933" s="110" t="s">
        <v>3164</v>
      </c>
      <c r="E933" s="110" t="s">
        <v>11</v>
      </c>
      <c r="F933" s="110" t="s">
        <v>1573</v>
      </c>
      <c r="G933" s="110">
        <v>73</v>
      </c>
      <c r="H933" s="121" t="s">
        <v>10332</v>
      </c>
      <c r="I933" s="110">
        <v>1</v>
      </c>
      <c r="J933" s="116">
        <v>3034401</v>
      </c>
      <c r="K933" s="113" t="str">
        <f t="shared" si="42"/>
        <v>★</v>
      </c>
      <c r="L933" s="113" t="str">
        <f t="shared" ca="1" si="43"/>
        <v/>
      </c>
      <c r="M933" s="113" t="str">
        <f t="shared" ca="1" si="44"/>
        <v/>
      </c>
      <c r="N933" s="110"/>
    </row>
    <row r="934" spans="1:14">
      <c r="A934" s="116">
        <v>300032813</v>
      </c>
      <c r="B934" s="110" t="s">
        <v>3167</v>
      </c>
      <c r="C934" s="110">
        <v>30345</v>
      </c>
      <c r="D934" s="110" t="s">
        <v>3168</v>
      </c>
      <c r="E934" s="110" t="s">
        <v>11</v>
      </c>
      <c r="F934" s="110" t="s">
        <v>1571</v>
      </c>
      <c r="G934" s="110">
        <v>79</v>
      </c>
      <c r="H934" s="121" t="s">
        <v>10332</v>
      </c>
      <c r="I934" s="110">
        <v>1</v>
      </c>
      <c r="J934" s="116">
        <v>3034501</v>
      </c>
      <c r="K934" s="113" t="str">
        <f t="shared" si="42"/>
        <v>★</v>
      </c>
      <c r="L934" s="113" t="str">
        <f t="shared" ca="1" si="43"/>
        <v/>
      </c>
      <c r="M934" s="113" t="str">
        <f t="shared" ca="1" si="44"/>
        <v/>
      </c>
      <c r="N934" s="110"/>
    </row>
    <row r="935" spans="1:14">
      <c r="A935" s="116">
        <v>300032814</v>
      </c>
      <c r="B935" s="110" t="s">
        <v>3167</v>
      </c>
      <c r="C935" s="110">
        <v>30345</v>
      </c>
      <c r="D935" s="110" t="s">
        <v>3168</v>
      </c>
      <c r="E935" s="110" t="s">
        <v>11</v>
      </c>
      <c r="F935" s="110" t="s">
        <v>1571</v>
      </c>
      <c r="G935" s="110">
        <v>69</v>
      </c>
      <c r="H935" s="121" t="s">
        <v>10332</v>
      </c>
      <c r="I935" s="110">
        <v>1</v>
      </c>
      <c r="J935" s="116">
        <v>3034501</v>
      </c>
      <c r="K935" s="113" t="str">
        <f t="shared" si="42"/>
        <v>★</v>
      </c>
      <c r="L935" s="113" t="str">
        <f t="shared" ca="1" si="43"/>
        <v/>
      </c>
      <c r="M935" s="113" t="str">
        <f t="shared" ca="1" si="44"/>
        <v/>
      </c>
      <c r="N935" s="110"/>
    </row>
    <row r="936" spans="1:14">
      <c r="A936" s="116">
        <v>300032812</v>
      </c>
      <c r="B936" s="110" t="s">
        <v>3167</v>
      </c>
      <c r="C936" s="110">
        <v>30345</v>
      </c>
      <c r="D936" s="110" t="s">
        <v>3168</v>
      </c>
      <c r="E936" s="110" t="s">
        <v>11</v>
      </c>
      <c r="F936" s="110" t="s">
        <v>1571</v>
      </c>
      <c r="G936" s="110">
        <v>64.5</v>
      </c>
      <c r="H936" s="121" t="s">
        <v>10332</v>
      </c>
      <c r="I936" s="110">
        <v>1</v>
      </c>
      <c r="J936" s="116">
        <v>3034501</v>
      </c>
      <c r="K936" s="113" t="str">
        <f t="shared" si="42"/>
        <v>★</v>
      </c>
      <c r="L936" s="113" t="str">
        <f t="shared" ca="1" si="43"/>
        <v/>
      </c>
      <c r="M936" s="113" t="str">
        <f t="shared" ca="1" si="44"/>
        <v/>
      </c>
      <c r="N936" s="110"/>
    </row>
    <row r="937" spans="1:14">
      <c r="A937" s="116">
        <v>300032711</v>
      </c>
      <c r="B937" s="110" t="s">
        <v>3167</v>
      </c>
      <c r="C937" s="110">
        <v>30345</v>
      </c>
      <c r="D937" s="110" t="s">
        <v>3171</v>
      </c>
      <c r="E937" s="110" t="s">
        <v>36</v>
      </c>
      <c r="F937" s="110" t="s">
        <v>1573</v>
      </c>
      <c r="G937" s="110">
        <v>72.400000000000006</v>
      </c>
      <c r="H937" s="121" t="s">
        <v>10332</v>
      </c>
      <c r="I937" s="110">
        <v>1</v>
      </c>
      <c r="J937" s="116">
        <v>3034502</v>
      </c>
      <c r="K937" s="113" t="str">
        <f t="shared" si="42"/>
        <v>★</v>
      </c>
      <c r="L937" s="113" t="str">
        <f t="shared" ca="1" si="43"/>
        <v/>
      </c>
      <c r="M937" s="113" t="str">
        <f t="shared" ca="1" si="44"/>
        <v/>
      </c>
      <c r="N937" s="110"/>
    </row>
    <row r="938" spans="1:14">
      <c r="A938" s="116">
        <v>300032709</v>
      </c>
      <c r="B938" s="110" t="s">
        <v>3167</v>
      </c>
      <c r="C938" s="110">
        <v>30345</v>
      </c>
      <c r="D938" s="110" t="s">
        <v>3171</v>
      </c>
      <c r="E938" s="110" t="s">
        <v>36</v>
      </c>
      <c r="F938" s="110" t="s">
        <v>1573</v>
      </c>
      <c r="G938" s="110">
        <v>71.599999999999994</v>
      </c>
      <c r="H938" s="121" t="s">
        <v>10332</v>
      </c>
      <c r="I938" s="110">
        <v>1</v>
      </c>
      <c r="J938" s="116">
        <v>3034502</v>
      </c>
      <c r="K938" s="113" t="str">
        <f t="shared" si="42"/>
        <v>★</v>
      </c>
      <c r="L938" s="113" t="str">
        <f t="shared" ca="1" si="43"/>
        <v/>
      </c>
      <c r="M938" s="113" t="str">
        <f t="shared" ca="1" si="44"/>
        <v/>
      </c>
      <c r="N938" s="110"/>
    </row>
    <row r="939" spans="1:14">
      <c r="A939" s="116">
        <v>300032712</v>
      </c>
      <c r="B939" s="110" t="s">
        <v>3167</v>
      </c>
      <c r="C939" s="110">
        <v>30345</v>
      </c>
      <c r="D939" s="110" t="s">
        <v>3171</v>
      </c>
      <c r="E939" s="110" t="s">
        <v>36</v>
      </c>
      <c r="F939" s="110" t="s">
        <v>1573</v>
      </c>
      <c r="G939" s="110">
        <v>70.599999999999994</v>
      </c>
      <c r="H939" s="121" t="s">
        <v>10332</v>
      </c>
      <c r="I939" s="110">
        <v>1</v>
      </c>
      <c r="J939" s="116">
        <v>3034502</v>
      </c>
      <c r="K939" s="113" t="str">
        <f t="shared" si="42"/>
        <v>★</v>
      </c>
      <c r="L939" s="113" t="str">
        <f t="shared" ca="1" si="43"/>
        <v/>
      </c>
      <c r="M939" s="113" t="str">
        <f t="shared" ca="1" si="44"/>
        <v/>
      </c>
      <c r="N939" s="110"/>
    </row>
    <row r="940" spans="1:14">
      <c r="A940" s="116">
        <v>300032714</v>
      </c>
      <c r="B940" s="110" t="s">
        <v>3167</v>
      </c>
      <c r="C940" s="110">
        <v>30345</v>
      </c>
      <c r="D940" s="110" t="s">
        <v>3171</v>
      </c>
      <c r="E940" s="110" t="s">
        <v>36</v>
      </c>
      <c r="F940" s="110" t="s">
        <v>1573</v>
      </c>
      <c r="G940" s="110">
        <v>70.599999999999994</v>
      </c>
      <c r="H940" s="121" t="s">
        <v>10332</v>
      </c>
      <c r="I940" s="110">
        <v>1</v>
      </c>
      <c r="J940" s="116">
        <v>3034502</v>
      </c>
      <c r="K940" s="113" t="str">
        <f t="shared" si="42"/>
        <v/>
      </c>
      <c r="L940" s="113" t="str">
        <f t="shared" ca="1" si="43"/>
        <v>同分</v>
      </c>
      <c r="M940" s="113" t="str">
        <f t="shared" ca="1" si="44"/>
        <v>危险</v>
      </c>
      <c r="N940" s="110"/>
    </row>
    <row r="941" spans="1:14">
      <c r="A941" s="116">
        <v>300032713</v>
      </c>
      <c r="B941" s="110" t="s">
        <v>3167</v>
      </c>
      <c r="C941" s="110">
        <v>30345</v>
      </c>
      <c r="D941" s="110" t="s">
        <v>3171</v>
      </c>
      <c r="E941" s="110" t="s">
        <v>36</v>
      </c>
      <c r="F941" s="110" t="s">
        <v>1573</v>
      </c>
      <c r="G941" s="110">
        <v>68.8</v>
      </c>
      <c r="H941" s="121" t="s">
        <v>9190</v>
      </c>
      <c r="I941" s="110">
        <v>1</v>
      </c>
      <c r="J941" s="116">
        <v>3034502</v>
      </c>
      <c r="K941" s="113" t="str">
        <f t="shared" si="42"/>
        <v/>
      </c>
      <c r="L941" s="113" t="str">
        <f t="shared" ca="1" si="43"/>
        <v/>
      </c>
      <c r="M941" s="113" t="str">
        <f t="shared" ca="1" si="44"/>
        <v/>
      </c>
      <c r="N941" s="110"/>
    </row>
    <row r="942" spans="1:14">
      <c r="A942" s="116">
        <v>300032710</v>
      </c>
      <c r="B942" s="110" t="s">
        <v>3167</v>
      </c>
      <c r="C942" s="110">
        <v>30345</v>
      </c>
      <c r="D942" s="110" t="s">
        <v>3171</v>
      </c>
      <c r="E942" s="110" t="s">
        <v>36</v>
      </c>
      <c r="F942" s="110" t="s">
        <v>1573</v>
      </c>
      <c r="G942" s="110">
        <v>67.8</v>
      </c>
      <c r="H942" s="121" t="s">
        <v>9190</v>
      </c>
      <c r="I942" s="110">
        <v>1</v>
      </c>
      <c r="J942" s="116">
        <v>3034502</v>
      </c>
      <c r="K942" s="113" t="str">
        <f t="shared" si="42"/>
        <v/>
      </c>
      <c r="L942" s="113" t="str">
        <f t="shared" ca="1" si="43"/>
        <v/>
      </c>
      <c r="M942" s="113" t="str">
        <f t="shared" ca="1" si="44"/>
        <v/>
      </c>
      <c r="N942" s="110"/>
    </row>
    <row r="943" spans="1:14">
      <c r="A943" s="116">
        <v>300032708</v>
      </c>
      <c r="B943" s="110" t="s">
        <v>3167</v>
      </c>
      <c r="C943" s="110">
        <v>30345</v>
      </c>
      <c r="D943" s="110" t="s">
        <v>3171</v>
      </c>
      <c r="E943" s="110" t="s">
        <v>36</v>
      </c>
      <c r="F943" s="110" t="s">
        <v>1573</v>
      </c>
      <c r="G943" s="110">
        <v>65.2</v>
      </c>
      <c r="H943" s="121" t="s">
        <v>9190</v>
      </c>
      <c r="I943" s="110">
        <v>1</v>
      </c>
      <c r="J943" s="116">
        <v>3034502</v>
      </c>
      <c r="K943" s="113" t="str">
        <f t="shared" si="42"/>
        <v/>
      </c>
      <c r="L943" s="113" t="str">
        <f t="shared" ca="1" si="43"/>
        <v/>
      </c>
      <c r="M943" s="113" t="str">
        <f t="shared" ca="1" si="44"/>
        <v/>
      </c>
      <c r="N943" s="110"/>
    </row>
    <row r="944" spans="1:14">
      <c r="A944" s="116">
        <v>300032819</v>
      </c>
      <c r="B944" s="110" t="s">
        <v>3176</v>
      </c>
      <c r="C944" s="110">
        <v>30346</v>
      </c>
      <c r="D944" s="110" t="s">
        <v>1390</v>
      </c>
      <c r="E944" s="110" t="s">
        <v>11</v>
      </c>
      <c r="F944" s="110" t="s">
        <v>1571</v>
      </c>
      <c r="G944" s="110">
        <v>79.5</v>
      </c>
      <c r="H944" s="121" t="s">
        <v>10332</v>
      </c>
      <c r="I944" s="110">
        <v>1</v>
      </c>
      <c r="J944" s="116">
        <v>3034601</v>
      </c>
      <c r="K944" s="113" t="str">
        <f t="shared" si="42"/>
        <v>★</v>
      </c>
      <c r="L944" s="113" t="str">
        <f t="shared" ca="1" si="43"/>
        <v/>
      </c>
      <c r="M944" s="113" t="str">
        <f t="shared" ca="1" si="44"/>
        <v/>
      </c>
      <c r="N944" s="110"/>
    </row>
    <row r="945" spans="1:14">
      <c r="A945" s="116">
        <v>300032815</v>
      </c>
      <c r="B945" s="110" t="s">
        <v>3176</v>
      </c>
      <c r="C945" s="110">
        <v>30346</v>
      </c>
      <c r="D945" s="110" t="s">
        <v>1390</v>
      </c>
      <c r="E945" s="110" t="s">
        <v>11</v>
      </c>
      <c r="F945" s="110" t="s">
        <v>1571</v>
      </c>
      <c r="G945" s="110">
        <v>73.5</v>
      </c>
      <c r="H945" s="121" t="s">
        <v>10332</v>
      </c>
      <c r="I945" s="110">
        <v>1</v>
      </c>
      <c r="J945" s="116">
        <v>3034601</v>
      </c>
      <c r="K945" s="113" t="str">
        <f t="shared" si="42"/>
        <v>★</v>
      </c>
      <c r="L945" s="113" t="str">
        <f t="shared" ca="1" si="43"/>
        <v/>
      </c>
      <c r="M945" s="113" t="str">
        <f t="shared" ca="1" si="44"/>
        <v/>
      </c>
      <c r="N945" s="110"/>
    </row>
    <row r="946" spans="1:14">
      <c r="A946" s="116">
        <v>300032820</v>
      </c>
      <c r="B946" s="110" t="s">
        <v>3176</v>
      </c>
      <c r="C946" s="110">
        <v>30346</v>
      </c>
      <c r="D946" s="110" t="s">
        <v>1390</v>
      </c>
      <c r="E946" s="110" t="s">
        <v>11</v>
      </c>
      <c r="F946" s="110" t="s">
        <v>1571</v>
      </c>
      <c r="G946" s="110">
        <v>73</v>
      </c>
      <c r="H946" s="121" t="s">
        <v>10332</v>
      </c>
      <c r="I946" s="110">
        <v>1</v>
      </c>
      <c r="J946" s="116">
        <v>3034601</v>
      </c>
      <c r="K946" s="113" t="str">
        <f t="shared" si="42"/>
        <v>★</v>
      </c>
      <c r="L946" s="113" t="str">
        <f t="shared" ca="1" si="43"/>
        <v/>
      </c>
      <c r="M946" s="113" t="str">
        <f t="shared" ca="1" si="44"/>
        <v/>
      </c>
      <c r="N946" s="110"/>
    </row>
    <row r="947" spans="1:14">
      <c r="A947" s="116">
        <v>300032817</v>
      </c>
      <c r="B947" s="110" t="s">
        <v>3176</v>
      </c>
      <c r="C947" s="110">
        <v>30346</v>
      </c>
      <c r="D947" s="110" t="s">
        <v>1390</v>
      </c>
      <c r="E947" s="110" t="s">
        <v>11</v>
      </c>
      <c r="F947" s="110" t="s">
        <v>1571</v>
      </c>
      <c r="G947" s="110">
        <v>67.5</v>
      </c>
      <c r="H947" s="121" t="s">
        <v>9190</v>
      </c>
      <c r="I947" s="110">
        <v>1</v>
      </c>
      <c r="J947" s="116">
        <v>3034601</v>
      </c>
      <c r="K947" s="113" t="str">
        <f t="shared" si="42"/>
        <v/>
      </c>
      <c r="L947" s="113" t="str">
        <f t="shared" ca="1" si="43"/>
        <v/>
      </c>
      <c r="M947" s="113" t="str">
        <f t="shared" ca="1" si="44"/>
        <v/>
      </c>
      <c r="N947" s="110"/>
    </row>
    <row r="948" spans="1:14">
      <c r="A948" s="116">
        <v>300032818</v>
      </c>
      <c r="B948" s="110" t="s">
        <v>3176</v>
      </c>
      <c r="C948" s="110">
        <v>30346</v>
      </c>
      <c r="D948" s="110" t="s">
        <v>1390</v>
      </c>
      <c r="E948" s="110" t="s">
        <v>11</v>
      </c>
      <c r="F948" s="110" t="s">
        <v>1571</v>
      </c>
      <c r="G948" s="110">
        <v>67.5</v>
      </c>
      <c r="H948" s="121" t="s">
        <v>9190</v>
      </c>
      <c r="I948" s="110">
        <v>1</v>
      </c>
      <c r="J948" s="116">
        <v>3034601</v>
      </c>
      <c r="K948" s="113" t="str">
        <f t="shared" si="42"/>
        <v/>
      </c>
      <c r="L948" s="113" t="str">
        <f t="shared" ca="1" si="43"/>
        <v/>
      </c>
      <c r="M948" s="113" t="str">
        <f t="shared" ca="1" si="44"/>
        <v/>
      </c>
      <c r="N948" s="110"/>
    </row>
    <row r="949" spans="1:14">
      <c r="A949" s="116">
        <v>300032816</v>
      </c>
      <c r="B949" s="110" t="s">
        <v>3176</v>
      </c>
      <c r="C949" s="110">
        <v>30346</v>
      </c>
      <c r="D949" s="110" t="s">
        <v>1390</v>
      </c>
      <c r="E949" s="110" t="s">
        <v>11</v>
      </c>
      <c r="F949" s="110" t="s">
        <v>1571</v>
      </c>
      <c r="G949" s="110">
        <v>64.5</v>
      </c>
      <c r="H949" s="121" t="s">
        <v>9190</v>
      </c>
      <c r="I949" s="110">
        <v>1</v>
      </c>
      <c r="J949" s="116">
        <v>3034601</v>
      </c>
      <c r="K949" s="113" t="str">
        <f t="shared" si="42"/>
        <v/>
      </c>
      <c r="L949" s="113" t="str">
        <f t="shared" ca="1" si="43"/>
        <v/>
      </c>
      <c r="M949" s="113" t="str">
        <f t="shared" ca="1" si="44"/>
        <v/>
      </c>
      <c r="N949" s="110"/>
    </row>
    <row r="950" spans="1:14">
      <c r="A950" s="116">
        <v>300032715</v>
      </c>
      <c r="B950" s="110" t="s">
        <v>3181</v>
      </c>
      <c r="C950" s="110">
        <v>30347</v>
      </c>
      <c r="D950" s="110" t="s">
        <v>3182</v>
      </c>
      <c r="E950" s="110" t="s">
        <v>11</v>
      </c>
      <c r="F950" s="110" t="s">
        <v>1573</v>
      </c>
      <c r="G950" s="110">
        <v>65.400000000000006</v>
      </c>
      <c r="H950" s="121" t="s">
        <v>10332</v>
      </c>
      <c r="I950" s="110">
        <v>1</v>
      </c>
      <c r="J950" s="116">
        <v>3034701</v>
      </c>
      <c r="K950" s="113" t="str">
        <f t="shared" si="42"/>
        <v>★</v>
      </c>
      <c r="L950" s="113" t="str">
        <f t="shared" ca="1" si="43"/>
        <v/>
      </c>
      <c r="M950" s="113" t="str">
        <f t="shared" ca="1" si="44"/>
        <v/>
      </c>
      <c r="N950" s="110"/>
    </row>
    <row r="951" spans="1:14">
      <c r="A951" s="116">
        <v>300032716</v>
      </c>
      <c r="B951" s="110" t="s">
        <v>3181</v>
      </c>
      <c r="C951" s="110">
        <v>30347</v>
      </c>
      <c r="D951" s="110" t="s">
        <v>3182</v>
      </c>
      <c r="E951" s="110" t="s">
        <v>11</v>
      </c>
      <c r="F951" s="110" t="s">
        <v>1573</v>
      </c>
      <c r="G951" s="110">
        <v>58.2</v>
      </c>
      <c r="H951" s="121" t="s">
        <v>10332</v>
      </c>
      <c r="I951" s="110">
        <v>1</v>
      </c>
      <c r="J951" s="116">
        <v>3034701</v>
      </c>
      <c r="K951" s="113" t="str">
        <f t="shared" si="42"/>
        <v>★</v>
      </c>
      <c r="L951" s="113" t="str">
        <f t="shared" ca="1" si="43"/>
        <v/>
      </c>
      <c r="M951" s="113" t="str">
        <f t="shared" ca="1" si="44"/>
        <v/>
      </c>
      <c r="N951" s="110"/>
    </row>
    <row r="952" spans="1:14">
      <c r="A952" s="116">
        <v>300032717</v>
      </c>
      <c r="B952" s="110" t="s">
        <v>3181</v>
      </c>
      <c r="C952" s="110">
        <v>30347</v>
      </c>
      <c r="D952" s="110" t="s">
        <v>3182</v>
      </c>
      <c r="E952" s="110" t="s">
        <v>11</v>
      </c>
      <c r="F952" s="110" t="s">
        <v>1573</v>
      </c>
      <c r="G952" s="110">
        <v>37.200000000000003</v>
      </c>
      <c r="H952" s="121" t="s">
        <v>10332</v>
      </c>
      <c r="I952" s="110">
        <v>1</v>
      </c>
      <c r="J952" s="116">
        <v>3034701</v>
      </c>
      <c r="K952" s="113" t="str">
        <f t="shared" si="42"/>
        <v>★</v>
      </c>
      <c r="L952" s="113" t="str">
        <f t="shared" ca="1" si="43"/>
        <v/>
      </c>
      <c r="M952" s="113" t="str">
        <f t="shared" ca="1" si="44"/>
        <v/>
      </c>
      <c r="N952" s="110"/>
    </row>
    <row r="953" spans="1:14">
      <c r="A953" s="116">
        <v>300031412</v>
      </c>
      <c r="B953" s="110" t="s">
        <v>3181</v>
      </c>
      <c r="C953" s="110">
        <v>30347</v>
      </c>
      <c r="D953" s="110" t="s">
        <v>3182</v>
      </c>
      <c r="E953" s="110" t="s">
        <v>11</v>
      </c>
      <c r="F953" s="110" t="s">
        <v>1573</v>
      </c>
      <c r="G953" s="110">
        <v>0</v>
      </c>
      <c r="H953" s="121" t="s">
        <v>9190</v>
      </c>
      <c r="I953" s="110">
        <v>1</v>
      </c>
      <c r="J953" s="116">
        <v>3034701</v>
      </c>
      <c r="K953" s="113" t="str">
        <f t="shared" si="42"/>
        <v/>
      </c>
      <c r="L953" s="113" t="str">
        <f t="shared" ca="1" si="43"/>
        <v/>
      </c>
      <c r="M953" s="113" t="str">
        <f t="shared" ca="1" si="44"/>
        <v/>
      </c>
      <c r="N953" s="110"/>
    </row>
    <row r="954" spans="1:14">
      <c r="A954" s="116">
        <v>300032821</v>
      </c>
      <c r="B954" s="110" t="s">
        <v>3187</v>
      </c>
      <c r="C954" s="110">
        <v>30348</v>
      </c>
      <c r="D954" s="110" t="s">
        <v>1478</v>
      </c>
      <c r="E954" s="110" t="s">
        <v>11</v>
      </c>
      <c r="F954" s="110" t="s">
        <v>1571</v>
      </c>
      <c r="G954" s="110">
        <v>68</v>
      </c>
      <c r="H954" s="121" t="s">
        <v>10332</v>
      </c>
      <c r="I954" s="110">
        <v>1</v>
      </c>
      <c r="J954" s="116">
        <v>3034801</v>
      </c>
      <c r="K954" s="113" t="str">
        <f t="shared" si="42"/>
        <v>★</v>
      </c>
      <c r="L954" s="113" t="str">
        <f t="shared" ca="1" si="43"/>
        <v/>
      </c>
      <c r="M954" s="113" t="str">
        <f t="shared" ca="1" si="44"/>
        <v/>
      </c>
      <c r="N954" s="110"/>
    </row>
    <row r="955" spans="1:14">
      <c r="A955" s="116">
        <v>300032822</v>
      </c>
      <c r="B955" s="110" t="s">
        <v>3187</v>
      </c>
      <c r="C955" s="110">
        <v>30348</v>
      </c>
      <c r="D955" s="110" t="s">
        <v>1478</v>
      </c>
      <c r="E955" s="110" t="s">
        <v>11</v>
      </c>
      <c r="F955" s="110" t="s">
        <v>1571</v>
      </c>
      <c r="G955" s="110">
        <v>64.5</v>
      </c>
      <c r="H955" s="121" t="s">
        <v>10332</v>
      </c>
      <c r="I955" s="110">
        <v>1</v>
      </c>
      <c r="J955" s="116">
        <v>3034801</v>
      </c>
      <c r="K955" s="113" t="str">
        <f t="shared" si="42"/>
        <v>★</v>
      </c>
      <c r="L955" s="113" t="str">
        <f t="shared" ca="1" si="43"/>
        <v/>
      </c>
      <c r="M955" s="113" t="str">
        <f t="shared" ca="1" si="44"/>
        <v/>
      </c>
      <c r="N955" s="110"/>
    </row>
    <row r="956" spans="1:14">
      <c r="A956" s="116">
        <v>300032824</v>
      </c>
      <c r="B956" s="110" t="s">
        <v>3187</v>
      </c>
      <c r="C956" s="110">
        <v>30348</v>
      </c>
      <c r="D956" s="110" t="s">
        <v>1487</v>
      </c>
      <c r="E956" s="110" t="s">
        <v>36</v>
      </c>
      <c r="F956" s="110" t="s">
        <v>1571</v>
      </c>
      <c r="G956" s="110">
        <v>77.5</v>
      </c>
      <c r="H956" s="121" t="s">
        <v>10332</v>
      </c>
      <c r="I956" s="110">
        <v>1</v>
      </c>
      <c r="J956" s="116">
        <v>3034802</v>
      </c>
      <c r="K956" s="113" t="str">
        <f t="shared" si="42"/>
        <v>★</v>
      </c>
      <c r="L956" s="113" t="str">
        <f t="shared" ca="1" si="43"/>
        <v/>
      </c>
      <c r="M956" s="113" t="str">
        <f t="shared" ca="1" si="44"/>
        <v/>
      </c>
      <c r="N956" s="110"/>
    </row>
    <row r="957" spans="1:14">
      <c r="A957" s="116">
        <v>300032830</v>
      </c>
      <c r="B957" s="110" t="s">
        <v>3187</v>
      </c>
      <c r="C957" s="110">
        <v>30348</v>
      </c>
      <c r="D957" s="110" t="s">
        <v>1487</v>
      </c>
      <c r="E957" s="110" t="s">
        <v>36</v>
      </c>
      <c r="F957" s="110" t="s">
        <v>1571</v>
      </c>
      <c r="G957" s="110">
        <v>68</v>
      </c>
      <c r="H957" s="121" t="s">
        <v>10332</v>
      </c>
      <c r="I957" s="110">
        <v>1</v>
      </c>
      <c r="J957" s="116">
        <v>3034802</v>
      </c>
      <c r="K957" s="113" t="str">
        <f t="shared" si="42"/>
        <v>★</v>
      </c>
      <c r="L957" s="113" t="str">
        <f t="shared" ca="1" si="43"/>
        <v/>
      </c>
      <c r="M957" s="113" t="str">
        <f t="shared" ca="1" si="44"/>
        <v/>
      </c>
      <c r="N957" s="110"/>
    </row>
    <row r="958" spans="1:14">
      <c r="A958" s="116">
        <v>300032826</v>
      </c>
      <c r="B958" s="110" t="s">
        <v>3187</v>
      </c>
      <c r="C958" s="110">
        <v>30348</v>
      </c>
      <c r="D958" s="110" t="s">
        <v>1487</v>
      </c>
      <c r="E958" s="110" t="s">
        <v>36</v>
      </c>
      <c r="F958" s="110" t="s">
        <v>1571</v>
      </c>
      <c r="G958" s="110">
        <v>67.5</v>
      </c>
      <c r="H958" s="121" t="s">
        <v>10332</v>
      </c>
      <c r="I958" s="110">
        <v>1</v>
      </c>
      <c r="J958" s="116">
        <v>3034802</v>
      </c>
      <c r="K958" s="113" t="str">
        <f t="shared" si="42"/>
        <v>★</v>
      </c>
      <c r="L958" s="113" t="str">
        <f t="shared" ca="1" si="43"/>
        <v/>
      </c>
      <c r="M958" s="113" t="str">
        <f t="shared" ca="1" si="44"/>
        <v/>
      </c>
      <c r="N958" s="110"/>
    </row>
    <row r="959" spans="1:14">
      <c r="A959" s="116">
        <v>300032827</v>
      </c>
      <c r="B959" s="110" t="s">
        <v>3187</v>
      </c>
      <c r="C959" s="110">
        <v>30348</v>
      </c>
      <c r="D959" s="110" t="s">
        <v>1487</v>
      </c>
      <c r="E959" s="110" t="s">
        <v>36</v>
      </c>
      <c r="F959" s="110" t="s">
        <v>1571</v>
      </c>
      <c r="G959" s="110">
        <v>67</v>
      </c>
      <c r="H959" s="121" t="s">
        <v>9190</v>
      </c>
      <c r="I959" s="110">
        <v>1</v>
      </c>
      <c r="J959" s="116">
        <v>3034802</v>
      </c>
      <c r="K959" s="113" t="str">
        <f t="shared" si="42"/>
        <v/>
      </c>
      <c r="L959" s="113" t="str">
        <f t="shared" ca="1" si="43"/>
        <v/>
      </c>
      <c r="M959" s="113" t="str">
        <f t="shared" ca="1" si="44"/>
        <v/>
      </c>
      <c r="N959" s="110"/>
    </row>
    <row r="960" spans="1:14">
      <c r="A960" s="116">
        <v>300032915</v>
      </c>
      <c r="B960" s="110" t="s">
        <v>3187</v>
      </c>
      <c r="C960" s="110">
        <v>30348</v>
      </c>
      <c r="D960" s="110" t="s">
        <v>1487</v>
      </c>
      <c r="E960" s="110" t="s">
        <v>36</v>
      </c>
      <c r="F960" s="110" t="s">
        <v>1571</v>
      </c>
      <c r="G960" s="110">
        <v>67</v>
      </c>
      <c r="H960" s="121" t="s">
        <v>9190</v>
      </c>
      <c r="I960" s="110">
        <v>1</v>
      </c>
      <c r="J960" s="116">
        <v>3034802</v>
      </c>
      <c r="K960" s="113" t="str">
        <f t="shared" si="42"/>
        <v/>
      </c>
      <c r="L960" s="113" t="str">
        <f t="shared" ca="1" si="43"/>
        <v/>
      </c>
      <c r="M960" s="113" t="str">
        <f t="shared" ca="1" si="44"/>
        <v/>
      </c>
      <c r="N960" s="110"/>
    </row>
    <row r="961" spans="1:14">
      <c r="A961" s="116">
        <v>300032829</v>
      </c>
      <c r="B961" s="110" t="s">
        <v>3187</v>
      </c>
      <c r="C961" s="110">
        <v>30348</v>
      </c>
      <c r="D961" s="110" t="s">
        <v>1487</v>
      </c>
      <c r="E961" s="110" t="s">
        <v>36</v>
      </c>
      <c r="F961" s="110" t="s">
        <v>1571</v>
      </c>
      <c r="G961" s="110">
        <v>65</v>
      </c>
      <c r="H961" s="121" t="s">
        <v>9190</v>
      </c>
      <c r="I961" s="110">
        <v>1</v>
      </c>
      <c r="J961" s="116">
        <v>3034802</v>
      </c>
      <c r="K961" s="113" t="str">
        <f t="shared" si="42"/>
        <v/>
      </c>
      <c r="L961" s="113" t="str">
        <f t="shared" ca="1" si="43"/>
        <v/>
      </c>
      <c r="M961" s="113" t="str">
        <f t="shared" ca="1" si="44"/>
        <v/>
      </c>
      <c r="N961" s="110"/>
    </row>
    <row r="962" spans="1:14">
      <c r="A962" s="116">
        <v>300032823</v>
      </c>
      <c r="B962" s="110" t="s">
        <v>3187</v>
      </c>
      <c r="C962" s="110">
        <v>30348</v>
      </c>
      <c r="D962" s="110" t="s">
        <v>1487</v>
      </c>
      <c r="E962" s="110" t="s">
        <v>36</v>
      </c>
      <c r="F962" s="110" t="s">
        <v>1571</v>
      </c>
      <c r="G962" s="110">
        <v>63.5</v>
      </c>
      <c r="H962" s="121" t="s">
        <v>9190</v>
      </c>
      <c r="I962" s="110">
        <v>1</v>
      </c>
      <c r="J962" s="116">
        <v>3034802</v>
      </c>
      <c r="K962" s="113" t="str">
        <f t="shared" si="42"/>
        <v/>
      </c>
      <c r="L962" s="113" t="str">
        <f t="shared" ca="1" si="43"/>
        <v/>
      </c>
      <c r="M962" s="113" t="str">
        <f t="shared" ca="1" si="44"/>
        <v/>
      </c>
      <c r="N962" s="110"/>
    </row>
    <row r="963" spans="1:14">
      <c r="A963" s="116">
        <v>300032825</v>
      </c>
      <c r="B963" s="110" t="s">
        <v>3187</v>
      </c>
      <c r="C963" s="110">
        <v>30348</v>
      </c>
      <c r="D963" s="110" t="s">
        <v>1487</v>
      </c>
      <c r="E963" s="110" t="s">
        <v>36</v>
      </c>
      <c r="F963" s="110" t="s">
        <v>1571</v>
      </c>
      <c r="G963" s="110">
        <v>62.5</v>
      </c>
      <c r="H963" s="121" t="s">
        <v>9190</v>
      </c>
      <c r="I963" s="110">
        <v>1</v>
      </c>
      <c r="J963" s="116">
        <v>3034802</v>
      </c>
      <c r="K963" s="113" t="str">
        <f t="shared" ref="K963:K974" si="45">IF(ROW(J963)=2,"★",IF(G963=0,"",IF(J962-J963=0,IF(ROW(J963)-MATCH(J963,J:J,0)&lt;I963*3,"★",""),"★")))</f>
        <v/>
      </c>
      <c r="L963" s="113" t="str">
        <f t="shared" ref="L963:L974" ca="1" si="46">IF(G963=0,"",IF(ROW(J963)+1-MATCH(J963,J:J,0)&gt;I963*3,IF(G963=INDIRECT(ADDRESS(MATCH(J963,J:J,0)+2+(I963-1)*3,7)),"同分",""),""))</f>
        <v/>
      </c>
      <c r="M963" s="113" t="str">
        <f t="shared" ref="M963:M974" ca="1" si="47">IF(H963=K963&amp;L963,"","危险")</f>
        <v/>
      </c>
      <c r="N963" s="110"/>
    </row>
    <row r="964" spans="1:14">
      <c r="A964" s="116">
        <v>300032828</v>
      </c>
      <c r="B964" s="110" t="s">
        <v>3187</v>
      </c>
      <c r="C964" s="110">
        <v>30348</v>
      </c>
      <c r="D964" s="110" t="s">
        <v>1487</v>
      </c>
      <c r="E964" s="110" t="s">
        <v>36</v>
      </c>
      <c r="F964" s="110" t="s">
        <v>1571</v>
      </c>
      <c r="G964" s="110">
        <v>56.5</v>
      </c>
      <c r="H964" s="121" t="s">
        <v>9190</v>
      </c>
      <c r="I964" s="110">
        <v>1</v>
      </c>
      <c r="J964" s="116">
        <v>3034802</v>
      </c>
      <c r="K964" s="113" t="str">
        <f t="shared" si="45"/>
        <v/>
      </c>
      <c r="L964" s="113" t="str">
        <f t="shared" ca="1" si="46"/>
        <v/>
      </c>
      <c r="M964" s="113" t="str">
        <f t="shared" ca="1" si="47"/>
        <v/>
      </c>
      <c r="N964" s="110"/>
    </row>
    <row r="965" spans="1:14">
      <c r="A965" s="116">
        <v>300032718</v>
      </c>
      <c r="B965" s="110" t="s">
        <v>3195</v>
      </c>
      <c r="C965" s="110">
        <v>30351</v>
      </c>
      <c r="D965" s="110" t="s">
        <v>3164</v>
      </c>
      <c r="E965" s="110" t="s">
        <v>11</v>
      </c>
      <c r="F965" s="110" t="s">
        <v>1573</v>
      </c>
      <c r="G965" s="110">
        <v>64.2</v>
      </c>
      <c r="H965" s="121" t="s">
        <v>10332</v>
      </c>
      <c r="I965" s="110">
        <v>1</v>
      </c>
      <c r="J965" s="116">
        <v>3035101</v>
      </c>
      <c r="K965" s="113" t="str">
        <f t="shared" si="45"/>
        <v>★</v>
      </c>
      <c r="L965" s="113" t="str">
        <f t="shared" ca="1" si="46"/>
        <v/>
      </c>
      <c r="M965" s="113" t="str">
        <f t="shared" ca="1" si="47"/>
        <v/>
      </c>
      <c r="N965" s="110"/>
    </row>
    <row r="966" spans="1:14">
      <c r="A966" s="116">
        <v>300032923</v>
      </c>
      <c r="B966" s="110" t="s">
        <v>3195</v>
      </c>
      <c r="C966" s="110">
        <v>30351</v>
      </c>
      <c r="D966" s="110" t="s">
        <v>3197</v>
      </c>
      <c r="E966" s="110" t="s">
        <v>36</v>
      </c>
      <c r="F966" s="110" t="s">
        <v>1571</v>
      </c>
      <c r="G966" s="110">
        <v>68.5</v>
      </c>
      <c r="H966" s="121" t="s">
        <v>10332</v>
      </c>
      <c r="I966" s="110">
        <v>2</v>
      </c>
      <c r="J966" s="116">
        <v>3035102</v>
      </c>
      <c r="K966" s="113" t="str">
        <f t="shared" si="45"/>
        <v>★</v>
      </c>
      <c r="L966" s="113" t="str">
        <f t="shared" ca="1" si="46"/>
        <v/>
      </c>
      <c r="M966" s="113" t="str">
        <f t="shared" ca="1" si="47"/>
        <v/>
      </c>
      <c r="N966" s="110"/>
    </row>
    <row r="967" spans="1:14">
      <c r="A967" s="116">
        <v>300032922</v>
      </c>
      <c r="B967" s="110" t="s">
        <v>3195</v>
      </c>
      <c r="C967" s="110">
        <v>30351</v>
      </c>
      <c r="D967" s="110" t="s">
        <v>3197</v>
      </c>
      <c r="E967" s="110" t="s">
        <v>36</v>
      </c>
      <c r="F967" s="110" t="s">
        <v>1571</v>
      </c>
      <c r="G967" s="110">
        <v>67.5</v>
      </c>
      <c r="H967" s="121" t="s">
        <v>10332</v>
      </c>
      <c r="I967" s="110">
        <v>2</v>
      </c>
      <c r="J967" s="116">
        <v>3035102</v>
      </c>
      <c r="K967" s="113" t="str">
        <f t="shared" si="45"/>
        <v>★</v>
      </c>
      <c r="L967" s="113" t="str">
        <f t="shared" ca="1" si="46"/>
        <v/>
      </c>
      <c r="M967" s="113" t="str">
        <f t="shared" ca="1" si="47"/>
        <v/>
      </c>
      <c r="N967" s="110"/>
    </row>
    <row r="968" spans="1:14">
      <c r="A968" s="116">
        <v>300032917</v>
      </c>
      <c r="B968" s="110" t="s">
        <v>3195</v>
      </c>
      <c r="C968" s="110">
        <v>30351</v>
      </c>
      <c r="D968" s="110" t="s">
        <v>3197</v>
      </c>
      <c r="E968" s="110" t="s">
        <v>36</v>
      </c>
      <c r="F968" s="110" t="s">
        <v>1571</v>
      </c>
      <c r="G968" s="110">
        <v>66</v>
      </c>
      <c r="H968" s="121" t="s">
        <v>10332</v>
      </c>
      <c r="I968" s="110">
        <v>2</v>
      </c>
      <c r="J968" s="116">
        <v>3035102</v>
      </c>
      <c r="K968" s="113" t="str">
        <f t="shared" si="45"/>
        <v>★</v>
      </c>
      <c r="L968" s="113" t="str">
        <f t="shared" ca="1" si="46"/>
        <v/>
      </c>
      <c r="M968" s="113" t="str">
        <f t="shared" ca="1" si="47"/>
        <v/>
      </c>
      <c r="N968" s="110"/>
    </row>
    <row r="969" spans="1:14">
      <c r="A969" s="116">
        <v>300032918</v>
      </c>
      <c r="B969" s="110" t="s">
        <v>3195</v>
      </c>
      <c r="C969" s="110">
        <v>30351</v>
      </c>
      <c r="D969" s="110" t="s">
        <v>3197</v>
      </c>
      <c r="E969" s="110" t="s">
        <v>36</v>
      </c>
      <c r="F969" s="110" t="s">
        <v>1571</v>
      </c>
      <c r="G969" s="110">
        <v>65.5</v>
      </c>
      <c r="H969" s="121" t="s">
        <v>10332</v>
      </c>
      <c r="I969" s="110">
        <v>2</v>
      </c>
      <c r="J969" s="116">
        <v>3035102</v>
      </c>
      <c r="K969" s="113" t="str">
        <f t="shared" si="45"/>
        <v>★</v>
      </c>
      <c r="L969" s="113" t="str">
        <f t="shared" ca="1" si="46"/>
        <v/>
      </c>
      <c r="M969" s="113" t="str">
        <f t="shared" ca="1" si="47"/>
        <v/>
      </c>
      <c r="N969" s="110"/>
    </row>
    <row r="970" spans="1:14">
      <c r="A970" s="116">
        <v>300032919</v>
      </c>
      <c r="B970" s="110" t="s">
        <v>3195</v>
      </c>
      <c r="C970" s="110">
        <v>30351</v>
      </c>
      <c r="D970" s="110" t="s">
        <v>3197</v>
      </c>
      <c r="E970" s="110" t="s">
        <v>36</v>
      </c>
      <c r="F970" s="110" t="s">
        <v>1571</v>
      </c>
      <c r="G970" s="110">
        <v>62.5</v>
      </c>
      <c r="H970" s="121" t="s">
        <v>10332</v>
      </c>
      <c r="I970" s="110">
        <v>2</v>
      </c>
      <c r="J970" s="116">
        <v>3035102</v>
      </c>
      <c r="K970" s="113" t="str">
        <f t="shared" si="45"/>
        <v>★</v>
      </c>
      <c r="L970" s="113" t="str">
        <f t="shared" ca="1" si="46"/>
        <v/>
      </c>
      <c r="M970" s="113" t="str">
        <f t="shared" ca="1" si="47"/>
        <v/>
      </c>
      <c r="N970" s="110"/>
    </row>
    <row r="971" spans="1:14">
      <c r="A971" s="116">
        <v>300032920</v>
      </c>
      <c r="B971" s="110" t="s">
        <v>3195</v>
      </c>
      <c r="C971" s="110">
        <v>30351</v>
      </c>
      <c r="D971" s="110" t="s">
        <v>3197</v>
      </c>
      <c r="E971" s="110" t="s">
        <v>36</v>
      </c>
      <c r="F971" s="110" t="s">
        <v>1571</v>
      </c>
      <c r="G971" s="110">
        <v>58.5</v>
      </c>
      <c r="H971" s="121" t="s">
        <v>10332</v>
      </c>
      <c r="I971" s="110">
        <v>2</v>
      </c>
      <c r="J971" s="116">
        <v>3035102</v>
      </c>
      <c r="K971" s="113" t="str">
        <f t="shared" si="45"/>
        <v>★</v>
      </c>
      <c r="L971" s="113" t="str">
        <f t="shared" ca="1" si="46"/>
        <v/>
      </c>
      <c r="M971" s="113" t="str">
        <f t="shared" ca="1" si="47"/>
        <v/>
      </c>
      <c r="N971" s="110"/>
    </row>
    <row r="972" spans="1:14">
      <c r="A972" s="116">
        <v>300032916</v>
      </c>
      <c r="B972" s="110" t="s">
        <v>3195</v>
      </c>
      <c r="C972" s="110">
        <v>30351</v>
      </c>
      <c r="D972" s="110" t="s">
        <v>3197</v>
      </c>
      <c r="E972" s="110" t="s">
        <v>36</v>
      </c>
      <c r="F972" s="110" t="s">
        <v>1571</v>
      </c>
      <c r="G972" s="110">
        <v>58</v>
      </c>
      <c r="H972" s="121" t="s">
        <v>9190</v>
      </c>
      <c r="I972" s="110">
        <v>2</v>
      </c>
      <c r="J972" s="116">
        <v>3035102</v>
      </c>
      <c r="K972" s="113" t="str">
        <f t="shared" si="45"/>
        <v/>
      </c>
      <c r="L972" s="113" t="str">
        <f t="shared" ca="1" si="46"/>
        <v/>
      </c>
      <c r="M972" s="113" t="str">
        <f t="shared" ca="1" si="47"/>
        <v/>
      </c>
      <c r="N972" s="110"/>
    </row>
    <row r="973" spans="1:14">
      <c r="A973" s="116">
        <v>300032921</v>
      </c>
      <c r="B973" s="110" t="s">
        <v>3195</v>
      </c>
      <c r="C973" s="110">
        <v>30351</v>
      </c>
      <c r="D973" s="110" t="s">
        <v>3197</v>
      </c>
      <c r="E973" s="110" t="s">
        <v>36</v>
      </c>
      <c r="F973" s="110" t="s">
        <v>1571</v>
      </c>
      <c r="G973" s="110">
        <v>55</v>
      </c>
      <c r="H973" s="121" t="s">
        <v>9190</v>
      </c>
      <c r="I973" s="110">
        <v>2</v>
      </c>
      <c r="J973" s="116">
        <v>3035102</v>
      </c>
      <c r="K973" s="113" t="str">
        <f t="shared" si="45"/>
        <v/>
      </c>
      <c r="L973" s="113" t="str">
        <f t="shared" ca="1" si="46"/>
        <v/>
      </c>
      <c r="M973" s="113" t="str">
        <f t="shared" ca="1" si="47"/>
        <v/>
      </c>
      <c r="N973" s="110"/>
    </row>
    <row r="974" spans="1:14">
      <c r="A974" s="116">
        <v>300032924</v>
      </c>
      <c r="B974" s="110" t="s">
        <v>3195</v>
      </c>
      <c r="C974" s="110">
        <v>30351</v>
      </c>
      <c r="D974" s="110" t="s">
        <v>3197</v>
      </c>
      <c r="E974" s="110" t="s">
        <v>36</v>
      </c>
      <c r="F974" s="110" t="s">
        <v>1571</v>
      </c>
      <c r="G974" s="110">
        <v>54.5</v>
      </c>
      <c r="H974" s="121" t="s">
        <v>9190</v>
      </c>
      <c r="I974" s="110">
        <v>2</v>
      </c>
      <c r="J974" s="116">
        <v>3035102</v>
      </c>
      <c r="K974" s="113" t="str">
        <f t="shared" si="45"/>
        <v/>
      </c>
      <c r="L974" s="113" t="str">
        <f t="shared" ca="1" si="46"/>
        <v/>
      </c>
      <c r="M974" s="113" t="str">
        <f t="shared" ca="1" si="47"/>
        <v/>
      </c>
      <c r="N974" s="110"/>
    </row>
  </sheetData>
  <autoFilter ref="A1:M974"/>
  <sortState ref="A2:K974">
    <sortCondition ref="J2:J974"/>
    <sortCondition descending="1" ref="G2:G974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696"/>
  <sheetViews>
    <sheetView workbookViewId="0">
      <selection activeCell="D23" sqref="D23"/>
    </sheetView>
  </sheetViews>
  <sheetFormatPr defaultRowHeight="13.5"/>
  <cols>
    <col min="1" max="1" width="14.625" style="108" customWidth="1"/>
    <col min="2" max="2" width="27.125" style="108" customWidth="1"/>
    <col min="3" max="3" width="9" style="108"/>
    <col min="4" max="4" width="20.75" style="108" customWidth="1"/>
    <col min="5" max="5" width="9" style="108"/>
    <col min="6" max="6" width="15.5" style="108" customWidth="1"/>
    <col min="7" max="8" width="9" style="108"/>
    <col min="9" max="10" width="0" style="108" hidden="1" customWidth="1"/>
    <col min="11" max="13" width="0" style="113" hidden="1" customWidth="1"/>
    <col min="14" max="14" width="0" style="108" hidden="1" customWidth="1"/>
    <col min="15" max="15" width="9" style="113"/>
    <col min="16" max="16384" width="9" style="108"/>
  </cols>
  <sheetData>
    <row r="1" spans="1:14" ht="27">
      <c r="A1" s="105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4" t="s">
        <v>1569</v>
      </c>
      <c r="G1" s="106" t="s">
        <v>5</v>
      </c>
      <c r="H1" s="106" t="s">
        <v>7</v>
      </c>
      <c r="I1" s="106"/>
      <c r="J1" s="4" t="s">
        <v>1574</v>
      </c>
      <c r="M1" s="113" t="s">
        <v>10333</v>
      </c>
      <c r="N1" s="106" t="s">
        <v>6</v>
      </c>
    </row>
    <row r="2" spans="1:14">
      <c r="A2" s="116">
        <v>300042201</v>
      </c>
      <c r="B2" s="110" t="s">
        <v>3808</v>
      </c>
      <c r="C2" s="110">
        <v>30401</v>
      </c>
      <c r="D2" s="110" t="s">
        <v>3809</v>
      </c>
      <c r="E2" s="110" t="s">
        <v>11</v>
      </c>
      <c r="F2" s="110" t="s">
        <v>1570</v>
      </c>
      <c r="G2" s="110">
        <v>85.5</v>
      </c>
      <c r="H2" s="112" t="s">
        <v>10326</v>
      </c>
      <c r="I2" s="110">
        <v>1</v>
      </c>
      <c r="J2" s="116">
        <v>3040101</v>
      </c>
      <c r="K2" s="113" t="str">
        <f>IF(ROW(J2)=2,"★",IF(G2=0,"",IF(J1-J2=0,IF(ROW(J2)-MATCH(J2,J:J,0)&lt;I2*3,"★",""),"★")))</f>
        <v>★</v>
      </c>
      <c r="L2" s="113" t="str">
        <f ca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4">
      <c r="A3" s="116">
        <v>300042202</v>
      </c>
      <c r="B3" s="110" t="s">
        <v>3810</v>
      </c>
      <c r="C3" s="110" t="s">
        <v>3811</v>
      </c>
      <c r="D3" s="110" t="s">
        <v>107</v>
      </c>
      <c r="E3" s="110" t="s">
        <v>11</v>
      </c>
      <c r="F3" s="110" t="s">
        <v>1570</v>
      </c>
      <c r="G3" s="110">
        <v>60.5</v>
      </c>
      <c r="H3" s="112" t="s">
        <v>10326</v>
      </c>
      <c r="I3" s="110">
        <v>1</v>
      </c>
      <c r="J3" s="116">
        <v>3040101</v>
      </c>
      <c r="K3" s="113" t="str">
        <f t="shared" ref="K3:K66" si="0">IF(ROW(J3)=2,"★",IF(G3=0,"",IF(J2-J3=0,IF(ROW(J3)-MATCH(J3,J:J,0)&lt;I3*3,"★",""),"★")))</f>
        <v>★</v>
      </c>
      <c r="L3" s="113" t="str">
        <f t="shared" ref="L3:L66" ca="1" si="1">IF(G3=0,"",IF(ROW(J3)+1-MATCH(J3,J:J,0)&gt;I3*3,IF(G3=INDIRECT(ADDRESS(MATCH(J3,J:J,0)+2+(I3-1)*3,7)),"同分",""),""))</f>
        <v/>
      </c>
      <c r="M3" s="113" t="str">
        <f t="shared" ref="M3:M66" ca="1" si="2">IF(H3=K3&amp;L3,"","危险")</f>
        <v/>
      </c>
      <c r="N3" s="110"/>
    </row>
    <row r="4" spans="1:14">
      <c r="A4" s="116">
        <v>300042203</v>
      </c>
      <c r="B4" s="110" t="s">
        <v>3808</v>
      </c>
      <c r="C4" s="110" t="s">
        <v>3811</v>
      </c>
      <c r="D4" s="110" t="s">
        <v>223</v>
      </c>
      <c r="E4" s="110" t="s">
        <v>15</v>
      </c>
      <c r="F4" s="110" t="s">
        <v>1570</v>
      </c>
      <c r="G4" s="110">
        <v>72.5</v>
      </c>
      <c r="H4" s="112" t="s">
        <v>10326</v>
      </c>
      <c r="I4" s="110">
        <v>1</v>
      </c>
      <c r="J4" s="116">
        <v>3040103</v>
      </c>
      <c r="K4" s="113" t="str">
        <f t="shared" si="0"/>
        <v>★</v>
      </c>
      <c r="L4" s="113" t="str">
        <f t="shared" ca="1" si="1"/>
        <v/>
      </c>
      <c r="M4" s="113" t="str">
        <f t="shared" ca="1" si="2"/>
        <v/>
      </c>
      <c r="N4" s="110"/>
    </row>
    <row r="5" spans="1:14">
      <c r="A5" s="116">
        <v>300042204</v>
      </c>
      <c r="B5" s="110" t="s">
        <v>3814</v>
      </c>
      <c r="C5" s="110" t="s">
        <v>3815</v>
      </c>
      <c r="D5" s="110" t="s">
        <v>3816</v>
      </c>
      <c r="E5" s="110" t="s">
        <v>36</v>
      </c>
      <c r="F5" s="110" t="s">
        <v>1570</v>
      </c>
      <c r="G5" s="110">
        <v>81.5</v>
      </c>
      <c r="H5" s="112" t="s">
        <v>10326</v>
      </c>
      <c r="I5" s="110">
        <v>1</v>
      </c>
      <c r="J5" s="116">
        <v>3040202</v>
      </c>
      <c r="K5" s="113" t="str">
        <f t="shared" si="0"/>
        <v>★</v>
      </c>
      <c r="L5" s="113" t="str">
        <f t="shared" ca="1" si="1"/>
        <v/>
      </c>
      <c r="M5" s="113" t="str">
        <f t="shared" ca="1" si="2"/>
        <v/>
      </c>
      <c r="N5" s="110"/>
    </row>
    <row r="6" spans="1:14">
      <c r="A6" s="116">
        <v>300042205</v>
      </c>
      <c r="B6" s="110" t="s">
        <v>3818</v>
      </c>
      <c r="C6" s="110">
        <v>30402</v>
      </c>
      <c r="D6" s="110" t="s">
        <v>3819</v>
      </c>
      <c r="E6" s="110" t="s">
        <v>15</v>
      </c>
      <c r="F6" s="110" t="s">
        <v>1570</v>
      </c>
      <c r="G6" s="110">
        <v>77.5</v>
      </c>
      <c r="H6" s="112" t="s">
        <v>10326</v>
      </c>
      <c r="I6" s="110">
        <v>1</v>
      </c>
      <c r="J6" s="116">
        <v>3040203</v>
      </c>
      <c r="K6" s="113" t="str">
        <f t="shared" si="0"/>
        <v>★</v>
      </c>
      <c r="L6" s="113" t="str">
        <f t="shared" ca="1" si="1"/>
        <v/>
      </c>
      <c r="M6" s="113" t="str">
        <f t="shared" ca="1" si="2"/>
        <v/>
      </c>
      <c r="N6" s="110"/>
    </row>
    <row r="7" spans="1:14">
      <c r="A7" s="116">
        <v>300042206</v>
      </c>
      <c r="B7" s="110" t="s">
        <v>3814</v>
      </c>
      <c r="C7" s="110" t="s">
        <v>3815</v>
      </c>
      <c r="D7" s="110" t="s">
        <v>3819</v>
      </c>
      <c r="E7" s="110" t="s">
        <v>15</v>
      </c>
      <c r="F7" s="110" t="s">
        <v>1570</v>
      </c>
      <c r="G7" s="110">
        <v>70.5</v>
      </c>
      <c r="H7" s="112" t="s">
        <v>10326</v>
      </c>
      <c r="I7" s="110">
        <v>1</v>
      </c>
      <c r="J7" s="116">
        <v>3040203</v>
      </c>
      <c r="K7" s="113" t="str">
        <f t="shared" si="0"/>
        <v>★</v>
      </c>
      <c r="L7" s="113" t="str">
        <f t="shared" ca="1" si="1"/>
        <v/>
      </c>
      <c r="M7" s="113" t="str">
        <f t="shared" ca="1" si="2"/>
        <v/>
      </c>
      <c r="N7" s="110"/>
    </row>
    <row r="8" spans="1:14">
      <c r="A8" s="116">
        <v>300042209</v>
      </c>
      <c r="B8" s="110" t="s">
        <v>3824</v>
      </c>
      <c r="C8" s="110" t="s">
        <v>3815</v>
      </c>
      <c r="D8" s="110" t="s">
        <v>349</v>
      </c>
      <c r="E8" s="110" t="s">
        <v>115</v>
      </c>
      <c r="F8" s="110" t="s">
        <v>1570</v>
      </c>
      <c r="G8" s="110">
        <v>89.5</v>
      </c>
      <c r="H8" s="112" t="s">
        <v>10326</v>
      </c>
      <c r="I8" s="110">
        <v>1</v>
      </c>
      <c r="J8" s="116">
        <v>3040204</v>
      </c>
      <c r="K8" s="113" t="str">
        <f t="shared" si="0"/>
        <v>★</v>
      </c>
      <c r="L8" s="113" t="str">
        <f t="shared" ca="1" si="1"/>
        <v/>
      </c>
      <c r="M8" s="113" t="str">
        <f t="shared" ca="1" si="2"/>
        <v/>
      </c>
      <c r="N8" s="110"/>
    </row>
    <row r="9" spans="1:14">
      <c r="A9" s="116">
        <v>300042208</v>
      </c>
      <c r="B9" s="110" t="s">
        <v>3818</v>
      </c>
      <c r="C9" s="110" t="s">
        <v>3815</v>
      </c>
      <c r="D9" s="110" t="s">
        <v>349</v>
      </c>
      <c r="E9" s="110" t="s">
        <v>115</v>
      </c>
      <c r="F9" s="110" t="s">
        <v>1570</v>
      </c>
      <c r="G9" s="110">
        <v>86.5</v>
      </c>
      <c r="H9" s="112" t="s">
        <v>10326</v>
      </c>
      <c r="I9" s="110">
        <v>1</v>
      </c>
      <c r="J9" s="116">
        <v>3040204</v>
      </c>
      <c r="K9" s="113" t="str">
        <f t="shared" si="0"/>
        <v>★</v>
      </c>
      <c r="L9" s="113" t="str">
        <f t="shared" ca="1" si="1"/>
        <v/>
      </c>
      <c r="M9" s="113" t="str">
        <f t="shared" ca="1" si="2"/>
        <v/>
      </c>
      <c r="N9" s="110"/>
    </row>
    <row r="10" spans="1:14">
      <c r="A10" s="116">
        <v>300042210</v>
      </c>
      <c r="B10" s="110" t="s">
        <v>3814</v>
      </c>
      <c r="C10" s="110" t="s">
        <v>3815</v>
      </c>
      <c r="D10" s="110" t="s">
        <v>349</v>
      </c>
      <c r="E10" s="110" t="s">
        <v>115</v>
      </c>
      <c r="F10" s="110" t="s">
        <v>1570</v>
      </c>
      <c r="G10" s="110">
        <v>73.5</v>
      </c>
      <c r="H10" s="112" t="s">
        <v>10326</v>
      </c>
      <c r="I10" s="110">
        <v>1</v>
      </c>
      <c r="J10" s="116">
        <v>3040204</v>
      </c>
      <c r="K10" s="113" t="str">
        <f t="shared" si="0"/>
        <v>★</v>
      </c>
      <c r="L10" s="113" t="str">
        <f t="shared" ca="1" si="1"/>
        <v/>
      </c>
      <c r="M10" s="113" t="str">
        <f t="shared" ca="1" si="2"/>
        <v/>
      </c>
      <c r="N10" s="110"/>
    </row>
    <row r="11" spans="1:14">
      <c r="A11" s="116">
        <v>300042211</v>
      </c>
      <c r="B11" s="110" t="s">
        <v>3814</v>
      </c>
      <c r="C11" s="110" t="s">
        <v>3815</v>
      </c>
      <c r="D11" s="110" t="s">
        <v>349</v>
      </c>
      <c r="E11" s="110" t="s">
        <v>115</v>
      </c>
      <c r="F11" s="110" t="s">
        <v>1570</v>
      </c>
      <c r="G11" s="110">
        <v>57</v>
      </c>
      <c r="H11" s="110"/>
      <c r="I11" s="110">
        <v>1</v>
      </c>
      <c r="J11" s="116">
        <v>3040204</v>
      </c>
      <c r="K11" s="113" t="str">
        <f t="shared" si="0"/>
        <v/>
      </c>
      <c r="L11" s="113" t="str">
        <f t="shared" ca="1" si="1"/>
        <v/>
      </c>
      <c r="M11" s="113" t="str">
        <f t="shared" ca="1" si="2"/>
        <v/>
      </c>
      <c r="N11" s="110"/>
    </row>
    <row r="12" spans="1:14">
      <c r="A12" s="116">
        <v>300042207</v>
      </c>
      <c r="B12" s="110" t="s">
        <v>3818</v>
      </c>
      <c r="C12" s="110" t="s">
        <v>3815</v>
      </c>
      <c r="D12" s="110" t="s">
        <v>349</v>
      </c>
      <c r="E12" s="110" t="s">
        <v>115</v>
      </c>
      <c r="F12" s="110" t="s">
        <v>1570</v>
      </c>
      <c r="G12" s="110">
        <v>0</v>
      </c>
      <c r="H12" s="110"/>
      <c r="I12" s="110">
        <v>1</v>
      </c>
      <c r="J12" s="116">
        <v>3040204</v>
      </c>
      <c r="K12" s="113" t="str">
        <f t="shared" si="0"/>
        <v/>
      </c>
      <c r="L12" s="113" t="str">
        <f t="shared" ca="1" si="1"/>
        <v/>
      </c>
      <c r="M12" s="113" t="str">
        <f t="shared" ca="1" si="2"/>
        <v/>
      </c>
      <c r="N12" s="110"/>
    </row>
    <row r="13" spans="1:14">
      <c r="A13" s="116">
        <v>300042212</v>
      </c>
      <c r="B13" s="110" t="s">
        <v>3828</v>
      </c>
      <c r="C13" s="110" t="s">
        <v>3829</v>
      </c>
      <c r="D13" s="110" t="s">
        <v>3013</v>
      </c>
      <c r="E13" s="110" t="s">
        <v>11</v>
      </c>
      <c r="F13" s="110" t="s">
        <v>1570</v>
      </c>
      <c r="G13" s="110">
        <v>70</v>
      </c>
      <c r="H13" s="112" t="s">
        <v>10326</v>
      </c>
      <c r="I13" s="110">
        <v>2</v>
      </c>
      <c r="J13" s="116">
        <v>3040301</v>
      </c>
      <c r="K13" s="113" t="str">
        <f t="shared" si="0"/>
        <v>★</v>
      </c>
      <c r="L13" s="113" t="str">
        <f t="shared" ca="1" si="1"/>
        <v/>
      </c>
      <c r="M13" s="113" t="str">
        <f t="shared" ca="1" si="2"/>
        <v/>
      </c>
      <c r="N13" s="110"/>
    </row>
    <row r="14" spans="1:14">
      <c r="A14" s="116">
        <v>300042214</v>
      </c>
      <c r="B14" s="110" t="s">
        <v>3828</v>
      </c>
      <c r="C14" s="110" t="s">
        <v>3829</v>
      </c>
      <c r="D14" s="110" t="s">
        <v>3013</v>
      </c>
      <c r="E14" s="110" t="s">
        <v>11</v>
      </c>
      <c r="F14" s="110" t="s">
        <v>1570</v>
      </c>
      <c r="G14" s="110">
        <v>49.5</v>
      </c>
      <c r="H14" s="112" t="s">
        <v>10326</v>
      </c>
      <c r="I14" s="110">
        <v>2</v>
      </c>
      <c r="J14" s="116">
        <v>3040301</v>
      </c>
      <c r="K14" s="113" t="str">
        <f t="shared" si="0"/>
        <v>★</v>
      </c>
      <c r="L14" s="113" t="str">
        <f t="shared" ca="1" si="1"/>
        <v/>
      </c>
      <c r="M14" s="113" t="str">
        <f t="shared" ca="1" si="2"/>
        <v/>
      </c>
      <c r="N14" s="110"/>
    </row>
    <row r="15" spans="1:14">
      <c r="A15" s="116">
        <v>300042213</v>
      </c>
      <c r="B15" s="110" t="s">
        <v>3828</v>
      </c>
      <c r="C15" s="110" t="s">
        <v>3829</v>
      </c>
      <c r="D15" s="110" t="s">
        <v>3013</v>
      </c>
      <c r="E15" s="110" t="s">
        <v>11</v>
      </c>
      <c r="F15" s="110" t="s">
        <v>1570</v>
      </c>
      <c r="G15" s="110">
        <v>43.5</v>
      </c>
      <c r="H15" s="112" t="s">
        <v>10326</v>
      </c>
      <c r="I15" s="110">
        <v>2</v>
      </c>
      <c r="J15" s="116">
        <v>3040301</v>
      </c>
      <c r="K15" s="113" t="str">
        <f t="shared" si="0"/>
        <v>★</v>
      </c>
      <c r="L15" s="113" t="str">
        <f t="shared" ca="1" si="1"/>
        <v/>
      </c>
      <c r="M15" s="113" t="str">
        <f t="shared" ca="1" si="2"/>
        <v/>
      </c>
      <c r="N15" s="110"/>
    </row>
    <row r="16" spans="1:14">
      <c r="A16" s="116">
        <v>300042216</v>
      </c>
      <c r="B16" s="110" t="s">
        <v>3833</v>
      </c>
      <c r="C16" s="110" t="s">
        <v>3834</v>
      </c>
      <c r="D16" s="110" t="s">
        <v>3013</v>
      </c>
      <c r="E16" s="110" t="s">
        <v>36</v>
      </c>
      <c r="F16" s="110" t="s">
        <v>1570</v>
      </c>
      <c r="G16" s="110">
        <v>73</v>
      </c>
      <c r="H16" s="112" t="s">
        <v>10326</v>
      </c>
      <c r="I16" s="110">
        <v>2</v>
      </c>
      <c r="J16" s="116">
        <v>3040402</v>
      </c>
      <c r="K16" s="113" t="str">
        <f t="shared" si="0"/>
        <v>★</v>
      </c>
      <c r="L16" s="113" t="str">
        <f t="shared" ca="1" si="1"/>
        <v/>
      </c>
      <c r="M16" s="113" t="str">
        <f t="shared" ca="1" si="2"/>
        <v/>
      </c>
      <c r="N16" s="110"/>
    </row>
    <row r="17" spans="1:14">
      <c r="A17" s="116">
        <v>300042215</v>
      </c>
      <c r="B17" s="110" t="s">
        <v>3833</v>
      </c>
      <c r="C17" s="110" t="s">
        <v>3834</v>
      </c>
      <c r="D17" s="110" t="s">
        <v>3013</v>
      </c>
      <c r="E17" s="110" t="s">
        <v>36</v>
      </c>
      <c r="F17" s="110" t="s">
        <v>1570</v>
      </c>
      <c r="G17" s="110">
        <v>57.5</v>
      </c>
      <c r="H17" s="112" t="s">
        <v>10326</v>
      </c>
      <c r="I17" s="110">
        <v>2</v>
      </c>
      <c r="J17" s="116">
        <v>3040402</v>
      </c>
      <c r="K17" s="113" t="str">
        <f t="shared" si="0"/>
        <v>★</v>
      </c>
      <c r="L17" s="113" t="str">
        <f t="shared" ca="1" si="1"/>
        <v/>
      </c>
      <c r="M17" s="113" t="str">
        <f t="shared" ca="1" si="2"/>
        <v/>
      </c>
      <c r="N17" s="110"/>
    </row>
    <row r="18" spans="1:14">
      <c r="A18" s="116">
        <v>300042312</v>
      </c>
      <c r="B18" s="110" t="s">
        <v>3833</v>
      </c>
      <c r="C18" s="110" t="s">
        <v>3834</v>
      </c>
      <c r="D18" s="110" t="s">
        <v>3013</v>
      </c>
      <c r="E18" s="110" t="s">
        <v>15</v>
      </c>
      <c r="F18" s="110" t="s">
        <v>1570</v>
      </c>
      <c r="G18" s="110">
        <v>81.5</v>
      </c>
      <c r="H18" s="112" t="s">
        <v>10326</v>
      </c>
      <c r="I18" s="110">
        <v>2</v>
      </c>
      <c r="J18" s="116">
        <v>3040403</v>
      </c>
      <c r="K18" s="113" t="str">
        <f t="shared" si="0"/>
        <v>★</v>
      </c>
      <c r="L18" s="113" t="str">
        <f t="shared" ca="1" si="1"/>
        <v/>
      </c>
      <c r="M18" s="113" t="str">
        <f t="shared" ca="1" si="2"/>
        <v/>
      </c>
      <c r="N18" s="110"/>
    </row>
    <row r="19" spans="1:14">
      <c r="A19" s="116">
        <v>300042221</v>
      </c>
      <c r="B19" s="110" t="s">
        <v>3833</v>
      </c>
      <c r="C19" s="110" t="s">
        <v>3834</v>
      </c>
      <c r="D19" s="110" t="s">
        <v>3013</v>
      </c>
      <c r="E19" s="110" t="s">
        <v>15</v>
      </c>
      <c r="F19" s="110" t="s">
        <v>1570</v>
      </c>
      <c r="G19" s="110">
        <v>81</v>
      </c>
      <c r="H19" s="112" t="s">
        <v>10326</v>
      </c>
      <c r="I19" s="110">
        <v>2</v>
      </c>
      <c r="J19" s="116">
        <v>3040403</v>
      </c>
      <c r="K19" s="113" t="str">
        <f t="shared" si="0"/>
        <v>★</v>
      </c>
      <c r="L19" s="113" t="str">
        <f t="shared" ca="1" si="1"/>
        <v/>
      </c>
      <c r="M19" s="113" t="str">
        <f t="shared" ca="1" si="2"/>
        <v/>
      </c>
      <c r="N19" s="110"/>
    </row>
    <row r="20" spans="1:14">
      <c r="A20" s="116">
        <v>300042307</v>
      </c>
      <c r="B20" s="110" t="s">
        <v>3833</v>
      </c>
      <c r="C20" s="110" t="s">
        <v>3834</v>
      </c>
      <c r="D20" s="110" t="s">
        <v>3013</v>
      </c>
      <c r="E20" s="110" t="s">
        <v>15</v>
      </c>
      <c r="F20" s="110" t="s">
        <v>1570</v>
      </c>
      <c r="G20" s="110">
        <v>80</v>
      </c>
      <c r="H20" s="112" t="s">
        <v>10326</v>
      </c>
      <c r="I20" s="110">
        <v>2</v>
      </c>
      <c r="J20" s="116">
        <v>3040403</v>
      </c>
      <c r="K20" s="113" t="str">
        <f t="shared" si="0"/>
        <v>★</v>
      </c>
      <c r="L20" s="113" t="str">
        <f t="shared" ca="1" si="1"/>
        <v/>
      </c>
      <c r="M20" s="113" t="str">
        <f t="shared" ca="1" si="2"/>
        <v/>
      </c>
      <c r="N20" s="110"/>
    </row>
    <row r="21" spans="1:14">
      <c r="A21" s="116">
        <v>300042306</v>
      </c>
      <c r="B21" s="110" t="s">
        <v>3833</v>
      </c>
      <c r="C21" s="110" t="s">
        <v>3834</v>
      </c>
      <c r="D21" s="110" t="s">
        <v>3013</v>
      </c>
      <c r="E21" s="110" t="s">
        <v>15</v>
      </c>
      <c r="F21" s="110" t="s">
        <v>1570</v>
      </c>
      <c r="G21" s="110">
        <v>79</v>
      </c>
      <c r="H21" s="112" t="s">
        <v>10326</v>
      </c>
      <c r="I21" s="110">
        <v>2</v>
      </c>
      <c r="J21" s="116">
        <v>3040403</v>
      </c>
      <c r="K21" s="113" t="str">
        <f t="shared" si="0"/>
        <v>★</v>
      </c>
      <c r="L21" s="113" t="str">
        <f t="shared" ca="1" si="1"/>
        <v/>
      </c>
      <c r="M21" s="113" t="str">
        <f t="shared" ca="1" si="2"/>
        <v/>
      </c>
      <c r="N21" s="110"/>
    </row>
    <row r="22" spans="1:14">
      <c r="A22" s="116">
        <v>300042304</v>
      </c>
      <c r="B22" s="110" t="s">
        <v>3833</v>
      </c>
      <c r="C22" s="110" t="s">
        <v>3834</v>
      </c>
      <c r="D22" s="110" t="s">
        <v>3013</v>
      </c>
      <c r="E22" s="110" t="s">
        <v>15</v>
      </c>
      <c r="F22" s="110" t="s">
        <v>1570</v>
      </c>
      <c r="G22" s="110">
        <v>76.5</v>
      </c>
      <c r="H22" s="112" t="s">
        <v>10326</v>
      </c>
      <c r="I22" s="110">
        <v>2</v>
      </c>
      <c r="J22" s="116">
        <v>3040403</v>
      </c>
      <c r="K22" s="113" t="str">
        <f t="shared" si="0"/>
        <v>★</v>
      </c>
      <c r="L22" s="113" t="str">
        <f t="shared" ca="1" si="1"/>
        <v/>
      </c>
      <c r="M22" s="113" t="str">
        <f t="shared" ca="1" si="2"/>
        <v/>
      </c>
      <c r="N22" s="110"/>
    </row>
    <row r="23" spans="1:14">
      <c r="A23" s="116">
        <v>300042315</v>
      </c>
      <c r="B23" s="110" t="s">
        <v>3833</v>
      </c>
      <c r="C23" s="110" t="s">
        <v>3834</v>
      </c>
      <c r="D23" s="110" t="s">
        <v>3013</v>
      </c>
      <c r="E23" s="110" t="s">
        <v>15</v>
      </c>
      <c r="F23" s="110" t="s">
        <v>1570</v>
      </c>
      <c r="G23" s="110">
        <v>76.5</v>
      </c>
      <c r="H23" s="112" t="s">
        <v>10326</v>
      </c>
      <c r="I23" s="110">
        <v>2</v>
      </c>
      <c r="J23" s="116">
        <v>3040403</v>
      </c>
      <c r="K23" s="113" t="str">
        <f t="shared" si="0"/>
        <v>★</v>
      </c>
      <c r="L23" s="113" t="str">
        <f t="shared" ca="1" si="1"/>
        <v/>
      </c>
      <c r="M23" s="113" t="str">
        <f t="shared" ca="1" si="2"/>
        <v/>
      </c>
      <c r="N23" s="110"/>
    </row>
    <row r="24" spans="1:14">
      <c r="A24" s="116">
        <v>300042309</v>
      </c>
      <c r="B24" s="110" t="s">
        <v>3833</v>
      </c>
      <c r="C24" s="110" t="s">
        <v>3834</v>
      </c>
      <c r="D24" s="110" t="s">
        <v>3013</v>
      </c>
      <c r="E24" s="110" t="s">
        <v>15</v>
      </c>
      <c r="F24" s="110" t="s">
        <v>1570</v>
      </c>
      <c r="G24" s="110">
        <v>74.5</v>
      </c>
      <c r="H24" s="110"/>
      <c r="I24" s="110">
        <v>2</v>
      </c>
      <c r="J24" s="116">
        <v>3040403</v>
      </c>
      <c r="K24" s="113" t="str">
        <f t="shared" si="0"/>
        <v/>
      </c>
      <c r="L24" s="113" t="str">
        <f t="shared" ca="1" si="1"/>
        <v/>
      </c>
      <c r="M24" s="113" t="str">
        <f t="shared" ca="1" si="2"/>
        <v/>
      </c>
      <c r="N24" s="110"/>
    </row>
    <row r="25" spans="1:14">
      <c r="A25" s="116">
        <v>300042310</v>
      </c>
      <c r="B25" s="110" t="s">
        <v>3833</v>
      </c>
      <c r="C25" s="110" t="s">
        <v>3834</v>
      </c>
      <c r="D25" s="110" t="s">
        <v>3013</v>
      </c>
      <c r="E25" s="110" t="s">
        <v>15</v>
      </c>
      <c r="F25" s="110" t="s">
        <v>1570</v>
      </c>
      <c r="G25" s="110">
        <v>73.5</v>
      </c>
      <c r="H25" s="110"/>
      <c r="I25" s="110">
        <v>2</v>
      </c>
      <c r="J25" s="116">
        <v>3040403</v>
      </c>
      <c r="K25" s="113" t="str">
        <f t="shared" si="0"/>
        <v/>
      </c>
      <c r="L25" s="113" t="str">
        <f t="shared" ca="1" si="1"/>
        <v/>
      </c>
      <c r="M25" s="113" t="str">
        <f t="shared" ca="1" si="2"/>
        <v/>
      </c>
      <c r="N25" s="110"/>
    </row>
    <row r="26" spans="1:14">
      <c r="A26" s="116">
        <v>300042305</v>
      </c>
      <c r="B26" s="110" t="s">
        <v>3833</v>
      </c>
      <c r="C26" s="110" t="s">
        <v>3834</v>
      </c>
      <c r="D26" s="110" t="s">
        <v>3013</v>
      </c>
      <c r="E26" s="110" t="s">
        <v>15</v>
      </c>
      <c r="F26" s="110" t="s">
        <v>1570</v>
      </c>
      <c r="G26" s="110">
        <v>73</v>
      </c>
      <c r="H26" s="110"/>
      <c r="I26" s="110">
        <v>2</v>
      </c>
      <c r="J26" s="116">
        <v>3040403</v>
      </c>
      <c r="K26" s="113" t="str">
        <f t="shared" si="0"/>
        <v/>
      </c>
      <c r="L26" s="113" t="str">
        <f t="shared" ca="1" si="1"/>
        <v/>
      </c>
      <c r="M26" s="113" t="str">
        <f t="shared" ca="1" si="2"/>
        <v/>
      </c>
      <c r="N26" s="110"/>
    </row>
    <row r="27" spans="1:14">
      <c r="A27" s="116">
        <v>300042226</v>
      </c>
      <c r="B27" s="110" t="s">
        <v>3833</v>
      </c>
      <c r="C27" s="110" t="s">
        <v>3834</v>
      </c>
      <c r="D27" s="110" t="s">
        <v>3013</v>
      </c>
      <c r="E27" s="110" t="s">
        <v>15</v>
      </c>
      <c r="F27" s="110" t="s">
        <v>1570</v>
      </c>
      <c r="G27" s="110">
        <v>71</v>
      </c>
      <c r="H27" s="110"/>
      <c r="I27" s="110">
        <v>2</v>
      </c>
      <c r="J27" s="116">
        <v>3040403</v>
      </c>
      <c r="K27" s="113" t="str">
        <f t="shared" si="0"/>
        <v/>
      </c>
      <c r="L27" s="113" t="str">
        <f t="shared" ca="1" si="1"/>
        <v/>
      </c>
      <c r="M27" s="113" t="str">
        <f t="shared" ca="1" si="2"/>
        <v/>
      </c>
      <c r="N27" s="110"/>
    </row>
    <row r="28" spans="1:14">
      <c r="A28" s="116">
        <v>300042228</v>
      </c>
      <c r="B28" s="110" t="s">
        <v>3833</v>
      </c>
      <c r="C28" s="110" t="s">
        <v>3834</v>
      </c>
      <c r="D28" s="110" t="s">
        <v>3013</v>
      </c>
      <c r="E28" s="110" t="s">
        <v>15</v>
      </c>
      <c r="F28" s="110" t="s">
        <v>1570</v>
      </c>
      <c r="G28" s="110">
        <v>68.5</v>
      </c>
      <c r="H28" s="110"/>
      <c r="I28" s="110">
        <v>2</v>
      </c>
      <c r="J28" s="116">
        <v>3040403</v>
      </c>
      <c r="K28" s="113" t="str">
        <f t="shared" si="0"/>
        <v/>
      </c>
      <c r="L28" s="113" t="str">
        <f t="shared" ca="1" si="1"/>
        <v/>
      </c>
      <c r="M28" s="113" t="str">
        <f t="shared" ca="1" si="2"/>
        <v/>
      </c>
      <c r="N28" s="110"/>
    </row>
    <row r="29" spans="1:14">
      <c r="A29" s="116">
        <v>300042229</v>
      </c>
      <c r="B29" s="110" t="s">
        <v>3833</v>
      </c>
      <c r="C29" s="110" t="s">
        <v>3834</v>
      </c>
      <c r="D29" s="110" t="s">
        <v>3013</v>
      </c>
      <c r="E29" s="110" t="s">
        <v>15</v>
      </c>
      <c r="F29" s="110" t="s">
        <v>1570</v>
      </c>
      <c r="G29" s="110">
        <v>67</v>
      </c>
      <c r="H29" s="110"/>
      <c r="I29" s="110">
        <v>2</v>
      </c>
      <c r="J29" s="116">
        <v>3040403</v>
      </c>
      <c r="K29" s="113" t="str">
        <f t="shared" si="0"/>
        <v/>
      </c>
      <c r="L29" s="113" t="str">
        <f t="shared" ca="1" si="1"/>
        <v/>
      </c>
      <c r="M29" s="113" t="str">
        <f t="shared" ca="1" si="2"/>
        <v/>
      </c>
      <c r="N29" s="110"/>
    </row>
    <row r="30" spans="1:14">
      <c r="A30" s="116">
        <v>300042220</v>
      </c>
      <c r="B30" s="110" t="s">
        <v>3833</v>
      </c>
      <c r="C30" s="110" t="s">
        <v>3834</v>
      </c>
      <c r="D30" s="110" t="s">
        <v>3013</v>
      </c>
      <c r="E30" s="110" t="s">
        <v>15</v>
      </c>
      <c r="F30" s="110" t="s">
        <v>1570</v>
      </c>
      <c r="G30" s="110">
        <v>65</v>
      </c>
      <c r="H30" s="110"/>
      <c r="I30" s="110">
        <v>2</v>
      </c>
      <c r="J30" s="116">
        <v>3040403</v>
      </c>
      <c r="K30" s="113" t="str">
        <f t="shared" si="0"/>
        <v/>
      </c>
      <c r="L30" s="113" t="str">
        <f t="shared" ca="1" si="1"/>
        <v/>
      </c>
      <c r="M30" s="113" t="str">
        <f t="shared" ca="1" si="2"/>
        <v/>
      </c>
      <c r="N30" s="110"/>
    </row>
    <row r="31" spans="1:14">
      <c r="A31" s="116">
        <v>300042308</v>
      </c>
      <c r="B31" s="110" t="s">
        <v>3833</v>
      </c>
      <c r="C31" s="110" t="s">
        <v>3834</v>
      </c>
      <c r="D31" s="110" t="s">
        <v>3013</v>
      </c>
      <c r="E31" s="110" t="s">
        <v>15</v>
      </c>
      <c r="F31" s="110" t="s">
        <v>1570</v>
      </c>
      <c r="G31" s="110">
        <v>64.5</v>
      </c>
      <c r="H31" s="110"/>
      <c r="I31" s="110">
        <v>2</v>
      </c>
      <c r="J31" s="116">
        <v>3040403</v>
      </c>
      <c r="K31" s="113" t="str">
        <f t="shared" si="0"/>
        <v/>
      </c>
      <c r="L31" s="113" t="str">
        <f t="shared" ca="1" si="1"/>
        <v/>
      </c>
      <c r="M31" s="113" t="str">
        <f t="shared" ca="1" si="2"/>
        <v/>
      </c>
      <c r="N31" s="110"/>
    </row>
    <row r="32" spans="1:14">
      <c r="A32" s="116">
        <v>300042317</v>
      </c>
      <c r="B32" s="110" t="s">
        <v>3833</v>
      </c>
      <c r="C32" s="110" t="s">
        <v>3834</v>
      </c>
      <c r="D32" s="110" t="s">
        <v>3013</v>
      </c>
      <c r="E32" s="110" t="s">
        <v>15</v>
      </c>
      <c r="F32" s="110" t="s">
        <v>1570</v>
      </c>
      <c r="G32" s="110">
        <v>64.5</v>
      </c>
      <c r="H32" s="110"/>
      <c r="I32" s="110">
        <v>2</v>
      </c>
      <c r="J32" s="116">
        <v>3040403</v>
      </c>
      <c r="K32" s="113" t="str">
        <f t="shared" si="0"/>
        <v/>
      </c>
      <c r="L32" s="113" t="str">
        <f t="shared" ca="1" si="1"/>
        <v/>
      </c>
      <c r="M32" s="113" t="str">
        <f t="shared" ca="1" si="2"/>
        <v/>
      </c>
      <c r="N32" s="110"/>
    </row>
    <row r="33" spans="1:14">
      <c r="A33" s="116">
        <v>300042222</v>
      </c>
      <c r="B33" s="110" t="s">
        <v>3833</v>
      </c>
      <c r="C33" s="110" t="s">
        <v>3834</v>
      </c>
      <c r="D33" s="110" t="s">
        <v>3013</v>
      </c>
      <c r="E33" s="110" t="s">
        <v>15</v>
      </c>
      <c r="F33" s="110" t="s">
        <v>1570</v>
      </c>
      <c r="G33" s="110">
        <v>62.5</v>
      </c>
      <c r="H33" s="110"/>
      <c r="I33" s="110">
        <v>2</v>
      </c>
      <c r="J33" s="116">
        <v>3040403</v>
      </c>
      <c r="K33" s="113" t="str">
        <f t="shared" si="0"/>
        <v/>
      </c>
      <c r="L33" s="113" t="str">
        <f t="shared" ca="1" si="1"/>
        <v/>
      </c>
      <c r="M33" s="113" t="str">
        <f t="shared" ca="1" si="2"/>
        <v/>
      </c>
      <c r="N33" s="110"/>
    </row>
    <row r="34" spans="1:14">
      <c r="A34" s="116">
        <v>300042301</v>
      </c>
      <c r="B34" s="110" t="s">
        <v>3833</v>
      </c>
      <c r="C34" s="110" t="s">
        <v>3834</v>
      </c>
      <c r="D34" s="110" t="s">
        <v>3013</v>
      </c>
      <c r="E34" s="110" t="s">
        <v>15</v>
      </c>
      <c r="F34" s="110" t="s">
        <v>1570</v>
      </c>
      <c r="G34" s="110">
        <v>62</v>
      </c>
      <c r="H34" s="110"/>
      <c r="I34" s="110">
        <v>2</v>
      </c>
      <c r="J34" s="116">
        <v>3040403</v>
      </c>
      <c r="K34" s="113" t="str">
        <f t="shared" si="0"/>
        <v/>
      </c>
      <c r="L34" s="113" t="str">
        <f t="shared" ca="1" si="1"/>
        <v/>
      </c>
      <c r="M34" s="113" t="str">
        <f t="shared" ca="1" si="2"/>
        <v/>
      </c>
      <c r="N34" s="110"/>
    </row>
    <row r="35" spans="1:14">
      <c r="A35" s="116">
        <v>300042311</v>
      </c>
      <c r="B35" s="110" t="s">
        <v>3833</v>
      </c>
      <c r="C35" s="110" t="s">
        <v>3834</v>
      </c>
      <c r="D35" s="110" t="s">
        <v>3013</v>
      </c>
      <c r="E35" s="110" t="s">
        <v>15</v>
      </c>
      <c r="F35" s="110" t="s">
        <v>1570</v>
      </c>
      <c r="G35" s="110">
        <v>56.5</v>
      </c>
      <c r="H35" s="110"/>
      <c r="I35" s="110">
        <v>2</v>
      </c>
      <c r="J35" s="116">
        <v>3040403</v>
      </c>
      <c r="K35" s="113" t="str">
        <f t="shared" si="0"/>
        <v/>
      </c>
      <c r="L35" s="113" t="str">
        <f t="shared" ca="1" si="1"/>
        <v/>
      </c>
      <c r="M35" s="113" t="str">
        <f t="shared" ca="1" si="2"/>
        <v/>
      </c>
      <c r="N35" s="110"/>
    </row>
    <row r="36" spans="1:14">
      <c r="A36" s="116">
        <v>300042316</v>
      </c>
      <c r="B36" s="110" t="s">
        <v>3833</v>
      </c>
      <c r="C36" s="110" t="s">
        <v>3834</v>
      </c>
      <c r="D36" s="110" t="s">
        <v>3013</v>
      </c>
      <c r="E36" s="110" t="s">
        <v>15</v>
      </c>
      <c r="F36" s="110" t="s">
        <v>1570</v>
      </c>
      <c r="G36" s="110">
        <v>56</v>
      </c>
      <c r="H36" s="110"/>
      <c r="I36" s="110">
        <v>2</v>
      </c>
      <c r="J36" s="116">
        <v>3040403</v>
      </c>
      <c r="K36" s="113" t="str">
        <f t="shared" si="0"/>
        <v/>
      </c>
      <c r="L36" s="113" t="str">
        <f t="shared" ca="1" si="1"/>
        <v/>
      </c>
      <c r="M36" s="113" t="str">
        <f t="shared" ca="1" si="2"/>
        <v/>
      </c>
      <c r="N36" s="110"/>
    </row>
    <row r="37" spans="1:14">
      <c r="A37" s="116">
        <v>300042314</v>
      </c>
      <c r="B37" s="110" t="s">
        <v>3833</v>
      </c>
      <c r="C37" s="110" t="s">
        <v>3834</v>
      </c>
      <c r="D37" s="110" t="s">
        <v>3013</v>
      </c>
      <c r="E37" s="110" t="s">
        <v>15</v>
      </c>
      <c r="F37" s="110" t="s">
        <v>1570</v>
      </c>
      <c r="G37" s="110">
        <v>55.5</v>
      </c>
      <c r="H37" s="110"/>
      <c r="I37" s="110">
        <v>2</v>
      </c>
      <c r="J37" s="116">
        <v>3040403</v>
      </c>
      <c r="K37" s="113" t="str">
        <f t="shared" si="0"/>
        <v/>
      </c>
      <c r="L37" s="113" t="str">
        <f t="shared" ca="1" si="1"/>
        <v/>
      </c>
      <c r="M37" s="113" t="str">
        <f t="shared" ca="1" si="2"/>
        <v/>
      </c>
      <c r="N37" s="110"/>
    </row>
    <row r="38" spans="1:14">
      <c r="A38" s="116">
        <v>300042217</v>
      </c>
      <c r="B38" s="110" t="s">
        <v>3833</v>
      </c>
      <c r="C38" s="110" t="s">
        <v>3834</v>
      </c>
      <c r="D38" s="110" t="s">
        <v>3013</v>
      </c>
      <c r="E38" s="110" t="s">
        <v>15</v>
      </c>
      <c r="F38" s="110" t="s">
        <v>1570</v>
      </c>
      <c r="G38" s="110">
        <v>55</v>
      </c>
      <c r="H38" s="110"/>
      <c r="I38" s="110">
        <v>2</v>
      </c>
      <c r="J38" s="116">
        <v>3040403</v>
      </c>
      <c r="K38" s="113" t="str">
        <f t="shared" si="0"/>
        <v/>
      </c>
      <c r="L38" s="113" t="str">
        <f t="shared" ca="1" si="1"/>
        <v/>
      </c>
      <c r="M38" s="113" t="str">
        <f t="shared" ca="1" si="2"/>
        <v/>
      </c>
      <c r="N38" s="110"/>
    </row>
    <row r="39" spans="1:14">
      <c r="A39" s="116">
        <v>300042227</v>
      </c>
      <c r="B39" s="110" t="s">
        <v>3833</v>
      </c>
      <c r="C39" s="110" t="s">
        <v>3834</v>
      </c>
      <c r="D39" s="110" t="s">
        <v>3013</v>
      </c>
      <c r="E39" s="110" t="s">
        <v>15</v>
      </c>
      <c r="F39" s="110" t="s">
        <v>1570</v>
      </c>
      <c r="G39" s="110">
        <v>54</v>
      </c>
      <c r="H39" s="110"/>
      <c r="I39" s="110">
        <v>2</v>
      </c>
      <c r="J39" s="116">
        <v>3040403</v>
      </c>
      <c r="K39" s="113" t="str">
        <f t="shared" si="0"/>
        <v/>
      </c>
      <c r="L39" s="113" t="str">
        <f t="shared" ca="1" si="1"/>
        <v/>
      </c>
      <c r="M39" s="113" t="str">
        <f t="shared" ca="1" si="2"/>
        <v/>
      </c>
      <c r="N39" s="110"/>
    </row>
    <row r="40" spans="1:14">
      <c r="A40" s="116">
        <v>300042303</v>
      </c>
      <c r="B40" s="110" t="s">
        <v>3833</v>
      </c>
      <c r="C40" s="110" t="s">
        <v>3834</v>
      </c>
      <c r="D40" s="110" t="s">
        <v>3013</v>
      </c>
      <c r="E40" s="110" t="s">
        <v>15</v>
      </c>
      <c r="F40" s="110" t="s">
        <v>1570</v>
      </c>
      <c r="G40" s="110">
        <v>52.5</v>
      </c>
      <c r="H40" s="110"/>
      <c r="I40" s="110">
        <v>2</v>
      </c>
      <c r="J40" s="116">
        <v>3040403</v>
      </c>
      <c r="K40" s="113" t="str">
        <f t="shared" si="0"/>
        <v/>
      </c>
      <c r="L40" s="113" t="str">
        <f t="shared" ca="1" si="1"/>
        <v/>
      </c>
      <c r="M40" s="113" t="str">
        <f t="shared" ca="1" si="2"/>
        <v/>
      </c>
      <c r="N40" s="110"/>
    </row>
    <row r="41" spans="1:14">
      <c r="A41" s="116">
        <v>300042302</v>
      </c>
      <c r="B41" s="110" t="s">
        <v>3833</v>
      </c>
      <c r="C41" s="110" t="s">
        <v>3834</v>
      </c>
      <c r="D41" s="110" t="s">
        <v>3013</v>
      </c>
      <c r="E41" s="110" t="s">
        <v>15</v>
      </c>
      <c r="F41" s="110" t="s">
        <v>1570</v>
      </c>
      <c r="G41" s="110">
        <v>51.5</v>
      </c>
      <c r="H41" s="110"/>
      <c r="I41" s="110">
        <v>2</v>
      </c>
      <c r="J41" s="116">
        <v>3040403</v>
      </c>
      <c r="K41" s="113" t="str">
        <f t="shared" si="0"/>
        <v/>
      </c>
      <c r="L41" s="113" t="str">
        <f t="shared" ca="1" si="1"/>
        <v/>
      </c>
      <c r="M41" s="113" t="str">
        <f t="shared" ca="1" si="2"/>
        <v/>
      </c>
      <c r="N41" s="110"/>
    </row>
    <row r="42" spans="1:14">
      <c r="A42" s="116">
        <v>300042219</v>
      </c>
      <c r="B42" s="110" t="s">
        <v>3833</v>
      </c>
      <c r="C42" s="110" t="s">
        <v>3834</v>
      </c>
      <c r="D42" s="110" t="s">
        <v>3013</v>
      </c>
      <c r="E42" s="110" t="s">
        <v>15</v>
      </c>
      <c r="F42" s="110" t="s">
        <v>1570</v>
      </c>
      <c r="G42" s="110">
        <v>49.5</v>
      </c>
      <c r="H42" s="110"/>
      <c r="I42" s="110">
        <v>2</v>
      </c>
      <c r="J42" s="116">
        <v>3040403</v>
      </c>
      <c r="K42" s="113" t="str">
        <f t="shared" si="0"/>
        <v/>
      </c>
      <c r="L42" s="113" t="str">
        <f t="shared" ca="1" si="1"/>
        <v/>
      </c>
      <c r="M42" s="113" t="str">
        <f t="shared" ca="1" si="2"/>
        <v/>
      </c>
      <c r="N42" s="110"/>
    </row>
    <row r="43" spans="1:14">
      <c r="A43" s="116">
        <v>300042218</v>
      </c>
      <c r="B43" s="110" t="s">
        <v>3833</v>
      </c>
      <c r="C43" s="110" t="s">
        <v>3834</v>
      </c>
      <c r="D43" s="110" t="s">
        <v>3013</v>
      </c>
      <c r="E43" s="110" t="s">
        <v>15</v>
      </c>
      <c r="F43" s="110" t="s">
        <v>1570</v>
      </c>
      <c r="G43" s="110">
        <v>48.5</v>
      </c>
      <c r="H43" s="110"/>
      <c r="I43" s="110">
        <v>2</v>
      </c>
      <c r="J43" s="116">
        <v>3040403</v>
      </c>
      <c r="K43" s="113" t="str">
        <f t="shared" si="0"/>
        <v/>
      </c>
      <c r="L43" s="113" t="str">
        <f t="shared" ca="1" si="1"/>
        <v/>
      </c>
      <c r="M43" s="113" t="str">
        <f t="shared" ca="1" si="2"/>
        <v/>
      </c>
      <c r="N43" s="110"/>
    </row>
    <row r="44" spans="1:14">
      <c r="A44" s="116">
        <v>300042313</v>
      </c>
      <c r="B44" s="110" t="s">
        <v>3833</v>
      </c>
      <c r="C44" s="110" t="s">
        <v>3834</v>
      </c>
      <c r="D44" s="110" t="s">
        <v>3013</v>
      </c>
      <c r="E44" s="110" t="s">
        <v>15</v>
      </c>
      <c r="F44" s="110" t="s">
        <v>1570</v>
      </c>
      <c r="G44" s="110">
        <v>48</v>
      </c>
      <c r="H44" s="110"/>
      <c r="I44" s="110">
        <v>2</v>
      </c>
      <c r="J44" s="116">
        <v>3040403</v>
      </c>
      <c r="K44" s="113" t="str">
        <f t="shared" si="0"/>
        <v/>
      </c>
      <c r="L44" s="113" t="str">
        <f t="shared" ca="1" si="1"/>
        <v/>
      </c>
      <c r="M44" s="113" t="str">
        <f t="shared" ca="1" si="2"/>
        <v/>
      </c>
      <c r="N44" s="110"/>
    </row>
    <row r="45" spans="1:14">
      <c r="A45" s="116">
        <v>300042224</v>
      </c>
      <c r="B45" s="110" t="s">
        <v>3833</v>
      </c>
      <c r="C45" s="110" t="s">
        <v>3834</v>
      </c>
      <c r="D45" s="110" t="s">
        <v>3013</v>
      </c>
      <c r="E45" s="110" t="s">
        <v>15</v>
      </c>
      <c r="F45" s="110" t="s">
        <v>1570</v>
      </c>
      <c r="G45" s="110">
        <v>47.5</v>
      </c>
      <c r="H45" s="110"/>
      <c r="I45" s="110">
        <v>2</v>
      </c>
      <c r="J45" s="116">
        <v>3040403</v>
      </c>
      <c r="K45" s="113" t="str">
        <f t="shared" si="0"/>
        <v/>
      </c>
      <c r="L45" s="113" t="str">
        <f t="shared" ca="1" si="1"/>
        <v/>
      </c>
      <c r="M45" s="113" t="str">
        <f t="shared" ca="1" si="2"/>
        <v/>
      </c>
      <c r="N45" s="110"/>
    </row>
    <row r="46" spans="1:14">
      <c r="A46" s="116">
        <v>300042223</v>
      </c>
      <c r="B46" s="110" t="s">
        <v>3833</v>
      </c>
      <c r="C46" s="110" t="s">
        <v>3834</v>
      </c>
      <c r="D46" s="110" t="s">
        <v>3013</v>
      </c>
      <c r="E46" s="110" t="s">
        <v>15</v>
      </c>
      <c r="F46" s="110" t="s">
        <v>1570</v>
      </c>
      <c r="G46" s="110">
        <v>45.5</v>
      </c>
      <c r="H46" s="110"/>
      <c r="I46" s="110">
        <v>2</v>
      </c>
      <c r="J46" s="116">
        <v>3040403</v>
      </c>
      <c r="K46" s="113" t="str">
        <f t="shared" si="0"/>
        <v/>
      </c>
      <c r="L46" s="113" t="str">
        <f t="shared" ca="1" si="1"/>
        <v/>
      </c>
      <c r="M46" s="113" t="str">
        <f t="shared" ca="1" si="2"/>
        <v/>
      </c>
      <c r="N46" s="110"/>
    </row>
    <row r="47" spans="1:14">
      <c r="A47" s="116">
        <v>300042230</v>
      </c>
      <c r="B47" s="110" t="s">
        <v>3833</v>
      </c>
      <c r="C47" s="110" t="s">
        <v>3834</v>
      </c>
      <c r="D47" s="110" t="s">
        <v>3013</v>
      </c>
      <c r="E47" s="110" t="s">
        <v>15</v>
      </c>
      <c r="F47" s="110" t="s">
        <v>1570</v>
      </c>
      <c r="G47" s="110">
        <v>44</v>
      </c>
      <c r="H47" s="110"/>
      <c r="I47" s="110">
        <v>2</v>
      </c>
      <c r="J47" s="116">
        <v>3040403</v>
      </c>
      <c r="K47" s="113" t="str">
        <f t="shared" si="0"/>
        <v/>
      </c>
      <c r="L47" s="113" t="str">
        <f t="shared" ca="1" si="1"/>
        <v/>
      </c>
      <c r="M47" s="113" t="str">
        <f t="shared" ca="1" si="2"/>
        <v/>
      </c>
      <c r="N47" s="110"/>
    </row>
    <row r="48" spans="1:14">
      <c r="A48" s="116">
        <v>300042225</v>
      </c>
      <c r="B48" s="110" t="s">
        <v>3833</v>
      </c>
      <c r="C48" s="110" t="s">
        <v>3834</v>
      </c>
      <c r="D48" s="110" t="s">
        <v>3013</v>
      </c>
      <c r="E48" s="110" t="s">
        <v>15</v>
      </c>
      <c r="F48" s="110" t="s">
        <v>1570</v>
      </c>
      <c r="G48" s="110">
        <v>0</v>
      </c>
      <c r="H48" s="110"/>
      <c r="I48" s="110">
        <v>2</v>
      </c>
      <c r="J48" s="116">
        <v>3040403</v>
      </c>
      <c r="K48" s="113" t="str">
        <f t="shared" si="0"/>
        <v/>
      </c>
      <c r="L48" s="113" t="str">
        <f t="shared" ca="1" si="1"/>
        <v/>
      </c>
      <c r="M48" s="113" t="str">
        <f t="shared" ca="1" si="2"/>
        <v/>
      </c>
      <c r="N48" s="110"/>
    </row>
    <row r="49" spans="1:14">
      <c r="A49" s="116">
        <v>300042327</v>
      </c>
      <c r="B49" s="110" t="s">
        <v>3833</v>
      </c>
      <c r="C49" s="110" t="s">
        <v>3834</v>
      </c>
      <c r="D49" s="110" t="s">
        <v>3013</v>
      </c>
      <c r="E49" s="110" t="s">
        <v>115</v>
      </c>
      <c r="F49" s="110" t="s">
        <v>1570</v>
      </c>
      <c r="G49" s="110">
        <v>78.5</v>
      </c>
      <c r="H49" s="112" t="s">
        <v>10326</v>
      </c>
      <c r="I49" s="110">
        <v>1</v>
      </c>
      <c r="J49" s="116">
        <v>3040404</v>
      </c>
      <c r="K49" s="113" t="str">
        <f t="shared" si="0"/>
        <v>★</v>
      </c>
      <c r="L49" s="113" t="str">
        <f t="shared" ca="1" si="1"/>
        <v/>
      </c>
      <c r="M49" s="113" t="str">
        <f t="shared" ca="1" si="2"/>
        <v/>
      </c>
      <c r="N49" s="110"/>
    </row>
    <row r="50" spans="1:14">
      <c r="A50" s="116">
        <v>300042328</v>
      </c>
      <c r="B50" s="110" t="s">
        <v>3833</v>
      </c>
      <c r="C50" s="110" t="s">
        <v>3834</v>
      </c>
      <c r="D50" s="110" t="s">
        <v>3013</v>
      </c>
      <c r="E50" s="110" t="s">
        <v>115</v>
      </c>
      <c r="F50" s="110" t="s">
        <v>1570</v>
      </c>
      <c r="G50" s="110">
        <v>69.5</v>
      </c>
      <c r="H50" s="112" t="s">
        <v>10326</v>
      </c>
      <c r="I50" s="110">
        <v>1</v>
      </c>
      <c r="J50" s="116">
        <v>3040404</v>
      </c>
      <c r="K50" s="113" t="str">
        <f t="shared" si="0"/>
        <v>★</v>
      </c>
      <c r="L50" s="113" t="str">
        <f t="shared" ca="1" si="1"/>
        <v/>
      </c>
      <c r="M50" s="113" t="str">
        <f t="shared" ca="1" si="2"/>
        <v/>
      </c>
      <c r="N50" s="110"/>
    </row>
    <row r="51" spans="1:14">
      <c r="A51" s="116">
        <v>300042321</v>
      </c>
      <c r="B51" s="110" t="s">
        <v>3833</v>
      </c>
      <c r="C51" s="110" t="s">
        <v>3834</v>
      </c>
      <c r="D51" s="110" t="s">
        <v>3013</v>
      </c>
      <c r="E51" s="110" t="s">
        <v>115</v>
      </c>
      <c r="F51" s="110" t="s">
        <v>1570</v>
      </c>
      <c r="G51" s="110">
        <v>66.5</v>
      </c>
      <c r="H51" s="112" t="s">
        <v>10326</v>
      </c>
      <c r="I51" s="110">
        <v>1</v>
      </c>
      <c r="J51" s="116">
        <v>3040404</v>
      </c>
      <c r="K51" s="113" t="str">
        <f t="shared" si="0"/>
        <v>★</v>
      </c>
      <c r="L51" s="113" t="str">
        <f t="shared" ca="1" si="1"/>
        <v/>
      </c>
      <c r="M51" s="113" t="str">
        <f t="shared" ca="1" si="2"/>
        <v/>
      </c>
      <c r="N51" s="110"/>
    </row>
    <row r="52" spans="1:14">
      <c r="A52" s="116">
        <v>300042325</v>
      </c>
      <c r="B52" s="110" t="s">
        <v>3833</v>
      </c>
      <c r="C52" s="110" t="s">
        <v>3834</v>
      </c>
      <c r="D52" s="110" t="s">
        <v>3013</v>
      </c>
      <c r="E52" s="110" t="s">
        <v>115</v>
      </c>
      <c r="F52" s="110" t="s">
        <v>1570</v>
      </c>
      <c r="G52" s="110">
        <v>66.5</v>
      </c>
      <c r="H52" s="112" t="s">
        <v>10326</v>
      </c>
      <c r="I52" s="110">
        <v>1</v>
      </c>
      <c r="J52" s="116">
        <v>3040404</v>
      </c>
      <c r="K52" s="113" t="str">
        <f t="shared" si="0"/>
        <v/>
      </c>
      <c r="L52" s="113" t="str">
        <f t="shared" ca="1" si="1"/>
        <v>同分</v>
      </c>
      <c r="M52" s="113" t="str">
        <f t="shared" ca="1" si="2"/>
        <v>危险</v>
      </c>
      <c r="N52" s="110"/>
    </row>
    <row r="53" spans="1:14">
      <c r="A53" s="116">
        <v>300042322</v>
      </c>
      <c r="B53" s="110" t="s">
        <v>3833</v>
      </c>
      <c r="C53" s="110" t="s">
        <v>3834</v>
      </c>
      <c r="D53" s="110" t="s">
        <v>3013</v>
      </c>
      <c r="E53" s="110" t="s">
        <v>115</v>
      </c>
      <c r="F53" s="110" t="s">
        <v>1570</v>
      </c>
      <c r="G53" s="110">
        <v>65</v>
      </c>
      <c r="H53" s="110"/>
      <c r="I53" s="110">
        <v>1</v>
      </c>
      <c r="J53" s="116">
        <v>3040404</v>
      </c>
      <c r="K53" s="113" t="str">
        <f t="shared" si="0"/>
        <v/>
      </c>
      <c r="L53" s="113" t="str">
        <f t="shared" ca="1" si="1"/>
        <v/>
      </c>
      <c r="M53" s="113" t="str">
        <f t="shared" ca="1" si="2"/>
        <v/>
      </c>
      <c r="N53" s="110"/>
    </row>
    <row r="54" spans="1:14">
      <c r="A54" s="116">
        <v>300042323</v>
      </c>
      <c r="B54" s="110" t="s">
        <v>3833</v>
      </c>
      <c r="C54" s="110" t="s">
        <v>3834</v>
      </c>
      <c r="D54" s="110" t="s">
        <v>3013</v>
      </c>
      <c r="E54" s="110" t="s">
        <v>115</v>
      </c>
      <c r="F54" s="110" t="s">
        <v>1570</v>
      </c>
      <c r="G54" s="110">
        <v>63</v>
      </c>
      <c r="H54" s="110"/>
      <c r="I54" s="110">
        <v>1</v>
      </c>
      <c r="J54" s="116">
        <v>3040404</v>
      </c>
      <c r="K54" s="113" t="str">
        <f t="shared" si="0"/>
        <v/>
      </c>
      <c r="L54" s="113" t="str">
        <f t="shared" ca="1" si="1"/>
        <v/>
      </c>
      <c r="M54" s="113" t="str">
        <f t="shared" ca="1" si="2"/>
        <v/>
      </c>
      <c r="N54" s="110"/>
    </row>
    <row r="55" spans="1:14">
      <c r="A55" s="116">
        <v>300042318</v>
      </c>
      <c r="B55" s="110" t="s">
        <v>3833</v>
      </c>
      <c r="C55" s="110" t="s">
        <v>3834</v>
      </c>
      <c r="D55" s="110" t="s">
        <v>3013</v>
      </c>
      <c r="E55" s="110" t="s">
        <v>115</v>
      </c>
      <c r="F55" s="110" t="s">
        <v>1570</v>
      </c>
      <c r="G55" s="110">
        <v>61.5</v>
      </c>
      <c r="H55" s="110"/>
      <c r="I55" s="110">
        <v>1</v>
      </c>
      <c r="J55" s="116">
        <v>3040404</v>
      </c>
      <c r="K55" s="113" t="str">
        <f t="shared" si="0"/>
        <v/>
      </c>
      <c r="L55" s="113" t="str">
        <f t="shared" ca="1" si="1"/>
        <v/>
      </c>
      <c r="M55" s="113" t="str">
        <f t="shared" ca="1" si="2"/>
        <v/>
      </c>
      <c r="N55" s="110"/>
    </row>
    <row r="56" spans="1:14">
      <c r="A56" s="116">
        <v>300042320</v>
      </c>
      <c r="B56" s="110" t="s">
        <v>3833</v>
      </c>
      <c r="C56" s="110" t="s">
        <v>3834</v>
      </c>
      <c r="D56" s="110" t="s">
        <v>3013</v>
      </c>
      <c r="E56" s="110" t="s">
        <v>115</v>
      </c>
      <c r="F56" s="110" t="s">
        <v>1570</v>
      </c>
      <c r="G56" s="110">
        <v>60.5</v>
      </c>
      <c r="H56" s="110"/>
      <c r="I56" s="110">
        <v>1</v>
      </c>
      <c r="J56" s="116">
        <v>3040404</v>
      </c>
      <c r="K56" s="113" t="str">
        <f t="shared" si="0"/>
        <v/>
      </c>
      <c r="L56" s="113" t="str">
        <f t="shared" ca="1" si="1"/>
        <v/>
      </c>
      <c r="M56" s="113" t="str">
        <f t="shared" ca="1" si="2"/>
        <v/>
      </c>
      <c r="N56" s="110"/>
    </row>
    <row r="57" spans="1:14">
      <c r="A57" s="116">
        <v>300042319</v>
      </c>
      <c r="B57" s="110" t="s">
        <v>3833</v>
      </c>
      <c r="C57" s="110" t="s">
        <v>3834</v>
      </c>
      <c r="D57" s="110" t="s">
        <v>3013</v>
      </c>
      <c r="E57" s="110" t="s">
        <v>115</v>
      </c>
      <c r="F57" s="110" t="s">
        <v>1570</v>
      </c>
      <c r="G57" s="110">
        <v>60</v>
      </c>
      <c r="H57" s="110"/>
      <c r="I57" s="110">
        <v>1</v>
      </c>
      <c r="J57" s="116">
        <v>3040404</v>
      </c>
      <c r="K57" s="113" t="str">
        <f t="shared" si="0"/>
        <v/>
      </c>
      <c r="L57" s="113" t="str">
        <f t="shared" ca="1" si="1"/>
        <v/>
      </c>
      <c r="M57" s="113" t="str">
        <f t="shared" ca="1" si="2"/>
        <v/>
      </c>
      <c r="N57" s="110"/>
    </row>
    <row r="58" spans="1:14">
      <c r="A58" s="116">
        <v>300042324</v>
      </c>
      <c r="B58" s="110" t="s">
        <v>3833</v>
      </c>
      <c r="C58" s="110" t="s">
        <v>3834</v>
      </c>
      <c r="D58" s="110" t="s">
        <v>3013</v>
      </c>
      <c r="E58" s="110" t="s">
        <v>115</v>
      </c>
      <c r="F58" s="110" t="s">
        <v>1570</v>
      </c>
      <c r="G58" s="110">
        <v>52</v>
      </c>
      <c r="H58" s="110"/>
      <c r="I58" s="110">
        <v>1</v>
      </c>
      <c r="J58" s="116">
        <v>3040404</v>
      </c>
      <c r="K58" s="113" t="str">
        <f t="shared" si="0"/>
        <v/>
      </c>
      <c r="L58" s="113" t="str">
        <f t="shared" ca="1" si="1"/>
        <v/>
      </c>
      <c r="M58" s="113" t="str">
        <f t="shared" ca="1" si="2"/>
        <v/>
      </c>
      <c r="N58" s="110"/>
    </row>
    <row r="59" spans="1:14">
      <c r="A59" s="116">
        <v>300042326</v>
      </c>
      <c r="B59" s="110" t="s">
        <v>3833</v>
      </c>
      <c r="C59" s="110" t="s">
        <v>3834</v>
      </c>
      <c r="D59" s="110" t="s">
        <v>3013</v>
      </c>
      <c r="E59" s="110" t="s">
        <v>115</v>
      </c>
      <c r="F59" s="110" t="s">
        <v>1570</v>
      </c>
      <c r="G59" s="110">
        <v>52</v>
      </c>
      <c r="H59" s="110"/>
      <c r="I59" s="110">
        <v>1</v>
      </c>
      <c r="J59" s="116">
        <v>3040404</v>
      </c>
      <c r="K59" s="113" t="str">
        <f t="shared" si="0"/>
        <v/>
      </c>
      <c r="L59" s="113" t="str">
        <f t="shared" ca="1" si="1"/>
        <v/>
      </c>
      <c r="M59" s="113" t="str">
        <f t="shared" ca="1" si="2"/>
        <v/>
      </c>
      <c r="N59" s="110"/>
    </row>
    <row r="60" spans="1:14">
      <c r="A60" s="116">
        <v>300040104</v>
      </c>
      <c r="B60" s="110" t="s">
        <v>3203</v>
      </c>
      <c r="C60" s="110" t="s">
        <v>3204</v>
      </c>
      <c r="D60" s="110" t="s">
        <v>3205</v>
      </c>
      <c r="E60" s="110" t="s">
        <v>11</v>
      </c>
      <c r="F60" s="110" t="s">
        <v>1573</v>
      </c>
      <c r="G60" s="110">
        <v>76.8</v>
      </c>
      <c r="H60" s="112" t="s">
        <v>10326</v>
      </c>
      <c r="I60" s="110">
        <v>1</v>
      </c>
      <c r="J60" s="116">
        <v>3040501</v>
      </c>
      <c r="K60" s="113" t="str">
        <f t="shared" si="0"/>
        <v>★</v>
      </c>
      <c r="L60" s="113" t="str">
        <f t="shared" ca="1" si="1"/>
        <v/>
      </c>
      <c r="M60" s="113" t="str">
        <f t="shared" ca="1" si="2"/>
        <v/>
      </c>
      <c r="N60" s="110"/>
    </row>
    <row r="61" spans="1:14">
      <c r="A61" s="116">
        <v>300040101</v>
      </c>
      <c r="B61" s="110" t="s">
        <v>3203</v>
      </c>
      <c r="C61" s="110" t="s">
        <v>3204</v>
      </c>
      <c r="D61" s="110" t="s">
        <v>3205</v>
      </c>
      <c r="E61" s="110" t="s">
        <v>11</v>
      </c>
      <c r="F61" s="110" t="s">
        <v>1573</v>
      </c>
      <c r="G61" s="110">
        <v>74.2</v>
      </c>
      <c r="H61" s="112" t="s">
        <v>10326</v>
      </c>
      <c r="I61" s="110">
        <v>1</v>
      </c>
      <c r="J61" s="116">
        <v>3040501</v>
      </c>
      <c r="K61" s="113" t="str">
        <f t="shared" si="0"/>
        <v>★</v>
      </c>
      <c r="L61" s="113" t="str">
        <f t="shared" ca="1" si="1"/>
        <v/>
      </c>
      <c r="M61" s="113" t="str">
        <f t="shared" ca="1" si="2"/>
        <v/>
      </c>
      <c r="N61" s="110"/>
    </row>
    <row r="62" spans="1:14">
      <c r="A62" s="116">
        <v>300040105</v>
      </c>
      <c r="B62" s="110" t="s">
        <v>3203</v>
      </c>
      <c r="C62" s="110" t="s">
        <v>3204</v>
      </c>
      <c r="D62" s="110" t="s">
        <v>3205</v>
      </c>
      <c r="E62" s="110" t="s">
        <v>11</v>
      </c>
      <c r="F62" s="110" t="s">
        <v>1573</v>
      </c>
      <c r="G62" s="110">
        <v>71.400000000000006</v>
      </c>
      <c r="H62" s="112" t="s">
        <v>10326</v>
      </c>
      <c r="I62" s="110">
        <v>1</v>
      </c>
      <c r="J62" s="116">
        <v>3040501</v>
      </c>
      <c r="K62" s="113" t="str">
        <f t="shared" si="0"/>
        <v>★</v>
      </c>
      <c r="L62" s="113" t="str">
        <f t="shared" ca="1" si="1"/>
        <v/>
      </c>
      <c r="M62" s="113" t="str">
        <f t="shared" ca="1" si="2"/>
        <v/>
      </c>
      <c r="N62" s="110"/>
    </row>
    <row r="63" spans="1:14">
      <c r="A63" s="116">
        <v>300040106</v>
      </c>
      <c r="B63" s="110" t="s">
        <v>3203</v>
      </c>
      <c r="C63" s="110" t="s">
        <v>3204</v>
      </c>
      <c r="D63" s="110" t="s">
        <v>3205</v>
      </c>
      <c r="E63" s="110" t="s">
        <v>11</v>
      </c>
      <c r="F63" s="110" t="s">
        <v>1573</v>
      </c>
      <c r="G63" s="110">
        <v>69.2</v>
      </c>
      <c r="H63" s="110"/>
      <c r="I63" s="110">
        <v>1</v>
      </c>
      <c r="J63" s="116">
        <v>3040501</v>
      </c>
      <c r="K63" s="113" t="str">
        <f t="shared" si="0"/>
        <v/>
      </c>
      <c r="L63" s="113" t="str">
        <f t="shared" ca="1" si="1"/>
        <v/>
      </c>
      <c r="M63" s="113" t="str">
        <f t="shared" ca="1" si="2"/>
        <v/>
      </c>
      <c r="N63" s="110"/>
    </row>
    <row r="64" spans="1:14">
      <c r="A64" s="116">
        <v>300040103</v>
      </c>
      <c r="B64" s="110" t="s">
        <v>3203</v>
      </c>
      <c r="C64" s="110" t="s">
        <v>3204</v>
      </c>
      <c r="D64" s="110" t="s">
        <v>3205</v>
      </c>
      <c r="E64" s="110" t="s">
        <v>11</v>
      </c>
      <c r="F64" s="110" t="s">
        <v>1573</v>
      </c>
      <c r="G64" s="110">
        <v>67.8</v>
      </c>
      <c r="H64" s="110"/>
      <c r="I64" s="110">
        <v>1</v>
      </c>
      <c r="J64" s="116">
        <v>3040501</v>
      </c>
      <c r="K64" s="113" t="str">
        <f t="shared" si="0"/>
        <v/>
      </c>
      <c r="L64" s="113" t="str">
        <f t="shared" ca="1" si="1"/>
        <v/>
      </c>
      <c r="M64" s="113" t="str">
        <f t="shared" ca="1" si="2"/>
        <v/>
      </c>
      <c r="N64" s="110"/>
    </row>
    <row r="65" spans="1:14">
      <c r="A65" s="116">
        <v>300040110</v>
      </c>
      <c r="B65" s="110" t="s">
        <v>3203</v>
      </c>
      <c r="C65" s="110" t="s">
        <v>3204</v>
      </c>
      <c r="D65" s="110" t="s">
        <v>3205</v>
      </c>
      <c r="E65" s="110" t="s">
        <v>11</v>
      </c>
      <c r="F65" s="110" t="s">
        <v>1573</v>
      </c>
      <c r="G65" s="110">
        <f>61+5</f>
        <v>66</v>
      </c>
      <c r="H65" s="110"/>
      <c r="I65" s="110">
        <v>1</v>
      </c>
      <c r="J65" s="116">
        <v>3040501</v>
      </c>
      <c r="K65" s="113" t="str">
        <f t="shared" si="0"/>
        <v/>
      </c>
      <c r="L65" s="113" t="str">
        <f t="shared" ca="1" si="1"/>
        <v/>
      </c>
      <c r="M65" s="113" t="str">
        <f t="shared" ca="1" si="2"/>
        <v/>
      </c>
      <c r="N65" s="110"/>
    </row>
    <row r="66" spans="1:14">
      <c r="A66" s="116">
        <v>300040109</v>
      </c>
      <c r="B66" s="110" t="s">
        <v>3203</v>
      </c>
      <c r="C66" s="110" t="s">
        <v>3204</v>
      </c>
      <c r="D66" s="110" t="s">
        <v>3205</v>
      </c>
      <c r="E66" s="110" t="s">
        <v>11</v>
      </c>
      <c r="F66" s="110" t="s">
        <v>1573</v>
      </c>
      <c r="G66" s="110">
        <v>58</v>
      </c>
      <c r="H66" s="110"/>
      <c r="I66" s="110">
        <v>1</v>
      </c>
      <c r="J66" s="116">
        <v>3040501</v>
      </c>
      <c r="K66" s="113" t="str">
        <f t="shared" si="0"/>
        <v/>
      </c>
      <c r="L66" s="113" t="str">
        <f t="shared" ca="1" si="1"/>
        <v/>
      </c>
      <c r="M66" s="113" t="str">
        <f t="shared" ca="1" si="2"/>
        <v/>
      </c>
      <c r="N66" s="110"/>
    </row>
    <row r="67" spans="1:14">
      <c r="A67" s="116">
        <v>300040107</v>
      </c>
      <c r="B67" s="110" t="s">
        <v>3203</v>
      </c>
      <c r="C67" s="110" t="s">
        <v>3204</v>
      </c>
      <c r="D67" s="110" t="s">
        <v>3205</v>
      </c>
      <c r="E67" s="110" t="s">
        <v>11</v>
      </c>
      <c r="F67" s="110" t="s">
        <v>1573</v>
      </c>
      <c r="G67" s="110">
        <v>56.4</v>
      </c>
      <c r="H67" s="110"/>
      <c r="I67" s="110">
        <v>1</v>
      </c>
      <c r="J67" s="116">
        <v>3040501</v>
      </c>
      <c r="K67" s="113" t="str">
        <f t="shared" ref="K67:K130" si="3">IF(ROW(J67)=2,"★",IF(G67=0,"",IF(J66-J67=0,IF(ROW(J67)-MATCH(J67,J:J,0)&lt;I67*3,"★",""),"★")))</f>
        <v/>
      </c>
      <c r="L67" s="113" t="str">
        <f t="shared" ref="L67:L130" ca="1" si="4">IF(G67=0,"",IF(ROW(J67)+1-MATCH(J67,J:J,0)&gt;I67*3,IF(G67=INDIRECT(ADDRESS(MATCH(J67,J:J,0)+2+(I67-1)*3,7)),"同分",""),""))</f>
        <v/>
      </c>
      <c r="M67" s="113" t="str">
        <f t="shared" ref="M67:M130" ca="1" si="5">IF(H67=K67&amp;L67,"","危险")</f>
        <v/>
      </c>
      <c r="N67" s="110"/>
    </row>
    <row r="68" spans="1:14">
      <c r="A68" s="116">
        <v>300040102</v>
      </c>
      <c r="B68" s="110" t="s">
        <v>3203</v>
      </c>
      <c r="C68" s="110" t="s">
        <v>3204</v>
      </c>
      <c r="D68" s="110" t="s">
        <v>3205</v>
      </c>
      <c r="E68" s="110" t="s">
        <v>11</v>
      </c>
      <c r="F68" s="110" t="s">
        <v>1573</v>
      </c>
      <c r="G68" s="110">
        <v>54.8</v>
      </c>
      <c r="H68" s="110"/>
      <c r="I68" s="110">
        <v>1</v>
      </c>
      <c r="J68" s="116">
        <v>3040501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</row>
    <row r="69" spans="1:14">
      <c r="A69" s="116">
        <v>300040108</v>
      </c>
      <c r="B69" s="110" t="s">
        <v>3203</v>
      </c>
      <c r="C69" s="110" t="s">
        <v>3204</v>
      </c>
      <c r="D69" s="110" t="s">
        <v>3205</v>
      </c>
      <c r="E69" s="110" t="s">
        <v>11</v>
      </c>
      <c r="F69" s="110" t="s">
        <v>1573</v>
      </c>
      <c r="G69" s="110">
        <v>0</v>
      </c>
      <c r="H69" s="110"/>
      <c r="I69" s="110">
        <v>1</v>
      </c>
      <c r="J69" s="116">
        <v>3040501</v>
      </c>
      <c r="K69" s="113" t="str">
        <f t="shared" si="3"/>
        <v/>
      </c>
      <c r="L69" s="113" t="str">
        <f t="shared" ca="1" si="4"/>
        <v/>
      </c>
      <c r="M69" s="113" t="str">
        <f t="shared" ca="1" si="5"/>
        <v/>
      </c>
      <c r="N69" s="110"/>
    </row>
    <row r="70" spans="1:14">
      <c r="A70" s="116">
        <v>300041023</v>
      </c>
      <c r="B70" s="110" t="s">
        <v>3381</v>
      </c>
      <c r="C70" s="110" t="s">
        <v>3204</v>
      </c>
      <c r="D70" s="110" t="s">
        <v>3370</v>
      </c>
      <c r="E70" s="110" t="s">
        <v>15</v>
      </c>
      <c r="F70" s="110" t="s">
        <v>1573</v>
      </c>
      <c r="G70" s="110">
        <v>58.2</v>
      </c>
      <c r="H70" s="112" t="s">
        <v>10326</v>
      </c>
      <c r="I70" s="110">
        <v>1</v>
      </c>
      <c r="J70" s="116">
        <v>3040503</v>
      </c>
      <c r="K70" s="113" t="str">
        <f t="shared" si="3"/>
        <v>★</v>
      </c>
      <c r="L70" s="113" t="str">
        <f t="shared" ca="1" si="4"/>
        <v/>
      </c>
      <c r="M70" s="113" t="str">
        <f t="shared" ca="1" si="5"/>
        <v/>
      </c>
      <c r="N70" s="110"/>
    </row>
    <row r="71" spans="1:14">
      <c r="A71" s="116">
        <v>300040111</v>
      </c>
      <c r="B71" s="110" t="s">
        <v>3216</v>
      </c>
      <c r="C71" s="110" t="s">
        <v>3217</v>
      </c>
      <c r="D71" s="110" t="s">
        <v>3218</v>
      </c>
      <c r="E71" s="110" t="s">
        <v>11</v>
      </c>
      <c r="F71" s="110" t="s">
        <v>1573</v>
      </c>
      <c r="G71" s="110">
        <v>62.8</v>
      </c>
      <c r="H71" s="112" t="s">
        <v>10326</v>
      </c>
      <c r="I71" s="110">
        <v>1</v>
      </c>
      <c r="J71" s="116">
        <v>3040701</v>
      </c>
      <c r="K71" s="113" t="str">
        <f t="shared" si="3"/>
        <v>★</v>
      </c>
      <c r="L71" s="113" t="str">
        <f t="shared" ca="1" si="4"/>
        <v/>
      </c>
      <c r="M71" s="113" t="str">
        <f t="shared" ca="1" si="5"/>
        <v/>
      </c>
      <c r="N71" s="110"/>
    </row>
    <row r="72" spans="1:14">
      <c r="A72" s="116">
        <v>300040112</v>
      </c>
      <c r="B72" s="110" t="s">
        <v>3216</v>
      </c>
      <c r="C72" s="110" t="s">
        <v>3217</v>
      </c>
      <c r="D72" s="110" t="s">
        <v>3218</v>
      </c>
      <c r="E72" s="110" t="s">
        <v>36</v>
      </c>
      <c r="F72" s="110" t="s">
        <v>1573</v>
      </c>
      <c r="G72" s="110">
        <v>55.2</v>
      </c>
      <c r="H72" s="112" t="s">
        <v>10326</v>
      </c>
      <c r="I72" s="110">
        <v>1</v>
      </c>
      <c r="J72" s="116">
        <v>3040702</v>
      </c>
      <c r="K72" s="113" t="str">
        <f t="shared" si="3"/>
        <v>★</v>
      </c>
      <c r="L72" s="113" t="str">
        <f t="shared" ca="1" si="4"/>
        <v/>
      </c>
      <c r="M72" s="113" t="str">
        <f t="shared" ca="1" si="5"/>
        <v/>
      </c>
      <c r="N72" s="110"/>
    </row>
    <row r="73" spans="1:14">
      <c r="A73" s="116">
        <v>300040113</v>
      </c>
      <c r="B73" s="110" t="s">
        <v>3220</v>
      </c>
      <c r="C73" s="110" t="s">
        <v>3221</v>
      </c>
      <c r="D73" s="110" t="s">
        <v>3218</v>
      </c>
      <c r="E73" s="110" t="s">
        <v>11</v>
      </c>
      <c r="F73" s="110" t="s">
        <v>1573</v>
      </c>
      <c r="G73" s="110">
        <v>68.8</v>
      </c>
      <c r="H73" s="112" t="s">
        <v>10326</v>
      </c>
      <c r="I73" s="110">
        <v>2</v>
      </c>
      <c r="J73" s="116">
        <v>3041001</v>
      </c>
      <c r="K73" s="113" t="str">
        <f t="shared" si="3"/>
        <v>★</v>
      </c>
      <c r="L73" s="113" t="str">
        <f t="shared" ca="1" si="4"/>
        <v/>
      </c>
      <c r="M73" s="113" t="str">
        <f t="shared" ca="1" si="5"/>
        <v/>
      </c>
      <c r="N73" s="110"/>
    </row>
    <row r="74" spans="1:14">
      <c r="A74" s="116">
        <v>300042111</v>
      </c>
      <c r="B74" s="110" t="s">
        <v>3220</v>
      </c>
      <c r="C74" s="110" t="s">
        <v>3221</v>
      </c>
      <c r="D74" s="110" t="s">
        <v>1390</v>
      </c>
      <c r="E74" s="110" t="s">
        <v>36</v>
      </c>
      <c r="F74" s="110" t="s">
        <v>1571</v>
      </c>
      <c r="G74" s="110">
        <v>78</v>
      </c>
      <c r="H74" s="112" t="s">
        <v>10326</v>
      </c>
      <c r="I74" s="110">
        <v>1</v>
      </c>
      <c r="J74" s="116">
        <v>3041002</v>
      </c>
      <c r="K74" s="113" t="str">
        <f t="shared" si="3"/>
        <v>★</v>
      </c>
      <c r="L74" s="113" t="str">
        <f t="shared" ca="1" si="4"/>
        <v/>
      </c>
      <c r="M74" s="113" t="str">
        <f t="shared" ca="1" si="5"/>
        <v/>
      </c>
      <c r="N74" s="110"/>
    </row>
    <row r="75" spans="1:14">
      <c r="A75" s="116">
        <v>300042107</v>
      </c>
      <c r="B75" s="110" t="s">
        <v>3220</v>
      </c>
      <c r="C75" s="110" t="s">
        <v>3221</v>
      </c>
      <c r="D75" s="110" t="s">
        <v>1390</v>
      </c>
      <c r="E75" s="110" t="s">
        <v>36</v>
      </c>
      <c r="F75" s="110" t="s">
        <v>1571</v>
      </c>
      <c r="G75" s="110">
        <v>73.5</v>
      </c>
      <c r="H75" s="112" t="s">
        <v>10326</v>
      </c>
      <c r="I75" s="110">
        <v>1</v>
      </c>
      <c r="J75" s="116">
        <v>3041002</v>
      </c>
      <c r="K75" s="113" t="str">
        <f t="shared" si="3"/>
        <v>★</v>
      </c>
      <c r="L75" s="113" t="str">
        <f t="shared" ca="1" si="4"/>
        <v/>
      </c>
      <c r="M75" s="113" t="str">
        <f t="shared" ca="1" si="5"/>
        <v/>
      </c>
      <c r="N75" s="110"/>
    </row>
    <row r="76" spans="1:14">
      <c r="A76" s="116">
        <v>300042103</v>
      </c>
      <c r="B76" s="110" t="s">
        <v>3220</v>
      </c>
      <c r="C76" s="110" t="s">
        <v>3221</v>
      </c>
      <c r="D76" s="110" t="s">
        <v>1390</v>
      </c>
      <c r="E76" s="110" t="s">
        <v>36</v>
      </c>
      <c r="F76" s="110" t="s">
        <v>1571</v>
      </c>
      <c r="G76" s="110">
        <v>72</v>
      </c>
      <c r="H76" s="112" t="s">
        <v>10326</v>
      </c>
      <c r="I76" s="110">
        <v>1</v>
      </c>
      <c r="J76" s="116">
        <v>3041002</v>
      </c>
      <c r="K76" s="113" t="str">
        <f t="shared" si="3"/>
        <v>★</v>
      </c>
      <c r="L76" s="113" t="str">
        <f t="shared" ca="1" si="4"/>
        <v/>
      </c>
      <c r="M76" s="113" t="str">
        <f t="shared" ca="1" si="5"/>
        <v/>
      </c>
      <c r="N76" s="110"/>
    </row>
    <row r="77" spans="1:14">
      <c r="A77" s="116">
        <v>300042105</v>
      </c>
      <c r="B77" s="110" t="s">
        <v>3220</v>
      </c>
      <c r="C77" s="110" t="s">
        <v>3221</v>
      </c>
      <c r="D77" s="110" t="s">
        <v>1390</v>
      </c>
      <c r="E77" s="110" t="s">
        <v>36</v>
      </c>
      <c r="F77" s="110" t="s">
        <v>1571</v>
      </c>
      <c r="G77" s="110">
        <v>69.5</v>
      </c>
      <c r="H77" s="110"/>
      <c r="I77" s="110">
        <v>1</v>
      </c>
      <c r="J77" s="116">
        <v>3041002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</row>
    <row r="78" spans="1:14">
      <c r="A78" s="116">
        <v>300042102</v>
      </c>
      <c r="B78" s="110" t="s">
        <v>3220</v>
      </c>
      <c r="C78" s="110" t="s">
        <v>3221</v>
      </c>
      <c r="D78" s="110" t="s">
        <v>1390</v>
      </c>
      <c r="E78" s="110" t="s">
        <v>36</v>
      </c>
      <c r="F78" s="110" t="s">
        <v>1571</v>
      </c>
      <c r="G78" s="110">
        <v>68.5</v>
      </c>
      <c r="H78" s="110"/>
      <c r="I78" s="110">
        <v>1</v>
      </c>
      <c r="J78" s="116">
        <v>3041002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</row>
    <row r="79" spans="1:14">
      <c r="A79" s="116">
        <v>300042104</v>
      </c>
      <c r="B79" s="110" t="s">
        <v>3220</v>
      </c>
      <c r="C79" s="110" t="s">
        <v>3221</v>
      </c>
      <c r="D79" s="110" t="s">
        <v>1390</v>
      </c>
      <c r="E79" s="110" t="s">
        <v>36</v>
      </c>
      <c r="F79" s="110" t="s">
        <v>1571</v>
      </c>
      <c r="G79" s="110">
        <v>67.5</v>
      </c>
      <c r="H79" s="110"/>
      <c r="I79" s="110">
        <v>1</v>
      </c>
      <c r="J79" s="116">
        <v>3041002</v>
      </c>
      <c r="K79" s="113" t="str">
        <f t="shared" si="3"/>
        <v/>
      </c>
      <c r="L79" s="113" t="str">
        <f t="shared" ca="1" si="4"/>
        <v/>
      </c>
      <c r="M79" s="113" t="str">
        <f t="shared" ca="1" si="5"/>
        <v/>
      </c>
      <c r="N79" s="110"/>
    </row>
    <row r="80" spans="1:14">
      <c r="A80" s="116">
        <v>300042106</v>
      </c>
      <c r="B80" s="110" t="s">
        <v>3220</v>
      </c>
      <c r="C80" s="110" t="s">
        <v>3221</v>
      </c>
      <c r="D80" s="110" t="s">
        <v>1390</v>
      </c>
      <c r="E80" s="110" t="s">
        <v>36</v>
      </c>
      <c r="F80" s="110" t="s">
        <v>1571</v>
      </c>
      <c r="G80" s="110">
        <v>66.5</v>
      </c>
      <c r="H80" s="110"/>
      <c r="I80" s="110">
        <v>1</v>
      </c>
      <c r="J80" s="116">
        <v>3041002</v>
      </c>
      <c r="K80" s="113" t="str">
        <f t="shared" si="3"/>
        <v/>
      </c>
      <c r="L80" s="113" t="str">
        <f t="shared" ca="1" si="4"/>
        <v/>
      </c>
      <c r="M80" s="113" t="str">
        <f t="shared" ca="1" si="5"/>
        <v/>
      </c>
      <c r="N80" s="110"/>
    </row>
    <row r="81" spans="1:14">
      <c r="A81" s="116">
        <v>300042109</v>
      </c>
      <c r="B81" s="110" t="s">
        <v>3220</v>
      </c>
      <c r="C81" s="110" t="s">
        <v>3221</v>
      </c>
      <c r="D81" s="110" t="s">
        <v>1390</v>
      </c>
      <c r="E81" s="110" t="s">
        <v>36</v>
      </c>
      <c r="F81" s="110" t="s">
        <v>1571</v>
      </c>
      <c r="G81" s="110">
        <v>66.5</v>
      </c>
      <c r="H81" s="110"/>
      <c r="I81" s="110">
        <v>1</v>
      </c>
      <c r="J81" s="116">
        <v>3041002</v>
      </c>
      <c r="K81" s="113" t="str">
        <f t="shared" si="3"/>
        <v/>
      </c>
      <c r="L81" s="113" t="str">
        <f t="shared" ca="1" si="4"/>
        <v/>
      </c>
      <c r="M81" s="113" t="str">
        <f t="shared" ca="1" si="5"/>
        <v/>
      </c>
      <c r="N81" s="110"/>
    </row>
    <row r="82" spans="1:14">
      <c r="A82" s="116">
        <v>300042110</v>
      </c>
      <c r="B82" s="110" t="s">
        <v>3220</v>
      </c>
      <c r="C82" s="110" t="s">
        <v>3221</v>
      </c>
      <c r="D82" s="110" t="s">
        <v>1390</v>
      </c>
      <c r="E82" s="110" t="s">
        <v>36</v>
      </c>
      <c r="F82" s="110" t="s">
        <v>1571</v>
      </c>
      <c r="G82" s="110">
        <v>61.5</v>
      </c>
      <c r="H82" s="110"/>
      <c r="I82" s="110">
        <v>1</v>
      </c>
      <c r="J82" s="116">
        <v>3041002</v>
      </c>
      <c r="K82" s="113" t="str">
        <f t="shared" si="3"/>
        <v/>
      </c>
      <c r="L82" s="113" t="str">
        <f t="shared" ca="1" si="4"/>
        <v/>
      </c>
      <c r="M82" s="113" t="str">
        <f t="shared" ca="1" si="5"/>
        <v/>
      </c>
      <c r="N82" s="110"/>
    </row>
    <row r="83" spans="1:14">
      <c r="A83" s="116">
        <v>300042101</v>
      </c>
      <c r="B83" s="110" t="s">
        <v>3220</v>
      </c>
      <c r="C83" s="110" t="s">
        <v>3221</v>
      </c>
      <c r="D83" s="110" t="s">
        <v>1390</v>
      </c>
      <c r="E83" s="110" t="s">
        <v>36</v>
      </c>
      <c r="F83" s="110" t="s">
        <v>1571</v>
      </c>
      <c r="G83" s="110">
        <v>60.5</v>
      </c>
      <c r="H83" s="110"/>
      <c r="I83" s="110">
        <v>1</v>
      </c>
      <c r="J83" s="116">
        <v>3041002</v>
      </c>
      <c r="K83" s="113" t="str">
        <f t="shared" si="3"/>
        <v/>
      </c>
      <c r="L83" s="113" t="str">
        <f t="shared" ca="1" si="4"/>
        <v/>
      </c>
      <c r="M83" s="113" t="str">
        <f t="shared" ca="1" si="5"/>
        <v/>
      </c>
      <c r="N83" s="110"/>
    </row>
    <row r="84" spans="1:14">
      <c r="A84" s="116">
        <v>300042108</v>
      </c>
      <c r="B84" s="110" t="s">
        <v>3220</v>
      </c>
      <c r="C84" s="110" t="s">
        <v>3221</v>
      </c>
      <c r="D84" s="110" t="s">
        <v>1390</v>
      </c>
      <c r="E84" s="110" t="s">
        <v>36</v>
      </c>
      <c r="F84" s="110" t="s">
        <v>1571</v>
      </c>
      <c r="G84" s="110">
        <v>56</v>
      </c>
      <c r="H84" s="110"/>
      <c r="I84" s="110">
        <v>1</v>
      </c>
      <c r="J84" s="116">
        <v>3041002</v>
      </c>
      <c r="K84" s="113" t="str">
        <f t="shared" si="3"/>
        <v/>
      </c>
      <c r="L84" s="113" t="str">
        <f t="shared" ca="1" si="4"/>
        <v/>
      </c>
      <c r="M84" s="113" t="str">
        <f t="shared" ca="1" si="5"/>
        <v/>
      </c>
      <c r="N84" s="110"/>
    </row>
    <row r="85" spans="1:14">
      <c r="A85" s="116">
        <v>300042112</v>
      </c>
      <c r="B85" s="110" t="s">
        <v>3220</v>
      </c>
      <c r="C85" s="110" t="s">
        <v>3221</v>
      </c>
      <c r="D85" s="110" t="s">
        <v>1390</v>
      </c>
      <c r="E85" s="110" t="s">
        <v>36</v>
      </c>
      <c r="F85" s="110" t="s">
        <v>1571</v>
      </c>
      <c r="G85" s="110">
        <v>0</v>
      </c>
      <c r="H85" s="110"/>
      <c r="I85" s="110">
        <v>1</v>
      </c>
      <c r="J85" s="116">
        <v>3041002</v>
      </c>
      <c r="K85" s="113" t="str">
        <f t="shared" si="3"/>
        <v/>
      </c>
      <c r="L85" s="113" t="str">
        <f t="shared" ca="1" si="4"/>
        <v/>
      </c>
      <c r="M85" s="113" t="str">
        <f t="shared" ca="1" si="5"/>
        <v/>
      </c>
      <c r="N85" s="110"/>
    </row>
    <row r="86" spans="1:14">
      <c r="A86" s="116">
        <v>300042113</v>
      </c>
      <c r="B86" s="110" t="s">
        <v>3220</v>
      </c>
      <c r="C86" s="110" t="s">
        <v>3221</v>
      </c>
      <c r="D86" s="110" t="s">
        <v>1390</v>
      </c>
      <c r="E86" s="110" t="s">
        <v>15</v>
      </c>
      <c r="F86" s="110" t="s">
        <v>1571</v>
      </c>
      <c r="G86" s="110">
        <v>69</v>
      </c>
      <c r="H86" s="112" t="s">
        <v>10326</v>
      </c>
      <c r="I86" s="110">
        <v>2</v>
      </c>
      <c r="J86" s="116">
        <v>3041003</v>
      </c>
      <c r="K86" s="113" t="str">
        <f t="shared" si="3"/>
        <v>★</v>
      </c>
      <c r="L86" s="113" t="str">
        <f t="shared" ca="1" si="4"/>
        <v/>
      </c>
      <c r="M86" s="113" t="str">
        <f t="shared" ca="1" si="5"/>
        <v/>
      </c>
      <c r="N86" s="110"/>
    </row>
    <row r="87" spans="1:14">
      <c r="A87" s="116">
        <v>300042114</v>
      </c>
      <c r="B87" s="110" t="s">
        <v>3220</v>
      </c>
      <c r="C87" s="110" t="s">
        <v>3221</v>
      </c>
      <c r="D87" s="110" t="s">
        <v>1390</v>
      </c>
      <c r="E87" s="110" t="s">
        <v>15</v>
      </c>
      <c r="F87" s="110" t="s">
        <v>1571</v>
      </c>
      <c r="G87" s="110">
        <v>0</v>
      </c>
      <c r="H87" s="112"/>
      <c r="I87" s="110">
        <v>2</v>
      </c>
      <c r="J87" s="116">
        <v>3041003</v>
      </c>
      <c r="K87" s="113" t="str">
        <f t="shared" si="3"/>
        <v/>
      </c>
      <c r="L87" s="113" t="str">
        <f t="shared" ca="1" si="4"/>
        <v/>
      </c>
      <c r="M87" s="113" t="str">
        <f t="shared" ca="1" si="5"/>
        <v/>
      </c>
      <c r="N87" s="110"/>
    </row>
    <row r="88" spans="1:14">
      <c r="A88" s="116">
        <v>300040114</v>
      </c>
      <c r="B88" s="110" t="s">
        <v>3220</v>
      </c>
      <c r="C88" s="110" t="s">
        <v>3221</v>
      </c>
      <c r="D88" s="110" t="s">
        <v>3223</v>
      </c>
      <c r="E88" s="110" t="s">
        <v>245</v>
      </c>
      <c r="F88" s="110" t="s">
        <v>1573</v>
      </c>
      <c r="G88" s="110">
        <v>80</v>
      </c>
      <c r="H88" s="112" t="s">
        <v>10326</v>
      </c>
      <c r="I88" s="110">
        <v>2</v>
      </c>
      <c r="J88" s="116">
        <v>3041006</v>
      </c>
      <c r="K88" s="113" t="str">
        <f t="shared" si="3"/>
        <v>★</v>
      </c>
      <c r="L88" s="113" t="str">
        <f t="shared" ca="1" si="4"/>
        <v/>
      </c>
      <c r="M88" s="113" t="str">
        <f t="shared" ca="1" si="5"/>
        <v/>
      </c>
      <c r="N88" s="110"/>
    </row>
    <row r="89" spans="1:14">
      <c r="A89" s="116">
        <v>300040115</v>
      </c>
      <c r="B89" s="110" t="s">
        <v>3220</v>
      </c>
      <c r="C89" s="110" t="s">
        <v>3221</v>
      </c>
      <c r="D89" s="110" t="s">
        <v>3218</v>
      </c>
      <c r="E89" s="110" t="s">
        <v>784</v>
      </c>
      <c r="F89" s="110" t="s">
        <v>1573</v>
      </c>
      <c r="G89" s="110">
        <v>75.2</v>
      </c>
      <c r="H89" s="112" t="s">
        <v>10326</v>
      </c>
      <c r="I89" s="110">
        <v>3</v>
      </c>
      <c r="J89" s="116">
        <v>3041008</v>
      </c>
      <c r="K89" s="113" t="str">
        <f t="shared" si="3"/>
        <v>★</v>
      </c>
      <c r="L89" s="113" t="str">
        <f t="shared" ca="1" si="4"/>
        <v/>
      </c>
      <c r="M89" s="113" t="str">
        <f t="shared" ca="1" si="5"/>
        <v/>
      </c>
      <c r="N89" s="110"/>
    </row>
    <row r="90" spans="1:14">
      <c r="A90" s="116">
        <v>300042120</v>
      </c>
      <c r="B90" s="110" t="s">
        <v>3788</v>
      </c>
      <c r="C90" s="110" t="s">
        <v>3789</v>
      </c>
      <c r="D90" s="110" t="s">
        <v>1390</v>
      </c>
      <c r="E90" s="110" t="s">
        <v>36</v>
      </c>
      <c r="F90" s="110" t="s">
        <v>1571</v>
      </c>
      <c r="G90" s="110">
        <v>72</v>
      </c>
      <c r="H90" s="112" t="s">
        <v>10326</v>
      </c>
      <c r="I90" s="110">
        <v>1</v>
      </c>
      <c r="J90" s="116">
        <v>3041102</v>
      </c>
      <c r="K90" s="113" t="str">
        <f t="shared" si="3"/>
        <v>★</v>
      </c>
      <c r="L90" s="113" t="str">
        <f t="shared" ca="1" si="4"/>
        <v/>
      </c>
      <c r="M90" s="113" t="str">
        <f t="shared" ca="1" si="5"/>
        <v/>
      </c>
      <c r="N90" s="110"/>
    </row>
    <row r="91" spans="1:14">
      <c r="A91" s="116">
        <v>300042118</v>
      </c>
      <c r="B91" s="110" t="s">
        <v>3788</v>
      </c>
      <c r="C91" s="110" t="s">
        <v>3789</v>
      </c>
      <c r="D91" s="110" t="s">
        <v>1390</v>
      </c>
      <c r="E91" s="110" t="s">
        <v>36</v>
      </c>
      <c r="F91" s="110" t="s">
        <v>1571</v>
      </c>
      <c r="G91" s="110">
        <v>69.5</v>
      </c>
      <c r="H91" s="112" t="s">
        <v>10326</v>
      </c>
      <c r="I91" s="110">
        <v>1</v>
      </c>
      <c r="J91" s="116">
        <v>3041102</v>
      </c>
      <c r="K91" s="113" t="str">
        <f t="shared" si="3"/>
        <v>★</v>
      </c>
      <c r="L91" s="113" t="str">
        <f t="shared" ca="1" si="4"/>
        <v/>
      </c>
      <c r="M91" s="113" t="str">
        <f t="shared" ca="1" si="5"/>
        <v/>
      </c>
      <c r="N91" s="110"/>
    </row>
    <row r="92" spans="1:14">
      <c r="A92" s="116">
        <v>300042119</v>
      </c>
      <c r="B92" s="110" t="s">
        <v>3788</v>
      </c>
      <c r="C92" s="110" t="s">
        <v>3789</v>
      </c>
      <c r="D92" s="110" t="s">
        <v>1390</v>
      </c>
      <c r="E92" s="110" t="s">
        <v>36</v>
      </c>
      <c r="F92" s="110" t="s">
        <v>1571</v>
      </c>
      <c r="G92" s="110">
        <v>69.5</v>
      </c>
      <c r="H92" s="112" t="s">
        <v>10326</v>
      </c>
      <c r="I92" s="110">
        <v>1</v>
      </c>
      <c r="J92" s="116">
        <v>3041102</v>
      </c>
      <c r="K92" s="113" t="str">
        <f t="shared" si="3"/>
        <v>★</v>
      </c>
      <c r="L92" s="113" t="str">
        <f t="shared" ca="1" si="4"/>
        <v/>
      </c>
      <c r="M92" s="113" t="str">
        <f t="shared" ca="1" si="5"/>
        <v/>
      </c>
      <c r="N92" s="110"/>
    </row>
    <row r="93" spans="1:14">
      <c r="A93" s="116">
        <v>300042124</v>
      </c>
      <c r="B93" s="110" t="s">
        <v>3788</v>
      </c>
      <c r="C93" s="110" t="s">
        <v>3789</v>
      </c>
      <c r="D93" s="110" t="s">
        <v>1390</v>
      </c>
      <c r="E93" s="110" t="s">
        <v>36</v>
      </c>
      <c r="F93" s="110" t="s">
        <v>1571</v>
      </c>
      <c r="G93" s="110">
        <v>68</v>
      </c>
      <c r="H93" s="110"/>
      <c r="I93" s="110">
        <v>1</v>
      </c>
      <c r="J93" s="116">
        <v>3041102</v>
      </c>
      <c r="K93" s="113" t="str">
        <f t="shared" si="3"/>
        <v/>
      </c>
      <c r="L93" s="113" t="str">
        <f t="shared" ca="1" si="4"/>
        <v/>
      </c>
      <c r="M93" s="113" t="str">
        <f t="shared" ca="1" si="5"/>
        <v/>
      </c>
      <c r="N93" s="110"/>
    </row>
    <row r="94" spans="1:14">
      <c r="A94" s="116">
        <v>300042121</v>
      </c>
      <c r="B94" s="110" t="s">
        <v>3788</v>
      </c>
      <c r="C94" s="110" t="s">
        <v>3789</v>
      </c>
      <c r="D94" s="110" t="s">
        <v>1390</v>
      </c>
      <c r="E94" s="110" t="s">
        <v>36</v>
      </c>
      <c r="F94" s="110" t="s">
        <v>1571</v>
      </c>
      <c r="G94" s="110">
        <v>66.5</v>
      </c>
      <c r="H94" s="110"/>
      <c r="I94" s="110">
        <v>1</v>
      </c>
      <c r="J94" s="116">
        <v>3041102</v>
      </c>
      <c r="K94" s="113" t="str">
        <f t="shared" si="3"/>
        <v/>
      </c>
      <c r="L94" s="113" t="str">
        <f t="shared" ca="1" si="4"/>
        <v/>
      </c>
      <c r="M94" s="113" t="str">
        <f t="shared" ca="1" si="5"/>
        <v/>
      </c>
      <c r="N94" s="110"/>
    </row>
    <row r="95" spans="1:14">
      <c r="A95" s="116">
        <v>300042123</v>
      </c>
      <c r="B95" s="110" t="s">
        <v>3788</v>
      </c>
      <c r="C95" s="110" t="s">
        <v>3789</v>
      </c>
      <c r="D95" s="110" t="s">
        <v>1390</v>
      </c>
      <c r="E95" s="110" t="s">
        <v>36</v>
      </c>
      <c r="F95" s="110" t="s">
        <v>1571</v>
      </c>
      <c r="G95" s="110">
        <v>63.5</v>
      </c>
      <c r="H95" s="110"/>
      <c r="I95" s="110">
        <v>1</v>
      </c>
      <c r="J95" s="116">
        <v>3041102</v>
      </c>
      <c r="K95" s="113" t="str">
        <f t="shared" si="3"/>
        <v/>
      </c>
      <c r="L95" s="113" t="str">
        <f t="shared" ca="1" si="4"/>
        <v/>
      </c>
      <c r="M95" s="113" t="str">
        <f t="shared" ca="1" si="5"/>
        <v/>
      </c>
      <c r="N95" s="110"/>
    </row>
    <row r="96" spans="1:14">
      <c r="A96" s="116">
        <v>300042116</v>
      </c>
      <c r="B96" s="110" t="s">
        <v>3788</v>
      </c>
      <c r="C96" s="110" t="s">
        <v>3789</v>
      </c>
      <c r="D96" s="110" t="s">
        <v>1390</v>
      </c>
      <c r="E96" s="110" t="s">
        <v>36</v>
      </c>
      <c r="F96" s="110" t="s">
        <v>1571</v>
      </c>
      <c r="G96" s="110">
        <v>57.5</v>
      </c>
      <c r="H96" s="110"/>
      <c r="I96" s="110">
        <v>1</v>
      </c>
      <c r="J96" s="116">
        <v>3041102</v>
      </c>
      <c r="K96" s="113" t="str">
        <f t="shared" si="3"/>
        <v/>
      </c>
      <c r="L96" s="113" t="str">
        <f t="shared" ca="1" si="4"/>
        <v/>
      </c>
      <c r="M96" s="113" t="str">
        <f t="shared" ca="1" si="5"/>
        <v/>
      </c>
      <c r="N96" s="110"/>
    </row>
    <row r="97" spans="1:14">
      <c r="A97" s="116">
        <v>300042115</v>
      </c>
      <c r="B97" s="110" t="s">
        <v>3788</v>
      </c>
      <c r="C97" s="110" t="s">
        <v>3789</v>
      </c>
      <c r="D97" s="110" t="s">
        <v>1390</v>
      </c>
      <c r="E97" s="110" t="s">
        <v>36</v>
      </c>
      <c r="F97" s="110" t="s">
        <v>1571</v>
      </c>
      <c r="G97" s="110">
        <v>57</v>
      </c>
      <c r="H97" s="110"/>
      <c r="I97" s="110">
        <v>1</v>
      </c>
      <c r="J97" s="116">
        <v>3041102</v>
      </c>
      <c r="K97" s="113" t="str">
        <f t="shared" si="3"/>
        <v/>
      </c>
      <c r="L97" s="113" t="str">
        <f t="shared" ca="1" si="4"/>
        <v/>
      </c>
      <c r="M97" s="113" t="str">
        <f t="shared" ca="1" si="5"/>
        <v/>
      </c>
      <c r="N97" s="110"/>
    </row>
    <row r="98" spans="1:14">
      <c r="A98" s="116">
        <v>300042117</v>
      </c>
      <c r="B98" s="110" t="s">
        <v>3788</v>
      </c>
      <c r="C98" s="110" t="s">
        <v>3789</v>
      </c>
      <c r="D98" s="110" t="s">
        <v>1390</v>
      </c>
      <c r="E98" s="110" t="s">
        <v>36</v>
      </c>
      <c r="F98" s="110" t="s">
        <v>1571</v>
      </c>
      <c r="G98" s="110">
        <v>55.5</v>
      </c>
      <c r="H98" s="110"/>
      <c r="I98" s="110">
        <v>1</v>
      </c>
      <c r="J98" s="116">
        <v>3041102</v>
      </c>
      <c r="K98" s="113" t="str">
        <f t="shared" si="3"/>
        <v/>
      </c>
      <c r="L98" s="113" t="str">
        <f t="shared" ca="1" si="4"/>
        <v/>
      </c>
      <c r="M98" s="113" t="str">
        <f t="shared" ca="1" si="5"/>
        <v/>
      </c>
      <c r="N98" s="110"/>
    </row>
    <row r="99" spans="1:14">
      <c r="A99" s="116">
        <v>300042122</v>
      </c>
      <c r="B99" s="110" t="s">
        <v>3788</v>
      </c>
      <c r="C99" s="110" t="s">
        <v>3789</v>
      </c>
      <c r="D99" s="110" t="s">
        <v>1390</v>
      </c>
      <c r="E99" s="110" t="s">
        <v>36</v>
      </c>
      <c r="F99" s="110" t="s">
        <v>1571</v>
      </c>
      <c r="G99" s="110">
        <v>0</v>
      </c>
      <c r="H99" s="110"/>
      <c r="I99" s="110">
        <v>1</v>
      </c>
      <c r="J99" s="116">
        <v>3041102</v>
      </c>
      <c r="K99" s="113" t="str">
        <f t="shared" si="3"/>
        <v/>
      </c>
      <c r="L99" s="113" t="str">
        <f t="shared" ca="1" si="4"/>
        <v/>
      </c>
      <c r="M99" s="113" t="str">
        <f t="shared" ca="1" si="5"/>
        <v/>
      </c>
      <c r="N99" s="110"/>
    </row>
    <row r="100" spans="1:14">
      <c r="A100" s="116">
        <v>300042125</v>
      </c>
      <c r="B100" s="110" t="s">
        <v>3799</v>
      </c>
      <c r="C100" s="110" t="s">
        <v>3800</v>
      </c>
      <c r="D100" s="110" t="s">
        <v>1390</v>
      </c>
      <c r="E100" s="110" t="s">
        <v>11</v>
      </c>
      <c r="F100" s="110" t="s">
        <v>1571</v>
      </c>
      <c r="G100" s="110">
        <v>60.5</v>
      </c>
      <c r="H100" s="112" t="s">
        <v>10326</v>
      </c>
      <c r="I100" s="110">
        <v>1</v>
      </c>
      <c r="J100" s="116">
        <v>3041201</v>
      </c>
      <c r="K100" s="113" t="str">
        <f t="shared" si="3"/>
        <v>★</v>
      </c>
      <c r="L100" s="113" t="str">
        <f t="shared" ca="1" si="4"/>
        <v/>
      </c>
      <c r="M100" s="113" t="str">
        <f t="shared" ca="1" si="5"/>
        <v/>
      </c>
      <c r="N100" s="110"/>
    </row>
    <row r="101" spans="1:14">
      <c r="A101" s="116">
        <v>300042126</v>
      </c>
      <c r="B101" s="110" t="s">
        <v>3799</v>
      </c>
      <c r="C101" s="110" t="s">
        <v>3800</v>
      </c>
      <c r="D101" s="110" t="s">
        <v>1390</v>
      </c>
      <c r="E101" s="110" t="s">
        <v>36</v>
      </c>
      <c r="F101" s="110" t="s">
        <v>1571</v>
      </c>
      <c r="G101" s="110">
        <v>63.5</v>
      </c>
      <c r="H101" s="112" t="s">
        <v>10326</v>
      </c>
      <c r="I101" s="110">
        <v>1</v>
      </c>
      <c r="J101" s="116">
        <v>3041202</v>
      </c>
      <c r="K101" s="113" t="str">
        <f t="shared" si="3"/>
        <v>★</v>
      </c>
      <c r="L101" s="113" t="str">
        <f t="shared" ca="1" si="4"/>
        <v/>
      </c>
      <c r="M101" s="113" t="str">
        <f t="shared" ca="1" si="5"/>
        <v/>
      </c>
      <c r="N101" s="110"/>
    </row>
    <row r="102" spans="1:14">
      <c r="A102" s="116">
        <v>300042403</v>
      </c>
      <c r="B102" s="110" t="s">
        <v>3802</v>
      </c>
      <c r="C102" s="116">
        <v>30413</v>
      </c>
      <c r="D102" s="110" t="s">
        <v>1390</v>
      </c>
      <c r="E102" s="110" t="s">
        <v>36</v>
      </c>
      <c r="F102" s="110" t="s">
        <v>1571</v>
      </c>
      <c r="G102" s="110">
        <v>72.5</v>
      </c>
      <c r="H102" s="112" t="s">
        <v>10326</v>
      </c>
      <c r="I102" s="110">
        <v>1</v>
      </c>
      <c r="J102" s="116">
        <v>3041302</v>
      </c>
      <c r="K102" s="113" t="str">
        <f t="shared" si="3"/>
        <v>★</v>
      </c>
      <c r="L102" s="113" t="str">
        <f t="shared" ca="1" si="4"/>
        <v/>
      </c>
      <c r="M102" s="113" t="str">
        <f t="shared" ca="1" si="5"/>
        <v/>
      </c>
      <c r="N102" s="110"/>
    </row>
    <row r="103" spans="1:14">
      <c r="A103" s="116">
        <v>300042405</v>
      </c>
      <c r="B103" s="110" t="s">
        <v>3802</v>
      </c>
      <c r="C103" s="116">
        <v>30413</v>
      </c>
      <c r="D103" s="110" t="s">
        <v>1390</v>
      </c>
      <c r="E103" s="110" t="s">
        <v>36</v>
      </c>
      <c r="F103" s="110" t="s">
        <v>1571</v>
      </c>
      <c r="G103" s="110">
        <v>72.5</v>
      </c>
      <c r="H103" s="112" t="s">
        <v>10326</v>
      </c>
      <c r="I103" s="110">
        <v>1</v>
      </c>
      <c r="J103" s="116">
        <v>3041302</v>
      </c>
      <c r="K103" s="113" t="str">
        <f t="shared" si="3"/>
        <v>★</v>
      </c>
      <c r="L103" s="113" t="str">
        <f t="shared" ca="1" si="4"/>
        <v/>
      </c>
      <c r="M103" s="113" t="str">
        <f t="shared" ca="1" si="5"/>
        <v/>
      </c>
      <c r="N103" s="110"/>
    </row>
    <row r="104" spans="1:14">
      <c r="A104" s="116">
        <v>300042404</v>
      </c>
      <c r="B104" s="110" t="s">
        <v>3802</v>
      </c>
      <c r="C104" s="116">
        <v>30413</v>
      </c>
      <c r="D104" s="110" t="s">
        <v>1390</v>
      </c>
      <c r="E104" s="110" t="s">
        <v>36</v>
      </c>
      <c r="F104" s="110" t="s">
        <v>1571</v>
      </c>
      <c r="G104" s="110">
        <v>68</v>
      </c>
      <c r="H104" s="112" t="s">
        <v>10326</v>
      </c>
      <c r="I104" s="110">
        <v>1</v>
      </c>
      <c r="J104" s="116">
        <v>3041302</v>
      </c>
      <c r="K104" s="113" t="str">
        <f t="shared" si="3"/>
        <v>★</v>
      </c>
      <c r="L104" s="113" t="str">
        <f t="shared" ca="1" si="4"/>
        <v/>
      </c>
      <c r="M104" s="113" t="str">
        <f t="shared" ca="1" si="5"/>
        <v/>
      </c>
      <c r="N104" s="110"/>
    </row>
    <row r="105" spans="1:14">
      <c r="A105" s="116">
        <v>300042128</v>
      </c>
      <c r="B105" s="110" t="s">
        <v>3802</v>
      </c>
      <c r="C105" s="110" t="s">
        <v>3803</v>
      </c>
      <c r="D105" s="110" t="s">
        <v>1390</v>
      </c>
      <c r="E105" s="110" t="s">
        <v>36</v>
      </c>
      <c r="F105" s="110" t="s">
        <v>1571</v>
      </c>
      <c r="G105" s="110">
        <v>66</v>
      </c>
      <c r="H105" s="110"/>
      <c r="I105" s="110">
        <v>1</v>
      </c>
      <c r="J105" s="116">
        <v>3041302</v>
      </c>
      <c r="K105" s="113" t="str">
        <f t="shared" si="3"/>
        <v/>
      </c>
      <c r="L105" s="113" t="str">
        <f t="shared" ca="1" si="4"/>
        <v/>
      </c>
      <c r="M105" s="113" t="str">
        <f t="shared" ca="1" si="5"/>
        <v/>
      </c>
      <c r="N105" s="110"/>
    </row>
    <row r="106" spans="1:14">
      <c r="A106" s="116">
        <v>300042407</v>
      </c>
      <c r="B106" s="110" t="s">
        <v>3802</v>
      </c>
      <c r="C106" s="116">
        <v>30413</v>
      </c>
      <c r="D106" s="110" t="s">
        <v>1390</v>
      </c>
      <c r="E106" s="110" t="s">
        <v>36</v>
      </c>
      <c r="F106" s="110" t="s">
        <v>1571</v>
      </c>
      <c r="G106" s="110">
        <v>66</v>
      </c>
      <c r="H106" s="110"/>
      <c r="I106" s="110">
        <v>1</v>
      </c>
      <c r="J106" s="116">
        <v>3041302</v>
      </c>
      <c r="K106" s="113" t="str">
        <f t="shared" si="3"/>
        <v/>
      </c>
      <c r="L106" s="113" t="str">
        <f t="shared" ca="1" si="4"/>
        <v/>
      </c>
      <c r="M106" s="113" t="str">
        <f t="shared" ca="1" si="5"/>
        <v/>
      </c>
      <c r="N106" s="110"/>
    </row>
    <row r="107" spans="1:14">
      <c r="A107" s="116">
        <v>300042127</v>
      </c>
      <c r="B107" s="110" t="s">
        <v>3802</v>
      </c>
      <c r="C107" s="110" t="s">
        <v>3803</v>
      </c>
      <c r="D107" s="110" t="s">
        <v>1390</v>
      </c>
      <c r="E107" s="110" t="s">
        <v>36</v>
      </c>
      <c r="F107" s="110" t="s">
        <v>1571</v>
      </c>
      <c r="G107" s="110">
        <v>63</v>
      </c>
      <c r="H107" s="110"/>
      <c r="I107" s="110">
        <v>1</v>
      </c>
      <c r="J107" s="116">
        <v>3041302</v>
      </c>
      <c r="K107" s="113" t="str">
        <f t="shared" si="3"/>
        <v/>
      </c>
      <c r="L107" s="113" t="str">
        <f t="shared" ca="1" si="4"/>
        <v/>
      </c>
      <c r="M107" s="113" t="str">
        <f t="shared" ca="1" si="5"/>
        <v/>
      </c>
      <c r="N107" s="110"/>
    </row>
    <row r="108" spans="1:14">
      <c r="A108" s="116">
        <v>300042129</v>
      </c>
      <c r="B108" s="110" t="s">
        <v>3802</v>
      </c>
      <c r="C108" s="110" t="s">
        <v>3803</v>
      </c>
      <c r="D108" s="110" t="s">
        <v>1390</v>
      </c>
      <c r="E108" s="110" t="s">
        <v>36</v>
      </c>
      <c r="F108" s="110" t="s">
        <v>1571</v>
      </c>
      <c r="G108" s="110">
        <v>62</v>
      </c>
      <c r="H108" s="110"/>
      <c r="I108" s="110">
        <v>1</v>
      </c>
      <c r="J108" s="116">
        <v>3041302</v>
      </c>
      <c r="K108" s="113" t="str">
        <f t="shared" si="3"/>
        <v/>
      </c>
      <c r="L108" s="113" t="str">
        <f t="shared" ca="1" si="4"/>
        <v/>
      </c>
      <c r="M108" s="113" t="str">
        <f t="shared" ca="1" si="5"/>
        <v/>
      </c>
      <c r="N108" s="110"/>
    </row>
    <row r="109" spans="1:14">
      <c r="A109" s="116">
        <v>300042130</v>
      </c>
      <c r="B109" s="110" t="s">
        <v>3802</v>
      </c>
      <c r="C109" s="110" t="s">
        <v>3803</v>
      </c>
      <c r="D109" s="110" t="s">
        <v>1390</v>
      </c>
      <c r="E109" s="110" t="s">
        <v>36</v>
      </c>
      <c r="F109" s="110" t="s">
        <v>1571</v>
      </c>
      <c r="G109" s="110">
        <v>54.5</v>
      </c>
      <c r="H109" s="110"/>
      <c r="I109" s="110">
        <v>1</v>
      </c>
      <c r="J109" s="116">
        <v>3041302</v>
      </c>
      <c r="K109" s="113" t="str">
        <f t="shared" si="3"/>
        <v/>
      </c>
      <c r="L109" s="113" t="str">
        <f t="shared" ca="1" si="4"/>
        <v/>
      </c>
      <c r="M109" s="113" t="str">
        <f t="shared" ca="1" si="5"/>
        <v/>
      </c>
      <c r="N109" s="110"/>
    </row>
    <row r="110" spans="1:14">
      <c r="A110" s="116">
        <v>300042406</v>
      </c>
      <c r="B110" s="110" t="s">
        <v>3802</v>
      </c>
      <c r="C110" s="116">
        <v>30413</v>
      </c>
      <c r="D110" s="110" t="s">
        <v>1390</v>
      </c>
      <c r="E110" s="110" t="s">
        <v>36</v>
      </c>
      <c r="F110" s="110" t="s">
        <v>1571</v>
      </c>
      <c r="G110" s="110">
        <v>54</v>
      </c>
      <c r="H110" s="110"/>
      <c r="I110" s="110">
        <v>1</v>
      </c>
      <c r="J110" s="116">
        <v>3041302</v>
      </c>
      <c r="K110" s="113" t="str">
        <f t="shared" si="3"/>
        <v/>
      </c>
      <c r="L110" s="113" t="str">
        <f t="shared" ca="1" si="4"/>
        <v/>
      </c>
      <c r="M110" s="113" t="str">
        <f t="shared" ca="1" si="5"/>
        <v/>
      </c>
      <c r="N110" s="110"/>
    </row>
    <row r="111" spans="1:14">
      <c r="A111" s="116">
        <v>300040120</v>
      </c>
      <c r="B111" s="110" t="s">
        <v>3226</v>
      </c>
      <c r="C111" s="110" t="s">
        <v>3227</v>
      </c>
      <c r="D111" s="110" t="s">
        <v>3228</v>
      </c>
      <c r="E111" s="110" t="s">
        <v>36</v>
      </c>
      <c r="F111" s="110" t="s">
        <v>1573</v>
      </c>
      <c r="G111" s="110">
        <v>72.400000000000006</v>
      </c>
      <c r="H111" s="112" t="s">
        <v>10326</v>
      </c>
      <c r="I111" s="110">
        <v>1</v>
      </c>
      <c r="J111" s="116">
        <v>3041402</v>
      </c>
      <c r="K111" s="113" t="str">
        <f t="shared" si="3"/>
        <v>★</v>
      </c>
      <c r="L111" s="113" t="str">
        <f t="shared" ca="1" si="4"/>
        <v/>
      </c>
      <c r="M111" s="113" t="str">
        <f t="shared" ca="1" si="5"/>
        <v/>
      </c>
      <c r="N111" s="110"/>
    </row>
    <row r="112" spans="1:14">
      <c r="A112" s="116">
        <v>300040116</v>
      </c>
      <c r="B112" s="110" t="s">
        <v>3226</v>
      </c>
      <c r="C112" s="110" t="s">
        <v>3227</v>
      </c>
      <c r="D112" s="110" t="s">
        <v>3228</v>
      </c>
      <c r="E112" s="110" t="s">
        <v>36</v>
      </c>
      <c r="F112" s="110" t="s">
        <v>1573</v>
      </c>
      <c r="G112" s="110">
        <v>70</v>
      </c>
      <c r="H112" s="112" t="s">
        <v>10326</v>
      </c>
      <c r="I112" s="110">
        <v>1</v>
      </c>
      <c r="J112" s="116">
        <v>3041402</v>
      </c>
      <c r="K112" s="113" t="str">
        <f t="shared" si="3"/>
        <v>★</v>
      </c>
      <c r="L112" s="113" t="str">
        <f t="shared" ca="1" si="4"/>
        <v/>
      </c>
      <c r="M112" s="113" t="str">
        <f t="shared" ca="1" si="5"/>
        <v/>
      </c>
      <c r="N112" s="110"/>
    </row>
    <row r="113" spans="1:14">
      <c r="A113" s="116">
        <v>300040117</v>
      </c>
      <c r="B113" s="110" t="s">
        <v>3226</v>
      </c>
      <c r="C113" s="110" t="s">
        <v>3227</v>
      </c>
      <c r="D113" s="110" t="s">
        <v>3228</v>
      </c>
      <c r="E113" s="110" t="s">
        <v>36</v>
      </c>
      <c r="F113" s="110" t="s">
        <v>1573</v>
      </c>
      <c r="G113" s="110">
        <v>68.8</v>
      </c>
      <c r="H113" s="112" t="s">
        <v>10326</v>
      </c>
      <c r="I113" s="110">
        <v>1</v>
      </c>
      <c r="J113" s="116">
        <v>3041402</v>
      </c>
      <c r="K113" s="113" t="str">
        <f t="shared" si="3"/>
        <v>★</v>
      </c>
      <c r="L113" s="113" t="str">
        <f t="shared" ca="1" si="4"/>
        <v/>
      </c>
      <c r="M113" s="113" t="str">
        <f t="shared" ca="1" si="5"/>
        <v/>
      </c>
      <c r="N113" s="110"/>
    </row>
    <row r="114" spans="1:14">
      <c r="A114" s="116">
        <v>300040119</v>
      </c>
      <c r="B114" s="110" t="s">
        <v>3226</v>
      </c>
      <c r="C114" s="110" t="s">
        <v>3227</v>
      </c>
      <c r="D114" s="110" t="s">
        <v>3228</v>
      </c>
      <c r="E114" s="110" t="s">
        <v>36</v>
      </c>
      <c r="F114" s="110" t="s">
        <v>1573</v>
      </c>
      <c r="G114" s="110">
        <v>56.6</v>
      </c>
      <c r="H114" s="110"/>
      <c r="I114" s="110">
        <v>1</v>
      </c>
      <c r="J114" s="116">
        <v>3041402</v>
      </c>
      <c r="K114" s="113" t="str">
        <f t="shared" si="3"/>
        <v/>
      </c>
      <c r="L114" s="113" t="str">
        <f t="shared" ca="1" si="4"/>
        <v/>
      </c>
      <c r="M114" s="113" t="str">
        <f t="shared" ca="1" si="5"/>
        <v/>
      </c>
      <c r="N114" s="110"/>
    </row>
    <row r="115" spans="1:14">
      <c r="A115" s="116">
        <v>300040118</v>
      </c>
      <c r="B115" s="110" t="s">
        <v>3226</v>
      </c>
      <c r="C115" s="110" t="s">
        <v>3227</v>
      </c>
      <c r="D115" s="110" t="s">
        <v>3228</v>
      </c>
      <c r="E115" s="110" t="s">
        <v>36</v>
      </c>
      <c r="F115" s="110" t="s">
        <v>1573</v>
      </c>
      <c r="G115" s="110">
        <v>56</v>
      </c>
      <c r="H115" s="110"/>
      <c r="I115" s="110">
        <v>1</v>
      </c>
      <c r="J115" s="116">
        <v>3041402</v>
      </c>
      <c r="K115" s="113" t="str">
        <f t="shared" si="3"/>
        <v/>
      </c>
      <c r="L115" s="113" t="str">
        <f t="shared" ca="1" si="4"/>
        <v/>
      </c>
      <c r="M115" s="113" t="str">
        <f t="shared" ca="1" si="5"/>
        <v/>
      </c>
      <c r="N115" s="110"/>
    </row>
    <row r="116" spans="1:14">
      <c r="A116" s="116">
        <v>300040121</v>
      </c>
      <c r="B116" s="110" t="s">
        <v>3226</v>
      </c>
      <c r="C116" s="110" t="s">
        <v>3227</v>
      </c>
      <c r="D116" s="110" t="s">
        <v>3228</v>
      </c>
      <c r="E116" s="110" t="s">
        <v>36</v>
      </c>
      <c r="F116" s="110" t="s">
        <v>1573</v>
      </c>
      <c r="G116" s="110">
        <v>54.8</v>
      </c>
      <c r="H116" s="110"/>
      <c r="I116" s="110">
        <v>1</v>
      </c>
      <c r="J116" s="116">
        <v>3041402</v>
      </c>
      <c r="K116" s="113" t="str">
        <f t="shared" si="3"/>
        <v/>
      </c>
      <c r="L116" s="113" t="str">
        <f t="shared" ca="1" si="4"/>
        <v/>
      </c>
      <c r="M116" s="113" t="str">
        <f t="shared" ca="1" si="5"/>
        <v/>
      </c>
      <c r="N116" s="110"/>
    </row>
    <row r="117" spans="1:14">
      <c r="A117" s="116">
        <v>300041521</v>
      </c>
      <c r="B117" s="110" t="s">
        <v>3617</v>
      </c>
      <c r="C117" s="110" t="s">
        <v>3618</v>
      </c>
      <c r="D117" s="110" t="s">
        <v>3619</v>
      </c>
      <c r="E117" s="110" t="s">
        <v>11</v>
      </c>
      <c r="F117" s="110" t="s">
        <v>1573</v>
      </c>
      <c r="G117" s="110">
        <v>76.8</v>
      </c>
      <c r="H117" s="112" t="s">
        <v>10326</v>
      </c>
      <c r="I117" s="110">
        <v>1</v>
      </c>
      <c r="J117" s="116">
        <v>3041501</v>
      </c>
      <c r="K117" s="113" t="str">
        <f t="shared" si="3"/>
        <v>★</v>
      </c>
      <c r="L117" s="113" t="str">
        <f t="shared" ca="1" si="4"/>
        <v/>
      </c>
      <c r="M117" s="113" t="str">
        <f t="shared" ca="1" si="5"/>
        <v/>
      </c>
      <c r="N117" s="110"/>
    </row>
    <row r="118" spans="1:14">
      <c r="A118" s="116">
        <v>300041512</v>
      </c>
      <c r="B118" s="110" t="s">
        <v>3617</v>
      </c>
      <c r="C118" s="110" t="s">
        <v>3618</v>
      </c>
      <c r="D118" s="110" t="s">
        <v>3619</v>
      </c>
      <c r="E118" s="110" t="s">
        <v>11</v>
      </c>
      <c r="F118" s="110" t="s">
        <v>1573</v>
      </c>
      <c r="G118" s="110">
        <v>76.400000000000006</v>
      </c>
      <c r="H118" s="112" t="s">
        <v>10326</v>
      </c>
      <c r="I118" s="110">
        <v>1</v>
      </c>
      <c r="J118" s="116">
        <v>3041501</v>
      </c>
      <c r="K118" s="113" t="str">
        <f t="shared" si="3"/>
        <v>★</v>
      </c>
      <c r="L118" s="113" t="str">
        <f t="shared" ca="1" si="4"/>
        <v/>
      </c>
      <c r="M118" s="113" t="str">
        <f t="shared" ca="1" si="5"/>
        <v/>
      </c>
      <c r="N118" s="110"/>
    </row>
    <row r="119" spans="1:14">
      <c r="A119" s="116">
        <v>300041522</v>
      </c>
      <c r="B119" s="110" t="s">
        <v>3617</v>
      </c>
      <c r="C119" s="110" t="s">
        <v>3618</v>
      </c>
      <c r="D119" s="110" t="s">
        <v>3619</v>
      </c>
      <c r="E119" s="110" t="s">
        <v>11</v>
      </c>
      <c r="F119" s="110" t="s">
        <v>1573</v>
      </c>
      <c r="G119" s="110">
        <v>69.2</v>
      </c>
      <c r="H119" s="112" t="s">
        <v>10326</v>
      </c>
      <c r="I119" s="110">
        <v>1</v>
      </c>
      <c r="J119" s="116">
        <v>3041501</v>
      </c>
      <c r="K119" s="113" t="str">
        <f t="shared" si="3"/>
        <v>★</v>
      </c>
      <c r="L119" s="113" t="str">
        <f t="shared" ca="1" si="4"/>
        <v/>
      </c>
      <c r="M119" s="113" t="str">
        <f t="shared" ca="1" si="5"/>
        <v/>
      </c>
      <c r="N119" s="110"/>
    </row>
    <row r="120" spans="1:14">
      <c r="A120" s="116">
        <v>300041523</v>
      </c>
      <c r="B120" s="110" t="s">
        <v>3617</v>
      </c>
      <c r="C120" s="110" t="s">
        <v>3618</v>
      </c>
      <c r="D120" s="110" t="s">
        <v>3619</v>
      </c>
      <c r="E120" s="110" t="s">
        <v>11</v>
      </c>
      <c r="F120" s="110" t="s">
        <v>1573</v>
      </c>
      <c r="G120" s="110">
        <v>68</v>
      </c>
      <c r="H120" s="110"/>
      <c r="I120" s="110">
        <v>1</v>
      </c>
      <c r="J120" s="116">
        <v>3041501</v>
      </c>
      <c r="K120" s="113" t="str">
        <f t="shared" si="3"/>
        <v/>
      </c>
      <c r="L120" s="113" t="str">
        <f t="shared" ca="1" si="4"/>
        <v/>
      </c>
      <c r="M120" s="113" t="str">
        <f t="shared" ca="1" si="5"/>
        <v/>
      </c>
      <c r="N120" s="110"/>
    </row>
    <row r="121" spans="1:14">
      <c r="A121" s="116">
        <v>300041525</v>
      </c>
      <c r="B121" s="110" t="s">
        <v>3617</v>
      </c>
      <c r="C121" s="110" t="s">
        <v>3618</v>
      </c>
      <c r="D121" s="110" t="s">
        <v>3619</v>
      </c>
      <c r="E121" s="110" t="s">
        <v>11</v>
      </c>
      <c r="F121" s="110" t="s">
        <v>1573</v>
      </c>
      <c r="G121" s="110">
        <v>62.6</v>
      </c>
      <c r="H121" s="110"/>
      <c r="I121" s="110">
        <v>1</v>
      </c>
      <c r="J121" s="116">
        <v>3041501</v>
      </c>
      <c r="K121" s="113" t="str">
        <f t="shared" si="3"/>
        <v/>
      </c>
      <c r="L121" s="113" t="str">
        <f t="shared" ca="1" si="4"/>
        <v/>
      </c>
      <c r="M121" s="113" t="str">
        <f t="shared" ca="1" si="5"/>
        <v/>
      </c>
      <c r="N121" s="110"/>
    </row>
    <row r="122" spans="1:14">
      <c r="A122" s="116">
        <v>300041520</v>
      </c>
      <c r="B122" s="110" t="s">
        <v>3617</v>
      </c>
      <c r="C122" s="110" t="s">
        <v>3618</v>
      </c>
      <c r="D122" s="110" t="s">
        <v>3619</v>
      </c>
      <c r="E122" s="110" t="s">
        <v>11</v>
      </c>
      <c r="F122" s="110" t="s">
        <v>1573</v>
      </c>
      <c r="G122" s="110">
        <v>62.4</v>
      </c>
      <c r="H122" s="110"/>
      <c r="I122" s="110">
        <v>1</v>
      </c>
      <c r="J122" s="116">
        <v>3041501</v>
      </c>
      <c r="K122" s="113" t="str">
        <f t="shared" si="3"/>
        <v/>
      </c>
      <c r="L122" s="113" t="str">
        <f t="shared" ca="1" si="4"/>
        <v/>
      </c>
      <c r="M122" s="113" t="str">
        <f t="shared" ca="1" si="5"/>
        <v/>
      </c>
      <c r="N122" s="110"/>
    </row>
    <row r="123" spans="1:14">
      <c r="A123" s="116">
        <v>300041515</v>
      </c>
      <c r="B123" s="110" t="s">
        <v>3617</v>
      </c>
      <c r="C123" s="110" t="s">
        <v>3618</v>
      </c>
      <c r="D123" s="110" t="s">
        <v>3619</v>
      </c>
      <c r="E123" s="110" t="s">
        <v>11</v>
      </c>
      <c r="F123" s="110" t="s">
        <v>1573</v>
      </c>
      <c r="G123" s="110">
        <v>61.6</v>
      </c>
      <c r="H123" s="110"/>
      <c r="I123" s="110">
        <v>1</v>
      </c>
      <c r="J123" s="116">
        <v>3041501</v>
      </c>
      <c r="K123" s="113" t="str">
        <f t="shared" si="3"/>
        <v/>
      </c>
      <c r="L123" s="113" t="str">
        <f t="shared" ca="1" si="4"/>
        <v/>
      </c>
      <c r="M123" s="113" t="str">
        <f t="shared" ca="1" si="5"/>
        <v/>
      </c>
      <c r="N123" s="110"/>
    </row>
    <row r="124" spans="1:14">
      <c r="A124" s="116">
        <v>300041518</v>
      </c>
      <c r="B124" s="110" t="s">
        <v>3617</v>
      </c>
      <c r="C124" s="110" t="s">
        <v>3618</v>
      </c>
      <c r="D124" s="110" t="s">
        <v>3619</v>
      </c>
      <c r="E124" s="110" t="s">
        <v>11</v>
      </c>
      <c r="F124" s="110" t="s">
        <v>1573</v>
      </c>
      <c r="G124" s="110">
        <v>61</v>
      </c>
      <c r="H124" s="110"/>
      <c r="I124" s="110">
        <v>1</v>
      </c>
      <c r="J124" s="116">
        <v>3041501</v>
      </c>
      <c r="K124" s="113" t="str">
        <f t="shared" si="3"/>
        <v/>
      </c>
      <c r="L124" s="113" t="str">
        <f t="shared" ca="1" si="4"/>
        <v/>
      </c>
      <c r="M124" s="113" t="str">
        <f t="shared" ca="1" si="5"/>
        <v/>
      </c>
      <c r="N124" s="110"/>
    </row>
    <row r="125" spans="1:14">
      <c r="A125" s="116">
        <v>300041513</v>
      </c>
      <c r="B125" s="110" t="s">
        <v>3617</v>
      </c>
      <c r="C125" s="110" t="s">
        <v>3618</v>
      </c>
      <c r="D125" s="110" t="s">
        <v>3619</v>
      </c>
      <c r="E125" s="110" t="s">
        <v>11</v>
      </c>
      <c r="F125" s="110" t="s">
        <v>1573</v>
      </c>
      <c r="G125" s="110">
        <v>59.2</v>
      </c>
      <c r="H125" s="110"/>
      <c r="I125" s="110">
        <v>1</v>
      </c>
      <c r="J125" s="116">
        <v>3041501</v>
      </c>
      <c r="K125" s="113" t="str">
        <f t="shared" si="3"/>
        <v/>
      </c>
      <c r="L125" s="113" t="str">
        <f t="shared" ca="1" si="4"/>
        <v/>
      </c>
      <c r="M125" s="113" t="str">
        <f t="shared" ca="1" si="5"/>
        <v/>
      </c>
      <c r="N125" s="110"/>
    </row>
    <row r="126" spans="1:14">
      <c r="A126" s="116">
        <v>300041517</v>
      </c>
      <c r="B126" s="110" t="s">
        <v>3617</v>
      </c>
      <c r="C126" s="110" t="s">
        <v>3618</v>
      </c>
      <c r="D126" s="110" t="s">
        <v>3619</v>
      </c>
      <c r="E126" s="110" t="s">
        <v>11</v>
      </c>
      <c r="F126" s="110" t="s">
        <v>1573</v>
      </c>
      <c r="G126" s="110">
        <v>56.8</v>
      </c>
      <c r="H126" s="110"/>
      <c r="I126" s="110">
        <v>1</v>
      </c>
      <c r="J126" s="116">
        <v>3041501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</row>
    <row r="127" spans="1:14">
      <c r="A127" s="116">
        <v>300041524</v>
      </c>
      <c r="B127" s="110" t="s">
        <v>3617</v>
      </c>
      <c r="C127" s="110" t="s">
        <v>3618</v>
      </c>
      <c r="D127" s="110" t="s">
        <v>3619</v>
      </c>
      <c r="E127" s="110" t="s">
        <v>11</v>
      </c>
      <c r="F127" s="110" t="s">
        <v>1573</v>
      </c>
      <c r="G127" s="110">
        <v>56.8</v>
      </c>
      <c r="H127" s="110"/>
      <c r="I127" s="110">
        <v>1</v>
      </c>
      <c r="J127" s="116">
        <v>3041501</v>
      </c>
      <c r="K127" s="113" t="str">
        <f t="shared" si="3"/>
        <v/>
      </c>
      <c r="L127" s="113" t="str">
        <f t="shared" ca="1" si="4"/>
        <v/>
      </c>
      <c r="M127" s="113" t="str">
        <f t="shared" ca="1" si="5"/>
        <v/>
      </c>
      <c r="N127" s="110"/>
    </row>
    <row r="128" spans="1:14">
      <c r="A128" s="116">
        <v>300041516</v>
      </c>
      <c r="B128" s="110" t="s">
        <v>3617</v>
      </c>
      <c r="C128" s="110" t="s">
        <v>3618</v>
      </c>
      <c r="D128" s="110" t="s">
        <v>3619</v>
      </c>
      <c r="E128" s="110" t="s">
        <v>11</v>
      </c>
      <c r="F128" s="110" t="s">
        <v>1573</v>
      </c>
      <c r="G128" s="110">
        <v>56.2</v>
      </c>
      <c r="H128" s="110"/>
      <c r="I128" s="110">
        <v>1</v>
      </c>
      <c r="J128" s="116">
        <v>3041501</v>
      </c>
      <c r="K128" s="113" t="str">
        <f t="shared" si="3"/>
        <v/>
      </c>
      <c r="L128" s="113" t="str">
        <f t="shared" ca="1" si="4"/>
        <v/>
      </c>
      <c r="M128" s="113" t="str">
        <f t="shared" ca="1" si="5"/>
        <v/>
      </c>
      <c r="N128" s="110"/>
    </row>
    <row r="129" spans="1:14">
      <c r="A129" s="116">
        <v>300041519</v>
      </c>
      <c r="B129" s="110" t="s">
        <v>3617</v>
      </c>
      <c r="C129" s="110" t="s">
        <v>3618</v>
      </c>
      <c r="D129" s="110" t="s">
        <v>3619</v>
      </c>
      <c r="E129" s="110" t="s">
        <v>11</v>
      </c>
      <c r="F129" s="110" t="s">
        <v>1573</v>
      </c>
      <c r="G129" s="110">
        <v>55.4</v>
      </c>
      <c r="H129" s="110"/>
      <c r="I129" s="110">
        <v>1</v>
      </c>
      <c r="J129" s="116">
        <v>3041501</v>
      </c>
      <c r="K129" s="113" t="str">
        <f t="shared" si="3"/>
        <v/>
      </c>
      <c r="L129" s="113" t="str">
        <f t="shared" ca="1" si="4"/>
        <v/>
      </c>
      <c r="M129" s="113" t="str">
        <f t="shared" ca="1" si="5"/>
        <v/>
      </c>
      <c r="N129" s="110"/>
    </row>
    <row r="130" spans="1:14">
      <c r="A130" s="116">
        <v>300041511</v>
      </c>
      <c r="B130" s="110" t="s">
        <v>3617</v>
      </c>
      <c r="C130" s="110" t="s">
        <v>3618</v>
      </c>
      <c r="D130" s="110" t="s">
        <v>3619</v>
      </c>
      <c r="E130" s="110" t="s">
        <v>11</v>
      </c>
      <c r="F130" s="110" t="s">
        <v>1573</v>
      </c>
      <c r="G130" s="110">
        <v>51.4</v>
      </c>
      <c r="H130" s="110"/>
      <c r="I130" s="110">
        <v>1</v>
      </c>
      <c r="J130" s="116">
        <v>3041501</v>
      </c>
      <c r="K130" s="113" t="str">
        <f t="shared" si="3"/>
        <v/>
      </c>
      <c r="L130" s="113" t="str">
        <f t="shared" ca="1" si="4"/>
        <v/>
      </c>
      <c r="M130" s="113" t="str">
        <f t="shared" ca="1" si="5"/>
        <v/>
      </c>
      <c r="N130" s="110"/>
    </row>
    <row r="131" spans="1:14">
      <c r="A131" s="116">
        <v>300041514</v>
      </c>
      <c r="B131" s="110" t="s">
        <v>3617</v>
      </c>
      <c r="C131" s="110" t="s">
        <v>3618</v>
      </c>
      <c r="D131" s="110" t="s">
        <v>3619</v>
      </c>
      <c r="E131" s="110" t="s">
        <v>11</v>
      </c>
      <c r="F131" s="110" t="s">
        <v>1573</v>
      </c>
      <c r="G131" s="110">
        <v>0</v>
      </c>
      <c r="H131" s="110"/>
      <c r="I131" s="110">
        <v>1</v>
      </c>
      <c r="J131" s="116">
        <v>3041501</v>
      </c>
      <c r="K131" s="113" t="str">
        <f t="shared" ref="K131:K194" si="6">IF(ROW(J131)=2,"★",IF(G131=0,"",IF(J130-J131=0,IF(ROW(J131)-MATCH(J131,J:J,0)&lt;I131*3,"★",""),"★")))</f>
        <v/>
      </c>
      <c r="L131" s="113" t="str">
        <f t="shared" ref="L131:L194" ca="1" si="7">IF(G131=0,"",IF(ROW(J131)+1-MATCH(J131,J:J,0)&gt;I131*3,IF(G131=INDIRECT(ADDRESS(MATCH(J131,J:J,0)+2+(I131-1)*3,7)),"同分",""),""))</f>
        <v/>
      </c>
      <c r="M131" s="113" t="str">
        <f t="shared" ref="M131:M194" ca="1" si="8">IF(H131=K131&amp;L131,"","危险")</f>
        <v/>
      </c>
      <c r="N131" s="110"/>
    </row>
    <row r="132" spans="1:14">
      <c r="A132" s="116">
        <v>300041526</v>
      </c>
      <c r="B132" s="110" t="s">
        <v>3617</v>
      </c>
      <c r="C132" s="110" t="s">
        <v>3618</v>
      </c>
      <c r="D132" s="110" t="s">
        <v>3619</v>
      </c>
      <c r="E132" s="110" t="s">
        <v>11</v>
      </c>
      <c r="F132" s="110" t="s">
        <v>1573</v>
      </c>
      <c r="G132" s="110">
        <v>0</v>
      </c>
      <c r="H132" s="110"/>
      <c r="I132" s="110">
        <v>1</v>
      </c>
      <c r="J132" s="116">
        <v>3041501</v>
      </c>
      <c r="K132" s="113" t="str">
        <f t="shared" si="6"/>
        <v/>
      </c>
      <c r="L132" s="113" t="str">
        <f t="shared" ca="1" si="7"/>
        <v/>
      </c>
      <c r="M132" s="113" t="str">
        <f t="shared" ca="1" si="8"/>
        <v/>
      </c>
      <c r="N132" s="110"/>
    </row>
    <row r="133" spans="1:14">
      <c r="A133" s="116">
        <v>300041610</v>
      </c>
      <c r="B133" s="110" t="s">
        <v>3634</v>
      </c>
      <c r="C133" s="110" t="s">
        <v>3635</v>
      </c>
      <c r="D133" s="110" t="s">
        <v>3619</v>
      </c>
      <c r="E133" s="110" t="s">
        <v>11</v>
      </c>
      <c r="F133" s="110" t="s">
        <v>1573</v>
      </c>
      <c r="G133" s="110">
        <v>70</v>
      </c>
      <c r="H133" s="112" t="s">
        <v>10326</v>
      </c>
      <c r="I133" s="110">
        <v>1</v>
      </c>
      <c r="J133" s="116">
        <v>3041601</v>
      </c>
      <c r="K133" s="113" t="str">
        <f t="shared" si="6"/>
        <v>★</v>
      </c>
      <c r="L133" s="113" t="str">
        <f t="shared" ca="1" si="7"/>
        <v/>
      </c>
      <c r="M133" s="113" t="str">
        <f t="shared" ca="1" si="8"/>
        <v/>
      </c>
      <c r="N133" s="110"/>
    </row>
    <row r="134" spans="1:14">
      <c r="A134" s="116">
        <v>300041529</v>
      </c>
      <c r="B134" s="110" t="s">
        <v>3637</v>
      </c>
      <c r="C134" s="110" t="s">
        <v>3635</v>
      </c>
      <c r="D134" s="110" t="s">
        <v>3619</v>
      </c>
      <c r="E134" s="110" t="s">
        <v>11</v>
      </c>
      <c r="F134" s="110" t="s">
        <v>1573</v>
      </c>
      <c r="G134" s="110">
        <v>69.8</v>
      </c>
      <c r="H134" s="112" t="s">
        <v>10326</v>
      </c>
      <c r="I134" s="110">
        <v>1</v>
      </c>
      <c r="J134" s="116">
        <v>3041601</v>
      </c>
      <c r="K134" s="113" t="str">
        <f t="shared" si="6"/>
        <v>★</v>
      </c>
      <c r="L134" s="113" t="str">
        <f t="shared" ca="1" si="7"/>
        <v/>
      </c>
      <c r="M134" s="113" t="str">
        <f t="shared" ca="1" si="8"/>
        <v/>
      </c>
      <c r="N134" s="110"/>
    </row>
    <row r="135" spans="1:14">
      <c r="A135" s="116">
        <v>300041603</v>
      </c>
      <c r="B135" s="110" t="s">
        <v>3634</v>
      </c>
      <c r="C135" s="110" t="s">
        <v>3635</v>
      </c>
      <c r="D135" s="110" t="s">
        <v>3619</v>
      </c>
      <c r="E135" s="110" t="s">
        <v>11</v>
      </c>
      <c r="F135" s="110" t="s">
        <v>1573</v>
      </c>
      <c r="G135" s="110">
        <v>66.400000000000006</v>
      </c>
      <c r="H135" s="112" t="s">
        <v>10326</v>
      </c>
      <c r="I135" s="110">
        <v>1</v>
      </c>
      <c r="J135" s="116">
        <v>3041601</v>
      </c>
      <c r="K135" s="113" t="str">
        <f t="shared" si="6"/>
        <v>★</v>
      </c>
      <c r="L135" s="113" t="str">
        <f t="shared" ca="1" si="7"/>
        <v/>
      </c>
      <c r="M135" s="113" t="str">
        <f t="shared" ca="1" si="8"/>
        <v/>
      </c>
      <c r="N135" s="110"/>
    </row>
    <row r="136" spans="1:14">
      <c r="A136" s="116">
        <v>300041528</v>
      </c>
      <c r="B136" s="110" t="s">
        <v>3634</v>
      </c>
      <c r="C136" s="110" t="s">
        <v>3635</v>
      </c>
      <c r="D136" s="110" t="s">
        <v>3619</v>
      </c>
      <c r="E136" s="110" t="s">
        <v>11</v>
      </c>
      <c r="F136" s="110" t="s">
        <v>1573</v>
      </c>
      <c r="G136" s="110">
        <v>65.2</v>
      </c>
      <c r="H136" s="110"/>
      <c r="I136" s="110">
        <v>1</v>
      </c>
      <c r="J136" s="116">
        <v>3041601</v>
      </c>
      <c r="K136" s="113" t="str">
        <f t="shared" si="6"/>
        <v/>
      </c>
      <c r="L136" s="113" t="str">
        <f t="shared" ca="1" si="7"/>
        <v/>
      </c>
      <c r="M136" s="113" t="str">
        <f t="shared" ca="1" si="8"/>
        <v/>
      </c>
      <c r="N136" s="110"/>
    </row>
    <row r="137" spans="1:14">
      <c r="A137" s="116">
        <v>300041602</v>
      </c>
      <c r="B137" s="110" t="s">
        <v>3634</v>
      </c>
      <c r="C137" s="110" t="s">
        <v>3635</v>
      </c>
      <c r="D137" s="110" t="s">
        <v>3619</v>
      </c>
      <c r="E137" s="110" t="s">
        <v>11</v>
      </c>
      <c r="F137" s="110" t="s">
        <v>1573</v>
      </c>
      <c r="G137" s="110">
        <v>65</v>
      </c>
      <c r="H137" s="110"/>
      <c r="I137" s="110">
        <v>1</v>
      </c>
      <c r="J137" s="116">
        <v>3041601</v>
      </c>
      <c r="K137" s="113" t="str">
        <f t="shared" si="6"/>
        <v/>
      </c>
      <c r="L137" s="113" t="str">
        <f t="shared" ca="1" si="7"/>
        <v/>
      </c>
      <c r="M137" s="113" t="str">
        <f t="shared" ca="1" si="8"/>
        <v/>
      </c>
      <c r="N137" s="110"/>
    </row>
    <row r="138" spans="1:14">
      <c r="A138" s="116">
        <v>300041530</v>
      </c>
      <c r="B138" s="110" t="s">
        <v>3634</v>
      </c>
      <c r="C138" s="110" t="s">
        <v>3635</v>
      </c>
      <c r="D138" s="110" t="s">
        <v>3619</v>
      </c>
      <c r="E138" s="110" t="s">
        <v>11</v>
      </c>
      <c r="F138" s="110" t="s">
        <v>1573</v>
      </c>
      <c r="G138" s="110">
        <v>64.8</v>
      </c>
      <c r="H138" s="110"/>
      <c r="I138" s="110">
        <v>1</v>
      </c>
      <c r="J138" s="116">
        <v>3041601</v>
      </c>
      <c r="K138" s="113" t="str">
        <f t="shared" si="6"/>
        <v/>
      </c>
      <c r="L138" s="113" t="str">
        <f t="shared" ca="1" si="7"/>
        <v/>
      </c>
      <c r="M138" s="113" t="str">
        <f t="shared" ca="1" si="8"/>
        <v/>
      </c>
      <c r="N138" s="110"/>
    </row>
    <row r="139" spans="1:14">
      <c r="A139" s="116">
        <v>300041608</v>
      </c>
      <c r="B139" s="110" t="s">
        <v>3634</v>
      </c>
      <c r="C139" s="110" t="s">
        <v>3635</v>
      </c>
      <c r="D139" s="110" t="s">
        <v>3619</v>
      </c>
      <c r="E139" s="110" t="s">
        <v>11</v>
      </c>
      <c r="F139" s="110" t="s">
        <v>1573</v>
      </c>
      <c r="G139" s="110">
        <v>62.8</v>
      </c>
      <c r="H139" s="110"/>
      <c r="I139" s="110">
        <v>1</v>
      </c>
      <c r="J139" s="116">
        <v>3041601</v>
      </c>
      <c r="K139" s="113" t="str">
        <f t="shared" si="6"/>
        <v/>
      </c>
      <c r="L139" s="113" t="str">
        <f t="shared" ca="1" si="7"/>
        <v/>
      </c>
      <c r="M139" s="113" t="str">
        <f t="shared" ca="1" si="8"/>
        <v/>
      </c>
      <c r="N139" s="110"/>
    </row>
    <row r="140" spans="1:14">
      <c r="A140" s="116">
        <v>300041609</v>
      </c>
      <c r="B140" s="110" t="s">
        <v>3634</v>
      </c>
      <c r="C140" s="110" t="s">
        <v>3635</v>
      </c>
      <c r="D140" s="110" t="s">
        <v>3619</v>
      </c>
      <c r="E140" s="110" t="s">
        <v>11</v>
      </c>
      <c r="F140" s="110" t="s">
        <v>1573</v>
      </c>
      <c r="G140" s="110">
        <v>59.4</v>
      </c>
      <c r="H140" s="110"/>
      <c r="I140" s="110">
        <v>1</v>
      </c>
      <c r="J140" s="116">
        <v>3041601</v>
      </c>
      <c r="K140" s="113" t="str">
        <f t="shared" si="6"/>
        <v/>
      </c>
      <c r="L140" s="113" t="str">
        <f t="shared" ca="1" si="7"/>
        <v/>
      </c>
      <c r="M140" s="113" t="str">
        <f t="shared" ca="1" si="8"/>
        <v/>
      </c>
      <c r="N140" s="110"/>
    </row>
    <row r="141" spans="1:14">
      <c r="A141" s="116">
        <v>300041606</v>
      </c>
      <c r="B141" s="110" t="s">
        <v>3634</v>
      </c>
      <c r="C141" s="110" t="s">
        <v>3635</v>
      </c>
      <c r="D141" s="110" t="s">
        <v>3619</v>
      </c>
      <c r="E141" s="110" t="s">
        <v>11</v>
      </c>
      <c r="F141" s="110" t="s">
        <v>1573</v>
      </c>
      <c r="G141" s="110">
        <v>59.2</v>
      </c>
      <c r="H141" s="110"/>
      <c r="I141" s="110">
        <v>1</v>
      </c>
      <c r="J141" s="116">
        <v>3041601</v>
      </c>
      <c r="K141" s="113" t="str">
        <f t="shared" si="6"/>
        <v/>
      </c>
      <c r="L141" s="113" t="str">
        <f t="shared" ca="1" si="7"/>
        <v/>
      </c>
      <c r="M141" s="113" t="str">
        <f t="shared" ca="1" si="8"/>
        <v/>
      </c>
      <c r="N141" s="110"/>
    </row>
    <row r="142" spans="1:14">
      <c r="A142" s="116">
        <v>300041607</v>
      </c>
      <c r="B142" s="110" t="s">
        <v>3634</v>
      </c>
      <c r="C142" s="110" t="s">
        <v>3635</v>
      </c>
      <c r="D142" s="110" t="s">
        <v>3619</v>
      </c>
      <c r="E142" s="110" t="s">
        <v>11</v>
      </c>
      <c r="F142" s="110" t="s">
        <v>1573</v>
      </c>
      <c r="G142" s="110">
        <v>56.6</v>
      </c>
      <c r="H142" s="110"/>
      <c r="I142" s="110">
        <v>1</v>
      </c>
      <c r="J142" s="116">
        <v>3041601</v>
      </c>
      <c r="K142" s="113" t="str">
        <f t="shared" si="6"/>
        <v/>
      </c>
      <c r="L142" s="113" t="str">
        <f t="shared" ca="1" si="7"/>
        <v/>
      </c>
      <c r="M142" s="113" t="str">
        <f t="shared" ca="1" si="8"/>
        <v/>
      </c>
      <c r="N142" s="110"/>
    </row>
    <row r="143" spans="1:14">
      <c r="A143" s="116">
        <v>300041601</v>
      </c>
      <c r="B143" s="110" t="s">
        <v>3634</v>
      </c>
      <c r="C143" s="110" t="s">
        <v>3635</v>
      </c>
      <c r="D143" s="110" t="s">
        <v>3619</v>
      </c>
      <c r="E143" s="110" t="s">
        <v>11</v>
      </c>
      <c r="F143" s="110" t="s">
        <v>1573</v>
      </c>
      <c r="G143" s="110">
        <v>56.4</v>
      </c>
      <c r="H143" s="110"/>
      <c r="I143" s="110">
        <v>1</v>
      </c>
      <c r="J143" s="116">
        <v>3041601</v>
      </c>
      <c r="K143" s="113" t="str">
        <f t="shared" si="6"/>
        <v/>
      </c>
      <c r="L143" s="113" t="str">
        <f t="shared" ca="1" si="7"/>
        <v/>
      </c>
      <c r="M143" s="113" t="str">
        <f t="shared" ca="1" si="8"/>
        <v/>
      </c>
      <c r="N143" s="110"/>
    </row>
    <row r="144" spans="1:14">
      <c r="A144" s="116">
        <v>300041605</v>
      </c>
      <c r="B144" s="110" t="s">
        <v>3634</v>
      </c>
      <c r="C144" s="110" t="s">
        <v>3635</v>
      </c>
      <c r="D144" s="110" t="s">
        <v>3619</v>
      </c>
      <c r="E144" s="110" t="s">
        <v>11</v>
      </c>
      <c r="F144" s="110" t="s">
        <v>1573</v>
      </c>
      <c r="G144" s="110">
        <v>55</v>
      </c>
      <c r="H144" s="110"/>
      <c r="I144" s="110">
        <v>1</v>
      </c>
      <c r="J144" s="116">
        <v>3041601</v>
      </c>
      <c r="K144" s="113" t="str">
        <f t="shared" si="6"/>
        <v/>
      </c>
      <c r="L144" s="113" t="str">
        <f t="shared" ca="1" si="7"/>
        <v/>
      </c>
      <c r="M144" s="113" t="str">
        <f t="shared" ca="1" si="8"/>
        <v/>
      </c>
      <c r="N144" s="110"/>
    </row>
    <row r="145" spans="1:14">
      <c r="A145" s="116">
        <v>300041604</v>
      </c>
      <c r="B145" s="110" t="s">
        <v>3634</v>
      </c>
      <c r="C145" s="110" t="s">
        <v>3635</v>
      </c>
      <c r="D145" s="110" t="s">
        <v>3619</v>
      </c>
      <c r="E145" s="110" t="s">
        <v>11</v>
      </c>
      <c r="F145" s="110" t="s">
        <v>1573</v>
      </c>
      <c r="G145" s="110">
        <v>54</v>
      </c>
      <c r="H145" s="110"/>
      <c r="I145" s="110">
        <v>1</v>
      </c>
      <c r="J145" s="116">
        <v>3041601</v>
      </c>
      <c r="K145" s="113" t="str">
        <f t="shared" si="6"/>
        <v/>
      </c>
      <c r="L145" s="113" t="str">
        <f t="shared" ca="1" si="7"/>
        <v/>
      </c>
      <c r="M145" s="113" t="str">
        <f t="shared" ca="1" si="8"/>
        <v/>
      </c>
      <c r="N145" s="110"/>
    </row>
    <row r="146" spans="1:14">
      <c r="A146" s="116">
        <v>300041527</v>
      </c>
      <c r="B146" s="110" t="s">
        <v>3634</v>
      </c>
      <c r="C146" s="110" t="s">
        <v>3635</v>
      </c>
      <c r="D146" s="110" t="s">
        <v>3619</v>
      </c>
      <c r="E146" s="110" t="s">
        <v>11</v>
      </c>
      <c r="F146" s="110" t="s">
        <v>1573</v>
      </c>
      <c r="G146" s="110">
        <v>53.8</v>
      </c>
      <c r="H146" s="110"/>
      <c r="I146" s="110">
        <v>1</v>
      </c>
      <c r="J146" s="116">
        <v>3041601</v>
      </c>
      <c r="K146" s="113" t="str">
        <f t="shared" si="6"/>
        <v/>
      </c>
      <c r="L146" s="113" t="str">
        <f t="shared" ca="1" si="7"/>
        <v/>
      </c>
      <c r="M146" s="113" t="str">
        <f t="shared" ca="1" si="8"/>
        <v/>
      </c>
      <c r="N146" s="110"/>
    </row>
    <row r="147" spans="1:14">
      <c r="A147" s="116">
        <v>300041613</v>
      </c>
      <c r="B147" s="110" t="s">
        <v>3649</v>
      </c>
      <c r="C147" s="110" t="s">
        <v>3650</v>
      </c>
      <c r="D147" s="110" t="s">
        <v>3651</v>
      </c>
      <c r="E147" s="110" t="s">
        <v>11</v>
      </c>
      <c r="F147" s="110" t="s">
        <v>1573</v>
      </c>
      <c r="G147" s="110">
        <v>75.599999999999994</v>
      </c>
      <c r="H147" s="112" t="s">
        <v>10326</v>
      </c>
      <c r="I147" s="110">
        <v>1</v>
      </c>
      <c r="J147" s="116">
        <v>3041701</v>
      </c>
      <c r="K147" s="113" t="str">
        <f t="shared" si="6"/>
        <v>★</v>
      </c>
      <c r="L147" s="113" t="str">
        <f t="shared" ca="1" si="7"/>
        <v/>
      </c>
      <c r="M147" s="113" t="str">
        <f t="shared" ca="1" si="8"/>
        <v/>
      </c>
      <c r="N147" s="110"/>
    </row>
    <row r="148" spans="1:14">
      <c r="A148" s="116">
        <v>300041621</v>
      </c>
      <c r="B148" s="110" t="s">
        <v>3649</v>
      </c>
      <c r="C148" s="110" t="s">
        <v>3650</v>
      </c>
      <c r="D148" s="110" t="s">
        <v>3651</v>
      </c>
      <c r="E148" s="110" t="s">
        <v>11</v>
      </c>
      <c r="F148" s="110" t="s">
        <v>1573</v>
      </c>
      <c r="G148" s="110">
        <v>74.2</v>
      </c>
      <c r="H148" s="112" t="s">
        <v>10326</v>
      </c>
      <c r="I148" s="110">
        <v>1</v>
      </c>
      <c r="J148" s="116">
        <v>3041701</v>
      </c>
      <c r="K148" s="113" t="str">
        <f t="shared" si="6"/>
        <v>★</v>
      </c>
      <c r="L148" s="113" t="str">
        <f t="shared" ca="1" si="7"/>
        <v/>
      </c>
      <c r="M148" s="113" t="str">
        <f t="shared" ca="1" si="8"/>
        <v/>
      </c>
      <c r="N148" s="110"/>
    </row>
    <row r="149" spans="1:14">
      <c r="A149" s="116">
        <v>300041612</v>
      </c>
      <c r="B149" s="110" t="s">
        <v>3649</v>
      </c>
      <c r="C149" s="110" t="s">
        <v>3650</v>
      </c>
      <c r="D149" s="110" t="s">
        <v>3651</v>
      </c>
      <c r="E149" s="110" t="s">
        <v>11</v>
      </c>
      <c r="F149" s="110" t="s">
        <v>1573</v>
      </c>
      <c r="G149" s="110">
        <v>73.599999999999994</v>
      </c>
      <c r="H149" s="112" t="s">
        <v>10326</v>
      </c>
      <c r="I149" s="110">
        <v>1</v>
      </c>
      <c r="J149" s="116">
        <v>3041701</v>
      </c>
      <c r="K149" s="113" t="str">
        <f t="shared" si="6"/>
        <v>★</v>
      </c>
      <c r="L149" s="113" t="str">
        <f t="shared" ca="1" si="7"/>
        <v/>
      </c>
      <c r="M149" s="113" t="str">
        <f t="shared" ca="1" si="8"/>
        <v/>
      </c>
      <c r="N149" s="110"/>
    </row>
    <row r="150" spans="1:14">
      <c r="A150" s="116">
        <v>300041619</v>
      </c>
      <c r="B150" s="110" t="s">
        <v>3649</v>
      </c>
      <c r="C150" s="110" t="s">
        <v>3650</v>
      </c>
      <c r="D150" s="110" t="s">
        <v>3651</v>
      </c>
      <c r="E150" s="110" t="s">
        <v>11</v>
      </c>
      <c r="F150" s="110" t="s">
        <v>1573</v>
      </c>
      <c r="G150" s="110">
        <v>72.8</v>
      </c>
      <c r="H150" s="110"/>
      <c r="I150" s="110">
        <v>1</v>
      </c>
      <c r="J150" s="116">
        <v>3041701</v>
      </c>
      <c r="K150" s="113" t="str">
        <f t="shared" si="6"/>
        <v/>
      </c>
      <c r="L150" s="113" t="str">
        <f t="shared" ca="1" si="7"/>
        <v/>
      </c>
      <c r="M150" s="113" t="str">
        <f t="shared" ca="1" si="8"/>
        <v/>
      </c>
      <c r="N150" s="110"/>
    </row>
    <row r="151" spans="1:14">
      <c r="A151" s="116">
        <v>300041623</v>
      </c>
      <c r="B151" s="110" t="s">
        <v>3649</v>
      </c>
      <c r="C151" s="110" t="s">
        <v>3650</v>
      </c>
      <c r="D151" s="110" t="s">
        <v>3651</v>
      </c>
      <c r="E151" s="110" t="s">
        <v>11</v>
      </c>
      <c r="F151" s="110" t="s">
        <v>1573</v>
      </c>
      <c r="G151" s="110">
        <v>72.400000000000006</v>
      </c>
      <c r="H151" s="110"/>
      <c r="I151" s="110">
        <v>1</v>
      </c>
      <c r="J151" s="116">
        <v>3041701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</row>
    <row r="152" spans="1:14">
      <c r="A152" s="116">
        <v>300041616</v>
      </c>
      <c r="B152" s="110" t="s">
        <v>3649</v>
      </c>
      <c r="C152" s="110" t="s">
        <v>3650</v>
      </c>
      <c r="D152" s="110" t="s">
        <v>3651</v>
      </c>
      <c r="E152" s="110" t="s">
        <v>11</v>
      </c>
      <c r="F152" s="110" t="s">
        <v>1573</v>
      </c>
      <c r="G152" s="110">
        <v>72</v>
      </c>
      <c r="H152" s="110"/>
      <c r="I152" s="110">
        <v>1</v>
      </c>
      <c r="J152" s="116">
        <v>3041701</v>
      </c>
      <c r="K152" s="113" t="str">
        <f t="shared" si="6"/>
        <v/>
      </c>
      <c r="L152" s="113" t="str">
        <f t="shared" ca="1" si="7"/>
        <v/>
      </c>
      <c r="M152" s="113" t="str">
        <f t="shared" ca="1" si="8"/>
        <v/>
      </c>
      <c r="N152" s="110"/>
    </row>
    <row r="153" spans="1:14">
      <c r="A153" s="116">
        <v>300041620</v>
      </c>
      <c r="B153" s="110" t="s">
        <v>3649</v>
      </c>
      <c r="C153" s="110" t="s">
        <v>3650</v>
      </c>
      <c r="D153" s="110" t="s">
        <v>3651</v>
      </c>
      <c r="E153" s="110" t="s">
        <v>11</v>
      </c>
      <c r="F153" s="110" t="s">
        <v>1573</v>
      </c>
      <c r="G153" s="110">
        <v>68.2</v>
      </c>
      <c r="H153" s="110"/>
      <c r="I153" s="110">
        <v>1</v>
      </c>
      <c r="J153" s="116">
        <v>3041701</v>
      </c>
      <c r="K153" s="113" t="str">
        <f t="shared" si="6"/>
        <v/>
      </c>
      <c r="L153" s="113" t="str">
        <f t="shared" ca="1" si="7"/>
        <v/>
      </c>
      <c r="M153" s="113" t="str">
        <f t="shared" ca="1" si="8"/>
        <v/>
      </c>
      <c r="N153" s="110"/>
    </row>
    <row r="154" spans="1:14">
      <c r="A154" s="116">
        <v>300041617</v>
      </c>
      <c r="B154" s="110" t="s">
        <v>3649</v>
      </c>
      <c r="C154" s="110" t="s">
        <v>3650</v>
      </c>
      <c r="D154" s="110" t="s">
        <v>3651</v>
      </c>
      <c r="E154" s="110" t="s">
        <v>11</v>
      </c>
      <c r="F154" s="110" t="s">
        <v>1573</v>
      </c>
      <c r="G154" s="110">
        <v>65.599999999999994</v>
      </c>
      <c r="H154" s="110"/>
      <c r="I154" s="110">
        <v>1</v>
      </c>
      <c r="J154" s="116">
        <v>3041701</v>
      </c>
      <c r="K154" s="113" t="str">
        <f t="shared" si="6"/>
        <v/>
      </c>
      <c r="L154" s="113" t="str">
        <f t="shared" ca="1" si="7"/>
        <v/>
      </c>
      <c r="M154" s="113" t="str">
        <f t="shared" ca="1" si="8"/>
        <v/>
      </c>
      <c r="N154" s="110"/>
    </row>
    <row r="155" spans="1:14">
      <c r="A155" s="116">
        <v>300041615</v>
      </c>
      <c r="B155" s="110" t="s">
        <v>3649</v>
      </c>
      <c r="C155" s="110" t="s">
        <v>3650</v>
      </c>
      <c r="D155" s="110" t="s">
        <v>3651</v>
      </c>
      <c r="E155" s="110" t="s">
        <v>11</v>
      </c>
      <c r="F155" s="110" t="s">
        <v>1573</v>
      </c>
      <c r="G155" s="110">
        <v>64.599999999999994</v>
      </c>
      <c r="H155" s="110"/>
      <c r="I155" s="110">
        <v>1</v>
      </c>
      <c r="J155" s="116">
        <v>3041701</v>
      </c>
      <c r="K155" s="113" t="str">
        <f t="shared" si="6"/>
        <v/>
      </c>
      <c r="L155" s="113" t="str">
        <f t="shared" ca="1" si="7"/>
        <v/>
      </c>
      <c r="M155" s="113" t="str">
        <f t="shared" ca="1" si="8"/>
        <v/>
      </c>
      <c r="N155" s="110"/>
    </row>
    <row r="156" spans="1:14">
      <c r="A156" s="116">
        <v>300041622</v>
      </c>
      <c r="B156" s="110" t="s">
        <v>3649</v>
      </c>
      <c r="C156" s="110" t="s">
        <v>3650</v>
      </c>
      <c r="D156" s="110" t="s">
        <v>3651</v>
      </c>
      <c r="E156" s="110" t="s">
        <v>11</v>
      </c>
      <c r="F156" s="110" t="s">
        <v>1573</v>
      </c>
      <c r="G156" s="110">
        <v>63.6</v>
      </c>
      <c r="H156" s="110"/>
      <c r="I156" s="110">
        <v>1</v>
      </c>
      <c r="J156" s="116">
        <v>3041701</v>
      </c>
      <c r="K156" s="113" t="str">
        <f t="shared" si="6"/>
        <v/>
      </c>
      <c r="L156" s="113" t="str">
        <f t="shared" ca="1" si="7"/>
        <v/>
      </c>
      <c r="M156" s="113" t="str">
        <f t="shared" ca="1" si="8"/>
        <v/>
      </c>
      <c r="N156" s="110"/>
    </row>
    <row r="157" spans="1:14">
      <c r="A157" s="116">
        <v>300041611</v>
      </c>
      <c r="B157" s="110" t="s">
        <v>3649</v>
      </c>
      <c r="C157" s="110" t="s">
        <v>3650</v>
      </c>
      <c r="D157" s="110" t="s">
        <v>3651</v>
      </c>
      <c r="E157" s="110" t="s">
        <v>11</v>
      </c>
      <c r="F157" s="110" t="s">
        <v>1573</v>
      </c>
      <c r="G157" s="110">
        <v>61.6</v>
      </c>
      <c r="H157" s="110"/>
      <c r="I157" s="110">
        <v>1</v>
      </c>
      <c r="J157" s="116">
        <v>3041701</v>
      </c>
      <c r="K157" s="113" t="str">
        <f t="shared" si="6"/>
        <v/>
      </c>
      <c r="L157" s="113" t="str">
        <f t="shared" ca="1" si="7"/>
        <v/>
      </c>
      <c r="M157" s="113" t="str">
        <f t="shared" ca="1" si="8"/>
        <v/>
      </c>
      <c r="N157" s="110"/>
    </row>
    <row r="158" spans="1:14">
      <c r="A158" s="116">
        <v>300041618</v>
      </c>
      <c r="B158" s="110" t="s">
        <v>3649</v>
      </c>
      <c r="C158" s="110" t="s">
        <v>3650</v>
      </c>
      <c r="D158" s="110" t="s">
        <v>3651</v>
      </c>
      <c r="E158" s="110" t="s">
        <v>11</v>
      </c>
      <c r="F158" s="110" t="s">
        <v>1573</v>
      </c>
      <c r="G158" s="110">
        <v>59</v>
      </c>
      <c r="H158" s="110"/>
      <c r="I158" s="110">
        <v>1</v>
      </c>
      <c r="J158" s="116">
        <v>3041701</v>
      </c>
      <c r="K158" s="113" t="str">
        <f t="shared" si="6"/>
        <v/>
      </c>
      <c r="L158" s="113" t="str">
        <f t="shared" ca="1" si="7"/>
        <v/>
      </c>
      <c r="M158" s="113" t="str">
        <f t="shared" ca="1" si="8"/>
        <v/>
      </c>
      <c r="N158" s="110"/>
    </row>
    <row r="159" spans="1:14">
      <c r="A159" s="116">
        <v>300041614</v>
      </c>
      <c r="B159" s="110" t="s">
        <v>3649</v>
      </c>
      <c r="C159" s="110" t="s">
        <v>3650</v>
      </c>
      <c r="D159" s="110" t="s">
        <v>3651</v>
      </c>
      <c r="E159" s="110" t="s">
        <v>11</v>
      </c>
      <c r="F159" s="110" t="s">
        <v>1573</v>
      </c>
      <c r="G159" s="110">
        <v>55</v>
      </c>
      <c r="H159" s="110"/>
      <c r="I159" s="110">
        <v>1</v>
      </c>
      <c r="J159" s="116">
        <v>3041701</v>
      </c>
      <c r="K159" s="113" t="str">
        <f t="shared" si="6"/>
        <v/>
      </c>
      <c r="L159" s="113" t="str">
        <f t="shared" ca="1" si="7"/>
        <v/>
      </c>
      <c r="M159" s="113" t="str">
        <f t="shared" ca="1" si="8"/>
        <v/>
      </c>
      <c r="N159" s="110"/>
    </row>
    <row r="160" spans="1:14">
      <c r="A160" s="116">
        <v>300041702</v>
      </c>
      <c r="B160" s="110" t="s">
        <v>3662</v>
      </c>
      <c r="C160" s="110" t="s">
        <v>3663</v>
      </c>
      <c r="D160" s="110" t="s">
        <v>3651</v>
      </c>
      <c r="E160" s="110" t="s">
        <v>11</v>
      </c>
      <c r="F160" s="110" t="s">
        <v>1573</v>
      </c>
      <c r="G160" s="110">
        <v>79.400000000000006</v>
      </c>
      <c r="H160" s="112" t="s">
        <v>10326</v>
      </c>
      <c r="I160" s="110">
        <v>1</v>
      </c>
      <c r="J160" s="116">
        <v>3041801</v>
      </c>
      <c r="K160" s="113" t="str">
        <f t="shared" si="6"/>
        <v>★</v>
      </c>
      <c r="L160" s="113" t="str">
        <f t="shared" ca="1" si="7"/>
        <v/>
      </c>
      <c r="M160" s="113" t="str">
        <f t="shared" ca="1" si="8"/>
        <v/>
      </c>
      <c r="N160" s="110"/>
    </row>
    <row r="161" spans="1:14">
      <c r="A161" s="116">
        <v>300041706</v>
      </c>
      <c r="B161" s="110" t="s">
        <v>3662</v>
      </c>
      <c r="C161" s="110" t="s">
        <v>3663</v>
      </c>
      <c r="D161" s="110" t="s">
        <v>3651</v>
      </c>
      <c r="E161" s="110" t="s">
        <v>11</v>
      </c>
      <c r="F161" s="110" t="s">
        <v>1573</v>
      </c>
      <c r="G161" s="110">
        <v>74.400000000000006</v>
      </c>
      <c r="H161" s="112" t="s">
        <v>10326</v>
      </c>
      <c r="I161" s="110">
        <v>1</v>
      </c>
      <c r="J161" s="116">
        <v>3041801</v>
      </c>
      <c r="K161" s="113" t="str">
        <f t="shared" si="6"/>
        <v>★</v>
      </c>
      <c r="L161" s="113" t="str">
        <f t="shared" ca="1" si="7"/>
        <v/>
      </c>
      <c r="M161" s="113" t="str">
        <f t="shared" ca="1" si="8"/>
        <v/>
      </c>
      <c r="N161" s="110"/>
    </row>
    <row r="162" spans="1:14">
      <c r="A162" s="116">
        <v>300041707</v>
      </c>
      <c r="B162" s="110" t="s">
        <v>3662</v>
      </c>
      <c r="C162" s="110" t="s">
        <v>3663</v>
      </c>
      <c r="D162" s="110" t="s">
        <v>3651</v>
      </c>
      <c r="E162" s="110" t="s">
        <v>11</v>
      </c>
      <c r="F162" s="110" t="s">
        <v>1573</v>
      </c>
      <c r="G162" s="110">
        <v>74.400000000000006</v>
      </c>
      <c r="H162" s="112" t="s">
        <v>10326</v>
      </c>
      <c r="I162" s="110">
        <v>1</v>
      </c>
      <c r="J162" s="116">
        <v>3041801</v>
      </c>
      <c r="K162" s="113" t="str">
        <f t="shared" si="6"/>
        <v>★</v>
      </c>
      <c r="L162" s="113" t="str">
        <f t="shared" ca="1" si="7"/>
        <v/>
      </c>
      <c r="M162" s="113" t="str">
        <f t="shared" ca="1" si="8"/>
        <v/>
      </c>
      <c r="N162" s="110"/>
    </row>
    <row r="163" spans="1:14">
      <c r="A163" s="116">
        <v>300041701</v>
      </c>
      <c r="B163" s="110" t="s">
        <v>3662</v>
      </c>
      <c r="C163" s="110" t="s">
        <v>3663</v>
      </c>
      <c r="D163" s="110" t="s">
        <v>3651</v>
      </c>
      <c r="E163" s="110" t="s">
        <v>11</v>
      </c>
      <c r="F163" s="110" t="s">
        <v>1573</v>
      </c>
      <c r="G163" s="110">
        <v>73.2</v>
      </c>
      <c r="H163" s="110"/>
      <c r="I163" s="110">
        <v>1</v>
      </c>
      <c r="J163" s="116">
        <v>3041801</v>
      </c>
      <c r="K163" s="113" t="str">
        <f t="shared" si="6"/>
        <v/>
      </c>
      <c r="L163" s="113" t="str">
        <f t="shared" ca="1" si="7"/>
        <v/>
      </c>
      <c r="M163" s="113" t="str">
        <f t="shared" ca="1" si="8"/>
        <v/>
      </c>
      <c r="N163" s="110"/>
    </row>
    <row r="164" spans="1:14">
      <c r="A164" s="116">
        <v>300041704</v>
      </c>
      <c r="B164" s="110" t="s">
        <v>3662</v>
      </c>
      <c r="C164" s="110" t="s">
        <v>3663</v>
      </c>
      <c r="D164" s="110" t="s">
        <v>3651</v>
      </c>
      <c r="E164" s="110" t="s">
        <v>11</v>
      </c>
      <c r="F164" s="110" t="s">
        <v>1573</v>
      </c>
      <c r="G164" s="110">
        <v>69.2</v>
      </c>
      <c r="H164" s="110"/>
      <c r="I164" s="110">
        <v>1</v>
      </c>
      <c r="J164" s="116">
        <v>3041801</v>
      </c>
      <c r="K164" s="113" t="str">
        <f t="shared" si="6"/>
        <v/>
      </c>
      <c r="L164" s="113" t="str">
        <f t="shared" ca="1" si="7"/>
        <v/>
      </c>
      <c r="M164" s="113" t="str">
        <f t="shared" ca="1" si="8"/>
        <v/>
      </c>
      <c r="N164" s="110"/>
    </row>
    <row r="165" spans="1:14">
      <c r="A165" s="116">
        <v>300041630</v>
      </c>
      <c r="B165" s="110" t="s">
        <v>3662</v>
      </c>
      <c r="C165" s="110" t="s">
        <v>3663</v>
      </c>
      <c r="D165" s="110" t="s">
        <v>3651</v>
      </c>
      <c r="E165" s="110" t="s">
        <v>11</v>
      </c>
      <c r="F165" s="110" t="s">
        <v>1573</v>
      </c>
      <c r="G165" s="110">
        <v>67.599999999999994</v>
      </c>
      <c r="H165" s="110"/>
      <c r="I165" s="110">
        <v>1</v>
      </c>
      <c r="J165" s="116">
        <v>3041801</v>
      </c>
      <c r="K165" s="113" t="str">
        <f t="shared" si="6"/>
        <v/>
      </c>
      <c r="L165" s="113" t="str">
        <f t="shared" ca="1" si="7"/>
        <v/>
      </c>
      <c r="M165" s="113" t="str">
        <f t="shared" ca="1" si="8"/>
        <v/>
      </c>
      <c r="N165" s="110"/>
    </row>
    <row r="166" spans="1:14">
      <c r="A166" s="116">
        <v>300041629</v>
      </c>
      <c r="B166" s="110" t="s">
        <v>3662</v>
      </c>
      <c r="C166" s="110" t="s">
        <v>3663</v>
      </c>
      <c r="D166" s="110" t="s">
        <v>3651</v>
      </c>
      <c r="E166" s="110" t="s">
        <v>11</v>
      </c>
      <c r="F166" s="110" t="s">
        <v>1573</v>
      </c>
      <c r="G166" s="110">
        <v>67.2</v>
      </c>
      <c r="H166" s="110"/>
      <c r="I166" s="110">
        <v>1</v>
      </c>
      <c r="J166" s="116">
        <v>3041801</v>
      </c>
      <c r="K166" s="113" t="str">
        <f t="shared" si="6"/>
        <v/>
      </c>
      <c r="L166" s="113" t="str">
        <f t="shared" ca="1" si="7"/>
        <v/>
      </c>
      <c r="M166" s="113" t="str">
        <f t="shared" ca="1" si="8"/>
        <v/>
      </c>
      <c r="N166" s="110"/>
    </row>
    <row r="167" spans="1:14">
      <c r="A167" s="116">
        <v>300041627</v>
      </c>
      <c r="B167" s="110" t="s">
        <v>3662</v>
      </c>
      <c r="C167" s="110" t="s">
        <v>3663</v>
      </c>
      <c r="D167" s="110" t="s">
        <v>3651</v>
      </c>
      <c r="E167" s="110" t="s">
        <v>11</v>
      </c>
      <c r="F167" s="110" t="s">
        <v>1573</v>
      </c>
      <c r="G167" s="110">
        <v>66.8</v>
      </c>
      <c r="H167" s="110"/>
      <c r="I167" s="110">
        <v>1</v>
      </c>
      <c r="J167" s="116">
        <v>3041801</v>
      </c>
      <c r="K167" s="113" t="str">
        <f t="shared" si="6"/>
        <v/>
      </c>
      <c r="L167" s="113" t="str">
        <f t="shared" ca="1" si="7"/>
        <v/>
      </c>
      <c r="M167" s="113" t="str">
        <f t="shared" ca="1" si="8"/>
        <v/>
      </c>
      <c r="N167" s="110"/>
    </row>
    <row r="168" spans="1:14">
      <c r="A168" s="116">
        <v>300041626</v>
      </c>
      <c r="B168" s="110" t="s">
        <v>3662</v>
      </c>
      <c r="C168" s="110" t="s">
        <v>3663</v>
      </c>
      <c r="D168" s="110" t="s">
        <v>3651</v>
      </c>
      <c r="E168" s="110" t="s">
        <v>11</v>
      </c>
      <c r="F168" s="110" t="s">
        <v>1573</v>
      </c>
      <c r="G168" s="110">
        <v>65</v>
      </c>
      <c r="H168" s="110"/>
      <c r="I168" s="110">
        <v>1</v>
      </c>
      <c r="J168" s="116">
        <v>3041801</v>
      </c>
      <c r="K168" s="113" t="str">
        <f t="shared" si="6"/>
        <v/>
      </c>
      <c r="L168" s="113" t="str">
        <f t="shared" ca="1" si="7"/>
        <v/>
      </c>
      <c r="M168" s="113" t="str">
        <f t="shared" ca="1" si="8"/>
        <v/>
      </c>
      <c r="N168" s="110"/>
    </row>
    <row r="169" spans="1:14">
      <c r="A169" s="116">
        <v>300041709</v>
      </c>
      <c r="B169" s="110" t="s">
        <v>3662</v>
      </c>
      <c r="C169" s="110" t="s">
        <v>3663</v>
      </c>
      <c r="D169" s="110" t="s">
        <v>3651</v>
      </c>
      <c r="E169" s="110" t="s">
        <v>11</v>
      </c>
      <c r="F169" s="110" t="s">
        <v>1573</v>
      </c>
      <c r="G169" s="110">
        <v>63.8</v>
      </c>
      <c r="H169" s="110"/>
      <c r="I169" s="110">
        <v>1</v>
      </c>
      <c r="J169" s="116">
        <v>3041801</v>
      </c>
      <c r="K169" s="113" t="str">
        <f t="shared" si="6"/>
        <v/>
      </c>
      <c r="L169" s="113" t="str">
        <f t="shared" ca="1" si="7"/>
        <v/>
      </c>
      <c r="M169" s="113" t="str">
        <f t="shared" ca="1" si="8"/>
        <v/>
      </c>
      <c r="N169" s="110"/>
    </row>
    <row r="170" spans="1:14">
      <c r="A170" s="116">
        <v>300041703</v>
      </c>
      <c r="B170" s="110" t="s">
        <v>3662</v>
      </c>
      <c r="C170" s="110" t="s">
        <v>3663</v>
      </c>
      <c r="D170" s="110" t="s">
        <v>3651</v>
      </c>
      <c r="E170" s="110" t="s">
        <v>11</v>
      </c>
      <c r="F170" s="110" t="s">
        <v>1573</v>
      </c>
      <c r="G170" s="110">
        <v>62.4</v>
      </c>
      <c r="H170" s="110"/>
      <c r="I170" s="110">
        <v>1</v>
      </c>
      <c r="J170" s="116">
        <v>3041801</v>
      </c>
      <c r="K170" s="113" t="str">
        <f t="shared" si="6"/>
        <v/>
      </c>
      <c r="L170" s="113" t="str">
        <f t="shared" ca="1" si="7"/>
        <v/>
      </c>
      <c r="M170" s="113" t="str">
        <f t="shared" ca="1" si="8"/>
        <v/>
      </c>
      <c r="N170" s="110"/>
    </row>
    <row r="171" spans="1:14">
      <c r="A171" s="116">
        <v>300041705</v>
      </c>
      <c r="B171" s="110" t="s">
        <v>3662</v>
      </c>
      <c r="C171" s="110" t="s">
        <v>3663</v>
      </c>
      <c r="D171" s="110" t="s">
        <v>3651</v>
      </c>
      <c r="E171" s="110" t="s">
        <v>11</v>
      </c>
      <c r="F171" s="110" t="s">
        <v>1573</v>
      </c>
      <c r="G171" s="110">
        <v>62</v>
      </c>
      <c r="H171" s="110"/>
      <c r="I171" s="110">
        <v>1</v>
      </c>
      <c r="J171" s="116">
        <v>3041801</v>
      </c>
      <c r="K171" s="113" t="str">
        <f t="shared" si="6"/>
        <v/>
      </c>
      <c r="L171" s="113" t="str">
        <f t="shared" ca="1" si="7"/>
        <v/>
      </c>
      <c r="M171" s="113" t="str">
        <f t="shared" ca="1" si="8"/>
        <v/>
      </c>
      <c r="N171" s="110"/>
    </row>
    <row r="172" spans="1:14">
      <c r="A172" s="116">
        <v>300041624</v>
      </c>
      <c r="B172" s="110" t="s">
        <v>3662</v>
      </c>
      <c r="C172" s="110" t="s">
        <v>3663</v>
      </c>
      <c r="D172" s="110" t="s">
        <v>3651</v>
      </c>
      <c r="E172" s="110" t="s">
        <v>11</v>
      </c>
      <c r="F172" s="110" t="s">
        <v>1573</v>
      </c>
      <c r="G172" s="110">
        <v>57.8</v>
      </c>
      <c r="H172" s="110"/>
      <c r="I172" s="110">
        <v>1</v>
      </c>
      <c r="J172" s="116">
        <v>3041801</v>
      </c>
      <c r="K172" s="113" t="str">
        <f t="shared" si="6"/>
        <v/>
      </c>
      <c r="L172" s="113" t="str">
        <f t="shared" ca="1" si="7"/>
        <v/>
      </c>
      <c r="M172" s="113" t="str">
        <f t="shared" ca="1" si="8"/>
        <v/>
      </c>
      <c r="N172" s="110"/>
    </row>
    <row r="173" spans="1:14">
      <c r="A173" s="116">
        <v>300041708</v>
      </c>
      <c r="B173" s="110" t="s">
        <v>3662</v>
      </c>
      <c r="C173" s="110" t="s">
        <v>3663</v>
      </c>
      <c r="D173" s="110" t="s">
        <v>3651</v>
      </c>
      <c r="E173" s="110" t="s">
        <v>11</v>
      </c>
      <c r="F173" s="110" t="s">
        <v>1573</v>
      </c>
      <c r="G173" s="110">
        <v>57.4</v>
      </c>
      <c r="H173" s="110"/>
      <c r="I173" s="110">
        <v>1</v>
      </c>
      <c r="J173" s="116">
        <v>3041801</v>
      </c>
      <c r="K173" s="113" t="str">
        <f t="shared" si="6"/>
        <v/>
      </c>
      <c r="L173" s="113" t="str">
        <f t="shared" ca="1" si="7"/>
        <v/>
      </c>
      <c r="M173" s="113" t="str">
        <f t="shared" ca="1" si="8"/>
        <v/>
      </c>
      <c r="N173" s="110"/>
    </row>
    <row r="174" spans="1:14">
      <c r="A174" s="116">
        <v>300041628</v>
      </c>
      <c r="B174" s="110" t="s">
        <v>3662</v>
      </c>
      <c r="C174" s="110" t="s">
        <v>3663</v>
      </c>
      <c r="D174" s="110" t="s">
        <v>3651</v>
      </c>
      <c r="E174" s="110" t="s">
        <v>11</v>
      </c>
      <c r="F174" s="110" t="s">
        <v>1573</v>
      </c>
      <c r="G174" s="110">
        <v>44</v>
      </c>
      <c r="H174" s="110"/>
      <c r="I174" s="110">
        <v>1</v>
      </c>
      <c r="J174" s="116">
        <v>3041801</v>
      </c>
      <c r="K174" s="113" t="str">
        <f t="shared" si="6"/>
        <v/>
      </c>
      <c r="L174" s="113" t="str">
        <f t="shared" ca="1" si="7"/>
        <v/>
      </c>
      <c r="M174" s="113" t="str">
        <f t="shared" ca="1" si="8"/>
        <v/>
      </c>
      <c r="N174" s="110"/>
    </row>
    <row r="175" spans="1:14">
      <c r="A175" s="116">
        <v>300041625</v>
      </c>
      <c r="B175" s="110" t="s">
        <v>3662</v>
      </c>
      <c r="C175" s="110" t="s">
        <v>3663</v>
      </c>
      <c r="D175" s="110" t="s">
        <v>3651</v>
      </c>
      <c r="E175" s="110" t="s">
        <v>11</v>
      </c>
      <c r="F175" s="110" t="s">
        <v>1573</v>
      </c>
      <c r="G175" s="110">
        <v>40.4</v>
      </c>
      <c r="H175" s="110"/>
      <c r="I175" s="110">
        <v>1</v>
      </c>
      <c r="J175" s="116">
        <v>3041801</v>
      </c>
      <c r="K175" s="113" t="str">
        <f t="shared" si="6"/>
        <v/>
      </c>
      <c r="L175" s="113" t="str">
        <f t="shared" ca="1" si="7"/>
        <v/>
      </c>
      <c r="M175" s="113" t="str">
        <f t="shared" ca="1" si="8"/>
        <v/>
      </c>
      <c r="N175" s="110"/>
    </row>
    <row r="176" spans="1:14">
      <c r="A176" s="116">
        <v>300041801</v>
      </c>
      <c r="B176" s="110" t="s">
        <v>3677</v>
      </c>
      <c r="C176" s="110" t="s">
        <v>3678</v>
      </c>
      <c r="D176" s="110" t="s">
        <v>3680</v>
      </c>
      <c r="E176" s="110" t="s">
        <v>11</v>
      </c>
      <c r="F176" s="110" t="s">
        <v>1573</v>
      </c>
      <c r="G176" s="110">
        <v>82.6</v>
      </c>
      <c r="H176" s="112" t="s">
        <v>10326</v>
      </c>
      <c r="I176" s="110">
        <v>1</v>
      </c>
      <c r="J176" s="116">
        <v>3041901</v>
      </c>
      <c r="K176" s="113" t="str">
        <f t="shared" si="6"/>
        <v>★</v>
      </c>
      <c r="L176" s="113" t="str">
        <f t="shared" ca="1" si="7"/>
        <v/>
      </c>
      <c r="M176" s="113" t="str">
        <f t="shared" ca="1" si="8"/>
        <v/>
      </c>
      <c r="N176" s="110"/>
    </row>
    <row r="177" spans="1:14">
      <c r="A177" s="116">
        <v>300041904</v>
      </c>
      <c r="B177" s="110" t="s">
        <v>3677</v>
      </c>
      <c r="C177" s="110" t="s">
        <v>3678</v>
      </c>
      <c r="D177" s="110" t="s">
        <v>3680</v>
      </c>
      <c r="E177" s="110" t="s">
        <v>11</v>
      </c>
      <c r="F177" s="110" t="s">
        <v>1573</v>
      </c>
      <c r="G177" s="110">
        <v>81.400000000000006</v>
      </c>
      <c r="H177" s="112" t="s">
        <v>10326</v>
      </c>
      <c r="I177" s="110">
        <v>1</v>
      </c>
      <c r="J177" s="116">
        <v>3041901</v>
      </c>
      <c r="K177" s="113" t="str">
        <f t="shared" si="6"/>
        <v>★</v>
      </c>
      <c r="L177" s="113" t="str">
        <f t="shared" ca="1" si="7"/>
        <v/>
      </c>
      <c r="M177" s="113" t="str">
        <f t="shared" ca="1" si="8"/>
        <v/>
      </c>
      <c r="N177" s="110"/>
    </row>
    <row r="178" spans="1:14">
      <c r="A178" s="116">
        <v>300042010</v>
      </c>
      <c r="B178" s="110" t="s">
        <v>3677</v>
      </c>
      <c r="C178" s="110" t="s">
        <v>3678</v>
      </c>
      <c r="D178" s="110" t="s">
        <v>3680</v>
      </c>
      <c r="E178" s="110" t="s">
        <v>11</v>
      </c>
      <c r="F178" s="110" t="s">
        <v>1573</v>
      </c>
      <c r="G178" s="110">
        <v>80.599999999999994</v>
      </c>
      <c r="H178" s="112" t="s">
        <v>10326</v>
      </c>
      <c r="I178" s="110">
        <v>1</v>
      </c>
      <c r="J178" s="116">
        <v>3041901</v>
      </c>
      <c r="K178" s="113" t="str">
        <f t="shared" si="6"/>
        <v>★</v>
      </c>
      <c r="L178" s="113" t="str">
        <f t="shared" ca="1" si="7"/>
        <v/>
      </c>
      <c r="M178" s="113" t="str">
        <f t="shared" ca="1" si="8"/>
        <v/>
      </c>
      <c r="N178" s="110"/>
    </row>
    <row r="179" spans="1:14">
      <c r="A179" s="116">
        <v>300041915</v>
      </c>
      <c r="B179" s="110" t="s">
        <v>3677</v>
      </c>
      <c r="C179" s="110" t="s">
        <v>3678</v>
      </c>
      <c r="D179" s="110" t="s">
        <v>3680</v>
      </c>
      <c r="E179" s="110" t="s">
        <v>11</v>
      </c>
      <c r="F179" s="110" t="s">
        <v>1573</v>
      </c>
      <c r="G179" s="110">
        <v>79.8</v>
      </c>
      <c r="H179" s="110"/>
      <c r="I179" s="110">
        <v>1</v>
      </c>
      <c r="J179" s="116">
        <v>3041901</v>
      </c>
      <c r="K179" s="113" t="str">
        <f t="shared" si="6"/>
        <v/>
      </c>
      <c r="L179" s="113" t="str">
        <f t="shared" ca="1" si="7"/>
        <v/>
      </c>
      <c r="M179" s="113" t="str">
        <f t="shared" ca="1" si="8"/>
        <v/>
      </c>
      <c r="N179" s="110"/>
    </row>
    <row r="180" spans="1:14">
      <c r="A180" s="116">
        <v>300041813</v>
      </c>
      <c r="B180" s="110" t="s">
        <v>3677</v>
      </c>
      <c r="C180" s="110" t="s">
        <v>3678</v>
      </c>
      <c r="D180" s="110" t="s">
        <v>3680</v>
      </c>
      <c r="E180" s="110" t="s">
        <v>11</v>
      </c>
      <c r="F180" s="110" t="s">
        <v>1573</v>
      </c>
      <c r="G180" s="110">
        <v>79.2</v>
      </c>
      <c r="H180" s="110"/>
      <c r="I180" s="110">
        <v>1</v>
      </c>
      <c r="J180" s="116">
        <v>3041901</v>
      </c>
      <c r="K180" s="113" t="str">
        <f t="shared" si="6"/>
        <v/>
      </c>
      <c r="L180" s="113" t="str">
        <f t="shared" ca="1" si="7"/>
        <v/>
      </c>
      <c r="M180" s="113" t="str">
        <f t="shared" ca="1" si="8"/>
        <v/>
      </c>
      <c r="N180" s="110"/>
    </row>
    <row r="181" spans="1:14">
      <c r="A181" s="116">
        <v>300042008</v>
      </c>
      <c r="B181" s="110" t="s">
        <v>3677</v>
      </c>
      <c r="C181" s="110" t="s">
        <v>3678</v>
      </c>
      <c r="D181" s="110" t="s">
        <v>3680</v>
      </c>
      <c r="E181" s="110" t="s">
        <v>11</v>
      </c>
      <c r="F181" s="110" t="s">
        <v>1573</v>
      </c>
      <c r="G181" s="110">
        <v>79</v>
      </c>
      <c r="H181" s="110"/>
      <c r="I181" s="110">
        <v>1</v>
      </c>
      <c r="J181" s="116">
        <v>3041901</v>
      </c>
      <c r="K181" s="113" t="str">
        <f t="shared" si="6"/>
        <v/>
      </c>
      <c r="L181" s="113" t="str">
        <f t="shared" ca="1" si="7"/>
        <v/>
      </c>
      <c r="M181" s="113" t="str">
        <f t="shared" ca="1" si="8"/>
        <v/>
      </c>
      <c r="N181" s="110"/>
    </row>
    <row r="182" spans="1:14">
      <c r="A182" s="116">
        <v>300041903</v>
      </c>
      <c r="B182" s="110" t="s">
        <v>3677</v>
      </c>
      <c r="C182" s="110" t="s">
        <v>3678</v>
      </c>
      <c r="D182" s="110" t="s">
        <v>3680</v>
      </c>
      <c r="E182" s="110" t="s">
        <v>11</v>
      </c>
      <c r="F182" s="110" t="s">
        <v>1573</v>
      </c>
      <c r="G182" s="110">
        <v>78.599999999999994</v>
      </c>
      <c r="H182" s="110"/>
      <c r="I182" s="110">
        <v>1</v>
      </c>
      <c r="J182" s="116">
        <v>3041901</v>
      </c>
      <c r="K182" s="113" t="str">
        <f t="shared" si="6"/>
        <v/>
      </c>
      <c r="L182" s="113" t="str">
        <f t="shared" ca="1" si="7"/>
        <v/>
      </c>
      <c r="M182" s="113" t="str">
        <f t="shared" ca="1" si="8"/>
        <v/>
      </c>
      <c r="N182" s="110"/>
    </row>
    <row r="183" spans="1:14">
      <c r="A183" s="116">
        <v>300041922</v>
      </c>
      <c r="B183" s="110" t="s">
        <v>3677</v>
      </c>
      <c r="C183" s="110" t="s">
        <v>3678</v>
      </c>
      <c r="D183" s="110" t="s">
        <v>3680</v>
      </c>
      <c r="E183" s="110" t="s">
        <v>11</v>
      </c>
      <c r="F183" s="110" t="s">
        <v>1573</v>
      </c>
      <c r="G183" s="110">
        <v>78.599999999999994</v>
      </c>
      <c r="H183" s="110"/>
      <c r="I183" s="110">
        <v>1</v>
      </c>
      <c r="J183" s="116">
        <v>3041901</v>
      </c>
      <c r="K183" s="113" t="str">
        <f t="shared" si="6"/>
        <v/>
      </c>
      <c r="L183" s="113" t="str">
        <f t="shared" ca="1" si="7"/>
        <v/>
      </c>
      <c r="M183" s="113" t="str">
        <f t="shared" ca="1" si="8"/>
        <v/>
      </c>
      <c r="N183" s="110"/>
    </row>
    <row r="184" spans="1:14">
      <c r="A184" s="116">
        <v>300041713</v>
      </c>
      <c r="B184" s="110" t="s">
        <v>3677</v>
      </c>
      <c r="C184" s="110" t="s">
        <v>3678</v>
      </c>
      <c r="D184" s="110" t="s">
        <v>3680</v>
      </c>
      <c r="E184" s="110" t="s">
        <v>11</v>
      </c>
      <c r="F184" s="110" t="s">
        <v>1573</v>
      </c>
      <c r="G184" s="110">
        <v>78</v>
      </c>
      <c r="H184" s="110"/>
      <c r="I184" s="110">
        <v>1</v>
      </c>
      <c r="J184" s="116">
        <v>3041901</v>
      </c>
      <c r="K184" s="113" t="str">
        <f t="shared" si="6"/>
        <v/>
      </c>
      <c r="L184" s="113" t="str">
        <f t="shared" ca="1" si="7"/>
        <v/>
      </c>
      <c r="M184" s="113" t="str">
        <f t="shared" ca="1" si="8"/>
        <v/>
      </c>
      <c r="N184" s="110"/>
    </row>
    <row r="185" spans="1:14">
      <c r="A185" s="116">
        <v>300041818</v>
      </c>
      <c r="B185" s="110" t="s">
        <v>3677</v>
      </c>
      <c r="C185" s="110" t="s">
        <v>3678</v>
      </c>
      <c r="D185" s="110" t="s">
        <v>3680</v>
      </c>
      <c r="E185" s="110" t="s">
        <v>11</v>
      </c>
      <c r="F185" s="110" t="s">
        <v>1573</v>
      </c>
      <c r="G185" s="110">
        <v>77.8</v>
      </c>
      <c r="H185" s="110"/>
      <c r="I185" s="110">
        <v>1</v>
      </c>
      <c r="J185" s="116">
        <v>3041901</v>
      </c>
      <c r="K185" s="113" t="str">
        <f t="shared" si="6"/>
        <v/>
      </c>
      <c r="L185" s="113" t="str">
        <f t="shared" ca="1" si="7"/>
        <v/>
      </c>
      <c r="M185" s="113" t="str">
        <f t="shared" ca="1" si="8"/>
        <v/>
      </c>
      <c r="N185" s="110"/>
    </row>
    <row r="186" spans="1:14">
      <c r="A186" s="116">
        <v>300041811</v>
      </c>
      <c r="B186" s="110" t="s">
        <v>3677</v>
      </c>
      <c r="C186" s="110" t="s">
        <v>3678</v>
      </c>
      <c r="D186" s="110" t="s">
        <v>3680</v>
      </c>
      <c r="E186" s="110" t="s">
        <v>11</v>
      </c>
      <c r="F186" s="110" t="s">
        <v>1573</v>
      </c>
      <c r="G186" s="110">
        <v>76.400000000000006</v>
      </c>
      <c r="H186" s="110"/>
      <c r="I186" s="110">
        <v>1</v>
      </c>
      <c r="J186" s="116">
        <v>3041901</v>
      </c>
      <c r="K186" s="113" t="str">
        <f t="shared" si="6"/>
        <v/>
      </c>
      <c r="L186" s="113" t="str">
        <f t="shared" ca="1" si="7"/>
        <v/>
      </c>
      <c r="M186" s="113" t="str">
        <f t="shared" ca="1" si="8"/>
        <v/>
      </c>
      <c r="N186" s="110"/>
    </row>
    <row r="187" spans="1:14">
      <c r="A187" s="116">
        <v>300042016</v>
      </c>
      <c r="B187" s="110" t="s">
        <v>3677</v>
      </c>
      <c r="C187" s="110" t="s">
        <v>3678</v>
      </c>
      <c r="D187" s="110" t="s">
        <v>3680</v>
      </c>
      <c r="E187" s="110" t="s">
        <v>11</v>
      </c>
      <c r="F187" s="110" t="s">
        <v>1573</v>
      </c>
      <c r="G187" s="110">
        <v>76.400000000000006</v>
      </c>
      <c r="H187" s="110"/>
      <c r="I187" s="110">
        <v>1</v>
      </c>
      <c r="J187" s="116">
        <v>3041901</v>
      </c>
      <c r="K187" s="113" t="str">
        <f t="shared" si="6"/>
        <v/>
      </c>
      <c r="L187" s="113" t="str">
        <f t="shared" ca="1" si="7"/>
        <v/>
      </c>
      <c r="M187" s="113" t="str">
        <f t="shared" ca="1" si="8"/>
        <v/>
      </c>
      <c r="N187" s="110"/>
    </row>
    <row r="188" spans="1:14">
      <c r="A188" s="116">
        <v>300042401</v>
      </c>
      <c r="B188" s="110" t="s">
        <v>3677</v>
      </c>
      <c r="C188" s="110" t="s">
        <v>3678</v>
      </c>
      <c r="D188" s="110" t="s">
        <v>3680</v>
      </c>
      <c r="E188" s="110" t="s">
        <v>11</v>
      </c>
      <c r="F188" s="110" t="s">
        <v>1573</v>
      </c>
      <c r="G188" s="110">
        <v>76.400000000000006</v>
      </c>
      <c r="H188" s="110"/>
      <c r="I188" s="110">
        <v>1</v>
      </c>
      <c r="J188" s="116">
        <v>3041901</v>
      </c>
      <c r="K188" s="113" t="str">
        <f t="shared" si="6"/>
        <v/>
      </c>
      <c r="L188" s="113" t="str">
        <f t="shared" ca="1" si="7"/>
        <v/>
      </c>
      <c r="M188" s="113" t="str">
        <f t="shared" ca="1" si="8"/>
        <v/>
      </c>
      <c r="N188" s="110"/>
    </row>
    <row r="189" spans="1:14">
      <c r="A189" s="116">
        <v>300042029</v>
      </c>
      <c r="B189" s="110" t="s">
        <v>3677</v>
      </c>
      <c r="C189" s="110" t="s">
        <v>3678</v>
      </c>
      <c r="D189" s="110" t="s">
        <v>3680</v>
      </c>
      <c r="E189" s="110" t="s">
        <v>11</v>
      </c>
      <c r="F189" s="110" t="s">
        <v>1573</v>
      </c>
      <c r="G189" s="110">
        <v>76.2</v>
      </c>
      <c r="H189" s="110"/>
      <c r="I189" s="110">
        <v>1</v>
      </c>
      <c r="J189" s="116">
        <v>3041901</v>
      </c>
      <c r="K189" s="113" t="str">
        <f t="shared" si="6"/>
        <v/>
      </c>
      <c r="L189" s="113" t="str">
        <f t="shared" ca="1" si="7"/>
        <v/>
      </c>
      <c r="M189" s="113" t="str">
        <f t="shared" ca="1" si="8"/>
        <v/>
      </c>
      <c r="N189" s="110"/>
    </row>
    <row r="190" spans="1:14">
      <c r="A190" s="116">
        <v>300041729</v>
      </c>
      <c r="B190" s="110" t="s">
        <v>3677</v>
      </c>
      <c r="C190" s="110" t="s">
        <v>3678</v>
      </c>
      <c r="D190" s="110" t="s">
        <v>3680</v>
      </c>
      <c r="E190" s="110" t="s">
        <v>11</v>
      </c>
      <c r="F190" s="110" t="s">
        <v>1573</v>
      </c>
      <c r="G190" s="110">
        <v>75</v>
      </c>
      <c r="H190" s="110"/>
      <c r="I190" s="110">
        <v>1</v>
      </c>
      <c r="J190" s="116">
        <v>3041901</v>
      </c>
      <c r="K190" s="113" t="str">
        <f t="shared" si="6"/>
        <v/>
      </c>
      <c r="L190" s="113" t="str">
        <f t="shared" ca="1" si="7"/>
        <v/>
      </c>
      <c r="M190" s="113" t="str">
        <f t="shared" ca="1" si="8"/>
        <v/>
      </c>
      <c r="N190" s="110"/>
    </row>
    <row r="191" spans="1:14">
      <c r="A191" s="116">
        <v>300042019</v>
      </c>
      <c r="B191" s="110" t="s">
        <v>3677</v>
      </c>
      <c r="C191" s="110" t="s">
        <v>3678</v>
      </c>
      <c r="D191" s="110" t="s">
        <v>3680</v>
      </c>
      <c r="E191" s="110" t="s">
        <v>11</v>
      </c>
      <c r="F191" s="110" t="s">
        <v>1573</v>
      </c>
      <c r="G191" s="110">
        <v>75</v>
      </c>
      <c r="H191" s="110"/>
      <c r="I191" s="110">
        <v>1</v>
      </c>
      <c r="J191" s="116">
        <v>3041901</v>
      </c>
      <c r="K191" s="113" t="str">
        <f t="shared" si="6"/>
        <v/>
      </c>
      <c r="L191" s="113" t="str">
        <f t="shared" ca="1" si="7"/>
        <v/>
      </c>
      <c r="M191" s="113" t="str">
        <f t="shared" ca="1" si="8"/>
        <v/>
      </c>
      <c r="N191" s="110"/>
    </row>
    <row r="192" spans="1:14">
      <c r="A192" s="116">
        <v>300041718</v>
      </c>
      <c r="B192" s="110" t="s">
        <v>3677</v>
      </c>
      <c r="C192" s="110" t="s">
        <v>3678</v>
      </c>
      <c r="D192" s="110" t="s">
        <v>3680</v>
      </c>
      <c r="E192" s="110" t="s">
        <v>11</v>
      </c>
      <c r="F192" s="110" t="s">
        <v>1573</v>
      </c>
      <c r="G192" s="110">
        <v>74.400000000000006</v>
      </c>
      <c r="H192" s="110"/>
      <c r="I192" s="110">
        <v>1</v>
      </c>
      <c r="J192" s="116">
        <v>3041901</v>
      </c>
      <c r="K192" s="113" t="str">
        <f t="shared" si="6"/>
        <v/>
      </c>
      <c r="L192" s="113" t="str">
        <f t="shared" ca="1" si="7"/>
        <v/>
      </c>
      <c r="M192" s="113" t="str">
        <f t="shared" ca="1" si="8"/>
        <v/>
      </c>
      <c r="N192" s="110"/>
    </row>
    <row r="193" spans="1:14">
      <c r="A193" s="116">
        <v>300042003</v>
      </c>
      <c r="B193" s="110" t="s">
        <v>3677</v>
      </c>
      <c r="C193" s="110" t="s">
        <v>3678</v>
      </c>
      <c r="D193" s="110" t="s">
        <v>3680</v>
      </c>
      <c r="E193" s="110" t="s">
        <v>11</v>
      </c>
      <c r="F193" s="110" t="s">
        <v>1573</v>
      </c>
      <c r="G193" s="110">
        <v>74.2</v>
      </c>
      <c r="H193" s="110"/>
      <c r="I193" s="110">
        <v>1</v>
      </c>
      <c r="J193" s="116">
        <v>3041901</v>
      </c>
      <c r="K193" s="113" t="str">
        <f t="shared" si="6"/>
        <v/>
      </c>
      <c r="L193" s="113" t="str">
        <f t="shared" ca="1" si="7"/>
        <v/>
      </c>
      <c r="M193" s="113" t="str">
        <f t="shared" ca="1" si="8"/>
        <v/>
      </c>
      <c r="N193" s="110"/>
    </row>
    <row r="194" spans="1:14">
      <c r="A194" s="116">
        <v>300042025</v>
      </c>
      <c r="B194" s="110" t="s">
        <v>3677</v>
      </c>
      <c r="C194" s="110" t="s">
        <v>3678</v>
      </c>
      <c r="D194" s="110" t="s">
        <v>3680</v>
      </c>
      <c r="E194" s="110" t="s">
        <v>11</v>
      </c>
      <c r="F194" s="110" t="s">
        <v>1573</v>
      </c>
      <c r="G194" s="110">
        <v>74.2</v>
      </c>
      <c r="H194" s="110"/>
      <c r="I194" s="110">
        <v>1</v>
      </c>
      <c r="J194" s="116">
        <v>3041901</v>
      </c>
      <c r="K194" s="113" t="str">
        <f t="shared" si="6"/>
        <v/>
      </c>
      <c r="L194" s="113" t="str">
        <f t="shared" ca="1" si="7"/>
        <v/>
      </c>
      <c r="M194" s="113" t="str">
        <f t="shared" ca="1" si="8"/>
        <v/>
      </c>
      <c r="N194" s="110"/>
    </row>
    <row r="195" spans="1:14">
      <c r="A195" s="116">
        <v>300041909</v>
      </c>
      <c r="B195" s="110" t="s">
        <v>3677</v>
      </c>
      <c r="C195" s="110" t="s">
        <v>3678</v>
      </c>
      <c r="D195" s="110" t="s">
        <v>3680</v>
      </c>
      <c r="E195" s="110" t="s">
        <v>11</v>
      </c>
      <c r="F195" s="110" t="s">
        <v>1573</v>
      </c>
      <c r="G195" s="110">
        <v>74</v>
      </c>
      <c r="H195" s="110"/>
      <c r="I195" s="110">
        <v>1</v>
      </c>
      <c r="J195" s="116">
        <v>3041901</v>
      </c>
      <c r="K195" s="113" t="str">
        <f t="shared" ref="K195:K258" si="9">IF(ROW(J195)=2,"★",IF(G195=0,"",IF(J194-J195=0,IF(ROW(J195)-MATCH(J195,J:J,0)&lt;I195*3,"★",""),"★")))</f>
        <v/>
      </c>
      <c r="L195" s="113" t="str">
        <f t="shared" ref="L195:L258" ca="1" si="10">IF(G195=0,"",IF(ROW(J195)+1-MATCH(J195,J:J,0)&gt;I195*3,IF(G195=INDIRECT(ADDRESS(MATCH(J195,J:J,0)+2+(I195-1)*3,7)),"同分",""),""))</f>
        <v/>
      </c>
      <c r="M195" s="113" t="str">
        <f t="shared" ref="M195:M258" ca="1" si="11">IF(H195=K195&amp;L195,"","危险")</f>
        <v/>
      </c>
      <c r="N195" s="110"/>
    </row>
    <row r="196" spans="1:14">
      <c r="A196" s="116">
        <v>300041912</v>
      </c>
      <c r="B196" s="110" t="s">
        <v>3677</v>
      </c>
      <c r="C196" s="110" t="s">
        <v>3678</v>
      </c>
      <c r="D196" s="110" t="s">
        <v>3680</v>
      </c>
      <c r="E196" s="110" t="s">
        <v>11</v>
      </c>
      <c r="F196" s="110" t="s">
        <v>1573</v>
      </c>
      <c r="G196" s="110">
        <f>68.6+5</f>
        <v>73.599999999999994</v>
      </c>
      <c r="H196" s="110"/>
      <c r="I196" s="110">
        <v>1</v>
      </c>
      <c r="J196" s="116">
        <v>3041901</v>
      </c>
      <c r="K196" s="113" t="str">
        <f t="shared" si="9"/>
        <v/>
      </c>
      <c r="L196" s="113" t="str">
        <f t="shared" ca="1" si="10"/>
        <v/>
      </c>
      <c r="M196" s="113" t="str">
        <f t="shared" ca="1" si="11"/>
        <v/>
      </c>
      <c r="N196" s="110"/>
    </row>
    <row r="197" spans="1:14">
      <c r="A197" s="116">
        <v>300041827</v>
      </c>
      <c r="B197" s="110" t="s">
        <v>3677</v>
      </c>
      <c r="C197" s="110" t="s">
        <v>3678</v>
      </c>
      <c r="D197" s="110" t="s">
        <v>3680</v>
      </c>
      <c r="E197" s="110" t="s">
        <v>11</v>
      </c>
      <c r="F197" s="110" t="s">
        <v>1573</v>
      </c>
      <c r="G197" s="110">
        <v>73.2</v>
      </c>
      <c r="H197" s="110"/>
      <c r="I197" s="110">
        <v>1</v>
      </c>
      <c r="J197" s="116">
        <v>3041901</v>
      </c>
      <c r="K197" s="113" t="str">
        <f t="shared" si="9"/>
        <v/>
      </c>
      <c r="L197" s="113" t="str">
        <f t="shared" ca="1" si="10"/>
        <v/>
      </c>
      <c r="M197" s="113" t="str">
        <f t="shared" ca="1" si="11"/>
        <v/>
      </c>
      <c r="N197" s="110"/>
    </row>
    <row r="198" spans="1:14">
      <c r="A198" s="116">
        <v>300041730</v>
      </c>
      <c r="B198" s="110" t="s">
        <v>3677</v>
      </c>
      <c r="C198" s="110" t="s">
        <v>3678</v>
      </c>
      <c r="D198" s="110" t="s">
        <v>3680</v>
      </c>
      <c r="E198" s="110" t="s">
        <v>11</v>
      </c>
      <c r="F198" s="110" t="s">
        <v>1573</v>
      </c>
      <c r="G198" s="110">
        <v>73</v>
      </c>
      <c r="H198" s="110"/>
      <c r="I198" s="110">
        <v>1</v>
      </c>
      <c r="J198" s="116">
        <v>3041901</v>
      </c>
      <c r="K198" s="113" t="str">
        <f t="shared" si="9"/>
        <v/>
      </c>
      <c r="L198" s="113" t="str">
        <f t="shared" ca="1" si="10"/>
        <v/>
      </c>
      <c r="M198" s="113" t="str">
        <f t="shared" ca="1" si="11"/>
        <v/>
      </c>
      <c r="N198" s="110"/>
    </row>
    <row r="199" spans="1:14">
      <c r="A199" s="116">
        <v>300042009</v>
      </c>
      <c r="B199" s="110" t="s">
        <v>3677</v>
      </c>
      <c r="C199" s="110" t="s">
        <v>3678</v>
      </c>
      <c r="D199" s="110" t="s">
        <v>3680</v>
      </c>
      <c r="E199" s="110" t="s">
        <v>11</v>
      </c>
      <c r="F199" s="110" t="s">
        <v>1573</v>
      </c>
      <c r="G199" s="110">
        <v>73</v>
      </c>
      <c r="H199" s="110"/>
      <c r="I199" s="110">
        <v>1</v>
      </c>
      <c r="J199" s="116">
        <v>3041901</v>
      </c>
      <c r="K199" s="113" t="str">
        <f t="shared" si="9"/>
        <v/>
      </c>
      <c r="L199" s="113" t="str">
        <f t="shared" ca="1" si="10"/>
        <v/>
      </c>
      <c r="M199" s="113" t="str">
        <f t="shared" ca="1" si="11"/>
        <v/>
      </c>
      <c r="N199" s="110"/>
    </row>
    <row r="200" spans="1:14">
      <c r="A200" s="116">
        <v>300042030</v>
      </c>
      <c r="B200" s="110" t="s">
        <v>3677</v>
      </c>
      <c r="C200" s="110" t="s">
        <v>3678</v>
      </c>
      <c r="D200" s="110" t="s">
        <v>3680</v>
      </c>
      <c r="E200" s="110" t="s">
        <v>11</v>
      </c>
      <c r="F200" s="110" t="s">
        <v>1573</v>
      </c>
      <c r="G200" s="110">
        <v>73</v>
      </c>
      <c r="H200" s="110"/>
      <c r="I200" s="110">
        <v>1</v>
      </c>
      <c r="J200" s="116">
        <v>3041901</v>
      </c>
      <c r="K200" s="113" t="str">
        <f t="shared" si="9"/>
        <v/>
      </c>
      <c r="L200" s="113" t="str">
        <f t="shared" ca="1" si="10"/>
        <v/>
      </c>
      <c r="M200" s="113" t="str">
        <f t="shared" ca="1" si="11"/>
        <v/>
      </c>
      <c r="N200" s="110"/>
    </row>
    <row r="201" spans="1:14">
      <c r="A201" s="116">
        <v>300041814</v>
      </c>
      <c r="B201" s="110" t="s">
        <v>3677</v>
      </c>
      <c r="C201" s="110" t="s">
        <v>3678</v>
      </c>
      <c r="D201" s="110" t="s">
        <v>3680</v>
      </c>
      <c r="E201" s="110" t="s">
        <v>11</v>
      </c>
      <c r="F201" s="110" t="s">
        <v>1573</v>
      </c>
      <c r="G201" s="110">
        <v>72.8</v>
      </c>
      <c r="H201" s="110"/>
      <c r="I201" s="110">
        <v>1</v>
      </c>
      <c r="J201" s="116">
        <v>3041901</v>
      </c>
      <c r="K201" s="113" t="str">
        <f t="shared" si="9"/>
        <v/>
      </c>
      <c r="L201" s="113" t="str">
        <f t="shared" ca="1" si="10"/>
        <v/>
      </c>
      <c r="M201" s="113" t="str">
        <f t="shared" ca="1" si="11"/>
        <v/>
      </c>
      <c r="N201" s="110"/>
    </row>
    <row r="202" spans="1:14">
      <c r="A202" s="116">
        <v>300042027</v>
      </c>
      <c r="B202" s="110" t="s">
        <v>3677</v>
      </c>
      <c r="C202" s="110" t="s">
        <v>3678</v>
      </c>
      <c r="D202" s="110" t="s">
        <v>3680</v>
      </c>
      <c r="E202" s="110" t="s">
        <v>11</v>
      </c>
      <c r="F202" s="110" t="s">
        <v>1573</v>
      </c>
      <c r="G202" s="110">
        <v>72.599999999999994</v>
      </c>
      <c r="H202" s="110"/>
      <c r="I202" s="110">
        <v>1</v>
      </c>
      <c r="J202" s="116">
        <v>3041901</v>
      </c>
      <c r="K202" s="113" t="str">
        <f t="shared" si="9"/>
        <v/>
      </c>
      <c r="L202" s="113" t="str">
        <f t="shared" ca="1" si="10"/>
        <v/>
      </c>
      <c r="M202" s="113" t="str">
        <f t="shared" ca="1" si="11"/>
        <v/>
      </c>
      <c r="N202" s="110"/>
    </row>
    <row r="203" spans="1:14">
      <c r="A203" s="116">
        <v>300041725</v>
      </c>
      <c r="B203" s="110" t="s">
        <v>3677</v>
      </c>
      <c r="C203" s="110" t="s">
        <v>3678</v>
      </c>
      <c r="D203" s="110" t="s">
        <v>3680</v>
      </c>
      <c r="E203" s="110" t="s">
        <v>11</v>
      </c>
      <c r="F203" s="110" t="s">
        <v>1573</v>
      </c>
      <c r="G203" s="110">
        <v>72.400000000000006</v>
      </c>
      <c r="H203" s="110"/>
      <c r="I203" s="110">
        <v>1</v>
      </c>
      <c r="J203" s="116">
        <v>3041901</v>
      </c>
      <c r="K203" s="113" t="str">
        <f t="shared" si="9"/>
        <v/>
      </c>
      <c r="L203" s="113" t="str">
        <f t="shared" ca="1" si="10"/>
        <v/>
      </c>
      <c r="M203" s="113" t="str">
        <f t="shared" ca="1" si="11"/>
        <v/>
      </c>
      <c r="N203" s="110"/>
    </row>
    <row r="204" spans="1:14">
      <c r="A204" s="116">
        <v>300042017</v>
      </c>
      <c r="B204" s="110" t="s">
        <v>3677</v>
      </c>
      <c r="C204" s="110" t="s">
        <v>3678</v>
      </c>
      <c r="D204" s="110" t="s">
        <v>3680</v>
      </c>
      <c r="E204" s="110" t="s">
        <v>11</v>
      </c>
      <c r="F204" s="110" t="s">
        <v>1573</v>
      </c>
      <c r="G204" s="110">
        <v>72.400000000000006</v>
      </c>
      <c r="H204" s="110"/>
      <c r="I204" s="110">
        <v>1</v>
      </c>
      <c r="J204" s="116">
        <v>3041901</v>
      </c>
      <c r="K204" s="113" t="str">
        <f t="shared" si="9"/>
        <v/>
      </c>
      <c r="L204" s="113" t="str">
        <f t="shared" ca="1" si="10"/>
        <v/>
      </c>
      <c r="M204" s="113" t="str">
        <f t="shared" ca="1" si="11"/>
        <v/>
      </c>
      <c r="N204" s="110"/>
    </row>
    <row r="205" spans="1:14">
      <c r="A205" s="116">
        <v>300041815</v>
      </c>
      <c r="B205" s="110" t="s">
        <v>3677</v>
      </c>
      <c r="C205" s="110" t="s">
        <v>3678</v>
      </c>
      <c r="D205" s="110" t="s">
        <v>3680</v>
      </c>
      <c r="E205" s="110" t="s">
        <v>11</v>
      </c>
      <c r="F205" s="110" t="s">
        <v>1573</v>
      </c>
      <c r="G205" s="110">
        <v>72.2</v>
      </c>
      <c r="H205" s="110"/>
      <c r="I205" s="110">
        <v>1</v>
      </c>
      <c r="J205" s="116">
        <v>3041901</v>
      </c>
      <c r="K205" s="113" t="str">
        <f t="shared" si="9"/>
        <v/>
      </c>
      <c r="L205" s="113" t="str">
        <f t="shared" ca="1" si="10"/>
        <v/>
      </c>
      <c r="M205" s="113" t="str">
        <f t="shared" ca="1" si="11"/>
        <v/>
      </c>
      <c r="N205" s="110"/>
    </row>
    <row r="206" spans="1:14">
      <c r="A206" s="116">
        <v>300041907</v>
      </c>
      <c r="B206" s="110" t="s">
        <v>3677</v>
      </c>
      <c r="C206" s="110" t="s">
        <v>3678</v>
      </c>
      <c r="D206" s="110" t="s">
        <v>3680</v>
      </c>
      <c r="E206" s="110" t="s">
        <v>11</v>
      </c>
      <c r="F206" s="110" t="s">
        <v>1573</v>
      </c>
      <c r="G206" s="110">
        <v>72.2</v>
      </c>
      <c r="H206" s="110"/>
      <c r="I206" s="110">
        <v>1</v>
      </c>
      <c r="J206" s="116">
        <v>3041901</v>
      </c>
      <c r="K206" s="113" t="str">
        <f t="shared" si="9"/>
        <v/>
      </c>
      <c r="L206" s="113" t="str">
        <f t="shared" ca="1" si="10"/>
        <v/>
      </c>
      <c r="M206" s="113" t="str">
        <f t="shared" ca="1" si="11"/>
        <v/>
      </c>
      <c r="N206" s="110"/>
    </row>
    <row r="207" spans="1:14">
      <c r="A207" s="116">
        <v>300041812</v>
      </c>
      <c r="B207" s="110" t="s">
        <v>3677</v>
      </c>
      <c r="C207" s="110" t="s">
        <v>3678</v>
      </c>
      <c r="D207" s="110" t="s">
        <v>3680</v>
      </c>
      <c r="E207" s="110" t="s">
        <v>11</v>
      </c>
      <c r="F207" s="110" t="s">
        <v>1573</v>
      </c>
      <c r="G207" s="110">
        <v>71.8</v>
      </c>
      <c r="H207" s="110"/>
      <c r="I207" s="110">
        <v>1</v>
      </c>
      <c r="J207" s="116">
        <v>3041901</v>
      </c>
      <c r="K207" s="113" t="str">
        <f t="shared" si="9"/>
        <v/>
      </c>
      <c r="L207" s="113" t="str">
        <f t="shared" ca="1" si="10"/>
        <v/>
      </c>
      <c r="M207" s="113" t="str">
        <f t="shared" ca="1" si="11"/>
        <v/>
      </c>
      <c r="N207" s="110"/>
    </row>
    <row r="208" spans="1:14">
      <c r="A208" s="116">
        <v>300041714</v>
      </c>
      <c r="B208" s="110" t="s">
        <v>3677</v>
      </c>
      <c r="C208" s="110" t="s">
        <v>3678</v>
      </c>
      <c r="D208" s="110" t="s">
        <v>3680</v>
      </c>
      <c r="E208" s="110" t="s">
        <v>11</v>
      </c>
      <c r="F208" s="110" t="s">
        <v>1573</v>
      </c>
      <c r="G208" s="110">
        <v>71.2</v>
      </c>
      <c r="H208" s="110"/>
      <c r="I208" s="110">
        <v>1</v>
      </c>
      <c r="J208" s="116">
        <v>3041901</v>
      </c>
      <c r="K208" s="113" t="str">
        <f t="shared" si="9"/>
        <v/>
      </c>
      <c r="L208" s="113" t="str">
        <f t="shared" ca="1" si="10"/>
        <v/>
      </c>
      <c r="M208" s="113" t="str">
        <f t="shared" ca="1" si="11"/>
        <v/>
      </c>
      <c r="N208" s="110"/>
    </row>
    <row r="209" spans="1:14">
      <c r="A209" s="116">
        <v>300041721</v>
      </c>
      <c r="B209" s="110" t="s">
        <v>3677</v>
      </c>
      <c r="C209" s="110" t="s">
        <v>3678</v>
      </c>
      <c r="D209" s="110" t="s">
        <v>3680</v>
      </c>
      <c r="E209" s="110" t="s">
        <v>11</v>
      </c>
      <c r="F209" s="110" t="s">
        <v>1573</v>
      </c>
      <c r="G209" s="110">
        <v>71.2</v>
      </c>
      <c r="H209" s="110"/>
      <c r="I209" s="110">
        <v>1</v>
      </c>
      <c r="J209" s="116">
        <v>3041901</v>
      </c>
      <c r="K209" s="113" t="str">
        <f t="shared" si="9"/>
        <v/>
      </c>
      <c r="L209" s="113" t="str">
        <f t="shared" ca="1" si="10"/>
        <v/>
      </c>
      <c r="M209" s="113" t="str">
        <f t="shared" ca="1" si="11"/>
        <v/>
      </c>
      <c r="N209" s="110"/>
    </row>
    <row r="210" spans="1:14">
      <c r="A210" s="116">
        <v>300042023</v>
      </c>
      <c r="B210" s="110" t="s">
        <v>3677</v>
      </c>
      <c r="C210" s="110" t="s">
        <v>3678</v>
      </c>
      <c r="D210" s="110" t="s">
        <v>3680</v>
      </c>
      <c r="E210" s="110" t="s">
        <v>11</v>
      </c>
      <c r="F210" s="110" t="s">
        <v>1573</v>
      </c>
      <c r="G210" s="110">
        <v>71.2</v>
      </c>
      <c r="H210" s="110"/>
      <c r="I210" s="110">
        <v>1</v>
      </c>
      <c r="J210" s="116">
        <v>3041901</v>
      </c>
      <c r="K210" s="113" t="str">
        <f t="shared" si="9"/>
        <v/>
      </c>
      <c r="L210" s="113" t="str">
        <f t="shared" ca="1" si="10"/>
        <v/>
      </c>
      <c r="M210" s="113" t="str">
        <f t="shared" ca="1" si="11"/>
        <v/>
      </c>
      <c r="N210" s="110"/>
    </row>
    <row r="211" spans="1:14">
      <c r="A211" s="116">
        <v>300041727</v>
      </c>
      <c r="B211" s="110" t="s">
        <v>3677</v>
      </c>
      <c r="C211" s="110" t="s">
        <v>3678</v>
      </c>
      <c r="D211" s="110" t="s">
        <v>3680</v>
      </c>
      <c r="E211" s="110" t="s">
        <v>11</v>
      </c>
      <c r="F211" s="110" t="s">
        <v>1573</v>
      </c>
      <c r="G211" s="110">
        <v>71</v>
      </c>
      <c r="H211" s="110"/>
      <c r="I211" s="110">
        <v>1</v>
      </c>
      <c r="J211" s="116">
        <v>3041901</v>
      </c>
      <c r="K211" s="113" t="str">
        <f t="shared" si="9"/>
        <v/>
      </c>
      <c r="L211" s="113" t="str">
        <f t="shared" ca="1" si="10"/>
        <v/>
      </c>
      <c r="M211" s="113" t="str">
        <f t="shared" ca="1" si="11"/>
        <v/>
      </c>
      <c r="N211" s="110"/>
    </row>
    <row r="212" spans="1:14">
      <c r="A212" s="116">
        <v>300041928</v>
      </c>
      <c r="B212" s="110" t="s">
        <v>3677</v>
      </c>
      <c r="C212" s="110" t="s">
        <v>3678</v>
      </c>
      <c r="D212" s="110" t="s">
        <v>3680</v>
      </c>
      <c r="E212" s="110" t="s">
        <v>11</v>
      </c>
      <c r="F212" s="110" t="s">
        <v>1573</v>
      </c>
      <c r="G212" s="110">
        <v>71</v>
      </c>
      <c r="H212" s="110"/>
      <c r="I212" s="110">
        <v>1</v>
      </c>
      <c r="J212" s="116">
        <v>3041901</v>
      </c>
      <c r="K212" s="113" t="str">
        <f t="shared" si="9"/>
        <v/>
      </c>
      <c r="L212" s="113" t="str">
        <f t="shared" ca="1" si="10"/>
        <v/>
      </c>
      <c r="M212" s="113" t="str">
        <f t="shared" ca="1" si="11"/>
        <v/>
      </c>
      <c r="N212" s="110"/>
    </row>
    <row r="213" spans="1:14">
      <c r="A213" s="116">
        <v>300041710</v>
      </c>
      <c r="B213" s="110" t="s">
        <v>3677</v>
      </c>
      <c r="C213" s="110" t="s">
        <v>3678</v>
      </c>
      <c r="D213" s="110" t="s">
        <v>3680</v>
      </c>
      <c r="E213" s="110" t="s">
        <v>11</v>
      </c>
      <c r="F213" s="110" t="s">
        <v>1573</v>
      </c>
      <c r="G213" s="110">
        <v>70.8</v>
      </c>
      <c r="H213" s="110"/>
      <c r="I213" s="110">
        <v>1</v>
      </c>
      <c r="J213" s="116">
        <v>3041901</v>
      </c>
      <c r="K213" s="113" t="str">
        <f t="shared" si="9"/>
        <v/>
      </c>
      <c r="L213" s="113" t="str">
        <f t="shared" ca="1" si="10"/>
        <v/>
      </c>
      <c r="M213" s="113" t="str">
        <f t="shared" ca="1" si="11"/>
        <v/>
      </c>
      <c r="N213" s="110"/>
    </row>
    <row r="214" spans="1:14">
      <c r="A214" s="116">
        <v>300041805</v>
      </c>
      <c r="B214" s="110" t="s">
        <v>3677</v>
      </c>
      <c r="C214" s="110" t="s">
        <v>3678</v>
      </c>
      <c r="D214" s="110" t="s">
        <v>3680</v>
      </c>
      <c r="E214" s="110" t="s">
        <v>11</v>
      </c>
      <c r="F214" s="110" t="s">
        <v>1573</v>
      </c>
      <c r="G214" s="110">
        <v>70.8</v>
      </c>
      <c r="H214" s="110"/>
      <c r="I214" s="110">
        <v>1</v>
      </c>
      <c r="J214" s="116">
        <v>3041901</v>
      </c>
      <c r="K214" s="113" t="str">
        <f t="shared" si="9"/>
        <v/>
      </c>
      <c r="L214" s="113" t="str">
        <f t="shared" ca="1" si="10"/>
        <v/>
      </c>
      <c r="M214" s="113" t="str">
        <f t="shared" ca="1" si="11"/>
        <v/>
      </c>
      <c r="N214" s="110"/>
    </row>
    <row r="215" spans="1:14">
      <c r="A215" s="116">
        <v>300042021</v>
      </c>
      <c r="B215" s="110" t="s">
        <v>3677</v>
      </c>
      <c r="C215" s="110" t="s">
        <v>3678</v>
      </c>
      <c r="D215" s="110" t="s">
        <v>3680</v>
      </c>
      <c r="E215" s="110" t="s">
        <v>11</v>
      </c>
      <c r="F215" s="110" t="s">
        <v>1573</v>
      </c>
      <c r="G215" s="110">
        <v>70.8</v>
      </c>
      <c r="H215" s="110"/>
      <c r="I215" s="110">
        <v>1</v>
      </c>
      <c r="J215" s="116">
        <v>3041901</v>
      </c>
      <c r="K215" s="113" t="str">
        <f t="shared" si="9"/>
        <v/>
      </c>
      <c r="L215" s="113" t="str">
        <f t="shared" ca="1" si="10"/>
        <v/>
      </c>
      <c r="M215" s="113" t="str">
        <f t="shared" ca="1" si="11"/>
        <v/>
      </c>
      <c r="N215" s="110"/>
    </row>
    <row r="216" spans="1:14">
      <c r="A216" s="116">
        <v>300041918</v>
      </c>
      <c r="B216" s="110" t="s">
        <v>3677</v>
      </c>
      <c r="C216" s="110" t="s">
        <v>3678</v>
      </c>
      <c r="D216" s="110" t="s">
        <v>3680</v>
      </c>
      <c r="E216" s="110" t="s">
        <v>11</v>
      </c>
      <c r="F216" s="110" t="s">
        <v>1573</v>
      </c>
      <c r="G216" s="110">
        <v>70.400000000000006</v>
      </c>
      <c r="H216" s="110"/>
      <c r="I216" s="110">
        <v>1</v>
      </c>
      <c r="J216" s="116">
        <v>3041901</v>
      </c>
      <c r="K216" s="113" t="str">
        <f t="shared" si="9"/>
        <v/>
      </c>
      <c r="L216" s="113" t="str">
        <f t="shared" ca="1" si="10"/>
        <v/>
      </c>
      <c r="M216" s="113" t="str">
        <f t="shared" ca="1" si="11"/>
        <v/>
      </c>
      <c r="N216" s="110"/>
    </row>
    <row r="217" spans="1:14">
      <c r="A217" s="116">
        <v>300041929</v>
      </c>
      <c r="B217" s="110" t="s">
        <v>3677</v>
      </c>
      <c r="C217" s="110" t="s">
        <v>3678</v>
      </c>
      <c r="D217" s="110" t="s">
        <v>3680</v>
      </c>
      <c r="E217" s="110" t="s">
        <v>11</v>
      </c>
      <c r="F217" s="110" t="s">
        <v>1573</v>
      </c>
      <c r="G217" s="110">
        <v>70.400000000000006</v>
      </c>
      <c r="H217" s="110"/>
      <c r="I217" s="110">
        <v>1</v>
      </c>
      <c r="J217" s="116">
        <v>3041901</v>
      </c>
      <c r="K217" s="113" t="str">
        <f t="shared" si="9"/>
        <v/>
      </c>
      <c r="L217" s="113" t="str">
        <f t="shared" ca="1" si="10"/>
        <v/>
      </c>
      <c r="M217" s="113" t="str">
        <f t="shared" ca="1" si="11"/>
        <v/>
      </c>
      <c r="N217" s="110"/>
    </row>
    <row r="218" spans="1:14">
      <c r="A218" s="116">
        <v>300042024</v>
      </c>
      <c r="B218" s="110" t="s">
        <v>3677</v>
      </c>
      <c r="C218" s="110" t="s">
        <v>3678</v>
      </c>
      <c r="D218" s="110" t="s">
        <v>3680</v>
      </c>
      <c r="E218" s="110" t="s">
        <v>11</v>
      </c>
      <c r="F218" s="110" t="s">
        <v>1573</v>
      </c>
      <c r="G218" s="110">
        <f>65.4+5</f>
        <v>70.400000000000006</v>
      </c>
      <c r="H218" s="110"/>
      <c r="I218" s="110">
        <v>1</v>
      </c>
      <c r="J218" s="116">
        <v>3041901</v>
      </c>
      <c r="K218" s="113" t="str">
        <f t="shared" si="9"/>
        <v/>
      </c>
      <c r="L218" s="113" t="str">
        <f t="shared" ca="1" si="10"/>
        <v/>
      </c>
      <c r="M218" s="113" t="str">
        <f t="shared" ca="1" si="11"/>
        <v/>
      </c>
      <c r="N218" s="110"/>
    </row>
    <row r="219" spans="1:14">
      <c r="A219" s="116">
        <v>300041825</v>
      </c>
      <c r="B219" s="110" t="s">
        <v>3677</v>
      </c>
      <c r="C219" s="110" t="s">
        <v>3678</v>
      </c>
      <c r="D219" s="110" t="s">
        <v>3680</v>
      </c>
      <c r="E219" s="110" t="s">
        <v>11</v>
      </c>
      <c r="F219" s="110" t="s">
        <v>1573</v>
      </c>
      <c r="G219" s="110">
        <v>70.2</v>
      </c>
      <c r="H219" s="110"/>
      <c r="I219" s="110">
        <v>1</v>
      </c>
      <c r="J219" s="116">
        <v>3041901</v>
      </c>
      <c r="K219" s="113" t="str">
        <f t="shared" si="9"/>
        <v/>
      </c>
      <c r="L219" s="113" t="str">
        <f t="shared" ca="1" si="10"/>
        <v/>
      </c>
      <c r="M219" s="113" t="str">
        <f t="shared" ca="1" si="11"/>
        <v/>
      </c>
      <c r="N219" s="110"/>
    </row>
    <row r="220" spans="1:14">
      <c r="A220" s="116">
        <v>300041806</v>
      </c>
      <c r="B220" s="110" t="s">
        <v>3677</v>
      </c>
      <c r="C220" s="110" t="s">
        <v>3678</v>
      </c>
      <c r="D220" s="110" t="s">
        <v>3680</v>
      </c>
      <c r="E220" s="110" t="s">
        <v>11</v>
      </c>
      <c r="F220" s="110" t="s">
        <v>1573</v>
      </c>
      <c r="G220" s="110">
        <v>70</v>
      </c>
      <c r="H220" s="110"/>
      <c r="I220" s="110">
        <v>1</v>
      </c>
      <c r="J220" s="116">
        <v>3041901</v>
      </c>
      <c r="K220" s="113" t="str">
        <f t="shared" si="9"/>
        <v/>
      </c>
      <c r="L220" s="113" t="str">
        <f t="shared" ca="1" si="10"/>
        <v/>
      </c>
      <c r="M220" s="113" t="str">
        <f t="shared" ca="1" si="11"/>
        <v/>
      </c>
      <c r="N220" s="110"/>
    </row>
    <row r="221" spans="1:14">
      <c r="A221" s="116">
        <v>300041809</v>
      </c>
      <c r="B221" s="110" t="s">
        <v>3677</v>
      </c>
      <c r="C221" s="110" t="s">
        <v>3678</v>
      </c>
      <c r="D221" s="110" t="s">
        <v>3680</v>
      </c>
      <c r="E221" s="110" t="s">
        <v>11</v>
      </c>
      <c r="F221" s="110" t="s">
        <v>1573</v>
      </c>
      <c r="G221" s="110">
        <v>69.8</v>
      </c>
      <c r="H221" s="110"/>
      <c r="I221" s="110">
        <v>1</v>
      </c>
      <c r="J221" s="116">
        <v>3041901</v>
      </c>
      <c r="K221" s="113" t="str">
        <f t="shared" si="9"/>
        <v/>
      </c>
      <c r="L221" s="113" t="str">
        <f t="shared" ca="1" si="10"/>
        <v/>
      </c>
      <c r="M221" s="113" t="str">
        <f t="shared" ca="1" si="11"/>
        <v/>
      </c>
      <c r="N221" s="110"/>
    </row>
    <row r="222" spans="1:14">
      <c r="A222" s="116">
        <v>300041906</v>
      </c>
      <c r="B222" s="110" t="s">
        <v>3677</v>
      </c>
      <c r="C222" s="110" t="s">
        <v>3678</v>
      </c>
      <c r="D222" s="110" t="s">
        <v>3680</v>
      </c>
      <c r="E222" s="110" t="s">
        <v>11</v>
      </c>
      <c r="F222" s="110" t="s">
        <v>1573</v>
      </c>
      <c r="G222" s="110">
        <v>69.599999999999994</v>
      </c>
      <c r="H222" s="110"/>
      <c r="I222" s="110">
        <v>1</v>
      </c>
      <c r="J222" s="116">
        <v>3041901</v>
      </c>
      <c r="K222" s="113" t="str">
        <f t="shared" si="9"/>
        <v/>
      </c>
      <c r="L222" s="113" t="str">
        <f t="shared" ca="1" si="10"/>
        <v/>
      </c>
      <c r="M222" s="113" t="str">
        <f t="shared" ca="1" si="11"/>
        <v/>
      </c>
      <c r="N222" s="110"/>
    </row>
    <row r="223" spans="1:14">
      <c r="A223" s="116">
        <v>300041921</v>
      </c>
      <c r="B223" s="110" t="s">
        <v>3677</v>
      </c>
      <c r="C223" s="110" t="s">
        <v>3678</v>
      </c>
      <c r="D223" s="110" t="s">
        <v>3680</v>
      </c>
      <c r="E223" s="110" t="s">
        <v>11</v>
      </c>
      <c r="F223" s="110" t="s">
        <v>1573</v>
      </c>
      <c r="G223" s="110">
        <v>69.599999999999994</v>
      </c>
      <c r="H223" s="110"/>
      <c r="I223" s="110">
        <v>1</v>
      </c>
      <c r="J223" s="116">
        <v>3041901</v>
      </c>
      <c r="K223" s="113" t="str">
        <f t="shared" si="9"/>
        <v/>
      </c>
      <c r="L223" s="113" t="str">
        <f t="shared" ca="1" si="10"/>
        <v/>
      </c>
      <c r="M223" s="113" t="str">
        <f t="shared" ca="1" si="11"/>
        <v/>
      </c>
      <c r="N223" s="110"/>
    </row>
    <row r="224" spans="1:14">
      <c r="A224" s="116">
        <v>300042011</v>
      </c>
      <c r="B224" s="110" t="s">
        <v>3677</v>
      </c>
      <c r="C224" s="110" t="s">
        <v>3678</v>
      </c>
      <c r="D224" s="110" t="s">
        <v>3680</v>
      </c>
      <c r="E224" s="110" t="s">
        <v>11</v>
      </c>
      <c r="F224" s="110" t="s">
        <v>1573</v>
      </c>
      <c r="G224" s="110">
        <v>69.599999999999994</v>
      </c>
      <c r="H224" s="110"/>
      <c r="I224" s="110">
        <v>1</v>
      </c>
      <c r="J224" s="116">
        <v>3041901</v>
      </c>
      <c r="K224" s="113" t="str">
        <f t="shared" si="9"/>
        <v/>
      </c>
      <c r="L224" s="113" t="str">
        <f t="shared" ca="1" si="10"/>
        <v/>
      </c>
      <c r="M224" s="113" t="str">
        <f t="shared" ca="1" si="11"/>
        <v/>
      </c>
      <c r="N224" s="110"/>
    </row>
    <row r="225" spans="1:14">
      <c r="A225" s="116">
        <v>300041828</v>
      </c>
      <c r="B225" s="110" t="s">
        <v>3677</v>
      </c>
      <c r="C225" s="110" t="s">
        <v>3678</v>
      </c>
      <c r="D225" s="110" t="s">
        <v>3680</v>
      </c>
      <c r="E225" s="110" t="s">
        <v>11</v>
      </c>
      <c r="F225" s="110" t="s">
        <v>1573</v>
      </c>
      <c r="G225" s="110">
        <v>69.400000000000006</v>
      </c>
      <c r="H225" s="110"/>
      <c r="I225" s="110">
        <v>1</v>
      </c>
      <c r="J225" s="116">
        <v>3041901</v>
      </c>
      <c r="K225" s="113" t="str">
        <f t="shared" si="9"/>
        <v/>
      </c>
      <c r="L225" s="113" t="str">
        <f t="shared" ca="1" si="10"/>
        <v/>
      </c>
      <c r="M225" s="113" t="str">
        <f t="shared" ca="1" si="11"/>
        <v/>
      </c>
      <c r="N225" s="110"/>
    </row>
    <row r="226" spans="1:14">
      <c r="A226" s="116">
        <v>300041914</v>
      </c>
      <c r="B226" s="110" t="s">
        <v>3677</v>
      </c>
      <c r="C226" s="110" t="s">
        <v>3678</v>
      </c>
      <c r="D226" s="110" t="s">
        <v>3680</v>
      </c>
      <c r="E226" s="110" t="s">
        <v>11</v>
      </c>
      <c r="F226" s="110" t="s">
        <v>1573</v>
      </c>
      <c r="G226" s="110">
        <v>69.400000000000006</v>
      </c>
      <c r="H226" s="110"/>
      <c r="I226" s="110">
        <v>1</v>
      </c>
      <c r="J226" s="116">
        <v>3041901</v>
      </c>
      <c r="K226" s="113" t="str">
        <f t="shared" si="9"/>
        <v/>
      </c>
      <c r="L226" s="113" t="str">
        <f t="shared" ca="1" si="10"/>
        <v/>
      </c>
      <c r="M226" s="113" t="str">
        <f t="shared" ca="1" si="11"/>
        <v/>
      </c>
      <c r="N226" s="110"/>
    </row>
    <row r="227" spans="1:14">
      <c r="A227" s="116">
        <v>300041826</v>
      </c>
      <c r="B227" s="110" t="s">
        <v>3677</v>
      </c>
      <c r="C227" s="110" t="s">
        <v>3678</v>
      </c>
      <c r="D227" s="110" t="s">
        <v>3680</v>
      </c>
      <c r="E227" s="110" t="s">
        <v>11</v>
      </c>
      <c r="F227" s="110" t="s">
        <v>1573</v>
      </c>
      <c r="G227" s="110">
        <v>68.8</v>
      </c>
      <c r="H227" s="110"/>
      <c r="I227" s="110">
        <v>1</v>
      </c>
      <c r="J227" s="116">
        <v>3041901</v>
      </c>
      <c r="K227" s="113" t="str">
        <f t="shared" si="9"/>
        <v/>
      </c>
      <c r="L227" s="113" t="str">
        <f t="shared" ca="1" si="10"/>
        <v/>
      </c>
      <c r="M227" s="113" t="str">
        <f t="shared" ca="1" si="11"/>
        <v/>
      </c>
      <c r="N227" s="110"/>
    </row>
    <row r="228" spans="1:14">
      <c r="A228" s="116">
        <v>300041830</v>
      </c>
      <c r="B228" s="110" t="s">
        <v>3677</v>
      </c>
      <c r="C228" s="110" t="s">
        <v>3678</v>
      </c>
      <c r="D228" s="110" t="s">
        <v>3680</v>
      </c>
      <c r="E228" s="110" t="s">
        <v>11</v>
      </c>
      <c r="F228" s="110" t="s">
        <v>1573</v>
      </c>
      <c r="G228" s="110">
        <v>68.400000000000006</v>
      </c>
      <c r="H228" s="110"/>
      <c r="I228" s="110">
        <v>1</v>
      </c>
      <c r="J228" s="116">
        <v>3041901</v>
      </c>
      <c r="K228" s="113" t="str">
        <f t="shared" si="9"/>
        <v/>
      </c>
      <c r="L228" s="113" t="str">
        <f t="shared" ca="1" si="10"/>
        <v/>
      </c>
      <c r="M228" s="113" t="str">
        <f t="shared" ca="1" si="11"/>
        <v/>
      </c>
      <c r="N228" s="110"/>
    </row>
    <row r="229" spans="1:14">
      <c r="A229" s="116">
        <v>300042004</v>
      </c>
      <c r="B229" s="110" t="s">
        <v>3677</v>
      </c>
      <c r="C229" s="110" t="s">
        <v>3678</v>
      </c>
      <c r="D229" s="110" t="s">
        <v>3680</v>
      </c>
      <c r="E229" s="110" t="s">
        <v>11</v>
      </c>
      <c r="F229" s="110" t="s">
        <v>1573</v>
      </c>
      <c r="G229" s="110">
        <v>68.400000000000006</v>
      </c>
      <c r="H229" s="110"/>
      <c r="I229" s="110">
        <v>1</v>
      </c>
      <c r="J229" s="116">
        <v>3041901</v>
      </c>
      <c r="K229" s="113" t="str">
        <f t="shared" si="9"/>
        <v/>
      </c>
      <c r="L229" s="113" t="str">
        <f t="shared" ca="1" si="10"/>
        <v/>
      </c>
      <c r="M229" s="113" t="str">
        <f t="shared" ca="1" si="11"/>
        <v/>
      </c>
      <c r="N229" s="110"/>
    </row>
    <row r="230" spans="1:14">
      <c r="A230" s="116">
        <v>300041819</v>
      </c>
      <c r="B230" s="110" t="s">
        <v>3677</v>
      </c>
      <c r="C230" s="110" t="s">
        <v>3678</v>
      </c>
      <c r="D230" s="110" t="s">
        <v>3680</v>
      </c>
      <c r="E230" s="110" t="s">
        <v>11</v>
      </c>
      <c r="F230" s="110" t="s">
        <v>1573</v>
      </c>
      <c r="G230" s="110">
        <v>68</v>
      </c>
      <c r="H230" s="110"/>
      <c r="I230" s="110">
        <v>1</v>
      </c>
      <c r="J230" s="116">
        <v>3041901</v>
      </c>
      <c r="K230" s="113" t="str">
        <f t="shared" si="9"/>
        <v/>
      </c>
      <c r="L230" s="113" t="str">
        <f t="shared" ca="1" si="10"/>
        <v/>
      </c>
      <c r="M230" s="113" t="str">
        <f t="shared" ca="1" si="11"/>
        <v/>
      </c>
      <c r="N230" s="110"/>
    </row>
    <row r="231" spans="1:14">
      <c r="A231" s="116">
        <v>300042026</v>
      </c>
      <c r="B231" s="110" t="s">
        <v>3677</v>
      </c>
      <c r="C231" s="110" t="s">
        <v>3678</v>
      </c>
      <c r="D231" s="110" t="s">
        <v>3680</v>
      </c>
      <c r="E231" s="110" t="s">
        <v>11</v>
      </c>
      <c r="F231" s="110" t="s">
        <v>1573</v>
      </c>
      <c r="G231" s="110">
        <v>67.599999999999994</v>
      </c>
      <c r="H231" s="110"/>
      <c r="I231" s="110">
        <v>1</v>
      </c>
      <c r="J231" s="116">
        <v>3041901</v>
      </c>
      <c r="K231" s="113" t="str">
        <f t="shared" si="9"/>
        <v/>
      </c>
      <c r="L231" s="113" t="str">
        <f t="shared" ca="1" si="10"/>
        <v/>
      </c>
      <c r="M231" s="113" t="str">
        <f t="shared" ca="1" si="11"/>
        <v/>
      </c>
      <c r="N231" s="110"/>
    </row>
    <row r="232" spans="1:14">
      <c r="A232" s="116">
        <v>300041911</v>
      </c>
      <c r="B232" s="110" t="s">
        <v>3677</v>
      </c>
      <c r="C232" s="110" t="s">
        <v>3678</v>
      </c>
      <c r="D232" s="110" t="s">
        <v>3680</v>
      </c>
      <c r="E232" s="110" t="s">
        <v>11</v>
      </c>
      <c r="F232" s="110" t="s">
        <v>1573</v>
      </c>
      <c r="G232" s="110">
        <v>67.400000000000006</v>
      </c>
      <c r="H232" s="110"/>
      <c r="I232" s="110">
        <v>1</v>
      </c>
      <c r="J232" s="116">
        <v>3041901</v>
      </c>
      <c r="K232" s="113" t="str">
        <f t="shared" si="9"/>
        <v/>
      </c>
      <c r="L232" s="113" t="str">
        <f t="shared" ca="1" si="10"/>
        <v/>
      </c>
      <c r="M232" s="113" t="str">
        <f t="shared" ca="1" si="11"/>
        <v/>
      </c>
      <c r="N232" s="110"/>
    </row>
    <row r="233" spans="1:14">
      <c r="A233" s="116">
        <v>300041820</v>
      </c>
      <c r="B233" s="110" t="s">
        <v>3677</v>
      </c>
      <c r="C233" s="110" t="s">
        <v>3678</v>
      </c>
      <c r="D233" s="110" t="s">
        <v>3680</v>
      </c>
      <c r="E233" s="110" t="s">
        <v>11</v>
      </c>
      <c r="F233" s="110" t="s">
        <v>1573</v>
      </c>
      <c r="G233" s="110">
        <v>67.2</v>
      </c>
      <c r="H233" s="110"/>
      <c r="I233" s="110">
        <v>1</v>
      </c>
      <c r="J233" s="116">
        <v>3041901</v>
      </c>
      <c r="K233" s="113" t="str">
        <f t="shared" si="9"/>
        <v/>
      </c>
      <c r="L233" s="113" t="str">
        <f t="shared" ca="1" si="10"/>
        <v/>
      </c>
      <c r="M233" s="113" t="str">
        <f t="shared" ca="1" si="11"/>
        <v/>
      </c>
      <c r="N233" s="110"/>
    </row>
    <row r="234" spans="1:14">
      <c r="A234" s="116">
        <v>300041913</v>
      </c>
      <c r="B234" s="110" t="s">
        <v>3677</v>
      </c>
      <c r="C234" s="110" t="s">
        <v>3678</v>
      </c>
      <c r="D234" s="110" t="s">
        <v>3680</v>
      </c>
      <c r="E234" s="110" t="s">
        <v>11</v>
      </c>
      <c r="F234" s="110" t="s">
        <v>1573</v>
      </c>
      <c r="G234" s="110">
        <v>67.2</v>
      </c>
      <c r="H234" s="110"/>
      <c r="I234" s="110">
        <v>1</v>
      </c>
      <c r="J234" s="116">
        <v>3041901</v>
      </c>
      <c r="K234" s="113" t="str">
        <f t="shared" si="9"/>
        <v/>
      </c>
      <c r="L234" s="113" t="str">
        <f t="shared" ca="1" si="10"/>
        <v/>
      </c>
      <c r="M234" s="113" t="str">
        <f t="shared" ca="1" si="11"/>
        <v/>
      </c>
      <c r="N234" s="110"/>
    </row>
    <row r="235" spans="1:14">
      <c r="A235" s="116">
        <v>300042018</v>
      </c>
      <c r="B235" s="110" t="s">
        <v>3677</v>
      </c>
      <c r="C235" s="110" t="s">
        <v>3678</v>
      </c>
      <c r="D235" s="110" t="s">
        <v>3680</v>
      </c>
      <c r="E235" s="110" t="s">
        <v>11</v>
      </c>
      <c r="F235" s="110" t="s">
        <v>1573</v>
      </c>
      <c r="G235" s="110">
        <v>67.2</v>
      </c>
      <c r="H235" s="110"/>
      <c r="I235" s="110">
        <v>1</v>
      </c>
      <c r="J235" s="116">
        <v>3041901</v>
      </c>
      <c r="K235" s="113" t="str">
        <f t="shared" si="9"/>
        <v/>
      </c>
      <c r="L235" s="113" t="str">
        <f t="shared" ca="1" si="10"/>
        <v/>
      </c>
      <c r="M235" s="113" t="str">
        <f t="shared" ca="1" si="11"/>
        <v/>
      </c>
      <c r="N235" s="110"/>
    </row>
    <row r="236" spans="1:14">
      <c r="A236" s="116">
        <v>300042028</v>
      </c>
      <c r="B236" s="110" t="s">
        <v>3677</v>
      </c>
      <c r="C236" s="110" t="s">
        <v>3678</v>
      </c>
      <c r="D236" s="110" t="s">
        <v>3680</v>
      </c>
      <c r="E236" s="110" t="s">
        <v>11</v>
      </c>
      <c r="F236" s="110" t="s">
        <v>1573</v>
      </c>
      <c r="G236" s="110">
        <v>67</v>
      </c>
      <c r="H236" s="110"/>
      <c r="I236" s="110">
        <v>1</v>
      </c>
      <c r="J236" s="116">
        <v>3041901</v>
      </c>
      <c r="K236" s="113" t="str">
        <f t="shared" si="9"/>
        <v/>
      </c>
      <c r="L236" s="113" t="str">
        <f t="shared" ca="1" si="10"/>
        <v/>
      </c>
      <c r="M236" s="113" t="str">
        <f t="shared" ca="1" si="11"/>
        <v/>
      </c>
      <c r="N236" s="110"/>
    </row>
    <row r="237" spans="1:14">
      <c r="A237" s="116">
        <v>300041822</v>
      </c>
      <c r="B237" s="110" t="s">
        <v>3677</v>
      </c>
      <c r="C237" s="110" t="s">
        <v>3678</v>
      </c>
      <c r="D237" s="110" t="s">
        <v>3680</v>
      </c>
      <c r="E237" s="110" t="s">
        <v>11</v>
      </c>
      <c r="F237" s="110" t="s">
        <v>1573</v>
      </c>
      <c r="G237" s="110">
        <v>66.8</v>
      </c>
      <c r="H237" s="110"/>
      <c r="I237" s="110">
        <v>1</v>
      </c>
      <c r="J237" s="116">
        <v>3041901</v>
      </c>
      <c r="K237" s="113" t="str">
        <f t="shared" si="9"/>
        <v/>
      </c>
      <c r="L237" s="113" t="str">
        <f t="shared" ca="1" si="10"/>
        <v/>
      </c>
      <c r="M237" s="113" t="str">
        <f t="shared" ca="1" si="11"/>
        <v/>
      </c>
      <c r="N237" s="110"/>
    </row>
    <row r="238" spans="1:14">
      <c r="A238" s="116">
        <v>300041823</v>
      </c>
      <c r="B238" s="110" t="s">
        <v>3677</v>
      </c>
      <c r="C238" s="110" t="s">
        <v>3678</v>
      </c>
      <c r="D238" s="110" t="s">
        <v>3680</v>
      </c>
      <c r="E238" s="110" t="s">
        <v>11</v>
      </c>
      <c r="F238" s="110" t="s">
        <v>1573</v>
      </c>
      <c r="G238" s="110">
        <v>66.8</v>
      </c>
      <c r="H238" s="110"/>
      <c r="I238" s="110">
        <v>1</v>
      </c>
      <c r="J238" s="116">
        <v>3041901</v>
      </c>
      <c r="K238" s="113" t="str">
        <f t="shared" si="9"/>
        <v/>
      </c>
      <c r="L238" s="113" t="str">
        <f t="shared" ca="1" si="10"/>
        <v/>
      </c>
      <c r="M238" s="113" t="str">
        <f t="shared" ca="1" si="11"/>
        <v/>
      </c>
      <c r="N238" s="110"/>
    </row>
    <row r="239" spans="1:14">
      <c r="A239" s="116">
        <v>300042022</v>
      </c>
      <c r="B239" s="110" t="s">
        <v>3677</v>
      </c>
      <c r="C239" s="110" t="s">
        <v>3678</v>
      </c>
      <c r="D239" s="110" t="s">
        <v>3680</v>
      </c>
      <c r="E239" s="110" t="s">
        <v>11</v>
      </c>
      <c r="F239" s="110" t="s">
        <v>1573</v>
      </c>
      <c r="G239" s="110">
        <v>66.8</v>
      </c>
      <c r="H239" s="110"/>
      <c r="I239" s="110">
        <v>1</v>
      </c>
      <c r="J239" s="116">
        <v>3041901</v>
      </c>
      <c r="K239" s="113" t="str">
        <f t="shared" si="9"/>
        <v/>
      </c>
      <c r="L239" s="113" t="str">
        <f t="shared" ca="1" si="10"/>
        <v/>
      </c>
      <c r="M239" s="113" t="str">
        <f t="shared" ca="1" si="11"/>
        <v/>
      </c>
      <c r="N239" s="110"/>
    </row>
    <row r="240" spans="1:14">
      <c r="A240" s="116">
        <v>300042020</v>
      </c>
      <c r="B240" s="110" t="s">
        <v>3677</v>
      </c>
      <c r="C240" s="110" t="s">
        <v>3678</v>
      </c>
      <c r="D240" s="110" t="s">
        <v>3680</v>
      </c>
      <c r="E240" s="110" t="s">
        <v>11</v>
      </c>
      <c r="F240" s="110" t="s">
        <v>1573</v>
      </c>
      <c r="G240" s="110">
        <v>66.599999999999994</v>
      </c>
      <c r="H240" s="110"/>
      <c r="I240" s="110">
        <v>1</v>
      </c>
      <c r="J240" s="116">
        <v>3041901</v>
      </c>
      <c r="K240" s="113" t="str">
        <f t="shared" si="9"/>
        <v/>
      </c>
      <c r="L240" s="113" t="str">
        <f t="shared" ca="1" si="10"/>
        <v/>
      </c>
      <c r="M240" s="113" t="str">
        <f t="shared" ca="1" si="11"/>
        <v/>
      </c>
      <c r="N240" s="110"/>
    </row>
    <row r="241" spans="1:14">
      <c r="A241" s="116">
        <v>300041715</v>
      </c>
      <c r="B241" s="110" t="s">
        <v>3677</v>
      </c>
      <c r="C241" s="110" t="s">
        <v>3678</v>
      </c>
      <c r="D241" s="110" t="s">
        <v>3680</v>
      </c>
      <c r="E241" s="110" t="s">
        <v>11</v>
      </c>
      <c r="F241" s="110" t="s">
        <v>1573</v>
      </c>
      <c r="G241" s="110">
        <v>66.400000000000006</v>
      </c>
      <c r="H241" s="110"/>
      <c r="I241" s="110">
        <v>1</v>
      </c>
      <c r="J241" s="116">
        <v>3041901</v>
      </c>
      <c r="K241" s="113" t="str">
        <f t="shared" si="9"/>
        <v/>
      </c>
      <c r="L241" s="113" t="str">
        <f t="shared" ca="1" si="10"/>
        <v/>
      </c>
      <c r="M241" s="113" t="str">
        <f t="shared" ca="1" si="11"/>
        <v/>
      </c>
      <c r="N241" s="110"/>
    </row>
    <row r="242" spans="1:14">
      <c r="A242" s="116">
        <v>300041816</v>
      </c>
      <c r="B242" s="110" t="s">
        <v>3677</v>
      </c>
      <c r="C242" s="110" t="s">
        <v>3678</v>
      </c>
      <c r="D242" s="110" t="s">
        <v>3680</v>
      </c>
      <c r="E242" s="110" t="s">
        <v>11</v>
      </c>
      <c r="F242" s="110" t="s">
        <v>1573</v>
      </c>
      <c r="G242" s="110">
        <v>66.2</v>
      </c>
      <c r="H242" s="110"/>
      <c r="I242" s="110">
        <v>1</v>
      </c>
      <c r="J242" s="116">
        <v>3041901</v>
      </c>
      <c r="K242" s="113" t="str">
        <f t="shared" si="9"/>
        <v/>
      </c>
      <c r="L242" s="113" t="str">
        <f t="shared" ca="1" si="10"/>
        <v/>
      </c>
      <c r="M242" s="113" t="str">
        <f t="shared" ca="1" si="11"/>
        <v/>
      </c>
      <c r="N242" s="110"/>
    </row>
    <row r="243" spans="1:14">
      <c r="A243" s="116">
        <v>300041920</v>
      </c>
      <c r="B243" s="110" t="s">
        <v>3677</v>
      </c>
      <c r="C243" s="110" t="s">
        <v>3678</v>
      </c>
      <c r="D243" s="110" t="s">
        <v>3680</v>
      </c>
      <c r="E243" s="110" t="s">
        <v>11</v>
      </c>
      <c r="F243" s="110" t="s">
        <v>1573</v>
      </c>
      <c r="G243" s="110">
        <v>66</v>
      </c>
      <c r="H243" s="110"/>
      <c r="I243" s="110">
        <v>1</v>
      </c>
      <c r="J243" s="116">
        <v>3041901</v>
      </c>
      <c r="K243" s="113" t="str">
        <f t="shared" si="9"/>
        <v/>
      </c>
      <c r="L243" s="113" t="str">
        <f t="shared" ca="1" si="10"/>
        <v/>
      </c>
      <c r="M243" s="113" t="str">
        <f t="shared" ca="1" si="11"/>
        <v/>
      </c>
      <c r="N243" s="110"/>
    </row>
    <row r="244" spans="1:14">
      <c r="A244" s="116">
        <v>300041808</v>
      </c>
      <c r="B244" s="110" t="s">
        <v>3677</v>
      </c>
      <c r="C244" s="110" t="s">
        <v>3678</v>
      </c>
      <c r="D244" s="110" t="s">
        <v>3680</v>
      </c>
      <c r="E244" s="110" t="s">
        <v>11</v>
      </c>
      <c r="F244" s="110" t="s">
        <v>1573</v>
      </c>
      <c r="G244" s="110">
        <v>65.400000000000006</v>
      </c>
      <c r="H244" s="110"/>
      <c r="I244" s="110">
        <v>1</v>
      </c>
      <c r="J244" s="116">
        <v>3041901</v>
      </c>
      <c r="K244" s="113" t="str">
        <f t="shared" si="9"/>
        <v/>
      </c>
      <c r="L244" s="113" t="str">
        <f t="shared" ca="1" si="10"/>
        <v/>
      </c>
      <c r="M244" s="113" t="str">
        <f t="shared" ca="1" si="11"/>
        <v/>
      </c>
      <c r="N244" s="110"/>
    </row>
    <row r="245" spans="1:14">
      <c r="A245" s="116">
        <v>300041925</v>
      </c>
      <c r="B245" s="110" t="s">
        <v>3677</v>
      </c>
      <c r="C245" s="110" t="s">
        <v>3678</v>
      </c>
      <c r="D245" s="110" t="s">
        <v>3680</v>
      </c>
      <c r="E245" s="110" t="s">
        <v>11</v>
      </c>
      <c r="F245" s="110" t="s">
        <v>1573</v>
      </c>
      <c r="G245" s="110">
        <v>65.400000000000006</v>
      </c>
      <c r="H245" s="110"/>
      <c r="I245" s="110">
        <v>1</v>
      </c>
      <c r="J245" s="116">
        <v>3041901</v>
      </c>
      <c r="K245" s="113" t="str">
        <f t="shared" si="9"/>
        <v/>
      </c>
      <c r="L245" s="113" t="str">
        <f t="shared" ca="1" si="10"/>
        <v/>
      </c>
      <c r="M245" s="113" t="str">
        <f t="shared" ca="1" si="11"/>
        <v/>
      </c>
      <c r="N245" s="110"/>
    </row>
    <row r="246" spans="1:14">
      <c r="A246" s="116">
        <v>300042006</v>
      </c>
      <c r="B246" s="110" t="s">
        <v>3677</v>
      </c>
      <c r="C246" s="110" t="s">
        <v>3678</v>
      </c>
      <c r="D246" s="110" t="s">
        <v>3680</v>
      </c>
      <c r="E246" s="110" t="s">
        <v>11</v>
      </c>
      <c r="F246" s="110" t="s">
        <v>1573</v>
      </c>
      <c r="G246" s="110">
        <v>65.400000000000006</v>
      </c>
      <c r="H246" s="110"/>
      <c r="I246" s="110">
        <v>1</v>
      </c>
      <c r="J246" s="116">
        <v>3041901</v>
      </c>
      <c r="K246" s="113" t="str">
        <f t="shared" si="9"/>
        <v/>
      </c>
      <c r="L246" s="113" t="str">
        <f t="shared" ca="1" si="10"/>
        <v/>
      </c>
      <c r="M246" s="113" t="str">
        <f t="shared" ca="1" si="11"/>
        <v/>
      </c>
      <c r="N246" s="110"/>
    </row>
    <row r="247" spans="1:14">
      <c r="A247" s="116">
        <v>300041719</v>
      </c>
      <c r="B247" s="110" t="s">
        <v>3677</v>
      </c>
      <c r="C247" s="110" t="s">
        <v>3678</v>
      </c>
      <c r="D247" s="110" t="s">
        <v>3680</v>
      </c>
      <c r="E247" s="110" t="s">
        <v>11</v>
      </c>
      <c r="F247" s="110" t="s">
        <v>1573</v>
      </c>
      <c r="G247" s="110">
        <v>65.2</v>
      </c>
      <c r="H247" s="110"/>
      <c r="I247" s="110">
        <v>1</v>
      </c>
      <c r="J247" s="116">
        <v>3041901</v>
      </c>
      <c r="K247" s="113" t="str">
        <f t="shared" si="9"/>
        <v/>
      </c>
      <c r="L247" s="113" t="str">
        <f t="shared" ca="1" si="10"/>
        <v/>
      </c>
      <c r="M247" s="113" t="str">
        <f t="shared" ca="1" si="11"/>
        <v/>
      </c>
      <c r="N247" s="110"/>
    </row>
    <row r="248" spans="1:14">
      <c r="A248" s="116">
        <v>300041917</v>
      </c>
      <c r="B248" s="110" t="s">
        <v>3677</v>
      </c>
      <c r="C248" s="110" t="s">
        <v>3678</v>
      </c>
      <c r="D248" s="110" t="s">
        <v>3680</v>
      </c>
      <c r="E248" s="110" t="s">
        <v>11</v>
      </c>
      <c r="F248" s="110" t="s">
        <v>1573</v>
      </c>
      <c r="G248" s="110">
        <v>64.599999999999994</v>
      </c>
      <c r="H248" s="110"/>
      <c r="I248" s="110">
        <v>1</v>
      </c>
      <c r="J248" s="116">
        <v>3041901</v>
      </c>
      <c r="K248" s="113" t="str">
        <f t="shared" si="9"/>
        <v/>
      </c>
      <c r="L248" s="113" t="str">
        <f t="shared" ca="1" si="10"/>
        <v/>
      </c>
      <c r="M248" s="113" t="str">
        <f t="shared" ca="1" si="11"/>
        <v/>
      </c>
      <c r="N248" s="110"/>
    </row>
    <row r="249" spans="1:14">
      <c r="A249" s="116">
        <v>300041728</v>
      </c>
      <c r="B249" s="110" t="s">
        <v>3677</v>
      </c>
      <c r="C249" s="110" t="s">
        <v>3678</v>
      </c>
      <c r="D249" s="110" t="s">
        <v>3680</v>
      </c>
      <c r="E249" s="110" t="s">
        <v>11</v>
      </c>
      <c r="F249" s="110" t="s">
        <v>1573</v>
      </c>
      <c r="G249" s="110">
        <v>64.400000000000006</v>
      </c>
      <c r="H249" s="110"/>
      <c r="I249" s="110">
        <v>1</v>
      </c>
      <c r="J249" s="116">
        <v>3041901</v>
      </c>
      <c r="K249" s="113" t="str">
        <f t="shared" si="9"/>
        <v/>
      </c>
      <c r="L249" s="113" t="str">
        <f t="shared" ca="1" si="10"/>
        <v/>
      </c>
      <c r="M249" s="113" t="str">
        <f t="shared" ca="1" si="11"/>
        <v/>
      </c>
      <c r="N249" s="110"/>
    </row>
    <row r="250" spans="1:14">
      <c r="A250" s="116">
        <v>300041824</v>
      </c>
      <c r="B250" s="110" t="s">
        <v>3677</v>
      </c>
      <c r="C250" s="110" t="s">
        <v>3678</v>
      </c>
      <c r="D250" s="110" t="s">
        <v>3680</v>
      </c>
      <c r="E250" s="110" t="s">
        <v>11</v>
      </c>
      <c r="F250" s="110" t="s">
        <v>1573</v>
      </c>
      <c r="G250" s="110">
        <v>64</v>
      </c>
      <c r="H250" s="110"/>
      <c r="I250" s="110">
        <v>1</v>
      </c>
      <c r="J250" s="116">
        <v>3041901</v>
      </c>
      <c r="K250" s="113" t="str">
        <f t="shared" si="9"/>
        <v/>
      </c>
      <c r="L250" s="113" t="str">
        <f t="shared" ca="1" si="10"/>
        <v/>
      </c>
      <c r="M250" s="113" t="str">
        <f t="shared" ca="1" si="11"/>
        <v/>
      </c>
      <c r="N250" s="110"/>
    </row>
    <row r="251" spans="1:14">
      <c r="A251" s="116">
        <v>300041802</v>
      </c>
      <c r="B251" s="110" t="s">
        <v>3677</v>
      </c>
      <c r="C251" s="110" t="s">
        <v>3678</v>
      </c>
      <c r="D251" s="110" t="s">
        <v>3680</v>
      </c>
      <c r="E251" s="110" t="s">
        <v>11</v>
      </c>
      <c r="F251" s="110" t="s">
        <v>1573</v>
      </c>
      <c r="G251" s="110">
        <v>63.8</v>
      </c>
      <c r="H251" s="110"/>
      <c r="I251" s="110">
        <v>1</v>
      </c>
      <c r="J251" s="116">
        <v>3041901</v>
      </c>
      <c r="K251" s="113" t="str">
        <f t="shared" si="9"/>
        <v/>
      </c>
      <c r="L251" s="113" t="str">
        <f t="shared" ca="1" si="10"/>
        <v/>
      </c>
      <c r="M251" s="113" t="str">
        <f t="shared" ca="1" si="11"/>
        <v/>
      </c>
      <c r="N251" s="110"/>
    </row>
    <row r="252" spans="1:14">
      <c r="A252" s="116">
        <v>300041905</v>
      </c>
      <c r="B252" s="110" t="s">
        <v>3677</v>
      </c>
      <c r="C252" s="110" t="s">
        <v>3678</v>
      </c>
      <c r="D252" s="110" t="s">
        <v>3680</v>
      </c>
      <c r="E252" s="110" t="s">
        <v>11</v>
      </c>
      <c r="F252" s="110" t="s">
        <v>1573</v>
      </c>
      <c r="G252" s="110">
        <v>63.6</v>
      </c>
      <c r="H252" s="110"/>
      <c r="I252" s="110">
        <v>1</v>
      </c>
      <c r="J252" s="116">
        <v>3041901</v>
      </c>
      <c r="K252" s="113" t="str">
        <f t="shared" si="9"/>
        <v/>
      </c>
      <c r="L252" s="113" t="str">
        <f t="shared" ca="1" si="10"/>
        <v/>
      </c>
      <c r="M252" s="113" t="str">
        <f t="shared" ca="1" si="11"/>
        <v/>
      </c>
      <c r="N252" s="110"/>
    </row>
    <row r="253" spans="1:14">
      <c r="A253" s="116">
        <v>300042012</v>
      </c>
      <c r="B253" s="110" t="s">
        <v>3677</v>
      </c>
      <c r="C253" s="110" t="s">
        <v>3678</v>
      </c>
      <c r="D253" s="110" t="s">
        <v>3680</v>
      </c>
      <c r="E253" s="110" t="s">
        <v>11</v>
      </c>
      <c r="F253" s="110" t="s">
        <v>1573</v>
      </c>
      <c r="G253" s="110">
        <v>63.6</v>
      </c>
      <c r="H253" s="110"/>
      <c r="I253" s="110">
        <v>1</v>
      </c>
      <c r="J253" s="116">
        <v>3041901</v>
      </c>
      <c r="K253" s="113" t="str">
        <f t="shared" si="9"/>
        <v/>
      </c>
      <c r="L253" s="113" t="str">
        <f t="shared" ca="1" si="10"/>
        <v/>
      </c>
      <c r="M253" s="113" t="str">
        <f t="shared" ca="1" si="11"/>
        <v/>
      </c>
      <c r="N253" s="110"/>
    </row>
    <row r="254" spans="1:14">
      <c r="A254" s="116">
        <v>300041726</v>
      </c>
      <c r="B254" s="110" t="s">
        <v>3677</v>
      </c>
      <c r="C254" s="110" t="s">
        <v>3678</v>
      </c>
      <c r="D254" s="110" t="s">
        <v>3680</v>
      </c>
      <c r="E254" s="110" t="s">
        <v>11</v>
      </c>
      <c r="F254" s="110" t="s">
        <v>1573</v>
      </c>
      <c r="G254" s="110">
        <v>63.4</v>
      </c>
      <c r="H254" s="110"/>
      <c r="I254" s="110">
        <v>1</v>
      </c>
      <c r="J254" s="116">
        <v>3041901</v>
      </c>
      <c r="K254" s="113" t="str">
        <f t="shared" si="9"/>
        <v/>
      </c>
      <c r="L254" s="113" t="str">
        <f t="shared" ca="1" si="10"/>
        <v/>
      </c>
      <c r="M254" s="113" t="str">
        <f t="shared" ca="1" si="11"/>
        <v/>
      </c>
      <c r="N254" s="110"/>
    </row>
    <row r="255" spans="1:14">
      <c r="A255" s="116">
        <v>300041930</v>
      </c>
      <c r="B255" s="110" t="s">
        <v>3677</v>
      </c>
      <c r="C255" s="110" t="s">
        <v>3678</v>
      </c>
      <c r="D255" s="110" t="s">
        <v>3680</v>
      </c>
      <c r="E255" s="110" t="s">
        <v>11</v>
      </c>
      <c r="F255" s="110" t="s">
        <v>1573</v>
      </c>
      <c r="G255" s="110">
        <v>63.4</v>
      </c>
      <c r="H255" s="110"/>
      <c r="I255" s="110">
        <v>1</v>
      </c>
      <c r="J255" s="116">
        <v>3041901</v>
      </c>
      <c r="K255" s="113" t="str">
        <f t="shared" si="9"/>
        <v/>
      </c>
      <c r="L255" s="113" t="str">
        <f t="shared" ca="1" si="10"/>
        <v/>
      </c>
      <c r="M255" s="113" t="str">
        <f t="shared" ca="1" si="11"/>
        <v/>
      </c>
      <c r="N255" s="110"/>
    </row>
    <row r="256" spans="1:14">
      <c r="A256" s="116">
        <v>300042002</v>
      </c>
      <c r="B256" s="110" t="s">
        <v>3677</v>
      </c>
      <c r="C256" s="110" t="s">
        <v>3678</v>
      </c>
      <c r="D256" s="110" t="s">
        <v>3680</v>
      </c>
      <c r="E256" s="110" t="s">
        <v>11</v>
      </c>
      <c r="F256" s="110" t="s">
        <v>1573</v>
      </c>
      <c r="G256" s="110">
        <v>63.4</v>
      </c>
      <c r="H256" s="110"/>
      <c r="I256" s="110">
        <v>1</v>
      </c>
      <c r="J256" s="116">
        <v>3041901</v>
      </c>
      <c r="K256" s="113" t="str">
        <f t="shared" si="9"/>
        <v/>
      </c>
      <c r="L256" s="113" t="str">
        <f t="shared" ca="1" si="10"/>
        <v/>
      </c>
      <c r="M256" s="113" t="str">
        <f t="shared" ca="1" si="11"/>
        <v/>
      </c>
      <c r="N256" s="110"/>
    </row>
    <row r="257" spans="1:14">
      <c r="A257" s="116">
        <v>300041924</v>
      </c>
      <c r="B257" s="110" t="s">
        <v>3677</v>
      </c>
      <c r="C257" s="110" t="s">
        <v>3678</v>
      </c>
      <c r="D257" s="110" t="s">
        <v>3680</v>
      </c>
      <c r="E257" s="110" t="s">
        <v>11</v>
      </c>
      <c r="F257" s="110" t="s">
        <v>1573</v>
      </c>
      <c r="G257" s="110">
        <v>63</v>
      </c>
      <c r="H257" s="110"/>
      <c r="I257" s="110">
        <v>1</v>
      </c>
      <c r="J257" s="116">
        <v>3041901</v>
      </c>
      <c r="K257" s="113" t="str">
        <f t="shared" si="9"/>
        <v/>
      </c>
      <c r="L257" s="113" t="str">
        <f t="shared" ca="1" si="10"/>
        <v/>
      </c>
      <c r="M257" s="113" t="str">
        <f t="shared" ca="1" si="11"/>
        <v/>
      </c>
      <c r="N257" s="110"/>
    </row>
    <row r="258" spans="1:14">
      <c r="A258" s="116">
        <v>300041716</v>
      </c>
      <c r="B258" s="110" t="s">
        <v>3677</v>
      </c>
      <c r="C258" s="110" t="s">
        <v>3678</v>
      </c>
      <c r="D258" s="110" t="s">
        <v>3680</v>
      </c>
      <c r="E258" s="110" t="s">
        <v>11</v>
      </c>
      <c r="F258" s="110" t="s">
        <v>1573</v>
      </c>
      <c r="G258" s="110">
        <v>62.4</v>
      </c>
      <c r="H258" s="110"/>
      <c r="I258" s="110">
        <v>1</v>
      </c>
      <c r="J258" s="116">
        <v>3041901</v>
      </c>
      <c r="K258" s="113" t="str">
        <f t="shared" si="9"/>
        <v/>
      </c>
      <c r="L258" s="113" t="str">
        <f t="shared" ca="1" si="10"/>
        <v/>
      </c>
      <c r="M258" s="113" t="str">
        <f t="shared" ca="1" si="11"/>
        <v/>
      </c>
      <c r="N258" s="110"/>
    </row>
    <row r="259" spans="1:14">
      <c r="A259" s="116">
        <v>300042014</v>
      </c>
      <c r="B259" s="110" t="s">
        <v>3677</v>
      </c>
      <c r="C259" s="110" t="s">
        <v>3678</v>
      </c>
      <c r="D259" s="110" t="s">
        <v>3680</v>
      </c>
      <c r="E259" s="110" t="s">
        <v>11</v>
      </c>
      <c r="F259" s="110" t="s">
        <v>1573</v>
      </c>
      <c r="G259" s="110">
        <v>62</v>
      </c>
      <c r="H259" s="110"/>
      <c r="I259" s="110">
        <v>1</v>
      </c>
      <c r="J259" s="116">
        <v>3041901</v>
      </c>
      <c r="K259" s="113" t="str">
        <f t="shared" ref="K259:K322" si="12">IF(ROW(J259)=2,"★",IF(G259=0,"",IF(J258-J259=0,IF(ROW(J259)-MATCH(J259,J:J,0)&lt;I259*3,"★",""),"★")))</f>
        <v/>
      </c>
      <c r="L259" s="113" t="str">
        <f t="shared" ref="L259:L322" ca="1" si="13">IF(G259=0,"",IF(ROW(J259)+1-MATCH(J259,J:J,0)&gt;I259*3,IF(G259=INDIRECT(ADDRESS(MATCH(J259,J:J,0)+2+(I259-1)*3,7)),"同分",""),""))</f>
        <v/>
      </c>
      <c r="M259" s="113" t="str">
        <f t="shared" ref="M259:M322" ca="1" si="14">IF(H259=K259&amp;L259,"","危险")</f>
        <v/>
      </c>
      <c r="N259" s="110"/>
    </row>
    <row r="260" spans="1:14">
      <c r="A260" s="116">
        <v>300041717</v>
      </c>
      <c r="B260" s="110" t="s">
        <v>3677</v>
      </c>
      <c r="C260" s="110" t="s">
        <v>3678</v>
      </c>
      <c r="D260" s="110" t="s">
        <v>3680</v>
      </c>
      <c r="E260" s="110" t="s">
        <v>11</v>
      </c>
      <c r="F260" s="110" t="s">
        <v>1573</v>
      </c>
      <c r="G260" s="110">
        <v>61.6</v>
      </c>
      <c r="H260" s="110"/>
      <c r="I260" s="110">
        <v>1</v>
      </c>
      <c r="J260" s="116">
        <v>3041901</v>
      </c>
      <c r="K260" s="113" t="str">
        <f t="shared" si="12"/>
        <v/>
      </c>
      <c r="L260" s="113" t="str">
        <f t="shared" ca="1" si="13"/>
        <v/>
      </c>
      <c r="M260" s="113" t="str">
        <f t="shared" ca="1" si="14"/>
        <v/>
      </c>
      <c r="N260" s="110"/>
    </row>
    <row r="261" spans="1:14">
      <c r="A261" s="116">
        <v>300041807</v>
      </c>
      <c r="B261" s="110" t="s">
        <v>3677</v>
      </c>
      <c r="C261" s="110" t="s">
        <v>3678</v>
      </c>
      <c r="D261" s="110" t="s">
        <v>3680</v>
      </c>
      <c r="E261" s="110" t="s">
        <v>11</v>
      </c>
      <c r="F261" s="110" t="s">
        <v>1573</v>
      </c>
      <c r="G261" s="110">
        <v>61.4</v>
      </c>
      <c r="H261" s="110"/>
      <c r="I261" s="110">
        <v>1</v>
      </c>
      <c r="J261" s="116">
        <v>3041901</v>
      </c>
      <c r="K261" s="113" t="str">
        <f t="shared" si="12"/>
        <v/>
      </c>
      <c r="L261" s="113" t="str">
        <f t="shared" ca="1" si="13"/>
        <v/>
      </c>
      <c r="M261" s="113" t="str">
        <f t="shared" ca="1" si="14"/>
        <v/>
      </c>
      <c r="N261" s="110"/>
    </row>
    <row r="262" spans="1:14">
      <c r="A262" s="116">
        <v>300041901</v>
      </c>
      <c r="B262" s="110" t="s">
        <v>3677</v>
      </c>
      <c r="C262" s="110" t="s">
        <v>3678</v>
      </c>
      <c r="D262" s="110" t="s">
        <v>3680</v>
      </c>
      <c r="E262" s="110" t="s">
        <v>11</v>
      </c>
      <c r="F262" s="110" t="s">
        <v>1573</v>
      </c>
      <c r="G262" s="110">
        <v>61.4</v>
      </c>
      <c r="H262" s="110"/>
      <c r="I262" s="110">
        <v>1</v>
      </c>
      <c r="J262" s="116">
        <v>3041901</v>
      </c>
      <c r="K262" s="113" t="str">
        <f t="shared" si="12"/>
        <v/>
      </c>
      <c r="L262" s="113" t="str">
        <f t="shared" ca="1" si="13"/>
        <v/>
      </c>
      <c r="M262" s="113" t="str">
        <f t="shared" ca="1" si="14"/>
        <v/>
      </c>
      <c r="N262" s="110"/>
    </row>
    <row r="263" spans="1:14">
      <c r="A263" s="116">
        <v>300041724</v>
      </c>
      <c r="B263" s="110" t="s">
        <v>3677</v>
      </c>
      <c r="C263" s="110" t="s">
        <v>3678</v>
      </c>
      <c r="D263" s="110" t="s">
        <v>3680</v>
      </c>
      <c r="E263" s="110" t="s">
        <v>11</v>
      </c>
      <c r="F263" s="110" t="s">
        <v>1573</v>
      </c>
      <c r="G263" s="110">
        <v>60.2</v>
      </c>
      <c r="H263" s="110"/>
      <c r="I263" s="110">
        <v>1</v>
      </c>
      <c r="J263" s="116">
        <v>3041901</v>
      </c>
      <c r="K263" s="113" t="str">
        <f t="shared" si="12"/>
        <v/>
      </c>
      <c r="L263" s="113" t="str">
        <f t="shared" ca="1" si="13"/>
        <v/>
      </c>
      <c r="M263" s="113" t="str">
        <f t="shared" ca="1" si="14"/>
        <v/>
      </c>
      <c r="N263" s="110"/>
    </row>
    <row r="264" spans="1:14">
      <c r="A264" s="116">
        <v>300042005</v>
      </c>
      <c r="B264" s="110" t="s">
        <v>3677</v>
      </c>
      <c r="C264" s="110" t="s">
        <v>3678</v>
      </c>
      <c r="D264" s="110" t="s">
        <v>3680</v>
      </c>
      <c r="E264" s="110" t="s">
        <v>11</v>
      </c>
      <c r="F264" s="110" t="s">
        <v>1573</v>
      </c>
      <c r="G264" s="110">
        <v>60.2</v>
      </c>
      <c r="H264" s="110"/>
      <c r="I264" s="110">
        <v>1</v>
      </c>
      <c r="J264" s="116">
        <v>3041901</v>
      </c>
      <c r="K264" s="113" t="str">
        <f t="shared" si="12"/>
        <v/>
      </c>
      <c r="L264" s="113" t="str">
        <f t="shared" ca="1" si="13"/>
        <v/>
      </c>
      <c r="M264" s="113" t="str">
        <f t="shared" ca="1" si="14"/>
        <v/>
      </c>
      <c r="N264" s="110"/>
    </row>
    <row r="265" spans="1:14">
      <c r="A265" s="116">
        <v>300041803</v>
      </c>
      <c r="B265" s="110" t="s">
        <v>3677</v>
      </c>
      <c r="C265" s="110" t="s">
        <v>3678</v>
      </c>
      <c r="D265" s="110" t="s">
        <v>3680</v>
      </c>
      <c r="E265" s="110" t="s">
        <v>11</v>
      </c>
      <c r="F265" s="110" t="s">
        <v>1573</v>
      </c>
      <c r="G265" s="110">
        <v>59.6</v>
      </c>
      <c r="H265" s="110"/>
      <c r="I265" s="110">
        <v>1</v>
      </c>
      <c r="J265" s="116">
        <v>3041901</v>
      </c>
      <c r="K265" s="113" t="str">
        <f t="shared" si="12"/>
        <v/>
      </c>
      <c r="L265" s="113" t="str">
        <f t="shared" ca="1" si="13"/>
        <v/>
      </c>
      <c r="M265" s="113" t="str">
        <f t="shared" ca="1" si="14"/>
        <v/>
      </c>
      <c r="N265" s="110"/>
    </row>
    <row r="266" spans="1:14">
      <c r="A266" s="116">
        <v>300041910</v>
      </c>
      <c r="B266" s="110" t="s">
        <v>3677</v>
      </c>
      <c r="C266" s="110" t="s">
        <v>3678</v>
      </c>
      <c r="D266" s="110" t="s">
        <v>3680</v>
      </c>
      <c r="E266" s="110" t="s">
        <v>11</v>
      </c>
      <c r="F266" s="110" t="s">
        <v>1573</v>
      </c>
      <c r="G266" s="110">
        <v>59.2</v>
      </c>
      <c r="H266" s="110"/>
      <c r="I266" s="110">
        <v>1</v>
      </c>
      <c r="J266" s="116">
        <v>3041901</v>
      </c>
      <c r="K266" s="113" t="str">
        <f t="shared" si="12"/>
        <v/>
      </c>
      <c r="L266" s="113" t="str">
        <f t="shared" ca="1" si="13"/>
        <v/>
      </c>
      <c r="M266" s="113" t="str">
        <f t="shared" ca="1" si="14"/>
        <v/>
      </c>
      <c r="N266" s="110"/>
    </row>
    <row r="267" spans="1:14">
      <c r="A267" s="116">
        <v>300041908</v>
      </c>
      <c r="B267" s="110" t="s">
        <v>3677</v>
      </c>
      <c r="C267" s="110" t="s">
        <v>3678</v>
      </c>
      <c r="D267" s="110" t="s">
        <v>3680</v>
      </c>
      <c r="E267" s="110" t="s">
        <v>11</v>
      </c>
      <c r="F267" s="110" t="s">
        <v>1573</v>
      </c>
      <c r="G267" s="110">
        <v>59</v>
      </c>
      <c r="H267" s="110"/>
      <c r="I267" s="110">
        <v>1</v>
      </c>
      <c r="J267" s="116">
        <v>3041901</v>
      </c>
      <c r="K267" s="113" t="str">
        <f t="shared" si="12"/>
        <v/>
      </c>
      <c r="L267" s="113" t="str">
        <f t="shared" ca="1" si="13"/>
        <v/>
      </c>
      <c r="M267" s="113" t="str">
        <f t="shared" ca="1" si="14"/>
        <v/>
      </c>
      <c r="N267" s="110"/>
    </row>
    <row r="268" spans="1:14">
      <c r="A268" s="116">
        <v>300041927</v>
      </c>
      <c r="B268" s="110" t="s">
        <v>3677</v>
      </c>
      <c r="C268" s="110" t="s">
        <v>3678</v>
      </c>
      <c r="D268" s="110" t="s">
        <v>3680</v>
      </c>
      <c r="E268" s="110" t="s">
        <v>11</v>
      </c>
      <c r="F268" s="110" t="s">
        <v>1573</v>
      </c>
      <c r="G268" s="110">
        <v>59</v>
      </c>
      <c r="H268" s="110"/>
      <c r="I268" s="110">
        <v>1</v>
      </c>
      <c r="J268" s="116">
        <v>3041901</v>
      </c>
      <c r="K268" s="113" t="str">
        <f t="shared" si="12"/>
        <v/>
      </c>
      <c r="L268" s="113" t="str">
        <f t="shared" ca="1" si="13"/>
        <v/>
      </c>
      <c r="M268" s="113" t="str">
        <f t="shared" ca="1" si="14"/>
        <v/>
      </c>
      <c r="N268" s="110"/>
    </row>
    <row r="269" spans="1:14">
      <c r="A269" s="116">
        <v>300041722</v>
      </c>
      <c r="B269" s="110" t="s">
        <v>3677</v>
      </c>
      <c r="C269" s="110" t="s">
        <v>3678</v>
      </c>
      <c r="D269" s="110" t="s">
        <v>3680</v>
      </c>
      <c r="E269" s="110" t="s">
        <v>11</v>
      </c>
      <c r="F269" s="110" t="s">
        <v>1573</v>
      </c>
      <c r="G269" s="110">
        <v>58.6</v>
      </c>
      <c r="H269" s="110"/>
      <c r="I269" s="110">
        <v>1</v>
      </c>
      <c r="J269" s="116">
        <v>3041901</v>
      </c>
      <c r="K269" s="113" t="str">
        <f t="shared" si="12"/>
        <v/>
      </c>
      <c r="L269" s="113" t="str">
        <f t="shared" ca="1" si="13"/>
        <v/>
      </c>
      <c r="M269" s="113" t="str">
        <f t="shared" ca="1" si="14"/>
        <v/>
      </c>
      <c r="N269" s="110"/>
    </row>
    <row r="270" spans="1:14">
      <c r="A270" s="116">
        <v>300041919</v>
      </c>
      <c r="B270" s="110" t="s">
        <v>3677</v>
      </c>
      <c r="C270" s="110" t="s">
        <v>3678</v>
      </c>
      <c r="D270" s="110" t="s">
        <v>3680</v>
      </c>
      <c r="E270" s="110" t="s">
        <v>11</v>
      </c>
      <c r="F270" s="110" t="s">
        <v>1573</v>
      </c>
      <c r="G270" s="110">
        <v>58.6</v>
      </c>
      <c r="H270" s="110"/>
      <c r="I270" s="110">
        <v>1</v>
      </c>
      <c r="J270" s="116">
        <v>3041901</v>
      </c>
      <c r="K270" s="113" t="str">
        <f t="shared" si="12"/>
        <v/>
      </c>
      <c r="L270" s="113" t="str">
        <f t="shared" ca="1" si="13"/>
        <v/>
      </c>
      <c r="M270" s="113" t="str">
        <f t="shared" ca="1" si="14"/>
        <v/>
      </c>
      <c r="N270" s="110"/>
    </row>
    <row r="271" spans="1:14">
      <c r="A271" s="116">
        <v>300041810</v>
      </c>
      <c r="B271" s="110" t="s">
        <v>3677</v>
      </c>
      <c r="C271" s="110" t="s">
        <v>3678</v>
      </c>
      <c r="D271" s="110" t="s">
        <v>3680</v>
      </c>
      <c r="E271" s="110" t="s">
        <v>11</v>
      </c>
      <c r="F271" s="110" t="s">
        <v>1573</v>
      </c>
      <c r="G271" s="110">
        <v>58.4</v>
      </c>
      <c r="H271" s="110"/>
      <c r="I271" s="110">
        <v>1</v>
      </c>
      <c r="J271" s="116">
        <v>3041901</v>
      </c>
      <c r="K271" s="113" t="str">
        <f t="shared" si="12"/>
        <v/>
      </c>
      <c r="L271" s="113" t="str">
        <f t="shared" ca="1" si="13"/>
        <v/>
      </c>
      <c r="M271" s="113" t="str">
        <f t="shared" ca="1" si="14"/>
        <v/>
      </c>
      <c r="N271" s="110"/>
    </row>
    <row r="272" spans="1:14">
      <c r="A272" s="116">
        <v>300041902</v>
      </c>
      <c r="B272" s="110" t="s">
        <v>3677</v>
      </c>
      <c r="C272" s="110" t="s">
        <v>3678</v>
      </c>
      <c r="D272" s="110" t="s">
        <v>3680</v>
      </c>
      <c r="E272" s="110" t="s">
        <v>11</v>
      </c>
      <c r="F272" s="110" t="s">
        <v>1573</v>
      </c>
      <c r="G272" s="110">
        <v>58.4</v>
      </c>
      <c r="H272" s="110"/>
      <c r="I272" s="110">
        <v>1</v>
      </c>
      <c r="J272" s="116">
        <v>3041901</v>
      </c>
      <c r="K272" s="113" t="str">
        <f t="shared" si="12"/>
        <v/>
      </c>
      <c r="L272" s="113" t="str">
        <f t="shared" ca="1" si="13"/>
        <v/>
      </c>
      <c r="M272" s="113" t="str">
        <f t="shared" ca="1" si="14"/>
        <v/>
      </c>
      <c r="N272" s="110"/>
    </row>
    <row r="273" spans="1:14">
      <c r="A273" s="116">
        <v>300041817</v>
      </c>
      <c r="B273" s="110" t="s">
        <v>3677</v>
      </c>
      <c r="C273" s="110" t="s">
        <v>3678</v>
      </c>
      <c r="D273" s="110" t="s">
        <v>3680</v>
      </c>
      <c r="E273" s="110" t="s">
        <v>11</v>
      </c>
      <c r="F273" s="110" t="s">
        <v>1573</v>
      </c>
      <c r="G273" s="110">
        <v>58.2</v>
      </c>
      <c r="H273" s="110"/>
      <c r="I273" s="110">
        <v>1</v>
      </c>
      <c r="J273" s="116">
        <v>3041901</v>
      </c>
      <c r="K273" s="113" t="str">
        <f t="shared" si="12"/>
        <v/>
      </c>
      <c r="L273" s="113" t="str">
        <f t="shared" ca="1" si="13"/>
        <v/>
      </c>
      <c r="M273" s="113" t="str">
        <f t="shared" ca="1" si="14"/>
        <v/>
      </c>
      <c r="N273" s="110"/>
    </row>
    <row r="274" spans="1:14">
      <c r="A274" s="116">
        <v>300042015</v>
      </c>
      <c r="B274" s="110" t="s">
        <v>3677</v>
      </c>
      <c r="C274" s="110" t="s">
        <v>3678</v>
      </c>
      <c r="D274" s="110" t="s">
        <v>3680</v>
      </c>
      <c r="E274" s="110" t="s">
        <v>11</v>
      </c>
      <c r="F274" s="110" t="s">
        <v>1573</v>
      </c>
      <c r="G274" s="110">
        <v>57.6</v>
      </c>
      <c r="H274" s="110"/>
      <c r="I274" s="110">
        <v>1</v>
      </c>
      <c r="J274" s="116">
        <v>3041901</v>
      </c>
      <c r="K274" s="113" t="str">
        <f t="shared" si="12"/>
        <v/>
      </c>
      <c r="L274" s="113" t="str">
        <f t="shared" ca="1" si="13"/>
        <v/>
      </c>
      <c r="M274" s="113" t="str">
        <f t="shared" ca="1" si="14"/>
        <v/>
      </c>
      <c r="N274" s="110"/>
    </row>
    <row r="275" spans="1:14">
      <c r="A275" s="116">
        <v>300042013</v>
      </c>
      <c r="B275" s="110" t="s">
        <v>3677</v>
      </c>
      <c r="C275" s="110" t="s">
        <v>3678</v>
      </c>
      <c r="D275" s="110" t="s">
        <v>3680</v>
      </c>
      <c r="E275" s="110" t="s">
        <v>11</v>
      </c>
      <c r="F275" s="110" t="s">
        <v>1573</v>
      </c>
      <c r="G275" s="110">
        <v>57.2</v>
      </c>
      <c r="H275" s="110"/>
      <c r="I275" s="110">
        <v>1</v>
      </c>
      <c r="J275" s="116">
        <v>3041901</v>
      </c>
      <c r="K275" s="113" t="str">
        <f t="shared" si="12"/>
        <v/>
      </c>
      <c r="L275" s="113" t="str">
        <f t="shared" ca="1" si="13"/>
        <v/>
      </c>
      <c r="M275" s="113" t="str">
        <f t="shared" ca="1" si="14"/>
        <v/>
      </c>
      <c r="N275" s="110"/>
    </row>
    <row r="276" spans="1:14">
      <c r="A276" s="116">
        <v>300041720</v>
      </c>
      <c r="B276" s="110" t="s">
        <v>3677</v>
      </c>
      <c r="C276" s="110" t="s">
        <v>3678</v>
      </c>
      <c r="D276" s="110" t="s">
        <v>3680</v>
      </c>
      <c r="E276" s="110" t="s">
        <v>11</v>
      </c>
      <c r="F276" s="110" t="s">
        <v>1573</v>
      </c>
      <c r="G276" s="110">
        <v>57</v>
      </c>
      <c r="H276" s="110"/>
      <c r="I276" s="110">
        <v>1</v>
      </c>
      <c r="J276" s="116">
        <v>3041901</v>
      </c>
      <c r="K276" s="113" t="str">
        <f t="shared" si="12"/>
        <v/>
      </c>
      <c r="L276" s="113" t="str">
        <f t="shared" ca="1" si="13"/>
        <v/>
      </c>
      <c r="M276" s="113" t="str">
        <f t="shared" ca="1" si="14"/>
        <v/>
      </c>
      <c r="N276" s="110"/>
    </row>
    <row r="277" spans="1:14">
      <c r="A277" s="116">
        <v>300041804</v>
      </c>
      <c r="B277" s="110" t="s">
        <v>3677</v>
      </c>
      <c r="C277" s="110" t="s">
        <v>3678</v>
      </c>
      <c r="D277" s="110" t="s">
        <v>3680</v>
      </c>
      <c r="E277" s="110" t="s">
        <v>11</v>
      </c>
      <c r="F277" s="110" t="s">
        <v>1573</v>
      </c>
      <c r="G277" s="110">
        <v>56.4</v>
      </c>
      <c r="H277" s="110"/>
      <c r="I277" s="110">
        <v>1</v>
      </c>
      <c r="J277" s="116">
        <v>3041901</v>
      </c>
      <c r="K277" s="113" t="str">
        <f t="shared" si="12"/>
        <v/>
      </c>
      <c r="L277" s="113" t="str">
        <f t="shared" ca="1" si="13"/>
        <v/>
      </c>
      <c r="M277" s="113" t="str">
        <f t="shared" ca="1" si="14"/>
        <v/>
      </c>
      <c r="N277" s="110"/>
    </row>
    <row r="278" spans="1:14">
      <c r="A278" s="116">
        <v>300041821</v>
      </c>
      <c r="B278" s="110" t="s">
        <v>3677</v>
      </c>
      <c r="C278" s="110" t="s">
        <v>3678</v>
      </c>
      <c r="D278" s="110" t="s">
        <v>3680</v>
      </c>
      <c r="E278" s="110" t="s">
        <v>11</v>
      </c>
      <c r="F278" s="110" t="s">
        <v>1573</v>
      </c>
      <c r="G278" s="110">
        <v>55.6</v>
      </c>
      <c r="H278" s="110"/>
      <c r="I278" s="110">
        <v>1</v>
      </c>
      <c r="J278" s="116">
        <v>3041901</v>
      </c>
      <c r="K278" s="113" t="str">
        <f t="shared" si="12"/>
        <v/>
      </c>
      <c r="L278" s="113" t="str">
        <f t="shared" ca="1" si="13"/>
        <v/>
      </c>
      <c r="M278" s="113" t="str">
        <f t="shared" ca="1" si="14"/>
        <v/>
      </c>
      <c r="N278" s="110"/>
    </row>
    <row r="279" spans="1:14">
      <c r="A279" s="116">
        <v>300041712</v>
      </c>
      <c r="B279" s="110" t="s">
        <v>3677</v>
      </c>
      <c r="C279" s="110" t="s">
        <v>3678</v>
      </c>
      <c r="D279" s="110" t="s">
        <v>3680</v>
      </c>
      <c r="E279" s="110" t="s">
        <v>11</v>
      </c>
      <c r="F279" s="110" t="s">
        <v>1573</v>
      </c>
      <c r="G279" s="110">
        <v>52.6</v>
      </c>
      <c r="H279" s="110"/>
      <c r="I279" s="110">
        <v>1</v>
      </c>
      <c r="J279" s="116">
        <v>3041901</v>
      </c>
      <c r="K279" s="113" t="str">
        <f t="shared" si="12"/>
        <v/>
      </c>
      <c r="L279" s="113" t="str">
        <f t="shared" ca="1" si="13"/>
        <v/>
      </c>
      <c r="M279" s="113" t="str">
        <f t="shared" ca="1" si="14"/>
        <v/>
      </c>
      <c r="N279" s="110"/>
    </row>
    <row r="280" spans="1:14">
      <c r="A280" s="116">
        <v>300041916</v>
      </c>
      <c r="B280" s="110" t="s">
        <v>3677</v>
      </c>
      <c r="C280" s="110" t="s">
        <v>3678</v>
      </c>
      <c r="D280" s="110" t="s">
        <v>3680</v>
      </c>
      <c r="E280" s="110" t="s">
        <v>11</v>
      </c>
      <c r="F280" s="110" t="s">
        <v>1573</v>
      </c>
      <c r="G280" s="110">
        <v>52.2</v>
      </c>
      <c r="H280" s="110"/>
      <c r="I280" s="110">
        <v>1</v>
      </c>
      <c r="J280" s="116">
        <v>3041901</v>
      </c>
      <c r="K280" s="113" t="str">
        <f t="shared" si="12"/>
        <v/>
      </c>
      <c r="L280" s="113" t="str">
        <f t="shared" ca="1" si="13"/>
        <v/>
      </c>
      <c r="M280" s="113" t="str">
        <f t="shared" ca="1" si="14"/>
        <v/>
      </c>
      <c r="N280" s="110"/>
    </row>
    <row r="281" spans="1:14">
      <c r="A281" s="116">
        <v>300041926</v>
      </c>
      <c r="B281" s="110" t="s">
        <v>3677</v>
      </c>
      <c r="C281" s="110" t="s">
        <v>3678</v>
      </c>
      <c r="D281" s="110" t="s">
        <v>3680</v>
      </c>
      <c r="E281" s="110" t="s">
        <v>11</v>
      </c>
      <c r="F281" s="110" t="s">
        <v>1573</v>
      </c>
      <c r="G281" s="110">
        <v>51.2</v>
      </c>
      <c r="H281" s="110"/>
      <c r="I281" s="110">
        <v>1</v>
      </c>
      <c r="J281" s="116">
        <v>3041901</v>
      </c>
      <c r="K281" s="113" t="str">
        <f t="shared" si="12"/>
        <v/>
      </c>
      <c r="L281" s="113" t="str">
        <f t="shared" ca="1" si="13"/>
        <v/>
      </c>
      <c r="M281" s="113" t="str">
        <f t="shared" ca="1" si="14"/>
        <v/>
      </c>
      <c r="N281" s="110"/>
    </row>
    <row r="282" spans="1:14">
      <c r="A282" s="116">
        <v>300041711</v>
      </c>
      <c r="B282" s="110" t="s">
        <v>3677</v>
      </c>
      <c r="C282" s="110" t="s">
        <v>3678</v>
      </c>
      <c r="D282" s="110" t="s">
        <v>3680</v>
      </c>
      <c r="E282" s="110" t="s">
        <v>11</v>
      </c>
      <c r="F282" s="110" t="s">
        <v>1573</v>
      </c>
      <c r="G282" s="110">
        <v>0</v>
      </c>
      <c r="H282" s="110"/>
      <c r="I282" s="110">
        <v>1</v>
      </c>
      <c r="J282" s="116">
        <v>3041901</v>
      </c>
      <c r="K282" s="113" t="str">
        <f t="shared" si="12"/>
        <v/>
      </c>
      <c r="L282" s="113" t="str">
        <f t="shared" ca="1" si="13"/>
        <v/>
      </c>
      <c r="M282" s="113" t="str">
        <f t="shared" ca="1" si="14"/>
        <v/>
      </c>
      <c r="N282" s="110"/>
    </row>
    <row r="283" spans="1:14">
      <c r="A283" s="116">
        <v>300041723</v>
      </c>
      <c r="B283" s="110" t="s">
        <v>3677</v>
      </c>
      <c r="C283" s="110" t="s">
        <v>3678</v>
      </c>
      <c r="D283" s="110" t="s">
        <v>3680</v>
      </c>
      <c r="E283" s="110" t="s">
        <v>11</v>
      </c>
      <c r="F283" s="110" t="s">
        <v>1573</v>
      </c>
      <c r="G283" s="110">
        <v>0</v>
      </c>
      <c r="H283" s="110"/>
      <c r="I283" s="110">
        <v>1</v>
      </c>
      <c r="J283" s="116">
        <v>3041901</v>
      </c>
      <c r="K283" s="113" t="str">
        <f t="shared" si="12"/>
        <v/>
      </c>
      <c r="L283" s="113" t="str">
        <f t="shared" ca="1" si="13"/>
        <v/>
      </c>
      <c r="M283" s="113" t="str">
        <f t="shared" ca="1" si="14"/>
        <v/>
      </c>
      <c r="N283" s="110"/>
    </row>
    <row r="284" spans="1:14">
      <c r="A284" s="116">
        <v>300041829</v>
      </c>
      <c r="B284" s="110" t="s">
        <v>3677</v>
      </c>
      <c r="C284" s="110" t="s">
        <v>3678</v>
      </c>
      <c r="D284" s="110" t="s">
        <v>3680</v>
      </c>
      <c r="E284" s="110" t="s">
        <v>11</v>
      </c>
      <c r="F284" s="110" t="s">
        <v>1573</v>
      </c>
      <c r="G284" s="110">
        <v>0</v>
      </c>
      <c r="H284" s="110"/>
      <c r="I284" s="110">
        <v>1</v>
      </c>
      <c r="J284" s="116">
        <v>3041901</v>
      </c>
      <c r="K284" s="113" t="str">
        <f t="shared" si="12"/>
        <v/>
      </c>
      <c r="L284" s="113" t="str">
        <f t="shared" ca="1" si="13"/>
        <v/>
      </c>
      <c r="M284" s="113" t="str">
        <f t="shared" ca="1" si="14"/>
        <v/>
      </c>
      <c r="N284" s="110"/>
    </row>
    <row r="285" spans="1:14">
      <c r="A285" s="116">
        <v>300041923</v>
      </c>
      <c r="B285" s="110" t="s">
        <v>3677</v>
      </c>
      <c r="C285" s="110" t="s">
        <v>3678</v>
      </c>
      <c r="D285" s="110" t="s">
        <v>3680</v>
      </c>
      <c r="E285" s="110" t="s">
        <v>11</v>
      </c>
      <c r="F285" s="110" t="s">
        <v>1573</v>
      </c>
      <c r="G285" s="110">
        <v>0</v>
      </c>
      <c r="H285" s="110"/>
      <c r="I285" s="110">
        <v>1</v>
      </c>
      <c r="J285" s="116">
        <v>3041901</v>
      </c>
      <c r="K285" s="113" t="str">
        <f t="shared" si="12"/>
        <v/>
      </c>
      <c r="L285" s="113" t="str">
        <f t="shared" ca="1" si="13"/>
        <v/>
      </c>
      <c r="M285" s="113" t="str">
        <f t="shared" ca="1" si="14"/>
        <v/>
      </c>
      <c r="N285" s="110"/>
    </row>
    <row r="286" spans="1:14">
      <c r="A286" s="116">
        <v>300042001</v>
      </c>
      <c r="B286" s="110" t="s">
        <v>3677</v>
      </c>
      <c r="C286" s="110" t="s">
        <v>3678</v>
      </c>
      <c r="D286" s="110" t="s">
        <v>3680</v>
      </c>
      <c r="E286" s="110" t="s">
        <v>11</v>
      </c>
      <c r="F286" s="110" t="s">
        <v>1573</v>
      </c>
      <c r="G286" s="110">
        <v>0</v>
      </c>
      <c r="H286" s="110"/>
      <c r="I286" s="110">
        <v>1</v>
      </c>
      <c r="J286" s="116">
        <v>3041901</v>
      </c>
      <c r="K286" s="113" t="str">
        <f t="shared" si="12"/>
        <v/>
      </c>
      <c r="L286" s="113" t="str">
        <f t="shared" ca="1" si="13"/>
        <v/>
      </c>
      <c r="M286" s="113" t="str">
        <f t="shared" ca="1" si="14"/>
        <v/>
      </c>
      <c r="N286" s="110"/>
    </row>
    <row r="287" spans="1:14">
      <c r="A287" s="116">
        <v>300042007</v>
      </c>
      <c r="B287" s="110" t="s">
        <v>3677</v>
      </c>
      <c r="C287" s="110" t="s">
        <v>3678</v>
      </c>
      <c r="D287" s="110" t="s">
        <v>3680</v>
      </c>
      <c r="E287" s="110" t="s">
        <v>11</v>
      </c>
      <c r="F287" s="110" t="s">
        <v>1573</v>
      </c>
      <c r="G287" s="110">
        <v>0</v>
      </c>
      <c r="H287" s="110"/>
      <c r="I287" s="110">
        <v>1</v>
      </c>
      <c r="J287" s="116">
        <v>3041901</v>
      </c>
      <c r="K287" s="113" t="str">
        <f t="shared" si="12"/>
        <v/>
      </c>
      <c r="L287" s="113" t="str">
        <f t="shared" ca="1" si="13"/>
        <v/>
      </c>
      <c r="M287" s="113" t="str">
        <f t="shared" ca="1" si="14"/>
        <v/>
      </c>
      <c r="N287" s="110"/>
    </row>
    <row r="288" spans="1:14">
      <c r="A288" s="116">
        <v>300042402</v>
      </c>
      <c r="B288" s="110" t="s">
        <v>3677</v>
      </c>
      <c r="C288" s="110">
        <v>30419</v>
      </c>
      <c r="D288" s="110" t="s">
        <v>3680</v>
      </c>
      <c r="E288" s="110" t="s">
        <v>11</v>
      </c>
      <c r="F288" s="110" t="s">
        <v>1573</v>
      </c>
      <c r="G288" s="110">
        <v>0</v>
      </c>
      <c r="H288" s="110"/>
      <c r="I288" s="110">
        <v>1</v>
      </c>
      <c r="J288" s="116">
        <v>3041901</v>
      </c>
      <c r="K288" s="113" t="str">
        <f t="shared" si="12"/>
        <v/>
      </c>
      <c r="L288" s="113" t="str">
        <f t="shared" ca="1" si="13"/>
        <v/>
      </c>
      <c r="M288" s="113" t="str">
        <f t="shared" ca="1" si="14"/>
        <v/>
      </c>
      <c r="N288" s="110"/>
    </row>
    <row r="289" spans="1:14">
      <c r="A289" s="116">
        <v>300041323</v>
      </c>
      <c r="B289" s="110" t="s">
        <v>3577</v>
      </c>
      <c r="C289" s="110" t="s">
        <v>3578</v>
      </c>
      <c r="D289" s="110" t="s">
        <v>3579</v>
      </c>
      <c r="E289" s="110" t="s">
        <v>11</v>
      </c>
      <c r="F289" s="110" t="s">
        <v>1573</v>
      </c>
      <c r="G289" s="110">
        <v>73.8</v>
      </c>
      <c r="H289" s="112" t="s">
        <v>10326</v>
      </c>
      <c r="I289" s="110">
        <v>1</v>
      </c>
      <c r="J289" s="116">
        <v>3042001</v>
      </c>
      <c r="K289" s="113" t="str">
        <f t="shared" si="12"/>
        <v>★</v>
      </c>
      <c r="L289" s="113" t="str">
        <f t="shared" ca="1" si="13"/>
        <v/>
      </c>
      <c r="M289" s="113" t="str">
        <f t="shared" ca="1" si="14"/>
        <v/>
      </c>
      <c r="N289" s="110"/>
    </row>
    <row r="290" spans="1:14">
      <c r="A290" s="116">
        <v>300041324</v>
      </c>
      <c r="B290" s="110" t="s">
        <v>3577</v>
      </c>
      <c r="C290" s="110" t="s">
        <v>3578</v>
      </c>
      <c r="D290" s="110" t="s">
        <v>3579</v>
      </c>
      <c r="E290" s="110" t="s">
        <v>11</v>
      </c>
      <c r="F290" s="110" t="s">
        <v>1573</v>
      </c>
      <c r="G290" s="110">
        <v>71.599999999999994</v>
      </c>
      <c r="H290" s="112" t="s">
        <v>10326</v>
      </c>
      <c r="I290" s="110">
        <v>1</v>
      </c>
      <c r="J290" s="116">
        <v>3042001</v>
      </c>
      <c r="K290" s="113" t="str">
        <f t="shared" si="12"/>
        <v>★</v>
      </c>
      <c r="L290" s="113" t="str">
        <f t="shared" ca="1" si="13"/>
        <v/>
      </c>
      <c r="M290" s="113" t="str">
        <f t="shared" ca="1" si="14"/>
        <v/>
      </c>
      <c r="N290" s="110"/>
    </row>
    <row r="291" spans="1:14">
      <c r="A291" s="116">
        <v>300041325</v>
      </c>
      <c r="B291" s="110" t="s">
        <v>3577</v>
      </c>
      <c r="C291" s="110" t="s">
        <v>3578</v>
      </c>
      <c r="D291" s="110" t="s">
        <v>3579</v>
      </c>
      <c r="E291" s="110" t="s">
        <v>11</v>
      </c>
      <c r="F291" s="110" t="s">
        <v>1573</v>
      </c>
      <c r="G291" s="110">
        <v>65.8</v>
      </c>
      <c r="H291" s="112" t="s">
        <v>10326</v>
      </c>
      <c r="I291" s="110">
        <v>1</v>
      </c>
      <c r="J291" s="116">
        <v>3042001</v>
      </c>
      <c r="K291" s="113" t="str">
        <f t="shared" si="12"/>
        <v>★</v>
      </c>
      <c r="L291" s="113" t="str">
        <f t="shared" ca="1" si="13"/>
        <v/>
      </c>
      <c r="M291" s="113" t="str">
        <f t="shared" ca="1" si="14"/>
        <v/>
      </c>
      <c r="N291" s="110"/>
    </row>
    <row r="292" spans="1:14">
      <c r="A292" s="116">
        <v>300041327</v>
      </c>
      <c r="B292" s="110" t="s">
        <v>3583</v>
      </c>
      <c r="C292" s="110" t="s">
        <v>3578</v>
      </c>
      <c r="D292" s="110" t="s">
        <v>3584</v>
      </c>
      <c r="E292" s="110" t="s">
        <v>36</v>
      </c>
      <c r="F292" s="110" t="s">
        <v>1573</v>
      </c>
      <c r="G292" s="110">
        <v>70.599999999999994</v>
      </c>
      <c r="H292" s="112" t="s">
        <v>10326</v>
      </c>
      <c r="I292" s="110">
        <v>1</v>
      </c>
      <c r="J292" s="116">
        <v>3042002</v>
      </c>
      <c r="K292" s="113" t="str">
        <f t="shared" si="12"/>
        <v>★</v>
      </c>
      <c r="L292" s="113" t="str">
        <f t="shared" ca="1" si="13"/>
        <v/>
      </c>
      <c r="M292" s="113" t="str">
        <f t="shared" ca="1" si="14"/>
        <v/>
      </c>
      <c r="N292" s="110"/>
    </row>
    <row r="293" spans="1:14">
      <c r="A293" s="116">
        <v>300041326</v>
      </c>
      <c r="B293" s="110" t="s">
        <v>3583</v>
      </c>
      <c r="C293" s="110" t="s">
        <v>3578</v>
      </c>
      <c r="D293" s="110" t="s">
        <v>3584</v>
      </c>
      <c r="E293" s="110" t="s">
        <v>36</v>
      </c>
      <c r="F293" s="110" t="s">
        <v>1573</v>
      </c>
      <c r="G293" s="110">
        <v>67</v>
      </c>
      <c r="H293" s="112" t="s">
        <v>10326</v>
      </c>
      <c r="I293" s="110">
        <v>1</v>
      </c>
      <c r="J293" s="116">
        <v>3042002</v>
      </c>
      <c r="K293" s="113" t="str">
        <f t="shared" si="12"/>
        <v>★</v>
      </c>
      <c r="L293" s="113" t="str">
        <f t="shared" ca="1" si="13"/>
        <v/>
      </c>
      <c r="M293" s="113" t="str">
        <f t="shared" ca="1" si="14"/>
        <v/>
      </c>
      <c r="N293" s="110"/>
    </row>
    <row r="294" spans="1:14">
      <c r="A294" s="116">
        <v>300041328</v>
      </c>
      <c r="B294" s="110" t="s">
        <v>3583</v>
      </c>
      <c r="C294" s="110" t="s">
        <v>3578</v>
      </c>
      <c r="D294" s="110" t="s">
        <v>3584</v>
      </c>
      <c r="E294" s="110" t="s">
        <v>36</v>
      </c>
      <c r="F294" s="110" t="s">
        <v>1573</v>
      </c>
      <c r="G294" s="110">
        <v>66.8</v>
      </c>
      <c r="H294" s="112" t="s">
        <v>10326</v>
      </c>
      <c r="I294" s="110">
        <v>1</v>
      </c>
      <c r="J294" s="116">
        <v>3042002</v>
      </c>
      <c r="K294" s="113" t="str">
        <f t="shared" si="12"/>
        <v>★</v>
      </c>
      <c r="L294" s="113" t="str">
        <f t="shared" ca="1" si="13"/>
        <v/>
      </c>
      <c r="M294" s="113" t="str">
        <f t="shared" ca="1" si="14"/>
        <v/>
      </c>
      <c r="N294" s="110"/>
    </row>
    <row r="295" spans="1:14">
      <c r="A295" s="116">
        <v>300041401</v>
      </c>
      <c r="B295" s="110" t="s">
        <v>3577</v>
      </c>
      <c r="C295" s="110" t="s">
        <v>3578</v>
      </c>
      <c r="D295" s="110" t="s">
        <v>3584</v>
      </c>
      <c r="E295" s="110" t="s">
        <v>36</v>
      </c>
      <c r="F295" s="110" t="s">
        <v>1573</v>
      </c>
      <c r="G295" s="110">
        <v>66.2</v>
      </c>
      <c r="H295" s="110"/>
      <c r="I295" s="110">
        <v>1</v>
      </c>
      <c r="J295" s="116">
        <v>3042002</v>
      </c>
      <c r="K295" s="113" t="str">
        <f t="shared" si="12"/>
        <v/>
      </c>
      <c r="L295" s="113" t="str">
        <f t="shared" ca="1" si="13"/>
        <v/>
      </c>
      <c r="M295" s="113" t="str">
        <f t="shared" ca="1" si="14"/>
        <v/>
      </c>
      <c r="N295" s="110"/>
    </row>
    <row r="296" spans="1:14">
      <c r="A296" s="116">
        <v>300041402</v>
      </c>
      <c r="B296" s="110" t="s">
        <v>3577</v>
      </c>
      <c r="C296" s="110" t="s">
        <v>3578</v>
      </c>
      <c r="D296" s="110" t="s">
        <v>3584</v>
      </c>
      <c r="E296" s="110" t="s">
        <v>36</v>
      </c>
      <c r="F296" s="110" t="s">
        <v>1573</v>
      </c>
      <c r="G296" s="110">
        <v>63.2</v>
      </c>
      <c r="H296" s="110"/>
      <c r="I296" s="110">
        <v>1</v>
      </c>
      <c r="J296" s="116">
        <v>3042002</v>
      </c>
      <c r="K296" s="113" t="str">
        <f t="shared" si="12"/>
        <v/>
      </c>
      <c r="L296" s="113" t="str">
        <f t="shared" ca="1" si="13"/>
        <v/>
      </c>
      <c r="M296" s="113" t="str">
        <f t="shared" ca="1" si="14"/>
        <v/>
      </c>
      <c r="N296" s="110"/>
    </row>
    <row r="297" spans="1:14">
      <c r="A297" s="116">
        <v>300041329</v>
      </c>
      <c r="B297" s="110" t="s">
        <v>3583</v>
      </c>
      <c r="C297" s="110" t="s">
        <v>3578</v>
      </c>
      <c r="D297" s="110" t="s">
        <v>3584</v>
      </c>
      <c r="E297" s="110" t="s">
        <v>36</v>
      </c>
      <c r="F297" s="110" t="s">
        <v>1573</v>
      </c>
      <c r="G297" s="110">
        <v>59.2</v>
      </c>
      <c r="H297" s="110"/>
      <c r="I297" s="110">
        <v>1</v>
      </c>
      <c r="J297" s="116">
        <v>3042002</v>
      </c>
      <c r="K297" s="113" t="str">
        <f t="shared" si="12"/>
        <v/>
      </c>
      <c r="L297" s="113" t="str">
        <f t="shared" ca="1" si="13"/>
        <v/>
      </c>
      <c r="M297" s="113" t="str">
        <f t="shared" ca="1" si="14"/>
        <v/>
      </c>
      <c r="N297" s="110"/>
    </row>
    <row r="298" spans="1:14">
      <c r="A298" s="116">
        <v>300041330</v>
      </c>
      <c r="B298" s="110" t="s">
        <v>3577</v>
      </c>
      <c r="C298" s="110" t="s">
        <v>3578</v>
      </c>
      <c r="D298" s="110" t="s">
        <v>3584</v>
      </c>
      <c r="E298" s="110" t="s">
        <v>36</v>
      </c>
      <c r="F298" s="110" t="s">
        <v>1573</v>
      </c>
      <c r="G298" s="110">
        <v>55</v>
      </c>
      <c r="H298" s="110"/>
      <c r="I298" s="110">
        <v>1</v>
      </c>
      <c r="J298" s="116">
        <v>3042002</v>
      </c>
      <c r="K298" s="113" t="str">
        <f t="shared" si="12"/>
        <v/>
      </c>
      <c r="L298" s="113" t="str">
        <f t="shared" ca="1" si="13"/>
        <v/>
      </c>
      <c r="M298" s="113" t="str">
        <f t="shared" ca="1" si="14"/>
        <v/>
      </c>
      <c r="N298" s="110"/>
    </row>
    <row r="299" spans="1:14">
      <c r="A299" s="116">
        <v>300041403</v>
      </c>
      <c r="B299" s="110" t="s">
        <v>3577</v>
      </c>
      <c r="C299" s="110" t="s">
        <v>3578</v>
      </c>
      <c r="D299" s="110" t="s">
        <v>3591</v>
      </c>
      <c r="E299" s="110" t="s">
        <v>15</v>
      </c>
      <c r="F299" s="110" t="s">
        <v>1573</v>
      </c>
      <c r="G299" s="110">
        <v>68.400000000000006</v>
      </c>
      <c r="H299" s="112" t="s">
        <v>10326</v>
      </c>
      <c r="I299" s="110">
        <v>1</v>
      </c>
      <c r="J299" s="116">
        <v>3042003</v>
      </c>
      <c r="K299" s="113" t="str">
        <f t="shared" si="12"/>
        <v>★</v>
      </c>
      <c r="L299" s="113" t="str">
        <f t="shared" ca="1" si="13"/>
        <v/>
      </c>
      <c r="M299" s="113" t="str">
        <f t="shared" ca="1" si="14"/>
        <v/>
      </c>
      <c r="N299" s="110"/>
    </row>
    <row r="300" spans="1:14">
      <c r="A300" s="116">
        <v>300041406</v>
      </c>
      <c r="B300" s="110" t="s">
        <v>3577</v>
      </c>
      <c r="C300" s="110" t="s">
        <v>3578</v>
      </c>
      <c r="D300" s="110" t="s">
        <v>3591</v>
      </c>
      <c r="E300" s="110" t="s">
        <v>15</v>
      </c>
      <c r="F300" s="110" t="s">
        <v>1573</v>
      </c>
      <c r="G300" s="110">
        <v>65</v>
      </c>
      <c r="H300" s="112" t="s">
        <v>10326</v>
      </c>
      <c r="I300" s="110">
        <v>1</v>
      </c>
      <c r="J300" s="116">
        <v>3042003</v>
      </c>
      <c r="K300" s="113" t="str">
        <f t="shared" si="12"/>
        <v>★</v>
      </c>
      <c r="L300" s="113" t="str">
        <f t="shared" ca="1" si="13"/>
        <v/>
      </c>
      <c r="M300" s="113" t="str">
        <f t="shared" ca="1" si="14"/>
        <v/>
      </c>
      <c r="N300" s="110"/>
    </row>
    <row r="301" spans="1:14">
      <c r="A301" s="116">
        <v>300041405</v>
      </c>
      <c r="B301" s="110" t="s">
        <v>3577</v>
      </c>
      <c r="C301" s="110" t="s">
        <v>3578</v>
      </c>
      <c r="D301" s="110" t="s">
        <v>3591</v>
      </c>
      <c r="E301" s="110" t="s">
        <v>15</v>
      </c>
      <c r="F301" s="110" t="s">
        <v>1573</v>
      </c>
      <c r="G301" s="110">
        <v>61.6</v>
      </c>
      <c r="H301" s="112" t="s">
        <v>10326</v>
      </c>
      <c r="I301" s="110">
        <v>1</v>
      </c>
      <c r="J301" s="116">
        <v>3042003</v>
      </c>
      <c r="K301" s="113" t="str">
        <f t="shared" si="12"/>
        <v>★</v>
      </c>
      <c r="L301" s="113" t="str">
        <f t="shared" ca="1" si="13"/>
        <v/>
      </c>
      <c r="M301" s="113" t="str">
        <f t="shared" ca="1" si="14"/>
        <v/>
      </c>
      <c r="N301" s="110"/>
    </row>
    <row r="302" spans="1:14">
      <c r="A302" s="116">
        <v>300041404</v>
      </c>
      <c r="B302" s="110" t="s">
        <v>3577</v>
      </c>
      <c r="C302" s="110" t="s">
        <v>3578</v>
      </c>
      <c r="D302" s="110" t="s">
        <v>3591</v>
      </c>
      <c r="E302" s="110" t="s">
        <v>15</v>
      </c>
      <c r="F302" s="110" t="s">
        <v>1573</v>
      </c>
      <c r="G302" s="110">
        <v>61.2</v>
      </c>
      <c r="H302" s="110"/>
      <c r="I302" s="110">
        <v>1</v>
      </c>
      <c r="J302" s="116">
        <v>3042003</v>
      </c>
      <c r="K302" s="113" t="str">
        <f t="shared" si="12"/>
        <v/>
      </c>
      <c r="L302" s="113" t="str">
        <f t="shared" ca="1" si="13"/>
        <v/>
      </c>
      <c r="M302" s="113" t="str">
        <f t="shared" ca="1" si="14"/>
        <v/>
      </c>
      <c r="N302" s="110"/>
    </row>
    <row r="303" spans="1:14">
      <c r="A303" s="116">
        <v>300041320</v>
      </c>
      <c r="B303" s="110" t="s">
        <v>3558</v>
      </c>
      <c r="C303" s="110" t="s">
        <v>3559</v>
      </c>
      <c r="D303" s="110" t="s">
        <v>1982</v>
      </c>
      <c r="E303" s="110" t="s">
        <v>11</v>
      </c>
      <c r="F303" s="110" t="s">
        <v>1573</v>
      </c>
      <c r="G303" s="110">
        <v>76</v>
      </c>
      <c r="H303" s="112" t="s">
        <v>10326</v>
      </c>
      <c r="I303" s="110">
        <v>1</v>
      </c>
      <c r="J303" s="116">
        <v>3042101</v>
      </c>
      <c r="K303" s="113" t="str">
        <f t="shared" si="12"/>
        <v>★</v>
      </c>
      <c r="L303" s="113" t="str">
        <f t="shared" ca="1" si="13"/>
        <v/>
      </c>
      <c r="M303" s="113" t="str">
        <f t="shared" ca="1" si="14"/>
        <v/>
      </c>
      <c r="N303" s="110"/>
    </row>
    <row r="304" spans="1:14">
      <c r="A304" s="116">
        <v>300041311</v>
      </c>
      <c r="B304" s="110" t="s">
        <v>3558</v>
      </c>
      <c r="C304" s="110" t="s">
        <v>3559</v>
      </c>
      <c r="D304" s="110" t="s">
        <v>1982</v>
      </c>
      <c r="E304" s="110" t="s">
        <v>11</v>
      </c>
      <c r="F304" s="110" t="s">
        <v>1573</v>
      </c>
      <c r="G304" s="110">
        <v>74</v>
      </c>
      <c r="H304" s="112" t="s">
        <v>10326</v>
      </c>
      <c r="I304" s="110">
        <v>1</v>
      </c>
      <c r="J304" s="116">
        <v>3042101</v>
      </c>
      <c r="K304" s="113" t="str">
        <f t="shared" si="12"/>
        <v>★</v>
      </c>
      <c r="L304" s="113" t="str">
        <f t="shared" ca="1" si="13"/>
        <v/>
      </c>
      <c r="M304" s="113" t="str">
        <f t="shared" ca="1" si="14"/>
        <v/>
      </c>
      <c r="N304" s="110"/>
    </row>
    <row r="305" spans="1:14">
      <c r="A305" s="116">
        <v>300041319</v>
      </c>
      <c r="B305" s="110" t="s">
        <v>3558</v>
      </c>
      <c r="C305" s="110" t="s">
        <v>3559</v>
      </c>
      <c r="D305" s="110" t="s">
        <v>1982</v>
      </c>
      <c r="E305" s="110" t="s">
        <v>11</v>
      </c>
      <c r="F305" s="110" t="s">
        <v>1573</v>
      </c>
      <c r="G305" s="110">
        <v>73.599999999999994</v>
      </c>
      <c r="H305" s="112" t="s">
        <v>10326</v>
      </c>
      <c r="I305" s="110">
        <v>1</v>
      </c>
      <c r="J305" s="116">
        <v>3042101</v>
      </c>
      <c r="K305" s="113" t="str">
        <f t="shared" si="12"/>
        <v>★</v>
      </c>
      <c r="L305" s="113" t="str">
        <f t="shared" ca="1" si="13"/>
        <v/>
      </c>
      <c r="M305" s="113" t="str">
        <f t="shared" ca="1" si="14"/>
        <v/>
      </c>
      <c r="N305" s="110"/>
    </row>
    <row r="306" spans="1:14">
      <c r="A306" s="116">
        <v>300041318</v>
      </c>
      <c r="B306" s="110" t="s">
        <v>3558</v>
      </c>
      <c r="C306" s="110" t="s">
        <v>3559</v>
      </c>
      <c r="D306" s="110" t="s">
        <v>1982</v>
      </c>
      <c r="E306" s="110" t="s">
        <v>11</v>
      </c>
      <c r="F306" s="110" t="s">
        <v>1573</v>
      </c>
      <c r="G306" s="110">
        <v>70</v>
      </c>
      <c r="H306" s="110"/>
      <c r="I306" s="110">
        <v>1</v>
      </c>
      <c r="J306" s="116">
        <v>3042101</v>
      </c>
      <c r="K306" s="113" t="str">
        <f t="shared" si="12"/>
        <v/>
      </c>
      <c r="L306" s="113" t="str">
        <f t="shared" ca="1" si="13"/>
        <v/>
      </c>
      <c r="M306" s="113" t="str">
        <f t="shared" ca="1" si="14"/>
        <v/>
      </c>
      <c r="N306" s="110"/>
    </row>
    <row r="307" spans="1:14">
      <c r="A307" s="116">
        <v>300041304</v>
      </c>
      <c r="B307" s="110" t="s">
        <v>3558</v>
      </c>
      <c r="C307" s="110" t="s">
        <v>3559</v>
      </c>
      <c r="D307" s="110" t="s">
        <v>1982</v>
      </c>
      <c r="E307" s="110" t="s">
        <v>11</v>
      </c>
      <c r="F307" s="110" t="s">
        <v>1573</v>
      </c>
      <c r="G307" s="110">
        <v>68.8</v>
      </c>
      <c r="H307" s="110"/>
      <c r="I307" s="110">
        <v>1</v>
      </c>
      <c r="J307" s="116">
        <v>3042101</v>
      </c>
      <c r="K307" s="113" t="str">
        <f t="shared" si="12"/>
        <v/>
      </c>
      <c r="L307" s="113" t="str">
        <f t="shared" ca="1" si="13"/>
        <v/>
      </c>
      <c r="M307" s="113" t="str">
        <f t="shared" ca="1" si="14"/>
        <v/>
      </c>
      <c r="N307" s="110"/>
    </row>
    <row r="308" spans="1:14">
      <c r="A308" s="116">
        <v>300041316</v>
      </c>
      <c r="B308" s="110" t="s">
        <v>3558</v>
      </c>
      <c r="C308" s="110" t="s">
        <v>3559</v>
      </c>
      <c r="D308" s="110" t="s">
        <v>1982</v>
      </c>
      <c r="E308" s="110" t="s">
        <v>11</v>
      </c>
      <c r="F308" s="110" t="s">
        <v>1573</v>
      </c>
      <c r="G308" s="110">
        <v>67.8</v>
      </c>
      <c r="H308" s="110"/>
      <c r="I308" s="110">
        <v>1</v>
      </c>
      <c r="J308" s="116">
        <v>3042101</v>
      </c>
      <c r="K308" s="113" t="str">
        <f t="shared" si="12"/>
        <v/>
      </c>
      <c r="L308" s="113" t="str">
        <f t="shared" ca="1" si="13"/>
        <v/>
      </c>
      <c r="M308" s="113" t="str">
        <f t="shared" ca="1" si="14"/>
        <v/>
      </c>
      <c r="N308" s="110"/>
    </row>
    <row r="309" spans="1:14">
      <c r="A309" s="116">
        <v>300041310</v>
      </c>
      <c r="B309" s="110" t="s">
        <v>3558</v>
      </c>
      <c r="C309" s="110" t="s">
        <v>3559</v>
      </c>
      <c r="D309" s="110" t="s">
        <v>1982</v>
      </c>
      <c r="E309" s="110" t="s">
        <v>11</v>
      </c>
      <c r="F309" s="110" t="s">
        <v>1573</v>
      </c>
      <c r="G309" s="110">
        <v>62</v>
      </c>
      <c r="H309" s="110"/>
      <c r="I309" s="110">
        <v>1</v>
      </c>
      <c r="J309" s="116">
        <v>3042101</v>
      </c>
      <c r="K309" s="113" t="str">
        <f t="shared" si="12"/>
        <v/>
      </c>
      <c r="L309" s="113" t="str">
        <f t="shared" ca="1" si="13"/>
        <v/>
      </c>
      <c r="M309" s="113" t="str">
        <f t="shared" ca="1" si="14"/>
        <v/>
      </c>
      <c r="N309" s="110"/>
    </row>
    <row r="310" spans="1:14">
      <c r="A310" s="116">
        <v>300041315</v>
      </c>
      <c r="B310" s="110" t="s">
        <v>3558</v>
      </c>
      <c r="C310" s="110" t="s">
        <v>3559</v>
      </c>
      <c r="D310" s="110" t="s">
        <v>1982</v>
      </c>
      <c r="E310" s="110" t="s">
        <v>11</v>
      </c>
      <c r="F310" s="110" t="s">
        <v>1573</v>
      </c>
      <c r="G310" s="110">
        <v>60.4</v>
      </c>
      <c r="H310" s="110"/>
      <c r="I310" s="110">
        <v>1</v>
      </c>
      <c r="J310" s="116">
        <v>3042101</v>
      </c>
      <c r="K310" s="113" t="str">
        <f t="shared" si="12"/>
        <v/>
      </c>
      <c r="L310" s="113" t="str">
        <f t="shared" ca="1" si="13"/>
        <v/>
      </c>
      <c r="M310" s="113" t="str">
        <f t="shared" ca="1" si="14"/>
        <v/>
      </c>
      <c r="N310" s="110"/>
    </row>
    <row r="311" spans="1:14">
      <c r="A311" s="116">
        <v>300041313</v>
      </c>
      <c r="B311" s="110" t="s">
        <v>3558</v>
      </c>
      <c r="C311" s="110" t="s">
        <v>3559</v>
      </c>
      <c r="D311" s="110" t="s">
        <v>1982</v>
      </c>
      <c r="E311" s="110" t="s">
        <v>11</v>
      </c>
      <c r="F311" s="110" t="s">
        <v>1573</v>
      </c>
      <c r="G311" s="110">
        <v>60</v>
      </c>
      <c r="H311" s="110"/>
      <c r="I311" s="110">
        <v>1</v>
      </c>
      <c r="J311" s="116">
        <v>3042101</v>
      </c>
      <c r="K311" s="113" t="str">
        <f t="shared" si="12"/>
        <v/>
      </c>
      <c r="L311" s="113" t="str">
        <f t="shared" ca="1" si="13"/>
        <v/>
      </c>
      <c r="M311" s="113" t="str">
        <f t="shared" ca="1" si="14"/>
        <v/>
      </c>
      <c r="N311" s="110"/>
    </row>
    <row r="312" spans="1:14">
      <c r="A312" s="116">
        <v>300041309</v>
      </c>
      <c r="B312" s="110" t="s">
        <v>3558</v>
      </c>
      <c r="C312" s="110" t="s">
        <v>3559</v>
      </c>
      <c r="D312" s="110" t="s">
        <v>1982</v>
      </c>
      <c r="E312" s="110" t="s">
        <v>11</v>
      </c>
      <c r="F312" s="110" t="s">
        <v>1573</v>
      </c>
      <c r="G312" s="110">
        <v>59.2</v>
      </c>
      <c r="H312" s="110"/>
      <c r="I312" s="110">
        <v>1</v>
      </c>
      <c r="J312" s="116">
        <v>3042101</v>
      </c>
      <c r="K312" s="113" t="str">
        <f t="shared" si="12"/>
        <v/>
      </c>
      <c r="L312" s="113" t="str">
        <f t="shared" ca="1" si="13"/>
        <v/>
      </c>
      <c r="M312" s="113" t="str">
        <f t="shared" ca="1" si="14"/>
        <v/>
      </c>
      <c r="N312" s="110"/>
    </row>
    <row r="313" spans="1:14">
      <c r="A313" s="116">
        <v>300041305</v>
      </c>
      <c r="B313" s="110" t="s">
        <v>3558</v>
      </c>
      <c r="C313" s="110" t="s">
        <v>3559</v>
      </c>
      <c r="D313" s="110" t="s">
        <v>1982</v>
      </c>
      <c r="E313" s="110" t="s">
        <v>11</v>
      </c>
      <c r="F313" s="110" t="s">
        <v>1573</v>
      </c>
      <c r="G313" s="110">
        <v>58</v>
      </c>
      <c r="H313" s="110"/>
      <c r="I313" s="110">
        <v>1</v>
      </c>
      <c r="J313" s="116">
        <v>3042101</v>
      </c>
      <c r="K313" s="113" t="str">
        <f t="shared" si="12"/>
        <v/>
      </c>
      <c r="L313" s="113" t="str">
        <f t="shared" ca="1" si="13"/>
        <v/>
      </c>
      <c r="M313" s="113" t="str">
        <f t="shared" ca="1" si="14"/>
        <v/>
      </c>
      <c r="N313" s="110"/>
    </row>
    <row r="314" spans="1:14">
      <c r="A314" s="116">
        <v>300041321</v>
      </c>
      <c r="B314" s="110" t="s">
        <v>3558</v>
      </c>
      <c r="C314" s="110" t="s">
        <v>3559</v>
      </c>
      <c r="D314" s="110" t="s">
        <v>1982</v>
      </c>
      <c r="E314" s="110" t="s">
        <v>11</v>
      </c>
      <c r="F314" s="110" t="s">
        <v>1573</v>
      </c>
      <c r="G314" s="110">
        <v>58</v>
      </c>
      <c r="H314" s="110"/>
      <c r="I314" s="110">
        <v>1</v>
      </c>
      <c r="J314" s="116">
        <v>3042101</v>
      </c>
      <c r="K314" s="113" t="str">
        <f t="shared" si="12"/>
        <v/>
      </c>
      <c r="L314" s="113" t="str">
        <f t="shared" ca="1" si="13"/>
        <v/>
      </c>
      <c r="M314" s="113" t="str">
        <f t="shared" ca="1" si="14"/>
        <v/>
      </c>
      <c r="N314" s="110"/>
    </row>
    <row r="315" spans="1:14">
      <c r="A315" s="116">
        <v>300041317</v>
      </c>
      <c r="B315" s="110" t="s">
        <v>3558</v>
      </c>
      <c r="C315" s="110" t="s">
        <v>3559</v>
      </c>
      <c r="D315" s="110" t="s">
        <v>1982</v>
      </c>
      <c r="E315" s="110" t="s">
        <v>11</v>
      </c>
      <c r="F315" s="110" t="s">
        <v>1573</v>
      </c>
      <c r="G315" s="110">
        <v>56.4</v>
      </c>
      <c r="H315" s="110"/>
      <c r="I315" s="110">
        <v>1</v>
      </c>
      <c r="J315" s="116">
        <v>3042101</v>
      </c>
      <c r="K315" s="113" t="str">
        <f t="shared" si="12"/>
        <v/>
      </c>
      <c r="L315" s="113" t="str">
        <f t="shared" ca="1" si="13"/>
        <v/>
      </c>
      <c r="M315" s="113" t="str">
        <f t="shared" ca="1" si="14"/>
        <v/>
      </c>
      <c r="N315" s="110"/>
    </row>
    <row r="316" spans="1:14">
      <c r="A316" s="116">
        <v>300041307</v>
      </c>
      <c r="B316" s="110" t="s">
        <v>3558</v>
      </c>
      <c r="C316" s="110" t="s">
        <v>3559</v>
      </c>
      <c r="D316" s="110" t="s">
        <v>1982</v>
      </c>
      <c r="E316" s="110" t="s">
        <v>11</v>
      </c>
      <c r="F316" s="110" t="s">
        <v>1573</v>
      </c>
      <c r="G316" s="110">
        <v>55.4</v>
      </c>
      <c r="H316" s="110"/>
      <c r="I316" s="110">
        <v>1</v>
      </c>
      <c r="J316" s="116">
        <v>3042101</v>
      </c>
      <c r="K316" s="113" t="str">
        <f t="shared" si="12"/>
        <v/>
      </c>
      <c r="L316" s="113" t="str">
        <f t="shared" ca="1" si="13"/>
        <v/>
      </c>
      <c r="M316" s="113" t="str">
        <f t="shared" ca="1" si="14"/>
        <v/>
      </c>
      <c r="N316" s="110"/>
    </row>
    <row r="317" spans="1:14">
      <c r="A317" s="116">
        <v>300041314</v>
      </c>
      <c r="B317" s="110" t="s">
        <v>3558</v>
      </c>
      <c r="C317" s="110" t="s">
        <v>3559</v>
      </c>
      <c r="D317" s="110" t="s">
        <v>1982</v>
      </c>
      <c r="E317" s="110" t="s">
        <v>11</v>
      </c>
      <c r="F317" s="110" t="s">
        <v>1573</v>
      </c>
      <c r="G317" s="110">
        <v>54.4</v>
      </c>
      <c r="H317" s="110"/>
      <c r="I317" s="110">
        <v>1</v>
      </c>
      <c r="J317" s="116">
        <v>3042101</v>
      </c>
      <c r="K317" s="113" t="str">
        <f t="shared" si="12"/>
        <v/>
      </c>
      <c r="L317" s="113" t="str">
        <f t="shared" ca="1" si="13"/>
        <v/>
      </c>
      <c r="M317" s="113" t="str">
        <f t="shared" ca="1" si="14"/>
        <v/>
      </c>
      <c r="N317" s="110"/>
    </row>
    <row r="318" spans="1:14">
      <c r="A318" s="116">
        <v>300041308</v>
      </c>
      <c r="B318" s="110" t="s">
        <v>3558</v>
      </c>
      <c r="C318" s="110" t="s">
        <v>3559</v>
      </c>
      <c r="D318" s="110" t="s">
        <v>1982</v>
      </c>
      <c r="E318" s="110" t="s">
        <v>11</v>
      </c>
      <c r="F318" s="110" t="s">
        <v>1573</v>
      </c>
      <c r="G318" s="110">
        <v>50.4</v>
      </c>
      <c r="H318" s="110"/>
      <c r="I318" s="110">
        <v>1</v>
      </c>
      <c r="J318" s="116">
        <v>3042101</v>
      </c>
      <c r="K318" s="113" t="str">
        <f t="shared" si="12"/>
        <v/>
      </c>
      <c r="L318" s="113" t="str">
        <f t="shared" ca="1" si="13"/>
        <v/>
      </c>
      <c r="M318" s="113" t="str">
        <f t="shared" ca="1" si="14"/>
        <v/>
      </c>
      <c r="N318" s="110"/>
    </row>
    <row r="319" spans="1:14">
      <c r="A319" s="116">
        <v>300041306</v>
      </c>
      <c r="B319" s="110" t="s">
        <v>3558</v>
      </c>
      <c r="C319" s="110" t="s">
        <v>3559</v>
      </c>
      <c r="D319" s="110" t="s">
        <v>1982</v>
      </c>
      <c r="E319" s="110" t="s">
        <v>11</v>
      </c>
      <c r="F319" s="110" t="s">
        <v>1573</v>
      </c>
      <c r="G319" s="110">
        <v>49.2</v>
      </c>
      <c r="H319" s="110"/>
      <c r="I319" s="110">
        <v>1</v>
      </c>
      <c r="J319" s="116">
        <v>3042101</v>
      </c>
      <c r="K319" s="113" t="str">
        <f t="shared" si="12"/>
        <v/>
      </c>
      <c r="L319" s="113" t="str">
        <f t="shared" ca="1" si="13"/>
        <v/>
      </c>
      <c r="M319" s="113" t="str">
        <f t="shared" ca="1" si="14"/>
        <v/>
      </c>
      <c r="N319" s="110"/>
    </row>
    <row r="320" spans="1:14">
      <c r="A320" s="116">
        <v>300041312</v>
      </c>
      <c r="B320" s="110" t="s">
        <v>3558</v>
      </c>
      <c r="C320" s="110" t="s">
        <v>3559</v>
      </c>
      <c r="D320" s="110" t="s">
        <v>1982</v>
      </c>
      <c r="E320" s="110" t="s">
        <v>11</v>
      </c>
      <c r="F320" s="110" t="s">
        <v>1573</v>
      </c>
      <c r="G320" s="110">
        <v>0</v>
      </c>
      <c r="H320" s="110"/>
      <c r="I320" s="110">
        <v>1</v>
      </c>
      <c r="J320" s="116">
        <v>3042101</v>
      </c>
      <c r="K320" s="113" t="str">
        <f t="shared" si="12"/>
        <v/>
      </c>
      <c r="L320" s="113" t="str">
        <f t="shared" ca="1" si="13"/>
        <v/>
      </c>
      <c r="M320" s="113" t="str">
        <f t="shared" ca="1" si="14"/>
        <v/>
      </c>
      <c r="N320" s="110"/>
    </row>
    <row r="321" spans="1:14">
      <c r="A321" s="116">
        <v>300041322</v>
      </c>
      <c r="B321" s="110" t="s">
        <v>3574</v>
      </c>
      <c r="C321" s="110" t="s">
        <v>3575</v>
      </c>
      <c r="D321" s="110" t="s">
        <v>1982</v>
      </c>
      <c r="E321" s="110" t="s">
        <v>11</v>
      </c>
      <c r="F321" s="110" t="s">
        <v>1573</v>
      </c>
      <c r="G321" s="110">
        <v>53</v>
      </c>
      <c r="H321" s="112" t="s">
        <v>10326</v>
      </c>
      <c r="I321" s="110">
        <v>1</v>
      </c>
      <c r="J321" s="116">
        <v>3042201</v>
      </c>
      <c r="K321" s="113" t="str">
        <f t="shared" si="12"/>
        <v>★</v>
      </c>
      <c r="L321" s="113" t="str">
        <f t="shared" ca="1" si="13"/>
        <v/>
      </c>
      <c r="M321" s="113" t="str">
        <f t="shared" ca="1" si="14"/>
        <v/>
      </c>
      <c r="N321" s="110"/>
    </row>
    <row r="322" spans="1:14">
      <c r="A322" s="116">
        <v>300040604</v>
      </c>
      <c r="B322" s="110" t="s">
        <v>3365</v>
      </c>
      <c r="C322" s="110">
        <v>30424</v>
      </c>
      <c r="D322" s="110" t="s">
        <v>3366</v>
      </c>
      <c r="E322" s="110" t="s">
        <v>11</v>
      </c>
      <c r="F322" s="110" t="s">
        <v>1573</v>
      </c>
      <c r="G322" s="110">
        <v>68</v>
      </c>
      <c r="H322" s="112" t="s">
        <v>10326</v>
      </c>
      <c r="I322" s="110">
        <v>1</v>
      </c>
      <c r="J322" s="116">
        <v>3042401</v>
      </c>
      <c r="K322" s="113" t="str">
        <f t="shared" si="12"/>
        <v>★</v>
      </c>
      <c r="L322" s="113" t="str">
        <f t="shared" ca="1" si="13"/>
        <v/>
      </c>
      <c r="M322" s="113" t="str">
        <f t="shared" ca="1" si="14"/>
        <v/>
      </c>
      <c r="N322" s="110"/>
    </row>
    <row r="323" spans="1:14">
      <c r="A323" s="116">
        <v>300040605</v>
      </c>
      <c r="B323" s="110" t="s">
        <v>3365</v>
      </c>
      <c r="C323" s="110">
        <v>30424</v>
      </c>
      <c r="D323" s="110" t="s">
        <v>3366</v>
      </c>
      <c r="E323" s="110" t="s">
        <v>11</v>
      </c>
      <c r="F323" s="110" t="s">
        <v>1573</v>
      </c>
      <c r="G323" s="110">
        <v>62.2</v>
      </c>
      <c r="H323" s="112" t="s">
        <v>10326</v>
      </c>
      <c r="I323" s="110">
        <v>1</v>
      </c>
      <c r="J323" s="116">
        <v>3042401</v>
      </c>
      <c r="K323" s="113" t="str">
        <f t="shared" ref="K323:K386" si="15">IF(ROW(J323)=2,"★",IF(G323=0,"",IF(J322-J323=0,IF(ROW(J323)-MATCH(J323,J:J,0)&lt;I323*3,"★",""),"★")))</f>
        <v>★</v>
      </c>
      <c r="L323" s="113" t="str">
        <f t="shared" ref="L323:L386" ca="1" si="16">IF(G323=0,"",IF(ROW(J323)+1-MATCH(J323,J:J,0)&gt;I323*3,IF(G323=INDIRECT(ADDRESS(MATCH(J323,J:J,0)+2+(I323-1)*3,7)),"同分",""),""))</f>
        <v/>
      </c>
      <c r="M323" s="113" t="str">
        <f t="shared" ref="M323:M386" ca="1" si="17">IF(H323=K323&amp;L323,"","危险")</f>
        <v/>
      </c>
      <c r="N323" s="110"/>
    </row>
    <row r="324" spans="1:14">
      <c r="A324" s="116">
        <v>300040625</v>
      </c>
      <c r="B324" s="110" t="s">
        <v>3381</v>
      </c>
      <c r="C324" s="110" t="s">
        <v>3372</v>
      </c>
      <c r="D324" s="110" t="s">
        <v>3370</v>
      </c>
      <c r="E324" s="110" t="s">
        <v>11</v>
      </c>
      <c r="F324" s="110" t="s">
        <v>1573</v>
      </c>
      <c r="G324" s="110">
        <v>77.400000000000006</v>
      </c>
      <c r="H324" s="112" t="s">
        <v>10326</v>
      </c>
      <c r="I324" s="110">
        <v>1</v>
      </c>
      <c r="J324" s="116">
        <v>3042501</v>
      </c>
      <c r="K324" s="113" t="str">
        <f t="shared" si="15"/>
        <v>★</v>
      </c>
      <c r="L324" s="113" t="str">
        <f t="shared" ca="1" si="16"/>
        <v/>
      </c>
      <c r="M324" s="113" t="str">
        <f t="shared" ca="1" si="17"/>
        <v/>
      </c>
      <c r="N324" s="110"/>
    </row>
    <row r="325" spans="1:14">
      <c r="A325" s="116">
        <v>300040613</v>
      </c>
      <c r="B325" s="110" t="s">
        <v>3369</v>
      </c>
      <c r="C325" s="110" t="s">
        <v>3372</v>
      </c>
      <c r="D325" s="110" t="s">
        <v>3370</v>
      </c>
      <c r="E325" s="110" t="s">
        <v>11</v>
      </c>
      <c r="F325" s="110" t="s">
        <v>1573</v>
      </c>
      <c r="G325" s="110">
        <v>70.8</v>
      </c>
      <c r="H325" s="112" t="s">
        <v>10326</v>
      </c>
      <c r="I325" s="110">
        <v>1</v>
      </c>
      <c r="J325" s="116">
        <v>3042501</v>
      </c>
      <c r="K325" s="113" t="str">
        <f t="shared" si="15"/>
        <v>★</v>
      </c>
      <c r="L325" s="113" t="str">
        <f t="shared" ca="1" si="16"/>
        <v/>
      </c>
      <c r="M325" s="113" t="str">
        <f t="shared" ca="1" si="17"/>
        <v/>
      </c>
      <c r="N325" s="110"/>
    </row>
    <row r="326" spans="1:14">
      <c r="A326" s="116">
        <v>300040617</v>
      </c>
      <c r="B326" s="110" t="s">
        <v>3381</v>
      </c>
      <c r="C326" s="110" t="s">
        <v>3372</v>
      </c>
      <c r="D326" s="110" t="s">
        <v>3370</v>
      </c>
      <c r="E326" s="110" t="s">
        <v>11</v>
      </c>
      <c r="F326" s="110" t="s">
        <v>1573</v>
      </c>
      <c r="G326" s="110">
        <v>70.599999999999994</v>
      </c>
      <c r="H326" s="112" t="s">
        <v>10326</v>
      </c>
      <c r="I326" s="110">
        <v>1</v>
      </c>
      <c r="J326" s="116">
        <v>3042501</v>
      </c>
      <c r="K326" s="113" t="str">
        <f t="shared" si="15"/>
        <v>★</v>
      </c>
      <c r="L326" s="113" t="str">
        <f t="shared" ca="1" si="16"/>
        <v/>
      </c>
      <c r="M326" s="113" t="str">
        <f t="shared" ca="1" si="17"/>
        <v/>
      </c>
      <c r="N326" s="110"/>
    </row>
    <row r="327" spans="1:14">
      <c r="A327" s="116">
        <v>300040614</v>
      </c>
      <c r="B327" s="110" t="s">
        <v>3369</v>
      </c>
      <c r="C327" s="110" t="s">
        <v>3372</v>
      </c>
      <c r="D327" s="110" t="s">
        <v>3370</v>
      </c>
      <c r="E327" s="110" t="s">
        <v>11</v>
      </c>
      <c r="F327" s="110" t="s">
        <v>1573</v>
      </c>
      <c r="G327" s="110">
        <v>69.400000000000006</v>
      </c>
      <c r="H327" s="110"/>
      <c r="I327" s="110">
        <v>1</v>
      </c>
      <c r="J327" s="116">
        <v>3042501</v>
      </c>
      <c r="K327" s="113" t="str">
        <f t="shared" si="15"/>
        <v/>
      </c>
      <c r="L327" s="113" t="str">
        <f t="shared" ca="1" si="16"/>
        <v/>
      </c>
      <c r="M327" s="113" t="str">
        <f t="shared" ca="1" si="17"/>
        <v/>
      </c>
      <c r="N327" s="110"/>
    </row>
    <row r="328" spans="1:14">
      <c r="A328" s="116">
        <v>300040620</v>
      </c>
      <c r="B328" s="110" t="s">
        <v>3381</v>
      </c>
      <c r="C328" s="110" t="s">
        <v>3372</v>
      </c>
      <c r="D328" s="110" t="s">
        <v>3370</v>
      </c>
      <c r="E328" s="110" t="s">
        <v>11</v>
      </c>
      <c r="F328" s="110" t="s">
        <v>1573</v>
      </c>
      <c r="G328" s="110">
        <v>69.2</v>
      </c>
      <c r="H328" s="110"/>
      <c r="I328" s="110">
        <v>1</v>
      </c>
      <c r="J328" s="116">
        <v>3042501</v>
      </c>
      <c r="K328" s="113" t="str">
        <f t="shared" si="15"/>
        <v/>
      </c>
      <c r="L328" s="113" t="str">
        <f t="shared" ca="1" si="16"/>
        <v/>
      </c>
      <c r="M328" s="113" t="str">
        <f t="shared" ca="1" si="17"/>
        <v/>
      </c>
      <c r="N328" s="110"/>
    </row>
    <row r="329" spans="1:14">
      <c r="A329" s="116">
        <v>300040628</v>
      </c>
      <c r="B329" s="110" t="s">
        <v>3381</v>
      </c>
      <c r="C329" s="110" t="s">
        <v>3372</v>
      </c>
      <c r="D329" s="110" t="s">
        <v>3370</v>
      </c>
      <c r="E329" s="110" t="s">
        <v>11</v>
      </c>
      <c r="F329" s="110" t="s">
        <v>1573</v>
      </c>
      <c r="G329" s="110">
        <v>69</v>
      </c>
      <c r="H329" s="110"/>
      <c r="I329" s="110">
        <v>1</v>
      </c>
      <c r="J329" s="116">
        <v>3042501</v>
      </c>
      <c r="K329" s="113" t="str">
        <f t="shared" si="15"/>
        <v/>
      </c>
      <c r="L329" s="113" t="str">
        <f t="shared" ca="1" si="16"/>
        <v/>
      </c>
      <c r="M329" s="113" t="str">
        <f t="shared" ca="1" si="17"/>
        <v/>
      </c>
      <c r="N329" s="110"/>
    </row>
    <row r="330" spans="1:14">
      <c r="A330" s="116">
        <v>300040618</v>
      </c>
      <c r="B330" s="110" t="s">
        <v>3381</v>
      </c>
      <c r="C330" s="110" t="s">
        <v>3372</v>
      </c>
      <c r="D330" s="110" t="s">
        <v>3370</v>
      </c>
      <c r="E330" s="110" t="s">
        <v>11</v>
      </c>
      <c r="F330" s="110" t="s">
        <v>1573</v>
      </c>
      <c r="G330" s="110">
        <v>66.2</v>
      </c>
      <c r="H330" s="110"/>
      <c r="I330" s="110">
        <v>1</v>
      </c>
      <c r="J330" s="116">
        <v>3042501</v>
      </c>
      <c r="K330" s="113" t="str">
        <f t="shared" si="15"/>
        <v/>
      </c>
      <c r="L330" s="113" t="str">
        <f t="shared" ca="1" si="16"/>
        <v/>
      </c>
      <c r="M330" s="113" t="str">
        <f t="shared" ca="1" si="17"/>
        <v/>
      </c>
      <c r="N330" s="110"/>
    </row>
    <row r="331" spans="1:14">
      <c r="A331" s="116">
        <v>300040612</v>
      </c>
      <c r="B331" s="110" t="s">
        <v>3369</v>
      </c>
      <c r="C331" s="110" t="s">
        <v>3372</v>
      </c>
      <c r="D331" s="110" t="s">
        <v>3370</v>
      </c>
      <c r="E331" s="110" t="s">
        <v>11</v>
      </c>
      <c r="F331" s="110" t="s">
        <v>1573</v>
      </c>
      <c r="G331" s="110">
        <v>65.599999999999994</v>
      </c>
      <c r="H331" s="110"/>
      <c r="I331" s="110">
        <v>1</v>
      </c>
      <c r="J331" s="116">
        <v>3042501</v>
      </c>
      <c r="K331" s="113" t="str">
        <f t="shared" si="15"/>
        <v/>
      </c>
      <c r="L331" s="113" t="str">
        <f t="shared" ca="1" si="16"/>
        <v/>
      </c>
      <c r="M331" s="113" t="str">
        <f t="shared" ca="1" si="17"/>
        <v/>
      </c>
      <c r="N331" s="110"/>
    </row>
    <row r="332" spans="1:14">
      <c r="A332" s="116">
        <v>300040606</v>
      </c>
      <c r="B332" s="110" t="s">
        <v>3369</v>
      </c>
      <c r="C332" s="110">
        <v>30425</v>
      </c>
      <c r="D332" s="110" t="s">
        <v>3370</v>
      </c>
      <c r="E332" s="110" t="s">
        <v>11</v>
      </c>
      <c r="F332" s="110" t="s">
        <v>1573</v>
      </c>
      <c r="G332" s="110">
        <v>65.2</v>
      </c>
      <c r="H332" s="110"/>
      <c r="I332" s="110">
        <v>1</v>
      </c>
      <c r="J332" s="116">
        <v>3042501</v>
      </c>
      <c r="K332" s="113" t="str">
        <f t="shared" si="15"/>
        <v/>
      </c>
      <c r="L332" s="113" t="str">
        <f t="shared" ca="1" si="16"/>
        <v/>
      </c>
      <c r="M332" s="113" t="str">
        <f t="shared" ca="1" si="17"/>
        <v/>
      </c>
      <c r="N332" s="110"/>
    </row>
    <row r="333" spans="1:14">
      <c r="A333" s="116">
        <v>300040626</v>
      </c>
      <c r="B333" s="110" t="s">
        <v>3381</v>
      </c>
      <c r="C333" s="110" t="s">
        <v>3372</v>
      </c>
      <c r="D333" s="110" t="s">
        <v>3370</v>
      </c>
      <c r="E333" s="110" t="s">
        <v>11</v>
      </c>
      <c r="F333" s="110" t="s">
        <v>1573</v>
      </c>
      <c r="G333" s="110">
        <v>64.400000000000006</v>
      </c>
      <c r="H333" s="110"/>
      <c r="I333" s="110">
        <v>1</v>
      </c>
      <c r="J333" s="116">
        <v>3042501</v>
      </c>
      <c r="K333" s="113" t="str">
        <f t="shared" si="15"/>
        <v/>
      </c>
      <c r="L333" s="113" t="str">
        <f t="shared" ca="1" si="16"/>
        <v/>
      </c>
      <c r="M333" s="113" t="str">
        <f t="shared" ca="1" si="17"/>
        <v/>
      </c>
      <c r="N333" s="110"/>
    </row>
    <row r="334" spans="1:14">
      <c r="A334" s="116">
        <v>300040609</v>
      </c>
      <c r="B334" s="110" t="s">
        <v>3369</v>
      </c>
      <c r="C334" s="110" t="s">
        <v>3372</v>
      </c>
      <c r="D334" s="110" t="s">
        <v>3370</v>
      </c>
      <c r="E334" s="110" t="s">
        <v>11</v>
      </c>
      <c r="F334" s="110" t="s">
        <v>1573</v>
      </c>
      <c r="G334" s="110">
        <v>59</v>
      </c>
      <c r="H334" s="110"/>
      <c r="I334" s="110">
        <v>1</v>
      </c>
      <c r="J334" s="116">
        <v>3042501</v>
      </c>
      <c r="K334" s="113" t="str">
        <f t="shared" si="15"/>
        <v/>
      </c>
      <c r="L334" s="113" t="str">
        <f t="shared" ca="1" si="16"/>
        <v/>
      </c>
      <c r="M334" s="113" t="str">
        <f t="shared" ca="1" si="17"/>
        <v/>
      </c>
      <c r="N334" s="110"/>
    </row>
    <row r="335" spans="1:14">
      <c r="A335" s="116">
        <v>300040607</v>
      </c>
      <c r="B335" s="110" t="s">
        <v>3369</v>
      </c>
      <c r="C335" s="110" t="s">
        <v>3372</v>
      </c>
      <c r="D335" s="110" t="s">
        <v>3370</v>
      </c>
      <c r="E335" s="110" t="s">
        <v>11</v>
      </c>
      <c r="F335" s="110" t="s">
        <v>1573</v>
      </c>
      <c r="G335" s="110">
        <v>58</v>
      </c>
      <c r="H335" s="110"/>
      <c r="I335" s="110">
        <v>1</v>
      </c>
      <c r="J335" s="116">
        <v>3042501</v>
      </c>
      <c r="K335" s="113" t="str">
        <f t="shared" si="15"/>
        <v/>
      </c>
      <c r="L335" s="113" t="str">
        <f t="shared" ca="1" si="16"/>
        <v/>
      </c>
      <c r="M335" s="113" t="str">
        <f t="shared" ca="1" si="17"/>
        <v/>
      </c>
      <c r="N335" s="110"/>
    </row>
    <row r="336" spans="1:14">
      <c r="A336" s="116">
        <v>300040623</v>
      </c>
      <c r="B336" s="110" t="s">
        <v>3381</v>
      </c>
      <c r="C336" s="110" t="s">
        <v>3372</v>
      </c>
      <c r="D336" s="110" t="s">
        <v>3370</v>
      </c>
      <c r="E336" s="110" t="s">
        <v>11</v>
      </c>
      <c r="F336" s="110" t="s">
        <v>1573</v>
      </c>
      <c r="G336" s="110">
        <v>58</v>
      </c>
      <c r="H336" s="110"/>
      <c r="I336" s="110">
        <v>1</v>
      </c>
      <c r="J336" s="116">
        <v>3042501</v>
      </c>
      <c r="K336" s="113" t="str">
        <f t="shared" si="15"/>
        <v/>
      </c>
      <c r="L336" s="113" t="str">
        <f t="shared" ca="1" si="16"/>
        <v/>
      </c>
      <c r="M336" s="113" t="str">
        <f t="shared" ca="1" si="17"/>
        <v/>
      </c>
      <c r="N336" s="110"/>
    </row>
    <row r="337" spans="1:14">
      <c r="A337" s="116">
        <v>300040624</v>
      </c>
      <c r="B337" s="110" t="s">
        <v>3381</v>
      </c>
      <c r="C337" s="110" t="s">
        <v>3372</v>
      </c>
      <c r="D337" s="110" t="s">
        <v>3370</v>
      </c>
      <c r="E337" s="110" t="s">
        <v>11</v>
      </c>
      <c r="F337" s="110" t="s">
        <v>1573</v>
      </c>
      <c r="G337" s="110">
        <v>56</v>
      </c>
      <c r="H337" s="110"/>
      <c r="I337" s="110">
        <v>1</v>
      </c>
      <c r="J337" s="116">
        <v>3042501</v>
      </c>
      <c r="K337" s="113" t="str">
        <f t="shared" si="15"/>
        <v/>
      </c>
      <c r="L337" s="113" t="str">
        <f t="shared" ca="1" si="16"/>
        <v/>
      </c>
      <c r="M337" s="113" t="str">
        <f t="shared" ca="1" si="17"/>
        <v/>
      </c>
      <c r="N337" s="110"/>
    </row>
    <row r="338" spans="1:14">
      <c r="A338" s="116">
        <v>300040619</v>
      </c>
      <c r="B338" s="110" t="s">
        <v>3381</v>
      </c>
      <c r="C338" s="110" t="s">
        <v>3372</v>
      </c>
      <c r="D338" s="110" t="s">
        <v>3370</v>
      </c>
      <c r="E338" s="110" t="s">
        <v>11</v>
      </c>
      <c r="F338" s="110" t="s">
        <v>1573</v>
      </c>
      <c r="G338" s="110">
        <v>53.8</v>
      </c>
      <c r="H338" s="110"/>
      <c r="I338" s="110">
        <v>1</v>
      </c>
      <c r="J338" s="116">
        <v>3042501</v>
      </c>
      <c r="K338" s="113" t="str">
        <f t="shared" si="15"/>
        <v/>
      </c>
      <c r="L338" s="113" t="str">
        <f t="shared" ca="1" si="16"/>
        <v/>
      </c>
      <c r="M338" s="113" t="str">
        <f t="shared" ca="1" si="17"/>
        <v/>
      </c>
      <c r="N338" s="110"/>
    </row>
    <row r="339" spans="1:14">
      <c r="A339" s="116">
        <v>300040621</v>
      </c>
      <c r="B339" s="110" t="s">
        <v>3381</v>
      </c>
      <c r="C339" s="110" t="s">
        <v>3372</v>
      </c>
      <c r="D339" s="110" t="s">
        <v>3370</v>
      </c>
      <c r="E339" s="110" t="s">
        <v>11</v>
      </c>
      <c r="F339" s="110" t="s">
        <v>1573</v>
      </c>
      <c r="G339" s="110">
        <v>53.4</v>
      </c>
      <c r="H339" s="110"/>
      <c r="I339" s="110">
        <v>1</v>
      </c>
      <c r="J339" s="116">
        <v>3042501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</row>
    <row r="340" spans="1:14">
      <c r="A340" s="116">
        <v>300040627</v>
      </c>
      <c r="B340" s="110" t="s">
        <v>3381</v>
      </c>
      <c r="C340" s="110" t="s">
        <v>3372</v>
      </c>
      <c r="D340" s="110" t="s">
        <v>3370</v>
      </c>
      <c r="E340" s="110" t="s">
        <v>11</v>
      </c>
      <c r="F340" s="110" t="s">
        <v>1573</v>
      </c>
      <c r="G340" s="110">
        <v>52.2</v>
      </c>
      <c r="H340" s="110"/>
      <c r="I340" s="110">
        <v>1</v>
      </c>
      <c r="J340" s="116">
        <v>3042501</v>
      </c>
      <c r="K340" s="113" t="str">
        <f t="shared" si="15"/>
        <v/>
      </c>
      <c r="L340" s="113" t="str">
        <f t="shared" ca="1" si="16"/>
        <v/>
      </c>
      <c r="M340" s="113" t="str">
        <f t="shared" ca="1" si="17"/>
        <v/>
      </c>
      <c r="N340" s="110"/>
    </row>
    <row r="341" spans="1:14">
      <c r="A341" s="116">
        <v>300040622</v>
      </c>
      <c r="B341" s="110" t="s">
        <v>3381</v>
      </c>
      <c r="C341" s="110" t="s">
        <v>3372</v>
      </c>
      <c r="D341" s="110" t="s">
        <v>3370</v>
      </c>
      <c r="E341" s="110" t="s">
        <v>11</v>
      </c>
      <c r="F341" s="110" t="s">
        <v>1573</v>
      </c>
      <c r="G341" s="110">
        <v>50.6</v>
      </c>
      <c r="H341" s="110"/>
      <c r="I341" s="110">
        <v>1</v>
      </c>
      <c r="J341" s="116">
        <v>3042501</v>
      </c>
      <c r="K341" s="113" t="str">
        <f t="shared" si="15"/>
        <v/>
      </c>
      <c r="L341" s="113" t="str">
        <f t="shared" ca="1" si="16"/>
        <v/>
      </c>
      <c r="M341" s="113" t="str">
        <f t="shared" ca="1" si="17"/>
        <v/>
      </c>
      <c r="N341" s="110"/>
    </row>
    <row r="342" spans="1:14">
      <c r="A342" s="116">
        <v>300040610</v>
      </c>
      <c r="B342" s="110" t="s">
        <v>3369</v>
      </c>
      <c r="C342" s="110" t="s">
        <v>3372</v>
      </c>
      <c r="D342" s="110" t="s">
        <v>3370</v>
      </c>
      <c r="E342" s="110" t="s">
        <v>11</v>
      </c>
      <c r="F342" s="110" t="s">
        <v>1573</v>
      </c>
      <c r="G342" s="110">
        <v>48.4</v>
      </c>
      <c r="H342" s="110"/>
      <c r="I342" s="110">
        <v>1</v>
      </c>
      <c r="J342" s="116">
        <v>3042501</v>
      </c>
      <c r="K342" s="113" t="str">
        <f t="shared" si="15"/>
        <v/>
      </c>
      <c r="L342" s="113" t="str">
        <f t="shared" ca="1" si="16"/>
        <v/>
      </c>
      <c r="M342" s="113" t="str">
        <f t="shared" ca="1" si="17"/>
        <v/>
      </c>
      <c r="N342" s="110"/>
    </row>
    <row r="343" spans="1:14">
      <c r="A343" s="116">
        <v>300040615</v>
      </c>
      <c r="B343" s="110" t="s">
        <v>3369</v>
      </c>
      <c r="C343" s="110" t="s">
        <v>3372</v>
      </c>
      <c r="D343" s="110" t="s">
        <v>3370</v>
      </c>
      <c r="E343" s="110" t="s">
        <v>11</v>
      </c>
      <c r="F343" s="110" t="s">
        <v>1573</v>
      </c>
      <c r="G343" s="110">
        <v>39.4</v>
      </c>
      <c r="H343" s="110"/>
      <c r="I343" s="110">
        <v>1</v>
      </c>
      <c r="J343" s="116">
        <v>3042501</v>
      </c>
      <c r="K343" s="113" t="str">
        <f t="shared" si="15"/>
        <v/>
      </c>
      <c r="L343" s="113" t="str">
        <f t="shared" ca="1" si="16"/>
        <v/>
      </c>
      <c r="M343" s="113" t="str">
        <f t="shared" ca="1" si="17"/>
        <v/>
      </c>
      <c r="N343" s="110"/>
    </row>
    <row r="344" spans="1:14">
      <c r="A344" s="116">
        <v>300040611</v>
      </c>
      <c r="B344" s="110" t="s">
        <v>3369</v>
      </c>
      <c r="C344" s="110" t="s">
        <v>3372</v>
      </c>
      <c r="D344" s="110" t="s">
        <v>3370</v>
      </c>
      <c r="E344" s="110" t="s">
        <v>11</v>
      </c>
      <c r="F344" s="110" t="s">
        <v>1573</v>
      </c>
      <c r="G344" s="110">
        <v>38</v>
      </c>
      <c r="H344" s="110"/>
      <c r="I344" s="110">
        <v>1</v>
      </c>
      <c r="J344" s="116">
        <v>3042501</v>
      </c>
      <c r="K344" s="113" t="str">
        <f t="shared" si="15"/>
        <v/>
      </c>
      <c r="L344" s="113" t="str">
        <f t="shared" ca="1" si="16"/>
        <v/>
      </c>
      <c r="M344" s="113" t="str">
        <f t="shared" ca="1" si="17"/>
        <v/>
      </c>
      <c r="N344" s="110"/>
    </row>
    <row r="345" spans="1:14">
      <c r="A345" s="116">
        <v>300040616</v>
      </c>
      <c r="B345" s="110" t="s">
        <v>3381</v>
      </c>
      <c r="C345" s="110" t="s">
        <v>3372</v>
      </c>
      <c r="D345" s="110" t="s">
        <v>3370</v>
      </c>
      <c r="E345" s="110" t="s">
        <v>11</v>
      </c>
      <c r="F345" s="110" t="s">
        <v>1573</v>
      </c>
      <c r="G345" s="110">
        <v>37.799999999999997</v>
      </c>
      <c r="H345" s="110"/>
      <c r="I345" s="110">
        <v>1</v>
      </c>
      <c r="J345" s="116">
        <v>3042501</v>
      </c>
      <c r="K345" s="113" t="str">
        <f t="shared" si="15"/>
        <v/>
      </c>
      <c r="L345" s="113" t="str">
        <f t="shared" ca="1" si="16"/>
        <v/>
      </c>
      <c r="M345" s="113" t="str">
        <f t="shared" ca="1" si="17"/>
        <v/>
      </c>
      <c r="N345" s="110"/>
    </row>
    <row r="346" spans="1:14">
      <c r="A346" s="116">
        <v>300040608</v>
      </c>
      <c r="B346" s="110" t="s">
        <v>3369</v>
      </c>
      <c r="C346" s="110" t="s">
        <v>3372</v>
      </c>
      <c r="D346" s="110" t="s">
        <v>3370</v>
      </c>
      <c r="E346" s="110" t="s">
        <v>11</v>
      </c>
      <c r="F346" s="110" t="s">
        <v>1573</v>
      </c>
      <c r="G346" s="110">
        <v>37.200000000000003</v>
      </c>
      <c r="H346" s="110"/>
      <c r="I346" s="110">
        <v>1</v>
      </c>
      <c r="J346" s="116">
        <v>3042501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</row>
    <row r="347" spans="1:14">
      <c r="A347" s="116">
        <v>300040629</v>
      </c>
      <c r="B347" s="110" t="s">
        <v>3369</v>
      </c>
      <c r="C347" s="110">
        <v>30425</v>
      </c>
      <c r="D347" s="110" t="s">
        <v>3370</v>
      </c>
      <c r="E347" s="110" t="s">
        <v>36</v>
      </c>
      <c r="F347" s="110" t="s">
        <v>1573</v>
      </c>
      <c r="G347" s="110">
        <v>78.8</v>
      </c>
      <c r="H347" s="112" t="s">
        <v>10326</v>
      </c>
      <c r="I347" s="110">
        <v>1</v>
      </c>
      <c r="J347" s="116">
        <v>3042502</v>
      </c>
      <c r="K347" s="113" t="str">
        <f t="shared" si="15"/>
        <v>★</v>
      </c>
      <c r="L347" s="113" t="str">
        <f t="shared" ca="1" si="16"/>
        <v/>
      </c>
      <c r="M347" s="113" t="str">
        <f t="shared" ca="1" si="17"/>
        <v/>
      </c>
      <c r="N347" s="110"/>
    </row>
    <row r="348" spans="1:14">
      <c r="A348" s="116">
        <v>300040703</v>
      </c>
      <c r="B348" s="110" t="s">
        <v>3381</v>
      </c>
      <c r="C348" s="110" t="s">
        <v>3372</v>
      </c>
      <c r="D348" s="110" t="s">
        <v>3370</v>
      </c>
      <c r="E348" s="110" t="s">
        <v>36</v>
      </c>
      <c r="F348" s="110" t="s">
        <v>1573</v>
      </c>
      <c r="G348" s="110">
        <v>70.8</v>
      </c>
      <c r="H348" s="112" t="s">
        <v>10326</v>
      </c>
      <c r="I348" s="110">
        <v>1</v>
      </c>
      <c r="J348" s="116">
        <v>3042502</v>
      </c>
      <c r="K348" s="113" t="str">
        <f t="shared" si="15"/>
        <v>★</v>
      </c>
      <c r="L348" s="113" t="str">
        <f t="shared" ca="1" si="16"/>
        <v/>
      </c>
      <c r="M348" s="113" t="str">
        <f t="shared" ca="1" si="17"/>
        <v/>
      </c>
      <c r="N348" s="110"/>
    </row>
    <row r="349" spans="1:14">
      <c r="A349" s="116">
        <v>300040701</v>
      </c>
      <c r="B349" s="110" t="s">
        <v>3381</v>
      </c>
      <c r="C349" s="110" t="s">
        <v>3372</v>
      </c>
      <c r="D349" s="110" t="s">
        <v>3370</v>
      </c>
      <c r="E349" s="110" t="s">
        <v>36</v>
      </c>
      <c r="F349" s="110" t="s">
        <v>1573</v>
      </c>
      <c r="G349" s="110">
        <v>67.400000000000006</v>
      </c>
      <c r="H349" s="112" t="s">
        <v>10326</v>
      </c>
      <c r="I349" s="110">
        <v>1</v>
      </c>
      <c r="J349" s="116">
        <v>3042502</v>
      </c>
      <c r="K349" s="113" t="str">
        <f t="shared" si="15"/>
        <v>★</v>
      </c>
      <c r="L349" s="113" t="str">
        <f t="shared" ca="1" si="16"/>
        <v/>
      </c>
      <c r="M349" s="113" t="str">
        <f t="shared" ca="1" si="17"/>
        <v/>
      </c>
      <c r="N349" s="110"/>
    </row>
    <row r="350" spans="1:14">
      <c r="A350" s="116">
        <v>300040702</v>
      </c>
      <c r="B350" s="110" t="s">
        <v>3381</v>
      </c>
      <c r="C350" s="110" t="s">
        <v>3372</v>
      </c>
      <c r="D350" s="110" t="s">
        <v>3370</v>
      </c>
      <c r="E350" s="110" t="s">
        <v>36</v>
      </c>
      <c r="F350" s="110" t="s">
        <v>1573</v>
      </c>
      <c r="G350" s="110">
        <v>62.8</v>
      </c>
      <c r="H350" s="110"/>
      <c r="I350" s="110">
        <v>1</v>
      </c>
      <c r="J350" s="116">
        <v>3042502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</row>
    <row r="351" spans="1:14">
      <c r="A351" s="116">
        <v>300040630</v>
      </c>
      <c r="B351" s="110" t="s">
        <v>3369</v>
      </c>
      <c r="C351" s="110" t="s">
        <v>3372</v>
      </c>
      <c r="D351" s="110" t="s">
        <v>3370</v>
      </c>
      <c r="E351" s="110" t="s">
        <v>36</v>
      </c>
      <c r="F351" s="110" t="s">
        <v>1573</v>
      </c>
      <c r="G351" s="110">
        <v>59.4</v>
      </c>
      <c r="H351" s="110"/>
      <c r="I351" s="110">
        <v>1</v>
      </c>
      <c r="J351" s="116">
        <v>3042502</v>
      </c>
      <c r="K351" s="113" t="str">
        <f t="shared" si="15"/>
        <v/>
      </c>
      <c r="L351" s="113" t="str">
        <f t="shared" ca="1" si="16"/>
        <v/>
      </c>
      <c r="M351" s="113" t="str">
        <f t="shared" ca="1" si="17"/>
        <v/>
      </c>
      <c r="N351" s="110"/>
    </row>
    <row r="352" spans="1:14">
      <c r="A352" s="116">
        <v>300040727</v>
      </c>
      <c r="B352" s="110" t="s">
        <v>3369</v>
      </c>
      <c r="C352" s="110" t="s">
        <v>3372</v>
      </c>
      <c r="D352" s="110" t="s">
        <v>3370</v>
      </c>
      <c r="E352" s="110" t="s">
        <v>15</v>
      </c>
      <c r="F352" s="110" t="s">
        <v>1573</v>
      </c>
      <c r="G352" s="110">
        <v>84.6</v>
      </c>
      <c r="H352" s="112" t="s">
        <v>10326</v>
      </c>
      <c r="I352" s="110">
        <v>1</v>
      </c>
      <c r="J352" s="116">
        <v>3042503</v>
      </c>
      <c r="K352" s="113" t="str">
        <f t="shared" si="15"/>
        <v>★</v>
      </c>
      <c r="L352" s="113" t="str">
        <f t="shared" ca="1" si="16"/>
        <v/>
      </c>
      <c r="M352" s="113" t="str">
        <f t="shared" ca="1" si="17"/>
        <v/>
      </c>
      <c r="N352" s="110"/>
    </row>
    <row r="353" spans="1:14">
      <c r="A353" s="116">
        <v>300040707</v>
      </c>
      <c r="B353" s="110" t="s">
        <v>3369</v>
      </c>
      <c r="C353" s="110" t="s">
        <v>3372</v>
      </c>
      <c r="D353" s="110" t="s">
        <v>3370</v>
      </c>
      <c r="E353" s="110" t="s">
        <v>15</v>
      </c>
      <c r="F353" s="110" t="s">
        <v>1573</v>
      </c>
      <c r="G353" s="110">
        <v>83.8</v>
      </c>
      <c r="H353" s="112" t="s">
        <v>10326</v>
      </c>
      <c r="I353" s="110">
        <v>1</v>
      </c>
      <c r="J353" s="116">
        <v>3042503</v>
      </c>
      <c r="K353" s="113" t="str">
        <f t="shared" si="15"/>
        <v>★</v>
      </c>
      <c r="L353" s="113" t="str">
        <f t="shared" ca="1" si="16"/>
        <v/>
      </c>
      <c r="M353" s="113" t="str">
        <f t="shared" ca="1" si="17"/>
        <v/>
      </c>
      <c r="N353" s="110"/>
    </row>
    <row r="354" spans="1:14">
      <c r="A354" s="116">
        <v>300040724</v>
      </c>
      <c r="B354" s="110" t="s">
        <v>3369</v>
      </c>
      <c r="C354" s="110" t="s">
        <v>3372</v>
      </c>
      <c r="D354" s="110" t="s">
        <v>3370</v>
      </c>
      <c r="E354" s="110" t="s">
        <v>15</v>
      </c>
      <c r="F354" s="110" t="s">
        <v>1573</v>
      </c>
      <c r="G354" s="110">
        <v>80.400000000000006</v>
      </c>
      <c r="H354" s="112" t="s">
        <v>10326</v>
      </c>
      <c r="I354" s="110">
        <v>1</v>
      </c>
      <c r="J354" s="116">
        <v>3042503</v>
      </c>
      <c r="K354" s="113" t="str">
        <f t="shared" si="15"/>
        <v>★</v>
      </c>
      <c r="L354" s="113" t="str">
        <f t="shared" ca="1" si="16"/>
        <v/>
      </c>
      <c r="M354" s="113" t="str">
        <f t="shared" ca="1" si="17"/>
        <v/>
      </c>
      <c r="N354" s="110"/>
    </row>
    <row r="355" spans="1:14">
      <c r="A355" s="116">
        <v>300040725</v>
      </c>
      <c r="B355" s="110" t="s">
        <v>3369</v>
      </c>
      <c r="C355" s="110" t="s">
        <v>3372</v>
      </c>
      <c r="D355" s="110" t="s">
        <v>3370</v>
      </c>
      <c r="E355" s="110" t="s">
        <v>15</v>
      </c>
      <c r="F355" s="110" t="s">
        <v>1573</v>
      </c>
      <c r="G355" s="110">
        <v>79.8</v>
      </c>
      <c r="H355" s="110"/>
      <c r="I355" s="110">
        <v>1</v>
      </c>
      <c r="J355" s="116">
        <v>3042503</v>
      </c>
      <c r="K355" s="113" t="str">
        <f t="shared" si="15"/>
        <v/>
      </c>
      <c r="L355" s="113" t="str">
        <f t="shared" ca="1" si="16"/>
        <v/>
      </c>
      <c r="M355" s="113" t="str">
        <f t="shared" ca="1" si="17"/>
        <v/>
      </c>
      <c r="N355" s="110"/>
    </row>
    <row r="356" spans="1:14">
      <c r="A356" s="116">
        <v>300041015</v>
      </c>
      <c r="B356" s="110" t="s">
        <v>3381</v>
      </c>
      <c r="C356" s="110" t="s">
        <v>3372</v>
      </c>
      <c r="D356" s="110" t="s">
        <v>3370</v>
      </c>
      <c r="E356" s="110" t="s">
        <v>15</v>
      </c>
      <c r="F356" s="110" t="s">
        <v>1573</v>
      </c>
      <c r="G356" s="110">
        <v>79.8</v>
      </c>
      <c r="H356" s="110"/>
      <c r="I356" s="110">
        <v>1</v>
      </c>
      <c r="J356" s="116">
        <v>3042503</v>
      </c>
      <c r="K356" s="113" t="str">
        <f t="shared" si="15"/>
        <v/>
      </c>
      <c r="L356" s="113" t="str">
        <f t="shared" ca="1" si="16"/>
        <v/>
      </c>
      <c r="M356" s="113" t="str">
        <f t="shared" ca="1" si="17"/>
        <v/>
      </c>
      <c r="N356" s="110"/>
    </row>
    <row r="357" spans="1:14">
      <c r="A357" s="116">
        <v>300041021</v>
      </c>
      <c r="B357" s="110" t="s">
        <v>3381</v>
      </c>
      <c r="C357" s="110" t="s">
        <v>3372</v>
      </c>
      <c r="D357" s="110" t="s">
        <v>3370</v>
      </c>
      <c r="E357" s="110" t="s">
        <v>15</v>
      </c>
      <c r="F357" s="110" t="s">
        <v>1573</v>
      </c>
      <c r="G357" s="110">
        <v>79.400000000000006</v>
      </c>
      <c r="H357" s="110"/>
      <c r="I357" s="110">
        <v>1</v>
      </c>
      <c r="J357" s="116">
        <v>3042503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</row>
    <row r="358" spans="1:14">
      <c r="A358" s="116">
        <v>300040929</v>
      </c>
      <c r="B358" s="110" t="s">
        <v>3369</v>
      </c>
      <c r="C358" s="110" t="s">
        <v>3372</v>
      </c>
      <c r="D358" s="110" t="s">
        <v>3370</v>
      </c>
      <c r="E358" s="110" t="s">
        <v>15</v>
      </c>
      <c r="F358" s="110" t="s">
        <v>1573</v>
      </c>
      <c r="G358" s="110">
        <v>78.599999999999994</v>
      </c>
      <c r="H358" s="110"/>
      <c r="I358" s="110">
        <v>1</v>
      </c>
      <c r="J358" s="116">
        <v>3042503</v>
      </c>
      <c r="K358" s="113" t="str">
        <f t="shared" si="15"/>
        <v/>
      </c>
      <c r="L358" s="113" t="str">
        <f t="shared" ca="1" si="16"/>
        <v/>
      </c>
      <c r="M358" s="113" t="str">
        <f t="shared" ca="1" si="17"/>
        <v/>
      </c>
      <c r="N358" s="110"/>
    </row>
    <row r="359" spans="1:14">
      <c r="A359" s="116">
        <v>300040909</v>
      </c>
      <c r="B359" s="110" t="s">
        <v>3369</v>
      </c>
      <c r="C359" s="110" t="s">
        <v>3372</v>
      </c>
      <c r="D359" s="110" t="s">
        <v>3370</v>
      </c>
      <c r="E359" s="110" t="s">
        <v>15</v>
      </c>
      <c r="F359" s="110" t="s">
        <v>1573</v>
      </c>
      <c r="G359" s="110">
        <v>77.400000000000006</v>
      </c>
      <c r="H359" s="110"/>
      <c r="I359" s="110">
        <v>1</v>
      </c>
      <c r="J359" s="116">
        <v>3042503</v>
      </c>
      <c r="K359" s="113" t="str">
        <f t="shared" si="15"/>
        <v/>
      </c>
      <c r="L359" s="113" t="str">
        <f t="shared" ca="1" si="16"/>
        <v/>
      </c>
      <c r="M359" s="113" t="str">
        <f t="shared" ca="1" si="17"/>
        <v/>
      </c>
      <c r="N359" s="110"/>
    </row>
    <row r="360" spans="1:14">
      <c r="A360" s="116">
        <v>300041204</v>
      </c>
      <c r="B360" s="110" t="s">
        <v>3381</v>
      </c>
      <c r="C360" s="110" t="s">
        <v>3372</v>
      </c>
      <c r="D360" s="110" t="s">
        <v>3370</v>
      </c>
      <c r="E360" s="110" t="s">
        <v>15</v>
      </c>
      <c r="F360" s="110" t="s">
        <v>1573</v>
      </c>
      <c r="G360" s="110">
        <v>77.400000000000006</v>
      </c>
      <c r="H360" s="110"/>
      <c r="I360" s="110">
        <v>1</v>
      </c>
      <c r="J360" s="116">
        <v>3042503</v>
      </c>
      <c r="K360" s="113" t="str">
        <f t="shared" si="15"/>
        <v/>
      </c>
      <c r="L360" s="113" t="str">
        <f t="shared" ca="1" si="16"/>
        <v/>
      </c>
      <c r="M360" s="113" t="str">
        <f t="shared" ca="1" si="17"/>
        <v/>
      </c>
      <c r="N360" s="110"/>
    </row>
    <row r="361" spans="1:14">
      <c r="A361" s="116">
        <v>300040817</v>
      </c>
      <c r="B361" s="110" t="s">
        <v>3369</v>
      </c>
      <c r="C361" s="110" t="s">
        <v>3372</v>
      </c>
      <c r="D361" s="110" t="s">
        <v>3370</v>
      </c>
      <c r="E361" s="110" t="s">
        <v>15</v>
      </c>
      <c r="F361" s="110" t="s">
        <v>1573</v>
      </c>
      <c r="G361" s="110">
        <v>77</v>
      </c>
      <c r="H361" s="110"/>
      <c r="I361" s="110">
        <v>1</v>
      </c>
      <c r="J361" s="116">
        <v>3042503</v>
      </c>
      <c r="K361" s="113" t="str">
        <f t="shared" si="15"/>
        <v/>
      </c>
      <c r="L361" s="113" t="str">
        <f t="shared" ca="1" si="16"/>
        <v/>
      </c>
      <c r="M361" s="113" t="str">
        <f t="shared" ca="1" si="17"/>
        <v/>
      </c>
      <c r="N361" s="110"/>
    </row>
    <row r="362" spans="1:14">
      <c r="A362" s="116">
        <v>300040717</v>
      </c>
      <c r="B362" s="110" t="s">
        <v>3369</v>
      </c>
      <c r="C362" s="110" t="s">
        <v>3372</v>
      </c>
      <c r="D362" s="110" t="s">
        <v>3370</v>
      </c>
      <c r="E362" s="110" t="s">
        <v>15</v>
      </c>
      <c r="F362" s="110" t="s">
        <v>1573</v>
      </c>
      <c r="G362" s="110">
        <v>76.8</v>
      </c>
      <c r="H362" s="110"/>
      <c r="I362" s="110">
        <v>1</v>
      </c>
      <c r="J362" s="116">
        <v>3042503</v>
      </c>
      <c r="K362" s="113" t="str">
        <f t="shared" si="15"/>
        <v/>
      </c>
      <c r="L362" s="113" t="str">
        <f t="shared" ca="1" si="16"/>
        <v/>
      </c>
      <c r="M362" s="113" t="str">
        <f t="shared" ca="1" si="17"/>
        <v/>
      </c>
      <c r="N362" s="110"/>
    </row>
    <row r="363" spans="1:14">
      <c r="A363" s="116">
        <v>300040718</v>
      </c>
      <c r="B363" s="110" t="s">
        <v>3369</v>
      </c>
      <c r="C363" s="110" t="s">
        <v>3372</v>
      </c>
      <c r="D363" s="110" t="s">
        <v>3370</v>
      </c>
      <c r="E363" s="110" t="s">
        <v>15</v>
      </c>
      <c r="F363" s="110" t="s">
        <v>1573</v>
      </c>
      <c r="G363" s="110">
        <v>76.8</v>
      </c>
      <c r="H363" s="110"/>
      <c r="I363" s="110">
        <v>1</v>
      </c>
      <c r="J363" s="116">
        <v>3042503</v>
      </c>
      <c r="K363" s="113" t="str">
        <f t="shared" si="15"/>
        <v/>
      </c>
      <c r="L363" s="113" t="str">
        <f t="shared" ca="1" si="16"/>
        <v/>
      </c>
      <c r="M363" s="113" t="str">
        <f t="shared" ca="1" si="17"/>
        <v/>
      </c>
      <c r="N363" s="110"/>
    </row>
    <row r="364" spans="1:14">
      <c r="A364" s="116">
        <v>300041011</v>
      </c>
      <c r="B364" s="110" t="s">
        <v>3381</v>
      </c>
      <c r="C364" s="110" t="s">
        <v>3372</v>
      </c>
      <c r="D364" s="110" t="s">
        <v>3370</v>
      </c>
      <c r="E364" s="110" t="s">
        <v>15</v>
      </c>
      <c r="F364" s="110" t="s">
        <v>1573</v>
      </c>
      <c r="G364" s="110">
        <v>76.8</v>
      </c>
      <c r="H364" s="110"/>
      <c r="I364" s="110">
        <v>1</v>
      </c>
      <c r="J364" s="116">
        <v>3042503</v>
      </c>
      <c r="K364" s="113" t="str">
        <f t="shared" si="15"/>
        <v/>
      </c>
      <c r="L364" s="113" t="str">
        <f t="shared" ca="1" si="16"/>
        <v/>
      </c>
      <c r="M364" s="113" t="str">
        <f t="shared" ca="1" si="17"/>
        <v/>
      </c>
      <c r="N364" s="110"/>
    </row>
    <row r="365" spans="1:14">
      <c r="A365" s="116">
        <v>300040810</v>
      </c>
      <c r="B365" s="110" t="s">
        <v>3369</v>
      </c>
      <c r="C365" s="110" t="s">
        <v>3372</v>
      </c>
      <c r="D365" s="110" t="s">
        <v>3370</v>
      </c>
      <c r="E365" s="110" t="s">
        <v>15</v>
      </c>
      <c r="F365" s="110" t="s">
        <v>1573</v>
      </c>
      <c r="G365" s="110">
        <v>76.400000000000006</v>
      </c>
      <c r="H365" s="110"/>
      <c r="I365" s="110">
        <v>1</v>
      </c>
      <c r="J365" s="116">
        <v>3042503</v>
      </c>
      <c r="K365" s="113" t="str">
        <f t="shared" si="15"/>
        <v/>
      </c>
      <c r="L365" s="113" t="str">
        <f t="shared" ca="1" si="16"/>
        <v/>
      </c>
      <c r="M365" s="113" t="str">
        <f t="shared" ca="1" si="17"/>
        <v/>
      </c>
      <c r="N365" s="110"/>
    </row>
    <row r="366" spans="1:14">
      <c r="A366" s="116">
        <v>300040819</v>
      </c>
      <c r="B366" s="110" t="s">
        <v>3369</v>
      </c>
      <c r="C366" s="110" t="s">
        <v>3372</v>
      </c>
      <c r="D366" s="110" t="s">
        <v>3370</v>
      </c>
      <c r="E366" s="110" t="s">
        <v>15</v>
      </c>
      <c r="F366" s="110" t="s">
        <v>1573</v>
      </c>
      <c r="G366" s="110">
        <v>76.2</v>
      </c>
      <c r="H366" s="110"/>
      <c r="I366" s="110">
        <v>1</v>
      </c>
      <c r="J366" s="116">
        <v>3042503</v>
      </c>
      <c r="K366" s="113" t="str">
        <f t="shared" si="15"/>
        <v/>
      </c>
      <c r="L366" s="113" t="str">
        <f t="shared" ca="1" si="16"/>
        <v/>
      </c>
      <c r="M366" s="113" t="str">
        <f t="shared" ca="1" si="17"/>
        <v/>
      </c>
      <c r="N366" s="110"/>
    </row>
    <row r="367" spans="1:14">
      <c r="A367" s="116">
        <v>300040721</v>
      </c>
      <c r="B367" s="110" t="s">
        <v>3369</v>
      </c>
      <c r="C367" s="110" t="s">
        <v>3372</v>
      </c>
      <c r="D367" s="110" t="s">
        <v>3370</v>
      </c>
      <c r="E367" s="110" t="s">
        <v>15</v>
      </c>
      <c r="F367" s="110" t="s">
        <v>1573</v>
      </c>
      <c r="G367" s="110">
        <v>76</v>
      </c>
      <c r="H367" s="110"/>
      <c r="I367" s="110">
        <v>1</v>
      </c>
      <c r="J367" s="116">
        <v>3042503</v>
      </c>
      <c r="K367" s="113" t="str">
        <f t="shared" si="15"/>
        <v/>
      </c>
      <c r="L367" s="113" t="str">
        <f t="shared" ca="1" si="16"/>
        <v/>
      </c>
      <c r="M367" s="113" t="str">
        <f t="shared" ca="1" si="17"/>
        <v/>
      </c>
      <c r="N367" s="110"/>
    </row>
    <row r="368" spans="1:14">
      <c r="A368" s="116">
        <v>300041016</v>
      </c>
      <c r="B368" s="110" t="s">
        <v>3381</v>
      </c>
      <c r="C368" s="110" t="s">
        <v>3372</v>
      </c>
      <c r="D368" s="110" t="s">
        <v>3370</v>
      </c>
      <c r="E368" s="110" t="s">
        <v>15</v>
      </c>
      <c r="F368" s="110" t="s">
        <v>1573</v>
      </c>
      <c r="G368" s="110">
        <v>76</v>
      </c>
      <c r="H368" s="110"/>
      <c r="I368" s="110">
        <v>1</v>
      </c>
      <c r="J368" s="116">
        <v>3042503</v>
      </c>
      <c r="K368" s="113" t="str">
        <f t="shared" si="15"/>
        <v/>
      </c>
      <c r="L368" s="113" t="str">
        <f t="shared" ca="1" si="16"/>
        <v/>
      </c>
      <c r="M368" s="113" t="str">
        <f t="shared" ca="1" si="17"/>
        <v/>
      </c>
      <c r="N368" s="110"/>
    </row>
    <row r="369" spans="1:14">
      <c r="A369" s="116">
        <v>300041101</v>
      </c>
      <c r="B369" s="110" t="s">
        <v>3381</v>
      </c>
      <c r="C369" s="110" t="s">
        <v>3372</v>
      </c>
      <c r="D369" s="110" t="s">
        <v>3370</v>
      </c>
      <c r="E369" s="110" t="s">
        <v>15</v>
      </c>
      <c r="F369" s="110" t="s">
        <v>1573</v>
      </c>
      <c r="G369" s="110">
        <v>76</v>
      </c>
      <c r="H369" s="110"/>
      <c r="I369" s="110">
        <v>1</v>
      </c>
      <c r="J369" s="116">
        <v>3042503</v>
      </c>
      <c r="K369" s="113" t="str">
        <f t="shared" si="15"/>
        <v/>
      </c>
      <c r="L369" s="113" t="str">
        <f t="shared" ca="1" si="16"/>
        <v/>
      </c>
      <c r="M369" s="113" t="str">
        <f t="shared" ca="1" si="17"/>
        <v/>
      </c>
      <c r="N369" s="110"/>
    </row>
    <row r="370" spans="1:14">
      <c r="A370" s="116">
        <v>300040723</v>
      </c>
      <c r="B370" s="110" t="s">
        <v>3369</v>
      </c>
      <c r="C370" s="110" t="s">
        <v>3372</v>
      </c>
      <c r="D370" s="110" t="s">
        <v>3370</v>
      </c>
      <c r="E370" s="110" t="s">
        <v>15</v>
      </c>
      <c r="F370" s="110" t="s">
        <v>1573</v>
      </c>
      <c r="G370" s="110">
        <v>75.599999999999994</v>
      </c>
      <c r="H370" s="110"/>
      <c r="I370" s="110">
        <v>1</v>
      </c>
      <c r="J370" s="116">
        <v>3042503</v>
      </c>
      <c r="K370" s="113" t="str">
        <f t="shared" si="15"/>
        <v/>
      </c>
      <c r="L370" s="113" t="str">
        <f t="shared" ca="1" si="16"/>
        <v/>
      </c>
      <c r="M370" s="113" t="str">
        <f t="shared" ca="1" si="17"/>
        <v/>
      </c>
      <c r="N370" s="110"/>
    </row>
    <row r="371" spans="1:14">
      <c r="A371" s="116">
        <v>300040712</v>
      </c>
      <c r="B371" s="110" t="s">
        <v>3369</v>
      </c>
      <c r="C371" s="110" t="s">
        <v>3372</v>
      </c>
      <c r="D371" s="110" t="s">
        <v>3370</v>
      </c>
      <c r="E371" s="110" t="s">
        <v>15</v>
      </c>
      <c r="F371" s="110" t="s">
        <v>1573</v>
      </c>
      <c r="G371" s="110">
        <v>74.599999999999994</v>
      </c>
      <c r="H371" s="110"/>
      <c r="I371" s="110">
        <v>1</v>
      </c>
      <c r="J371" s="116">
        <v>3042503</v>
      </c>
      <c r="K371" s="113" t="str">
        <f t="shared" si="15"/>
        <v/>
      </c>
      <c r="L371" s="113" t="str">
        <f t="shared" ca="1" si="16"/>
        <v/>
      </c>
      <c r="M371" s="113" t="str">
        <f t="shared" ca="1" si="17"/>
        <v/>
      </c>
      <c r="N371" s="110"/>
    </row>
    <row r="372" spans="1:14">
      <c r="A372" s="116">
        <v>300041208</v>
      </c>
      <c r="B372" s="110" t="s">
        <v>3381</v>
      </c>
      <c r="C372" s="110" t="s">
        <v>3372</v>
      </c>
      <c r="D372" s="110" t="s">
        <v>3370</v>
      </c>
      <c r="E372" s="110" t="s">
        <v>15</v>
      </c>
      <c r="F372" s="110" t="s">
        <v>1573</v>
      </c>
      <c r="G372" s="110">
        <v>74.599999999999994</v>
      </c>
      <c r="H372" s="110"/>
      <c r="I372" s="110">
        <v>1</v>
      </c>
      <c r="J372" s="116">
        <v>3042503</v>
      </c>
      <c r="K372" s="113" t="str">
        <f t="shared" si="15"/>
        <v/>
      </c>
      <c r="L372" s="113" t="str">
        <f t="shared" ca="1" si="16"/>
        <v/>
      </c>
      <c r="M372" s="113" t="str">
        <f t="shared" ca="1" si="17"/>
        <v/>
      </c>
      <c r="N372" s="110"/>
    </row>
    <row r="373" spans="1:14">
      <c r="A373" s="116">
        <v>300040719</v>
      </c>
      <c r="B373" s="110" t="s">
        <v>3369</v>
      </c>
      <c r="C373" s="110" t="s">
        <v>3372</v>
      </c>
      <c r="D373" s="110" t="s">
        <v>3370</v>
      </c>
      <c r="E373" s="110" t="s">
        <v>15</v>
      </c>
      <c r="F373" s="110" t="s">
        <v>1573</v>
      </c>
      <c r="G373" s="110">
        <v>74.400000000000006</v>
      </c>
      <c r="H373" s="110"/>
      <c r="I373" s="110">
        <v>1</v>
      </c>
      <c r="J373" s="116">
        <v>3042503</v>
      </c>
      <c r="K373" s="113" t="str">
        <f t="shared" si="15"/>
        <v/>
      </c>
      <c r="L373" s="113" t="str">
        <f t="shared" ca="1" si="16"/>
        <v/>
      </c>
      <c r="M373" s="113" t="str">
        <f t="shared" ca="1" si="17"/>
        <v/>
      </c>
      <c r="N373" s="110"/>
    </row>
    <row r="374" spans="1:14">
      <c r="A374" s="116">
        <v>300040910</v>
      </c>
      <c r="B374" s="110" t="s">
        <v>3369</v>
      </c>
      <c r="C374" s="110" t="s">
        <v>3372</v>
      </c>
      <c r="D374" s="110" t="s">
        <v>3370</v>
      </c>
      <c r="E374" s="110" t="s">
        <v>15</v>
      </c>
      <c r="F374" s="110" t="s">
        <v>1573</v>
      </c>
      <c r="G374" s="110">
        <v>74</v>
      </c>
      <c r="H374" s="110"/>
      <c r="I374" s="110">
        <v>1</v>
      </c>
      <c r="J374" s="116">
        <v>3042503</v>
      </c>
      <c r="K374" s="113" t="str">
        <f t="shared" si="15"/>
        <v/>
      </c>
      <c r="L374" s="113" t="str">
        <f t="shared" ca="1" si="16"/>
        <v/>
      </c>
      <c r="M374" s="113" t="str">
        <f t="shared" ca="1" si="17"/>
        <v/>
      </c>
      <c r="N374" s="110"/>
    </row>
    <row r="375" spans="1:14">
      <c r="A375" s="116">
        <v>300041006</v>
      </c>
      <c r="B375" s="110" t="s">
        <v>3381</v>
      </c>
      <c r="C375" s="110" t="s">
        <v>3372</v>
      </c>
      <c r="D375" s="110" t="s">
        <v>3370</v>
      </c>
      <c r="E375" s="110" t="s">
        <v>15</v>
      </c>
      <c r="F375" s="110" t="s">
        <v>1573</v>
      </c>
      <c r="G375" s="110">
        <v>73.8</v>
      </c>
      <c r="H375" s="110"/>
      <c r="I375" s="110">
        <v>1</v>
      </c>
      <c r="J375" s="116">
        <v>3042503</v>
      </c>
      <c r="K375" s="113" t="str">
        <f t="shared" si="15"/>
        <v/>
      </c>
      <c r="L375" s="113" t="str">
        <f t="shared" ca="1" si="16"/>
        <v/>
      </c>
      <c r="M375" s="113" t="str">
        <f t="shared" ca="1" si="17"/>
        <v/>
      </c>
      <c r="N375" s="110"/>
    </row>
    <row r="376" spans="1:14">
      <c r="A376" s="116">
        <v>300041211</v>
      </c>
      <c r="B376" s="110" t="s">
        <v>3381</v>
      </c>
      <c r="C376" s="110" t="s">
        <v>3372</v>
      </c>
      <c r="D376" s="110" t="s">
        <v>3370</v>
      </c>
      <c r="E376" s="110" t="s">
        <v>15</v>
      </c>
      <c r="F376" s="110" t="s">
        <v>1573</v>
      </c>
      <c r="G376" s="110">
        <f>68.6+5</f>
        <v>73.599999999999994</v>
      </c>
      <c r="H376" s="110"/>
      <c r="I376" s="110">
        <v>1</v>
      </c>
      <c r="J376" s="116">
        <v>3042503</v>
      </c>
      <c r="K376" s="113" t="str">
        <f t="shared" si="15"/>
        <v/>
      </c>
      <c r="L376" s="113" t="str">
        <f t="shared" ca="1" si="16"/>
        <v/>
      </c>
      <c r="M376" s="113" t="str">
        <f t="shared" ca="1" si="17"/>
        <v/>
      </c>
      <c r="N376" s="110"/>
    </row>
    <row r="377" spans="1:14">
      <c r="A377" s="116">
        <v>300040720</v>
      </c>
      <c r="B377" s="110" t="s">
        <v>3369</v>
      </c>
      <c r="C377" s="110" t="s">
        <v>3372</v>
      </c>
      <c r="D377" s="110" t="s">
        <v>3370</v>
      </c>
      <c r="E377" s="110" t="s">
        <v>15</v>
      </c>
      <c r="F377" s="110" t="s">
        <v>1573</v>
      </c>
      <c r="G377" s="110">
        <v>73.400000000000006</v>
      </c>
      <c r="H377" s="110"/>
      <c r="I377" s="110">
        <v>1</v>
      </c>
      <c r="J377" s="116">
        <v>3042503</v>
      </c>
      <c r="K377" s="113" t="str">
        <f t="shared" si="15"/>
        <v/>
      </c>
      <c r="L377" s="113" t="str">
        <f t="shared" ca="1" si="16"/>
        <v/>
      </c>
      <c r="M377" s="113" t="str">
        <f t="shared" ca="1" si="17"/>
        <v/>
      </c>
      <c r="N377" s="110"/>
    </row>
    <row r="378" spans="1:14">
      <c r="A378" s="116">
        <v>300040903</v>
      </c>
      <c r="B378" s="110" t="s">
        <v>3369</v>
      </c>
      <c r="C378" s="110" t="s">
        <v>3372</v>
      </c>
      <c r="D378" s="110" t="s">
        <v>3370</v>
      </c>
      <c r="E378" s="110" t="s">
        <v>15</v>
      </c>
      <c r="F378" s="110" t="s">
        <v>1573</v>
      </c>
      <c r="G378" s="110">
        <v>73.400000000000006</v>
      </c>
      <c r="H378" s="110"/>
      <c r="I378" s="110">
        <v>1</v>
      </c>
      <c r="J378" s="116">
        <v>3042503</v>
      </c>
      <c r="K378" s="113" t="str">
        <f t="shared" si="15"/>
        <v/>
      </c>
      <c r="L378" s="113" t="str">
        <f t="shared" ca="1" si="16"/>
        <v/>
      </c>
      <c r="M378" s="113" t="str">
        <f t="shared" ca="1" si="17"/>
        <v/>
      </c>
      <c r="N378" s="110"/>
    </row>
    <row r="379" spans="1:14">
      <c r="A379" s="116">
        <v>300041007</v>
      </c>
      <c r="B379" s="110" t="s">
        <v>3381</v>
      </c>
      <c r="C379" s="110" t="s">
        <v>3372</v>
      </c>
      <c r="D379" s="110" t="s">
        <v>3370</v>
      </c>
      <c r="E379" s="110" t="s">
        <v>15</v>
      </c>
      <c r="F379" s="110" t="s">
        <v>1573</v>
      </c>
      <c r="G379" s="110">
        <v>73.2</v>
      </c>
      <c r="H379" s="110"/>
      <c r="I379" s="110">
        <v>1</v>
      </c>
      <c r="J379" s="116">
        <v>3042503</v>
      </c>
      <c r="K379" s="113" t="str">
        <f t="shared" si="15"/>
        <v/>
      </c>
      <c r="L379" s="113" t="str">
        <f t="shared" ca="1" si="16"/>
        <v/>
      </c>
      <c r="M379" s="113" t="str">
        <f t="shared" ca="1" si="17"/>
        <v/>
      </c>
      <c r="N379" s="110"/>
    </row>
    <row r="380" spans="1:14">
      <c r="A380" s="116">
        <v>300041126</v>
      </c>
      <c r="B380" s="110" t="s">
        <v>3381</v>
      </c>
      <c r="C380" s="110" t="s">
        <v>3372</v>
      </c>
      <c r="D380" s="110" t="s">
        <v>3370</v>
      </c>
      <c r="E380" s="110" t="s">
        <v>15</v>
      </c>
      <c r="F380" s="110" t="s">
        <v>1573</v>
      </c>
      <c r="G380" s="110">
        <v>73</v>
      </c>
      <c r="H380" s="110"/>
      <c r="I380" s="110">
        <v>1</v>
      </c>
      <c r="J380" s="116">
        <v>3042503</v>
      </c>
      <c r="K380" s="113" t="str">
        <f t="shared" si="15"/>
        <v/>
      </c>
      <c r="L380" s="113" t="str">
        <f t="shared" ca="1" si="16"/>
        <v/>
      </c>
      <c r="M380" s="113" t="str">
        <f t="shared" ca="1" si="17"/>
        <v/>
      </c>
      <c r="N380" s="110"/>
    </row>
    <row r="381" spans="1:14">
      <c r="A381" s="116">
        <v>300041003</v>
      </c>
      <c r="B381" s="110" t="s">
        <v>3381</v>
      </c>
      <c r="C381" s="110" t="s">
        <v>3372</v>
      </c>
      <c r="D381" s="110" t="s">
        <v>3370</v>
      </c>
      <c r="E381" s="110" t="s">
        <v>15</v>
      </c>
      <c r="F381" s="110" t="s">
        <v>1573</v>
      </c>
      <c r="G381" s="110">
        <v>72.400000000000006</v>
      </c>
      <c r="H381" s="110"/>
      <c r="I381" s="110">
        <v>1</v>
      </c>
      <c r="J381" s="116">
        <v>3042503</v>
      </c>
      <c r="K381" s="113" t="str">
        <f t="shared" si="15"/>
        <v/>
      </c>
      <c r="L381" s="113" t="str">
        <f t="shared" ca="1" si="16"/>
        <v/>
      </c>
      <c r="M381" s="113" t="str">
        <f t="shared" ca="1" si="17"/>
        <v/>
      </c>
      <c r="N381" s="110"/>
    </row>
    <row r="382" spans="1:14">
      <c r="A382" s="116">
        <v>300040806</v>
      </c>
      <c r="B382" s="110" t="s">
        <v>3369</v>
      </c>
      <c r="C382" s="110" t="s">
        <v>3372</v>
      </c>
      <c r="D382" s="110" t="s">
        <v>3370</v>
      </c>
      <c r="E382" s="110" t="s">
        <v>15</v>
      </c>
      <c r="F382" s="110" t="s">
        <v>1573</v>
      </c>
      <c r="G382" s="110">
        <v>72.2</v>
      </c>
      <c r="H382" s="110"/>
      <c r="I382" s="110">
        <v>1</v>
      </c>
      <c r="J382" s="116">
        <v>3042503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</row>
    <row r="383" spans="1:14">
      <c r="A383" s="116">
        <v>300041207</v>
      </c>
      <c r="B383" s="110" t="s">
        <v>3381</v>
      </c>
      <c r="C383" s="110" t="s">
        <v>3372</v>
      </c>
      <c r="D383" s="110" t="s">
        <v>3370</v>
      </c>
      <c r="E383" s="110" t="s">
        <v>15</v>
      </c>
      <c r="F383" s="110" t="s">
        <v>1573</v>
      </c>
      <c r="G383" s="110">
        <v>72</v>
      </c>
      <c r="H383" s="110"/>
      <c r="I383" s="110">
        <v>1</v>
      </c>
      <c r="J383" s="116">
        <v>3042503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</row>
    <row r="384" spans="1:14">
      <c r="A384" s="116">
        <v>300040828</v>
      </c>
      <c r="B384" s="110" t="s">
        <v>3369</v>
      </c>
      <c r="C384" s="110" t="s">
        <v>3372</v>
      </c>
      <c r="D384" s="110" t="s">
        <v>3370</v>
      </c>
      <c r="E384" s="110" t="s">
        <v>15</v>
      </c>
      <c r="F384" s="110" t="s">
        <v>1573</v>
      </c>
      <c r="G384" s="110">
        <v>71.400000000000006</v>
      </c>
      <c r="H384" s="110"/>
      <c r="I384" s="110">
        <v>1</v>
      </c>
      <c r="J384" s="116">
        <v>3042503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</row>
    <row r="385" spans="1:14">
      <c r="A385" s="116">
        <v>300041130</v>
      </c>
      <c r="B385" s="110" t="s">
        <v>3381</v>
      </c>
      <c r="C385" s="110" t="s">
        <v>3372</v>
      </c>
      <c r="D385" s="110" t="s">
        <v>3370</v>
      </c>
      <c r="E385" s="110" t="s">
        <v>15</v>
      </c>
      <c r="F385" s="110" t="s">
        <v>1573</v>
      </c>
      <c r="G385" s="110">
        <v>71.400000000000006</v>
      </c>
      <c r="H385" s="110"/>
      <c r="I385" s="110">
        <v>1</v>
      </c>
      <c r="J385" s="116">
        <v>3042503</v>
      </c>
      <c r="K385" s="113" t="str">
        <f t="shared" si="15"/>
        <v/>
      </c>
      <c r="L385" s="113" t="str">
        <f t="shared" ca="1" si="16"/>
        <v/>
      </c>
      <c r="M385" s="113" t="str">
        <f t="shared" ca="1" si="17"/>
        <v/>
      </c>
      <c r="N385" s="110"/>
    </row>
    <row r="386" spans="1:14">
      <c r="A386" s="116">
        <v>300041119</v>
      </c>
      <c r="B386" s="110" t="s">
        <v>3381</v>
      </c>
      <c r="C386" s="110" t="s">
        <v>3372</v>
      </c>
      <c r="D386" s="110" t="s">
        <v>3370</v>
      </c>
      <c r="E386" s="110" t="s">
        <v>15</v>
      </c>
      <c r="F386" s="110" t="s">
        <v>1573</v>
      </c>
      <c r="G386" s="110">
        <v>71.2</v>
      </c>
      <c r="H386" s="110"/>
      <c r="I386" s="110">
        <v>1</v>
      </c>
      <c r="J386" s="116">
        <v>3042503</v>
      </c>
      <c r="K386" s="113" t="str">
        <f t="shared" si="15"/>
        <v/>
      </c>
      <c r="L386" s="113" t="str">
        <f t="shared" ca="1" si="16"/>
        <v/>
      </c>
      <c r="M386" s="113" t="str">
        <f t="shared" ca="1" si="17"/>
        <v/>
      </c>
      <c r="N386" s="110"/>
    </row>
    <row r="387" spans="1:14">
      <c r="A387" s="116">
        <v>300040710</v>
      </c>
      <c r="B387" s="110" t="s">
        <v>3369</v>
      </c>
      <c r="C387" s="110" t="s">
        <v>3372</v>
      </c>
      <c r="D387" s="110" t="s">
        <v>3370</v>
      </c>
      <c r="E387" s="110" t="s">
        <v>15</v>
      </c>
      <c r="F387" s="110" t="s">
        <v>1573</v>
      </c>
      <c r="G387" s="110">
        <v>70.8</v>
      </c>
      <c r="H387" s="110"/>
      <c r="I387" s="110">
        <v>1</v>
      </c>
      <c r="J387" s="116">
        <v>3042503</v>
      </c>
      <c r="K387" s="113" t="str">
        <f t="shared" ref="K387:K450" si="18">IF(ROW(J387)=2,"★",IF(G387=0,"",IF(J386-J387=0,IF(ROW(J387)-MATCH(J387,J:J,0)&lt;I387*3,"★",""),"★")))</f>
        <v/>
      </c>
      <c r="L387" s="113" t="str">
        <f t="shared" ref="L387:L450" ca="1" si="19">IF(G387=0,"",IF(ROW(J387)+1-MATCH(J387,J:J,0)&gt;I387*3,IF(G387=INDIRECT(ADDRESS(MATCH(J387,J:J,0)+2+(I387-1)*3,7)),"同分",""),""))</f>
        <v/>
      </c>
      <c r="M387" s="113" t="str">
        <f t="shared" ref="M387:M450" ca="1" si="20">IF(H387=K387&amp;L387,"","危险")</f>
        <v/>
      </c>
      <c r="N387" s="110"/>
    </row>
    <row r="388" spans="1:14">
      <c r="A388" s="116">
        <v>300040912</v>
      </c>
      <c r="B388" s="110" t="s">
        <v>3369</v>
      </c>
      <c r="C388" s="110" t="s">
        <v>3372</v>
      </c>
      <c r="D388" s="110" t="s">
        <v>3370</v>
      </c>
      <c r="E388" s="110" t="s">
        <v>15</v>
      </c>
      <c r="F388" s="110" t="s">
        <v>1573</v>
      </c>
      <c r="G388" s="110">
        <v>70.8</v>
      </c>
      <c r="H388" s="110"/>
      <c r="I388" s="110">
        <v>1</v>
      </c>
      <c r="J388" s="116">
        <v>3042503</v>
      </c>
      <c r="K388" s="113" t="str">
        <f t="shared" si="18"/>
        <v/>
      </c>
      <c r="L388" s="113" t="str">
        <f t="shared" ca="1" si="19"/>
        <v/>
      </c>
      <c r="M388" s="113" t="str">
        <f t="shared" ca="1" si="20"/>
        <v/>
      </c>
      <c r="N388" s="110"/>
    </row>
    <row r="389" spans="1:14">
      <c r="A389" s="116">
        <v>300040812</v>
      </c>
      <c r="B389" s="110" t="s">
        <v>3369</v>
      </c>
      <c r="C389" s="110" t="s">
        <v>3372</v>
      </c>
      <c r="D389" s="110" t="s">
        <v>3370</v>
      </c>
      <c r="E389" s="110" t="s">
        <v>15</v>
      </c>
      <c r="F389" s="110" t="s">
        <v>1573</v>
      </c>
      <c r="G389" s="110">
        <v>70.599999999999994</v>
      </c>
      <c r="H389" s="110"/>
      <c r="I389" s="110">
        <v>1</v>
      </c>
      <c r="J389" s="116">
        <v>3042503</v>
      </c>
      <c r="K389" s="113" t="str">
        <f t="shared" si="18"/>
        <v/>
      </c>
      <c r="L389" s="113" t="str">
        <f t="shared" ca="1" si="19"/>
        <v/>
      </c>
      <c r="M389" s="113" t="str">
        <f t="shared" ca="1" si="20"/>
        <v/>
      </c>
      <c r="N389" s="110"/>
    </row>
    <row r="390" spans="1:14">
      <c r="A390" s="116">
        <v>300041205</v>
      </c>
      <c r="B390" s="110" t="s">
        <v>3381</v>
      </c>
      <c r="C390" s="110" t="s">
        <v>3372</v>
      </c>
      <c r="D390" s="110" t="s">
        <v>3370</v>
      </c>
      <c r="E390" s="110" t="s">
        <v>15</v>
      </c>
      <c r="F390" s="110" t="s">
        <v>1573</v>
      </c>
      <c r="G390" s="110">
        <v>70.599999999999994</v>
      </c>
      <c r="H390" s="110"/>
      <c r="I390" s="110">
        <v>1</v>
      </c>
      <c r="J390" s="116">
        <v>3042503</v>
      </c>
      <c r="K390" s="113" t="str">
        <f t="shared" si="18"/>
        <v/>
      </c>
      <c r="L390" s="113" t="str">
        <f t="shared" ca="1" si="19"/>
        <v/>
      </c>
      <c r="M390" s="113" t="str">
        <f t="shared" ca="1" si="20"/>
        <v/>
      </c>
      <c r="N390" s="110"/>
    </row>
    <row r="391" spans="1:14">
      <c r="A391" s="116">
        <v>300041013</v>
      </c>
      <c r="B391" s="110" t="s">
        <v>3381</v>
      </c>
      <c r="C391" s="110" t="s">
        <v>3372</v>
      </c>
      <c r="D391" s="110" t="s">
        <v>3370</v>
      </c>
      <c r="E391" s="110" t="s">
        <v>15</v>
      </c>
      <c r="F391" s="110" t="s">
        <v>1573</v>
      </c>
      <c r="G391" s="110">
        <v>70.2</v>
      </c>
      <c r="H391" s="110"/>
      <c r="I391" s="110">
        <v>1</v>
      </c>
      <c r="J391" s="116">
        <v>3042503</v>
      </c>
      <c r="K391" s="113" t="str">
        <f t="shared" si="18"/>
        <v/>
      </c>
      <c r="L391" s="113" t="str">
        <f t="shared" ca="1" si="19"/>
        <v/>
      </c>
      <c r="M391" s="113" t="str">
        <f t="shared" ca="1" si="20"/>
        <v/>
      </c>
      <c r="N391" s="110"/>
    </row>
    <row r="392" spans="1:14">
      <c r="A392" s="116">
        <v>300041103</v>
      </c>
      <c r="B392" s="110" t="s">
        <v>3381</v>
      </c>
      <c r="C392" s="110" t="s">
        <v>3372</v>
      </c>
      <c r="D392" s="110" t="s">
        <v>3370</v>
      </c>
      <c r="E392" s="110" t="s">
        <v>15</v>
      </c>
      <c r="F392" s="110" t="s">
        <v>1573</v>
      </c>
      <c r="G392" s="110">
        <v>70.2</v>
      </c>
      <c r="H392" s="110"/>
      <c r="I392" s="110">
        <v>1</v>
      </c>
      <c r="J392" s="116">
        <v>3042503</v>
      </c>
      <c r="K392" s="113" t="str">
        <f t="shared" si="18"/>
        <v/>
      </c>
      <c r="L392" s="113" t="str">
        <f t="shared" ca="1" si="19"/>
        <v/>
      </c>
      <c r="M392" s="113" t="str">
        <f t="shared" ca="1" si="20"/>
        <v/>
      </c>
      <c r="N392" s="110"/>
    </row>
    <row r="393" spans="1:14">
      <c r="A393" s="116">
        <v>300040704</v>
      </c>
      <c r="B393" s="110" t="s">
        <v>3369</v>
      </c>
      <c r="C393" s="110" t="s">
        <v>3372</v>
      </c>
      <c r="D393" s="110" t="s">
        <v>3370</v>
      </c>
      <c r="E393" s="110" t="s">
        <v>15</v>
      </c>
      <c r="F393" s="110" t="s">
        <v>1573</v>
      </c>
      <c r="G393" s="110">
        <v>70</v>
      </c>
      <c r="H393" s="110"/>
      <c r="I393" s="110">
        <v>1</v>
      </c>
      <c r="J393" s="116">
        <v>3042503</v>
      </c>
      <c r="K393" s="113" t="str">
        <f t="shared" si="18"/>
        <v/>
      </c>
      <c r="L393" s="113" t="str">
        <f t="shared" ca="1" si="19"/>
        <v/>
      </c>
      <c r="M393" s="113" t="str">
        <f t="shared" ca="1" si="20"/>
        <v/>
      </c>
      <c r="N393" s="110"/>
    </row>
    <row r="394" spans="1:14">
      <c r="A394" s="116">
        <v>300040816</v>
      </c>
      <c r="B394" s="110" t="s">
        <v>3369</v>
      </c>
      <c r="C394" s="110" t="s">
        <v>3372</v>
      </c>
      <c r="D394" s="110" t="s">
        <v>3370</v>
      </c>
      <c r="E394" s="110" t="s">
        <v>15</v>
      </c>
      <c r="F394" s="110" t="s">
        <v>1573</v>
      </c>
      <c r="G394" s="110">
        <v>70</v>
      </c>
      <c r="H394" s="110"/>
      <c r="I394" s="110">
        <v>1</v>
      </c>
      <c r="J394" s="116">
        <v>3042503</v>
      </c>
      <c r="K394" s="113" t="str">
        <f t="shared" si="18"/>
        <v/>
      </c>
      <c r="L394" s="113" t="str">
        <f t="shared" ca="1" si="19"/>
        <v/>
      </c>
      <c r="M394" s="113" t="str">
        <f t="shared" ca="1" si="20"/>
        <v/>
      </c>
      <c r="N394" s="110"/>
    </row>
    <row r="395" spans="1:14">
      <c r="A395" s="116">
        <v>300041123</v>
      </c>
      <c r="B395" s="110" t="s">
        <v>3381</v>
      </c>
      <c r="C395" s="110" t="s">
        <v>3372</v>
      </c>
      <c r="D395" s="110" t="s">
        <v>3370</v>
      </c>
      <c r="E395" s="110" t="s">
        <v>15</v>
      </c>
      <c r="F395" s="110" t="s">
        <v>1573</v>
      </c>
      <c r="G395" s="110">
        <v>70</v>
      </c>
      <c r="H395" s="110"/>
      <c r="I395" s="110">
        <v>1</v>
      </c>
      <c r="J395" s="116">
        <v>3042503</v>
      </c>
      <c r="K395" s="113" t="str">
        <f t="shared" si="18"/>
        <v/>
      </c>
      <c r="L395" s="113" t="str">
        <f t="shared" ca="1" si="19"/>
        <v/>
      </c>
      <c r="M395" s="113" t="str">
        <f t="shared" ca="1" si="20"/>
        <v/>
      </c>
      <c r="N395" s="110"/>
    </row>
    <row r="396" spans="1:14">
      <c r="A396" s="116">
        <v>300040821</v>
      </c>
      <c r="B396" s="110" t="s">
        <v>3369</v>
      </c>
      <c r="C396" s="110" t="s">
        <v>3372</v>
      </c>
      <c r="D396" s="110" t="s">
        <v>3370</v>
      </c>
      <c r="E396" s="110" t="s">
        <v>15</v>
      </c>
      <c r="F396" s="110" t="s">
        <v>1573</v>
      </c>
      <c r="G396" s="110">
        <v>69.8</v>
      </c>
      <c r="H396" s="110"/>
      <c r="I396" s="110">
        <v>1</v>
      </c>
      <c r="J396" s="116">
        <v>3042503</v>
      </c>
      <c r="K396" s="113" t="str">
        <f t="shared" si="18"/>
        <v/>
      </c>
      <c r="L396" s="113" t="str">
        <f t="shared" ca="1" si="19"/>
        <v/>
      </c>
      <c r="M396" s="113" t="str">
        <f t="shared" ca="1" si="20"/>
        <v/>
      </c>
      <c r="N396" s="110"/>
    </row>
    <row r="397" spans="1:14">
      <c r="A397" s="116">
        <v>300041019</v>
      </c>
      <c r="B397" s="110" t="s">
        <v>3381</v>
      </c>
      <c r="C397" s="110" t="s">
        <v>3372</v>
      </c>
      <c r="D397" s="110" t="s">
        <v>3370</v>
      </c>
      <c r="E397" s="110" t="s">
        <v>15</v>
      </c>
      <c r="F397" s="110" t="s">
        <v>1573</v>
      </c>
      <c r="G397" s="110">
        <v>69.599999999999994</v>
      </c>
      <c r="H397" s="110"/>
      <c r="I397" s="110">
        <v>1</v>
      </c>
      <c r="J397" s="116">
        <v>3042503</v>
      </c>
      <c r="K397" s="113" t="str">
        <f t="shared" si="18"/>
        <v/>
      </c>
      <c r="L397" s="113" t="str">
        <f t="shared" ca="1" si="19"/>
        <v/>
      </c>
      <c r="M397" s="113" t="str">
        <f t="shared" ca="1" si="20"/>
        <v/>
      </c>
      <c r="N397" s="110"/>
    </row>
    <row r="398" spans="1:14">
      <c r="A398" s="116">
        <v>300041026</v>
      </c>
      <c r="B398" s="110" t="s">
        <v>3381</v>
      </c>
      <c r="C398" s="110" t="s">
        <v>3372</v>
      </c>
      <c r="D398" s="110" t="s">
        <v>3370</v>
      </c>
      <c r="E398" s="110" t="s">
        <v>15</v>
      </c>
      <c r="F398" s="110" t="s">
        <v>1573</v>
      </c>
      <c r="G398" s="110">
        <v>69.599999999999994</v>
      </c>
      <c r="H398" s="110"/>
      <c r="I398" s="110">
        <v>1</v>
      </c>
      <c r="J398" s="116">
        <v>3042503</v>
      </c>
      <c r="K398" s="113" t="str">
        <f t="shared" si="18"/>
        <v/>
      </c>
      <c r="L398" s="113" t="str">
        <f t="shared" ca="1" si="19"/>
        <v/>
      </c>
      <c r="M398" s="113" t="str">
        <f t="shared" ca="1" si="20"/>
        <v/>
      </c>
      <c r="N398" s="110"/>
    </row>
    <row r="399" spans="1:14">
      <c r="A399" s="116">
        <v>300041113</v>
      </c>
      <c r="B399" s="110" t="s">
        <v>3381</v>
      </c>
      <c r="C399" s="110" t="s">
        <v>3372</v>
      </c>
      <c r="D399" s="110" t="s">
        <v>3370</v>
      </c>
      <c r="E399" s="110" t="s">
        <v>15</v>
      </c>
      <c r="F399" s="110" t="s">
        <v>1573</v>
      </c>
      <c r="G399" s="110">
        <v>69.599999999999994</v>
      </c>
      <c r="H399" s="110"/>
      <c r="I399" s="110">
        <v>1</v>
      </c>
      <c r="J399" s="116">
        <v>3042503</v>
      </c>
      <c r="K399" s="113" t="str">
        <f t="shared" si="18"/>
        <v/>
      </c>
      <c r="L399" s="113" t="str">
        <f t="shared" ca="1" si="19"/>
        <v/>
      </c>
      <c r="M399" s="113" t="str">
        <f t="shared" ca="1" si="20"/>
        <v/>
      </c>
      <c r="N399" s="110"/>
    </row>
    <row r="400" spans="1:14">
      <c r="A400" s="116">
        <v>300040801</v>
      </c>
      <c r="B400" s="110" t="s">
        <v>3369</v>
      </c>
      <c r="C400" s="110" t="s">
        <v>3372</v>
      </c>
      <c r="D400" s="110" t="s">
        <v>3370</v>
      </c>
      <c r="E400" s="110" t="s">
        <v>15</v>
      </c>
      <c r="F400" s="110" t="s">
        <v>1573</v>
      </c>
      <c r="G400" s="110">
        <v>69.400000000000006</v>
      </c>
      <c r="H400" s="110"/>
      <c r="I400" s="110">
        <v>1</v>
      </c>
      <c r="J400" s="116">
        <v>3042503</v>
      </c>
      <c r="K400" s="113" t="str">
        <f t="shared" si="18"/>
        <v/>
      </c>
      <c r="L400" s="113" t="str">
        <f t="shared" ca="1" si="19"/>
        <v/>
      </c>
      <c r="M400" s="113" t="str">
        <f t="shared" ca="1" si="20"/>
        <v/>
      </c>
      <c r="N400" s="110"/>
    </row>
    <row r="401" spans="1:14">
      <c r="A401" s="116">
        <v>300040805</v>
      </c>
      <c r="B401" s="110" t="s">
        <v>3369</v>
      </c>
      <c r="C401" s="110" t="s">
        <v>3372</v>
      </c>
      <c r="D401" s="110" t="s">
        <v>3370</v>
      </c>
      <c r="E401" s="110" t="s">
        <v>15</v>
      </c>
      <c r="F401" s="110" t="s">
        <v>1573</v>
      </c>
      <c r="G401" s="110">
        <v>69.400000000000006</v>
      </c>
      <c r="H401" s="110"/>
      <c r="I401" s="110">
        <v>1</v>
      </c>
      <c r="J401" s="116">
        <v>3042503</v>
      </c>
      <c r="K401" s="113" t="str">
        <f t="shared" si="18"/>
        <v/>
      </c>
      <c r="L401" s="113" t="str">
        <f t="shared" ca="1" si="19"/>
        <v/>
      </c>
      <c r="M401" s="113" t="str">
        <f t="shared" ca="1" si="20"/>
        <v/>
      </c>
      <c r="N401" s="110"/>
    </row>
    <row r="402" spans="1:14">
      <c r="A402" s="116">
        <v>300040706</v>
      </c>
      <c r="B402" s="110" t="s">
        <v>3369</v>
      </c>
      <c r="C402" s="110" t="s">
        <v>3372</v>
      </c>
      <c r="D402" s="110" t="s">
        <v>3370</v>
      </c>
      <c r="E402" s="110" t="s">
        <v>15</v>
      </c>
      <c r="F402" s="110" t="s">
        <v>1573</v>
      </c>
      <c r="G402" s="110">
        <v>69.2</v>
      </c>
      <c r="H402" s="110"/>
      <c r="I402" s="110">
        <v>1</v>
      </c>
      <c r="J402" s="116">
        <v>3042503</v>
      </c>
      <c r="K402" s="113" t="str">
        <f t="shared" si="18"/>
        <v/>
      </c>
      <c r="L402" s="113" t="str">
        <f t="shared" ca="1" si="19"/>
        <v/>
      </c>
      <c r="M402" s="113" t="str">
        <f t="shared" ca="1" si="20"/>
        <v/>
      </c>
      <c r="N402" s="110"/>
    </row>
    <row r="403" spans="1:14">
      <c r="A403" s="116">
        <v>300040824</v>
      </c>
      <c r="B403" s="110" t="s">
        <v>3369</v>
      </c>
      <c r="C403" s="110" t="s">
        <v>3372</v>
      </c>
      <c r="D403" s="110" t="s">
        <v>3370</v>
      </c>
      <c r="E403" s="110" t="s">
        <v>15</v>
      </c>
      <c r="F403" s="110" t="s">
        <v>1573</v>
      </c>
      <c r="G403" s="110">
        <v>69.2</v>
      </c>
      <c r="H403" s="110"/>
      <c r="I403" s="110">
        <v>1</v>
      </c>
      <c r="J403" s="116">
        <v>3042503</v>
      </c>
      <c r="K403" s="113" t="str">
        <f t="shared" si="18"/>
        <v/>
      </c>
      <c r="L403" s="113" t="str">
        <f t="shared" ca="1" si="19"/>
        <v/>
      </c>
      <c r="M403" s="113" t="str">
        <f t="shared" ca="1" si="20"/>
        <v/>
      </c>
      <c r="N403" s="110"/>
    </row>
    <row r="404" spans="1:14">
      <c r="A404" s="116">
        <v>300041127</v>
      </c>
      <c r="B404" s="110" t="s">
        <v>3381</v>
      </c>
      <c r="C404" s="110" t="s">
        <v>3372</v>
      </c>
      <c r="D404" s="110" t="s">
        <v>3370</v>
      </c>
      <c r="E404" s="110" t="s">
        <v>15</v>
      </c>
      <c r="F404" s="110" t="s">
        <v>1573</v>
      </c>
      <c r="G404" s="110">
        <v>69.2</v>
      </c>
      <c r="H404" s="110"/>
      <c r="I404" s="110">
        <v>1</v>
      </c>
      <c r="J404" s="116">
        <v>3042503</v>
      </c>
      <c r="K404" s="113" t="str">
        <f t="shared" si="18"/>
        <v/>
      </c>
      <c r="L404" s="113" t="str">
        <f t="shared" ca="1" si="19"/>
        <v/>
      </c>
      <c r="M404" s="113" t="str">
        <f t="shared" ca="1" si="20"/>
        <v/>
      </c>
      <c r="N404" s="110"/>
    </row>
    <row r="405" spans="1:14">
      <c r="A405" s="116">
        <v>300040904</v>
      </c>
      <c r="B405" s="110" t="s">
        <v>3369</v>
      </c>
      <c r="C405" s="110" t="s">
        <v>3372</v>
      </c>
      <c r="D405" s="110" t="s">
        <v>3370</v>
      </c>
      <c r="E405" s="110" t="s">
        <v>15</v>
      </c>
      <c r="F405" s="110" t="s">
        <v>1573</v>
      </c>
      <c r="G405" s="110">
        <v>69</v>
      </c>
      <c r="H405" s="110"/>
      <c r="I405" s="110">
        <v>1</v>
      </c>
      <c r="J405" s="116">
        <v>3042503</v>
      </c>
      <c r="K405" s="113" t="str">
        <f t="shared" si="18"/>
        <v/>
      </c>
      <c r="L405" s="113" t="str">
        <f t="shared" ca="1" si="19"/>
        <v/>
      </c>
      <c r="M405" s="113" t="str">
        <f t="shared" ca="1" si="20"/>
        <v/>
      </c>
      <c r="N405" s="110"/>
    </row>
    <row r="406" spans="1:14">
      <c r="A406" s="116">
        <v>300040930</v>
      </c>
      <c r="B406" s="110" t="s">
        <v>3381</v>
      </c>
      <c r="C406" s="110" t="s">
        <v>3372</v>
      </c>
      <c r="D406" s="110" t="s">
        <v>3370</v>
      </c>
      <c r="E406" s="110" t="s">
        <v>15</v>
      </c>
      <c r="F406" s="110" t="s">
        <v>1573</v>
      </c>
      <c r="G406" s="110">
        <v>69</v>
      </c>
      <c r="H406" s="110"/>
      <c r="I406" s="110">
        <v>1</v>
      </c>
      <c r="J406" s="116">
        <v>3042503</v>
      </c>
      <c r="K406" s="113" t="str">
        <f t="shared" si="18"/>
        <v/>
      </c>
      <c r="L406" s="113" t="str">
        <f t="shared" ca="1" si="19"/>
        <v/>
      </c>
      <c r="M406" s="113" t="str">
        <f t="shared" ca="1" si="20"/>
        <v/>
      </c>
      <c r="N406" s="110"/>
    </row>
    <row r="407" spans="1:14">
      <c r="A407" s="116">
        <v>300041014</v>
      </c>
      <c r="B407" s="110" t="s">
        <v>3381</v>
      </c>
      <c r="C407" s="110" t="s">
        <v>3372</v>
      </c>
      <c r="D407" s="110" t="s">
        <v>3370</v>
      </c>
      <c r="E407" s="110" t="s">
        <v>15</v>
      </c>
      <c r="F407" s="110" t="s">
        <v>1573</v>
      </c>
      <c r="G407" s="110">
        <v>69</v>
      </c>
      <c r="H407" s="110"/>
      <c r="I407" s="110">
        <v>1</v>
      </c>
      <c r="J407" s="116">
        <v>3042503</v>
      </c>
      <c r="K407" s="113" t="str">
        <f t="shared" si="18"/>
        <v/>
      </c>
      <c r="L407" s="113" t="str">
        <f t="shared" ca="1" si="19"/>
        <v/>
      </c>
      <c r="M407" s="113" t="str">
        <f t="shared" ca="1" si="20"/>
        <v/>
      </c>
      <c r="N407" s="110"/>
    </row>
    <row r="408" spans="1:14">
      <c r="A408" s="116">
        <v>300041008</v>
      </c>
      <c r="B408" s="110" t="s">
        <v>3381</v>
      </c>
      <c r="C408" s="110" t="s">
        <v>3372</v>
      </c>
      <c r="D408" s="110" t="s">
        <v>3370</v>
      </c>
      <c r="E408" s="110" t="s">
        <v>15</v>
      </c>
      <c r="F408" s="110" t="s">
        <v>1573</v>
      </c>
      <c r="G408" s="110">
        <v>68.8</v>
      </c>
      <c r="H408" s="110"/>
      <c r="I408" s="110">
        <v>1</v>
      </c>
      <c r="J408" s="116">
        <v>3042503</v>
      </c>
      <c r="K408" s="113" t="str">
        <f t="shared" si="18"/>
        <v/>
      </c>
      <c r="L408" s="113" t="str">
        <f t="shared" ca="1" si="19"/>
        <v/>
      </c>
      <c r="M408" s="113" t="str">
        <f t="shared" ca="1" si="20"/>
        <v/>
      </c>
      <c r="N408" s="110"/>
    </row>
    <row r="409" spans="1:14">
      <c r="A409" s="116">
        <v>300041201</v>
      </c>
      <c r="B409" s="110" t="s">
        <v>3381</v>
      </c>
      <c r="C409" s="110" t="s">
        <v>3372</v>
      </c>
      <c r="D409" s="110" t="s">
        <v>3370</v>
      </c>
      <c r="E409" s="110" t="s">
        <v>15</v>
      </c>
      <c r="F409" s="110" t="s">
        <v>1573</v>
      </c>
      <c r="G409" s="110">
        <v>68.599999999999994</v>
      </c>
      <c r="H409" s="110"/>
      <c r="I409" s="110">
        <v>1</v>
      </c>
      <c r="J409" s="116">
        <v>3042503</v>
      </c>
      <c r="K409" s="113" t="str">
        <f t="shared" si="18"/>
        <v/>
      </c>
      <c r="L409" s="113" t="str">
        <f t="shared" ca="1" si="19"/>
        <v/>
      </c>
      <c r="M409" s="113" t="str">
        <f t="shared" ca="1" si="20"/>
        <v/>
      </c>
      <c r="N409" s="110"/>
    </row>
    <row r="410" spans="1:14">
      <c r="A410" s="116">
        <v>300040709</v>
      </c>
      <c r="B410" s="110" t="s">
        <v>3369</v>
      </c>
      <c r="C410" s="110" t="s">
        <v>3372</v>
      </c>
      <c r="D410" s="110" t="s">
        <v>3370</v>
      </c>
      <c r="E410" s="110" t="s">
        <v>15</v>
      </c>
      <c r="F410" s="110" t="s">
        <v>1573</v>
      </c>
      <c r="G410" s="110">
        <v>68.400000000000006</v>
      </c>
      <c r="H410" s="110"/>
      <c r="I410" s="110">
        <v>1</v>
      </c>
      <c r="J410" s="116">
        <v>3042503</v>
      </c>
      <c r="K410" s="113" t="str">
        <f t="shared" si="18"/>
        <v/>
      </c>
      <c r="L410" s="113" t="str">
        <f t="shared" ca="1" si="19"/>
        <v/>
      </c>
      <c r="M410" s="113" t="str">
        <f t="shared" ca="1" si="20"/>
        <v/>
      </c>
      <c r="N410" s="110"/>
    </row>
    <row r="411" spans="1:14">
      <c r="A411" s="116">
        <v>300040728</v>
      </c>
      <c r="B411" s="110" t="s">
        <v>3369</v>
      </c>
      <c r="C411" s="110" t="s">
        <v>3372</v>
      </c>
      <c r="D411" s="110" t="s">
        <v>3370</v>
      </c>
      <c r="E411" s="110" t="s">
        <v>15</v>
      </c>
      <c r="F411" s="110" t="s">
        <v>1573</v>
      </c>
      <c r="G411" s="110">
        <v>68.400000000000006</v>
      </c>
      <c r="H411" s="110"/>
      <c r="I411" s="110">
        <v>1</v>
      </c>
      <c r="J411" s="116">
        <v>3042503</v>
      </c>
      <c r="K411" s="113" t="str">
        <f t="shared" si="18"/>
        <v/>
      </c>
      <c r="L411" s="113" t="str">
        <f t="shared" ca="1" si="19"/>
        <v/>
      </c>
      <c r="M411" s="113" t="str">
        <f t="shared" ca="1" si="20"/>
        <v/>
      </c>
      <c r="N411" s="110"/>
    </row>
    <row r="412" spans="1:14">
      <c r="A412" s="116">
        <v>300040908</v>
      </c>
      <c r="B412" s="110" t="s">
        <v>3369</v>
      </c>
      <c r="C412" s="110" t="s">
        <v>3372</v>
      </c>
      <c r="D412" s="110" t="s">
        <v>3370</v>
      </c>
      <c r="E412" s="110" t="s">
        <v>15</v>
      </c>
      <c r="F412" s="110" t="s">
        <v>1573</v>
      </c>
      <c r="G412" s="110">
        <v>68.400000000000006</v>
      </c>
      <c r="H412" s="110"/>
      <c r="I412" s="110">
        <v>1</v>
      </c>
      <c r="J412" s="116">
        <v>3042503</v>
      </c>
      <c r="K412" s="113" t="str">
        <f t="shared" si="18"/>
        <v/>
      </c>
      <c r="L412" s="113" t="str">
        <f t="shared" ca="1" si="19"/>
        <v/>
      </c>
      <c r="M412" s="113" t="str">
        <f t="shared" ca="1" si="20"/>
        <v/>
      </c>
      <c r="N412" s="110"/>
    </row>
    <row r="413" spans="1:14">
      <c r="A413" s="116">
        <v>300041117</v>
      </c>
      <c r="B413" s="110" t="s">
        <v>3381</v>
      </c>
      <c r="C413" s="110" t="s">
        <v>3372</v>
      </c>
      <c r="D413" s="110" t="s">
        <v>3370</v>
      </c>
      <c r="E413" s="110" t="s">
        <v>15</v>
      </c>
      <c r="F413" s="110" t="s">
        <v>1573</v>
      </c>
      <c r="G413" s="110">
        <v>68</v>
      </c>
      <c r="H413" s="110"/>
      <c r="I413" s="110">
        <v>1</v>
      </c>
      <c r="J413" s="116">
        <v>3042503</v>
      </c>
      <c r="K413" s="113" t="str">
        <f t="shared" si="18"/>
        <v/>
      </c>
      <c r="L413" s="113" t="str">
        <f t="shared" ca="1" si="19"/>
        <v/>
      </c>
      <c r="M413" s="113" t="str">
        <f t="shared" ca="1" si="20"/>
        <v/>
      </c>
      <c r="N413" s="110"/>
    </row>
    <row r="414" spans="1:14">
      <c r="A414" s="116">
        <v>300040715</v>
      </c>
      <c r="B414" s="110" t="s">
        <v>3369</v>
      </c>
      <c r="C414" s="110" t="s">
        <v>3372</v>
      </c>
      <c r="D414" s="110" t="s">
        <v>3370</v>
      </c>
      <c r="E414" s="110" t="s">
        <v>15</v>
      </c>
      <c r="F414" s="110" t="s">
        <v>1573</v>
      </c>
      <c r="G414" s="110">
        <v>67.599999999999994</v>
      </c>
      <c r="H414" s="110"/>
      <c r="I414" s="110">
        <v>1</v>
      </c>
      <c r="J414" s="116">
        <v>3042503</v>
      </c>
      <c r="K414" s="113" t="str">
        <f t="shared" si="18"/>
        <v/>
      </c>
      <c r="L414" s="113" t="str">
        <f t="shared" ca="1" si="19"/>
        <v/>
      </c>
      <c r="M414" s="113" t="str">
        <f t="shared" ca="1" si="20"/>
        <v/>
      </c>
      <c r="N414" s="110"/>
    </row>
    <row r="415" spans="1:14">
      <c r="A415" s="116">
        <v>300040906</v>
      </c>
      <c r="B415" s="110" t="s">
        <v>3369</v>
      </c>
      <c r="C415" s="110" t="s">
        <v>3372</v>
      </c>
      <c r="D415" s="110" t="s">
        <v>3370</v>
      </c>
      <c r="E415" s="110" t="s">
        <v>15</v>
      </c>
      <c r="F415" s="110" t="s">
        <v>1573</v>
      </c>
      <c r="G415" s="110">
        <v>67.599999999999994</v>
      </c>
      <c r="H415" s="110"/>
      <c r="I415" s="110">
        <v>1</v>
      </c>
      <c r="J415" s="116">
        <v>3042503</v>
      </c>
      <c r="K415" s="113" t="str">
        <f t="shared" si="18"/>
        <v/>
      </c>
      <c r="L415" s="113" t="str">
        <f t="shared" ca="1" si="19"/>
        <v/>
      </c>
      <c r="M415" s="113" t="str">
        <f t="shared" ca="1" si="20"/>
        <v/>
      </c>
      <c r="N415" s="110"/>
    </row>
    <row r="416" spans="1:14">
      <c r="A416" s="116">
        <v>300041009</v>
      </c>
      <c r="B416" s="110" t="s">
        <v>3381</v>
      </c>
      <c r="C416" s="110" t="s">
        <v>3372</v>
      </c>
      <c r="D416" s="110" t="s">
        <v>3370</v>
      </c>
      <c r="E416" s="110" t="s">
        <v>15</v>
      </c>
      <c r="F416" s="110" t="s">
        <v>1573</v>
      </c>
      <c r="G416" s="110">
        <v>67.599999999999994</v>
      </c>
      <c r="H416" s="110"/>
      <c r="I416" s="110">
        <v>1</v>
      </c>
      <c r="J416" s="116">
        <v>3042503</v>
      </c>
      <c r="K416" s="113" t="str">
        <f t="shared" si="18"/>
        <v/>
      </c>
      <c r="L416" s="113" t="str">
        <f t="shared" ca="1" si="19"/>
        <v/>
      </c>
      <c r="M416" s="113" t="str">
        <f t="shared" ca="1" si="20"/>
        <v/>
      </c>
      <c r="N416" s="110"/>
    </row>
    <row r="417" spans="1:14">
      <c r="A417" s="116">
        <v>300040925</v>
      </c>
      <c r="B417" s="110" t="s">
        <v>3369</v>
      </c>
      <c r="C417" s="110" t="s">
        <v>3372</v>
      </c>
      <c r="D417" s="110" t="s">
        <v>3370</v>
      </c>
      <c r="E417" s="110" t="s">
        <v>15</v>
      </c>
      <c r="F417" s="110" t="s">
        <v>1573</v>
      </c>
      <c r="G417" s="110">
        <v>67.2</v>
      </c>
      <c r="H417" s="110"/>
      <c r="I417" s="110">
        <v>1</v>
      </c>
      <c r="J417" s="116">
        <v>3042503</v>
      </c>
      <c r="K417" s="113" t="str">
        <f t="shared" si="18"/>
        <v/>
      </c>
      <c r="L417" s="113" t="str">
        <f t="shared" ca="1" si="19"/>
        <v/>
      </c>
      <c r="M417" s="113" t="str">
        <f t="shared" ca="1" si="20"/>
        <v/>
      </c>
      <c r="N417" s="110"/>
    </row>
    <row r="418" spans="1:14">
      <c r="A418" s="116">
        <v>300041125</v>
      </c>
      <c r="B418" s="110" t="s">
        <v>3381</v>
      </c>
      <c r="C418" s="110" t="s">
        <v>3372</v>
      </c>
      <c r="D418" s="110" t="s">
        <v>3370</v>
      </c>
      <c r="E418" s="110" t="s">
        <v>15</v>
      </c>
      <c r="F418" s="110" t="s">
        <v>1573</v>
      </c>
      <c r="G418" s="110">
        <v>67.2</v>
      </c>
      <c r="H418" s="110"/>
      <c r="I418" s="110">
        <v>1</v>
      </c>
      <c r="J418" s="116">
        <v>3042503</v>
      </c>
      <c r="K418" s="113" t="str">
        <f t="shared" si="18"/>
        <v/>
      </c>
      <c r="L418" s="113" t="str">
        <f t="shared" ca="1" si="19"/>
        <v/>
      </c>
      <c r="M418" s="113" t="str">
        <f t="shared" ca="1" si="20"/>
        <v/>
      </c>
      <c r="N418" s="110"/>
    </row>
    <row r="419" spans="1:14">
      <c r="A419" s="116">
        <v>300040716</v>
      </c>
      <c r="B419" s="110" t="s">
        <v>3369</v>
      </c>
      <c r="C419" s="110" t="s">
        <v>3372</v>
      </c>
      <c r="D419" s="110" t="s">
        <v>3370</v>
      </c>
      <c r="E419" s="110" t="s">
        <v>15</v>
      </c>
      <c r="F419" s="110" t="s">
        <v>1573</v>
      </c>
      <c r="G419" s="110">
        <v>67</v>
      </c>
      <c r="H419" s="110"/>
      <c r="I419" s="110">
        <v>1</v>
      </c>
      <c r="J419" s="116">
        <v>3042503</v>
      </c>
      <c r="K419" s="113" t="str">
        <f t="shared" si="18"/>
        <v/>
      </c>
      <c r="L419" s="113" t="str">
        <f t="shared" ca="1" si="19"/>
        <v/>
      </c>
      <c r="M419" s="113" t="str">
        <f t="shared" ca="1" si="20"/>
        <v/>
      </c>
      <c r="N419" s="110"/>
    </row>
    <row r="420" spans="1:14">
      <c r="A420" s="116">
        <v>300041012</v>
      </c>
      <c r="B420" s="110" t="s">
        <v>3381</v>
      </c>
      <c r="C420" s="110" t="s">
        <v>3372</v>
      </c>
      <c r="D420" s="110" t="s">
        <v>3370</v>
      </c>
      <c r="E420" s="110" t="s">
        <v>15</v>
      </c>
      <c r="F420" s="110" t="s">
        <v>1573</v>
      </c>
      <c r="G420" s="110">
        <v>67</v>
      </c>
      <c r="H420" s="110"/>
      <c r="I420" s="110">
        <v>1</v>
      </c>
      <c r="J420" s="116">
        <v>3042503</v>
      </c>
      <c r="K420" s="113" t="str">
        <f t="shared" si="18"/>
        <v/>
      </c>
      <c r="L420" s="113" t="str">
        <f t="shared" ca="1" si="19"/>
        <v/>
      </c>
      <c r="M420" s="113" t="str">
        <f t="shared" ca="1" si="20"/>
        <v/>
      </c>
      <c r="N420" s="110"/>
    </row>
    <row r="421" spans="1:14">
      <c r="A421" s="116">
        <v>300040708</v>
      </c>
      <c r="B421" s="110" t="s">
        <v>3369</v>
      </c>
      <c r="C421" s="110" t="s">
        <v>3372</v>
      </c>
      <c r="D421" s="110" t="s">
        <v>3370</v>
      </c>
      <c r="E421" s="110" t="s">
        <v>15</v>
      </c>
      <c r="F421" s="110" t="s">
        <v>1573</v>
      </c>
      <c r="G421" s="110">
        <v>66.8</v>
      </c>
      <c r="H421" s="110"/>
      <c r="I421" s="110">
        <v>1</v>
      </c>
      <c r="J421" s="116">
        <v>3042503</v>
      </c>
      <c r="K421" s="113" t="str">
        <f t="shared" si="18"/>
        <v/>
      </c>
      <c r="L421" s="113" t="str">
        <f t="shared" ca="1" si="19"/>
        <v/>
      </c>
      <c r="M421" s="113" t="str">
        <f t="shared" ca="1" si="20"/>
        <v/>
      </c>
      <c r="N421" s="110"/>
    </row>
    <row r="422" spans="1:14">
      <c r="A422" s="116">
        <v>300040711</v>
      </c>
      <c r="B422" s="110" t="s">
        <v>3369</v>
      </c>
      <c r="C422" s="110" t="s">
        <v>3372</v>
      </c>
      <c r="D422" s="110" t="s">
        <v>3370</v>
      </c>
      <c r="E422" s="110" t="s">
        <v>15</v>
      </c>
      <c r="F422" s="110" t="s">
        <v>1573</v>
      </c>
      <c r="G422" s="110">
        <v>66.8</v>
      </c>
      <c r="H422" s="110"/>
      <c r="I422" s="110">
        <v>1</v>
      </c>
      <c r="J422" s="116">
        <v>3042503</v>
      </c>
      <c r="K422" s="113" t="str">
        <f t="shared" si="18"/>
        <v/>
      </c>
      <c r="L422" s="113" t="str">
        <f t="shared" ca="1" si="19"/>
        <v/>
      </c>
      <c r="M422" s="113" t="str">
        <f t="shared" ca="1" si="20"/>
        <v/>
      </c>
      <c r="N422" s="110"/>
    </row>
    <row r="423" spans="1:14">
      <c r="A423" s="116">
        <v>300041002</v>
      </c>
      <c r="B423" s="110" t="s">
        <v>3381</v>
      </c>
      <c r="C423" s="110" t="s">
        <v>3372</v>
      </c>
      <c r="D423" s="110" t="s">
        <v>3370</v>
      </c>
      <c r="E423" s="110" t="s">
        <v>15</v>
      </c>
      <c r="F423" s="110" t="s">
        <v>1573</v>
      </c>
      <c r="G423" s="110">
        <v>66.8</v>
      </c>
      <c r="H423" s="110"/>
      <c r="I423" s="110">
        <v>1</v>
      </c>
      <c r="J423" s="116">
        <v>3042503</v>
      </c>
      <c r="K423" s="113" t="str">
        <f t="shared" si="18"/>
        <v/>
      </c>
      <c r="L423" s="113" t="str">
        <f t="shared" ca="1" si="19"/>
        <v/>
      </c>
      <c r="M423" s="113" t="str">
        <f t="shared" ca="1" si="20"/>
        <v/>
      </c>
      <c r="N423" s="110"/>
    </row>
    <row r="424" spans="1:14">
      <c r="A424" s="116">
        <v>300041022</v>
      </c>
      <c r="B424" s="110" t="s">
        <v>3381</v>
      </c>
      <c r="C424" s="110" t="s">
        <v>3372</v>
      </c>
      <c r="D424" s="110" t="s">
        <v>3370</v>
      </c>
      <c r="E424" s="110" t="s">
        <v>15</v>
      </c>
      <c r="F424" s="110" t="s">
        <v>1573</v>
      </c>
      <c r="G424" s="110">
        <v>66.599999999999994</v>
      </c>
      <c r="H424" s="110"/>
      <c r="I424" s="110">
        <v>1</v>
      </c>
      <c r="J424" s="116">
        <v>3042503</v>
      </c>
      <c r="K424" s="113" t="str">
        <f t="shared" si="18"/>
        <v/>
      </c>
      <c r="L424" s="113" t="str">
        <f t="shared" ca="1" si="19"/>
        <v/>
      </c>
      <c r="M424" s="113" t="str">
        <f t="shared" ca="1" si="20"/>
        <v/>
      </c>
      <c r="N424" s="110"/>
    </row>
    <row r="425" spans="1:14">
      <c r="A425" s="116">
        <v>300041110</v>
      </c>
      <c r="B425" s="110" t="s">
        <v>3381</v>
      </c>
      <c r="C425" s="110" t="s">
        <v>3372</v>
      </c>
      <c r="D425" s="110" t="s">
        <v>3370</v>
      </c>
      <c r="E425" s="110" t="s">
        <v>15</v>
      </c>
      <c r="F425" s="110" t="s">
        <v>1573</v>
      </c>
      <c r="G425" s="110">
        <v>66.599999999999994</v>
      </c>
      <c r="H425" s="110"/>
      <c r="I425" s="110">
        <v>1</v>
      </c>
      <c r="J425" s="116">
        <v>3042503</v>
      </c>
      <c r="K425" s="113" t="str">
        <f t="shared" si="18"/>
        <v/>
      </c>
      <c r="L425" s="113" t="str">
        <f t="shared" ca="1" si="19"/>
        <v/>
      </c>
      <c r="M425" s="113" t="str">
        <f t="shared" ca="1" si="20"/>
        <v/>
      </c>
      <c r="N425" s="110"/>
    </row>
    <row r="426" spans="1:14">
      <c r="A426" s="116">
        <v>300041030</v>
      </c>
      <c r="B426" s="110" t="s">
        <v>3381</v>
      </c>
      <c r="C426" s="110" t="s">
        <v>3372</v>
      </c>
      <c r="D426" s="110" t="s">
        <v>3370</v>
      </c>
      <c r="E426" s="110" t="s">
        <v>15</v>
      </c>
      <c r="F426" s="110" t="s">
        <v>1573</v>
      </c>
      <c r="G426" s="110">
        <v>66.2</v>
      </c>
      <c r="H426" s="110"/>
      <c r="I426" s="110">
        <v>1</v>
      </c>
      <c r="J426" s="116">
        <v>3042503</v>
      </c>
      <c r="K426" s="113" t="str">
        <f t="shared" si="18"/>
        <v/>
      </c>
      <c r="L426" s="113" t="str">
        <f t="shared" ca="1" si="19"/>
        <v/>
      </c>
      <c r="M426" s="113" t="str">
        <f t="shared" ca="1" si="20"/>
        <v/>
      </c>
      <c r="N426" s="110"/>
    </row>
    <row r="427" spans="1:14">
      <c r="A427" s="116">
        <v>300041018</v>
      </c>
      <c r="B427" s="110" t="s">
        <v>3381</v>
      </c>
      <c r="C427" s="110" t="s">
        <v>3372</v>
      </c>
      <c r="D427" s="110" t="s">
        <v>3370</v>
      </c>
      <c r="E427" s="110" t="s">
        <v>15</v>
      </c>
      <c r="F427" s="110" t="s">
        <v>1573</v>
      </c>
      <c r="G427" s="110">
        <v>66</v>
      </c>
      <c r="H427" s="110"/>
      <c r="I427" s="110">
        <v>1</v>
      </c>
      <c r="J427" s="116">
        <v>3042503</v>
      </c>
      <c r="K427" s="113" t="str">
        <f t="shared" si="18"/>
        <v/>
      </c>
      <c r="L427" s="113" t="str">
        <f t="shared" ca="1" si="19"/>
        <v/>
      </c>
      <c r="M427" s="113" t="str">
        <f t="shared" ca="1" si="20"/>
        <v/>
      </c>
      <c r="N427" s="110"/>
    </row>
    <row r="428" spans="1:14">
      <c r="A428" s="116">
        <v>300040920</v>
      </c>
      <c r="B428" s="110" t="s">
        <v>3369</v>
      </c>
      <c r="C428" s="110" t="s">
        <v>3372</v>
      </c>
      <c r="D428" s="110" t="s">
        <v>3370</v>
      </c>
      <c r="E428" s="110" t="s">
        <v>15</v>
      </c>
      <c r="F428" s="110" t="s">
        <v>1573</v>
      </c>
      <c r="G428" s="110">
        <v>65.8</v>
      </c>
      <c r="H428" s="110"/>
      <c r="I428" s="110">
        <v>1</v>
      </c>
      <c r="J428" s="116">
        <v>3042503</v>
      </c>
      <c r="K428" s="113" t="str">
        <f t="shared" si="18"/>
        <v/>
      </c>
      <c r="L428" s="113" t="str">
        <f t="shared" ca="1" si="19"/>
        <v/>
      </c>
      <c r="M428" s="113" t="str">
        <f t="shared" ca="1" si="20"/>
        <v/>
      </c>
      <c r="N428" s="110"/>
    </row>
    <row r="429" spans="1:14">
      <c r="A429" s="116">
        <v>300040915</v>
      </c>
      <c r="B429" s="110" t="s">
        <v>3369</v>
      </c>
      <c r="C429" s="110" t="s">
        <v>3372</v>
      </c>
      <c r="D429" s="110" t="s">
        <v>3370</v>
      </c>
      <c r="E429" s="110" t="s">
        <v>15</v>
      </c>
      <c r="F429" s="110" t="s">
        <v>1573</v>
      </c>
      <c r="G429" s="110">
        <v>65.599999999999994</v>
      </c>
      <c r="H429" s="110"/>
      <c r="I429" s="110">
        <v>1</v>
      </c>
      <c r="J429" s="116">
        <v>3042503</v>
      </c>
      <c r="K429" s="113" t="str">
        <f t="shared" si="18"/>
        <v/>
      </c>
      <c r="L429" s="113" t="str">
        <f t="shared" ca="1" si="19"/>
        <v/>
      </c>
      <c r="M429" s="113" t="str">
        <f t="shared" ca="1" si="20"/>
        <v/>
      </c>
      <c r="N429" s="110"/>
    </row>
    <row r="430" spans="1:14">
      <c r="A430" s="116">
        <v>300041102</v>
      </c>
      <c r="B430" s="110" t="s">
        <v>3381</v>
      </c>
      <c r="C430" s="110" t="s">
        <v>3372</v>
      </c>
      <c r="D430" s="110" t="s">
        <v>3370</v>
      </c>
      <c r="E430" s="110" t="s">
        <v>15</v>
      </c>
      <c r="F430" s="110" t="s">
        <v>1573</v>
      </c>
      <c r="G430" s="110">
        <v>65.599999999999994</v>
      </c>
      <c r="H430" s="110"/>
      <c r="I430" s="110">
        <v>1</v>
      </c>
      <c r="J430" s="116">
        <v>3042503</v>
      </c>
      <c r="K430" s="113" t="str">
        <f t="shared" si="18"/>
        <v/>
      </c>
      <c r="L430" s="113" t="str">
        <f t="shared" ca="1" si="19"/>
        <v/>
      </c>
      <c r="M430" s="113" t="str">
        <f t="shared" ca="1" si="20"/>
        <v/>
      </c>
      <c r="N430" s="110"/>
    </row>
    <row r="431" spans="1:14">
      <c r="A431" s="116">
        <v>300041209</v>
      </c>
      <c r="B431" s="110" t="s">
        <v>3381</v>
      </c>
      <c r="C431" s="110" t="s">
        <v>3372</v>
      </c>
      <c r="D431" s="110" t="s">
        <v>3370</v>
      </c>
      <c r="E431" s="110" t="s">
        <v>15</v>
      </c>
      <c r="F431" s="110" t="s">
        <v>1573</v>
      </c>
      <c r="G431" s="110">
        <v>65.599999999999994</v>
      </c>
      <c r="H431" s="110"/>
      <c r="I431" s="110">
        <v>1</v>
      </c>
      <c r="J431" s="116">
        <v>3042503</v>
      </c>
      <c r="K431" s="113" t="str">
        <f t="shared" si="18"/>
        <v/>
      </c>
      <c r="L431" s="113" t="str">
        <f t="shared" ca="1" si="19"/>
        <v/>
      </c>
      <c r="M431" s="113" t="str">
        <f t="shared" ca="1" si="20"/>
        <v/>
      </c>
      <c r="N431" s="110"/>
    </row>
    <row r="432" spans="1:14">
      <c r="A432" s="116">
        <v>300041111</v>
      </c>
      <c r="B432" s="110" t="s">
        <v>3381</v>
      </c>
      <c r="C432" s="110" t="s">
        <v>3372</v>
      </c>
      <c r="D432" s="110" t="s">
        <v>3370</v>
      </c>
      <c r="E432" s="110" t="s">
        <v>15</v>
      </c>
      <c r="F432" s="110" t="s">
        <v>1573</v>
      </c>
      <c r="G432" s="110">
        <v>65.2</v>
      </c>
      <c r="H432" s="110"/>
      <c r="I432" s="110">
        <v>1</v>
      </c>
      <c r="J432" s="116">
        <v>3042503</v>
      </c>
      <c r="K432" s="113" t="str">
        <f t="shared" si="18"/>
        <v/>
      </c>
      <c r="L432" s="113" t="str">
        <f t="shared" ca="1" si="19"/>
        <v/>
      </c>
      <c r="M432" s="113" t="str">
        <f t="shared" ca="1" si="20"/>
        <v/>
      </c>
      <c r="N432" s="110"/>
    </row>
    <row r="433" spans="1:14">
      <c r="A433" s="116">
        <v>300040705</v>
      </c>
      <c r="B433" s="110" t="s">
        <v>3369</v>
      </c>
      <c r="C433" s="110" t="s">
        <v>3372</v>
      </c>
      <c r="D433" s="110" t="s">
        <v>3370</v>
      </c>
      <c r="E433" s="110" t="s">
        <v>15</v>
      </c>
      <c r="F433" s="110" t="s">
        <v>1573</v>
      </c>
      <c r="G433" s="110">
        <v>65</v>
      </c>
      <c r="H433" s="110"/>
      <c r="I433" s="110">
        <v>1</v>
      </c>
      <c r="J433" s="116">
        <v>3042503</v>
      </c>
      <c r="K433" s="113" t="str">
        <f t="shared" si="18"/>
        <v/>
      </c>
      <c r="L433" s="113" t="str">
        <f t="shared" ca="1" si="19"/>
        <v/>
      </c>
      <c r="M433" s="113" t="str">
        <f t="shared" ca="1" si="20"/>
        <v/>
      </c>
      <c r="N433" s="110"/>
    </row>
    <row r="434" spans="1:14">
      <c r="A434" s="116">
        <v>300040815</v>
      </c>
      <c r="B434" s="110" t="s">
        <v>3369</v>
      </c>
      <c r="C434" s="110" t="s">
        <v>3372</v>
      </c>
      <c r="D434" s="110" t="s">
        <v>3370</v>
      </c>
      <c r="E434" s="110" t="s">
        <v>15</v>
      </c>
      <c r="F434" s="110" t="s">
        <v>1573</v>
      </c>
      <c r="G434" s="110">
        <v>65</v>
      </c>
      <c r="H434" s="110"/>
      <c r="I434" s="110">
        <v>1</v>
      </c>
      <c r="J434" s="116">
        <v>3042503</v>
      </c>
      <c r="K434" s="113" t="str">
        <f t="shared" si="18"/>
        <v/>
      </c>
      <c r="L434" s="113" t="str">
        <f t="shared" ca="1" si="19"/>
        <v/>
      </c>
      <c r="M434" s="113" t="str">
        <f t="shared" ca="1" si="20"/>
        <v/>
      </c>
      <c r="N434" s="110"/>
    </row>
    <row r="435" spans="1:14">
      <c r="A435" s="116">
        <v>300041107</v>
      </c>
      <c r="B435" s="110" t="s">
        <v>3381</v>
      </c>
      <c r="C435" s="110" t="s">
        <v>3372</v>
      </c>
      <c r="D435" s="110" t="s">
        <v>3370</v>
      </c>
      <c r="E435" s="110" t="s">
        <v>15</v>
      </c>
      <c r="F435" s="110" t="s">
        <v>1573</v>
      </c>
      <c r="G435" s="110">
        <v>65</v>
      </c>
      <c r="H435" s="110"/>
      <c r="I435" s="110">
        <v>1</v>
      </c>
      <c r="J435" s="116">
        <v>3042503</v>
      </c>
      <c r="K435" s="113" t="str">
        <f t="shared" si="18"/>
        <v/>
      </c>
      <c r="L435" s="113" t="str">
        <f t="shared" ca="1" si="19"/>
        <v/>
      </c>
      <c r="M435" s="113" t="str">
        <f t="shared" ca="1" si="20"/>
        <v/>
      </c>
      <c r="N435" s="110"/>
    </row>
    <row r="436" spans="1:14">
      <c r="A436" s="116">
        <v>300040902</v>
      </c>
      <c r="B436" s="110" t="s">
        <v>3369</v>
      </c>
      <c r="C436" s="110" t="s">
        <v>3372</v>
      </c>
      <c r="D436" s="110" t="s">
        <v>3370</v>
      </c>
      <c r="E436" s="110" t="s">
        <v>15</v>
      </c>
      <c r="F436" s="110" t="s">
        <v>1573</v>
      </c>
      <c r="G436" s="110">
        <v>64.8</v>
      </c>
      <c r="H436" s="110"/>
      <c r="I436" s="110">
        <v>1</v>
      </c>
      <c r="J436" s="116">
        <v>3042503</v>
      </c>
      <c r="K436" s="113" t="str">
        <f t="shared" si="18"/>
        <v/>
      </c>
      <c r="L436" s="113" t="str">
        <f t="shared" ca="1" si="19"/>
        <v/>
      </c>
      <c r="M436" s="113" t="str">
        <f t="shared" ca="1" si="20"/>
        <v/>
      </c>
      <c r="N436" s="110"/>
    </row>
    <row r="437" spans="1:14">
      <c r="A437" s="116">
        <v>300040928</v>
      </c>
      <c r="B437" s="110" t="s">
        <v>3369</v>
      </c>
      <c r="C437" s="110" t="s">
        <v>3372</v>
      </c>
      <c r="D437" s="110" t="s">
        <v>3370</v>
      </c>
      <c r="E437" s="110" t="s">
        <v>15</v>
      </c>
      <c r="F437" s="110" t="s">
        <v>1573</v>
      </c>
      <c r="G437" s="110">
        <v>64.8</v>
      </c>
      <c r="H437" s="110"/>
      <c r="I437" s="110">
        <v>1</v>
      </c>
      <c r="J437" s="116">
        <v>3042503</v>
      </c>
      <c r="K437" s="113" t="str">
        <f t="shared" si="18"/>
        <v/>
      </c>
      <c r="L437" s="113" t="str">
        <f t="shared" ca="1" si="19"/>
        <v/>
      </c>
      <c r="M437" s="113" t="str">
        <f t="shared" ca="1" si="20"/>
        <v/>
      </c>
      <c r="N437" s="110"/>
    </row>
    <row r="438" spans="1:14">
      <c r="A438" s="116">
        <v>300040803</v>
      </c>
      <c r="B438" s="110" t="s">
        <v>3369</v>
      </c>
      <c r="C438" s="110" t="s">
        <v>3372</v>
      </c>
      <c r="D438" s="110" t="s">
        <v>3370</v>
      </c>
      <c r="E438" s="110" t="s">
        <v>15</v>
      </c>
      <c r="F438" s="110" t="s">
        <v>1573</v>
      </c>
      <c r="G438" s="110">
        <v>64.400000000000006</v>
      </c>
      <c r="H438" s="110"/>
      <c r="I438" s="110">
        <v>1</v>
      </c>
      <c r="J438" s="116">
        <v>3042503</v>
      </c>
      <c r="K438" s="113" t="str">
        <f t="shared" si="18"/>
        <v/>
      </c>
      <c r="L438" s="113" t="str">
        <f t="shared" ca="1" si="19"/>
        <v/>
      </c>
      <c r="M438" s="113" t="str">
        <f t="shared" ca="1" si="20"/>
        <v/>
      </c>
      <c r="N438" s="110"/>
    </row>
    <row r="439" spans="1:14">
      <c r="A439" s="116">
        <v>300041029</v>
      </c>
      <c r="B439" s="110" t="s">
        <v>3381</v>
      </c>
      <c r="C439" s="110" t="s">
        <v>3372</v>
      </c>
      <c r="D439" s="110" t="s">
        <v>3370</v>
      </c>
      <c r="E439" s="110" t="s">
        <v>15</v>
      </c>
      <c r="F439" s="110" t="s">
        <v>1573</v>
      </c>
      <c r="G439" s="110">
        <v>64.400000000000006</v>
      </c>
      <c r="H439" s="110"/>
      <c r="I439" s="110">
        <v>1</v>
      </c>
      <c r="J439" s="116">
        <v>3042503</v>
      </c>
      <c r="K439" s="113" t="str">
        <f t="shared" si="18"/>
        <v/>
      </c>
      <c r="L439" s="113" t="str">
        <f t="shared" ca="1" si="19"/>
        <v/>
      </c>
      <c r="M439" s="113" t="str">
        <f t="shared" ca="1" si="20"/>
        <v/>
      </c>
      <c r="N439" s="110"/>
    </row>
    <row r="440" spans="1:14">
      <c r="A440" s="116">
        <v>300041115</v>
      </c>
      <c r="B440" s="110" t="s">
        <v>3381</v>
      </c>
      <c r="C440" s="110" t="s">
        <v>3372</v>
      </c>
      <c r="D440" s="110" t="s">
        <v>3370</v>
      </c>
      <c r="E440" s="110" t="s">
        <v>15</v>
      </c>
      <c r="F440" s="110" t="s">
        <v>1573</v>
      </c>
      <c r="G440" s="110">
        <v>64.400000000000006</v>
      </c>
      <c r="H440" s="110"/>
      <c r="I440" s="110">
        <v>1</v>
      </c>
      <c r="J440" s="116">
        <v>3042503</v>
      </c>
      <c r="K440" s="113" t="str">
        <f t="shared" si="18"/>
        <v/>
      </c>
      <c r="L440" s="113" t="str">
        <f t="shared" ca="1" si="19"/>
        <v/>
      </c>
      <c r="M440" s="113" t="str">
        <f t="shared" ca="1" si="20"/>
        <v/>
      </c>
      <c r="N440" s="110"/>
    </row>
    <row r="441" spans="1:14">
      <c r="A441" s="116">
        <v>300040823</v>
      </c>
      <c r="B441" s="110" t="s">
        <v>3369</v>
      </c>
      <c r="C441" s="110" t="s">
        <v>3372</v>
      </c>
      <c r="D441" s="110" t="s">
        <v>3370</v>
      </c>
      <c r="E441" s="110" t="s">
        <v>15</v>
      </c>
      <c r="F441" s="110" t="s">
        <v>1573</v>
      </c>
      <c r="G441" s="110">
        <v>64</v>
      </c>
      <c r="H441" s="110"/>
      <c r="I441" s="110">
        <v>1</v>
      </c>
      <c r="J441" s="116">
        <v>3042503</v>
      </c>
      <c r="K441" s="113" t="str">
        <f t="shared" si="18"/>
        <v/>
      </c>
      <c r="L441" s="113" t="str">
        <f t="shared" ca="1" si="19"/>
        <v/>
      </c>
      <c r="M441" s="113" t="str">
        <f t="shared" ca="1" si="20"/>
        <v/>
      </c>
      <c r="N441" s="110"/>
    </row>
    <row r="442" spans="1:14">
      <c r="A442" s="116">
        <v>300040918</v>
      </c>
      <c r="B442" s="110" t="s">
        <v>3369</v>
      </c>
      <c r="C442" s="110" t="s">
        <v>3372</v>
      </c>
      <c r="D442" s="110" t="s">
        <v>3370</v>
      </c>
      <c r="E442" s="110" t="s">
        <v>15</v>
      </c>
      <c r="F442" s="110" t="s">
        <v>1573</v>
      </c>
      <c r="G442" s="110">
        <v>64</v>
      </c>
      <c r="H442" s="110"/>
      <c r="I442" s="110">
        <v>1</v>
      </c>
      <c r="J442" s="116">
        <v>3042503</v>
      </c>
      <c r="K442" s="113" t="str">
        <f t="shared" si="18"/>
        <v/>
      </c>
      <c r="L442" s="113" t="str">
        <f t="shared" ca="1" si="19"/>
        <v/>
      </c>
      <c r="M442" s="113" t="str">
        <f t="shared" ca="1" si="20"/>
        <v/>
      </c>
      <c r="N442" s="110"/>
    </row>
    <row r="443" spans="1:14">
      <c r="A443" s="116">
        <v>300041202</v>
      </c>
      <c r="B443" s="110" t="s">
        <v>3381</v>
      </c>
      <c r="C443" s="110" t="s">
        <v>3372</v>
      </c>
      <c r="D443" s="110" t="s">
        <v>3370</v>
      </c>
      <c r="E443" s="110" t="s">
        <v>15</v>
      </c>
      <c r="F443" s="110" t="s">
        <v>1573</v>
      </c>
      <c r="G443" s="110">
        <v>63.8</v>
      </c>
      <c r="H443" s="110"/>
      <c r="I443" s="110">
        <v>1</v>
      </c>
      <c r="J443" s="116">
        <v>3042503</v>
      </c>
      <c r="K443" s="113" t="str">
        <f t="shared" si="18"/>
        <v/>
      </c>
      <c r="L443" s="113" t="str">
        <f t="shared" ca="1" si="19"/>
        <v/>
      </c>
      <c r="M443" s="113" t="str">
        <f t="shared" ca="1" si="20"/>
        <v/>
      </c>
      <c r="N443" s="110"/>
    </row>
    <row r="444" spans="1:14">
      <c r="A444" s="116">
        <v>300040917</v>
      </c>
      <c r="B444" s="110" t="s">
        <v>3369</v>
      </c>
      <c r="C444" s="110" t="s">
        <v>3372</v>
      </c>
      <c r="D444" s="110" t="s">
        <v>3370</v>
      </c>
      <c r="E444" s="110" t="s">
        <v>15</v>
      </c>
      <c r="F444" s="110" t="s">
        <v>1573</v>
      </c>
      <c r="G444" s="110">
        <v>63.6</v>
      </c>
      <c r="H444" s="110"/>
      <c r="I444" s="110">
        <v>1</v>
      </c>
      <c r="J444" s="116">
        <v>3042503</v>
      </c>
      <c r="K444" s="113" t="str">
        <f t="shared" si="18"/>
        <v/>
      </c>
      <c r="L444" s="113" t="str">
        <f t="shared" ca="1" si="19"/>
        <v/>
      </c>
      <c r="M444" s="113" t="str">
        <f t="shared" ca="1" si="20"/>
        <v/>
      </c>
      <c r="N444" s="110"/>
    </row>
    <row r="445" spans="1:14">
      <c r="A445" s="116">
        <v>300040825</v>
      </c>
      <c r="B445" s="110" t="s">
        <v>3369</v>
      </c>
      <c r="C445" s="110" t="s">
        <v>3372</v>
      </c>
      <c r="D445" s="110" t="s">
        <v>3370</v>
      </c>
      <c r="E445" s="110" t="s">
        <v>15</v>
      </c>
      <c r="F445" s="110" t="s">
        <v>1573</v>
      </c>
      <c r="G445" s="110">
        <v>63.4</v>
      </c>
      <c r="H445" s="110"/>
      <c r="I445" s="110">
        <v>1</v>
      </c>
      <c r="J445" s="116">
        <v>3042503</v>
      </c>
      <c r="K445" s="113" t="str">
        <f t="shared" si="18"/>
        <v/>
      </c>
      <c r="L445" s="113" t="str">
        <f t="shared" ca="1" si="19"/>
        <v/>
      </c>
      <c r="M445" s="113" t="str">
        <f t="shared" ca="1" si="20"/>
        <v/>
      </c>
      <c r="N445" s="110"/>
    </row>
    <row r="446" spans="1:14">
      <c r="A446" s="116">
        <v>300041004</v>
      </c>
      <c r="B446" s="110" t="s">
        <v>3381</v>
      </c>
      <c r="C446" s="110" t="s">
        <v>3372</v>
      </c>
      <c r="D446" s="110" t="s">
        <v>3370</v>
      </c>
      <c r="E446" s="110" t="s">
        <v>15</v>
      </c>
      <c r="F446" s="110" t="s">
        <v>1573</v>
      </c>
      <c r="G446" s="110">
        <v>62.8</v>
      </c>
      <c r="H446" s="110"/>
      <c r="I446" s="110">
        <v>1</v>
      </c>
      <c r="J446" s="116">
        <v>3042503</v>
      </c>
      <c r="K446" s="113" t="str">
        <f t="shared" si="18"/>
        <v/>
      </c>
      <c r="L446" s="113" t="str">
        <f t="shared" ca="1" si="19"/>
        <v/>
      </c>
      <c r="M446" s="113" t="str">
        <f t="shared" ca="1" si="20"/>
        <v/>
      </c>
      <c r="N446" s="110"/>
    </row>
    <row r="447" spans="1:14">
      <c r="A447" s="116">
        <v>300040911</v>
      </c>
      <c r="B447" s="110" t="s">
        <v>3369</v>
      </c>
      <c r="C447" s="110" t="s">
        <v>3372</v>
      </c>
      <c r="D447" s="110" t="s">
        <v>3370</v>
      </c>
      <c r="E447" s="110" t="s">
        <v>15</v>
      </c>
      <c r="F447" s="110" t="s">
        <v>1573</v>
      </c>
      <c r="G447" s="110">
        <v>62.4</v>
      </c>
      <c r="H447" s="110"/>
      <c r="I447" s="110">
        <v>1</v>
      </c>
      <c r="J447" s="116">
        <v>3042503</v>
      </c>
      <c r="K447" s="113" t="str">
        <f t="shared" si="18"/>
        <v/>
      </c>
      <c r="L447" s="113" t="str">
        <f t="shared" ca="1" si="19"/>
        <v/>
      </c>
      <c r="M447" s="113" t="str">
        <f t="shared" ca="1" si="20"/>
        <v/>
      </c>
      <c r="N447" s="110"/>
    </row>
    <row r="448" spans="1:14">
      <c r="A448" s="116">
        <v>300041109</v>
      </c>
      <c r="B448" s="110" t="s">
        <v>3381</v>
      </c>
      <c r="C448" s="110" t="s">
        <v>3372</v>
      </c>
      <c r="D448" s="110" t="s">
        <v>3370</v>
      </c>
      <c r="E448" s="110" t="s">
        <v>15</v>
      </c>
      <c r="F448" s="110" t="s">
        <v>1573</v>
      </c>
      <c r="G448" s="110">
        <v>62.4</v>
      </c>
      <c r="H448" s="110"/>
      <c r="I448" s="110">
        <v>1</v>
      </c>
      <c r="J448" s="116">
        <v>3042503</v>
      </c>
      <c r="K448" s="113" t="str">
        <f t="shared" si="18"/>
        <v/>
      </c>
      <c r="L448" s="113" t="str">
        <f t="shared" ca="1" si="19"/>
        <v/>
      </c>
      <c r="M448" s="113" t="str">
        <f t="shared" ca="1" si="20"/>
        <v/>
      </c>
      <c r="N448" s="110"/>
    </row>
    <row r="449" spans="1:14">
      <c r="A449" s="116">
        <v>300040818</v>
      </c>
      <c r="B449" s="110" t="s">
        <v>3369</v>
      </c>
      <c r="C449" s="110" t="s">
        <v>3372</v>
      </c>
      <c r="D449" s="110" t="s">
        <v>3370</v>
      </c>
      <c r="E449" s="110" t="s">
        <v>15</v>
      </c>
      <c r="F449" s="110" t="s">
        <v>1573</v>
      </c>
      <c r="G449" s="110">
        <v>62.2</v>
      </c>
      <c r="H449" s="110"/>
      <c r="I449" s="110">
        <v>1</v>
      </c>
      <c r="J449" s="116">
        <v>3042503</v>
      </c>
      <c r="K449" s="113" t="str">
        <f t="shared" si="18"/>
        <v/>
      </c>
      <c r="L449" s="113" t="str">
        <f t="shared" ca="1" si="19"/>
        <v/>
      </c>
      <c r="M449" s="113" t="str">
        <f t="shared" ca="1" si="20"/>
        <v/>
      </c>
      <c r="N449" s="110"/>
    </row>
    <row r="450" spans="1:14">
      <c r="A450" s="116">
        <v>300040822</v>
      </c>
      <c r="B450" s="110" t="s">
        <v>3369</v>
      </c>
      <c r="C450" s="110" t="s">
        <v>3372</v>
      </c>
      <c r="D450" s="110" t="s">
        <v>3370</v>
      </c>
      <c r="E450" s="110" t="s">
        <v>15</v>
      </c>
      <c r="F450" s="110" t="s">
        <v>1573</v>
      </c>
      <c r="G450" s="110">
        <v>62.2</v>
      </c>
      <c r="H450" s="110"/>
      <c r="I450" s="110">
        <v>1</v>
      </c>
      <c r="J450" s="116">
        <v>3042503</v>
      </c>
      <c r="K450" s="113" t="str">
        <f t="shared" si="18"/>
        <v/>
      </c>
      <c r="L450" s="113" t="str">
        <f t="shared" ca="1" si="19"/>
        <v/>
      </c>
      <c r="M450" s="113" t="str">
        <f t="shared" ca="1" si="20"/>
        <v/>
      </c>
      <c r="N450" s="110"/>
    </row>
    <row r="451" spans="1:14">
      <c r="A451" s="116">
        <v>300041001</v>
      </c>
      <c r="B451" s="110" t="s">
        <v>3381</v>
      </c>
      <c r="C451" s="110" t="s">
        <v>3372</v>
      </c>
      <c r="D451" s="110" t="s">
        <v>3370</v>
      </c>
      <c r="E451" s="110" t="s">
        <v>15</v>
      </c>
      <c r="F451" s="110" t="s">
        <v>1573</v>
      </c>
      <c r="G451" s="110">
        <v>61.8</v>
      </c>
      <c r="H451" s="110"/>
      <c r="I451" s="110">
        <v>1</v>
      </c>
      <c r="J451" s="116">
        <v>3042503</v>
      </c>
      <c r="K451" s="113" t="str">
        <f t="shared" ref="K451:K514" si="21">IF(ROW(J451)=2,"★",IF(G451=0,"",IF(J450-J451=0,IF(ROW(J451)-MATCH(J451,J:J,0)&lt;I451*3,"★",""),"★")))</f>
        <v/>
      </c>
      <c r="L451" s="113" t="str">
        <f t="shared" ref="L451:L514" ca="1" si="22">IF(G451=0,"",IF(ROW(J451)+1-MATCH(J451,J:J,0)&gt;I451*3,IF(G451=INDIRECT(ADDRESS(MATCH(J451,J:J,0)+2+(I451-1)*3,7)),"同分",""),""))</f>
        <v/>
      </c>
      <c r="M451" s="113" t="str">
        <f t="shared" ref="M451:M514" ca="1" si="23">IF(H451=K451&amp;L451,"","危险")</f>
        <v/>
      </c>
      <c r="N451" s="110"/>
    </row>
    <row r="452" spans="1:14">
      <c r="A452" s="116">
        <v>300041105</v>
      </c>
      <c r="B452" s="110" t="s">
        <v>3381</v>
      </c>
      <c r="C452" s="110" t="s">
        <v>3372</v>
      </c>
      <c r="D452" s="110" t="s">
        <v>3370</v>
      </c>
      <c r="E452" s="110" t="s">
        <v>15</v>
      </c>
      <c r="F452" s="110" t="s">
        <v>1573</v>
      </c>
      <c r="G452" s="110">
        <v>61.2</v>
      </c>
      <c r="H452" s="110"/>
      <c r="I452" s="110">
        <v>1</v>
      </c>
      <c r="J452" s="116">
        <v>3042503</v>
      </c>
      <c r="K452" s="113" t="str">
        <f t="shared" si="21"/>
        <v/>
      </c>
      <c r="L452" s="113" t="str">
        <f t="shared" ca="1" si="22"/>
        <v/>
      </c>
      <c r="M452" s="113" t="str">
        <f t="shared" ca="1" si="23"/>
        <v/>
      </c>
      <c r="N452" s="110"/>
    </row>
    <row r="453" spans="1:14">
      <c r="A453" s="116">
        <v>300041203</v>
      </c>
      <c r="B453" s="110" t="s">
        <v>3381</v>
      </c>
      <c r="C453" s="110" t="s">
        <v>3372</v>
      </c>
      <c r="D453" s="110" t="s">
        <v>3370</v>
      </c>
      <c r="E453" s="110" t="s">
        <v>15</v>
      </c>
      <c r="F453" s="110" t="s">
        <v>1573</v>
      </c>
      <c r="G453" s="110">
        <v>61.2</v>
      </c>
      <c r="H453" s="110"/>
      <c r="I453" s="110">
        <v>1</v>
      </c>
      <c r="J453" s="116">
        <v>3042503</v>
      </c>
      <c r="K453" s="113" t="str">
        <f t="shared" si="21"/>
        <v/>
      </c>
      <c r="L453" s="113" t="str">
        <f t="shared" ca="1" si="22"/>
        <v/>
      </c>
      <c r="M453" s="113" t="str">
        <f t="shared" ca="1" si="23"/>
        <v/>
      </c>
      <c r="N453" s="110"/>
    </row>
    <row r="454" spans="1:14">
      <c r="A454" s="116">
        <v>300040726</v>
      </c>
      <c r="B454" s="110" t="s">
        <v>3369</v>
      </c>
      <c r="C454" s="110" t="s">
        <v>3372</v>
      </c>
      <c r="D454" s="110" t="s">
        <v>3370</v>
      </c>
      <c r="E454" s="110" t="s">
        <v>15</v>
      </c>
      <c r="F454" s="110" t="s">
        <v>1573</v>
      </c>
      <c r="G454" s="110">
        <v>61</v>
      </c>
      <c r="H454" s="110"/>
      <c r="I454" s="110">
        <v>1</v>
      </c>
      <c r="J454" s="116">
        <v>3042503</v>
      </c>
      <c r="K454" s="113" t="str">
        <f t="shared" si="21"/>
        <v/>
      </c>
      <c r="L454" s="113" t="str">
        <f t="shared" ca="1" si="22"/>
        <v/>
      </c>
      <c r="M454" s="113" t="str">
        <f t="shared" ca="1" si="23"/>
        <v/>
      </c>
      <c r="N454" s="110"/>
    </row>
    <row r="455" spans="1:14">
      <c r="A455" s="116">
        <v>300040924</v>
      </c>
      <c r="B455" s="110" t="s">
        <v>3369</v>
      </c>
      <c r="C455" s="110" t="s">
        <v>3372</v>
      </c>
      <c r="D455" s="110" t="s">
        <v>3370</v>
      </c>
      <c r="E455" s="110" t="s">
        <v>15</v>
      </c>
      <c r="F455" s="110" t="s">
        <v>1573</v>
      </c>
      <c r="G455" s="110">
        <v>61</v>
      </c>
      <c r="H455" s="110"/>
      <c r="I455" s="110">
        <v>1</v>
      </c>
      <c r="J455" s="116">
        <v>3042503</v>
      </c>
      <c r="K455" s="113" t="str">
        <f t="shared" si="21"/>
        <v/>
      </c>
      <c r="L455" s="113" t="str">
        <f t="shared" ca="1" si="22"/>
        <v/>
      </c>
      <c r="M455" s="113" t="str">
        <f t="shared" ca="1" si="23"/>
        <v/>
      </c>
      <c r="N455" s="110"/>
    </row>
    <row r="456" spans="1:14">
      <c r="A456" s="116">
        <v>300040901</v>
      </c>
      <c r="B456" s="110" t="s">
        <v>3369</v>
      </c>
      <c r="C456" s="110" t="s">
        <v>3372</v>
      </c>
      <c r="D456" s="110" t="s">
        <v>3370</v>
      </c>
      <c r="E456" s="110" t="s">
        <v>15</v>
      </c>
      <c r="F456" s="110" t="s">
        <v>1573</v>
      </c>
      <c r="G456" s="110">
        <v>60.6</v>
      </c>
      <c r="H456" s="110"/>
      <c r="I456" s="110">
        <v>1</v>
      </c>
      <c r="J456" s="116">
        <v>3042503</v>
      </c>
      <c r="K456" s="113" t="str">
        <f t="shared" si="21"/>
        <v/>
      </c>
      <c r="L456" s="113" t="str">
        <f t="shared" ca="1" si="22"/>
        <v/>
      </c>
      <c r="M456" s="113" t="str">
        <f t="shared" ca="1" si="23"/>
        <v/>
      </c>
      <c r="N456" s="110"/>
    </row>
    <row r="457" spans="1:14">
      <c r="A457" s="116">
        <v>300040813</v>
      </c>
      <c r="B457" s="110" t="s">
        <v>3369</v>
      </c>
      <c r="C457" s="110" t="s">
        <v>3372</v>
      </c>
      <c r="D457" s="110" t="s">
        <v>3370</v>
      </c>
      <c r="E457" s="110" t="s">
        <v>15</v>
      </c>
      <c r="F457" s="110" t="s">
        <v>1573</v>
      </c>
      <c r="G457" s="110">
        <v>60.2</v>
      </c>
      <c r="H457" s="110"/>
      <c r="I457" s="110">
        <v>1</v>
      </c>
      <c r="J457" s="116">
        <v>3042503</v>
      </c>
      <c r="K457" s="113" t="str">
        <f t="shared" si="21"/>
        <v/>
      </c>
      <c r="L457" s="113" t="str">
        <f t="shared" ca="1" si="22"/>
        <v/>
      </c>
      <c r="M457" s="113" t="str">
        <f t="shared" ca="1" si="23"/>
        <v/>
      </c>
      <c r="N457" s="110"/>
    </row>
    <row r="458" spans="1:14">
      <c r="A458" s="116">
        <v>300041128</v>
      </c>
      <c r="B458" s="110" t="s">
        <v>3381</v>
      </c>
      <c r="C458" s="110" t="s">
        <v>3372</v>
      </c>
      <c r="D458" s="110" t="s">
        <v>3370</v>
      </c>
      <c r="E458" s="110" t="s">
        <v>15</v>
      </c>
      <c r="F458" s="110" t="s">
        <v>1573</v>
      </c>
      <c r="G458" s="110">
        <v>60.2</v>
      </c>
      <c r="H458" s="110"/>
      <c r="I458" s="110">
        <v>1</v>
      </c>
      <c r="J458" s="116">
        <v>3042503</v>
      </c>
      <c r="K458" s="113" t="str">
        <f t="shared" si="21"/>
        <v/>
      </c>
      <c r="L458" s="113" t="str">
        <f t="shared" ca="1" si="22"/>
        <v/>
      </c>
      <c r="M458" s="113" t="str">
        <f t="shared" ca="1" si="23"/>
        <v/>
      </c>
      <c r="N458" s="110"/>
    </row>
    <row r="459" spans="1:14">
      <c r="A459" s="116">
        <v>300040714</v>
      </c>
      <c r="B459" s="110" t="s">
        <v>3369</v>
      </c>
      <c r="C459" s="110" t="s">
        <v>3372</v>
      </c>
      <c r="D459" s="110" t="s">
        <v>3370</v>
      </c>
      <c r="E459" s="110" t="s">
        <v>15</v>
      </c>
      <c r="F459" s="110" t="s">
        <v>1573</v>
      </c>
      <c r="G459" s="110">
        <v>60</v>
      </c>
      <c r="H459" s="110"/>
      <c r="I459" s="110">
        <v>1</v>
      </c>
      <c r="J459" s="116">
        <v>3042503</v>
      </c>
      <c r="K459" s="113" t="str">
        <f t="shared" si="21"/>
        <v/>
      </c>
      <c r="L459" s="113" t="str">
        <f t="shared" ca="1" si="22"/>
        <v/>
      </c>
      <c r="M459" s="113" t="str">
        <f t="shared" ca="1" si="23"/>
        <v/>
      </c>
      <c r="N459" s="110"/>
    </row>
    <row r="460" spans="1:14">
      <c r="A460" s="116">
        <v>300040922</v>
      </c>
      <c r="B460" s="110" t="s">
        <v>3369</v>
      </c>
      <c r="C460" s="110" t="s">
        <v>3372</v>
      </c>
      <c r="D460" s="110" t="s">
        <v>3370</v>
      </c>
      <c r="E460" s="110" t="s">
        <v>15</v>
      </c>
      <c r="F460" s="110" t="s">
        <v>1573</v>
      </c>
      <c r="G460" s="110">
        <v>59.8</v>
      </c>
      <c r="H460" s="110"/>
      <c r="I460" s="110">
        <v>1</v>
      </c>
      <c r="J460" s="116">
        <v>3042503</v>
      </c>
      <c r="K460" s="113" t="str">
        <f t="shared" si="21"/>
        <v/>
      </c>
      <c r="L460" s="113" t="str">
        <f t="shared" ca="1" si="22"/>
        <v/>
      </c>
      <c r="M460" s="113" t="str">
        <f t="shared" ca="1" si="23"/>
        <v/>
      </c>
      <c r="N460" s="110"/>
    </row>
    <row r="461" spans="1:14">
      <c r="A461" s="116">
        <v>300040713</v>
      </c>
      <c r="B461" s="110" t="s">
        <v>3369</v>
      </c>
      <c r="C461" s="110" t="s">
        <v>3372</v>
      </c>
      <c r="D461" s="110" t="s">
        <v>3370</v>
      </c>
      <c r="E461" s="110" t="s">
        <v>15</v>
      </c>
      <c r="F461" s="110" t="s">
        <v>1573</v>
      </c>
      <c r="G461" s="110">
        <v>59</v>
      </c>
      <c r="H461" s="110"/>
      <c r="I461" s="110">
        <v>1</v>
      </c>
      <c r="J461" s="116">
        <v>3042503</v>
      </c>
      <c r="K461" s="113" t="str">
        <f t="shared" si="21"/>
        <v/>
      </c>
      <c r="L461" s="113" t="str">
        <f t="shared" ca="1" si="22"/>
        <v/>
      </c>
      <c r="M461" s="113" t="str">
        <f t="shared" ca="1" si="23"/>
        <v/>
      </c>
      <c r="N461" s="110"/>
    </row>
    <row r="462" spans="1:14">
      <c r="A462" s="116">
        <v>300040927</v>
      </c>
      <c r="B462" s="110" t="s">
        <v>3369</v>
      </c>
      <c r="C462" s="110" t="s">
        <v>3372</v>
      </c>
      <c r="D462" s="110" t="s">
        <v>3370</v>
      </c>
      <c r="E462" s="110" t="s">
        <v>15</v>
      </c>
      <c r="F462" s="110" t="s">
        <v>1573</v>
      </c>
      <c r="G462" s="110">
        <v>58.8</v>
      </c>
      <c r="H462" s="110"/>
      <c r="I462" s="110">
        <v>1</v>
      </c>
      <c r="J462" s="116">
        <v>3042503</v>
      </c>
      <c r="K462" s="113" t="str">
        <f t="shared" si="21"/>
        <v/>
      </c>
      <c r="L462" s="113" t="str">
        <f t="shared" ca="1" si="22"/>
        <v/>
      </c>
      <c r="M462" s="113" t="str">
        <f t="shared" ca="1" si="23"/>
        <v/>
      </c>
      <c r="N462" s="110"/>
    </row>
    <row r="463" spans="1:14">
      <c r="A463" s="116">
        <v>300041120</v>
      </c>
      <c r="B463" s="110" t="s">
        <v>3381</v>
      </c>
      <c r="C463" s="110" t="s">
        <v>3372</v>
      </c>
      <c r="D463" s="110" t="s">
        <v>3370</v>
      </c>
      <c r="E463" s="110" t="s">
        <v>15</v>
      </c>
      <c r="F463" s="110" t="s">
        <v>1573</v>
      </c>
      <c r="G463" s="110">
        <v>58.4</v>
      </c>
      <c r="H463" s="110"/>
      <c r="I463" s="110">
        <v>1</v>
      </c>
      <c r="J463" s="116">
        <v>3042503</v>
      </c>
      <c r="K463" s="113" t="str">
        <f t="shared" si="21"/>
        <v/>
      </c>
      <c r="L463" s="113" t="str">
        <f t="shared" ca="1" si="22"/>
        <v/>
      </c>
      <c r="M463" s="113" t="str">
        <f t="shared" ca="1" si="23"/>
        <v/>
      </c>
      <c r="N463" s="110"/>
    </row>
    <row r="464" spans="1:14">
      <c r="A464" s="116">
        <v>300041106</v>
      </c>
      <c r="B464" s="110" t="s">
        <v>3381</v>
      </c>
      <c r="C464" s="110" t="s">
        <v>3372</v>
      </c>
      <c r="D464" s="110" t="s">
        <v>3370</v>
      </c>
      <c r="E464" s="110" t="s">
        <v>15</v>
      </c>
      <c r="F464" s="110" t="s">
        <v>1573</v>
      </c>
      <c r="G464" s="110">
        <v>58.2</v>
      </c>
      <c r="H464" s="110"/>
      <c r="I464" s="110">
        <v>1</v>
      </c>
      <c r="J464" s="116">
        <v>3042503</v>
      </c>
      <c r="K464" s="113" t="str">
        <f t="shared" si="21"/>
        <v/>
      </c>
      <c r="L464" s="113" t="str">
        <f t="shared" ca="1" si="22"/>
        <v/>
      </c>
      <c r="M464" s="113" t="str">
        <f t="shared" ca="1" si="23"/>
        <v/>
      </c>
      <c r="N464" s="110"/>
    </row>
    <row r="465" spans="1:14">
      <c r="A465" s="116">
        <v>300040809</v>
      </c>
      <c r="B465" s="110" t="s">
        <v>3369</v>
      </c>
      <c r="C465" s="110" t="s">
        <v>3372</v>
      </c>
      <c r="D465" s="110" t="s">
        <v>3370</v>
      </c>
      <c r="E465" s="110" t="s">
        <v>15</v>
      </c>
      <c r="F465" s="110" t="s">
        <v>1573</v>
      </c>
      <c r="G465" s="110">
        <v>58</v>
      </c>
      <c r="H465" s="110"/>
      <c r="I465" s="110">
        <v>1</v>
      </c>
      <c r="J465" s="116">
        <v>3042503</v>
      </c>
      <c r="K465" s="113" t="str">
        <f t="shared" si="21"/>
        <v/>
      </c>
      <c r="L465" s="113" t="str">
        <f t="shared" ca="1" si="22"/>
        <v/>
      </c>
      <c r="M465" s="113" t="str">
        <f t="shared" ca="1" si="23"/>
        <v/>
      </c>
      <c r="N465" s="110"/>
    </row>
    <row r="466" spans="1:14">
      <c r="A466" s="116">
        <v>300040804</v>
      </c>
      <c r="B466" s="110" t="s">
        <v>3369</v>
      </c>
      <c r="C466" s="110" t="s">
        <v>3372</v>
      </c>
      <c r="D466" s="110" t="s">
        <v>3370</v>
      </c>
      <c r="E466" s="110" t="s">
        <v>15</v>
      </c>
      <c r="F466" s="110" t="s">
        <v>1573</v>
      </c>
      <c r="G466" s="110">
        <v>57.8</v>
      </c>
      <c r="H466" s="110"/>
      <c r="I466" s="110">
        <v>1</v>
      </c>
      <c r="J466" s="116">
        <v>3042503</v>
      </c>
      <c r="K466" s="113" t="str">
        <f t="shared" si="21"/>
        <v/>
      </c>
      <c r="L466" s="113" t="str">
        <f t="shared" ca="1" si="22"/>
        <v/>
      </c>
      <c r="M466" s="113" t="str">
        <f t="shared" ca="1" si="23"/>
        <v/>
      </c>
      <c r="N466" s="110"/>
    </row>
    <row r="467" spans="1:14">
      <c r="A467" s="116">
        <v>300040820</v>
      </c>
      <c r="B467" s="110" t="s">
        <v>3369</v>
      </c>
      <c r="C467" s="110" t="s">
        <v>3372</v>
      </c>
      <c r="D467" s="110" t="s">
        <v>3370</v>
      </c>
      <c r="E467" s="110" t="s">
        <v>15</v>
      </c>
      <c r="F467" s="110" t="s">
        <v>1573</v>
      </c>
      <c r="G467" s="110">
        <v>57.2</v>
      </c>
      <c r="H467" s="110"/>
      <c r="I467" s="110">
        <v>1</v>
      </c>
      <c r="J467" s="116">
        <v>3042503</v>
      </c>
      <c r="K467" s="113" t="str">
        <f t="shared" si="21"/>
        <v/>
      </c>
      <c r="L467" s="113" t="str">
        <f t="shared" ca="1" si="22"/>
        <v/>
      </c>
      <c r="M467" s="113" t="str">
        <f t="shared" ca="1" si="23"/>
        <v/>
      </c>
      <c r="N467" s="110"/>
    </row>
    <row r="468" spans="1:14">
      <c r="A468" s="116">
        <v>300040827</v>
      </c>
      <c r="B468" s="110" t="s">
        <v>3369</v>
      </c>
      <c r="C468" s="110" t="s">
        <v>3372</v>
      </c>
      <c r="D468" s="110" t="s">
        <v>3370</v>
      </c>
      <c r="E468" s="110" t="s">
        <v>15</v>
      </c>
      <c r="F468" s="110" t="s">
        <v>1573</v>
      </c>
      <c r="G468" s="110">
        <v>57.2</v>
      </c>
      <c r="H468" s="110"/>
      <c r="I468" s="110">
        <v>1</v>
      </c>
      <c r="J468" s="116">
        <v>3042503</v>
      </c>
      <c r="K468" s="113" t="str">
        <f t="shared" si="21"/>
        <v/>
      </c>
      <c r="L468" s="113" t="str">
        <f t="shared" ca="1" si="22"/>
        <v/>
      </c>
      <c r="M468" s="113" t="str">
        <f t="shared" ca="1" si="23"/>
        <v/>
      </c>
      <c r="N468" s="110"/>
    </row>
    <row r="469" spans="1:14">
      <c r="A469" s="116">
        <v>300040807</v>
      </c>
      <c r="B469" s="110" t="s">
        <v>3369</v>
      </c>
      <c r="C469" s="110" t="s">
        <v>3372</v>
      </c>
      <c r="D469" s="110" t="s">
        <v>3370</v>
      </c>
      <c r="E469" s="110" t="s">
        <v>15</v>
      </c>
      <c r="F469" s="110" t="s">
        <v>1573</v>
      </c>
      <c r="G469" s="110">
        <v>57</v>
      </c>
      <c r="H469" s="110"/>
      <c r="I469" s="110">
        <v>1</v>
      </c>
      <c r="J469" s="116">
        <v>3042503</v>
      </c>
      <c r="K469" s="113" t="str">
        <f t="shared" si="21"/>
        <v/>
      </c>
      <c r="L469" s="113" t="str">
        <f t="shared" ca="1" si="22"/>
        <v/>
      </c>
      <c r="M469" s="113" t="str">
        <f t="shared" ca="1" si="23"/>
        <v/>
      </c>
      <c r="N469" s="110"/>
    </row>
    <row r="470" spans="1:14">
      <c r="A470" s="116">
        <v>300040814</v>
      </c>
      <c r="B470" s="110" t="s">
        <v>3369</v>
      </c>
      <c r="C470" s="110" t="s">
        <v>3372</v>
      </c>
      <c r="D470" s="110" t="s">
        <v>3370</v>
      </c>
      <c r="E470" s="110" t="s">
        <v>15</v>
      </c>
      <c r="F470" s="110" t="s">
        <v>1573</v>
      </c>
      <c r="G470" s="110">
        <v>57</v>
      </c>
      <c r="H470" s="110"/>
      <c r="I470" s="110">
        <v>1</v>
      </c>
      <c r="J470" s="116">
        <v>3042503</v>
      </c>
      <c r="K470" s="113" t="str">
        <f t="shared" si="21"/>
        <v/>
      </c>
      <c r="L470" s="113" t="str">
        <f t="shared" ca="1" si="22"/>
        <v/>
      </c>
      <c r="M470" s="113" t="str">
        <f t="shared" ca="1" si="23"/>
        <v/>
      </c>
      <c r="N470" s="110"/>
    </row>
    <row r="471" spans="1:14">
      <c r="A471" s="116">
        <v>300041104</v>
      </c>
      <c r="B471" s="110" t="s">
        <v>3381</v>
      </c>
      <c r="C471" s="110" t="s">
        <v>3372</v>
      </c>
      <c r="D471" s="110" t="s">
        <v>3370</v>
      </c>
      <c r="E471" s="110" t="s">
        <v>15</v>
      </c>
      <c r="F471" s="110" t="s">
        <v>1573</v>
      </c>
      <c r="G471" s="110">
        <v>57</v>
      </c>
      <c r="H471" s="110"/>
      <c r="I471" s="110">
        <v>1</v>
      </c>
      <c r="J471" s="116">
        <v>3042503</v>
      </c>
      <c r="K471" s="113" t="str">
        <f t="shared" si="21"/>
        <v/>
      </c>
      <c r="L471" s="113" t="str">
        <f t="shared" ca="1" si="22"/>
        <v/>
      </c>
      <c r="M471" s="113" t="str">
        <f t="shared" ca="1" si="23"/>
        <v/>
      </c>
      <c r="N471" s="110"/>
    </row>
    <row r="472" spans="1:14">
      <c r="A472" s="116">
        <v>300041010</v>
      </c>
      <c r="B472" s="110" t="s">
        <v>3381</v>
      </c>
      <c r="C472" s="110" t="s">
        <v>3372</v>
      </c>
      <c r="D472" s="110" t="s">
        <v>3370</v>
      </c>
      <c r="E472" s="110" t="s">
        <v>15</v>
      </c>
      <c r="F472" s="110" t="s">
        <v>1573</v>
      </c>
      <c r="G472" s="110">
        <v>56.8</v>
      </c>
      <c r="H472" s="110"/>
      <c r="I472" s="110">
        <v>1</v>
      </c>
      <c r="J472" s="116">
        <v>3042503</v>
      </c>
      <c r="K472" s="113" t="str">
        <f t="shared" si="21"/>
        <v/>
      </c>
      <c r="L472" s="113" t="str">
        <f t="shared" ca="1" si="22"/>
        <v/>
      </c>
      <c r="M472" s="113" t="str">
        <f t="shared" ca="1" si="23"/>
        <v/>
      </c>
      <c r="N472" s="110"/>
    </row>
    <row r="473" spans="1:14">
      <c r="A473" s="116">
        <v>300040730</v>
      </c>
      <c r="B473" s="110" t="s">
        <v>3369</v>
      </c>
      <c r="C473" s="110" t="s">
        <v>3372</v>
      </c>
      <c r="D473" s="110" t="s">
        <v>3370</v>
      </c>
      <c r="E473" s="110" t="s">
        <v>15</v>
      </c>
      <c r="F473" s="110" t="s">
        <v>1573</v>
      </c>
      <c r="G473" s="110">
        <v>56.6</v>
      </c>
      <c r="H473" s="110"/>
      <c r="I473" s="110">
        <v>1</v>
      </c>
      <c r="J473" s="116">
        <v>3042503</v>
      </c>
      <c r="K473" s="113" t="str">
        <f t="shared" si="21"/>
        <v/>
      </c>
      <c r="L473" s="113" t="str">
        <f t="shared" ca="1" si="22"/>
        <v/>
      </c>
      <c r="M473" s="113" t="str">
        <f t="shared" ca="1" si="23"/>
        <v/>
      </c>
      <c r="N473" s="110"/>
    </row>
    <row r="474" spans="1:14">
      <c r="A474" s="116">
        <v>300040919</v>
      </c>
      <c r="B474" s="110" t="s">
        <v>3369</v>
      </c>
      <c r="C474" s="110" t="s">
        <v>3372</v>
      </c>
      <c r="D474" s="110" t="s">
        <v>3370</v>
      </c>
      <c r="E474" s="110" t="s">
        <v>15</v>
      </c>
      <c r="F474" s="110" t="s">
        <v>1573</v>
      </c>
      <c r="G474" s="110">
        <v>55.8</v>
      </c>
      <c r="H474" s="110"/>
      <c r="I474" s="110">
        <v>1</v>
      </c>
      <c r="J474" s="116">
        <v>3042503</v>
      </c>
      <c r="K474" s="113" t="str">
        <f t="shared" si="21"/>
        <v/>
      </c>
      <c r="L474" s="113" t="str">
        <f t="shared" ca="1" si="22"/>
        <v/>
      </c>
      <c r="M474" s="113" t="str">
        <f t="shared" ca="1" si="23"/>
        <v/>
      </c>
      <c r="N474" s="110"/>
    </row>
    <row r="475" spans="1:14">
      <c r="A475" s="116">
        <v>300041024</v>
      </c>
      <c r="B475" s="110" t="s">
        <v>3381</v>
      </c>
      <c r="C475" s="110" t="s">
        <v>3372</v>
      </c>
      <c r="D475" s="110" t="s">
        <v>3370</v>
      </c>
      <c r="E475" s="110" t="s">
        <v>15</v>
      </c>
      <c r="F475" s="110" t="s">
        <v>1573</v>
      </c>
      <c r="G475" s="110">
        <v>55.2</v>
      </c>
      <c r="H475" s="110"/>
      <c r="I475" s="110">
        <v>1</v>
      </c>
      <c r="J475" s="116">
        <v>3042503</v>
      </c>
      <c r="K475" s="113" t="str">
        <f t="shared" si="21"/>
        <v/>
      </c>
      <c r="L475" s="113" t="str">
        <f t="shared" ca="1" si="22"/>
        <v/>
      </c>
      <c r="M475" s="113" t="str">
        <f t="shared" ca="1" si="23"/>
        <v/>
      </c>
      <c r="N475" s="110"/>
    </row>
    <row r="476" spans="1:14">
      <c r="A476" s="116">
        <v>300040923</v>
      </c>
      <c r="B476" s="110" t="s">
        <v>3369</v>
      </c>
      <c r="C476" s="110" t="s">
        <v>3372</v>
      </c>
      <c r="D476" s="110" t="s">
        <v>3370</v>
      </c>
      <c r="E476" s="110" t="s">
        <v>15</v>
      </c>
      <c r="F476" s="110" t="s">
        <v>1573</v>
      </c>
      <c r="G476" s="110">
        <v>55</v>
      </c>
      <c r="H476" s="110"/>
      <c r="I476" s="110">
        <v>1</v>
      </c>
      <c r="J476" s="116">
        <v>3042503</v>
      </c>
      <c r="K476" s="113" t="str">
        <f t="shared" si="21"/>
        <v/>
      </c>
      <c r="L476" s="113" t="str">
        <f t="shared" ca="1" si="22"/>
        <v/>
      </c>
      <c r="M476" s="113" t="str">
        <f t="shared" ca="1" si="23"/>
        <v/>
      </c>
      <c r="N476" s="110"/>
    </row>
    <row r="477" spans="1:14">
      <c r="A477" s="116">
        <v>300040926</v>
      </c>
      <c r="B477" s="110" t="s">
        <v>3369</v>
      </c>
      <c r="C477" s="110" t="s">
        <v>3372</v>
      </c>
      <c r="D477" s="110" t="s">
        <v>3370</v>
      </c>
      <c r="E477" s="110" t="s">
        <v>15</v>
      </c>
      <c r="F477" s="110" t="s">
        <v>1573</v>
      </c>
      <c r="G477" s="110">
        <v>55</v>
      </c>
      <c r="H477" s="110"/>
      <c r="I477" s="110">
        <v>1</v>
      </c>
      <c r="J477" s="116">
        <v>3042503</v>
      </c>
      <c r="K477" s="113" t="str">
        <f t="shared" si="21"/>
        <v/>
      </c>
      <c r="L477" s="113" t="str">
        <f t="shared" ca="1" si="22"/>
        <v/>
      </c>
      <c r="M477" s="113" t="str">
        <f t="shared" ca="1" si="23"/>
        <v/>
      </c>
      <c r="N477" s="110"/>
    </row>
    <row r="478" spans="1:14">
      <c r="A478" s="116">
        <v>300040808</v>
      </c>
      <c r="B478" s="110" t="s">
        <v>3369</v>
      </c>
      <c r="C478" s="110" t="s">
        <v>3372</v>
      </c>
      <c r="D478" s="110" t="s">
        <v>3370</v>
      </c>
      <c r="E478" s="110" t="s">
        <v>15</v>
      </c>
      <c r="F478" s="110" t="s">
        <v>1573</v>
      </c>
      <c r="G478" s="110">
        <v>54.6</v>
      </c>
      <c r="H478" s="110"/>
      <c r="I478" s="110">
        <v>1</v>
      </c>
      <c r="J478" s="116">
        <v>3042503</v>
      </c>
      <c r="K478" s="113" t="str">
        <f t="shared" si="21"/>
        <v/>
      </c>
      <c r="L478" s="113" t="str">
        <f t="shared" ca="1" si="22"/>
        <v/>
      </c>
      <c r="M478" s="113" t="str">
        <f t="shared" ca="1" si="23"/>
        <v/>
      </c>
      <c r="N478" s="110"/>
    </row>
    <row r="479" spans="1:14">
      <c r="A479" s="116">
        <v>300040905</v>
      </c>
      <c r="B479" s="110" t="s">
        <v>3369</v>
      </c>
      <c r="C479" s="110" t="s">
        <v>3372</v>
      </c>
      <c r="D479" s="110" t="s">
        <v>3370</v>
      </c>
      <c r="E479" s="110" t="s">
        <v>15</v>
      </c>
      <c r="F479" s="110" t="s">
        <v>1573</v>
      </c>
      <c r="G479" s="110">
        <v>54.6</v>
      </c>
      <c r="H479" s="110"/>
      <c r="I479" s="110">
        <v>1</v>
      </c>
      <c r="J479" s="116">
        <v>3042503</v>
      </c>
      <c r="K479" s="113" t="str">
        <f t="shared" si="21"/>
        <v/>
      </c>
      <c r="L479" s="113" t="str">
        <f t="shared" ca="1" si="22"/>
        <v/>
      </c>
      <c r="M479" s="113" t="str">
        <f t="shared" ca="1" si="23"/>
        <v/>
      </c>
      <c r="N479" s="110"/>
    </row>
    <row r="480" spans="1:14">
      <c r="A480" s="116">
        <v>300041124</v>
      </c>
      <c r="B480" s="110" t="s">
        <v>3381</v>
      </c>
      <c r="C480" s="110" t="s">
        <v>3372</v>
      </c>
      <c r="D480" s="110" t="s">
        <v>3370</v>
      </c>
      <c r="E480" s="110" t="s">
        <v>15</v>
      </c>
      <c r="F480" s="110" t="s">
        <v>1573</v>
      </c>
      <c r="G480" s="110">
        <v>54.4</v>
      </c>
      <c r="H480" s="110"/>
      <c r="I480" s="110">
        <v>1</v>
      </c>
      <c r="J480" s="116">
        <v>3042503</v>
      </c>
      <c r="K480" s="113" t="str">
        <f t="shared" si="21"/>
        <v/>
      </c>
      <c r="L480" s="113" t="str">
        <f t="shared" ca="1" si="22"/>
        <v/>
      </c>
      <c r="M480" s="113" t="str">
        <f t="shared" ca="1" si="23"/>
        <v/>
      </c>
      <c r="N480" s="110"/>
    </row>
    <row r="481" spans="1:14">
      <c r="A481" s="116">
        <v>300040913</v>
      </c>
      <c r="B481" s="110" t="s">
        <v>3369</v>
      </c>
      <c r="C481" s="110" t="s">
        <v>3372</v>
      </c>
      <c r="D481" s="110" t="s">
        <v>3370</v>
      </c>
      <c r="E481" s="110" t="s">
        <v>15</v>
      </c>
      <c r="F481" s="110" t="s">
        <v>1573</v>
      </c>
      <c r="G481" s="110">
        <v>54.2</v>
      </c>
      <c r="H481" s="110"/>
      <c r="I481" s="110">
        <v>1</v>
      </c>
      <c r="J481" s="116">
        <v>3042503</v>
      </c>
      <c r="K481" s="113" t="str">
        <f t="shared" si="21"/>
        <v/>
      </c>
      <c r="L481" s="113" t="str">
        <f t="shared" ca="1" si="22"/>
        <v/>
      </c>
      <c r="M481" s="113" t="str">
        <f t="shared" ca="1" si="23"/>
        <v/>
      </c>
      <c r="N481" s="110"/>
    </row>
    <row r="482" spans="1:14">
      <c r="A482" s="116">
        <v>300041114</v>
      </c>
      <c r="B482" s="110" t="s">
        <v>3381</v>
      </c>
      <c r="C482" s="110" t="s">
        <v>3372</v>
      </c>
      <c r="D482" s="110" t="s">
        <v>3370</v>
      </c>
      <c r="E482" s="110" t="s">
        <v>15</v>
      </c>
      <c r="F482" s="110" t="s">
        <v>1573</v>
      </c>
      <c r="G482" s="110">
        <v>54</v>
      </c>
      <c r="H482" s="110"/>
      <c r="I482" s="110">
        <v>1</v>
      </c>
      <c r="J482" s="116">
        <v>3042503</v>
      </c>
      <c r="K482" s="113" t="str">
        <f t="shared" si="21"/>
        <v/>
      </c>
      <c r="L482" s="113" t="str">
        <f t="shared" ca="1" si="22"/>
        <v/>
      </c>
      <c r="M482" s="113" t="str">
        <f t="shared" ca="1" si="23"/>
        <v/>
      </c>
      <c r="N482" s="110"/>
    </row>
    <row r="483" spans="1:14">
      <c r="A483" s="116">
        <v>300040722</v>
      </c>
      <c r="B483" s="110" t="s">
        <v>3369</v>
      </c>
      <c r="C483" s="110" t="s">
        <v>3372</v>
      </c>
      <c r="D483" s="110" t="s">
        <v>3370</v>
      </c>
      <c r="E483" s="110" t="s">
        <v>15</v>
      </c>
      <c r="F483" s="110" t="s">
        <v>1573</v>
      </c>
      <c r="G483" s="110">
        <v>53</v>
      </c>
      <c r="H483" s="110"/>
      <c r="I483" s="110">
        <v>1</v>
      </c>
      <c r="J483" s="116">
        <v>3042503</v>
      </c>
      <c r="K483" s="113" t="str">
        <f t="shared" si="21"/>
        <v/>
      </c>
      <c r="L483" s="113" t="str">
        <f t="shared" ca="1" si="22"/>
        <v/>
      </c>
      <c r="M483" s="113" t="str">
        <f t="shared" ca="1" si="23"/>
        <v/>
      </c>
      <c r="N483" s="110"/>
    </row>
    <row r="484" spans="1:14">
      <c r="A484" s="116">
        <v>300041122</v>
      </c>
      <c r="B484" s="110" t="s">
        <v>3381</v>
      </c>
      <c r="C484" s="110" t="s">
        <v>3372</v>
      </c>
      <c r="D484" s="110" t="s">
        <v>3370</v>
      </c>
      <c r="E484" s="110" t="s">
        <v>15</v>
      </c>
      <c r="F484" s="110" t="s">
        <v>1573</v>
      </c>
      <c r="G484" s="110">
        <v>52.8</v>
      </c>
      <c r="H484" s="110"/>
      <c r="I484" s="110">
        <v>1</v>
      </c>
      <c r="J484" s="116">
        <v>3042503</v>
      </c>
      <c r="K484" s="113" t="str">
        <f t="shared" si="21"/>
        <v/>
      </c>
      <c r="L484" s="113" t="str">
        <f t="shared" ca="1" si="22"/>
        <v/>
      </c>
      <c r="M484" s="113" t="str">
        <f t="shared" ca="1" si="23"/>
        <v/>
      </c>
      <c r="N484" s="110"/>
    </row>
    <row r="485" spans="1:14">
      <c r="A485" s="116">
        <v>300041116</v>
      </c>
      <c r="B485" s="110" t="s">
        <v>3381</v>
      </c>
      <c r="C485" s="110" t="s">
        <v>3372</v>
      </c>
      <c r="D485" s="110" t="s">
        <v>3370</v>
      </c>
      <c r="E485" s="110" t="s">
        <v>15</v>
      </c>
      <c r="F485" s="110" t="s">
        <v>1573</v>
      </c>
      <c r="G485" s="110">
        <v>52.6</v>
      </c>
      <c r="H485" s="110"/>
      <c r="I485" s="110">
        <v>1</v>
      </c>
      <c r="J485" s="116">
        <v>3042503</v>
      </c>
      <c r="K485" s="113" t="str">
        <f t="shared" si="21"/>
        <v/>
      </c>
      <c r="L485" s="113" t="str">
        <f t="shared" ca="1" si="22"/>
        <v/>
      </c>
      <c r="M485" s="113" t="str">
        <f t="shared" ca="1" si="23"/>
        <v/>
      </c>
      <c r="N485" s="110"/>
    </row>
    <row r="486" spans="1:14">
      <c r="A486" s="116">
        <v>300041118</v>
      </c>
      <c r="B486" s="110" t="s">
        <v>3381</v>
      </c>
      <c r="C486" s="110" t="s">
        <v>3372</v>
      </c>
      <c r="D486" s="110" t="s">
        <v>3370</v>
      </c>
      <c r="E486" s="110" t="s">
        <v>15</v>
      </c>
      <c r="F486" s="110" t="s">
        <v>1573</v>
      </c>
      <c r="G486" s="110">
        <v>52.2</v>
      </c>
      <c r="H486" s="110"/>
      <c r="I486" s="110">
        <v>1</v>
      </c>
      <c r="J486" s="116">
        <v>3042503</v>
      </c>
      <c r="K486" s="113" t="str">
        <f t="shared" si="21"/>
        <v/>
      </c>
      <c r="L486" s="113" t="str">
        <f t="shared" ca="1" si="22"/>
        <v/>
      </c>
      <c r="M486" s="113" t="str">
        <f t="shared" ca="1" si="23"/>
        <v/>
      </c>
      <c r="N486" s="110"/>
    </row>
    <row r="487" spans="1:14">
      <c r="A487" s="116">
        <v>300040829</v>
      </c>
      <c r="B487" s="110" t="s">
        <v>3369</v>
      </c>
      <c r="C487" s="110" t="s">
        <v>3372</v>
      </c>
      <c r="D487" s="110" t="s">
        <v>3370</v>
      </c>
      <c r="E487" s="110" t="s">
        <v>15</v>
      </c>
      <c r="F487" s="110" t="s">
        <v>1573</v>
      </c>
      <c r="G487" s="110">
        <v>52</v>
      </c>
      <c r="H487" s="110"/>
      <c r="I487" s="110">
        <v>1</v>
      </c>
      <c r="J487" s="116">
        <v>3042503</v>
      </c>
      <c r="K487" s="113" t="str">
        <f t="shared" si="21"/>
        <v/>
      </c>
      <c r="L487" s="113" t="str">
        <f t="shared" ca="1" si="22"/>
        <v/>
      </c>
      <c r="M487" s="113" t="str">
        <f t="shared" ca="1" si="23"/>
        <v/>
      </c>
      <c r="N487" s="110"/>
    </row>
    <row r="488" spans="1:14">
      <c r="A488" s="116">
        <v>300040916</v>
      </c>
      <c r="B488" s="110" t="s">
        <v>3369</v>
      </c>
      <c r="C488" s="110" t="s">
        <v>3372</v>
      </c>
      <c r="D488" s="110" t="s">
        <v>3370</v>
      </c>
      <c r="E488" s="110" t="s">
        <v>15</v>
      </c>
      <c r="F488" s="110" t="s">
        <v>1573</v>
      </c>
      <c r="G488" s="110">
        <v>50.4</v>
      </c>
      <c r="H488" s="110"/>
      <c r="I488" s="110">
        <v>1</v>
      </c>
      <c r="J488" s="116">
        <v>3042503</v>
      </c>
      <c r="K488" s="113" t="str">
        <f t="shared" si="21"/>
        <v/>
      </c>
      <c r="L488" s="113" t="str">
        <f t="shared" ca="1" si="22"/>
        <v/>
      </c>
      <c r="M488" s="113" t="str">
        <f t="shared" ca="1" si="23"/>
        <v/>
      </c>
      <c r="N488" s="110"/>
    </row>
    <row r="489" spans="1:14">
      <c r="A489" s="116">
        <v>300041121</v>
      </c>
      <c r="B489" s="110" t="s">
        <v>3381</v>
      </c>
      <c r="C489" s="110" t="s">
        <v>3372</v>
      </c>
      <c r="D489" s="110" t="s">
        <v>3370</v>
      </c>
      <c r="E489" s="110" t="s">
        <v>15</v>
      </c>
      <c r="F489" s="110" t="s">
        <v>1573</v>
      </c>
      <c r="G489" s="110">
        <v>49</v>
      </c>
      <c r="H489" s="110"/>
      <c r="I489" s="110">
        <v>1</v>
      </c>
      <c r="J489" s="116">
        <v>3042503</v>
      </c>
      <c r="K489" s="113" t="str">
        <f t="shared" si="21"/>
        <v/>
      </c>
      <c r="L489" s="113" t="str">
        <f t="shared" ca="1" si="22"/>
        <v/>
      </c>
      <c r="M489" s="113" t="str">
        <f t="shared" ca="1" si="23"/>
        <v/>
      </c>
      <c r="N489" s="110"/>
    </row>
    <row r="490" spans="1:14">
      <c r="A490" s="116">
        <v>300041028</v>
      </c>
      <c r="B490" s="110" t="s">
        <v>3381</v>
      </c>
      <c r="C490" s="110" t="s">
        <v>3372</v>
      </c>
      <c r="D490" s="110" t="s">
        <v>3370</v>
      </c>
      <c r="E490" s="110" t="s">
        <v>15</v>
      </c>
      <c r="F490" s="110" t="s">
        <v>1573</v>
      </c>
      <c r="G490" s="110">
        <v>48.6</v>
      </c>
      <c r="H490" s="110"/>
      <c r="I490" s="110">
        <v>1</v>
      </c>
      <c r="J490" s="116">
        <v>3042503</v>
      </c>
      <c r="K490" s="113" t="str">
        <f t="shared" si="21"/>
        <v/>
      </c>
      <c r="L490" s="113" t="str">
        <f t="shared" ca="1" si="22"/>
        <v/>
      </c>
      <c r="M490" s="113" t="str">
        <f t="shared" ca="1" si="23"/>
        <v/>
      </c>
      <c r="N490" s="110"/>
    </row>
    <row r="491" spans="1:14">
      <c r="A491" s="116">
        <v>300040830</v>
      </c>
      <c r="B491" s="110" t="s">
        <v>3369</v>
      </c>
      <c r="C491" s="110" t="s">
        <v>3372</v>
      </c>
      <c r="D491" s="110" t="s">
        <v>3370</v>
      </c>
      <c r="E491" s="110" t="s">
        <v>15</v>
      </c>
      <c r="F491" s="110" t="s">
        <v>1573</v>
      </c>
      <c r="G491" s="110">
        <v>48</v>
      </c>
      <c r="H491" s="110"/>
      <c r="I491" s="110">
        <v>1</v>
      </c>
      <c r="J491" s="116">
        <v>3042503</v>
      </c>
      <c r="K491" s="113" t="str">
        <f t="shared" si="21"/>
        <v/>
      </c>
      <c r="L491" s="113" t="str">
        <f t="shared" ca="1" si="22"/>
        <v/>
      </c>
      <c r="M491" s="113" t="str">
        <f t="shared" ca="1" si="23"/>
        <v/>
      </c>
      <c r="N491" s="110"/>
    </row>
    <row r="492" spans="1:14">
      <c r="A492" s="116">
        <v>300041206</v>
      </c>
      <c r="B492" s="110" t="s">
        <v>3381</v>
      </c>
      <c r="C492" s="110" t="s">
        <v>3372</v>
      </c>
      <c r="D492" s="110" t="s">
        <v>3370</v>
      </c>
      <c r="E492" s="110" t="s">
        <v>15</v>
      </c>
      <c r="F492" s="110" t="s">
        <v>1573</v>
      </c>
      <c r="G492" s="110">
        <v>44.2</v>
      </c>
      <c r="H492" s="110"/>
      <c r="I492" s="110">
        <v>1</v>
      </c>
      <c r="J492" s="116">
        <v>3042503</v>
      </c>
      <c r="K492" s="113" t="str">
        <f t="shared" si="21"/>
        <v/>
      </c>
      <c r="L492" s="113" t="str">
        <f t="shared" ca="1" si="22"/>
        <v/>
      </c>
      <c r="M492" s="113" t="str">
        <f t="shared" ca="1" si="23"/>
        <v/>
      </c>
      <c r="N492" s="110"/>
    </row>
    <row r="493" spans="1:14">
      <c r="A493" s="116">
        <v>300040921</v>
      </c>
      <c r="B493" s="110" t="s">
        <v>3369</v>
      </c>
      <c r="C493" s="110" t="s">
        <v>3372</v>
      </c>
      <c r="D493" s="110" t="s">
        <v>3370</v>
      </c>
      <c r="E493" s="110" t="s">
        <v>15</v>
      </c>
      <c r="F493" s="110" t="s">
        <v>1573</v>
      </c>
      <c r="G493" s="110">
        <v>43.8</v>
      </c>
      <c r="H493" s="110"/>
      <c r="I493" s="110">
        <v>1</v>
      </c>
      <c r="J493" s="116">
        <v>3042503</v>
      </c>
      <c r="K493" s="113" t="str">
        <f t="shared" si="21"/>
        <v/>
      </c>
      <c r="L493" s="113" t="str">
        <f t="shared" ca="1" si="22"/>
        <v/>
      </c>
      <c r="M493" s="113" t="str">
        <f t="shared" ca="1" si="23"/>
        <v/>
      </c>
      <c r="N493" s="110"/>
    </row>
    <row r="494" spans="1:14">
      <c r="A494" s="116">
        <v>300041017</v>
      </c>
      <c r="B494" s="110" t="s">
        <v>3381</v>
      </c>
      <c r="C494" s="110" t="s">
        <v>3372</v>
      </c>
      <c r="D494" s="110" t="s">
        <v>3370</v>
      </c>
      <c r="E494" s="110" t="s">
        <v>15</v>
      </c>
      <c r="F494" s="110" t="s">
        <v>1573</v>
      </c>
      <c r="G494" s="110">
        <v>43.2</v>
      </c>
      <c r="H494" s="110"/>
      <c r="I494" s="110">
        <v>1</v>
      </c>
      <c r="J494" s="116">
        <v>3042503</v>
      </c>
      <c r="K494" s="113" t="str">
        <f t="shared" si="21"/>
        <v/>
      </c>
      <c r="L494" s="113" t="str">
        <f t="shared" ca="1" si="22"/>
        <v/>
      </c>
      <c r="M494" s="113" t="str">
        <f t="shared" ca="1" si="23"/>
        <v/>
      </c>
      <c r="N494" s="110"/>
    </row>
    <row r="495" spans="1:14">
      <c r="A495" s="116">
        <v>300040802</v>
      </c>
      <c r="B495" s="110" t="s">
        <v>3369</v>
      </c>
      <c r="C495" s="110" t="s">
        <v>3372</v>
      </c>
      <c r="D495" s="110" t="s">
        <v>3370</v>
      </c>
      <c r="E495" s="110" t="s">
        <v>15</v>
      </c>
      <c r="F495" s="110" t="s">
        <v>1573</v>
      </c>
      <c r="G495" s="110">
        <v>41.6</v>
      </c>
      <c r="H495" s="110"/>
      <c r="I495" s="110">
        <v>1</v>
      </c>
      <c r="J495" s="116">
        <v>3042503</v>
      </c>
      <c r="K495" s="113" t="str">
        <f t="shared" si="21"/>
        <v/>
      </c>
      <c r="L495" s="113" t="str">
        <f t="shared" ca="1" si="22"/>
        <v/>
      </c>
      <c r="M495" s="113" t="str">
        <f t="shared" ca="1" si="23"/>
        <v/>
      </c>
      <c r="N495" s="110"/>
    </row>
    <row r="496" spans="1:14">
      <c r="A496" s="116">
        <v>300041020</v>
      </c>
      <c r="B496" s="110" t="s">
        <v>3381</v>
      </c>
      <c r="C496" s="110" t="s">
        <v>3372</v>
      </c>
      <c r="D496" s="110" t="s">
        <v>3370</v>
      </c>
      <c r="E496" s="110" t="s">
        <v>15</v>
      </c>
      <c r="F496" s="110" t="s">
        <v>1573</v>
      </c>
      <c r="G496" s="110">
        <v>40.6</v>
      </c>
      <c r="H496" s="110"/>
      <c r="I496" s="110">
        <v>1</v>
      </c>
      <c r="J496" s="116">
        <v>3042503</v>
      </c>
      <c r="K496" s="113" t="str">
        <f t="shared" si="21"/>
        <v/>
      </c>
      <c r="L496" s="113" t="str">
        <f t="shared" ca="1" si="22"/>
        <v/>
      </c>
      <c r="M496" s="113" t="str">
        <f t="shared" ca="1" si="23"/>
        <v/>
      </c>
      <c r="N496" s="110"/>
    </row>
    <row r="497" spans="1:14">
      <c r="A497" s="116">
        <v>300041108</v>
      </c>
      <c r="B497" s="110" t="s">
        <v>3381</v>
      </c>
      <c r="C497" s="110" t="s">
        <v>3372</v>
      </c>
      <c r="D497" s="110" t="s">
        <v>3370</v>
      </c>
      <c r="E497" s="110" t="s">
        <v>15</v>
      </c>
      <c r="F497" s="110" t="s">
        <v>1573</v>
      </c>
      <c r="G497" s="110">
        <v>40.200000000000003</v>
      </c>
      <c r="H497" s="110"/>
      <c r="I497" s="110">
        <v>1</v>
      </c>
      <c r="J497" s="116">
        <v>3042503</v>
      </c>
      <c r="K497" s="113" t="str">
        <f t="shared" si="21"/>
        <v/>
      </c>
      <c r="L497" s="113" t="str">
        <f t="shared" ca="1" si="22"/>
        <v/>
      </c>
      <c r="M497" s="113" t="str">
        <f t="shared" ca="1" si="23"/>
        <v/>
      </c>
      <c r="N497" s="110"/>
    </row>
    <row r="498" spans="1:14">
      <c r="A498" s="116">
        <v>300041005</v>
      </c>
      <c r="B498" s="110" t="s">
        <v>3381</v>
      </c>
      <c r="C498" s="110" t="s">
        <v>3372</v>
      </c>
      <c r="D498" s="110" t="s">
        <v>3370</v>
      </c>
      <c r="E498" s="110" t="s">
        <v>15</v>
      </c>
      <c r="F498" s="110" t="s">
        <v>1573</v>
      </c>
      <c r="G498" s="110">
        <v>39.799999999999997</v>
      </c>
      <c r="H498" s="110"/>
      <c r="I498" s="110">
        <v>1</v>
      </c>
      <c r="J498" s="116">
        <v>3042503</v>
      </c>
      <c r="K498" s="113" t="str">
        <f t="shared" si="21"/>
        <v/>
      </c>
      <c r="L498" s="113" t="str">
        <f t="shared" ca="1" si="22"/>
        <v/>
      </c>
      <c r="M498" s="113" t="str">
        <f t="shared" ca="1" si="23"/>
        <v/>
      </c>
      <c r="N498" s="110"/>
    </row>
    <row r="499" spans="1:14">
      <c r="A499" s="116">
        <v>300040811</v>
      </c>
      <c r="B499" s="110" t="s">
        <v>3369</v>
      </c>
      <c r="C499" s="110" t="s">
        <v>3372</v>
      </c>
      <c r="D499" s="110" t="s">
        <v>3370</v>
      </c>
      <c r="E499" s="110" t="s">
        <v>15</v>
      </c>
      <c r="F499" s="110" t="s">
        <v>1573</v>
      </c>
      <c r="G499" s="110">
        <v>37.200000000000003</v>
      </c>
      <c r="H499" s="110"/>
      <c r="I499" s="110">
        <v>1</v>
      </c>
      <c r="J499" s="116">
        <v>3042503</v>
      </c>
      <c r="K499" s="113" t="str">
        <f t="shared" si="21"/>
        <v/>
      </c>
      <c r="L499" s="113" t="str">
        <f t="shared" ca="1" si="22"/>
        <v/>
      </c>
      <c r="M499" s="113" t="str">
        <f t="shared" ca="1" si="23"/>
        <v/>
      </c>
      <c r="N499" s="110"/>
    </row>
    <row r="500" spans="1:14">
      <c r="A500" s="116">
        <v>300040729</v>
      </c>
      <c r="B500" s="110" t="s">
        <v>3369</v>
      </c>
      <c r="C500" s="110" t="s">
        <v>3372</v>
      </c>
      <c r="D500" s="110" t="s">
        <v>3370</v>
      </c>
      <c r="E500" s="110" t="s">
        <v>15</v>
      </c>
      <c r="F500" s="110" t="s">
        <v>1573</v>
      </c>
      <c r="G500" s="110">
        <v>0</v>
      </c>
      <c r="H500" s="110"/>
      <c r="I500" s="110">
        <v>1</v>
      </c>
      <c r="J500" s="116">
        <v>3042503</v>
      </c>
      <c r="K500" s="113" t="str">
        <f t="shared" si="21"/>
        <v/>
      </c>
      <c r="L500" s="113" t="str">
        <f t="shared" ca="1" si="22"/>
        <v/>
      </c>
      <c r="M500" s="113" t="str">
        <f t="shared" ca="1" si="23"/>
        <v/>
      </c>
      <c r="N500" s="110"/>
    </row>
    <row r="501" spans="1:14">
      <c r="A501" s="116">
        <v>300040826</v>
      </c>
      <c r="B501" s="110" t="s">
        <v>3369</v>
      </c>
      <c r="C501" s="110" t="s">
        <v>3372</v>
      </c>
      <c r="D501" s="110" t="s">
        <v>3370</v>
      </c>
      <c r="E501" s="110" t="s">
        <v>15</v>
      </c>
      <c r="F501" s="110" t="s">
        <v>1573</v>
      </c>
      <c r="G501" s="110">
        <v>0</v>
      </c>
      <c r="H501" s="110"/>
      <c r="I501" s="110">
        <v>1</v>
      </c>
      <c r="J501" s="116">
        <v>3042503</v>
      </c>
      <c r="K501" s="113" t="str">
        <f t="shared" si="21"/>
        <v/>
      </c>
      <c r="L501" s="113" t="str">
        <f t="shared" ca="1" si="22"/>
        <v/>
      </c>
      <c r="M501" s="113" t="str">
        <f t="shared" ca="1" si="23"/>
        <v/>
      </c>
      <c r="N501" s="110"/>
    </row>
    <row r="502" spans="1:14">
      <c r="A502" s="116">
        <v>300040907</v>
      </c>
      <c r="B502" s="110" t="s">
        <v>3369</v>
      </c>
      <c r="C502" s="110" t="s">
        <v>3372</v>
      </c>
      <c r="D502" s="110" t="s">
        <v>3370</v>
      </c>
      <c r="E502" s="110" t="s">
        <v>15</v>
      </c>
      <c r="F502" s="110" t="s">
        <v>1573</v>
      </c>
      <c r="G502" s="110">
        <v>0</v>
      </c>
      <c r="H502" s="110"/>
      <c r="I502" s="110">
        <v>1</v>
      </c>
      <c r="J502" s="116">
        <v>3042503</v>
      </c>
      <c r="K502" s="113" t="str">
        <f t="shared" si="21"/>
        <v/>
      </c>
      <c r="L502" s="113" t="str">
        <f t="shared" ca="1" si="22"/>
        <v/>
      </c>
      <c r="M502" s="113" t="str">
        <f t="shared" ca="1" si="23"/>
        <v/>
      </c>
      <c r="N502" s="110"/>
    </row>
    <row r="503" spans="1:14">
      <c r="A503" s="116">
        <v>300040914</v>
      </c>
      <c r="B503" s="110" t="s">
        <v>3369</v>
      </c>
      <c r="C503" s="110" t="s">
        <v>3372</v>
      </c>
      <c r="D503" s="110" t="s">
        <v>3370</v>
      </c>
      <c r="E503" s="110" t="s">
        <v>15</v>
      </c>
      <c r="F503" s="110" t="s">
        <v>1573</v>
      </c>
      <c r="G503" s="110">
        <v>0</v>
      </c>
      <c r="H503" s="110"/>
      <c r="I503" s="110">
        <v>1</v>
      </c>
      <c r="J503" s="116">
        <v>3042503</v>
      </c>
      <c r="K503" s="113" t="str">
        <f t="shared" si="21"/>
        <v/>
      </c>
      <c r="L503" s="113" t="str">
        <f t="shared" ca="1" si="22"/>
        <v/>
      </c>
      <c r="M503" s="113" t="str">
        <f t="shared" ca="1" si="23"/>
        <v/>
      </c>
      <c r="N503" s="110"/>
    </row>
    <row r="504" spans="1:14">
      <c r="A504" s="116">
        <v>300041025</v>
      </c>
      <c r="B504" s="110" t="s">
        <v>3381</v>
      </c>
      <c r="C504" s="110" t="s">
        <v>3372</v>
      </c>
      <c r="D504" s="110" t="s">
        <v>3370</v>
      </c>
      <c r="E504" s="110" t="s">
        <v>15</v>
      </c>
      <c r="F504" s="110" t="s">
        <v>1573</v>
      </c>
      <c r="G504" s="110">
        <v>0</v>
      </c>
      <c r="H504" s="110"/>
      <c r="I504" s="110">
        <v>1</v>
      </c>
      <c r="J504" s="116">
        <v>3042503</v>
      </c>
      <c r="K504" s="113" t="str">
        <f t="shared" si="21"/>
        <v/>
      </c>
      <c r="L504" s="113" t="str">
        <f t="shared" ca="1" si="22"/>
        <v/>
      </c>
      <c r="M504" s="113" t="str">
        <f t="shared" ca="1" si="23"/>
        <v/>
      </c>
      <c r="N504" s="110"/>
    </row>
    <row r="505" spans="1:14">
      <c r="A505" s="116">
        <v>300041027</v>
      </c>
      <c r="B505" s="110" t="s">
        <v>3381</v>
      </c>
      <c r="C505" s="110" t="s">
        <v>3372</v>
      </c>
      <c r="D505" s="110" t="s">
        <v>3370</v>
      </c>
      <c r="E505" s="110" t="s">
        <v>15</v>
      </c>
      <c r="F505" s="110" t="s">
        <v>1573</v>
      </c>
      <c r="G505" s="110">
        <v>0</v>
      </c>
      <c r="H505" s="110"/>
      <c r="I505" s="110">
        <v>1</v>
      </c>
      <c r="J505" s="116">
        <v>3042503</v>
      </c>
      <c r="K505" s="113" t="str">
        <f t="shared" si="21"/>
        <v/>
      </c>
      <c r="L505" s="113" t="str">
        <f t="shared" ca="1" si="22"/>
        <v/>
      </c>
      <c r="M505" s="113" t="str">
        <f t="shared" ca="1" si="23"/>
        <v/>
      </c>
      <c r="N505" s="110"/>
    </row>
    <row r="506" spans="1:14">
      <c r="A506" s="116">
        <v>300041112</v>
      </c>
      <c r="B506" s="110" t="s">
        <v>3381</v>
      </c>
      <c r="C506" s="110" t="s">
        <v>3372</v>
      </c>
      <c r="D506" s="110" t="s">
        <v>3370</v>
      </c>
      <c r="E506" s="110" t="s">
        <v>15</v>
      </c>
      <c r="F506" s="110" t="s">
        <v>1573</v>
      </c>
      <c r="G506" s="110">
        <v>0</v>
      </c>
      <c r="H506" s="110"/>
      <c r="I506" s="110">
        <v>1</v>
      </c>
      <c r="J506" s="116">
        <v>3042503</v>
      </c>
      <c r="K506" s="113" t="str">
        <f t="shared" si="21"/>
        <v/>
      </c>
      <c r="L506" s="113" t="str">
        <f t="shared" ca="1" si="22"/>
        <v/>
      </c>
      <c r="M506" s="113" t="str">
        <f t="shared" ca="1" si="23"/>
        <v/>
      </c>
      <c r="N506" s="110"/>
    </row>
    <row r="507" spans="1:14">
      <c r="A507" s="116">
        <v>300041129</v>
      </c>
      <c r="B507" s="110" t="s">
        <v>3381</v>
      </c>
      <c r="C507" s="110" t="s">
        <v>3372</v>
      </c>
      <c r="D507" s="110" t="s">
        <v>3370</v>
      </c>
      <c r="E507" s="110" t="s">
        <v>15</v>
      </c>
      <c r="F507" s="110" t="s">
        <v>1573</v>
      </c>
      <c r="G507" s="110">
        <v>0</v>
      </c>
      <c r="H507" s="110"/>
      <c r="I507" s="110">
        <v>1</v>
      </c>
      <c r="J507" s="116">
        <v>3042503</v>
      </c>
      <c r="K507" s="113" t="str">
        <f t="shared" si="21"/>
        <v/>
      </c>
      <c r="L507" s="113" t="str">
        <f t="shared" ca="1" si="22"/>
        <v/>
      </c>
      <c r="M507" s="113" t="str">
        <f t="shared" ca="1" si="23"/>
        <v/>
      </c>
      <c r="N507" s="110"/>
    </row>
    <row r="508" spans="1:14">
      <c r="A508" s="116">
        <v>300041210</v>
      </c>
      <c r="B508" s="110" t="s">
        <v>3381</v>
      </c>
      <c r="C508" s="110" t="s">
        <v>3372</v>
      </c>
      <c r="D508" s="110" t="s">
        <v>3370</v>
      </c>
      <c r="E508" s="110" t="s">
        <v>15</v>
      </c>
      <c r="F508" s="110" t="s">
        <v>1573</v>
      </c>
      <c r="G508" s="110">
        <v>0</v>
      </c>
      <c r="H508" s="110"/>
      <c r="I508" s="110">
        <v>1</v>
      </c>
      <c r="J508" s="116">
        <v>3042503</v>
      </c>
      <c r="K508" s="113" t="str">
        <f t="shared" si="21"/>
        <v/>
      </c>
      <c r="L508" s="113" t="str">
        <f t="shared" ca="1" si="22"/>
        <v/>
      </c>
      <c r="M508" s="113" t="str">
        <f t="shared" ca="1" si="23"/>
        <v/>
      </c>
      <c r="N508" s="110"/>
    </row>
    <row r="509" spans="1:14">
      <c r="A509" s="116">
        <v>300041223</v>
      </c>
      <c r="B509" s="110" t="s">
        <v>3369</v>
      </c>
      <c r="C509" s="110" t="s">
        <v>3372</v>
      </c>
      <c r="D509" s="110" t="s">
        <v>3370</v>
      </c>
      <c r="E509" s="110" t="s">
        <v>115</v>
      </c>
      <c r="F509" s="110" t="s">
        <v>1573</v>
      </c>
      <c r="G509" s="110">
        <v>80.2</v>
      </c>
      <c r="H509" s="112" t="s">
        <v>10326</v>
      </c>
      <c r="I509" s="110">
        <v>1</v>
      </c>
      <c r="J509" s="116">
        <v>3042504</v>
      </c>
      <c r="K509" s="113" t="str">
        <f t="shared" si="21"/>
        <v>★</v>
      </c>
      <c r="L509" s="113" t="str">
        <f t="shared" ca="1" si="22"/>
        <v/>
      </c>
      <c r="M509" s="113" t="str">
        <f t="shared" ca="1" si="23"/>
        <v/>
      </c>
      <c r="N509" s="110"/>
    </row>
    <row r="510" spans="1:14">
      <c r="A510" s="116">
        <v>300041219</v>
      </c>
      <c r="B510" s="110" t="s">
        <v>3369</v>
      </c>
      <c r="C510" s="110" t="s">
        <v>3372</v>
      </c>
      <c r="D510" s="110" t="s">
        <v>3370</v>
      </c>
      <c r="E510" s="110" t="s">
        <v>115</v>
      </c>
      <c r="F510" s="110" t="s">
        <v>1573</v>
      </c>
      <c r="G510" s="110">
        <v>75.599999999999994</v>
      </c>
      <c r="H510" s="112" t="s">
        <v>10326</v>
      </c>
      <c r="I510" s="110">
        <v>1</v>
      </c>
      <c r="J510" s="116">
        <v>3042504</v>
      </c>
      <c r="K510" s="113" t="str">
        <f t="shared" si="21"/>
        <v>★</v>
      </c>
      <c r="L510" s="113" t="str">
        <f t="shared" ca="1" si="22"/>
        <v/>
      </c>
      <c r="M510" s="113" t="str">
        <f t="shared" ca="1" si="23"/>
        <v/>
      </c>
      <c r="N510" s="110"/>
    </row>
    <row r="511" spans="1:14">
      <c r="A511" s="116">
        <v>300041221</v>
      </c>
      <c r="B511" s="110" t="s">
        <v>3369</v>
      </c>
      <c r="C511" s="110" t="s">
        <v>3372</v>
      </c>
      <c r="D511" s="110" t="s">
        <v>3370</v>
      </c>
      <c r="E511" s="110" t="s">
        <v>115</v>
      </c>
      <c r="F511" s="110" t="s">
        <v>1573</v>
      </c>
      <c r="G511" s="110">
        <v>74.2</v>
      </c>
      <c r="H511" s="112" t="s">
        <v>10326</v>
      </c>
      <c r="I511" s="110">
        <v>1</v>
      </c>
      <c r="J511" s="116">
        <v>3042504</v>
      </c>
      <c r="K511" s="113" t="str">
        <f t="shared" si="21"/>
        <v>★</v>
      </c>
      <c r="L511" s="113" t="str">
        <f t="shared" ca="1" si="22"/>
        <v/>
      </c>
      <c r="M511" s="113" t="str">
        <f t="shared" ca="1" si="23"/>
        <v/>
      </c>
      <c r="N511" s="110"/>
    </row>
    <row r="512" spans="1:14">
      <c r="A512" s="116">
        <v>300041222</v>
      </c>
      <c r="B512" s="110" t="s">
        <v>3369</v>
      </c>
      <c r="C512" s="110" t="s">
        <v>3372</v>
      </c>
      <c r="D512" s="110" t="s">
        <v>3370</v>
      </c>
      <c r="E512" s="110" t="s">
        <v>115</v>
      </c>
      <c r="F512" s="110" t="s">
        <v>1573</v>
      </c>
      <c r="G512" s="110">
        <v>74.2</v>
      </c>
      <c r="H512" s="112" t="s">
        <v>10326</v>
      </c>
      <c r="I512" s="110">
        <v>1</v>
      </c>
      <c r="J512" s="116">
        <v>3042504</v>
      </c>
      <c r="K512" s="113" t="str">
        <f t="shared" si="21"/>
        <v/>
      </c>
      <c r="L512" s="113" t="str">
        <f t="shared" ca="1" si="22"/>
        <v>同分</v>
      </c>
      <c r="M512" s="113" t="str">
        <f t="shared" ca="1" si="23"/>
        <v>危险</v>
      </c>
      <c r="N512" s="110"/>
    </row>
    <row r="513" spans="1:14">
      <c r="A513" s="116">
        <v>300041217</v>
      </c>
      <c r="B513" s="110" t="s">
        <v>3369</v>
      </c>
      <c r="C513" s="110" t="s">
        <v>3372</v>
      </c>
      <c r="D513" s="110" t="s">
        <v>3370</v>
      </c>
      <c r="E513" s="110" t="s">
        <v>115</v>
      </c>
      <c r="F513" s="110" t="s">
        <v>1573</v>
      </c>
      <c r="G513" s="110">
        <v>74</v>
      </c>
      <c r="H513" s="110"/>
      <c r="I513" s="110">
        <v>1</v>
      </c>
      <c r="J513" s="116">
        <v>3042504</v>
      </c>
      <c r="K513" s="113" t="str">
        <f t="shared" si="21"/>
        <v/>
      </c>
      <c r="L513" s="113" t="str">
        <f t="shared" ca="1" si="22"/>
        <v/>
      </c>
      <c r="M513" s="113" t="str">
        <f t="shared" ca="1" si="23"/>
        <v/>
      </c>
      <c r="N513" s="110"/>
    </row>
    <row r="514" spans="1:14">
      <c r="A514" s="116">
        <v>300041224</v>
      </c>
      <c r="B514" s="110" t="s">
        <v>3381</v>
      </c>
      <c r="C514" s="110" t="s">
        <v>3372</v>
      </c>
      <c r="D514" s="110" t="s">
        <v>3370</v>
      </c>
      <c r="E514" s="110" t="s">
        <v>115</v>
      </c>
      <c r="F514" s="110" t="s">
        <v>1573</v>
      </c>
      <c r="G514" s="110">
        <v>71.599999999999994</v>
      </c>
      <c r="H514" s="110"/>
      <c r="I514" s="110">
        <v>1</v>
      </c>
      <c r="J514" s="116">
        <v>3042504</v>
      </c>
      <c r="K514" s="113" t="str">
        <f t="shared" si="21"/>
        <v/>
      </c>
      <c r="L514" s="113" t="str">
        <f t="shared" ca="1" si="22"/>
        <v/>
      </c>
      <c r="M514" s="113" t="str">
        <f t="shared" ca="1" si="23"/>
        <v/>
      </c>
      <c r="N514" s="110"/>
    </row>
    <row r="515" spans="1:14">
      <c r="A515" s="116">
        <v>300041214</v>
      </c>
      <c r="B515" s="110" t="s">
        <v>3369</v>
      </c>
      <c r="C515" s="110" t="s">
        <v>3372</v>
      </c>
      <c r="D515" s="110" t="s">
        <v>3370</v>
      </c>
      <c r="E515" s="110" t="s">
        <v>115</v>
      </c>
      <c r="F515" s="110" t="s">
        <v>1573</v>
      </c>
      <c r="G515" s="110">
        <v>71.2</v>
      </c>
      <c r="H515" s="110"/>
      <c r="I515" s="110">
        <v>1</v>
      </c>
      <c r="J515" s="116">
        <v>3042504</v>
      </c>
      <c r="K515" s="113" t="str">
        <f t="shared" ref="K515:K578" si="24">IF(ROW(J515)=2,"★",IF(G515=0,"",IF(J514-J515=0,IF(ROW(J515)-MATCH(J515,J:J,0)&lt;I515*3,"★",""),"★")))</f>
        <v/>
      </c>
      <c r="L515" s="113" t="str">
        <f t="shared" ref="L515:L578" ca="1" si="25">IF(G515=0,"",IF(ROW(J515)+1-MATCH(J515,J:J,0)&gt;I515*3,IF(G515=INDIRECT(ADDRESS(MATCH(J515,J:J,0)+2+(I515-1)*3,7)),"同分",""),""))</f>
        <v/>
      </c>
      <c r="M515" s="113" t="str">
        <f t="shared" ref="M515:M578" ca="1" si="26">IF(H515=K515&amp;L515,"","危险")</f>
        <v/>
      </c>
      <c r="N515" s="110"/>
    </row>
    <row r="516" spans="1:14">
      <c r="A516" s="116">
        <v>300041212</v>
      </c>
      <c r="B516" s="110" t="s">
        <v>3369</v>
      </c>
      <c r="C516" s="110" t="s">
        <v>3372</v>
      </c>
      <c r="D516" s="110" t="s">
        <v>3370</v>
      </c>
      <c r="E516" s="110" t="s">
        <v>115</v>
      </c>
      <c r="F516" s="110" t="s">
        <v>1573</v>
      </c>
      <c r="G516" s="110">
        <v>70.8</v>
      </c>
      <c r="H516" s="110"/>
      <c r="I516" s="110">
        <v>1</v>
      </c>
      <c r="J516" s="116">
        <v>3042504</v>
      </c>
      <c r="K516" s="113" t="str">
        <f t="shared" si="24"/>
        <v/>
      </c>
      <c r="L516" s="113" t="str">
        <f t="shared" ca="1" si="25"/>
        <v/>
      </c>
      <c r="M516" s="113" t="str">
        <f t="shared" ca="1" si="26"/>
        <v/>
      </c>
      <c r="N516" s="110"/>
    </row>
    <row r="517" spans="1:14">
      <c r="A517" s="116">
        <v>300041228</v>
      </c>
      <c r="B517" s="110" t="s">
        <v>3381</v>
      </c>
      <c r="C517" s="110" t="s">
        <v>3372</v>
      </c>
      <c r="D517" s="110" t="s">
        <v>3370</v>
      </c>
      <c r="E517" s="110" t="s">
        <v>115</v>
      </c>
      <c r="F517" s="110" t="s">
        <v>1573</v>
      </c>
      <c r="G517" s="110">
        <v>70</v>
      </c>
      <c r="H517" s="110"/>
      <c r="I517" s="110">
        <v>1</v>
      </c>
      <c r="J517" s="116">
        <v>3042504</v>
      </c>
      <c r="K517" s="113" t="str">
        <f t="shared" si="24"/>
        <v/>
      </c>
      <c r="L517" s="113" t="str">
        <f t="shared" ca="1" si="25"/>
        <v/>
      </c>
      <c r="M517" s="113" t="str">
        <f t="shared" ca="1" si="26"/>
        <v/>
      </c>
      <c r="N517" s="110"/>
    </row>
    <row r="518" spans="1:14">
      <c r="A518" s="116">
        <v>300041215</v>
      </c>
      <c r="B518" s="110" t="s">
        <v>3369</v>
      </c>
      <c r="C518" s="110" t="s">
        <v>3372</v>
      </c>
      <c r="D518" s="110" t="s">
        <v>3370</v>
      </c>
      <c r="E518" s="110" t="s">
        <v>115</v>
      </c>
      <c r="F518" s="110" t="s">
        <v>1573</v>
      </c>
      <c r="G518" s="110">
        <v>69.599999999999994</v>
      </c>
      <c r="H518" s="110"/>
      <c r="I518" s="110">
        <v>1</v>
      </c>
      <c r="J518" s="116">
        <v>3042504</v>
      </c>
      <c r="K518" s="113" t="str">
        <f t="shared" si="24"/>
        <v/>
      </c>
      <c r="L518" s="113" t="str">
        <f t="shared" ca="1" si="25"/>
        <v/>
      </c>
      <c r="M518" s="113" t="str">
        <f t="shared" ca="1" si="26"/>
        <v/>
      </c>
      <c r="N518" s="110"/>
    </row>
    <row r="519" spans="1:14">
      <c r="A519" s="116">
        <v>300041218</v>
      </c>
      <c r="B519" s="110" t="s">
        <v>3369</v>
      </c>
      <c r="C519" s="110" t="s">
        <v>3372</v>
      </c>
      <c r="D519" s="110" t="s">
        <v>3370</v>
      </c>
      <c r="E519" s="110" t="s">
        <v>115</v>
      </c>
      <c r="F519" s="110" t="s">
        <v>1573</v>
      </c>
      <c r="G519" s="110">
        <v>69.599999999999994</v>
      </c>
      <c r="H519" s="110"/>
      <c r="I519" s="110">
        <v>1</v>
      </c>
      <c r="J519" s="116">
        <v>3042504</v>
      </c>
      <c r="K519" s="113" t="str">
        <f t="shared" si="24"/>
        <v/>
      </c>
      <c r="L519" s="113" t="str">
        <f t="shared" ca="1" si="25"/>
        <v/>
      </c>
      <c r="M519" s="113" t="str">
        <f t="shared" ca="1" si="26"/>
        <v/>
      </c>
      <c r="N519" s="110"/>
    </row>
    <row r="520" spans="1:14">
      <c r="A520" s="116">
        <v>300041213</v>
      </c>
      <c r="B520" s="110" t="s">
        <v>3369</v>
      </c>
      <c r="C520" s="110" t="s">
        <v>3372</v>
      </c>
      <c r="D520" s="110" t="s">
        <v>3370</v>
      </c>
      <c r="E520" s="110" t="s">
        <v>115</v>
      </c>
      <c r="F520" s="110" t="s">
        <v>1573</v>
      </c>
      <c r="G520" s="110">
        <v>68.599999999999994</v>
      </c>
      <c r="H520" s="110"/>
      <c r="I520" s="110">
        <v>1</v>
      </c>
      <c r="J520" s="116">
        <v>3042504</v>
      </c>
      <c r="K520" s="113" t="str">
        <f t="shared" si="24"/>
        <v/>
      </c>
      <c r="L520" s="113" t="str">
        <f t="shared" ca="1" si="25"/>
        <v/>
      </c>
      <c r="M520" s="113" t="str">
        <f t="shared" ca="1" si="26"/>
        <v/>
      </c>
      <c r="N520" s="110"/>
    </row>
    <row r="521" spans="1:14">
      <c r="A521" s="116">
        <v>300041227</v>
      </c>
      <c r="B521" s="110" t="s">
        <v>3381</v>
      </c>
      <c r="C521" s="110" t="s">
        <v>3372</v>
      </c>
      <c r="D521" s="110" t="s">
        <v>3370</v>
      </c>
      <c r="E521" s="110" t="s">
        <v>115</v>
      </c>
      <c r="F521" s="110" t="s">
        <v>1573</v>
      </c>
      <c r="G521" s="110">
        <v>68.400000000000006</v>
      </c>
      <c r="H521" s="110"/>
      <c r="I521" s="110">
        <v>1</v>
      </c>
      <c r="J521" s="116">
        <v>3042504</v>
      </c>
      <c r="K521" s="113" t="str">
        <f t="shared" si="24"/>
        <v/>
      </c>
      <c r="L521" s="113" t="str">
        <f t="shared" ca="1" si="25"/>
        <v/>
      </c>
      <c r="M521" s="113" t="str">
        <f t="shared" ca="1" si="26"/>
        <v/>
      </c>
      <c r="N521" s="110"/>
    </row>
    <row r="522" spans="1:14">
      <c r="A522" s="116">
        <v>300041230</v>
      </c>
      <c r="B522" s="110" t="s">
        <v>3381</v>
      </c>
      <c r="C522" s="110" t="s">
        <v>3372</v>
      </c>
      <c r="D522" s="110" t="s">
        <v>3370</v>
      </c>
      <c r="E522" s="110" t="s">
        <v>115</v>
      </c>
      <c r="F522" s="110" t="s">
        <v>1573</v>
      </c>
      <c r="G522" s="110">
        <v>68</v>
      </c>
      <c r="H522" s="110"/>
      <c r="I522" s="110">
        <v>1</v>
      </c>
      <c r="J522" s="116">
        <v>3042504</v>
      </c>
      <c r="K522" s="113" t="str">
        <f t="shared" si="24"/>
        <v/>
      </c>
      <c r="L522" s="113" t="str">
        <f t="shared" ca="1" si="25"/>
        <v/>
      </c>
      <c r="M522" s="113" t="str">
        <f t="shared" ca="1" si="26"/>
        <v/>
      </c>
      <c r="N522" s="110"/>
    </row>
    <row r="523" spans="1:14">
      <c r="A523" s="116">
        <v>300041302</v>
      </c>
      <c r="B523" s="110" t="s">
        <v>3381</v>
      </c>
      <c r="C523" s="110" t="s">
        <v>3372</v>
      </c>
      <c r="D523" s="110" t="s">
        <v>3370</v>
      </c>
      <c r="E523" s="110" t="s">
        <v>115</v>
      </c>
      <c r="F523" s="110" t="s">
        <v>1573</v>
      </c>
      <c r="G523" s="110">
        <v>65.8</v>
      </c>
      <c r="H523" s="110"/>
      <c r="I523" s="110">
        <v>1</v>
      </c>
      <c r="J523" s="116">
        <v>3042504</v>
      </c>
      <c r="K523" s="113" t="str">
        <f t="shared" si="24"/>
        <v/>
      </c>
      <c r="L523" s="113" t="str">
        <f t="shared" ca="1" si="25"/>
        <v/>
      </c>
      <c r="M523" s="113" t="str">
        <f t="shared" ca="1" si="26"/>
        <v/>
      </c>
      <c r="N523" s="110"/>
    </row>
    <row r="524" spans="1:14">
      <c r="A524" s="116">
        <v>300041303</v>
      </c>
      <c r="B524" s="110" t="s">
        <v>3381</v>
      </c>
      <c r="C524" s="110" t="s">
        <v>3372</v>
      </c>
      <c r="D524" s="110" t="s">
        <v>3370</v>
      </c>
      <c r="E524" s="110" t="s">
        <v>115</v>
      </c>
      <c r="F524" s="110" t="s">
        <v>1573</v>
      </c>
      <c r="G524" s="110">
        <v>64.8</v>
      </c>
      <c r="H524" s="110"/>
      <c r="I524" s="110">
        <v>1</v>
      </c>
      <c r="J524" s="116">
        <v>3042504</v>
      </c>
      <c r="K524" s="113" t="str">
        <f t="shared" si="24"/>
        <v/>
      </c>
      <c r="L524" s="113" t="str">
        <f t="shared" ca="1" si="25"/>
        <v/>
      </c>
      <c r="M524" s="113" t="str">
        <f t="shared" ca="1" si="26"/>
        <v/>
      </c>
      <c r="N524" s="110"/>
    </row>
    <row r="525" spans="1:14">
      <c r="A525" s="116">
        <v>300041220</v>
      </c>
      <c r="B525" s="110" t="s">
        <v>3369</v>
      </c>
      <c r="C525" s="110" t="s">
        <v>3372</v>
      </c>
      <c r="D525" s="110" t="s">
        <v>3370</v>
      </c>
      <c r="E525" s="110" t="s">
        <v>115</v>
      </c>
      <c r="F525" s="110" t="s">
        <v>1573</v>
      </c>
      <c r="G525" s="110">
        <v>63.6</v>
      </c>
      <c r="H525" s="110"/>
      <c r="I525" s="110">
        <v>1</v>
      </c>
      <c r="J525" s="116">
        <v>3042504</v>
      </c>
      <c r="K525" s="113" t="str">
        <f t="shared" si="24"/>
        <v/>
      </c>
      <c r="L525" s="113" t="str">
        <f t="shared" ca="1" si="25"/>
        <v/>
      </c>
      <c r="M525" s="113" t="str">
        <f t="shared" ca="1" si="26"/>
        <v/>
      </c>
      <c r="N525" s="110"/>
    </row>
    <row r="526" spans="1:14">
      <c r="A526" s="116">
        <v>300041301</v>
      </c>
      <c r="B526" s="110" t="s">
        <v>3381</v>
      </c>
      <c r="C526" s="110" t="s">
        <v>3372</v>
      </c>
      <c r="D526" s="110" t="s">
        <v>3370</v>
      </c>
      <c r="E526" s="110" t="s">
        <v>115</v>
      </c>
      <c r="F526" s="110" t="s">
        <v>1573</v>
      </c>
      <c r="G526" s="110">
        <v>58.6</v>
      </c>
      <c r="H526" s="110"/>
      <c r="I526" s="110">
        <v>1</v>
      </c>
      <c r="J526" s="116">
        <v>3042504</v>
      </c>
      <c r="K526" s="113" t="str">
        <f t="shared" si="24"/>
        <v/>
      </c>
      <c r="L526" s="113" t="str">
        <f t="shared" ca="1" si="25"/>
        <v/>
      </c>
      <c r="M526" s="113" t="str">
        <f t="shared" ca="1" si="26"/>
        <v/>
      </c>
      <c r="N526" s="110"/>
    </row>
    <row r="527" spans="1:14">
      <c r="A527" s="116">
        <v>300041229</v>
      </c>
      <c r="B527" s="110" t="s">
        <v>3381</v>
      </c>
      <c r="C527" s="110" t="s">
        <v>3372</v>
      </c>
      <c r="D527" s="110" t="s">
        <v>3370</v>
      </c>
      <c r="E527" s="110" t="s">
        <v>115</v>
      </c>
      <c r="F527" s="110" t="s">
        <v>1573</v>
      </c>
      <c r="G527" s="110">
        <v>53.6</v>
      </c>
      <c r="H527" s="110"/>
      <c r="I527" s="110">
        <v>1</v>
      </c>
      <c r="J527" s="116">
        <v>3042504</v>
      </c>
      <c r="K527" s="113" t="str">
        <f t="shared" si="24"/>
        <v/>
      </c>
      <c r="L527" s="113" t="str">
        <f t="shared" ca="1" si="25"/>
        <v/>
      </c>
      <c r="M527" s="113" t="str">
        <f t="shared" ca="1" si="26"/>
        <v/>
      </c>
      <c r="N527" s="110"/>
    </row>
    <row r="528" spans="1:14">
      <c r="A528" s="116">
        <v>300041216</v>
      </c>
      <c r="B528" s="110" t="s">
        <v>3369</v>
      </c>
      <c r="C528" s="110" t="s">
        <v>3372</v>
      </c>
      <c r="D528" s="110" t="s">
        <v>3370</v>
      </c>
      <c r="E528" s="110" t="s">
        <v>115</v>
      </c>
      <c r="F528" s="110" t="s">
        <v>1573</v>
      </c>
      <c r="G528" s="110">
        <v>0</v>
      </c>
      <c r="H528" s="110"/>
      <c r="I528" s="110">
        <v>1</v>
      </c>
      <c r="J528" s="116">
        <v>3042504</v>
      </c>
      <c r="K528" s="113" t="str">
        <f t="shared" si="24"/>
        <v/>
      </c>
      <c r="L528" s="113" t="str">
        <f t="shared" ca="1" si="25"/>
        <v/>
      </c>
      <c r="M528" s="113" t="str">
        <f t="shared" ca="1" si="26"/>
        <v/>
      </c>
      <c r="N528" s="110"/>
    </row>
    <row r="529" spans="1:14">
      <c r="A529" s="116">
        <v>300041225</v>
      </c>
      <c r="B529" s="110" t="s">
        <v>3381</v>
      </c>
      <c r="C529" s="110" t="s">
        <v>3372</v>
      </c>
      <c r="D529" s="110" t="s">
        <v>3370</v>
      </c>
      <c r="E529" s="110" t="s">
        <v>115</v>
      </c>
      <c r="F529" s="110" t="s">
        <v>1573</v>
      </c>
      <c r="G529" s="110">
        <v>0</v>
      </c>
      <c r="H529" s="110"/>
      <c r="I529" s="110">
        <v>1</v>
      </c>
      <c r="J529" s="116">
        <v>3042504</v>
      </c>
      <c r="K529" s="113" t="str">
        <f t="shared" si="24"/>
        <v/>
      </c>
      <c r="L529" s="113" t="str">
        <f t="shared" ca="1" si="25"/>
        <v/>
      </c>
      <c r="M529" s="113" t="str">
        <f t="shared" ca="1" si="26"/>
        <v/>
      </c>
      <c r="N529" s="110"/>
    </row>
    <row r="530" spans="1:14">
      <c r="A530" s="116">
        <v>300041226</v>
      </c>
      <c r="B530" s="110" t="s">
        <v>3381</v>
      </c>
      <c r="C530" s="110" t="s">
        <v>3372</v>
      </c>
      <c r="D530" s="110" t="s">
        <v>3370</v>
      </c>
      <c r="E530" s="110" t="s">
        <v>115</v>
      </c>
      <c r="F530" s="110" t="s">
        <v>1573</v>
      </c>
      <c r="G530" s="110">
        <v>0</v>
      </c>
      <c r="H530" s="110"/>
      <c r="I530" s="110">
        <v>1</v>
      </c>
      <c r="J530" s="116">
        <v>3042504</v>
      </c>
      <c r="K530" s="113" t="str">
        <f t="shared" si="24"/>
        <v/>
      </c>
      <c r="L530" s="113" t="str">
        <f t="shared" ca="1" si="25"/>
        <v/>
      </c>
      <c r="M530" s="113" t="str">
        <f t="shared" ca="1" si="26"/>
        <v/>
      </c>
      <c r="N530" s="110"/>
    </row>
    <row r="531" spans="1:14">
      <c r="A531" s="116">
        <v>300040603</v>
      </c>
      <c r="B531" s="110" t="s">
        <v>3363</v>
      </c>
      <c r="C531" s="110" t="s">
        <v>3364</v>
      </c>
      <c r="D531" s="110" t="s">
        <v>2063</v>
      </c>
      <c r="E531" s="110" t="s">
        <v>11</v>
      </c>
      <c r="F531" s="110" t="s">
        <v>1573</v>
      </c>
      <c r="G531" s="110">
        <v>83.6</v>
      </c>
      <c r="H531" s="112" t="s">
        <v>10326</v>
      </c>
      <c r="I531" s="110">
        <v>1</v>
      </c>
      <c r="J531" s="116">
        <v>3042701</v>
      </c>
      <c r="K531" s="113" t="str">
        <f t="shared" si="24"/>
        <v>★</v>
      </c>
      <c r="L531" s="113" t="str">
        <f t="shared" ca="1" si="25"/>
        <v/>
      </c>
      <c r="M531" s="113" t="str">
        <f t="shared" ca="1" si="26"/>
        <v/>
      </c>
      <c r="N531" s="110"/>
    </row>
    <row r="532" spans="1:14">
      <c r="A532" s="116">
        <v>300041418</v>
      </c>
      <c r="B532" s="110" t="s">
        <v>3595</v>
      </c>
      <c r="C532" s="110" t="s">
        <v>3596</v>
      </c>
      <c r="D532" s="110" t="s">
        <v>3228</v>
      </c>
      <c r="E532" s="110" t="s">
        <v>11</v>
      </c>
      <c r="F532" s="110" t="s">
        <v>1573</v>
      </c>
      <c r="G532" s="110">
        <v>80</v>
      </c>
      <c r="H532" s="112" t="s">
        <v>10326</v>
      </c>
      <c r="I532" s="110">
        <v>1</v>
      </c>
      <c r="J532" s="116">
        <v>3042801</v>
      </c>
      <c r="K532" s="113" t="str">
        <f t="shared" si="24"/>
        <v>★</v>
      </c>
      <c r="L532" s="113" t="str">
        <f t="shared" ca="1" si="25"/>
        <v/>
      </c>
      <c r="M532" s="113" t="str">
        <f t="shared" ca="1" si="26"/>
        <v/>
      </c>
      <c r="N532" s="110"/>
    </row>
    <row r="533" spans="1:14">
      <c r="A533" s="116">
        <v>300041414</v>
      </c>
      <c r="B533" s="110" t="s">
        <v>3595</v>
      </c>
      <c r="C533" s="110" t="s">
        <v>3596</v>
      </c>
      <c r="D533" s="110" t="s">
        <v>3228</v>
      </c>
      <c r="E533" s="110" t="s">
        <v>11</v>
      </c>
      <c r="F533" s="110" t="s">
        <v>1573</v>
      </c>
      <c r="G533" s="110">
        <v>79.599999999999994</v>
      </c>
      <c r="H533" s="112" t="s">
        <v>10326</v>
      </c>
      <c r="I533" s="110">
        <v>1</v>
      </c>
      <c r="J533" s="116">
        <v>3042801</v>
      </c>
      <c r="K533" s="113" t="str">
        <f t="shared" si="24"/>
        <v>★</v>
      </c>
      <c r="L533" s="113" t="str">
        <f t="shared" ca="1" si="25"/>
        <v/>
      </c>
      <c r="M533" s="113" t="str">
        <f t="shared" ca="1" si="26"/>
        <v/>
      </c>
      <c r="N533" s="110"/>
    </row>
    <row r="534" spans="1:14">
      <c r="A534" s="116">
        <v>300041409</v>
      </c>
      <c r="B534" s="110" t="s">
        <v>3595</v>
      </c>
      <c r="C534" s="110" t="s">
        <v>3596</v>
      </c>
      <c r="D534" s="110" t="s">
        <v>3228</v>
      </c>
      <c r="E534" s="110" t="s">
        <v>11</v>
      </c>
      <c r="F534" s="110" t="s">
        <v>1573</v>
      </c>
      <c r="G534" s="110">
        <v>76.8</v>
      </c>
      <c r="H534" s="112" t="s">
        <v>10326</v>
      </c>
      <c r="I534" s="110">
        <v>1</v>
      </c>
      <c r="J534" s="116">
        <v>3042801</v>
      </c>
      <c r="K534" s="113" t="str">
        <f t="shared" si="24"/>
        <v>★</v>
      </c>
      <c r="L534" s="113" t="str">
        <f t="shared" ca="1" si="25"/>
        <v/>
      </c>
      <c r="M534" s="113" t="str">
        <f t="shared" ca="1" si="26"/>
        <v/>
      </c>
      <c r="N534" s="110"/>
    </row>
    <row r="535" spans="1:14">
      <c r="A535" s="116">
        <v>300041407</v>
      </c>
      <c r="B535" s="110" t="s">
        <v>3595</v>
      </c>
      <c r="C535" s="110" t="s">
        <v>3596</v>
      </c>
      <c r="D535" s="110" t="s">
        <v>3228</v>
      </c>
      <c r="E535" s="110" t="s">
        <v>11</v>
      </c>
      <c r="F535" s="110" t="s">
        <v>1573</v>
      </c>
      <c r="G535" s="110">
        <v>76.599999999999994</v>
      </c>
      <c r="H535" s="110"/>
      <c r="I535" s="110">
        <v>1</v>
      </c>
      <c r="J535" s="116">
        <v>3042801</v>
      </c>
      <c r="K535" s="113" t="str">
        <f t="shared" si="24"/>
        <v/>
      </c>
      <c r="L535" s="113" t="str">
        <f t="shared" ca="1" si="25"/>
        <v/>
      </c>
      <c r="M535" s="113" t="str">
        <f t="shared" ca="1" si="26"/>
        <v/>
      </c>
      <c r="N535" s="110"/>
    </row>
    <row r="536" spans="1:14">
      <c r="A536" s="116">
        <v>300041408</v>
      </c>
      <c r="B536" s="110" t="s">
        <v>3595</v>
      </c>
      <c r="C536" s="110" t="s">
        <v>3596</v>
      </c>
      <c r="D536" s="110" t="s">
        <v>3228</v>
      </c>
      <c r="E536" s="110" t="s">
        <v>11</v>
      </c>
      <c r="F536" s="110" t="s">
        <v>1573</v>
      </c>
      <c r="G536" s="110">
        <v>76</v>
      </c>
      <c r="H536" s="110"/>
      <c r="I536" s="110">
        <v>1</v>
      </c>
      <c r="J536" s="116">
        <v>3042801</v>
      </c>
      <c r="K536" s="113" t="str">
        <f t="shared" si="24"/>
        <v/>
      </c>
      <c r="L536" s="113" t="str">
        <f t="shared" ca="1" si="25"/>
        <v/>
      </c>
      <c r="M536" s="113" t="str">
        <f t="shared" ca="1" si="26"/>
        <v/>
      </c>
      <c r="N536" s="110"/>
    </row>
    <row r="537" spans="1:14">
      <c r="A537" s="116">
        <v>300041412</v>
      </c>
      <c r="B537" s="110" t="s">
        <v>3595</v>
      </c>
      <c r="C537" s="110" t="s">
        <v>3596</v>
      </c>
      <c r="D537" s="110" t="s">
        <v>3228</v>
      </c>
      <c r="E537" s="110" t="s">
        <v>11</v>
      </c>
      <c r="F537" s="110" t="s">
        <v>1573</v>
      </c>
      <c r="G537" s="110">
        <v>75.599999999999994</v>
      </c>
      <c r="H537" s="110"/>
      <c r="I537" s="110">
        <v>1</v>
      </c>
      <c r="J537" s="116">
        <v>3042801</v>
      </c>
      <c r="K537" s="113" t="str">
        <f t="shared" si="24"/>
        <v/>
      </c>
      <c r="L537" s="113" t="str">
        <f t="shared" ca="1" si="25"/>
        <v/>
      </c>
      <c r="M537" s="113" t="str">
        <f t="shared" ca="1" si="26"/>
        <v/>
      </c>
      <c r="N537" s="110"/>
    </row>
    <row r="538" spans="1:14">
      <c r="A538" s="116">
        <v>300041424</v>
      </c>
      <c r="B538" s="110" t="s">
        <v>3595</v>
      </c>
      <c r="C538" s="110" t="s">
        <v>3596</v>
      </c>
      <c r="D538" s="110" t="s">
        <v>3228</v>
      </c>
      <c r="E538" s="110" t="s">
        <v>11</v>
      </c>
      <c r="F538" s="110" t="s">
        <v>1573</v>
      </c>
      <c r="G538" s="110">
        <v>74.8</v>
      </c>
      <c r="H538" s="110"/>
      <c r="I538" s="110">
        <v>1</v>
      </c>
      <c r="J538" s="116">
        <v>3042801</v>
      </c>
      <c r="K538" s="113" t="str">
        <f t="shared" si="24"/>
        <v/>
      </c>
      <c r="L538" s="113" t="str">
        <f t="shared" ca="1" si="25"/>
        <v/>
      </c>
      <c r="M538" s="113" t="str">
        <f t="shared" ca="1" si="26"/>
        <v/>
      </c>
      <c r="N538" s="110"/>
    </row>
    <row r="539" spans="1:14">
      <c r="A539" s="116">
        <v>300041419</v>
      </c>
      <c r="B539" s="110" t="s">
        <v>3595</v>
      </c>
      <c r="C539" s="110" t="s">
        <v>3596</v>
      </c>
      <c r="D539" s="110" t="s">
        <v>3228</v>
      </c>
      <c r="E539" s="110" t="s">
        <v>11</v>
      </c>
      <c r="F539" s="110" t="s">
        <v>1573</v>
      </c>
      <c r="G539" s="110">
        <v>74.599999999999994</v>
      </c>
      <c r="H539" s="110"/>
      <c r="I539" s="110">
        <v>1</v>
      </c>
      <c r="J539" s="116">
        <v>3042801</v>
      </c>
      <c r="K539" s="113" t="str">
        <f t="shared" si="24"/>
        <v/>
      </c>
      <c r="L539" s="113" t="str">
        <f t="shared" ca="1" si="25"/>
        <v/>
      </c>
      <c r="M539" s="113" t="str">
        <f t="shared" ca="1" si="26"/>
        <v/>
      </c>
      <c r="N539" s="110"/>
    </row>
    <row r="540" spans="1:14">
      <c r="A540" s="116">
        <v>300041421</v>
      </c>
      <c r="B540" s="110" t="s">
        <v>3595</v>
      </c>
      <c r="C540" s="110" t="s">
        <v>3596</v>
      </c>
      <c r="D540" s="110" t="s">
        <v>3228</v>
      </c>
      <c r="E540" s="110" t="s">
        <v>11</v>
      </c>
      <c r="F540" s="110" t="s">
        <v>1573</v>
      </c>
      <c r="G540" s="110">
        <v>73.8</v>
      </c>
      <c r="H540" s="110"/>
      <c r="I540" s="110">
        <v>1</v>
      </c>
      <c r="J540" s="116">
        <v>3042801</v>
      </c>
      <c r="K540" s="113" t="str">
        <f t="shared" si="24"/>
        <v/>
      </c>
      <c r="L540" s="113" t="str">
        <f t="shared" ca="1" si="25"/>
        <v/>
      </c>
      <c r="M540" s="113" t="str">
        <f t="shared" ca="1" si="26"/>
        <v/>
      </c>
      <c r="N540" s="110"/>
    </row>
    <row r="541" spans="1:14">
      <c r="A541" s="116">
        <v>300041423</v>
      </c>
      <c r="B541" s="110" t="s">
        <v>3595</v>
      </c>
      <c r="C541" s="110" t="s">
        <v>3596</v>
      </c>
      <c r="D541" s="110" t="s">
        <v>3228</v>
      </c>
      <c r="E541" s="110" t="s">
        <v>11</v>
      </c>
      <c r="F541" s="110" t="s">
        <v>1573</v>
      </c>
      <c r="G541" s="110">
        <v>71.2</v>
      </c>
      <c r="H541" s="110"/>
      <c r="I541" s="110">
        <v>1</v>
      </c>
      <c r="J541" s="116">
        <v>3042801</v>
      </c>
      <c r="K541" s="113" t="str">
        <f t="shared" si="24"/>
        <v/>
      </c>
      <c r="L541" s="113" t="str">
        <f t="shared" ca="1" si="25"/>
        <v/>
      </c>
      <c r="M541" s="113" t="str">
        <f t="shared" ca="1" si="26"/>
        <v/>
      </c>
      <c r="N541" s="110"/>
    </row>
    <row r="542" spans="1:14">
      <c r="A542" s="116">
        <v>300041413</v>
      </c>
      <c r="B542" s="110" t="s">
        <v>3595</v>
      </c>
      <c r="C542" s="110" t="s">
        <v>3596</v>
      </c>
      <c r="D542" s="110" t="s">
        <v>3228</v>
      </c>
      <c r="E542" s="110" t="s">
        <v>11</v>
      </c>
      <c r="F542" s="110" t="s">
        <v>1573</v>
      </c>
      <c r="G542" s="110">
        <v>71</v>
      </c>
      <c r="H542" s="110"/>
      <c r="I542" s="110">
        <v>1</v>
      </c>
      <c r="J542" s="116">
        <v>3042801</v>
      </c>
      <c r="K542" s="113" t="str">
        <f t="shared" si="24"/>
        <v/>
      </c>
      <c r="L542" s="113" t="str">
        <f t="shared" ca="1" si="25"/>
        <v/>
      </c>
      <c r="M542" s="113" t="str">
        <f t="shared" ca="1" si="26"/>
        <v/>
      </c>
      <c r="N542" s="110"/>
    </row>
    <row r="543" spans="1:14">
      <c r="A543" s="116">
        <v>300041415</v>
      </c>
      <c r="B543" s="110" t="s">
        <v>3595</v>
      </c>
      <c r="C543" s="110" t="s">
        <v>3596</v>
      </c>
      <c r="D543" s="110" t="s">
        <v>3228</v>
      </c>
      <c r="E543" s="110" t="s">
        <v>11</v>
      </c>
      <c r="F543" s="110" t="s">
        <v>1573</v>
      </c>
      <c r="G543" s="110">
        <v>69.2</v>
      </c>
      <c r="H543" s="110"/>
      <c r="I543" s="110">
        <v>1</v>
      </c>
      <c r="J543" s="116">
        <v>3042801</v>
      </c>
      <c r="K543" s="113" t="str">
        <f t="shared" si="24"/>
        <v/>
      </c>
      <c r="L543" s="113" t="str">
        <f t="shared" ca="1" si="25"/>
        <v/>
      </c>
      <c r="M543" s="113" t="str">
        <f t="shared" ca="1" si="26"/>
        <v/>
      </c>
      <c r="N543" s="110"/>
    </row>
    <row r="544" spans="1:14">
      <c r="A544" s="116">
        <v>300041411</v>
      </c>
      <c r="B544" s="110" t="s">
        <v>3595</v>
      </c>
      <c r="C544" s="110" t="s">
        <v>3596</v>
      </c>
      <c r="D544" s="110" t="s">
        <v>3228</v>
      </c>
      <c r="E544" s="110" t="s">
        <v>11</v>
      </c>
      <c r="F544" s="110" t="s">
        <v>1573</v>
      </c>
      <c r="G544" s="110">
        <v>68.8</v>
      </c>
      <c r="H544" s="110"/>
      <c r="I544" s="110">
        <v>1</v>
      </c>
      <c r="J544" s="116">
        <v>3042801</v>
      </c>
      <c r="K544" s="113" t="str">
        <f t="shared" si="24"/>
        <v/>
      </c>
      <c r="L544" s="113" t="str">
        <f t="shared" ca="1" si="25"/>
        <v/>
      </c>
      <c r="M544" s="113" t="str">
        <f t="shared" ca="1" si="26"/>
        <v/>
      </c>
      <c r="N544" s="110"/>
    </row>
    <row r="545" spans="1:14">
      <c r="A545" s="116">
        <v>300041425</v>
      </c>
      <c r="B545" s="110" t="s">
        <v>3595</v>
      </c>
      <c r="C545" s="110" t="s">
        <v>3596</v>
      </c>
      <c r="D545" s="110" t="s">
        <v>3228</v>
      </c>
      <c r="E545" s="110" t="s">
        <v>11</v>
      </c>
      <c r="F545" s="110" t="s">
        <v>1573</v>
      </c>
      <c r="G545" s="110">
        <v>68.2</v>
      </c>
      <c r="H545" s="110"/>
      <c r="I545" s="110">
        <v>1</v>
      </c>
      <c r="J545" s="116">
        <v>3042801</v>
      </c>
      <c r="K545" s="113" t="str">
        <f t="shared" si="24"/>
        <v/>
      </c>
      <c r="L545" s="113" t="str">
        <f t="shared" ca="1" si="25"/>
        <v/>
      </c>
      <c r="M545" s="113" t="str">
        <f t="shared" ca="1" si="26"/>
        <v/>
      </c>
      <c r="N545" s="110"/>
    </row>
    <row r="546" spans="1:14">
      <c r="A546" s="116">
        <v>300041420</v>
      </c>
      <c r="B546" s="110" t="s">
        <v>3595</v>
      </c>
      <c r="C546" s="110" t="s">
        <v>3596</v>
      </c>
      <c r="D546" s="110" t="s">
        <v>3228</v>
      </c>
      <c r="E546" s="110" t="s">
        <v>11</v>
      </c>
      <c r="F546" s="110" t="s">
        <v>1573</v>
      </c>
      <c r="G546" s="110">
        <v>67.599999999999994</v>
      </c>
      <c r="H546" s="110"/>
      <c r="I546" s="110">
        <v>1</v>
      </c>
      <c r="J546" s="116">
        <v>3042801</v>
      </c>
      <c r="K546" s="113" t="str">
        <f t="shared" si="24"/>
        <v/>
      </c>
      <c r="L546" s="113" t="str">
        <f t="shared" ca="1" si="25"/>
        <v/>
      </c>
      <c r="M546" s="113" t="str">
        <f t="shared" ca="1" si="26"/>
        <v/>
      </c>
      <c r="N546" s="110"/>
    </row>
    <row r="547" spans="1:14">
      <c r="A547" s="116">
        <v>300041410</v>
      </c>
      <c r="B547" s="110" t="s">
        <v>3595</v>
      </c>
      <c r="C547" s="110" t="s">
        <v>3596</v>
      </c>
      <c r="D547" s="110" t="s">
        <v>3228</v>
      </c>
      <c r="E547" s="110" t="s">
        <v>11</v>
      </c>
      <c r="F547" s="110" t="s">
        <v>1573</v>
      </c>
      <c r="G547" s="110">
        <v>66.400000000000006</v>
      </c>
      <c r="H547" s="110"/>
      <c r="I547" s="110">
        <v>1</v>
      </c>
      <c r="J547" s="116">
        <v>3042801</v>
      </c>
      <c r="K547" s="113" t="str">
        <f t="shared" si="24"/>
        <v/>
      </c>
      <c r="L547" s="113" t="str">
        <f t="shared" ca="1" si="25"/>
        <v/>
      </c>
      <c r="M547" s="113" t="str">
        <f t="shared" ca="1" si="26"/>
        <v/>
      </c>
      <c r="N547" s="110"/>
    </row>
    <row r="548" spans="1:14">
      <c r="A548" s="116">
        <v>300041416</v>
      </c>
      <c r="B548" s="110" t="s">
        <v>3595</v>
      </c>
      <c r="C548" s="110" t="s">
        <v>3596</v>
      </c>
      <c r="D548" s="110" t="s">
        <v>3228</v>
      </c>
      <c r="E548" s="110" t="s">
        <v>11</v>
      </c>
      <c r="F548" s="110" t="s">
        <v>1573</v>
      </c>
      <c r="G548" s="110">
        <v>62.8</v>
      </c>
      <c r="H548" s="110"/>
      <c r="I548" s="110">
        <v>1</v>
      </c>
      <c r="J548" s="116">
        <v>3042801</v>
      </c>
      <c r="K548" s="113" t="str">
        <f t="shared" si="24"/>
        <v/>
      </c>
      <c r="L548" s="113" t="str">
        <f t="shared" ca="1" si="25"/>
        <v/>
      </c>
      <c r="M548" s="113" t="str">
        <f t="shared" ca="1" si="26"/>
        <v/>
      </c>
      <c r="N548" s="110"/>
    </row>
    <row r="549" spans="1:14">
      <c r="A549" s="116">
        <v>300041422</v>
      </c>
      <c r="B549" s="110" t="s">
        <v>3595</v>
      </c>
      <c r="C549" s="110" t="s">
        <v>3596</v>
      </c>
      <c r="D549" s="110" t="s">
        <v>3228</v>
      </c>
      <c r="E549" s="110" t="s">
        <v>11</v>
      </c>
      <c r="F549" s="110" t="s">
        <v>1573</v>
      </c>
      <c r="G549" s="110">
        <v>61.2</v>
      </c>
      <c r="H549" s="110"/>
      <c r="I549" s="110">
        <v>1</v>
      </c>
      <c r="J549" s="116">
        <v>3042801</v>
      </c>
      <c r="K549" s="113" t="str">
        <f t="shared" si="24"/>
        <v/>
      </c>
      <c r="L549" s="113" t="str">
        <f t="shared" ca="1" si="25"/>
        <v/>
      </c>
      <c r="M549" s="113" t="str">
        <f t="shared" ca="1" si="26"/>
        <v/>
      </c>
      <c r="N549" s="110"/>
    </row>
    <row r="550" spans="1:14">
      <c r="A550" s="116">
        <v>300041417</v>
      </c>
      <c r="B550" s="110" t="s">
        <v>3595</v>
      </c>
      <c r="C550" s="110" t="s">
        <v>3596</v>
      </c>
      <c r="D550" s="110" t="s">
        <v>3228</v>
      </c>
      <c r="E550" s="110" t="s">
        <v>11</v>
      </c>
      <c r="F550" s="110" t="s">
        <v>1573</v>
      </c>
      <c r="G550" s="110">
        <v>0</v>
      </c>
      <c r="H550" s="110"/>
      <c r="I550" s="110">
        <v>1</v>
      </c>
      <c r="J550" s="116">
        <v>3042801</v>
      </c>
      <c r="K550" s="113" t="str">
        <f t="shared" si="24"/>
        <v/>
      </c>
      <c r="L550" s="113" t="str">
        <f t="shared" ca="1" si="25"/>
        <v/>
      </c>
      <c r="M550" s="113" t="str">
        <f t="shared" ca="1" si="26"/>
        <v/>
      </c>
      <c r="N550" s="110"/>
    </row>
    <row r="551" spans="1:14">
      <c r="A551" s="116">
        <v>300041503</v>
      </c>
      <c r="B551" s="110" t="s">
        <v>3595</v>
      </c>
      <c r="C551" s="110" t="s">
        <v>3596</v>
      </c>
      <c r="D551" s="110" t="s">
        <v>3228</v>
      </c>
      <c r="E551" s="110" t="s">
        <v>36</v>
      </c>
      <c r="F551" s="110" t="s">
        <v>1573</v>
      </c>
      <c r="G551" s="110">
        <v>81.400000000000006</v>
      </c>
      <c r="H551" s="112" t="s">
        <v>10326</v>
      </c>
      <c r="I551" s="110">
        <v>1</v>
      </c>
      <c r="J551" s="116">
        <v>3042802</v>
      </c>
      <c r="K551" s="113" t="str">
        <f t="shared" si="24"/>
        <v>★</v>
      </c>
      <c r="L551" s="113" t="str">
        <f t="shared" ca="1" si="25"/>
        <v/>
      </c>
      <c r="M551" s="113" t="str">
        <f t="shared" ca="1" si="26"/>
        <v/>
      </c>
      <c r="N551" s="110"/>
    </row>
    <row r="552" spans="1:14">
      <c r="A552" s="116">
        <v>300041501</v>
      </c>
      <c r="B552" s="110" t="s">
        <v>3595</v>
      </c>
      <c r="C552" s="110" t="s">
        <v>3596</v>
      </c>
      <c r="D552" s="110" t="s">
        <v>3228</v>
      </c>
      <c r="E552" s="110" t="s">
        <v>36</v>
      </c>
      <c r="F552" s="110" t="s">
        <v>1573</v>
      </c>
      <c r="G552" s="110">
        <v>78.8</v>
      </c>
      <c r="H552" s="112" t="s">
        <v>10326</v>
      </c>
      <c r="I552" s="110">
        <v>1</v>
      </c>
      <c r="J552" s="116">
        <v>3042802</v>
      </c>
      <c r="K552" s="113" t="str">
        <f t="shared" si="24"/>
        <v>★</v>
      </c>
      <c r="L552" s="113" t="str">
        <f t="shared" ca="1" si="25"/>
        <v/>
      </c>
      <c r="M552" s="113" t="str">
        <f t="shared" ca="1" si="26"/>
        <v/>
      </c>
      <c r="N552" s="110"/>
    </row>
    <row r="553" spans="1:14">
      <c r="A553" s="116">
        <v>300041426</v>
      </c>
      <c r="B553" s="110" t="s">
        <v>3595</v>
      </c>
      <c r="C553" s="110" t="s">
        <v>3596</v>
      </c>
      <c r="D553" s="110" t="s">
        <v>3228</v>
      </c>
      <c r="E553" s="110" t="s">
        <v>36</v>
      </c>
      <c r="F553" s="110" t="s">
        <v>1573</v>
      </c>
      <c r="G553" s="110">
        <v>74.599999999999994</v>
      </c>
      <c r="H553" s="112" t="s">
        <v>10326</v>
      </c>
      <c r="I553" s="110">
        <v>1</v>
      </c>
      <c r="J553" s="116">
        <v>3042802</v>
      </c>
      <c r="K553" s="113" t="str">
        <f t="shared" si="24"/>
        <v>★</v>
      </c>
      <c r="L553" s="113" t="str">
        <f t="shared" ca="1" si="25"/>
        <v/>
      </c>
      <c r="M553" s="113" t="str">
        <f t="shared" ca="1" si="26"/>
        <v/>
      </c>
      <c r="N553" s="110"/>
    </row>
    <row r="554" spans="1:14">
      <c r="A554" s="116">
        <v>300041508</v>
      </c>
      <c r="B554" s="110" t="s">
        <v>3595</v>
      </c>
      <c r="C554" s="110" t="s">
        <v>3596</v>
      </c>
      <c r="D554" s="110" t="s">
        <v>3228</v>
      </c>
      <c r="E554" s="110" t="s">
        <v>36</v>
      </c>
      <c r="F554" s="110" t="s">
        <v>1573</v>
      </c>
      <c r="G554" s="110">
        <v>71.599999999999994</v>
      </c>
      <c r="H554" s="110"/>
      <c r="I554" s="110">
        <v>1</v>
      </c>
      <c r="J554" s="116">
        <v>3042802</v>
      </c>
      <c r="K554" s="113" t="str">
        <f t="shared" si="24"/>
        <v/>
      </c>
      <c r="L554" s="113" t="str">
        <f t="shared" ca="1" si="25"/>
        <v/>
      </c>
      <c r="M554" s="113" t="str">
        <f t="shared" ca="1" si="26"/>
        <v/>
      </c>
      <c r="N554" s="110"/>
    </row>
    <row r="555" spans="1:14">
      <c r="A555" s="116">
        <v>300041429</v>
      </c>
      <c r="B555" s="110" t="s">
        <v>3595</v>
      </c>
      <c r="C555" s="110" t="s">
        <v>3596</v>
      </c>
      <c r="D555" s="110" t="s">
        <v>3228</v>
      </c>
      <c r="E555" s="110" t="s">
        <v>36</v>
      </c>
      <c r="F555" s="110" t="s">
        <v>1573</v>
      </c>
      <c r="G555" s="110">
        <v>64.400000000000006</v>
      </c>
      <c r="H555" s="110"/>
      <c r="I555" s="110">
        <v>1</v>
      </c>
      <c r="J555" s="116">
        <v>3042802</v>
      </c>
      <c r="K555" s="113" t="str">
        <f t="shared" si="24"/>
        <v/>
      </c>
      <c r="L555" s="113" t="str">
        <f t="shared" ca="1" si="25"/>
        <v/>
      </c>
      <c r="M555" s="113" t="str">
        <f t="shared" ca="1" si="26"/>
        <v/>
      </c>
      <c r="N555" s="110"/>
    </row>
    <row r="556" spans="1:14">
      <c r="A556" s="116">
        <v>300041509</v>
      </c>
      <c r="B556" s="110" t="s">
        <v>3595</v>
      </c>
      <c r="C556" s="110" t="s">
        <v>3596</v>
      </c>
      <c r="D556" s="110" t="s">
        <v>3228</v>
      </c>
      <c r="E556" s="110" t="s">
        <v>36</v>
      </c>
      <c r="F556" s="110" t="s">
        <v>1573</v>
      </c>
      <c r="G556" s="110">
        <v>64</v>
      </c>
      <c r="H556" s="110"/>
      <c r="I556" s="110">
        <v>1</v>
      </c>
      <c r="J556" s="116">
        <v>3042802</v>
      </c>
      <c r="K556" s="113" t="str">
        <f t="shared" si="24"/>
        <v/>
      </c>
      <c r="L556" s="113" t="str">
        <f t="shared" ca="1" si="25"/>
        <v/>
      </c>
      <c r="M556" s="113" t="str">
        <f t="shared" ca="1" si="26"/>
        <v/>
      </c>
      <c r="N556" s="110"/>
    </row>
    <row r="557" spans="1:14">
      <c r="A557" s="116">
        <v>300041507</v>
      </c>
      <c r="B557" s="110" t="s">
        <v>3595</v>
      </c>
      <c r="C557" s="110" t="s">
        <v>3596</v>
      </c>
      <c r="D557" s="110" t="s">
        <v>3228</v>
      </c>
      <c r="E557" s="110" t="s">
        <v>36</v>
      </c>
      <c r="F557" s="110" t="s">
        <v>1573</v>
      </c>
      <c r="G557" s="110">
        <v>63.4</v>
      </c>
      <c r="H557" s="110"/>
      <c r="I557" s="110">
        <v>1</v>
      </c>
      <c r="J557" s="116">
        <v>3042802</v>
      </c>
      <c r="K557" s="113" t="str">
        <f t="shared" si="24"/>
        <v/>
      </c>
      <c r="L557" s="113" t="str">
        <f t="shared" ca="1" si="25"/>
        <v/>
      </c>
      <c r="M557" s="113" t="str">
        <f t="shared" ca="1" si="26"/>
        <v/>
      </c>
      <c r="N557" s="110"/>
    </row>
    <row r="558" spans="1:14">
      <c r="A558" s="116">
        <v>300041510</v>
      </c>
      <c r="B558" s="110" t="s">
        <v>3595</v>
      </c>
      <c r="C558" s="110" t="s">
        <v>3596</v>
      </c>
      <c r="D558" s="110" t="s">
        <v>3228</v>
      </c>
      <c r="E558" s="110" t="s">
        <v>36</v>
      </c>
      <c r="F558" s="110" t="s">
        <v>1573</v>
      </c>
      <c r="G558" s="110">
        <v>63.2</v>
      </c>
      <c r="H558" s="110"/>
      <c r="I558" s="110">
        <v>1</v>
      </c>
      <c r="J558" s="116">
        <v>3042802</v>
      </c>
      <c r="K558" s="113" t="str">
        <f t="shared" si="24"/>
        <v/>
      </c>
      <c r="L558" s="113" t="str">
        <f t="shared" ca="1" si="25"/>
        <v/>
      </c>
      <c r="M558" s="113" t="str">
        <f t="shared" ca="1" si="26"/>
        <v/>
      </c>
      <c r="N558" s="110"/>
    </row>
    <row r="559" spans="1:14">
      <c r="A559" s="116">
        <v>300041430</v>
      </c>
      <c r="B559" s="110" t="s">
        <v>3595</v>
      </c>
      <c r="C559" s="110" t="s">
        <v>3596</v>
      </c>
      <c r="D559" s="110" t="s">
        <v>3228</v>
      </c>
      <c r="E559" s="110" t="s">
        <v>36</v>
      </c>
      <c r="F559" s="110" t="s">
        <v>1573</v>
      </c>
      <c r="G559" s="110">
        <v>62.6</v>
      </c>
      <c r="H559" s="110"/>
      <c r="I559" s="110">
        <v>1</v>
      </c>
      <c r="J559" s="116">
        <v>3042802</v>
      </c>
      <c r="K559" s="113" t="str">
        <f t="shared" si="24"/>
        <v/>
      </c>
      <c r="L559" s="113" t="str">
        <f t="shared" ca="1" si="25"/>
        <v/>
      </c>
      <c r="M559" s="113" t="str">
        <f t="shared" ca="1" si="26"/>
        <v/>
      </c>
      <c r="N559" s="110"/>
    </row>
    <row r="560" spans="1:14">
      <c r="A560" s="116">
        <v>300041506</v>
      </c>
      <c r="B560" s="110" t="s">
        <v>3595</v>
      </c>
      <c r="C560" s="110" t="s">
        <v>3596</v>
      </c>
      <c r="D560" s="110" t="s">
        <v>3228</v>
      </c>
      <c r="E560" s="110" t="s">
        <v>36</v>
      </c>
      <c r="F560" s="110" t="s">
        <v>1573</v>
      </c>
      <c r="G560" s="110">
        <v>62.4</v>
      </c>
      <c r="H560" s="110"/>
      <c r="I560" s="110">
        <v>1</v>
      </c>
      <c r="J560" s="116">
        <v>3042802</v>
      </c>
      <c r="K560" s="113" t="str">
        <f t="shared" si="24"/>
        <v/>
      </c>
      <c r="L560" s="113" t="str">
        <f t="shared" ca="1" si="25"/>
        <v/>
      </c>
      <c r="M560" s="113" t="str">
        <f t="shared" ca="1" si="26"/>
        <v/>
      </c>
      <c r="N560" s="110"/>
    </row>
    <row r="561" spans="1:14">
      <c r="A561" s="116">
        <v>300041504</v>
      </c>
      <c r="B561" s="110" t="s">
        <v>3595</v>
      </c>
      <c r="C561" s="110" t="s">
        <v>3596</v>
      </c>
      <c r="D561" s="110" t="s">
        <v>3228</v>
      </c>
      <c r="E561" s="110" t="s">
        <v>36</v>
      </c>
      <c r="F561" s="110" t="s">
        <v>1573</v>
      </c>
      <c r="G561" s="110">
        <v>61.6</v>
      </c>
      <c r="H561" s="110"/>
      <c r="I561" s="110">
        <v>1</v>
      </c>
      <c r="J561" s="116">
        <v>3042802</v>
      </c>
      <c r="K561" s="113" t="str">
        <f t="shared" si="24"/>
        <v/>
      </c>
      <c r="L561" s="113" t="str">
        <f t="shared" ca="1" si="25"/>
        <v/>
      </c>
      <c r="M561" s="113" t="str">
        <f t="shared" ca="1" si="26"/>
        <v/>
      </c>
      <c r="N561" s="110"/>
    </row>
    <row r="562" spans="1:14">
      <c r="A562" s="116">
        <v>300041428</v>
      </c>
      <c r="B562" s="110" t="s">
        <v>3595</v>
      </c>
      <c r="C562" s="110" t="s">
        <v>3596</v>
      </c>
      <c r="D562" s="110" t="s">
        <v>3228</v>
      </c>
      <c r="E562" s="110" t="s">
        <v>36</v>
      </c>
      <c r="F562" s="110" t="s">
        <v>1573</v>
      </c>
      <c r="G562" s="110">
        <v>61.2</v>
      </c>
      <c r="H562" s="110"/>
      <c r="I562" s="110">
        <v>1</v>
      </c>
      <c r="J562" s="116">
        <v>3042802</v>
      </c>
      <c r="K562" s="113" t="str">
        <f t="shared" si="24"/>
        <v/>
      </c>
      <c r="L562" s="113" t="str">
        <f t="shared" ca="1" si="25"/>
        <v/>
      </c>
      <c r="M562" s="113" t="str">
        <f t="shared" ca="1" si="26"/>
        <v/>
      </c>
      <c r="N562" s="110"/>
    </row>
    <row r="563" spans="1:14">
      <c r="A563" s="116">
        <v>300041505</v>
      </c>
      <c r="B563" s="110" t="s">
        <v>3595</v>
      </c>
      <c r="C563" s="110" t="s">
        <v>3596</v>
      </c>
      <c r="D563" s="110" t="s">
        <v>3228</v>
      </c>
      <c r="E563" s="110" t="s">
        <v>36</v>
      </c>
      <c r="F563" s="110" t="s">
        <v>1573</v>
      </c>
      <c r="G563" s="110">
        <v>60.8</v>
      </c>
      <c r="H563" s="110"/>
      <c r="I563" s="110">
        <v>1</v>
      </c>
      <c r="J563" s="116">
        <v>3042802</v>
      </c>
      <c r="K563" s="113" t="str">
        <f t="shared" si="24"/>
        <v/>
      </c>
      <c r="L563" s="113" t="str">
        <f t="shared" ca="1" si="25"/>
        <v/>
      </c>
      <c r="M563" s="113" t="str">
        <f t="shared" ca="1" si="26"/>
        <v/>
      </c>
      <c r="N563" s="110"/>
    </row>
    <row r="564" spans="1:14">
      <c r="A564" s="116">
        <v>300041427</v>
      </c>
      <c r="B564" s="110" t="s">
        <v>3595</v>
      </c>
      <c r="C564" s="110" t="s">
        <v>3596</v>
      </c>
      <c r="D564" s="110" t="s">
        <v>3228</v>
      </c>
      <c r="E564" s="110" t="s">
        <v>36</v>
      </c>
      <c r="F564" s="110" t="s">
        <v>1573</v>
      </c>
      <c r="G564" s="110">
        <v>57.8</v>
      </c>
      <c r="H564" s="110"/>
      <c r="I564" s="110">
        <v>1</v>
      </c>
      <c r="J564" s="116">
        <v>3042802</v>
      </c>
      <c r="K564" s="113" t="str">
        <f t="shared" si="24"/>
        <v/>
      </c>
      <c r="L564" s="113" t="str">
        <f t="shared" ca="1" si="25"/>
        <v/>
      </c>
      <c r="M564" s="113" t="str">
        <f t="shared" ca="1" si="26"/>
        <v/>
      </c>
      <c r="N564" s="110"/>
    </row>
    <row r="565" spans="1:14">
      <c r="A565" s="116">
        <v>300041502</v>
      </c>
      <c r="B565" s="110" t="s">
        <v>3595</v>
      </c>
      <c r="C565" s="110" t="s">
        <v>3596</v>
      </c>
      <c r="D565" s="110" t="s">
        <v>3228</v>
      </c>
      <c r="E565" s="110" t="s">
        <v>36</v>
      </c>
      <c r="F565" s="110" t="s">
        <v>1573</v>
      </c>
      <c r="G565" s="110">
        <v>56</v>
      </c>
      <c r="H565" s="110"/>
      <c r="I565" s="110">
        <v>1</v>
      </c>
      <c r="J565" s="116">
        <v>3042802</v>
      </c>
      <c r="K565" s="113" t="str">
        <f t="shared" si="24"/>
        <v/>
      </c>
      <c r="L565" s="113" t="str">
        <f t="shared" ca="1" si="25"/>
        <v/>
      </c>
      <c r="M565" s="113" t="str">
        <f t="shared" ca="1" si="26"/>
        <v/>
      </c>
      <c r="N565" s="110"/>
    </row>
    <row r="566" spans="1:14">
      <c r="A566" s="116">
        <v>300040512</v>
      </c>
      <c r="B566" s="110" t="s">
        <v>3339</v>
      </c>
      <c r="C566" s="110" t="s">
        <v>3340</v>
      </c>
      <c r="D566" s="110" t="s">
        <v>2000</v>
      </c>
      <c r="E566" s="110" t="s">
        <v>11</v>
      </c>
      <c r="F566" s="110" t="s">
        <v>1573</v>
      </c>
      <c r="G566" s="110">
        <v>86.4</v>
      </c>
      <c r="H566" s="112" t="s">
        <v>10326</v>
      </c>
      <c r="I566" s="110">
        <v>1</v>
      </c>
      <c r="J566" s="116">
        <v>3042901</v>
      </c>
      <c r="K566" s="113" t="str">
        <f t="shared" si="24"/>
        <v>★</v>
      </c>
      <c r="L566" s="113" t="str">
        <f t="shared" ca="1" si="25"/>
        <v/>
      </c>
      <c r="M566" s="113" t="str">
        <f t="shared" ca="1" si="26"/>
        <v/>
      </c>
      <c r="N566" s="110"/>
    </row>
    <row r="567" spans="1:14">
      <c r="A567" s="116">
        <v>300040513</v>
      </c>
      <c r="B567" s="110" t="s">
        <v>3339</v>
      </c>
      <c r="C567" s="110" t="s">
        <v>3340</v>
      </c>
      <c r="D567" s="110" t="s">
        <v>2000</v>
      </c>
      <c r="E567" s="110" t="s">
        <v>11</v>
      </c>
      <c r="F567" s="110" t="s">
        <v>1573</v>
      </c>
      <c r="G567" s="110">
        <v>78.400000000000006</v>
      </c>
      <c r="H567" s="112" t="s">
        <v>10326</v>
      </c>
      <c r="I567" s="110">
        <v>1</v>
      </c>
      <c r="J567" s="116">
        <v>3042901</v>
      </c>
      <c r="K567" s="113" t="str">
        <f t="shared" si="24"/>
        <v>★</v>
      </c>
      <c r="L567" s="113" t="str">
        <f t="shared" ca="1" si="25"/>
        <v/>
      </c>
      <c r="M567" s="113" t="str">
        <f t="shared" ca="1" si="26"/>
        <v/>
      </c>
      <c r="N567" s="110"/>
    </row>
    <row r="568" spans="1:14">
      <c r="A568" s="116">
        <v>300040517</v>
      </c>
      <c r="B568" s="110" t="s">
        <v>3339</v>
      </c>
      <c r="C568" s="110" t="s">
        <v>3340</v>
      </c>
      <c r="D568" s="110" t="s">
        <v>2000</v>
      </c>
      <c r="E568" s="110" t="s">
        <v>11</v>
      </c>
      <c r="F568" s="110" t="s">
        <v>1573</v>
      </c>
      <c r="G568" s="110">
        <v>75.8</v>
      </c>
      <c r="H568" s="112" t="s">
        <v>10326</v>
      </c>
      <c r="I568" s="110">
        <v>1</v>
      </c>
      <c r="J568" s="116">
        <v>3042901</v>
      </c>
      <c r="K568" s="113" t="str">
        <f t="shared" si="24"/>
        <v>★</v>
      </c>
      <c r="L568" s="113" t="str">
        <f t="shared" ca="1" si="25"/>
        <v/>
      </c>
      <c r="M568" s="113" t="str">
        <f t="shared" ca="1" si="26"/>
        <v/>
      </c>
      <c r="N568" s="110"/>
    </row>
    <row r="569" spans="1:14">
      <c r="A569" s="116">
        <v>300040526</v>
      </c>
      <c r="B569" s="110" t="s">
        <v>3339</v>
      </c>
      <c r="C569" s="110" t="s">
        <v>3340</v>
      </c>
      <c r="D569" s="110" t="s">
        <v>2000</v>
      </c>
      <c r="E569" s="110" t="s">
        <v>11</v>
      </c>
      <c r="F569" s="110" t="s">
        <v>1573</v>
      </c>
      <c r="G569" s="110">
        <v>74.400000000000006</v>
      </c>
      <c r="H569" s="110"/>
      <c r="I569" s="110">
        <v>1</v>
      </c>
      <c r="J569" s="116">
        <v>3042901</v>
      </c>
      <c r="K569" s="113" t="str">
        <f t="shared" si="24"/>
        <v/>
      </c>
      <c r="L569" s="113" t="str">
        <f t="shared" ca="1" si="25"/>
        <v/>
      </c>
      <c r="M569" s="113" t="str">
        <f t="shared" ca="1" si="26"/>
        <v/>
      </c>
      <c r="N569" s="110"/>
    </row>
    <row r="570" spans="1:14">
      <c r="A570" s="116">
        <v>300040521</v>
      </c>
      <c r="B570" s="110" t="s">
        <v>3339</v>
      </c>
      <c r="C570" s="110" t="s">
        <v>3340</v>
      </c>
      <c r="D570" s="110" t="s">
        <v>2000</v>
      </c>
      <c r="E570" s="110" t="s">
        <v>11</v>
      </c>
      <c r="F570" s="110" t="s">
        <v>1573</v>
      </c>
      <c r="G570" s="110">
        <v>73.599999999999994</v>
      </c>
      <c r="H570" s="110"/>
      <c r="I570" s="110">
        <v>1</v>
      </c>
      <c r="J570" s="116">
        <v>3042901</v>
      </c>
      <c r="K570" s="113" t="str">
        <f t="shared" si="24"/>
        <v/>
      </c>
      <c r="L570" s="113" t="str">
        <f t="shared" ca="1" si="25"/>
        <v/>
      </c>
      <c r="M570" s="113" t="str">
        <f t="shared" ca="1" si="26"/>
        <v/>
      </c>
      <c r="N570" s="110"/>
    </row>
    <row r="571" spans="1:14">
      <c r="A571" s="116">
        <v>300040528</v>
      </c>
      <c r="B571" s="110" t="s">
        <v>3339</v>
      </c>
      <c r="C571" s="110" t="s">
        <v>3340</v>
      </c>
      <c r="D571" s="110" t="s">
        <v>2000</v>
      </c>
      <c r="E571" s="110" t="s">
        <v>11</v>
      </c>
      <c r="F571" s="110" t="s">
        <v>1573</v>
      </c>
      <c r="G571" s="110">
        <v>71</v>
      </c>
      <c r="H571" s="110"/>
      <c r="I571" s="110">
        <v>1</v>
      </c>
      <c r="J571" s="116">
        <v>3042901</v>
      </c>
      <c r="K571" s="113" t="str">
        <f t="shared" si="24"/>
        <v/>
      </c>
      <c r="L571" s="113" t="str">
        <f t="shared" ca="1" si="25"/>
        <v/>
      </c>
      <c r="M571" s="113" t="str">
        <f t="shared" ca="1" si="26"/>
        <v/>
      </c>
      <c r="N571" s="110"/>
    </row>
    <row r="572" spans="1:14">
      <c r="A572" s="116">
        <v>300040515</v>
      </c>
      <c r="B572" s="110" t="s">
        <v>3339</v>
      </c>
      <c r="C572" s="110" t="s">
        <v>3340</v>
      </c>
      <c r="D572" s="110" t="s">
        <v>2000</v>
      </c>
      <c r="E572" s="110" t="s">
        <v>11</v>
      </c>
      <c r="F572" s="110" t="s">
        <v>1573</v>
      </c>
      <c r="G572" s="110">
        <v>70.599999999999994</v>
      </c>
      <c r="H572" s="110"/>
      <c r="I572" s="110">
        <v>1</v>
      </c>
      <c r="J572" s="116">
        <v>3042901</v>
      </c>
      <c r="K572" s="113" t="str">
        <f t="shared" si="24"/>
        <v/>
      </c>
      <c r="L572" s="113" t="str">
        <f t="shared" ca="1" si="25"/>
        <v/>
      </c>
      <c r="M572" s="113" t="str">
        <f t="shared" ca="1" si="26"/>
        <v/>
      </c>
      <c r="N572" s="110"/>
    </row>
    <row r="573" spans="1:14">
      <c r="A573" s="116">
        <v>300040530</v>
      </c>
      <c r="B573" s="110" t="s">
        <v>3339</v>
      </c>
      <c r="C573" s="110" t="s">
        <v>3340</v>
      </c>
      <c r="D573" s="110" t="s">
        <v>2000</v>
      </c>
      <c r="E573" s="110" t="s">
        <v>11</v>
      </c>
      <c r="F573" s="110" t="s">
        <v>1573</v>
      </c>
      <c r="G573" s="110">
        <v>70.599999999999994</v>
      </c>
      <c r="H573" s="110"/>
      <c r="I573" s="110">
        <v>1</v>
      </c>
      <c r="J573" s="116">
        <v>3042901</v>
      </c>
      <c r="K573" s="113" t="str">
        <f t="shared" si="24"/>
        <v/>
      </c>
      <c r="L573" s="113" t="str">
        <f t="shared" ca="1" si="25"/>
        <v/>
      </c>
      <c r="M573" s="113" t="str">
        <f t="shared" ca="1" si="26"/>
        <v/>
      </c>
      <c r="N573" s="110"/>
    </row>
    <row r="574" spans="1:14">
      <c r="A574" s="116">
        <v>300040524</v>
      </c>
      <c r="B574" s="110" t="s">
        <v>3339</v>
      </c>
      <c r="C574" s="110" t="s">
        <v>3340</v>
      </c>
      <c r="D574" s="110" t="s">
        <v>2000</v>
      </c>
      <c r="E574" s="110" t="s">
        <v>11</v>
      </c>
      <c r="F574" s="110" t="s">
        <v>1573</v>
      </c>
      <c r="G574" s="110">
        <v>70</v>
      </c>
      <c r="H574" s="110"/>
      <c r="I574" s="110">
        <v>1</v>
      </c>
      <c r="J574" s="116">
        <v>3042901</v>
      </c>
      <c r="K574" s="113" t="str">
        <f t="shared" si="24"/>
        <v/>
      </c>
      <c r="L574" s="113" t="str">
        <f t="shared" ca="1" si="25"/>
        <v/>
      </c>
      <c r="M574" s="113" t="str">
        <f t="shared" ca="1" si="26"/>
        <v/>
      </c>
      <c r="N574" s="110"/>
    </row>
    <row r="575" spans="1:14">
      <c r="A575" s="116">
        <v>300040529</v>
      </c>
      <c r="B575" s="110" t="s">
        <v>3339</v>
      </c>
      <c r="C575" s="110" t="s">
        <v>3340</v>
      </c>
      <c r="D575" s="110" t="s">
        <v>2000</v>
      </c>
      <c r="E575" s="110" t="s">
        <v>11</v>
      </c>
      <c r="F575" s="110" t="s">
        <v>1573</v>
      </c>
      <c r="G575" s="110">
        <v>69.2</v>
      </c>
      <c r="H575" s="110"/>
      <c r="I575" s="110">
        <v>1</v>
      </c>
      <c r="J575" s="116">
        <v>3042901</v>
      </c>
      <c r="K575" s="113" t="str">
        <f t="shared" si="24"/>
        <v/>
      </c>
      <c r="L575" s="113" t="str">
        <f t="shared" ca="1" si="25"/>
        <v/>
      </c>
      <c r="M575" s="113" t="str">
        <f t="shared" ca="1" si="26"/>
        <v/>
      </c>
      <c r="N575" s="110"/>
    </row>
    <row r="576" spans="1:14">
      <c r="A576" s="116">
        <v>300040516</v>
      </c>
      <c r="B576" s="110" t="s">
        <v>3339</v>
      </c>
      <c r="C576" s="110" t="s">
        <v>3340</v>
      </c>
      <c r="D576" s="110" t="s">
        <v>2000</v>
      </c>
      <c r="E576" s="110" t="s">
        <v>11</v>
      </c>
      <c r="F576" s="110" t="s">
        <v>1573</v>
      </c>
      <c r="G576" s="110">
        <v>67.599999999999994</v>
      </c>
      <c r="H576" s="110"/>
      <c r="I576" s="110">
        <v>1</v>
      </c>
      <c r="J576" s="116">
        <v>3042901</v>
      </c>
      <c r="K576" s="113" t="str">
        <f t="shared" si="24"/>
        <v/>
      </c>
      <c r="L576" s="113" t="str">
        <f t="shared" ca="1" si="25"/>
        <v/>
      </c>
      <c r="M576" s="113" t="str">
        <f t="shared" ca="1" si="26"/>
        <v/>
      </c>
      <c r="N576" s="110"/>
    </row>
    <row r="577" spans="1:14">
      <c r="A577" s="116">
        <v>300040522</v>
      </c>
      <c r="B577" s="110" t="s">
        <v>3339</v>
      </c>
      <c r="C577" s="110" t="s">
        <v>3340</v>
      </c>
      <c r="D577" s="110" t="s">
        <v>2000</v>
      </c>
      <c r="E577" s="110" t="s">
        <v>11</v>
      </c>
      <c r="F577" s="110" t="s">
        <v>1573</v>
      </c>
      <c r="G577" s="110">
        <v>67.400000000000006</v>
      </c>
      <c r="H577" s="110"/>
      <c r="I577" s="110">
        <v>1</v>
      </c>
      <c r="J577" s="116">
        <v>3042901</v>
      </c>
      <c r="K577" s="113" t="str">
        <f t="shared" si="24"/>
        <v/>
      </c>
      <c r="L577" s="113" t="str">
        <f t="shared" ca="1" si="25"/>
        <v/>
      </c>
      <c r="M577" s="113" t="str">
        <f t="shared" ca="1" si="26"/>
        <v/>
      </c>
      <c r="N577" s="110"/>
    </row>
    <row r="578" spans="1:14">
      <c r="A578" s="116">
        <v>300040527</v>
      </c>
      <c r="B578" s="110" t="s">
        <v>3339</v>
      </c>
      <c r="C578" s="110" t="s">
        <v>3340</v>
      </c>
      <c r="D578" s="110" t="s">
        <v>2000</v>
      </c>
      <c r="E578" s="110" t="s">
        <v>11</v>
      </c>
      <c r="F578" s="110" t="s">
        <v>1573</v>
      </c>
      <c r="G578" s="110">
        <v>66.8</v>
      </c>
      <c r="H578" s="110"/>
      <c r="I578" s="110">
        <v>1</v>
      </c>
      <c r="J578" s="116">
        <v>3042901</v>
      </c>
      <c r="K578" s="113" t="str">
        <f t="shared" si="24"/>
        <v/>
      </c>
      <c r="L578" s="113" t="str">
        <f t="shared" ca="1" si="25"/>
        <v/>
      </c>
      <c r="M578" s="113" t="str">
        <f t="shared" ca="1" si="26"/>
        <v/>
      </c>
      <c r="N578" s="110"/>
    </row>
    <row r="579" spans="1:14">
      <c r="A579" s="116">
        <v>300040525</v>
      </c>
      <c r="B579" s="110" t="s">
        <v>3339</v>
      </c>
      <c r="C579" s="110" t="s">
        <v>3340</v>
      </c>
      <c r="D579" s="110" t="s">
        <v>2000</v>
      </c>
      <c r="E579" s="110" t="s">
        <v>11</v>
      </c>
      <c r="F579" s="110" t="s">
        <v>1573</v>
      </c>
      <c r="G579" s="110">
        <v>66.2</v>
      </c>
      <c r="H579" s="110"/>
      <c r="I579" s="110">
        <v>1</v>
      </c>
      <c r="J579" s="116">
        <v>3042901</v>
      </c>
      <c r="K579" s="113" t="str">
        <f t="shared" ref="K579:K642" si="27">IF(ROW(J579)=2,"★",IF(G579=0,"",IF(J578-J579=0,IF(ROW(J579)-MATCH(J579,J:J,0)&lt;I579*3,"★",""),"★")))</f>
        <v/>
      </c>
      <c r="L579" s="113" t="str">
        <f t="shared" ref="L579:L642" ca="1" si="28">IF(G579=0,"",IF(ROW(J579)+1-MATCH(J579,J:J,0)&gt;I579*3,IF(G579=INDIRECT(ADDRESS(MATCH(J579,J:J,0)+2+(I579-1)*3,7)),"同分",""),""))</f>
        <v/>
      </c>
      <c r="M579" s="113" t="str">
        <f t="shared" ref="M579:M642" ca="1" si="29">IF(H579=K579&amp;L579,"","危险")</f>
        <v/>
      </c>
      <c r="N579" s="110"/>
    </row>
    <row r="580" spans="1:14">
      <c r="A580" s="116">
        <v>300040518</v>
      </c>
      <c r="B580" s="110" t="s">
        <v>3339</v>
      </c>
      <c r="C580" s="110" t="s">
        <v>3340</v>
      </c>
      <c r="D580" s="110" t="s">
        <v>2000</v>
      </c>
      <c r="E580" s="110" t="s">
        <v>11</v>
      </c>
      <c r="F580" s="110" t="s">
        <v>1573</v>
      </c>
      <c r="G580" s="110">
        <v>63.8</v>
      </c>
      <c r="H580" s="110"/>
      <c r="I580" s="110">
        <v>1</v>
      </c>
      <c r="J580" s="116">
        <v>3042901</v>
      </c>
      <c r="K580" s="113" t="str">
        <f t="shared" si="27"/>
        <v/>
      </c>
      <c r="L580" s="113" t="str">
        <f t="shared" ca="1" si="28"/>
        <v/>
      </c>
      <c r="M580" s="113" t="str">
        <f t="shared" ca="1" si="29"/>
        <v/>
      </c>
      <c r="N580" s="110"/>
    </row>
    <row r="581" spans="1:14">
      <c r="A581" s="116">
        <v>300040601</v>
      </c>
      <c r="B581" s="110" t="s">
        <v>3339</v>
      </c>
      <c r="C581" s="110" t="s">
        <v>3340</v>
      </c>
      <c r="D581" s="110" t="s">
        <v>2000</v>
      </c>
      <c r="E581" s="110" t="s">
        <v>11</v>
      </c>
      <c r="F581" s="110" t="s">
        <v>1573</v>
      </c>
      <c r="G581" s="110">
        <v>63.4</v>
      </c>
      <c r="H581" s="110"/>
      <c r="I581" s="110">
        <v>1</v>
      </c>
      <c r="J581" s="116">
        <v>3042901</v>
      </c>
      <c r="K581" s="113" t="str">
        <f t="shared" si="27"/>
        <v/>
      </c>
      <c r="L581" s="113" t="str">
        <f t="shared" ca="1" si="28"/>
        <v/>
      </c>
      <c r="M581" s="113" t="str">
        <f t="shared" ca="1" si="29"/>
        <v/>
      </c>
      <c r="N581" s="110"/>
    </row>
    <row r="582" spans="1:14">
      <c r="A582" s="116">
        <v>300040514</v>
      </c>
      <c r="B582" s="110" t="s">
        <v>3339</v>
      </c>
      <c r="C582" s="110" t="s">
        <v>3340</v>
      </c>
      <c r="D582" s="110" t="s">
        <v>2000</v>
      </c>
      <c r="E582" s="110" t="s">
        <v>11</v>
      </c>
      <c r="F582" s="110" t="s">
        <v>1573</v>
      </c>
      <c r="G582" s="110">
        <v>62.6</v>
      </c>
      <c r="H582" s="110"/>
      <c r="I582" s="110">
        <v>1</v>
      </c>
      <c r="J582" s="116">
        <v>3042901</v>
      </c>
      <c r="K582" s="113" t="str">
        <f t="shared" si="27"/>
        <v/>
      </c>
      <c r="L582" s="113" t="str">
        <f t="shared" ca="1" si="28"/>
        <v/>
      </c>
      <c r="M582" s="113" t="str">
        <f t="shared" ca="1" si="29"/>
        <v/>
      </c>
      <c r="N582" s="110"/>
    </row>
    <row r="583" spans="1:14">
      <c r="A583" s="116">
        <v>300040511</v>
      </c>
      <c r="B583" s="110" t="s">
        <v>3339</v>
      </c>
      <c r="C583" s="110" t="s">
        <v>3340</v>
      </c>
      <c r="D583" s="110" t="s">
        <v>2000</v>
      </c>
      <c r="E583" s="110" t="s">
        <v>11</v>
      </c>
      <c r="F583" s="110" t="s">
        <v>1573</v>
      </c>
      <c r="G583" s="110">
        <v>62.4</v>
      </c>
      <c r="H583" s="110"/>
      <c r="I583" s="110">
        <v>1</v>
      </c>
      <c r="J583" s="116">
        <v>3042901</v>
      </c>
      <c r="K583" s="113" t="str">
        <f t="shared" si="27"/>
        <v/>
      </c>
      <c r="L583" s="113" t="str">
        <f t="shared" ca="1" si="28"/>
        <v/>
      </c>
      <c r="M583" s="113" t="str">
        <f t="shared" ca="1" si="29"/>
        <v/>
      </c>
      <c r="N583" s="110"/>
    </row>
    <row r="584" spans="1:14">
      <c r="A584" s="116">
        <v>300040602</v>
      </c>
      <c r="B584" s="110" t="s">
        <v>3339</v>
      </c>
      <c r="C584" s="110" t="s">
        <v>3340</v>
      </c>
      <c r="D584" s="110" t="s">
        <v>2000</v>
      </c>
      <c r="E584" s="110" t="s">
        <v>11</v>
      </c>
      <c r="F584" s="110" t="s">
        <v>1573</v>
      </c>
      <c r="G584" s="110">
        <v>61.6</v>
      </c>
      <c r="H584" s="110"/>
      <c r="I584" s="110">
        <v>1</v>
      </c>
      <c r="J584" s="116">
        <v>3042901</v>
      </c>
      <c r="K584" s="113" t="str">
        <f t="shared" si="27"/>
        <v/>
      </c>
      <c r="L584" s="113" t="str">
        <f t="shared" ca="1" si="28"/>
        <v/>
      </c>
      <c r="M584" s="113" t="str">
        <f t="shared" ca="1" si="29"/>
        <v/>
      </c>
      <c r="N584" s="110"/>
    </row>
    <row r="585" spans="1:14">
      <c r="A585" s="116">
        <v>300040520</v>
      </c>
      <c r="B585" s="110" t="s">
        <v>3339</v>
      </c>
      <c r="C585" s="110" t="s">
        <v>3340</v>
      </c>
      <c r="D585" s="110" t="s">
        <v>2000</v>
      </c>
      <c r="E585" s="110" t="s">
        <v>11</v>
      </c>
      <c r="F585" s="110" t="s">
        <v>1573</v>
      </c>
      <c r="G585" s="110">
        <v>60.8</v>
      </c>
      <c r="H585" s="110"/>
      <c r="I585" s="110">
        <v>1</v>
      </c>
      <c r="J585" s="116">
        <v>3042901</v>
      </c>
      <c r="K585" s="113" t="str">
        <f t="shared" si="27"/>
        <v/>
      </c>
      <c r="L585" s="113" t="str">
        <f t="shared" ca="1" si="28"/>
        <v/>
      </c>
      <c r="M585" s="113" t="str">
        <f t="shared" ca="1" si="29"/>
        <v/>
      </c>
      <c r="N585" s="110"/>
    </row>
    <row r="586" spans="1:14">
      <c r="A586" s="116">
        <v>300040510</v>
      </c>
      <c r="B586" s="110" t="s">
        <v>3339</v>
      </c>
      <c r="C586" s="110" t="s">
        <v>3340</v>
      </c>
      <c r="D586" s="110" t="s">
        <v>2000</v>
      </c>
      <c r="E586" s="110" t="s">
        <v>11</v>
      </c>
      <c r="F586" s="110" t="s">
        <v>1573</v>
      </c>
      <c r="G586" s="110">
        <v>57.2</v>
      </c>
      <c r="H586" s="110"/>
      <c r="I586" s="110">
        <v>1</v>
      </c>
      <c r="J586" s="116">
        <v>3042901</v>
      </c>
      <c r="K586" s="113" t="str">
        <f t="shared" si="27"/>
        <v/>
      </c>
      <c r="L586" s="113" t="str">
        <f t="shared" ca="1" si="28"/>
        <v/>
      </c>
      <c r="M586" s="113" t="str">
        <f t="shared" ca="1" si="29"/>
        <v/>
      </c>
      <c r="N586" s="110"/>
    </row>
    <row r="587" spans="1:14">
      <c r="A587" s="116">
        <v>300040519</v>
      </c>
      <c r="B587" s="110" t="s">
        <v>3339</v>
      </c>
      <c r="C587" s="110" t="s">
        <v>3340</v>
      </c>
      <c r="D587" s="110" t="s">
        <v>2000</v>
      </c>
      <c r="E587" s="110" t="s">
        <v>11</v>
      </c>
      <c r="F587" s="110" t="s">
        <v>1573</v>
      </c>
      <c r="G587" s="110">
        <v>54</v>
      </c>
      <c r="H587" s="110"/>
      <c r="I587" s="110">
        <v>1</v>
      </c>
      <c r="J587" s="116">
        <v>3042901</v>
      </c>
      <c r="K587" s="113" t="str">
        <f t="shared" si="27"/>
        <v/>
      </c>
      <c r="L587" s="113" t="str">
        <f t="shared" ca="1" si="28"/>
        <v/>
      </c>
      <c r="M587" s="113" t="str">
        <f t="shared" ca="1" si="29"/>
        <v/>
      </c>
      <c r="N587" s="110"/>
    </row>
    <row r="588" spans="1:14">
      <c r="A588" s="116">
        <v>300040523</v>
      </c>
      <c r="B588" s="110" t="s">
        <v>3339</v>
      </c>
      <c r="C588" s="110" t="s">
        <v>3340</v>
      </c>
      <c r="D588" s="110" t="s">
        <v>2000</v>
      </c>
      <c r="E588" s="110" t="s">
        <v>11</v>
      </c>
      <c r="F588" s="110" t="s">
        <v>1573</v>
      </c>
      <c r="G588" s="110">
        <v>0</v>
      </c>
      <c r="H588" s="110"/>
      <c r="I588" s="110">
        <v>1</v>
      </c>
      <c r="J588" s="116">
        <v>3042901</v>
      </c>
      <c r="K588" s="113" t="str">
        <f t="shared" si="27"/>
        <v/>
      </c>
      <c r="L588" s="113" t="str">
        <f t="shared" ca="1" si="28"/>
        <v/>
      </c>
      <c r="M588" s="113" t="str">
        <f t="shared" ca="1" si="29"/>
        <v/>
      </c>
      <c r="N588" s="110"/>
    </row>
    <row r="589" spans="1:14">
      <c r="A589" s="116">
        <v>300040508</v>
      </c>
      <c r="B589" s="110" t="s">
        <v>3330</v>
      </c>
      <c r="C589" s="110" t="s">
        <v>3331</v>
      </c>
      <c r="D589" s="110" t="s">
        <v>1900</v>
      </c>
      <c r="E589" s="110" t="s">
        <v>11</v>
      </c>
      <c r="F589" s="110" t="s">
        <v>1573</v>
      </c>
      <c r="G589" s="110">
        <v>71.8</v>
      </c>
      <c r="H589" s="112" t="s">
        <v>10326</v>
      </c>
      <c r="I589" s="110">
        <v>1</v>
      </c>
      <c r="J589" s="116">
        <v>3043001</v>
      </c>
      <c r="K589" s="113" t="str">
        <f t="shared" si="27"/>
        <v>★</v>
      </c>
      <c r="L589" s="113" t="str">
        <f t="shared" ca="1" si="28"/>
        <v/>
      </c>
      <c r="M589" s="113" t="str">
        <f t="shared" ca="1" si="29"/>
        <v/>
      </c>
      <c r="N589" s="110"/>
    </row>
    <row r="590" spans="1:14">
      <c r="A590" s="116">
        <v>300040509</v>
      </c>
      <c r="B590" s="110" t="s">
        <v>3330</v>
      </c>
      <c r="C590" s="110" t="s">
        <v>3331</v>
      </c>
      <c r="D590" s="110" t="s">
        <v>1900</v>
      </c>
      <c r="E590" s="110" t="s">
        <v>11</v>
      </c>
      <c r="F590" s="110" t="s">
        <v>1573</v>
      </c>
      <c r="G590" s="110">
        <v>69.599999999999994</v>
      </c>
      <c r="H590" s="112" t="s">
        <v>10326</v>
      </c>
      <c r="I590" s="110">
        <v>1</v>
      </c>
      <c r="J590" s="116">
        <v>3043001</v>
      </c>
      <c r="K590" s="113" t="str">
        <f t="shared" si="27"/>
        <v>★</v>
      </c>
      <c r="L590" s="113" t="str">
        <f t="shared" ca="1" si="28"/>
        <v/>
      </c>
      <c r="M590" s="113" t="str">
        <f t="shared" ca="1" si="29"/>
        <v/>
      </c>
      <c r="N590" s="110"/>
    </row>
    <row r="591" spans="1:14">
      <c r="A591" s="116">
        <v>300040505</v>
      </c>
      <c r="B591" s="110" t="s">
        <v>3330</v>
      </c>
      <c r="C591" s="110" t="s">
        <v>3331</v>
      </c>
      <c r="D591" s="110" t="s">
        <v>1900</v>
      </c>
      <c r="E591" s="110" t="s">
        <v>11</v>
      </c>
      <c r="F591" s="110" t="s">
        <v>1573</v>
      </c>
      <c r="G591" s="110">
        <v>65.8</v>
      </c>
      <c r="H591" s="112" t="s">
        <v>10326</v>
      </c>
      <c r="I591" s="110">
        <v>1</v>
      </c>
      <c r="J591" s="116">
        <v>3043001</v>
      </c>
      <c r="K591" s="113" t="str">
        <f t="shared" si="27"/>
        <v>★</v>
      </c>
      <c r="L591" s="113" t="str">
        <f t="shared" ca="1" si="28"/>
        <v/>
      </c>
      <c r="M591" s="113" t="str">
        <f t="shared" ca="1" si="29"/>
        <v/>
      </c>
      <c r="N591" s="110"/>
    </row>
    <row r="592" spans="1:14">
      <c r="A592" s="116">
        <v>300040507</v>
      </c>
      <c r="B592" s="110" t="s">
        <v>3330</v>
      </c>
      <c r="C592" s="110" t="s">
        <v>3331</v>
      </c>
      <c r="D592" s="110" t="s">
        <v>1900</v>
      </c>
      <c r="E592" s="110" t="s">
        <v>11</v>
      </c>
      <c r="F592" s="110" t="s">
        <v>1573</v>
      </c>
      <c r="G592" s="110">
        <v>62.6</v>
      </c>
      <c r="H592" s="110"/>
      <c r="I592" s="110">
        <v>1</v>
      </c>
      <c r="J592" s="116">
        <v>3043001</v>
      </c>
      <c r="K592" s="113" t="str">
        <f t="shared" si="27"/>
        <v/>
      </c>
      <c r="L592" s="113" t="str">
        <f t="shared" ca="1" si="28"/>
        <v/>
      </c>
      <c r="M592" s="113" t="str">
        <f t="shared" ca="1" si="29"/>
        <v/>
      </c>
      <c r="N592" s="110"/>
    </row>
    <row r="593" spans="1:14">
      <c r="A593" s="116">
        <v>300040503</v>
      </c>
      <c r="B593" s="110" t="s">
        <v>3330</v>
      </c>
      <c r="C593" s="110" t="s">
        <v>3331</v>
      </c>
      <c r="D593" s="110" t="s">
        <v>1900</v>
      </c>
      <c r="E593" s="110" t="s">
        <v>11</v>
      </c>
      <c r="F593" s="110" t="s">
        <v>1573</v>
      </c>
      <c r="G593" s="110">
        <v>56.4</v>
      </c>
      <c r="H593" s="110"/>
      <c r="I593" s="110">
        <v>1</v>
      </c>
      <c r="J593" s="116">
        <v>3043001</v>
      </c>
      <c r="K593" s="113" t="str">
        <f t="shared" si="27"/>
        <v/>
      </c>
      <c r="L593" s="113" t="str">
        <f t="shared" ca="1" si="28"/>
        <v/>
      </c>
      <c r="M593" s="113" t="str">
        <f t="shared" ca="1" si="29"/>
        <v/>
      </c>
      <c r="N593" s="110"/>
    </row>
    <row r="594" spans="1:14">
      <c r="A594" s="116">
        <v>300040506</v>
      </c>
      <c r="B594" s="110" t="s">
        <v>3330</v>
      </c>
      <c r="C594" s="110" t="s">
        <v>3331</v>
      </c>
      <c r="D594" s="110" t="s">
        <v>1900</v>
      </c>
      <c r="E594" s="110" t="s">
        <v>11</v>
      </c>
      <c r="F594" s="110" t="s">
        <v>1573</v>
      </c>
      <c r="G594" s="110">
        <v>43.2</v>
      </c>
      <c r="H594" s="110"/>
      <c r="I594" s="110">
        <v>1</v>
      </c>
      <c r="J594" s="116">
        <v>3043001</v>
      </c>
      <c r="K594" s="113" t="str">
        <f t="shared" si="27"/>
        <v/>
      </c>
      <c r="L594" s="113" t="str">
        <f t="shared" ca="1" si="28"/>
        <v/>
      </c>
      <c r="M594" s="113" t="str">
        <f t="shared" ca="1" si="29"/>
        <v/>
      </c>
      <c r="N594" s="110"/>
    </row>
    <row r="595" spans="1:14">
      <c r="A595" s="116">
        <v>300040504</v>
      </c>
      <c r="B595" s="110" t="s">
        <v>3330</v>
      </c>
      <c r="C595" s="110" t="s">
        <v>3331</v>
      </c>
      <c r="D595" s="110" t="s">
        <v>1900</v>
      </c>
      <c r="E595" s="110" t="s">
        <v>11</v>
      </c>
      <c r="F595" s="110" t="s">
        <v>1573</v>
      </c>
      <c r="G595" s="110">
        <v>0</v>
      </c>
      <c r="H595" s="110"/>
      <c r="I595" s="110">
        <v>1</v>
      </c>
      <c r="J595" s="116">
        <v>3043001</v>
      </c>
      <c r="K595" s="113" t="str">
        <f t="shared" si="27"/>
        <v/>
      </c>
      <c r="L595" s="113" t="str">
        <f t="shared" ca="1" si="28"/>
        <v/>
      </c>
      <c r="M595" s="113" t="str">
        <f t="shared" ca="1" si="29"/>
        <v/>
      </c>
      <c r="N595" s="110"/>
    </row>
    <row r="596" spans="1:14">
      <c r="A596" s="116">
        <v>300040210</v>
      </c>
      <c r="B596" s="110" t="s">
        <v>3235</v>
      </c>
      <c r="C596" s="110" t="s">
        <v>3236</v>
      </c>
      <c r="D596" s="110" t="s">
        <v>3237</v>
      </c>
      <c r="E596" s="110" t="s">
        <v>11</v>
      </c>
      <c r="F596" s="110" t="s">
        <v>1573</v>
      </c>
      <c r="G596" s="110">
        <f>83.6+5</f>
        <v>88.6</v>
      </c>
      <c r="H596" s="112" t="s">
        <v>10326</v>
      </c>
      <c r="I596" s="110">
        <v>2</v>
      </c>
      <c r="J596" s="116">
        <v>3043201</v>
      </c>
      <c r="K596" s="113" t="str">
        <f t="shared" si="27"/>
        <v>★</v>
      </c>
      <c r="L596" s="113" t="str">
        <f t="shared" ca="1" si="28"/>
        <v/>
      </c>
      <c r="M596" s="113" t="str">
        <f t="shared" ca="1" si="29"/>
        <v/>
      </c>
      <c r="N596" s="110"/>
    </row>
    <row r="597" spans="1:14">
      <c r="A597" s="116">
        <v>300040204</v>
      </c>
      <c r="B597" s="110" t="s">
        <v>3235</v>
      </c>
      <c r="C597" s="110" t="s">
        <v>3236</v>
      </c>
      <c r="D597" s="110" t="s">
        <v>3237</v>
      </c>
      <c r="E597" s="110" t="s">
        <v>11</v>
      </c>
      <c r="F597" s="110" t="s">
        <v>1573</v>
      </c>
      <c r="G597" s="110">
        <v>83</v>
      </c>
      <c r="H597" s="112" t="s">
        <v>10326</v>
      </c>
      <c r="I597" s="110">
        <v>2</v>
      </c>
      <c r="J597" s="116">
        <v>3043201</v>
      </c>
      <c r="K597" s="113" t="str">
        <f t="shared" si="27"/>
        <v>★</v>
      </c>
      <c r="L597" s="113" t="str">
        <f t="shared" ca="1" si="28"/>
        <v/>
      </c>
      <c r="M597" s="113" t="str">
        <f t="shared" ca="1" si="29"/>
        <v/>
      </c>
      <c r="N597" s="110"/>
    </row>
    <row r="598" spans="1:14">
      <c r="A598" s="116">
        <v>300040211</v>
      </c>
      <c r="B598" s="110" t="s">
        <v>3235</v>
      </c>
      <c r="C598" s="110" t="s">
        <v>3236</v>
      </c>
      <c r="D598" s="110" t="s">
        <v>3237</v>
      </c>
      <c r="E598" s="110" t="s">
        <v>11</v>
      </c>
      <c r="F598" s="110" t="s">
        <v>1573</v>
      </c>
      <c r="G598" s="110">
        <v>80.400000000000006</v>
      </c>
      <c r="H598" s="112" t="s">
        <v>10326</v>
      </c>
      <c r="I598" s="110">
        <v>2</v>
      </c>
      <c r="J598" s="116">
        <v>3043201</v>
      </c>
      <c r="K598" s="113" t="str">
        <f t="shared" si="27"/>
        <v>★</v>
      </c>
      <c r="L598" s="113" t="str">
        <f t="shared" ca="1" si="28"/>
        <v/>
      </c>
      <c r="M598" s="113" t="str">
        <f t="shared" ca="1" si="29"/>
        <v/>
      </c>
      <c r="N598" s="110"/>
    </row>
    <row r="599" spans="1:14">
      <c r="A599" s="116">
        <v>300040230</v>
      </c>
      <c r="B599" s="110" t="s">
        <v>3235</v>
      </c>
      <c r="C599" s="110" t="s">
        <v>3236</v>
      </c>
      <c r="D599" s="110" t="s">
        <v>3237</v>
      </c>
      <c r="E599" s="110" t="s">
        <v>11</v>
      </c>
      <c r="F599" s="110" t="s">
        <v>1573</v>
      </c>
      <c r="G599" s="110">
        <v>72.2</v>
      </c>
      <c r="H599" s="112" t="s">
        <v>10326</v>
      </c>
      <c r="I599" s="110">
        <v>2</v>
      </c>
      <c r="J599" s="116">
        <v>3043201</v>
      </c>
      <c r="K599" s="113" t="str">
        <f t="shared" si="27"/>
        <v>★</v>
      </c>
      <c r="L599" s="113" t="str">
        <f t="shared" ca="1" si="28"/>
        <v/>
      </c>
      <c r="M599" s="113" t="str">
        <f t="shared" ca="1" si="29"/>
        <v/>
      </c>
      <c r="N599" s="110"/>
    </row>
    <row r="600" spans="1:14">
      <c r="A600" s="116">
        <v>300040313</v>
      </c>
      <c r="B600" s="110" t="s">
        <v>3235</v>
      </c>
      <c r="C600" s="110" t="s">
        <v>3236</v>
      </c>
      <c r="D600" s="110" t="s">
        <v>3237</v>
      </c>
      <c r="E600" s="110" t="s">
        <v>11</v>
      </c>
      <c r="F600" s="110" t="s">
        <v>1573</v>
      </c>
      <c r="G600" s="110">
        <v>71.8</v>
      </c>
      <c r="H600" s="112" t="s">
        <v>10326</v>
      </c>
      <c r="I600" s="110">
        <v>2</v>
      </c>
      <c r="J600" s="116">
        <v>3043201</v>
      </c>
      <c r="K600" s="113" t="str">
        <f t="shared" si="27"/>
        <v>★</v>
      </c>
      <c r="L600" s="113" t="str">
        <f t="shared" ca="1" si="28"/>
        <v/>
      </c>
      <c r="M600" s="113" t="str">
        <f t="shared" ca="1" si="29"/>
        <v/>
      </c>
      <c r="N600" s="110"/>
    </row>
    <row r="601" spans="1:14">
      <c r="A601" s="116">
        <v>300040201</v>
      </c>
      <c r="B601" s="110" t="s">
        <v>3235</v>
      </c>
      <c r="C601" s="110" t="s">
        <v>3236</v>
      </c>
      <c r="D601" s="110" t="s">
        <v>3237</v>
      </c>
      <c r="E601" s="110" t="s">
        <v>11</v>
      </c>
      <c r="F601" s="110" t="s">
        <v>1573</v>
      </c>
      <c r="G601" s="110">
        <v>71.599999999999994</v>
      </c>
      <c r="H601" s="112" t="s">
        <v>10326</v>
      </c>
      <c r="I601" s="110">
        <v>2</v>
      </c>
      <c r="J601" s="116">
        <v>3043201</v>
      </c>
      <c r="K601" s="113" t="str">
        <f t="shared" si="27"/>
        <v>★</v>
      </c>
      <c r="L601" s="113" t="str">
        <f t="shared" ca="1" si="28"/>
        <v/>
      </c>
      <c r="M601" s="113" t="str">
        <f t="shared" ca="1" si="29"/>
        <v/>
      </c>
      <c r="N601" s="110"/>
    </row>
    <row r="602" spans="1:14">
      <c r="A602" s="116">
        <v>300040218</v>
      </c>
      <c r="B602" s="110" t="s">
        <v>3235</v>
      </c>
      <c r="C602" s="110" t="s">
        <v>3236</v>
      </c>
      <c r="D602" s="110" t="s">
        <v>3237</v>
      </c>
      <c r="E602" s="110" t="s">
        <v>11</v>
      </c>
      <c r="F602" s="110" t="s">
        <v>1573</v>
      </c>
      <c r="G602" s="110">
        <v>71.2</v>
      </c>
      <c r="H602" s="110"/>
      <c r="I602" s="110">
        <v>2</v>
      </c>
      <c r="J602" s="116">
        <v>3043201</v>
      </c>
      <c r="K602" s="113" t="str">
        <f t="shared" si="27"/>
        <v/>
      </c>
      <c r="L602" s="113" t="str">
        <f t="shared" ca="1" si="28"/>
        <v/>
      </c>
      <c r="M602" s="113" t="str">
        <f t="shared" ca="1" si="29"/>
        <v/>
      </c>
      <c r="N602" s="110"/>
    </row>
    <row r="603" spans="1:14">
      <c r="A603" s="116">
        <v>300040215</v>
      </c>
      <c r="B603" s="110" t="s">
        <v>3235</v>
      </c>
      <c r="C603" s="110" t="s">
        <v>3236</v>
      </c>
      <c r="D603" s="110" t="s">
        <v>3237</v>
      </c>
      <c r="E603" s="110" t="s">
        <v>11</v>
      </c>
      <c r="F603" s="110" t="s">
        <v>1573</v>
      </c>
      <c r="G603" s="110">
        <v>70</v>
      </c>
      <c r="H603" s="110"/>
      <c r="I603" s="110">
        <v>2</v>
      </c>
      <c r="J603" s="116">
        <v>3043201</v>
      </c>
      <c r="K603" s="113" t="str">
        <f t="shared" si="27"/>
        <v/>
      </c>
      <c r="L603" s="113" t="str">
        <f t="shared" ca="1" si="28"/>
        <v/>
      </c>
      <c r="M603" s="113" t="str">
        <f t="shared" ca="1" si="29"/>
        <v/>
      </c>
      <c r="N603" s="110"/>
    </row>
    <row r="604" spans="1:14">
      <c r="A604" s="116">
        <v>300040224</v>
      </c>
      <c r="B604" s="110" t="s">
        <v>3235</v>
      </c>
      <c r="C604" s="110" t="s">
        <v>3236</v>
      </c>
      <c r="D604" s="110" t="s">
        <v>3237</v>
      </c>
      <c r="E604" s="110" t="s">
        <v>11</v>
      </c>
      <c r="F604" s="110" t="s">
        <v>1573</v>
      </c>
      <c r="G604" s="110">
        <v>69.400000000000006</v>
      </c>
      <c r="H604" s="110"/>
      <c r="I604" s="110">
        <v>2</v>
      </c>
      <c r="J604" s="116">
        <v>3043201</v>
      </c>
      <c r="K604" s="113" t="str">
        <f t="shared" si="27"/>
        <v/>
      </c>
      <c r="L604" s="113" t="str">
        <f t="shared" ca="1" si="28"/>
        <v/>
      </c>
      <c r="M604" s="113" t="str">
        <f t="shared" ca="1" si="29"/>
        <v/>
      </c>
      <c r="N604" s="110"/>
    </row>
    <row r="605" spans="1:14">
      <c r="A605" s="116">
        <v>300040130</v>
      </c>
      <c r="B605" s="110" t="s">
        <v>3235</v>
      </c>
      <c r="C605" s="110" t="s">
        <v>3236</v>
      </c>
      <c r="D605" s="110" t="s">
        <v>3237</v>
      </c>
      <c r="E605" s="110" t="s">
        <v>11</v>
      </c>
      <c r="F605" s="110" t="s">
        <v>1573</v>
      </c>
      <c r="G605" s="110">
        <v>69</v>
      </c>
      <c r="H605" s="110"/>
      <c r="I605" s="110">
        <v>2</v>
      </c>
      <c r="J605" s="116">
        <v>3043201</v>
      </c>
      <c r="K605" s="113" t="str">
        <f t="shared" si="27"/>
        <v/>
      </c>
      <c r="L605" s="113" t="str">
        <f t="shared" ca="1" si="28"/>
        <v/>
      </c>
      <c r="M605" s="113" t="str">
        <f t="shared" ca="1" si="29"/>
        <v/>
      </c>
      <c r="N605" s="110"/>
    </row>
    <row r="606" spans="1:14">
      <c r="A606" s="116">
        <v>300040212</v>
      </c>
      <c r="B606" s="110" t="s">
        <v>3235</v>
      </c>
      <c r="C606" s="110" t="s">
        <v>3236</v>
      </c>
      <c r="D606" s="110" t="s">
        <v>3237</v>
      </c>
      <c r="E606" s="110" t="s">
        <v>11</v>
      </c>
      <c r="F606" s="110" t="s">
        <v>1573</v>
      </c>
      <c r="G606" s="110">
        <v>68.2</v>
      </c>
      <c r="H606" s="110"/>
      <c r="I606" s="110">
        <v>2</v>
      </c>
      <c r="J606" s="116">
        <v>3043201</v>
      </c>
      <c r="K606" s="113" t="str">
        <f t="shared" si="27"/>
        <v/>
      </c>
      <c r="L606" s="113" t="str">
        <f t="shared" ca="1" si="28"/>
        <v/>
      </c>
      <c r="M606" s="113" t="str">
        <f t="shared" ca="1" si="29"/>
        <v/>
      </c>
      <c r="N606" s="110"/>
    </row>
    <row r="607" spans="1:14">
      <c r="A607" s="116">
        <v>300040129</v>
      </c>
      <c r="B607" s="110" t="s">
        <v>3235</v>
      </c>
      <c r="C607" s="110" t="s">
        <v>3236</v>
      </c>
      <c r="D607" s="110" t="s">
        <v>3237</v>
      </c>
      <c r="E607" s="110" t="s">
        <v>11</v>
      </c>
      <c r="F607" s="110" t="s">
        <v>1573</v>
      </c>
      <c r="G607" s="110">
        <v>67.599999999999994</v>
      </c>
      <c r="H607" s="110"/>
      <c r="I607" s="110">
        <v>2</v>
      </c>
      <c r="J607" s="116">
        <v>3043201</v>
      </c>
      <c r="K607" s="113" t="str">
        <f t="shared" si="27"/>
        <v/>
      </c>
      <c r="L607" s="113" t="str">
        <f t="shared" ca="1" si="28"/>
        <v/>
      </c>
      <c r="M607" s="113" t="str">
        <f t="shared" ca="1" si="29"/>
        <v/>
      </c>
      <c r="N607" s="110"/>
    </row>
    <row r="608" spans="1:14">
      <c r="A608" s="116">
        <v>300040228</v>
      </c>
      <c r="B608" s="110" t="s">
        <v>3235</v>
      </c>
      <c r="C608" s="110" t="s">
        <v>3236</v>
      </c>
      <c r="D608" s="110" t="s">
        <v>3237</v>
      </c>
      <c r="E608" s="110" t="s">
        <v>11</v>
      </c>
      <c r="F608" s="110" t="s">
        <v>1573</v>
      </c>
      <c r="G608" s="110">
        <v>67.599999999999994</v>
      </c>
      <c r="H608" s="110"/>
      <c r="I608" s="110">
        <v>2</v>
      </c>
      <c r="J608" s="116">
        <v>3043201</v>
      </c>
      <c r="K608" s="113" t="str">
        <f t="shared" si="27"/>
        <v/>
      </c>
      <c r="L608" s="113" t="str">
        <f t="shared" ca="1" si="28"/>
        <v/>
      </c>
      <c r="M608" s="113" t="str">
        <f t="shared" ca="1" si="29"/>
        <v/>
      </c>
      <c r="N608" s="110"/>
    </row>
    <row r="609" spans="1:14">
      <c r="A609" s="116">
        <v>300040304</v>
      </c>
      <c r="B609" s="110" t="s">
        <v>3235</v>
      </c>
      <c r="C609" s="110" t="s">
        <v>3236</v>
      </c>
      <c r="D609" s="110" t="s">
        <v>3237</v>
      </c>
      <c r="E609" s="110" t="s">
        <v>11</v>
      </c>
      <c r="F609" s="110" t="s">
        <v>1573</v>
      </c>
      <c r="G609" s="110">
        <v>67.599999999999994</v>
      </c>
      <c r="H609" s="110"/>
      <c r="I609" s="110">
        <v>2</v>
      </c>
      <c r="J609" s="116">
        <v>3043201</v>
      </c>
      <c r="K609" s="113" t="str">
        <f t="shared" si="27"/>
        <v/>
      </c>
      <c r="L609" s="113" t="str">
        <f t="shared" ca="1" si="28"/>
        <v/>
      </c>
      <c r="M609" s="113" t="str">
        <f t="shared" ca="1" si="29"/>
        <v/>
      </c>
      <c r="N609" s="110"/>
    </row>
    <row r="610" spans="1:14">
      <c r="A610" s="116">
        <v>300040308</v>
      </c>
      <c r="B610" s="110" t="s">
        <v>3235</v>
      </c>
      <c r="C610" s="110" t="s">
        <v>3236</v>
      </c>
      <c r="D610" s="110" t="s">
        <v>3237</v>
      </c>
      <c r="E610" s="110" t="s">
        <v>11</v>
      </c>
      <c r="F610" s="110" t="s">
        <v>1573</v>
      </c>
      <c r="G610" s="110">
        <v>67.2</v>
      </c>
      <c r="H610" s="110"/>
      <c r="I610" s="110">
        <v>2</v>
      </c>
      <c r="J610" s="116">
        <v>3043201</v>
      </c>
      <c r="K610" s="113" t="str">
        <f t="shared" si="27"/>
        <v/>
      </c>
      <c r="L610" s="113" t="str">
        <f t="shared" ca="1" si="28"/>
        <v/>
      </c>
      <c r="M610" s="113" t="str">
        <f t="shared" ca="1" si="29"/>
        <v/>
      </c>
      <c r="N610" s="110"/>
    </row>
    <row r="611" spans="1:14">
      <c r="A611" s="116">
        <v>300040303</v>
      </c>
      <c r="B611" s="110" t="s">
        <v>3235</v>
      </c>
      <c r="C611" s="110" t="s">
        <v>3236</v>
      </c>
      <c r="D611" s="110" t="s">
        <v>3237</v>
      </c>
      <c r="E611" s="110" t="s">
        <v>11</v>
      </c>
      <c r="F611" s="110" t="s">
        <v>1573</v>
      </c>
      <c r="G611" s="110">
        <v>65.599999999999994</v>
      </c>
      <c r="H611" s="110"/>
      <c r="I611" s="110">
        <v>2</v>
      </c>
      <c r="J611" s="116">
        <v>3043201</v>
      </c>
      <c r="K611" s="113" t="str">
        <f t="shared" si="27"/>
        <v/>
      </c>
      <c r="L611" s="113" t="str">
        <f t="shared" ca="1" si="28"/>
        <v/>
      </c>
      <c r="M611" s="113" t="str">
        <f t="shared" ca="1" si="29"/>
        <v/>
      </c>
      <c r="N611" s="110"/>
    </row>
    <row r="612" spans="1:14">
      <c r="A612" s="116">
        <v>300040307</v>
      </c>
      <c r="B612" s="110" t="s">
        <v>3235</v>
      </c>
      <c r="C612" s="110" t="s">
        <v>3236</v>
      </c>
      <c r="D612" s="110" t="s">
        <v>3237</v>
      </c>
      <c r="E612" s="110" t="s">
        <v>11</v>
      </c>
      <c r="F612" s="110" t="s">
        <v>1573</v>
      </c>
      <c r="G612" s="110">
        <v>65.599999999999994</v>
      </c>
      <c r="H612" s="110"/>
      <c r="I612" s="110">
        <v>2</v>
      </c>
      <c r="J612" s="116">
        <v>3043201</v>
      </c>
      <c r="K612" s="113" t="str">
        <f t="shared" si="27"/>
        <v/>
      </c>
      <c r="L612" s="113" t="str">
        <f t="shared" ca="1" si="28"/>
        <v/>
      </c>
      <c r="M612" s="113" t="str">
        <f t="shared" ca="1" si="29"/>
        <v/>
      </c>
      <c r="N612" s="110"/>
    </row>
    <row r="613" spans="1:14">
      <c r="A613" s="116">
        <v>300040125</v>
      </c>
      <c r="B613" s="110" t="s">
        <v>3235</v>
      </c>
      <c r="C613" s="110" t="s">
        <v>3236</v>
      </c>
      <c r="D613" s="110" t="s">
        <v>3237</v>
      </c>
      <c r="E613" s="110" t="s">
        <v>11</v>
      </c>
      <c r="F613" s="110" t="s">
        <v>1573</v>
      </c>
      <c r="G613" s="110">
        <v>64.599999999999994</v>
      </c>
      <c r="H613" s="110"/>
      <c r="I613" s="110">
        <v>2</v>
      </c>
      <c r="J613" s="116">
        <v>3043201</v>
      </c>
      <c r="K613" s="113" t="str">
        <f t="shared" si="27"/>
        <v/>
      </c>
      <c r="L613" s="113" t="str">
        <f t="shared" ca="1" si="28"/>
        <v/>
      </c>
      <c r="M613" s="113" t="str">
        <f t="shared" ca="1" si="29"/>
        <v/>
      </c>
      <c r="N613" s="110"/>
    </row>
    <row r="614" spans="1:14">
      <c r="A614" s="116">
        <v>300040208</v>
      </c>
      <c r="B614" s="110" t="s">
        <v>3235</v>
      </c>
      <c r="C614" s="110" t="s">
        <v>3236</v>
      </c>
      <c r="D614" s="110" t="s">
        <v>3237</v>
      </c>
      <c r="E614" s="110" t="s">
        <v>11</v>
      </c>
      <c r="F614" s="110" t="s">
        <v>1573</v>
      </c>
      <c r="G614" s="110">
        <v>64</v>
      </c>
      <c r="H614" s="110"/>
      <c r="I614" s="110">
        <v>2</v>
      </c>
      <c r="J614" s="116">
        <v>3043201</v>
      </c>
      <c r="K614" s="113" t="str">
        <f t="shared" si="27"/>
        <v/>
      </c>
      <c r="L614" s="113" t="str">
        <f t="shared" ca="1" si="28"/>
        <v/>
      </c>
      <c r="M614" s="113" t="str">
        <f t="shared" ca="1" si="29"/>
        <v/>
      </c>
      <c r="N614" s="110"/>
    </row>
    <row r="615" spans="1:14">
      <c r="A615" s="116">
        <v>300040217</v>
      </c>
      <c r="B615" s="110" t="s">
        <v>3235</v>
      </c>
      <c r="C615" s="110" t="s">
        <v>3236</v>
      </c>
      <c r="D615" s="110" t="s">
        <v>3237</v>
      </c>
      <c r="E615" s="110" t="s">
        <v>11</v>
      </c>
      <c r="F615" s="110" t="s">
        <v>1573</v>
      </c>
      <c r="G615" s="110">
        <v>63</v>
      </c>
      <c r="H615" s="110"/>
      <c r="I615" s="110">
        <v>2</v>
      </c>
      <c r="J615" s="116">
        <v>3043201</v>
      </c>
      <c r="K615" s="113" t="str">
        <f t="shared" si="27"/>
        <v/>
      </c>
      <c r="L615" s="113" t="str">
        <f t="shared" ca="1" si="28"/>
        <v/>
      </c>
      <c r="M615" s="113" t="str">
        <f t="shared" ca="1" si="29"/>
        <v/>
      </c>
      <c r="N615" s="110"/>
    </row>
    <row r="616" spans="1:14">
      <c r="A616" s="116">
        <v>300040221</v>
      </c>
      <c r="B616" s="110" t="s">
        <v>3235</v>
      </c>
      <c r="C616" s="110" t="s">
        <v>3236</v>
      </c>
      <c r="D616" s="110" t="s">
        <v>3237</v>
      </c>
      <c r="E616" s="110" t="s">
        <v>11</v>
      </c>
      <c r="F616" s="110" t="s">
        <v>1573</v>
      </c>
      <c r="G616" s="110">
        <v>63</v>
      </c>
      <c r="H616" s="110"/>
      <c r="I616" s="110">
        <v>2</v>
      </c>
      <c r="J616" s="116">
        <v>3043201</v>
      </c>
      <c r="K616" s="113" t="str">
        <f t="shared" si="27"/>
        <v/>
      </c>
      <c r="L616" s="113" t="str">
        <f t="shared" ca="1" si="28"/>
        <v/>
      </c>
      <c r="M616" s="113" t="str">
        <f t="shared" ca="1" si="29"/>
        <v/>
      </c>
      <c r="N616" s="110"/>
    </row>
    <row r="617" spans="1:14">
      <c r="A617" s="116">
        <v>300040301</v>
      </c>
      <c r="B617" s="110" t="s">
        <v>3235</v>
      </c>
      <c r="C617" s="110" t="s">
        <v>3236</v>
      </c>
      <c r="D617" s="110" t="s">
        <v>3237</v>
      </c>
      <c r="E617" s="110" t="s">
        <v>11</v>
      </c>
      <c r="F617" s="110" t="s">
        <v>1573</v>
      </c>
      <c r="G617" s="110">
        <v>62.8</v>
      </c>
      <c r="H617" s="110"/>
      <c r="I617" s="110">
        <v>2</v>
      </c>
      <c r="J617" s="116">
        <v>3043201</v>
      </c>
      <c r="K617" s="113" t="str">
        <f t="shared" si="27"/>
        <v/>
      </c>
      <c r="L617" s="113" t="str">
        <f t="shared" ca="1" si="28"/>
        <v/>
      </c>
      <c r="M617" s="113" t="str">
        <f t="shared" ca="1" si="29"/>
        <v/>
      </c>
      <c r="N617" s="110"/>
    </row>
    <row r="618" spans="1:14">
      <c r="A618" s="116">
        <v>300040305</v>
      </c>
      <c r="B618" s="110" t="s">
        <v>3235</v>
      </c>
      <c r="C618" s="110" t="s">
        <v>3236</v>
      </c>
      <c r="D618" s="110" t="s">
        <v>3237</v>
      </c>
      <c r="E618" s="110" t="s">
        <v>11</v>
      </c>
      <c r="F618" s="110" t="s">
        <v>1573</v>
      </c>
      <c r="G618" s="110">
        <v>62.4</v>
      </c>
      <c r="H618" s="110"/>
      <c r="I618" s="110">
        <v>2</v>
      </c>
      <c r="J618" s="116">
        <v>3043201</v>
      </c>
      <c r="K618" s="113" t="str">
        <f t="shared" si="27"/>
        <v/>
      </c>
      <c r="L618" s="113" t="str">
        <f t="shared" ca="1" si="28"/>
        <v/>
      </c>
      <c r="M618" s="113" t="str">
        <f t="shared" ca="1" si="29"/>
        <v/>
      </c>
      <c r="N618" s="110"/>
    </row>
    <row r="619" spans="1:14">
      <c r="A619" s="116">
        <v>300040206</v>
      </c>
      <c r="B619" s="110" t="s">
        <v>3235</v>
      </c>
      <c r="C619" s="110" t="s">
        <v>3236</v>
      </c>
      <c r="D619" s="110" t="s">
        <v>3237</v>
      </c>
      <c r="E619" s="110" t="s">
        <v>11</v>
      </c>
      <c r="F619" s="110" t="s">
        <v>1573</v>
      </c>
      <c r="G619" s="110">
        <v>62.2</v>
      </c>
      <c r="H619" s="110"/>
      <c r="I619" s="110">
        <v>2</v>
      </c>
      <c r="J619" s="116">
        <v>3043201</v>
      </c>
      <c r="K619" s="113" t="str">
        <f t="shared" si="27"/>
        <v/>
      </c>
      <c r="L619" s="113" t="str">
        <f t="shared" ca="1" si="28"/>
        <v/>
      </c>
      <c r="M619" s="113" t="str">
        <f t="shared" ca="1" si="29"/>
        <v/>
      </c>
      <c r="N619" s="110"/>
    </row>
    <row r="620" spans="1:14">
      <c r="A620" s="116">
        <v>300040222</v>
      </c>
      <c r="B620" s="110" t="s">
        <v>3235</v>
      </c>
      <c r="C620" s="110" t="s">
        <v>3236</v>
      </c>
      <c r="D620" s="110" t="s">
        <v>3237</v>
      </c>
      <c r="E620" s="110" t="s">
        <v>11</v>
      </c>
      <c r="F620" s="110" t="s">
        <v>1573</v>
      </c>
      <c r="G620" s="110">
        <v>61.8</v>
      </c>
      <c r="H620" s="110"/>
      <c r="I620" s="110">
        <v>2</v>
      </c>
      <c r="J620" s="116">
        <v>3043201</v>
      </c>
      <c r="K620" s="113" t="str">
        <f t="shared" si="27"/>
        <v/>
      </c>
      <c r="L620" s="113" t="str">
        <f t="shared" ca="1" si="28"/>
        <v/>
      </c>
      <c r="M620" s="113" t="str">
        <f t="shared" ca="1" si="29"/>
        <v/>
      </c>
      <c r="N620" s="110"/>
    </row>
    <row r="621" spans="1:14">
      <c r="A621" s="116">
        <v>300040225</v>
      </c>
      <c r="B621" s="110" t="s">
        <v>3235</v>
      </c>
      <c r="C621" s="110" t="s">
        <v>3236</v>
      </c>
      <c r="D621" s="110" t="s">
        <v>3237</v>
      </c>
      <c r="E621" s="110" t="s">
        <v>11</v>
      </c>
      <c r="F621" s="110" t="s">
        <v>1573</v>
      </c>
      <c r="G621" s="110">
        <v>61.2</v>
      </c>
      <c r="H621" s="110"/>
      <c r="I621" s="110">
        <v>2</v>
      </c>
      <c r="J621" s="116">
        <v>3043201</v>
      </c>
      <c r="K621" s="113" t="str">
        <f t="shared" si="27"/>
        <v/>
      </c>
      <c r="L621" s="113" t="str">
        <f t="shared" ca="1" si="28"/>
        <v/>
      </c>
      <c r="M621" s="113" t="str">
        <f t="shared" ca="1" si="29"/>
        <v/>
      </c>
      <c r="N621" s="110"/>
    </row>
    <row r="622" spans="1:14">
      <c r="A622" s="116">
        <v>300040124</v>
      </c>
      <c r="B622" s="110" t="s">
        <v>3235</v>
      </c>
      <c r="C622" s="110" t="s">
        <v>3236</v>
      </c>
      <c r="D622" s="110" t="s">
        <v>3237</v>
      </c>
      <c r="E622" s="110" t="s">
        <v>11</v>
      </c>
      <c r="F622" s="110" t="s">
        <v>1573</v>
      </c>
      <c r="G622" s="110">
        <v>61</v>
      </c>
      <c r="H622" s="110"/>
      <c r="I622" s="110">
        <v>2</v>
      </c>
      <c r="J622" s="116">
        <v>3043201</v>
      </c>
      <c r="K622" s="113" t="str">
        <f t="shared" si="27"/>
        <v/>
      </c>
      <c r="L622" s="113" t="str">
        <f t="shared" ca="1" si="28"/>
        <v/>
      </c>
      <c r="M622" s="113" t="str">
        <f t="shared" ca="1" si="29"/>
        <v/>
      </c>
      <c r="N622" s="110"/>
    </row>
    <row r="623" spans="1:14">
      <c r="A623" s="116">
        <v>300040226</v>
      </c>
      <c r="B623" s="110" t="s">
        <v>3235</v>
      </c>
      <c r="C623" s="110" t="s">
        <v>3236</v>
      </c>
      <c r="D623" s="110" t="s">
        <v>3237</v>
      </c>
      <c r="E623" s="110" t="s">
        <v>11</v>
      </c>
      <c r="F623" s="110" t="s">
        <v>1573</v>
      </c>
      <c r="G623" s="110">
        <v>59.6</v>
      </c>
      <c r="H623" s="110"/>
      <c r="I623" s="110">
        <v>2</v>
      </c>
      <c r="J623" s="116">
        <v>3043201</v>
      </c>
      <c r="K623" s="113" t="str">
        <f t="shared" si="27"/>
        <v/>
      </c>
      <c r="L623" s="113" t="str">
        <f t="shared" ca="1" si="28"/>
        <v/>
      </c>
      <c r="M623" s="113" t="str">
        <f t="shared" ca="1" si="29"/>
        <v/>
      </c>
      <c r="N623" s="110"/>
    </row>
    <row r="624" spans="1:14">
      <c r="A624" s="116">
        <v>300040216</v>
      </c>
      <c r="B624" s="110" t="s">
        <v>3235</v>
      </c>
      <c r="C624" s="110" t="s">
        <v>3236</v>
      </c>
      <c r="D624" s="110" t="s">
        <v>3237</v>
      </c>
      <c r="E624" s="110" t="s">
        <v>11</v>
      </c>
      <c r="F624" s="110" t="s">
        <v>1573</v>
      </c>
      <c r="G624" s="110">
        <v>59</v>
      </c>
      <c r="H624" s="110"/>
      <c r="I624" s="110">
        <v>2</v>
      </c>
      <c r="J624" s="116">
        <v>3043201</v>
      </c>
      <c r="K624" s="113" t="str">
        <f t="shared" si="27"/>
        <v/>
      </c>
      <c r="L624" s="113" t="str">
        <f t="shared" ca="1" si="28"/>
        <v/>
      </c>
      <c r="M624" s="113" t="str">
        <f t="shared" ca="1" si="29"/>
        <v/>
      </c>
      <c r="N624" s="110"/>
    </row>
    <row r="625" spans="1:14">
      <c r="A625" s="116">
        <v>300040223</v>
      </c>
      <c r="B625" s="110" t="s">
        <v>3235</v>
      </c>
      <c r="C625" s="110" t="s">
        <v>3236</v>
      </c>
      <c r="D625" s="110" t="s">
        <v>3237</v>
      </c>
      <c r="E625" s="110" t="s">
        <v>11</v>
      </c>
      <c r="F625" s="110" t="s">
        <v>1573</v>
      </c>
      <c r="G625" s="110">
        <v>59</v>
      </c>
      <c r="H625" s="110"/>
      <c r="I625" s="110">
        <v>2</v>
      </c>
      <c r="J625" s="116">
        <v>3043201</v>
      </c>
      <c r="K625" s="113" t="str">
        <f t="shared" si="27"/>
        <v/>
      </c>
      <c r="L625" s="113" t="str">
        <f t="shared" ca="1" si="28"/>
        <v/>
      </c>
      <c r="M625" s="113" t="str">
        <f t="shared" ca="1" si="29"/>
        <v/>
      </c>
      <c r="N625" s="110"/>
    </row>
    <row r="626" spans="1:14">
      <c r="A626" s="116">
        <v>300040205</v>
      </c>
      <c r="B626" s="110" t="s">
        <v>3235</v>
      </c>
      <c r="C626" s="110" t="s">
        <v>3236</v>
      </c>
      <c r="D626" s="110" t="s">
        <v>3237</v>
      </c>
      <c r="E626" s="110" t="s">
        <v>11</v>
      </c>
      <c r="F626" s="110" t="s">
        <v>1573</v>
      </c>
      <c r="G626" s="110">
        <v>58</v>
      </c>
      <c r="H626" s="110"/>
      <c r="I626" s="110">
        <v>2</v>
      </c>
      <c r="J626" s="116">
        <v>3043201</v>
      </c>
      <c r="K626" s="113" t="str">
        <f t="shared" si="27"/>
        <v/>
      </c>
      <c r="L626" s="113" t="str">
        <f t="shared" ca="1" si="28"/>
        <v/>
      </c>
      <c r="M626" s="113" t="str">
        <f t="shared" ca="1" si="29"/>
        <v/>
      </c>
      <c r="N626" s="110"/>
    </row>
    <row r="627" spans="1:14">
      <c r="A627" s="116">
        <v>300040128</v>
      </c>
      <c r="B627" s="110" t="s">
        <v>3235</v>
      </c>
      <c r="C627" s="110" t="s">
        <v>3236</v>
      </c>
      <c r="D627" s="110" t="s">
        <v>3237</v>
      </c>
      <c r="E627" s="110" t="s">
        <v>11</v>
      </c>
      <c r="F627" s="110" t="s">
        <v>1573</v>
      </c>
      <c r="G627" s="110">
        <v>57.2</v>
      </c>
      <c r="H627" s="110"/>
      <c r="I627" s="110">
        <v>2</v>
      </c>
      <c r="J627" s="116">
        <v>3043201</v>
      </c>
      <c r="K627" s="113" t="str">
        <f t="shared" si="27"/>
        <v/>
      </c>
      <c r="L627" s="113" t="str">
        <f t="shared" ca="1" si="28"/>
        <v/>
      </c>
      <c r="M627" s="113" t="str">
        <f t="shared" ca="1" si="29"/>
        <v/>
      </c>
      <c r="N627" s="110"/>
    </row>
    <row r="628" spans="1:14">
      <c r="A628" s="116">
        <v>300040220</v>
      </c>
      <c r="B628" s="110" t="s">
        <v>3235</v>
      </c>
      <c r="C628" s="110" t="s">
        <v>3236</v>
      </c>
      <c r="D628" s="110" t="s">
        <v>3237</v>
      </c>
      <c r="E628" s="110" t="s">
        <v>11</v>
      </c>
      <c r="F628" s="110" t="s">
        <v>1573</v>
      </c>
      <c r="G628" s="110">
        <v>57.2</v>
      </c>
      <c r="H628" s="110"/>
      <c r="I628" s="110">
        <v>2</v>
      </c>
      <c r="J628" s="116">
        <v>3043201</v>
      </c>
      <c r="K628" s="113" t="str">
        <f t="shared" si="27"/>
        <v/>
      </c>
      <c r="L628" s="113" t="str">
        <f t="shared" ca="1" si="28"/>
        <v/>
      </c>
      <c r="M628" s="113" t="str">
        <f t="shared" ca="1" si="29"/>
        <v/>
      </c>
      <c r="N628" s="110"/>
    </row>
    <row r="629" spans="1:14">
      <c r="A629" s="116">
        <v>300040202</v>
      </c>
      <c r="B629" s="110" t="s">
        <v>3235</v>
      </c>
      <c r="C629" s="110" t="s">
        <v>3236</v>
      </c>
      <c r="D629" s="110" t="s">
        <v>3237</v>
      </c>
      <c r="E629" s="110" t="s">
        <v>11</v>
      </c>
      <c r="F629" s="110" t="s">
        <v>1573</v>
      </c>
      <c r="G629" s="110">
        <v>56.4</v>
      </c>
      <c r="H629" s="110"/>
      <c r="I629" s="110">
        <v>2</v>
      </c>
      <c r="J629" s="116">
        <v>3043201</v>
      </c>
      <c r="K629" s="113" t="str">
        <f t="shared" si="27"/>
        <v/>
      </c>
      <c r="L629" s="113" t="str">
        <f t="shared" ca="1" si="28"/>
        <v/>
      </c>
      <c r="M629" s="113" t="str">
        <f t="shared" ca="1" si="29"/>
        <v/>
      </c>
      <c r="N629" s="110"/>
    </row>
    <row r="630" spans="1:14">
      <c r="A630" s="116">
        <v>300040123</v>
      </c>
      <c r="B630" s="110" t="s">
        <v>3235</v>
      </c>
      <c r="C630" s="110" t="s">
        <v>3236</v>
      </c>
      <c r="D630" s="110" t="s">
        <v>3237</v>
      </c>
      <c r="E630" s="110" t="s">
        <v>11</v>
      </c>
      <c r="F630" s="110" t="s">
        <v>1573</v>
      </c>
      <c r="G630" s="110">
        <v>56.2</v>
      </c>
      <c r="H630" s="110"/>
      <c r="I630" s="110">
        <v>2</v>
      </c>
      <c r="J630" s="116">
        <v>3043201</v>
      </c>
      <c r="K630" s="113" t="str">
        <f t="shared" si="27"/>
        <v/>
      </c>
      <c r="L630" s="113" t="str">
        <f t="shared" ca="1" si="28"/>
        <v/>
      </c>
      <c r="M630" s="113" t="str">
        <f t="shared" ca="1" si="29"/>
        <v/>
      </c>
      <c r="N630" s="110"/>
    </row>
    <row r="631" spans="1:14">
      <c r="A631" s="116">
        <v>300040309</v>
      </c>
      <c r="B631" s="110" t="s">
        <v>3235</v>
      </c>
      <c r="C631" s="110" t="s">
        <v>3236</v>
      </c>
      <c r="D631" s="110" t="s">
        <v>3237</v>
      </c>
      <c r="E631" s="110" t="s">
        <v>11</v>
      </c>
      <c r="F631" s="110" t="s">
        <v>1573</v>
      </c>
      <c r="G631" s="110">
        <v>55.8</v>
      </c>
      <c r="H631" s="110"/>
      <c r="I631" s="110">
        <v>2</v>
      </c>
      <c r="J631" s="116">
        <v>3043201</v>
      </c>
      <c r="K631" s="113" t="str">
        <f t="shared" si="27"/>
        <v/>
      </c>
      <c r="L631" s="113" t="str">
        <f t="shared" ca="1" si="28"/>
        <v/>
      </c>
      <c r="M631" s="113" t="str">
        <f t="shared" ca="1" si="29"/>
        <v/>
      </c>
      <c r="N631" s="110"/>
    </row>
    <row r="632" spans="1:14">
      <c r="A632" s="116">
        <v>300040127</v>
      </c>
      <c r="B632" s="110" t="s">
        <v>3235</v>
      </c>
      <c r="C632" s="110" t="s">
        <v>3236</v>
      </c>
      <c r="D632" s="110" t="s">
        <v>3237</v>
      </c>
      <c r="E632" s="110" t="s">
        <v>11</v>
      </c>
      <c r="F632" s="110" t="s">
        <v>1573</v>
      </c>
      <c r="G632" s="110">
        <v>55</v>
      </c>
      <c r="H632" s="110"/>
      <c r="I632" s="110">
        <v>2</v>
      </c>
      <c r="J632" s="116">
        <v>3043201</v>
      </c>
      <c r="K632" s="113" t="str">
        <f t="shared" si="27"/>
        <v/>
      </c>
      <c r="L632" s="113" t="str">
        <f t="shared" ca="1" si="28"/>
        <v/>
      </c>
      <c r="M632" s="113" t="str">
        <f t="shared" ca="1" si="29"/>
        <v/>
      </c>
      <c r="N632" s="110"/>
    </row>
    <row r="633" spans="1:14">
      <c r="A633" s="116">
        <v>300040311</v>
      </c>
      <c r="B633" s="110" t="s">
        <v>3235</v>
      </c>
      <c r="C633" s="110" t="s">
        <v>3236</v>
      </c>
      <c r="D633" s="110" t="s">
        <v>3237</v>
      </c>
      <c r="E633" s="110" t="s">
        <v>11</v>
      </c>
      <c r="F633" s="110" t="s">
        <v>1573</v>
      </c>
      <c r="G633" s="110">
        <v>55</v>
      </c>
      <c r="H633" s="110"/>
      <c r="I633" s="110">
        <v>2</v>
      </c>
      <c r="J633" s="116">
        <v>3043201</v>
      </c>
      <c r="K633" s="113" t="str">
        <f t="shared" si="27"/>
        <v/>
      </c>
      <c r="L633" s="113" t="str">
        <f t="shared" ca="1" si="28"/>
        <v/>
      </c>
      <c r="M633" s="113" t="str">
        <f t="shared" ca="1" si="29"/>
        <v/>
      </c>
      <c r="N633" s="110"/>
    </row>
    <row r="634" spans="1:14">
      <c r="A634" s="116">
        <v>300040203</v>
      </c>
      <c r="B634" s="110" t="s">
        <v>3235</v>
      </c>
      <c r="C634" s="110" t="s">
        <v>3236</v>
      </c>
      <c r="D634" s="110" t="s">
        <v>3237</v>
      </c>
      <c r="E634" s="110" t="s">
        <v>11</v>
      </c>
      <c r="F634" s="110" t="s">
        <v>1573</v>
      </c>
      <c r="G634" s="110">
        <v>54.8</v>
      </c>
      <c r="H634" s="110"/>
      <c r="I634" s="110">
        <v>2</v>
      </c>
      <c r="J634" s="116">
        <v>3043201</v>
      </c>
      <c r="K634" s="113" t="str">
        <f t="shared" si="27"/>
        <v/>
      </c>
      <c r="L634" s="113" t="str">
        <f t="shared" ca="1" si="28"/>
        <v/>
      </c>
      <c r="M634" s="113" t="str">
        <f t="shared" ca="1" si="29"/>
        <v/>
      </c>
      <c r="N634" s="110"/>
    </row>
    <row r="635" spans="1:14">
      <c r="A635" s="116">
        <v>300040314</v>
      </c>
      <c r="B635" s="110" t="s">
        <v>3235</v>
      </c>
      <c r="C635" s="110" t="s">
        <v>3236</v>
      </c>
      <c r="D635" s="110" t="s">
        <v>3237</v>
      </c>
      <c r="E635" s="110" t="s">
        <v>11</v>
      </c>
      <c r="F635" s="110" t="s">
        <v>1573</v>
      </c>
      <c r="G635" s="110">
        <v>54.8</v>
      </c>
      <c r="H635" s="110"/>
      <c r="I635" s="110">
        <v>2</v>
      </c>
      <c r="J635" s="116">
        <v>3043201</v>
      </c>
      <c r="K635" s="113" t="str">
        <f t="shared" si="27"/>
        <v/>
      </c>
      <c r="L635" s="113" t="str">
        <f t="shared" ca="1" si="28"/>
        <v/>
      </c>
      <c r="M635" s="113" t="str">
        <f t="shared" ca="1" si="29"/>
        <v/>
      </c>
      <c r="N635" s="110"/>
    </row>
    <row r="636" spans="1:14">
      <c r="A636" s="116">
        <v>300040306</v>
      </c>
      <c r="B636" s="110" t="s">
        <v>3235</v>
      </c>
      <c r="C636" s="110" t="s">
        <v>3236</v>
      </c>
      <c r="D636" s="110" t="s">
        <v>3237</v>
      </c>
      <c r="E636" s="110" t="s">
        <v>11</v>
      </c>
      <c r="F636" s="110" t="s">
        <v>1573</v>
      </c>
      <c r="G636" s="110">
        <v>53.8</v>
      </c>
      <c r="H636" s="110"/>
      <c r="I636" s="110">
        <v>2</v>
      </c>
      <c r="J636" s="116">
        <v>3043201</v>
      </c>
      <c r="K636" s="113" t="str">
        <f t="shared" si="27"/>
        <v/>
      </c>
      <c r="L636" s="113" t="str">
        <f t="shared" ca="1" si="28"/>
        <v/>
      </c>
      <c r="M636" s="113" t="str">
        <f t="shared" ca="1" si="29"/>
        <v/>
      </c>
      <c r="N636" s="110"/>
    </row>
    <row r="637" spans="1:14">
      <c r="A637" s="116">
        <v>300040213</v>
      </c>
      <c r="B637" s="110" t="s">
        <v>3235</v>
      </c>
      <c r="C637" s="110" t="s">
        <v>3236</v>
      </c>
      <c r="D637" s="110" t="s">
        <v>3237</v>
      </c>
      <c r="E637" s="110" t="s">
        <v>11</v>
      </c>
      <c r="F637" s="110" t="s">
        <v>1573</v>
      </c>
      <c r="G637" s="110">
        <v>53.2</v>
      </c>
      <c r="H637" s="110"/>
      <c r="I637" s="110">
        <v>2</v>
      </c>
      <c r="J637" s="116">
        <v>3043201</v>
      </c>
      <c r="K637" s="113" t="str">
        <f t="shared" si="27"/>
        <v/>
      </c>
      <c r="L637" s="113" t="str">
        <f t="shared" ca="1" si="28"/>
        <v/>
      </c>
      <c r="M637" s="113" t="str">
        <f t="shared" ca="1" si="29"/>
        <v/>
      </c>
      <c r="N637" s="110"/>
    </row>
    <row r="638" spans="1:14">
      <c r="A638" s="116">
        <v>300040209</v>
      </c>
      <c r="B638" s="110" t="s">
        <v>3235</v>
      </c>
      <c r="C638" s="110" t="s">
        <v>3236</v>
      </c>
      <c r="D638" s="110" t="s">
        <v>3237</v>
      </c>
      <c r="E638" s="110" t="s">
        <v>11</v>
      </c>
      <c r="F638" s="110" t="s">
        <v>1573</v>
      </c>
      <c r="G638" s="110">
        <v>51.8</v>
      </c>
      <c r="H638" s="110"/>
      <c r="I638" s="110">
        <v>2</v>
      </c>
      <c r="J638" s="116">
        <v>3043201</v>
      </c>
      <c r="K638" s="113" t="str">
        <f t="shared" si="27"/>
        <v/>
      </c>
      <c r="L638" s="113" t="str">
        <f t="shared" ca="1" si="28"/>
        <v/>
      </c>
      <c r="M638" s="113" t="str">
        <f t="shared" ca="1" si="29"/>
        <v/>
      </c>
      <c r="N638" s="110"/>
    </row>
    <row r="639" spans="1:14">
      <c r="A639" s="116">
        <v>300040302</v>
      </c>
      <c r="B639" s="110" t="s">
        <v>3235</v>
      </c>
      <c r="C639" s="110" t="s">
        <v>3236</v>
      </c>
      <c r="D639" s="110" t="s">
        <v>3237</v>
      </c>
      <c r="E639" s="110" t="s">
        <v>11</v>
      </c>
      <c r="F639" s="110" t="s">
        <v>1573</v>
      </c>
      <c r="G639" s="110">
        <v>51.6</v>
      </c>
      <c r="H639" s="110"/>
      <c r="I639" s="110">
        <v>2</v>
      </c>
      <c r="J639" s="116">
        <v>3043201</v>
      </c>
      <c r="K639" s="113" t="str">
        <f t="shared" si="27"/>
        <v/>
      </c>
      <c r="L639" s="113" t="str">
        <f t="shared" ca="1" si="28"/>
        <v/>
      </c>
      <c r="M639" s="113" t="str">
        <f t="shared" ca="1" si="29"/>
        <v/>
      </c>
      <c r="N639" s="110"/>
    </row>
    <row r="640" spans="1:14">
      <c r="A640" s="116">
        <v>300040214</v>
      </c>
      <c r="B640" s="110" t="s">
        <v>3235</v>
      </c>
      <c r="C640" s="110" t="s">
        <v>3236</v>
      </c>
      <c r="D640" s="110" t="s">
        <v>3237</v>
      </c>
      <c r="E640" s="110" t="s">
        <v>11</v>
      </c>
      <c r="F640" s="110" t="s">
        <v>1573</v>
      </c>
      <c r="G640" s="110">
        <v>46.6</v>
      </c>
      <c r="H640" s="110"/>
      <c r="I640" s="110">
        <v>2</v>
      </c>
      <c r="J640" s="116">
        <v>3043201</v>
      </c>
      <c r="K640" s="113" t="str">
        <f t="shared" si="27"/>
        <v/>
      </c>
      <c r="L640" s="113" t="str">
        <f t="shared" ca="1" si="28"/>
        <v/>
      </c>
      <c r="M640" s="113" t="str">
        <f t="shared" ca="1" si="29"/>
        <v/>
      </c>
      <c r="N640" s="110"/>
    </row>
    <row r="641" spans="1:14">
      <c r="A641" s="116">
        <v>300040227</v>
      </c>
      <c r="B641" s="110" t="s">
        <v>3235</v>
      </c>
      <c r="C641" s="110" t="s">
        <v>3236</v>
      </c>
      <c r="D641" s="110" t="s">
        <v>3237</v>
      </c>
      <c r="E641" s="110" t="s">
        <v>11</v>
      </c>
      <c r="F641" s="110" t="s">
        <v>1573</v>
      </c>
      <c r="G641" s="110">
        <v>45.6</v>
      </c>
      <c r="H641" s="110"/>
      <c r="I641" s="110">
        <v>2</v>
      </c>
      <c r="J641" s="116">
        <v>3043201</v>
      </c>
      <c r="K641" s="113" t="str">
        <f t="shared" si="27"/>
        <v/>
      </c>
      <c r="L641" s="113" t="str">
        <f t="shared" ca="1" si="28"/>
        <v/>
      </c>
      <c r="M641" s="113" t="str">
        <f t="shared" ca="1" si="29"/>
        <v/>
      </c>
      <c r="N641" s="110"/>
    </row>
    <row r="642" spans="1:14">
      <c r="A642" s="116">
        <v>300040312</v>
      </c>
      <c r="B642" s="110" t="s">
        <v>3235</v>
      </c>
      <c r="C642" s="110" t="s">
        <v>3236</v>
      </c>
      <c r="D642" s="110" t="s">
        <v>3237</v>
      </c>
      <c r="E642" s="110" t="s">
        <v>11</v>
      </c>
      <c r="F642" s="110" t="s">
        <v>1573</v>
      </c>
      <c r="G642" s="110">
        <v>45.4</v>
      </c>
      <c r="H642" s="110"/>
      <c r="I642" s="110">
        <v>2</v>
      </c>
      <c r="J642" s="116">
        <v>3043201</v>
      </c>
      <c r="K642" s="113" t="str">
        <f t="shared" si="27"/>
        <v/>
      </c>
      <c r="L642" s="113" t="str">
        <f t="shared" ca="1" si="28"/>
        <v/>
      </c>
      <c r="M642" s="113" t="str">
        <f t="shared" ca="1" si="29"/>
        <v/>
      </c>
      <c r="N642" s="110"/>
    </row>
    <row r="643" spans="1:14">
      <c r="A643" s="116">
        <v>300040122</v>
      </c>
      <c r="B643" s="110" t="s">
        <v>3235</v>
      </c>
      <c r="C643" s="110" t="s">
        <v>3236</v>
      </c>
      <c r="D643" s="110" t="s">
        <v>3237</v>
      </c>
      <c r="E643" s="110" t="s">
        <v>11</v>
      </c>
      <c r="F643" s="110" t="s">
        <v>1573</v>
      </c>
      <c r="G643" s="110">
        <v>45</v>
      </c>
      <c r="H643" s="110"/>
      <c r="I643" s="110">
        <v>2</v>
      </c>
      <c r="J643" s="116">
        <v>3043201</v>
      </c>
      <c r="K643" s="113" t="str">
        <f t="shared" ref="K643:K696" si="30">IF(ROW(J643)=2,"★",IF(G643=0,"",IF(J642-J643=0,IF(ROW(J643)-MATCH(J643,J:J,0)&lt;I643*3,"★",""),"★")))</f>
        <v/>
      </c>
      <c r="L643" s="113" t="str">
        <f t="shared" ref="L643:L696" ca="1" si="31">IF(G643=0,"",IF(ROW(J643)+1-MATCH(J643,J:J,0)&gt;I643*3,IF(G643=INDIRECT(ADDRESS(MATCH(J643,J:J,0)+2+(I643-1)*3,7)),"同分",""),""))</f>
        <v/>
      </c>
      <c r="M643" s="113" t="str">
        <f t="shared" ref="M643:M696" ca="1" si="32">IF(H643=K643&amp;L643,"","危险")</f>
        <v/>
      </c>
      <c r="N643" s="110"/>
    </row>
    <row r="644" spans="1:14">
      <c r="A644" s="116">
        <v>300040126</v>
      </c>
      <c r="B644" s="110" t="s">
        <v>3235</v>
      </c>
      <c r="C644" s="110" t="s">
        <v>3236</v>
      </c>
      <c r="D644" s="110" t="s">
        <v>3237</v>
      </c>
      <c r="E644" s="110" t="s">
        <v>11</v>
      </c>
      <c r="F644" s="110" t="s">
        <v>1573</v>
      </c>
      <c r="G644" s="110">
        <v>43.8</v>
      </c>
      <c r="H644" s="110"/>
      <c r="I644" s="110">
        <v>2</v>
      </c>
      <c r="J644" s="116">
        <v>3043201</v>
      </c>
      <c r="K644" s="113" t="str">
        <f t="shared" si="30"/>
        <v/>
      </c>
      <c r="L644" s="113" t="str">
        <f t="shared" ca="1" si="31"/>
        <v/>
      </c>
      <c r="M644" s="113" t="str">
        <f t="shared" ca="1" si="32"/>
        <v/>
      </c>
      <c r="N644" s="110"/>
    </row>
    <row r="645" spans="1:14">
      <c r="A645" s="116">
        <v>300040207</v>
      </c>
      <c r="B645" s="110" t="s">
        <v>3235</v>
      </c>
      <c r="C645" s="110" t="s">
        <v>3236</v>
      </c>
      <c r="D645" s="110" t="s">
        <v>3237</v>
      </c>
      <c r="E645" s="110" t="s">
        <v>11</v>
      </c>
      <c r="F645" s="110" t="s">
        <v>1573</v>
      </c>
      <c r="G645" s="110">
        <v>42.6</v>
      </c>
      <c r="H645" s="110"/>
      <c r="I645" s="110">
        <v>2</v>
      </c>
      <c r="J645" s="116">
        <v>3043201</v>
      </c>
      <c r="K645" s="113" t="str">
        <f t="shared" si="30"/>
        <v/>
      </c>
      <c r="L645" s="113" t="str">
        <f t="shared" ca="1" si="31"/>
        <v/>
      </c>
      <c r="M645" s="113" t="str">
        <f t="shared" ca="1" si="32"/>
        <v/>
      </c>
      <c r="N645" s="110"/>
    </row>
    <row r="646" spans="1:14">
      <c r="A646" s="116">
        <v>300040219</v>
      </c>
      <c r="B646" s="110" t="s">
        <v>3235</v>
      </c>
      <c r="C646" s="110" t="s">
        <v>3236</v>
      </c>
      <c r="D646" s="110" t="s">
        <v>3237</v>
      </c>
      <c r="E646" s="110" t="s">
        <v>11</v>
      </c>
      <c r="F646" s="110" t="s">
        <v>1573</v>
      </c>
      <c r="G646" s="110">
        <v>39.6</v>
      </c>
      <c r="H646" s="110"/>
      <c r="I646" s="110">
        <v>2</v>
      </c>
      <c r="J646" s="116">
        <v>3043201</v>
      </c>
      <c r="K646" s="113" t="str">
        <f t="shared" si="30"/>
        <v/>
      </c>
      <c r="L646" s="113" t="str">
        <f t="shared" ca="1" si="31"/>
        <v/>
      </c>
      <c r="M646" s="113" t="str">
        <f t="shared" ca="1" si="32"/>
        <v/>
      </c>
      <c r="N646" s="110"/>
    </row>
    <row r="647" spans="1:14">
      <c r="A647" s="116">
        <v>300040310</v>
      </c>
      <c r="B647" s="110" t="s">
        <v>3235</v>
      </c>
      <c r="C647" s="110" t="s">
        <v>3236</v>
      </c>
      <c r="D647" s="110" t="s">
        <v>3237</v>
      </c>
      <c r="E647" s="110" t="s">
        <v>11</v>
      </c>
      <c r="F647" s="110" t="s">
        <v>1573</v>
      </c>
      <c r="G647" s="110">
        <v>35.200000000000003</v>
      </c>
      <c r="H647" s="110"/>
      <c r="I647" s="110">
        <v>2</v>
      </c>
      <c r="J647" s="116">
        <v>3043201</v>
      </c>
      <c r="K647" s="113" t="str">
        <f t="shared" si="30"/>
        <v/>
      </c>
      <c r="L647" s="113" t="str">
        <f t="shared" ca="1" si="31"/>
        <v/>
      </c>
      <c r="M647" s="113" t="str">
        <f t="shared" ca="1" si="32"/>
        <v/>
      </c>
      <c r="N647" s="110"/>
    </row>
    <row r="648" spans="1:14">
      <c r="A648" s="116">
        <v>300040229</v>
      </c>
      <c r="B648" s="110" t="s">
        <v>3235</v>
      </c>
      <c r="C648" s="110" t="s">
        <v>3236</v>
      </c>
      <c r="D648" s="110" t="s">
        <v>3237</v>
      </c>
      <c r="E648" s="110" t="s">
        <v>11</v>
      </c>
      <c r="F648" s="110" t="s">
        <v>1573</v>
      </c>
      <c r="G648" s="110">
        <v>31.8</v>
      </c>
      <c r="H648" s="110"/>
      <c r="I648" s="110">
        <v>2</v>
      </c>
      <c r="J648" s="116">
        <v>3043201</v>
      </c>
      <c r="K648" s="113" t="str">
        <f t="shared" si="30"/>
        <v/>
      </c>
      <c r="L648" s="113" t="str">
        <f t="shared" ca="1" si="31"/>
        <v/>
      </c>
      <c r="M648" s="113" t="str">
        <f t="shared" ca="1" si="32"/>
        <v/>
      </c>
      <c r="N648" s="110"/>
    </row>
    <row r="649" spans="1:14">
      <c r="A649" s="116">
        <v>300040321</v>
      </c>
      <c r="B649" s="110" t="s">
        <v>3284</v>
      </c>
      <c r="C649" s="110" t="s">
        <v>3285</v>
      </c>
      <c r="D649" s="110" t="s">
        <v>2063</v>
      </c>
      <c r="E649" s="110" t="s">
        <v>11</v>
      </c>
      <c r="F649" s="110" t="s">
        <v>1573</v>
      </c>
      <c r="G649" s="110">
        <v>75.8</v>
      </c>
      <c r="H649" s="112" t="s">
        <v>10326</v>
      </c>
      <c r="I649" s="110">
        <v>1</v>
      </c>
      <c r="J649" s="116">
        <v>3043301</v>
      </c>
      <c r="K649" s="113" t="str">
        <f t="shared" si="30"/>
        <v>★</v>
      </c>
      <c r="L649" s="113" t="str">
        <f t="shared" ca="1" si="31"/>
        <v/>
      </c>
      <c r="M649" s="113" t="str">
        <f t="shared" ca="1" si="32"/>
        <v/>
      </c>
      <c r="N649" s="110"/>
    </row>
    <row r="650" spans="1:14">
      <c r="A650" s="116">
        <v>300040317</v>
      </c>
      <c r="B650" s="110" t="s">
        <v>3284</v>
      </c>
      <c r="C650" s="110" t="s">
        <v>3285</v>
      </c>
      <c r="D650" s="110" t="s">
        <v>2063</v>
      </c>
      <c r="E650" s="110" t="s">
        <v>11</v>
      </c>
      <c r="F650" s="110" t="s">
        <v>1573</v>
      </c>
      <c r="G650" s="110">
        <v>72.8</v>
      </c>
      <c r="H650" s="112" t="s">
        <v>10326</v>
      </c>
      <c r="I650" s="110">
        <v>1</v>
      </c>
      <c r="J650" s="116">
        <v>3043301</v>
      </c>
      <c r="K650" s="113" t="str">
        <f t="shared" si="30"/>
        <v>★</v>
      </c>
      <c r="L650" s="113" t="str">
        <f t="shared" ca="1" si="31"/>
        <v/>
      </c>
      <c r="M650" s="113" t="str">
        <f t="shared" ca="1" si="32"/>
        <v/>
      </c>
      <c r="N650" s="110"/>
    </row>
    <row r="651" spans="1:14">
      <c r="A651" s="116">
        <v>300040322</v>
      </c>
      <c r="B651" s="110" t="s">
        <v>3284</v>
      </c>
      <c r="C651" s="110" t="s">
        <v>3285</v>
      </c>
      <c r="D651" s="110" t="s">
        <v>2063</v>
      </c>
      <c r="E651" s="110" t="s">
        <v>11</v>
      </c>
      <c r="F651" s="110" t="s">
        <v>1573</v>
      </c>
      <c r="G651" s="110">
        <v>72</v>
      </c>
      <c r="H651" s="112" t="s">
        <v>10326</v>
      </c>
      <c r="I651" s="110">
        <v>1</v>
      </c>
      <c r="J651" s="116">
        <v>3043301</v>
      </c>
      <c r="K651" s="113" t="str">
        <f t="shared" si="30"/>
        <v>★</v>
      </c>
      <c r="L651" s="113" t="str">
        <f t="shared" ca="1" si="31"/>
        <v/>
      </c>
      <c r="M651" s="113" t="str">
        <f t="shared" ca="1" si="32"/>
        <v/>
      </c>
      <c r="N651" s="110"/>
    </row>
    <row r="652" spans="1:14">
      <c r="A652" s="116">
        <v>300040318</v>
      </c>
      <c r="B652" s="110" t="s">
        <v>3284</v>
      </c>
      <c r="C652" s="110" t="s">
        <v>3285</v>
      </c>
      <c r="D652" s="110" t="s">
        <v>2063</v>
      </c>
      <c r="E652" s="110" t="s">
        <v>11</v>
      </c>
      <c r="F652" s="110" t="s">
        <v>1573</v>
      </c>
      <c r="G652" s="110">
        <v>69.400000000000006</v>
      </c>
      <c r="H652" s="110"/>
      <c r="I652" s="110">
        <v>1</v>
      </c>
      <c r="J652" s="116">
        <v>3043301</v>
      </c>
      <c r="K652" s="113" t="str">
        <f t="shared" si="30"/>
        <v/>
      </c>
      <c r="L652" s="113" t="str">
        <f t="shared" ca="1" si="31"/>
        <v/>
      </c>
      <c r="M652" s="113" t="str">
        <f t="shared" ca="1" si="32"/>
        <v/>
      </c>
      <c r="N652" s="110"/>
    </row>
    <row r="653" spans="1:14">
      <c r="A653" s="116">
        <v>300040315</v>
      </c>
      <c r="B653" s="110" t="s">
        <v>3284</v>
      </c>
      <c r="C653" s="110" t="s">
        <v>3285</v>
      </c>
      <c r="D653" s="110" t="s">
        <v>2063</v>
      </c>
      <c r="E653" s="110" t="s">
        <v>11</v>
      </c>
      <c r="F653" s="110" t="s">
        <v>1573</v>
      </c>
      <c r="G653" s="110">
        <v>69</v>
      </c>
      <c r="H653" s="110"/>
      <c r="I653" s="110">
        <v>1</v>
      </c>
      <c r="J653" s="116">
        <v>3043301</v>
      </c>
      <c r="K653" s="113" t="str">
        <f t="shared" si="30"/>
        <v/>
      </c>
      <c r="L653" s="113" t="str">
        <f t="shared" ca="1" si="31"/>
        <v/>
      </c>
      <c r="M653" s="113" t="str">
        <f t="shared" ca="1" si="32"/>
        <v/>
      </c>
      <c r="N653" s="110"/>
    </row>
    <row r="654" spans="1:14">
      <c r="A654" s="116">
        <v>300040316</v>
      </c>
      <c r="B654" s="110" t="s">
        <v>3284</v>
      </c>
      <c r="C654" s="110" t="s">
        <v>3285</v>
      </c>
      <c r="D654" s="110" t="s">
        <v>2063</v>
      </c>
      <c r="E654" s="110" t="s">
        <v>11</v>
      </c>
      <c r="F654" s="110" t="s">
        <v>1573</v>
      </c>
      <c r="G654" s="110">
        <v>64.8</v>
      </c>
      <c r="H654" s="110"/>
      <c r="I654" s="110">
        <v>1</v>
      </c>
      <c r="J654" s="116">
        <v>3043301</v>
      </c>
      <c r="K654" s="113" t="str">
        <f t="shared" si="30"/>
        <v/>
      </c>
      <c r="L654" s="113" t="str">
        <f t="shared" ca="1" si="31"/>
        <v/>
      </c>
      <c r="M654" s="113" t="str">
        <f t="shared" ca="1" si="32"/>
        <v/>
      </c>
      <c r="N654" s="110"/>
    </row>
    <row r="655" spans="1:14">
      <c r="A655" s="116">
        <v>300040319</v>
      </c>
      <c r="B655" s="110" t="s">
        <v>3284</v>
      </c>
      <c r="C655" s="110" t="s">
        <v>3285</v>
      </c>
      <c r="D655" s="110" t="s">
        <v>2063</v>
      </c>
      <c r="E655" s="110" t="s">
        <v>11</v>
      </c>
      <c r="F655" s="110" t="s">
        <v>1573</v>
      </c>
      <c r="G655" s="110">
        <v>64.599999999999994</v>
      </c>
      <c r="H655" s="110"/>
      <c r="I655" s="110">
        <v>1</v>
      </c>
      <c r="J655" s="116">
        <v>3043301</v>
      </c>
      <c r="K655" s="113" t="str">
        <f t="shared" si="30"/>
        <v/>
      </c>
      <c r="L655" s="113" t="str">
        <f t="shared" ca="1" si="31"/>
        <v/>
      </c>
      <c r="M655" s="113" t="str">
        <f t="shared" ca="1" si="32"/>
        <v/>
      </c>
      <c r="N655" s="110"/>
    </row>
    <row r="656" spans="1:14">
      <c r="A656" s="116">
        <v>300040323</v>
      </c>
      <c r="B656" s="110" t="s">
        <v>3284</v>
      </c>
      <c r="C656" s="110" t="s">
        <v>3285</v>
      </c>
      <c r="D656" s="110" t="s">
        <v>2063</v>
      </c>
      <c r="E656" s="110" t="s">
        <v>11</v>
      </c>
      <c r="F656" s="110" t="s">
        <v>1573</v>
      </c>
      <c r="G656" s="110">
        <v>61.6</v>
      </c>
      <c r="H656" s="110"/>
      <c r="I656" s="110">
        <v>1</v>
      </c>
      <c r="J656" s="116">
        <v>3043301</v>
      </c>
      <c r="K656" s="113" t="str">
        <f t="shared" si="30"/>
        <v/>
      </c>
      <c r="L656" s="113" t="str">
        <f t="shared" ca="1" si="31"/>
        <v/>
      </c>
      <c r="M656" s="113" t="str">
        <f t="shared" ca="1" si="32"/>
        <v/>
      </c>
      <c r="N656" s="110"/>
    </row>
    <row r="657" spans="1:14">
      <c r="A657" s="116">
        <v>300040320</v>
      </c>
      <c r="B657" s="110" t="s">
        <v>3284</v>
      </c>
      <c r="C657" s="110" t="s">
        <v>3285</v>
      </c>
      <c r="D657" s="110" t="s">
        <v>2063</v>
      </c>
      <c r="E657" s="110" t="s">
        <v>11</v>
      </c>
      <c r="F657" s="110" t="s">
        <v>1573</v>
      </c>
      <c r="G657" s="110">
        <v>58.6</v>
      </c>
      <c r="H657" s="110"/>
      <c r="I657" s="110">
        <v>1</v>
      </c>
      <c r="J657" s="116">
        <v>3043301</v>
      </c>
      <c r="K657" s="113" t="str">
        <f t="shared" si="30"/>
        <v/>
      </c>
      <c r="L657" s="113" t="str">
        <f t="shared" ca="1" si="31"/>
        <v/>
      </c>
      <c r="M657" s="113" t="str">
        <f t="shared" ca="1" si="32"/>
        <v/>
      </c>
      <c r="N657" s="110"/>
    </row>
    <row r="658" spans="1:14">
      <c r="A658" s="116">
        <v>300040324</v>
      </c>
      <c r="B658" s="110" t="s">
        <v>3284</v>
      </c>
      <c r="C658" s="110" t="s">
        <v>3285</v>
      </c>
      <c r="D658" s="110" t="s">
        <v>3228</v>
      </c>
      <c r="E658" s="110" t="s">
        <v>36</v>
      </c>
      <c r="F658" s="110" t="s">
        <v>1573</v>
      </c>
      <c r="G658" s="110">
        <v>73.400000000000006</v>
      </c>
      <c r="H658" s="112" t="s">
        <v>10326</v>
      </c>
      <c r="I658" s="110">
        <v>1</v>
      </c>
      <c r="J658" s="116">
        <v>3043302</v>
      </c>
      <c r="K658" s="113" t="str">
        <f t="shared" si="30"/>
        <v>★</v>
      </c>
      <c r="L658" s="113" t="str">
        <f t="shared" ca="1" si="31"/>
        <v/>
      </c>
      <c r="M658" s="113" t="str">
        <f t="shared" ca="1" si="32"/>
        <v/>
      </c>
      <c r="N658" s="110"/>
    </row>
    <row r="659" spans="1:14">
      <c r="A659" s="116">
        <v>300040402</v>
      </c>
      <c r="B659" s="110" t="s">
        <v>3284</v>
      </c>
      <c r="C659" s="110" t="s">
        <v>3285</v>
      </c>
      <c r="D659" s="110" t="s">
        <v>3228</v>
      </c>
      <c r="E659" s="110" t="s">
        <v>36</v>
      </c>
      <c r="F659" s="110" t="s">
        <v>1573</v>
      </c>
      <c r="G659" s="110">
        <v>69.8</v>
      </c>
      <c r="H659" s="112" t="s">
        <v>10326</v>
      </c>
      <c r="I659" s="110">
        <v>1</v>
      </c>
      <c r="J659" s="116">
        <v>3043302</v>
      </c>
      <c r="K659" s="113" t="str">
        <f t="shared" si="30"/>
        <v>★</v>
      </c>
      <c r="L659" s="113" t="str">
        <f t="shared" ca="1" si="31"/>
        <v/>
      </c>
      <c r="M659" s="113" t="str">
        <f t="shared" ca="1" si="32"/>
        <v/>
      </c>
      <c r="N659" s="110"/>
    </row>
    <row r="660" spans="1:14">
      <c r="A660" s="116">
        <v>300040327</v>
      </c>
      <c r="B660" s="110" t="s">
        <v>3284</v>
      </c>
      <c r="C660" s="110" t="s">
        <v>3285</v>
      </c>
      <c r="D660" s="110" t="s">
        <v>3228</v>
      </c>
      <c r="E660" s="110" t="s">
        <v>36</v>
      </c>
      <c r="F660" s="110" t="s">
        <v>1573</v>
      </c>
      <c r="G660" s="110">
        <v>66</v>
      </c>
      <c r="H660" s="112" t="s">
        <v>10326</v>
      </c>
      <c r="I660" s="110">
        <v>1</v>
      </c>
      <c r="J660" s="116">
        <v>3043302</v>
      </c>
      <c r="K660" s="113" t="str">
        <f t="shared" si="30"/>
        <v>★</v>
      </c>
      <c r="L660" s="113" t="str">
        <f t="shared" ca="1" si="31"/>
        <v/>
      </c>
      <c r="M660" s="113" t="str">
        <f t="shared" ca="1" si="32"/>
        <v/>
      </c>
      <c r="N660" s="110"/>
    </row>
    <row r="661" spans="1:14">
      <c r="A661" s="116">
        <v>300040330</v>
      </c>
      <c r="B661" s="110" t="s">
        <v>3284</v>
      </c>
      <c r="C661" s="110" t="s">
        <v>3285</v>
      </c>
      <c r="D661" s="110" t="s">
        <v>3228</v>
      </c>
      <c r="E661" s="110" t="s">
        <v>36</v>
      </c>
      <c r="F661" s="110" t="s">
        <v>1573</v>
      </c>
      <c r="G661" s="110">
        <v>65.2</v>
      </c>
      <c r="H661" s="110"/>
      <c r="I661" s="110">
        <v>1</v>
      </c>
      <c r="J661" s="116">
        <v>3043302</v>
      </c>
      <c r="K661" s="113" t="str">
        <f t="shared" si="30"/>
        <v/>
      </c>
      <c r="L661" s="113" t="str">
        <f t="shared" ca="1" si="31"/>
        <v/>
      </c>
      <c r="M661" s="113" t="str">
        <f t="shared" ca="1" si="32"/>
        <v/>
      </c>
      <c r="N661" s="110"/>
    </row>
    <row r="662" spans="1:14">
      <c r="A662" s="116">
        <v>300040325</v>
      </c>
      <c r="B662" s="110" t="s">
        <v>3284</v>
      </c>
      <c r="C662" s="110" t="s">
        <v>3285</v>
      </c>
      <c r="D662" s="110" t="s">
        <v>3228</v>
      </c>
      <c r="E662" s="110" t="s">
        <v>36</v>
      </c>
      <c r="F662" s="110" t="s">
        <v>1573</v>
      </c>
      <c r="G662" s="110">
        <v>61.4</v>
      </c>
      <c r="H662" s="110"/>
      <c r="I662" s="110">
        <v>1</v>
      </c>
      <c r="J662" s="116">
        <v>3043302</v>
      </c>
      <c r="K662" s="113" t="str">
        <f t="shared" si="30"/>
        <v/>
      </c>
      <c r="L662" s="113" t="str">
        <f t="shared" ca="1" si="31"/>
        <v/>
      </c>
      <c r="M662" s="113" t="str">
        <f t="shared" ca="1" si="32"/>
        <v/>
      </c>
      <c r="N662" s="110"/>
    </row>
    <row r="663" spans="1:14">
      <c r="A663" s="116">
        <v>300040329</v>
      </c>
      <c r="B663" s="110" t="s">
        <v>3284</v>
      </c>
      <c r="C663" s="110" t="s">
        <v>3285</v>
      </c>
      <c r="D663" s="110" t="s">
        <v>3228</v>
      </c>
      <c r="E663" s="110" t="s">
        <v>36</v>
      </c>
      <c r="F663" s="110" t="s">
        <v>1573</v>
      </c>
      <c r="G663" s="110">
        <v>60</v>
      </c>
      <c r="H663" s="110"/>
      <c r="I663" s="110">
        <v>1</v>
      </c>
      <c r="J663" s="116">
        <v>3043302</v>
      </c>
      <c r="K663" s="113" t="str">
        <f t="shared" si="30"/>
        <v/>
      </c>
      <c r="L663" s="113" t="str">
        <f t="shared" ca="1" si="31"/>
        <v/>
      </c>
      <c r="M663" s="113" t="str">
        <f t="shared" ca="1" si="32"/>
        <v/>
      </c>
      <c r="N663" s="110"/>
    </row>
    <row r="664" spans="1:14">
      <c r="A664" s="116">
        <v>300040326</v>
      </c>
      <c r="B664" s="110" t="s">
        <v>3284</v>
      </c>
      <c r="C664" s="110" t="s">
        <v>3285</v>
      </c>
      <c r="D664" s="110" t="s">
        <v>3228</v>
      </c>
      <c r="E664" s="110" t="s">
        <v>36</v>
      </c>
      <c r="F664" s="110" t="s">
        <v>1573</v>
      </c>
      <c r="G664" s="110">
        <v>56.6</v>
      </c>
      <c r="H664" s="110"/>
      <c r="I664" s="110">
        <v>1</v>
      </c>
      <c r="J664" s="116">
        <v>3043302</v>
      </c>
      <c r="K664" s="113" t="str">
        <f t="shared" si="30"/>
        <v/>
      </c>
      <c r="L664" s="113" t="str">
        <f t="shared" ca="1" si="31"/>
        <v/>
      </c>
      <c r="M664" s="113" t="str">
        <f t="shared" ca="1" si="32"/>
        <v/>
      </c>
      <c r="N664" s="110"/>
    </row>
    <row r="665" spans="1:14">
      <c r="A665" s="116">
        <v>300040401</v>
      </c>
      <c r="B665" s="110" t="s">
        <v>3284</v>
      </c>
      <c r="C665" s="110" t="s">
        <v>3285</v>
      </c>
      <c r="D665" s="110" t="s">
        <v>3228</v>
      </c>
      <c r="E665" s="110" t="s">
        <v>36</v>
      </c>
      <c r="F665" s="110" t="s">
        <v>1573</v>
      </c>
      <c r="G665" s="110">
        <v>56</v>
      </c>
      <c r="H665" s="110"/>
      <c r="I665" s="110">
        <v>1</v>
      </c>
      <c r="J665" s="116">
        <v>3043302</v>
      </c>
      <c r="K665" s="113" t="str">
        <f t="shared" si="30"/>
        <v/>
      </c>
      <c r="L665" s="113" t="str">
        <f t="shared" ca="1" si="31"/>
        <v/>
      </c>
      <c r="M665" s="113" t="str">
        <f t="shared" ca="1" si="32"/>
        <v/>
      </c>
      <c r="N665" s="110"/>
    </row>
    <row r="666" spans="1:14">
      <c r="A666" s="116">
        <v>300040328</v>
      </c>
      <c r="B666" s="110" t="s">
        <v>3284</v>
      </c>
      <c r="C666" s="110" t="s">
        <v>3285</v>
      </c>
      <c r="D666" s="110" t="s">
        <v>3228</v>
      </c>
      <c r="E666" s="110" t="s">
        <v>36</v>
      </c>
      <c r="F666" s="110" t="s">
        <v>1573</v>
      </c>
      <c r="G666" s="110">
        <v>54.2</v>
      </c>
      <c r="H666" s="110"/>
      <c r="I666" s="110">
        <v>1</v>
      </c>
      <c r="J666" s="116">
        <v>3043302</v>
      </c>
      <c r="K666" s="113" t="str">
        <f t="shared" si="30"/>
        <v/>
      </c>
      <c r="L666" s="113" t="str">
        <f t="shared" ca="1" si="31"/>
        <v/>
      </c>
      <c r="M666" s="113" t="str">
        <f t="shared" ca="1" si="32"/>
        <v/>
      </c>
      <c r="N666" s="110"/>
    </row>
    <row r="667" spans="1:14">
      <c r="A667" s="116">
        <v>300040422</v>
      </c>
      <c r="B667" s="110" t="s">
        <v>3309</v>
      </c>
      <c r="C667" s="110" t="s">
        <v>3310</v>
      </c>
      <c r="D667" s="110" t="s">
        <v>3311</v>
      </c>
      <c r="E667" s="110" t="s">
        <v>11</v>
      </c>
      <c r="F667" s="110" t="s">
        <v>1573</v>
      </c>
      <c r="G667" s="110">
        <v>84.8</v>
      </c>
      <c r="H667" s="112" t="s">
        <v>10326</v>
      </c>
      <c r="I667" s="110">
        <v>1</v>
      </c>
      <c r="J667" s="116">
        <v>3043401</v>
      </c>
      <c r="K667" s="113" t="str">
        <f t="shared" si="30"/>
        <v>★</v>
      </c>
      <c r="L667" s="113" t="str">
        <f t="shared" ca="1" si="31"/>
        <v/>
      </c>
      <c r="M667" s="113" t="str">
        <f t="shared" ca="1" si="32"/>
        <v/>
      </c>
      <c r="N667" s="110"/>
    </row>
    <row r="668" spans="1:14">
      <c r="A668" s="116">
        <v>300040424</v>
      </c>
      <c r="B668" s="110" t="s">
        <v>3321</v>
      </c>
      <c r="C668" s="110" t="s">
        <v>3310</v>
      </c>
      <c r="D668" s="110" t="s">
        <v>3311</v>
      </c>
      <c r="E668" s="110" t="s">
        <v>11</v>
      </c>
      <c r="F668" s="110" t="s">
        <v>1573</v>
      </c>
      <c r="G668" s="110">
        <v>82.8</v>
      </c>
      <c r="H668" s="112" t="s">
        <v>10326</v>
      </c>
      <c r="I668" s="110">
        <v>1</v>
      </c>
      <c r="J668" s="116">
        <v>3043401</v>
      </c>
      <c r="K668" s="113" t="str">
        <f t="shared" si="30"/>
        <v>★</v>
      </c>
      <c r="L668" s="113" t="str">
        <f t="shared" ca="1" si="31"/>
        <v/>
      </c>
      <c r="M668" s="113" t="str">
        <f t="shared" ca="1" si="32"/>
        <v/>
      </c>
      <c r="N668" s="110"/>
    </row>
    <row r="669" spans="1:14">
      <c r="A669" s="116">
        <v>300040416</v>
      </c>
      <c r="B669" s="110" t="s">
        <v>3309</v>
      </c>
      <c r="C669" s="110" t="s">
        <v>3310</v>
      </c>
      <c r="D669" s="110" t="s">
        <v>3311</v>
      </c>
      <c r="E669" s="110" t="s">
        <v>11</v>
      </c>
      <c r="F669" s="110" t="s">
        <v>1573</v>
      </c>
      <c r="G669" s="110">
        <v>80</v>
      </c>
      <c r="H669" s="112" t="s">
        <v>10326</v>
      </c>
      <c r="I669" s="110">
        <v>1</v>
      </c>
      <c r="J669" s="116">
        <v>3043401</v>
      </c>
      <c r="K669" s="113" t="str">
        <f t="shared" si="30"/>
        <v>★</v>
      </c>
      <c r="L669" s="113" t="str">
        <f t="shared" ca="1" si="31"/>
        <v/>
      </c>
      <c r="M669" s="113" t="str">
        <f t="shared" ca="1" si="32"/>
        <v/>
      </c>
      <c r="N669" s="110"/>
    </row>
    <row r="670" spans="1:14">
      <c r="A670" s="116">
        <v>300040418</v>
      </c>
      <c r="B670" s="110" t="s">
        <v>3309</v>
      </c>
      <c r="C670" s="110" t="s">
        <v>3310</v>
      </c>
      <c r="D670" s="110" t="s">
        <v>3311</v>
      </c>
      <c r="E670" s="110" t="s">
        <v>11</v>
      </c>
      <c r="F670" s="110" t="s">
        <v>1573</v>
      </c>
      <c r="G670" s="110">
        <v>75.2</v>
      </c>
      <c r="H670" s="110"/>
      <c r="I670" s="110">
        <v>1</v>
      </c>
      <c r="J670" s="116">
        <v>3043401</v>
      </c>
      <c r="K670" s="113" t="str">
        <f t="shared" si="30"/>
        <v/>
      </c>
      <c r="L670" s="113" t="str">
        <f t="shared" ca="1" si="31"/>
        <v/>
      </c>
      <c r="M670" s="113" t="str">
        <f t="shared" ca="1" si="32"/>
        <v/>
      </c>
      <c r="N670" s="110"/>
    </row>
    <row r="671" spans="1:14">
      <c r="A671" s="116">
        <v>300040411</v>
      </c>
      <c r="B671" s="110" t="s">
        <v>3309</v>
      </c>
      <c r="C671" s="110" t="s">
        <v>3310</v>
      </c>
      <c r="D671" s="110" t="s">
        <v>3311</v>
      </c>
      <c r="E671" s="110" t="s">
        <v>11</v>
      </c>
      <c r="F671" s="110" t="s">
        <v>1573</v>
      </c>
      <c r="G671" s="110">
        <v>73</v>
      </c>
      <c r="H671" s="110"/>
      <c r="I671" s="110">
        <v>1</v>
      </c>
      <c r="J671" s="116">
        <v>3043401</v>
      </c>
      <c r="K671" s="113" t="str">
        <f t="shared" si="30"/>
        <v/>
      </c>
      <c r="L671" s="113" t="str">
        <f t="shared" ca="1" si="31"/>
        <v/>
      </c>
      <c r="M671" s="113" t="str">
        <f t="shared" ca="1" si="32"/>
        <v/>
      </c>
      <c r="N671" s="110"/>
    </row>
    <row r="672" spans="1:14">
      <c r="A672" s="116">
        <v>300040426</v>
      </c>
      <c r="B672" s="110" t="s">
        <v>3321</v>
      </c>
      <c r="C672" s="110" t="s">
        <v>3310</v>
      </c>
      <c r="D672" s="110" t="s">
        <v>3311</v>
      </c>
      <c r="E672" s="110" t="s">
        <v>11</v>
      </c>
      <c r="F672" s="110" t="s">
        <v>1573</v>
      </c>
      <c r="G672" s="110">
        <v>72.8</v>
      </c>
      <c r="H672" s="110"/>
      <c r="I672" s="110">
        <v>1</v>
      </c>
      <c r="J672" s="116">
        <v>3043401</v>
      </c>
      <c r="K672" s="113" t="str">
        <f t="shared" si="30"/>
        <v/>
      </c>
      <c r="L672" s="113" t="str">
        <f t="shared" ca="1" si="31"/>
        <v/>
      </c>
      <c r="M672" s="113" t="str">
        <f t="shared" ca="1" si="32"/>
        <v/>
      </c>
      <c r="N672" s="110"/>
    </row>
    <row r="673" spans="1:14">
      <c r="A673" s="116">
        <v>300040428</v>
      </c>
      <c r="B673" s="110" t="s">
        <v>3309</v>
      </c>
      <c r="C673" s="110" t="s">
        <v>3310</v>
      </c>
      <c r="D673" s="110" t="s">
        <v>3311</v>
      </c>
      <c r="E673" s="110" t="s">
        <v>11</v>
      </c>
      <c r="F673" s="110" t="s">
        <v>1573</v>
      </c>
      <c r="G673" s="110">
        <v>72</v>
      </c>
      <c r="H673" s="110"/>
      <c r="I673" s="110">
        <v>1</v>
      </c>
      <c r="J673" s="116">
        <v>3043401</v>
      </c>
      <c r="K673" s="113" t="str">
        <f t="shared" si="30"/>
        <v/>
      </c>
      <c r="L673" s="113" t="str">
        <f t="shared" ca="1" si="31"/>
        <v/>
      </c>
      <c r="M673" s="113" t="str">
        <f t="shared" ca="1" si="32"/>
        <v/>
      </c>
      <c r="N673" s="110"/>
    </row>
    <row r="674" spans="1:14">
      <c r="A674" s="116">
        <v>300040501</v>
      </c>
      <c r="B674" s="110" t="s">
        <v>3309</v>
      </c>
      <c r="C674" s="110" t="s">
        <v>3310</v>
      </c>
      <c r="D674" s="110" t="s">
        <v>3311</v>
      </c>
      <c r="E674" s="110" t="s">
        <v>11</v>
      </c>
      <c r="F674" s="110" t="s">
        <v>1573</v>
      </c>
      <c r="G674" s="110">
        <v>66.599999999999994</v>
      </c>
      <c r="H674" s="110"/>
      <c r="I674" s="110">
        <v>1</v>
      </c>
      <c r="J674" s="116">
        <v>3043401</v>
      </c>
      <c r="K674" s="113" t="str">
        <f t="shared" si="30"/>
        <v/>
      </c>
      <c r="L674" s="113" t="str">
        <f t="shared" ca="1" si="31"/>
        <v/>
      </c>
      <c r="M674" s="113" t="str">
        <f t="shared" ca="1" si="32"/>
        <v/>
      </c>
      <c r="N674" s="110"/>
    </row>
    <row r="675" spans="1:14">
      <c r="A675" s="116">
        <v>300040423</v>
      </c>
      <c r="B675" s="110" t="s">
        <v>3309</v>
      </c>
      <c r="C675" s="110" t="s">
        <v>3310</v>
      </c>
      <c r="D675" s="110" t="s">
        <v>3311</v>
      </c>
      <c r="E675" s="110" t="s">
        <v>11</v>
      </c>
      <c r="F675" s="110" t="s">
        <v>1573</v>
      </c>
      <c r="G675" s="110">
        <v>66.2</v>
      </c>
      <c r="H675" s="110"/>
      <c r="I675" s="110">
        <v>1</v>
      </c>
      <c r="J675" s="116">
        <v>3043401</v>
      </c>
      <c r="K675" s="113" t="str">
        <f t="shared" si="30"/>
        <v/>
      </c>
      <c r="L675" s="113" t="str">
        <f t="shared" ca="1" si="31"/>
        <v/>
      </c>
      <c r="M675" s="113" t="str">
        <f t="shared" ca="1" si="32"/>
        <v/>
      </c>
      <c r="N675" s="110"/>
    </row>
    <row r="676" spans="1:14">
      <c r="A676" s="116">
        <v>300040414</v>
      </c>
      <c r="B676" s="110" t="s">
        <v>3309</v>
      </c>
      <c r="C676" s="110" t="s">
        <v>3310</v>
      </c>
      <c r="D676" s="110" t="s">
        <v>3311</v>
      </c>
      <c r="E676" s="110" t="s">
        <v>11</v>
      </c>
      <c r="F676" s="110" t="s">
        <v>1573</v>
      </c>
      <c r="G676" s="110">
        <v>66</v>
      </c>
      <c r="H676" s="110"/>
      <c r="I676" s="110">
        <v>1</v>
      </c>
      <c r="J676" s="116">
        <v>3043401</v>
      </c>
      <c r="K676" s="113" t="str">
        <f t="shared" si="30"/>
        <v/>
      </c>
      <c r="L676" s="113" t="str">
        <f t="shared" ca="1" si="31"/>
        <v/>
      </c>
      <c r="M676" s="113" t="str">
        <f t="shared" ca="1" si="32"/>
        <v/>
      </c>
      <c r="N676" s="110"/>
    </row>
    <row r="677" spans="1:14">
      <c r="A677" s="116">
        <v>300040425</v>
      </c>
      <c r="B677" s="110" t="s">
        <v>3321</v>
      </c>
      <c r="C677" s="110" t="s">
        <v>3310</v>
      </c>
      <c r="D677" s="110" t="s">
        <v>3311</v>
      </c>
      <c r="E677" s="110" t="s">
        <v>11</v>
      </c>
      <c r="F677" s="110" t="s">
        <v>1573</v>
      </c>
      <c r="G677" s="110">
        <v>65.2</v>
      </c>
      <c r="H677" s="110"/>
      <c r="I677" s="110">
        <v>1</v>
      </c>
      <c r="J677" s="116">
        <v>3043401</v>
      </c>
      <c r="K677" s="113" t="str">
        <f t="shared" si="30"/>
        <v/>
      </c>
      <c r="L677" s="113" t="str">
        <f t="shared" ca="1" si="31"/>
        <v/>
      </c>
      <c r="M677" s="113" t="str">
        <f t="shared" ca="1" si="32"/>
        <v/>
      </c>
      <c r="N677" s="110"/>
    </row>
    <row r="678" spans="1:14">
      <c r="A678" s="116">
        <v>300040413</v>
      </c>
      <c r="B678" s="110" t="s">
        <v>3309</v>
      </c>
      <c r="C678" s="110" t="s">
        <v>3310</v>
      </c>
      <c r="D678" s="110" t="s">
        <v>3311</v>
      </c>
      <c r="E678" s="110" t="s">
        <v>11</v>
      </c>
      <c r="F678" s="110" t="s">
        <v>1573</v>
      </c>
      <c r="G678" s="110">
        <v>64.400000000000006</v>
      </c>
      <c r="H678" s="110"/>
      <c r="I678" s="110">
        <v>1</v>
      </c>
      <c r="J678" s="116">
        <v>3043401</v>
      </c>
      <c r="K678" s="113" t="str">
        <f t="shared" si="30"/>
        <v/>
      </c>
      <c r="L678" s="113" t="str">
        <f t="shared" ca="1" si="31"/>
        <v/>
      </c>
      <c r="M678" s="113" t="str">
        <f t="shared" ca="1" si="32"/>
        <v/>
      </c>
      <c r="N678" s="110"/>
    </row>
    <row r="679" spans="1:14">
      <c r="A679" s="116">
        <v>300040412</v>
      </c>
      <c r="B679" s="110" t="s">
        <v>3309</v>
      </c>
      <c r="C679" s="110" t="s">
        <v>3310</v>
      </c>
      <c r="D679" s="110" t="s">
        <v>3311</v>
      </c>
      <c r="E679" s="110" t="s">
        <v>11</v>
      </c>
      <c r="F679" s="110" t="s">
        <v>1573</v>
      </c>
      <c r="G679" s="110">
        <v>60.6</v>
      </c>
      <c r="H679" s="110"/>
      <c r="I679" s="110">
        <v>1</v>
      </c>
      <c r="J679" s="116">
        <v>3043401</v>
      </c>
      <c r="K679" s="113" t="str">
        <f t="shared" si="30"/>
        <v/>
      </c>
      <c r="L679" s="113" t="str">
        <f t="shared" ca="1" si="31"/>
        <v/>
      </c>
      <c r="M679" s="113" t="str">
        <f t="shared" ca="1" si="32"/>
        <v/>
      </c>
      <c r="N679" s="110"/>
    </row>
    <row r="680" spans="1:14">
      <c r="A680" s="116">
        <v>300040415</v>
      </c>
      <c r="B680" s="110" t="s">
        <v>3309</v>
      </c>
      <c r="C680" s="110" t="s">
        <v>3310</v>
      </c>
      <c r="D680" s="110" t="s">
        <v>3311</v>
      </c>
      <c r="E680" s="110" t="s">
        <v>11</v>
      </c>
      <c r="F680" s="110" t="s">
        <v>1573</v>
      </c>
      <c r="G680" s="110">
        <v>59</v>
      </c>
      <c r="H680" s="110"/>
      <c r="I680" s="110">
        <v>1</v>
      </c>
      <c r="J680" s="116">
        <v>3043401</v>
      </c>
      <c r="K680" s="113" t="str">
        <f t="shared" si="30"/>
        <v/>
      </c>
      <c r="L680" s="113" t="str">
        <f t="shared" ca="1" si="31"/>
        <v/>
      </c>
      <c r="M680" s="113" t="str">
        <f t="shared" ca="1" si="32"/>
        <v/>
      </c>
      <c r="N680" s="110"/>
    </row>
    <row r="681" spans="1:14">
      <c r="A681" s="116">
        <v>300040417</v>
      </c>
      <c r="B681" s="110" t="s">
        <v>3309</v>
      </c>
      <c r="C681" s="110" t="s">
        <v>3310</v>
      </c>
      <c r="D681" s="110" t="s">
        <v>3311</v>
      </c>
      <c r="E681" s="110" t="s">
        <v>11</v>
      </c>
      <c r="F681" s="110" t="s">
        <v>1573</v>
      </c>
      <c r="G681" s="110">
        <v>57.8</v>
      </c>
      <c r="H681" s="110"/>
      <c r="I681" s="110">
        <v>1</v>
      </c>
      <c r="J681" s="116">
        <v>3043401</v>
      </c>
      <c r="K681" s="113" t="str">
        <f t="shared" si="30"/>
        <v/>
      </c>
      <c r="L681" s="113" t="str">
        <f t="shared" ca="1" si="31"/>
        <v/>
      </c>
      <c r="M681" s="113" t="str">
        <f t="shared" ca="1" si="32"/>
        <v/>
      </c>
      <c r="N681" s="110"/>
    </row>
    <row r="682" spans="1:14">
      <c r="A682" s="116">
        <v>300040419</v>
      </c>
      <c r="B682" s="110" t="s">
        <v>3309</v>
      </c>
      <c r="C682" s="110" t="s">
        <v>3310</v>
      </c>
      <c r="D682" s="110" t="s">
        <v>3311</v>
      </c>
      <c r="E682" s="110" t="s">
        <v>11</v>
      </c>
      <c r="F682" s="110" t="s">
        <v>1573</v>
      </c>
      <c r="G682" s="110">
        <v>51.2</v>
      </c>
      <c r="H682" s="110"/>
      <c r="I682" s="110">
        <v>1</v>
      </c>
      <c r="J682" s="116">
        <v>3043401</v>
      </c>
      <c r="K682" s="113" t="str">
        <f t="shared" si="30"/>
        <v/>
      </c>
      <c r="L682" s="113" t="str">
        <f t="shared" ca="1" si="31"/>
        <v/>
      </c>
      <c r="M682" s="113" t="str">
        <f t="shared" ca="1" si="32"/>
        <v/>
      </c>
      <c r="N682" s="110"/>
    </row>
    <row r="683" spans="1:14">
      <c r="A683" s="116">
        <v>300040420</v>
      </c>
      <c r="B683" s="110" t="s">
        <v>3309</v>
      </c>
      <c r="C683" s="110" t="s">
        <v>3310</v>
      </c>
      <c r="D683" s="110" t="s">
        <v>3311</v>
      </c>
      <c r="E683" s="110" t="s">
        <v>11</v>
      </c>
      <c r="F683" s="110" t="s">
        <v>1573</v>
      </c>
      <c r="G683" s="110">
        <v>50.4</v>
      </c>
      <c r="H683" s="110"/>
      <c r="I683" s="110">
        <v>1</v>
      </c>
      <c r="J683" s="116">
        <v>3043401</v>
      </c>
      <c r="K683" s="113" t="str">
        <f t="shared" si="30"/>
        <v/>
      </c>
      <c r="L683" s="113" t="str">
        <f t="shared" ca="1" si="31"/>
        <v/>
      </c>
      <c r="M683" s="113" t="str">
        <f t="shared" ca="1" si="32"/>
        <v/>
      </c>
      <c r="N683" s="110"/>
    </row>
    <row r="684" spans="1:14">
      <c r="A684" s="116">
        <v>300040427</v>
      </c>
      <c r="B684" s="110" t="s">
        <v>3309</v>
      </c>
      <c r="C684" s="110" t="s">
        <v>3310</v>
      </c>
      <c r="D684" s="110" t="s">
        <v>3311</v>
      </c>
      <c r="E684" s="110" t="s">
        <v>11</v>
      </c>
      <c r="F684" s="110" t="s">
        <v>1573</v>
      </c>
      <c r="G684" s="110">
        <v>47</v>
      </c>
      <c r="H684" s="110"/>
      <c r="I684" s="110">
        <v>1</v>
      </c>
      <c r="J684" s="116">
        <v>3043401</v>
      </c>
      <c r="K684" s="113" t="str">
        <f t="shared" si="30"/>
        <v/>
      </c>
      <c r="L684" s="113" t="str">
        <f t="shared" ca="1" si="31"/>
        <v/>
      </c>
      <c r="M684" s="113" t="str">
        <f t="shared" ca="1" si="32"/>
        <v/>
      </c>
      <c r="N684" s="110"/>
    </row>
    <row r="685" spans="1:14">
      <c r="A685" s="116">
        <v>300040421</v>
      </c>
      <c r="B685" s="110" t="s">
        <v>3309</v>
      </c>
      <c r="C685" s="110" t="s">
        <v>3310</v>
      </c>
      <c r="D685" s="110" t="s">
        <v>3311</v>
      </c>
      <c r="E685" s="110" t="s">
        <v>11</v>
      </c>
      <c r="F685" s="110" t="s">
        <v>1573</v>
      </c>
      <c r="G685" s="110">
        <v>46.8</v>
      </c>
      <c r="H685" s="110"/>
      <c r="I685" s="110">
        <v>1</v>
      </c>
      <c r="J685" s="116">
        <v>3043401</v>
      </c>
      <c r="K685" s="113" t="str">
        <f t="shared" si="30"/>
        <v/>
      </c>
      <c r="L685" s="113" t="str">
        <f t="shared" ca="1" si="31"/>
        <v/>
      </c>
      <c r="M685" s="113" t="str">
        <f t="shared" ca="1" si="32"/>
        <v/>
      </c>
      <c r="N685" s="110"/>
    </row>
    <row r="686" spans="1:14">
      <c r="A686" s="116">
        <v>300040429</v>
      </c>
      <c r="B686" s="110" t="s">
        <v>3309</v>
      </c>
      <c r="C686" s="110" t="s">
        <v>3310</v>
      </c>
      <c r="D686" s="110" t="s">
        <v>3311</v>
      </c>
      <c r="E686" s="110" t="s">
        <v>11</v>
      </c>
      <c r="F686" s="110" t="s">
        <v>1573</v>
      </c>
      <c r="G686" s="110">
        <v>46</v>
      </c>
      <c r="H686" s="110"/>
      <c r="I686" s="110">
        <v>1</v>
      </c>
      <c r="J686" s="116">
        <v>3043401</v>
      </c>
      <c r="K686" s="113" t="str">
        <f t="shared" si="30"/>
        <v/>
      </c>
      <c r="L686" s="113" t="str">
        <f t="shared" ca="1" si="31"/>
        <v/>
      </c>
      <c r="M686" s="113" t="str">
        <f t="shared" ca="1" si="32"/>
        <v/>
      </c>
      <c r="N686" s="110"/>
    </row>
    <row r="687" spans="1:14">
      <c r="A687" s="116">
        <v>300040502</v>
      </c>
      <c r="B687" s="110" t="s">
        <v>3309</v>
      </c>
      <c r="C687" s="110" t="s">
        <v>3310</v>
      </c>
      <c r="D687" s="110" t="s">
        <v>3311</v>
      </c>
      <c r="E687" s="110" t="s">
        <v>11</v>
      </c>
      <c r="F687" s="110" t="s">
        <v>1573</v>
      </c>
      <c r="G687" s="110">
        <v>44</v>
      </c>
      <c r="H687" s="110"/>
      <c r="I687" s="110">
        <v>1</v>
      </c>
      <c r="J687" s="116">
        <v>3043401</v>
      </c>
      <c r="K687" s="113" t="str">
        <f t="shared" si="30"/>
        <v/>
      </c>
      <c r="L687" s="113" t="str">
        <f t="shared" ca="1" si="31"/>
        <v/>
      </c>
      <c r="M687" s="113" t="str">
        <f t="shared" ca="1" si="32"/>
        <v/>
      </c>
      <c r="N687" s="110"/>
    </row>
    <row r="688" spans="1:14">
      <c r="A688" s="116">
        <v>300040430</v>
      </c>
      <c r="B688" s="110" t="s">
        <v>3309</v>
      </c>
      <c r="C688" s="110" t="s">
        <v>3310</v>
      </c>
      <c r="D688" s="110" t="s">
        <v>3311</v>
      </c>
      <c r="E688" s="110" t="s">
        <v>11</v>
      </c>
      <c r="F688" s="110" t="s">
        <v>1573</v>
      </c>
      <c r="G688" s="110">
        <v>38</v>
      </c>
      <c r="H688" s="110"/>
      <c r="I688" s="110">
        <v>1</v>
      </c>
      <c r="J688" s="116">
        <v>3043401</v>
      </c>
      <c r="K688" s="113" t="str">
        <f t="shared" si="30"/>
        <v/>
      </c>
      <c r="L688" s="113" t="str">
        <f t="shared" ca="1" si="31"/>
        <v/>
      </c>
      <c r="M688" s="113" t="str">
        <f t="shared" ca="1" si="32"/>
        <v/>
      </c>
      <c r="N688" s="110"/>
    </row>
    <row r="689" spans="1:14">
      <c r="A689" s="116">
        <v>300040410</v>
      </c>
      <c r="B689" s="110" t="s">
        <v>3306</v>
      </c>
      <c r="C689" s="110" t="s">
        <v>3307</v>
      </c>
      <c r="D689" s="110" t="s">
        <v>3308</v>
      </c>
      <c r="E689" s="110" t="s">
        <v>11</v>
      </c>
      <c r="F689" s="110" t="s">
        <v>1573</v>
      </c>
      <c r="G689" s="110">
        <v>80</v>
      </c>
      <c r="H689" s="112" t="s">
        <v>10326</v>
      </c>
      <c r="I689" s="110">
        <v>1</v>
      </c>
      <c r="J689" s="116">
        <v>3043501</v>
      </c>
      <c r="K689" s="113" t="str">
        <f t="shared" si="30"/>
        <v>★</v>
      </c>
      <c r="L689" s="113" t="str">
        <f t="shared" ca="1" si="31"/>
        <v/>
      </c>
      <c r="M689" s="113" t="str">
        <f t="shared" ca="1" si="32"/>
        <v/>
      </c>
      <c r="N689" s="110"/>
    </row>
    <row r="690" spans="1:14">
      <c r="A690" s="116">
        <v>300040403</v>
      </c>
      <c r="B690" s="110" t="s">
        <v>3297</v>
      </c>
      <c r="C690" s="110" t="s">
        <v>3298</v>
      </c>
      <c r="D690" s="110" t="s">
        <v>3228</v>
      </c>
      <c r="E690" s="110" t="s">
        <v>11</v>
      </c>
      <c r="F690" s="110" t="s">
        <v>1573</v>
      </c>
      <c r="G690" s="110">
        <v>76</v>
      </c>
      <c r="H690" s="112" t="s">
        <v>10326</v>
      </c>
      <c r="I690" s="110">
        <v>1</v>
      </c>
      <c r="J690" s="116">
        <v>3043601</v>
      </c>
      <c r="K690" s="113" t="str">
        <f t="shared" si="30"/>
        <v>★</v>
      </c>
      <c r="L690" s="113" t="str">
        <f t="shared" ca="1" si="31"/>
        <v/>
      </c>
      <c r="M690" s="113" t="str">
        <f t="shared" ca="1" si="32"/>
        <v/>
      </c>
      <c r="N690" s="110"/>
    </row>
    <row r="691" spans="1:14">
      <c r="A691" s="116">
        <v>300040405</v>
      </c>
      <c r="B691" s="110" t="s">
        <v>3297</v>
      </c>
      <c r="C691" s="110" t="s">
        <v>3298</v>
      </c>
      <c r="D691" s="110" t="s">
        <v>3228</v>
      </c>
      <c r="E691" s="110" t="s">
        <v>11</v>
      </c>
      <c r="F691" s="110" t="s">
        <v>1573</v>
      </c>
      <c r="G691" s="110">
        <v>72.2</v>
      </c>
      <c r="H691" s="112" t="s">
        <v>10326</v>
      </c>
      <c r="I691" s="110">
        <v>1</v>
      </c>
      <c r="J691" s="116">
        <v>3043601</v>
      </c>
      <c r="K691" s="113" t="str">
        <f t="shared" si="30"/>
        <v>★</v>
      </c>
      <c r="L691" s="113" t="str">
        <f t="shared" ca="1" si="31"/>
        <v/>
      </c>
      <c r="M691" s="113" t="str">
        <f t="shared" ca="1" si="32"/>
        <v/>
      </c>
      <c r="N691" s="110"/>
    </row>
    <row r="692" spans="1:14">
      <c r="A692" s="116">
        <v>300040406</v>
      </c>
      <c r="B692" s="110" t="s">
        <v>3297</v>
      </c>
      <c r="C692" s="110" t="s">
        <v>3298</v>
      </c>
      <c r="D692" s="110" t="s">
        <v>3228</v>
      </c>
      <c r="E692" s="110" t="s">
        <v>11</v>
      </c>
      <c r="F692" s="110" t="s">
        <v>1573</v>
      </c>
      <c r="G692" s="110">
        <v>69.8</v>
      </c>
      <c r="H692" s="112" t="s">
        <v>10326</v>
      </c>
      <c r="I692" s="110">
        <v>1</v>
      </c>
      <c r="J692" s="116">
        <v>3043601</v>
      </c>
      <c r="K692" s="113" t="str">
        <f t="shared" si="30"/>
        <v>★</v>
      </c>
      <c r="L692" s="113" t="str">
        <f t="shared" ca="1" si="31"/>
        <v/>
      </c>
      <c r="M692" s="113" t="str">
        <f t="shared" ca="1" si="32"/>
        <v/>
      </c>
      <c r="N692" s="110"/>
    </row>
    <row r="693" spans="1:14">
      <c r="A693" s="116">
        <v>300040404</v>
      </c>
      <c r="B693" s="110" t="s">
        <v>3297</v>
      </c>
      <c r="C693" s="110" t="s">
        <v>3298</v>
      </c>
      <c r="D693" s="110" t="s">
        <v>3228</v>
      </c>
      <c r="E693" s="110" t="s">
        <v>11</v>
      </c>
      <c r="F693" s="110" t="s">
        <v>1573</v>
      </c>
      <c r="G693" s="110">
        <v>63.6</v>
      </c>
      <c r="H693" s="110"/>
      <c r="I693" s="110">
        <v>1</v>
      </c>
      <c r="J693" s="116">
        <v>3043601</v>
      </c>
      <c r="K693" s="113" t="str">
        <f t="shared" si="30"/>
        <v/>
      </c>
      <c r="L693" s="113" t="str">
        <f t="shared" ca="1" si="31"/>
        <v/>
      </c>
      <c r="M693" s="113" t="str">
        <f t="shared" ca="1" si="32"/>
        <v/>
      </c>
      <c r="N693" s="110"/>
    </row>
    <row r="694" spans="1:14">
      <c r="A694" s="116">
        <v>300040407</v>
      </c>
      <c r="B694" s="110" t="s">
        <v>3297</v>
      </c>
      <c r="C694" s="110" t="s">
        <v>3298</v>
      </c>
      <c r="D694" s="110" t="s">
        <v>3228</v>
      </c>
      <c r="E694" s="110" t="s">
        <v>11</v>
      </c>
      <c r="F694" s="110" t="s">
        <v>1573</v>
      </c>
      <c r="G694" s="110">
        <v>62.8</v>
      </c>
      <c r="H694" s="110"/>
      <c r="I694" s="110">
        <v>1</v>
      </c>
      <c r="J694" s="116">
        <v>3043601</v>
      </c>
      <c r="K694" s="113" t="str">
        <f t="shared" si="30"/>
        <v/>
      </c>
      <c r="L694" s="113" t="str">
        <f t="shared" ca="1" si="31"/>
        <v/>
      </c>
      <c r="M694" s="113" t="str">
        <f t="shared" ca="1" si="32"/>
        <v/>
      </c>
      <c r="N694" s="110"/>
    </row>
    <row r="695" spans="1:14">
      <c r="A695" s="116">
        <v>300040409</v>
      </c>
      <c r="B695" s="110" t="s">
        <v>3297</v>
      </c>
      <c r="C695" s="110" t="s">
        <v>3298</v>
      </c>
      <c r="D695" s="110" t="s">
        <v>3228</v>
      </c>
      <c r="E695" s="110" t="s">
        <v>11</v>
      </c>
      <c r="F695" s="110" t="s">
        <v>1573</v>
      </c>
      <c r="G695" s="110">
        <v>62</v>
      </c>
      <c r="H695" s="110"/>
      <c r="I695" s="110">
        <v>1</v>
      </c>
      <c r="J695" s="116">
        <v>3043601</v>
      </c>
      <c r="K695" s="113" t="str">
        <f t="shared" si="30"/>
        <v/>
      </c>
      <c r="L695" s="113" t="str">
        <f t="shared" ca="1" si="31"/>
        <v/>
      </c>
      <c r="M695" s="113" t="str">
        <f t="shared" ca="1" si="32"/>
        <v/>
      </c>
      <c r="N695" s="110"/>
    </row>
    <row r="696" spans="1:14">
      <c r="A696" s="116">
        <v>300040408</v>
      </c>
      <c r="B696" s="110" t="s">
        <v>3297</v>
      </c>
      <c r="C696" s="110" t="s">
        <v>3298</v>
      </c>
      <c r="D696" s="110" t="s">
        <v>3228</v>
      </c>
      <c r="E696" s="110" t="s">
        <v>11</v>
      </c>
      <c r="F696" s="110" t="s">
        <v>1573</v>
      </c>
      <c r="G696" s="110">
        <v>58.2</v>
      </c>
      <c r="H696" s="110"/>
      <c r="I696" s="110">
        <v>1</v>
      </c>
      <c r="J696" s="116">
        <v>3043601</v>
      </c>
      <c r="K696" s="113" t="str">
        <f t="shared" si="30"/>
        <v/>
      </c>
      <c r="L696" s="113" t="str">
        <f t="shared" ca="1" si="31"/>
        <v/>
      </c>
      <c r="M696" s="113" t="str">
        <f t="shared" ca="1" si="32"/>
        <v/>
      </c>
      <c r="N696" s="110"/>
    </row>
  </sheetData>
  <autoFilter ref="A1:M696"/>
  <sortState ref="A2:L696">
    <sortCondition ref="J2:J696"/>
    <sortCondition descending="1" ref="G2:G696"/>
  </sortState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3453"/>
  <sheetViews>
    <sheetView workbookViewId="0">
      <selection activeCell="R14" sqref="R14"/>
    </sheetView>
  </sheetViews>
  <sheetFormatPr defaultRowHeight="13.5"/>
  <cols>
    <col min="1" max="1" width="11.375" style="109" customWidth="1"/>
    <col min="2" max="2" width="26.625" style="109" customWidth="1"/>
    <col min="3" max="3" width="11" style="109" customWidth="1"/>
    <col min="4" max="4" width="18.375" style="109" customWidth="1"/>
    <col min="5" max="5" width="9" style="109"/>
    <col min="6" max="6" width="14" style="109" customWidth="1"/>
    <col min="7" max="7" width="9" style="120"/>
    <col min="8" max="8" width="9" style="108"/>
    <col min="9" max="14" width="0" style="109" hidden="1" customWidth="1"/>
    <col min="15" max="16384" width="9" style="109"/>
  </cols>
  <sheetData>
    <row r="1" spans="1:15" ht="27">
      <c r="A1" s="105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4" t="s">
        <v>1569</v>
      </c>
      <c r="G1" s="107" t="s">
        <v>5</v>
      </c>
      <c r="H1" s="106" t="s">
        <v>7</v>
      </c>
      <c r="I1" s="106"/>
      <c r="J1" s="4" t="s">
        <v>10318</v>
      </c>
      <c r="K1" s="108"/>
      <c r="L1" s="108"/>
      <c r="M1" s="108" t="s">
        <v>10333</v>
      </c>
      <c r="N1" s="106" t="s">
        <v>6</v>
      </c>
    </row>
    <row r="2" spans="1:15">
      <c r="A2" s="110">
        <v>300508505</v>
      </c>
      <c r="B2" s="110" t="s">
        <v>3879</v>
      </c>
      <c r="C2" s="110">
        <v>30501</v>
      </c>
      <c r="D2" s="110" t="s">
        <v>349</v>
      </c>
      <c r="E2" s="110" t="s">
        <v>11</v>
      </c>
      <c r="F2" s="110" t="s">
        <v>1570</v>
      </c>
      <c r="G2" s="111">
        <v>87</v>
      </c>
      <c r="H2" s="112" t="s">
        <v>10326</v>
      </c>
      <c r="I2" s="110">
        <v>1</v>
      </c>
      <c r="J2" s="110">
        <v>3050101</v>
      </c>
      <c r="K2" s="113" t="str">
        <f t="shared" ref="K2:K65" si="0">IF(ROW(J2)=2,"★",IF(G2=0,"",IF(J1-J2=0,IF(ROW(J2)-MATCH(J2,J:J,0)&lt;I2*3,"★",""),"★")))</f>
        <v>★</v>
      </c>
      <c r="L2" s="113" t="str">
        <f t="shared" ref="L2:L65" ca="1" si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5">
      <c r="A3" s="110">
        <v>300508507</v>
      </c>
      <c r="B3" s="110" t="s">
        <v>3879</v>
      </c>
      <c r="C3" s="110">
        <v>30501</v>
      </c>
      <c r="D3" s="110" t="s">
        <v>349</v>
      </c>
      <c r="E3" s="110" t="s">
        <v>11</v>
      </c>
      <c r="F3" s="110" t="s">
        <v>1570</v>
      </c>
      <c r="G3" s="111">
        <v>87</v>
      </c>
      <c r="H3" s="112" t="s">
        <v>10326</v>
      </c>
      <c r="I3" s="110">
        <v>1</v>
      </c>
      <c r="J3" s="110">
        <v>3050101</v>
      </c>
      <c r="K3" s="113" t="str">
        <f t="shared" si="0"/>
        <v>★</v>
      </c>
      <c r="L3" s="113" t="str">
        <f t="shared" ca="1" si="1"/>
        <v/>
      </c>
      <c r="M3" s="113" t="str">
        <f t="shared" ref="M3:M66" ca="1" si="2">IF(H3=K3&amp;L3,"","危险")</f>
        <v/>
      </c>
      <c r="N3" s="110"/>
      <c r="O3" s="114"/>
    </row>
    <row r="4" spans="1:15">
      <c r="A4" s="110">
        <v>300508508</v>
      </c>
      <c r="B4" s="110" t="s">
        <v>3879</v>
      </c>
      <c r="C4" s="110">
        <v>30501</v>
      </c>
      <c r="D4" s="110" t="s">
        <v>349</v>
      </c>
      <c r="E4" s="110" t="s">
        <v>11</v>
      </c>
      <c r="F4" s="110" t="s">
        <v>1570</v>
      </c>
      <c r="G4" s="111">
        <v>87</v>
      </c>
      <c r="H4" s="112" t="s">
        <v>10326</v>
      </c>
      <c r="I4" s="110">
        <v>1</v>
      </c>
      <c r="J4" s="110">
        <v>3050101</v>
      </c>
      <c r="K4" s="113" t="str">
        <f t="shared" si="0"/>
        <v>★</v>
      </c>
      <c r="L4" s="113" t="str">
        <f t="shared" ca="1" si="1"/>
        <v/>
      </c>
      <c r="M4" s="113" t="str">
        <f t="shared" ca="1" si="2"/>
        <v/>
      </c>
      <c r="N4" s="110"/>
      <c r="O4" s="114"/>
    </row>
    <row r="5" spans="1:15">
      <c r="A5" s="110">
        <v>300508506</v>
      </c>
      <c r="B5" s="110" t="s">
        <v>3879</v>
      </c>
      <c r="C5" s="110">
        <v>30501</v>
      </c>
      <c r="D5" s="110" t="s">
        <v>349</v>
      </c>
      <c r="E5" s="110" t="s">
        <v>11</v>
      </c>
      <c r="F5" s="110" t="s">
        <v>1570</v>
      </c>
      <c r="G5" s="111">
        <v>83.5</v>
      </c>
      <c r="H5" s="110"/>
      <c r="I5" s="110">
        <v>1</v>
      </c>
      <c r="J5" s="110">
        <v>3050101</v>
      </c>
      <c r="K5" s="113" t="str">
        <f t="shared" si="0"/>
        <v/>
      </c>
      <c r="L5" s="113" t="str">
        <f t="shared" ca="1" si="1"/>
        <v/>
      </c>
      <c r="M5" s="113" t="str">
        <f t="shared" ca="1" si="2"/>
        <v/>
      </c>
      <c r="N5" s="110"/>
      <c r="O5" s="114"/>
    </row>
    <row r="6" spans="1:15">
      <c r="A6" s="110">
        <v>300508504</v>
      </c>
      <c r="B6" s="110" t="s">
        <v>3879</v>
      </c>
      <c r="C6" s="110">
        <v>30501</v>
      </c>
      <c r="D6" s="110" t="s">
        <v>349</v>
      </c>
      <c r="E6" s="110" t="s">
        <v>11</v>
      </c>
      <c r="F6" s="110" t="s">
        <v>1570</v>
      </c>
      <c r="G6" s="111">
        <v>83</v>
      </c>
      <c r="H6" s="110"/>
      <c r="I6" s="110">
        <v>1</v>
      </c>
      <c r="J6" s="110">
        <v>3050101</v>
      </c>
      <c r="K6" s="113" t="str">
        <f t="shared" si="0"/>
        <v/>
      </c>
      <c r="L6" s="113" t="str">
        <f t="shared" ca="1" si="1"/>
        <v/>
      </c>
      <c r="M6" s="113" t="str">
        <f t="shared" ca="1" si="2"/>
        <v/>
      </c>
      <c r="N6" s="110"/>
      <c r="O6" s="114"/>
    </row>
    <row r="7" spans="1:15">
      <c r="A7" s="110">
        <v>300508503</v>
      </c>
      <c r="B7" s="110" t="s">
        <v>3879</v>
      </c>
      <c r="C7" s="110">
        <v>30501</v>
      </c>
      <c r="D7" s="110" t="s">
        <v>349</v>
      </c>
      <c r="E7" s="110" t="s">
        <v>11</v>
      </c>
      <c r="F7" s="110" t="s">
        <v>1570</v>
      </c>
      <c r="G7" s="111">
        <v>82</v>
      </c>
      <c r="H7" s="110"/>
      <c r="I7" s="110">
        <v>1</v>
      </c>
      <c r="J7" s="110">
        <v>3050101</v>
      </c>
      <c r="K7" s="113" t="str">
        <f t="shared" si="0"/>
        <v/>
      </c>
      <c r="L7" s="113" t="str">
        <f t="shared" ca="1" si="1"/>
        <v/>
      </c>
      <c r="M7" s="113" t="str">
        <f t="shared" ca="1" si="2"/>
        <v/>
      </c>
      <c r="N7" s="110"/>
      <c r="O7" s="114"/>
    </row>
    <row r="8" spans="1:15">
      <c r="A8" s="110">
        <v>300508501</v>
      </c>
      <c r="B8" s="110" t="s">
        <v>3879</v>
      </c>
      <c r="C8" s="110">
        <v>30501</v>
      </c>
      <c r="D8" s="110" t="s">
        <v>349</v>
      </c>
      <c r="E8" s="110" t="s">
        <v>11</v>
      </c>
      <c r="F8" s="110" t="s">
        <v>1570</v>
      </c>
      <c r="G8" s="111">
        <v>74.5</v>
      </c>
      <c r="H8" s="110"/>
      <c r="I8" s="110">
        <v>1</v>
      </c>
      <c r="J8" s="110">
        <v>3050101</v>
      </c>
      <c r="K8" s="113" t="str">
        <f t="shared" si="0"/>
        <v/>
      </c>
      <c r="L8" s="113" t="str">
        <f t="shared" ca="1" si="1"/>
        <v/>
      </c>
      <c r="M8" s="113" t="str">
        <f t="shared" ca="1" si="2"/>
        <v/>
      </c>
      <c r="N8" s="110"/>
      <c r="O8" s="114"/>
    </row>
    <row r="9" spans="1:15">
      <c r="A9" s="110">
        <v>300508509</v>
      </c>
      <c r="B9" s="110" t="s">
        <v>3879</v>
      </c>
      <c r="C9" s="110">
        <v>30501</v>
      </c>
      <c r="D9" s="110" t="s">
        <v>349</v>
      </c>
      <c r="E9" s="110" t="s">
        <v>11</v>
      </c>
      <c r="F9" s="110" t="s">
        <v>1570</v>
      </c>
      <c r="G9" s="111">
        <v>73.5</v>
      </c>
      <c r="H9" s="110"/>
      <c r="I9" s="110">
        <v>1</v>
      </c>
      <c r="J9" s="110">
        <v>3050101</v>
      </c>
      <c r="K9" s="113" t="str">
        <f t="shared" si="0"/>
        <v/>
      </c>
      <c r="L9" s="113" t="str">
        <f t="shared" ca="1" si="1"/>
        <v/>
      </c>
      <c r="M9" s="113" t="str">
        <f t="shared" ca="1" si="2"/>
        <v/>
      </c>
      <c r="N9" s="110"/>
      <c r="O9" s="114"/>
    </row>
    <row r="10" spans="1:15">
      <c r="A10" s="110">
        <v>300508502</v>
      </c>
      <c r="B10" s="110" t="s">
        <v>3879</v>
      </c>
      <c r="C10" s="110">
        <v>30501</v>
      </c>
      <c r="D10" s="110" t="s">
        <v>349</v>
      </c>
      <c r="E10" s="110" t="s">
        <v>11</v>
      </c>
      <c r="F10" s="110" t="s">
        <v>1570</v>
      </c>
      <c r="G10" s="111">
        <v>71</v>
      </c>
      <c r="H10" s="110"/>
      <c r="I10" s="110">
        <v>1</v>
      </c>
      <c r="J10" s="110">
        <v>3050101</v>
      </c>
      <c r="K10" s="113" t="str">
        <f t="shared" si="0"/>
        <v/>
      </c>
      <c r="L10" s="113" t="str">
        <f t="shared" ca="1" si="1"/>
        <v/>
      </c>
      <c r="M10" s="113" t="str">
        <f t="shared" ca="1" si="2"/>
        <v/>
      </c>
      <c r="N10" s="110"/>
      <c r="O10" s="114"/>
    </row>
    <row r="11" spans="1:15">
      <c r="A11" s="110">
        <v>300508510</v>
      </c>
      <c r="B11" s="110" t="s">
        <v>3879</v>
      </c>
      <c r="C11" s="110">
        <v>30501</v>
      </c>
      <c r="D11" s="110" t="s">
        <v>349</v>
      </c>
      <c r="E11" s="110" t="s">
        <v>11</v>
      </c>
      <c r="F11" s="110" t="s">
        <v>1570</v>
      </c>
      <c r="G11" s="111">
        <v>0</v>
      </c>
      <c r="H11" s="110"/>
      <c r="I11" s="110">
        <v>1</v>
      </c>
      <c r="J11" s="110">
        <v>3050101</v>
      </c>
      <c r="K11" s="113" t="str">
        <f t="shared" si="0"/>
        <v/>
      </c>
      <c r="L11" s="113" t="str">
        <f t="shared" ca="1" si="1"/>
        <v/>
      </c>
      <c r="M11" s="113" t="str">
        <f t="shared" ca="1" si="2"/>
        <v/>
      </c>
      <c r="N11" s="110"/>
      <c r="O11" s="114"/>
    </row>
    <row r="12" spans="1:15">
      <c r="A12" s="110">
        <v>300508514</v>
      </c>
      <c r="B12" s="110" t="s">
        <v>3879</v>
      </c>
      <c r="C12" s="110">
        <v>30501</v>
      </c>
      <c r="D12" s="110" t="s">
        <v>111</v>
      </c>
      <c r="E12" s="110" t="s">
        <v>36</v>
      </c>
      <c r="F12" s="110" t="s">
        <v>1570</v>
      </c>
      <c r="G12" s="111">
        <v>92</v>
      </c>
      <c r="H12" s="112" t="s">
        <v>10326</v>
      </c>
      <c r="I12" s="110">
        <v>1</v>
      </c>
      <c r="J12" s="110">
        <v>3050102</v>
      </c>
      <c r="K12" s="113" t="str">
        <f t="shared" si="0"/>
        <v>★</v>
      </c>
      <c r="L12" s="113" t="str">
        <f t="shared" ca="1" si="1"/>
        <v/>
      </c>
      <c r="M12" s="113" t="str">
        <f t="shared" ca="1" si="2"/>
        <v/>
      </c>
      <c r="N12" s="110"/>
      <c r="O12" s="114"/>
    </row>
    <row r="13" spans="1:15">
      <c r="A13" s="110">
        <v>300508511</v>
      </c>
      <c r="B13" s="110" t="s">
        <v>3879</v>
      </c>
      <c r="C13" s="110">
        <v>30501</v>
      </c>
      <c r="D13" s="110" t="s">
        <v>111</v>
      </c>
      <c r="E13" s="110" t="s">
        <v>36</v>
      </c>
      <c r="F13" s="110" t="s">
        <v>1570</v>
      </c>
      <c r="G13" s="111">
        <v>85</v>
      </c>
      <c r="H13" s="112" t="s">
        <v>10326</v>
      </c>
      <c r="I13" s="110">
        <v>1</v>
      </c>
      <c r="J13" s="110">
        <v>3050102</v>
      </c>
      <c r="K13" s="113" t="str">
        <f t="shared" si="0"/>
        <v>★</v>
      </c>
      <c r="L13" s="113" t="str">
        <f t="shared" ca="1" si="1"/>
        <v/>
      </c>
      <c r="M13" s="113" t="str">
        <f t="shared" ca="1" si="2"/>
        <v/>
      </c>
      <c r="N13" s="110"/>
      <c r="O13" s="114"/>
    </row>
    <row r="14" spans="1:15">
      <c r="A14" s="110">
        <v>300508516</v>
      </c>
      <c r="B14" s="110" t="s">
        <v>3879</v>
      </c>
      <c r="C14" s="110">
        <v>30501</v>
      </c>
      <c r="D14" s="110" t="s">
        <v>111</v>
      </c>
      <c r="E14" s="110" t="s">
        <v>36</v>
      </c>
      <c r="F14" s="110" t="s">
        <v>1570</v>
      </c>
      <c r="G14" s="111">
        <v>82</v>
      </c>
      <c r="H14" s="112" t="s">
        <v>10326</v>
      </c>
      <c r="I14" s="110">
        <v>1</v>
      </c>
      <c r="J14" s="110">
        <v>3050102</v>
      </c>
      <c r="K14" s="113" t="str">
        <f t="shared" si="0"/>
        <v>★</v>
      </c>
      <c r="L14" s="113" t="str">
        <f t="shared" ca="1" si="1"/>
        <v/>
      </c>
      <c r="M14" s="113" t="str">
        <f t="shared" ca="1" si="2"/>
        <v/>
      </c>
      <c r="N14" s="110"/>
      <c r="O14" s="114"/>
    </row>
    <row r="15" spans="1:15">
      <c r="A15" s="110">
        <v>300508512</v>
      </c>
      <c r="B15" s="110" t="s">
        <v>3879</v>
      </c>
      <c r="C15" s="110">
        <v>30501</v>
      </c>
      <c r="D15" s="110" t="s">
        <v>111</v>
      </c>
      <c r="E15" s="110" t="s">
        <v>36</v>
      </c>
      <c r="F15" s="110" t="s">
        <v>1570</v>
      </c>
      <c r="G15" s="111">
        <v>77.5</v>
      </c>
      <c r="H15" s="110"/>
      <c r="I15" s="110">
        <v>1</v>
      </c>
      <c r="J15" s="110">
        <v>3050102</v>
      </c>
      <c r="K15" s="113" t="str">
        <f t="shared" si="0"/>
        <v/>
      </c>
      <c r="L15" s="113" t="str">
        <f t="shared" ca="1" si="1"/>
        <v/>
      </c>
      <c r="M15" s="113" t="str">
        <f t="shared" ca="1" si="2"/>
        <v/>
      </c>
      <c r="N15" s="110"/>
      <c r="O15" s="114"/>
    </row>
    <row r="16" spans="1:15">
      <c r="A16" s="110">
        <v>300508515</v>
      </c>
      <c r="B16" s="110" t="s">
        <v>3879</v>
      </c>
      <c r="C16" s="110">
        <v>30501</v>
      </c>
      <c r="D16" s="110" t="s">
        <v>111</v>
      </c>
      <c r="E16" s="110" t="s">
        <v>36</v>
      </c>
      <c r="F16" s="110" t="s">
        <v>1570</v>
      </c>
      <c r="G16" s="111">
        <v>73</v>
      </c>
      <c r="H16" s="110"/>
      <c r="I16" s="110">
        <v>1</v>
      </c>
      <c r="J16" s="110">
        <v>3050102</v>
      </c>
      <c r="K16" s="113" t="str">
        <f t="shared" si="0"/>
        <v/>
      </c>
      <c r="L16" s="113" t="str">
        <f t="shared" ca="1" si="1"/>
        <v/>
      </c>
      <c r="M16" s="113" t="str">
        <f t="shared" ca="1" si="2"/>
        <v/>
      </c>
      <c r="N16" s="110"/>
      <c r="O16" s="114"/>
    </row>
    <row r="17" spans="1:15">
      <c r="A17" s="110">
        <v>300508513</v>
      </c>
      <c r="B17" s="110" t="s">
        <v>3879</v>
      </c>
      <c r="C17" s="110">
        <v>30501</v>
      </c>
      <c r="D17" s="110" t="s">
        <v>111</v>
      </c>
      <c r="E17" s="110" t="s">
        <v>36</v>
      </c>
      <c r="F17" s="110" t="s">
        <v>1570</v>
      </c>
      <c r="G17" s="111">
        <v>68.5</v>
      </c>
      <c r="H17" s="110"/>
      <c r="I17" s="110">
        <v>1</v>
      </c>
      <c r="J17" s="110">
        <v>3050102</v>
      </c>
      <c r="K17" s="113" t="str">
        <f t="shared" si="0"/>
        <v/>
      </c>
      <c r="L17" s="113" t="str">
        <f t="shared" ca="1" si="1"/>
        <v/>
      </c>
      <c r="M17" s="113" t="str">
        <f t="shared" ca="1" si="2"/>
        <v/>
      </c>
      <c r="N17" s="110"/>
      <c r="O17" s="114"/>
    </row>
    <row r="18" spans="1:15">
      <c r="A18" s="110">
        <v>300508524</v>
      </c>
      <c r="B18" s="110" t="s">
        <v>3879</v>
      </c>
      <c r="C18" s="110">
        <v>30501</v>
      </c>
      <c r="D18" s="110" t="s">
        <v>203</v>
      </c>
      <c r="E18" s="110" t="s">
        <v>15</v>
      </c>
      <c r="F18" s="110" t="s">
        <v>1570</v>
      </c>
      <c r="G18" s="111">
        <v>90.5</v>
      </c>
      <c r="H18" s="112" t="s">
        <v>10326</v>
      </c>
      <c r="I18" s="110">
        <v>1</v>
      </c>
      <c r="J18" s="110">
        <v>3050103</v>
      </c>
      <c r="K18" s="113" t="str">
        <f t="shared" si="0"/>
        <v>★</v>
      </c>
      <c r="L18" s="113" t="str">
        <f t="shared" ca="1" si="1"/>
        <v/>
      </c>
      <c r="M18" s="113" t="str">
        <f t="shared" ca="1" si="2"/>
        <v/>
      </c>
      <c r="N18" s="110"/>
      <c r="O18" s="114"/>
    </row>
    <row r="19" spans="1:15">
      <c r="A19" s="110">
        <v>300508521</v>
      </c>
      <c r="B19" s="110" t="s">
        <v>3879</v>
      </c>
      <c r="C19" s="110">
        <v>30501</v>
      </c>
      <c r="D19" s="110" t="s">
        <v>203</v>
      </c>
      <c r="E19" s="110" t="s">
        <v>15</v>
      </c>
      <c r="F19" s="110" t="s">
        <v>1570</v>
      </c>
      <c r="G19" s="111">
        <v>85</v>
      </c>
      <c r="H19" s="112" t="s">
        <v>10326</v>
      </c>
      <c r="I19" s="110">
        <v>1</v>
      </c>
      <c r="J19" s="110">
        <v>3050103</v>
      </c>
      <c r="K19" s="113" t="str">
        <f t="shared" si="0"/>
        <v>★</v>
      </c>
      <c r="L19" s="113" t="str">
        <f t="shared" ca="1" si="1"/>
        <v/>
      </c>
      <c r="M19" s="113" t="str">
        <f t="shared" ca="1" si="2"/>
        <v/>
      </c>
      <c r="N19" s="110"/>
      <c r="O19" s="114"/>
    </row>
    <row r="20" spans="1:15">
      <c r="A20" s="110">
        <v>300508525</v>
      </c>
      <c r="B20" s="110" t="s">
        <v>3879</v>
      </c>
      <c r="C20" s="110">
        <v>30501</v>
      </c>
      <c r="D20" s="110" t="s">
        <v>203</v>
      </c>
      <c r="E20" s="110" t="s">
        <v>15</v>
      </c>
      <c r="F20" s="110" t="s">
        <v>1570</v>
      </c>
      <c r="G20" s="111">
        <v>82</v>
      </c>
      <c r="H20" s="112" t="s">
        <v>10326</v>
      </c>
      <c r="I20" s="110">
        <v>1</v>
      </c>
      <c r="J20" s="110">
        <v>3050103</v>
      </c>
      <c r="K20" s="113" t="str">
        <f t="shared" si="0"/>
        <v>★</v>
      </c>
      <c r="L20" s="113" t="str">
        <f t="shared" ca="1" si="1"/>
        <v/>
      </c>
      <c r="M20" s="113" t="str">
        <f t="shared" ca="1" si="2"/>
        <v/>
      </c>
      <c r="N20" s="110"/>
      <c r="O20" s="114"/>
    </row>
    <row r="21" spans="1:15">
      <c r="A21" s="110">
        <v>300508522</v>
      </c>
      <c r="B21" s="110" t="s">
        <v>3879</v>
      </c>
      <c r="C21" s="110">
        <v>30501</v>
      </c>
      <c r="D21" s="110" t="s">
        <v>203</v>
      </c>
      <c r="E21" s="110" t="s">
        <v>15</v>
      </c>
      <c r="F21" s="110" t="s">
        <v>1570</v>
      </c>
      <c r="G21" s="111">
        <v>79.5</v>
      </c>
      <c r="H21" s="110"/>
      <c r="I21" s="110">
        <v>1</v>
      </c>
      <c r="J21" s="110">
        <v>3050103</v>
      </c>
      <c r="K21" s="113" t="str">
        <f t="shared" si="0"/>
        <v/>
      </c>
      <c r="L21" s="113" t="str">
        <f t="shared" ca="1" si="1"/>
        <v/>
      </c>
      <c r="M21" s="113" t="str">
        <f t="shared" ca="1" si="2"/>
        <v/>
      </c>
      <c r="N21" s="110"/>
      <c r="O21" s="114"/>
    </row>
    <row r="22" spans="1:15">
      <c r="A22" s="110">
        <v>300508520</v>
      </c>
      <c r="B22" s="110" t="s">
        <v>3879</v>
      </c>
      <c r="C22" s="110">
        <v>30501</v>
      </c>
      <c r="D22" s="110" t="s">
        <v>203</v>
      </c>
      <c r="E22" s="110" t="s">
        <v>15</v>
      </c>
      <c r="F22" s="110" t="s">
        <v>1570</v>
      </c>
      <c r="G22" s="111">
        <v>68.5</v>
      </c>
      <c r="H22" s="110"/>
      <c r="I22" s="110">
        <v>1</v>
      </c>
      <c r="J22" s="110">
        <v>3050103</v>
      </c>
      <c r="K22" s="113" t="str">
        <f t="shared" si="0"/>
        <v/>
      </c>
      <c r="L22" s="113" t="str">
        <f t="shared" ca="1" si="1"/>
        <v/>
      </c>
      <c r="M22" s="113" t="str">
        <f t="shared" ca="1" si="2"/>
        <v/>
      </c>
      <c r="N22" s="110"/>
      <c r="O22" s="114"/>
    </row>
    <row r="23" spans="1:15">
      <c r="A23" s="110">
        <v>300508523</v>
      </c>
      <c r="B23" s="110" t="s">
        <v>3879</v>
      </c>
      <c r="C23" s="110">
        <v>30501</v>
      </c>
      <c r="D23" s="110" t="s">
        <v>203</v>
      </c>
      <c r="E23" s="110" t="s">
        <v>15</v>
      </c>
      <c r="F23" s="110" t="s">
        <v>1570</v>
      </c>
      <c r="G23" s="111">
        <v>68.5</v>
      </c>
      <c r="H23" s="110"/>
      <c r="I23" s="110">
        <v>1</v>
      </c>
      <c r="J23" s="110">
        <v>3050103</v>
      </c>
      <c r="K23" s="113" t="str">
        <f t="shared" si="0"/>
        <v/>
      </c>
      <c r="L23" s="113" t="str">
        <f t="shared" ca="1" si="1"/>
        <v/>
      </c>
      <c r="M23" s="113" t="str">
        <f t="shared" ca="1" si="2"/>
        <v/>
      </c>
      <c r="N23" s="110"/>
      <c r="O23" s="114"/>
    </row>
    <row r="24" spans="1:15">
      <c r="A24" s="110">
        <v>300508517</v>
      </c>
      <c r="B24" s="110" t="s">
        <v>3879</v>
      </c>
      <c r="C24" s="110">
        <v>30501</v>
      </c>
      <c r="D24" s="110" t="s">
        <v>203</v>
      </c>
      <c r="E24" s="110" t="s">
        <v>15</v>
      </c>
      <c r="F24" s="110" t="s">
        <v>1570</v>
      </c>
      <c r="G24" s="111">
        <v>66</v>
      </c>
      <c r="H24" s="110"/>
      <c r="I24" s="110">
        <v>1</v>
      </c>
      <c r="J24" s="110">
        <v>3050103</v>
      </c>
      <c r="K24" s="113" t="str">
        <f t="shared" si="0"/>
        <v/>
      </c>
      <c r="L24" s="113" t="str">
        <f t="shared" ca="1" si="1"/>
        <v/>
      </c>
      <c r="M24" s="113" t="str">
        <f t="shared" ca="1" si="2"/>
        <v/>
      </c>
      <c r="N24" s="110"/>
      <c r="O24" s="114"/>
    </row>
    <row r="25" spans="1:15">
      <c r="A25" s="110">
        <v>300508518</v>
      </c>
      <c r="B25" s="110" t="s">
        <v>3879</v>
      </c>
      <c r="C25" s="110">
        <v>30501</v>
      </c>
      <c r="D25" s="110" t="s">
        <v>203</v>
      </c>
      <c r="E25" s="110" t="s">
        <v>15</v>
      </c>
      <c r="F25" s="110" t="s">
        <v>1570</v>
      </c>
      <c r="G25" s="111">
        <v>63.5</v>
      </c>
      <c r="H25" s="110"/>
      <c r="I25" s="110">
        <v>1</v>
      </c>
      <c r="J25" s="110">
        <v>3050103</v>
      </c>
      <c r="K25" s="113" t="str">
        <f t="shared" si="0"/>
        <v/>
      </c>
      <c r="L25" s="113" t="str">
        <f t="shared" ca="1" si="1"/>
        <v/>
      </c>
      <c r="M25" s="113" t="str">
        <f t="shared" ca="1" si="2"/>
        <v/>
      </c>
      <c r="N25" s="110"/>
      <c r="O25" s="114"/>
    </row>
    <row r="26" spans="1:15">
      <c r="A26" s="110">
        <v>300508526</v>
      </c>
      <c r="B26" s="110" t="s">
        <v>3879</v>
      </c>
      <c r="C26" s="110">
        <v>30501</v>
      </c>
      <c r="D26" s="110" t="s">
        <v>203</v>
      </c>
      <c r="E26" s="110" t="s">
        <v>15</v>
      </c>
      <c r="F26" s="110" t="s">
        <v>1570</v>
      </c>
      <c r="G26" s="111">
        <v>59</v>
      </c>
      <c r="H26" s="110"/>
      <c r="I26" s="110">
        <v>1</v>
      </c>
      <c r="J26" s="110">
        <v>3050103</v>
      </c>
      <c r="K26" s="113" t="str">
        <f t="shared" si="0"/>
        <v/>
      </c>
      <c r="L26" s="113" t="str">
        <f t="shared" ca="1" si="1"/>
        <v/>
      </c>
      <c r="M26" s="113" t="str">
        <f t="shared" ca="1" si="2"/>
        <v/>
      </c>
      <c r="N26" s="110"/>
      <c r="O26" s="114"/>
    </row>
    <row r="27" spans="1:15">
      <c r="A27" s="110">
        <v>300508519</v>
      </c>
      <c r="B27" s="110" t="s">
        <v>3879</v>
      </c>
      <c r="C27" s="110">
        <v>30501</v>
      </c>
      <c r="D27" s="110" t="s">
        <v>203</v>
      </c>
      <c r="E27" s="110" t="s">
        <v>15</v>
      </c>
      <c r="F27" s="110" t="s">
        <v>1570</v>
      </c>
      <c r="G27" s="111">
        <v>54.5</v>
      </c>
      <c r="H27" s="110"/>
      <c r="I27" s="110">
        <v>1</v>
      </c>
      <c r="J27" s="110">
        <v>3050103</v>
      </c>
      <c r="K27" s="113" t="str">
        <f t="shared" si="0"/>
        <v/>
      </c>
      <c r="L27" s="113" t="str">
        <f t="shared" ca="1" si="1"/>
        <v/>
      </c>
      <c r="M27" s="113" t="str">
        <f t="shared" ca="1" si="2"/>
        <v/>
      </c>
      <c r="N27" s="110"/>
      <c r="O27" s="114"/>
    </row>
    <row r="28" spans="1:15">
      <c r="A28" s="110">
        <v>300508527</v>
      </c>
      <c r="B28" s="110" t="s">
        <v>3879</v>
      </c>
      <c r="C28" s="110">
        <v>30501</v>
      </c>
      <c r="D28" s="110" t="s">
        <v>699</v>
      </c>
      <c r="E28" s="110" t="s">
        <v>115</v>
      </c>
      <c r="F28" s="110" t="s">
        <v>1570</v>
      </c>
      <c r="G28" s="111">
        <v>89</v>
      </c>
      <c r="H28" s="112" t="s">
        <v>10326</v>
      </c>
      <c r="I28" s="110">
        <v>1</v>
      </c>
      <c r="J28" s="110">
        <v>3050104</v>
      </c>
      <c r="K28" s="113" t="str">
        <f t="shared" si="0"/>
        <v>★</v>
      </c>
      <c r="L28" s="113" t="str">
        <f t="shared" ca="1" si="1"/>
        <v/>
      </c>
      <c r="M28" s="113" t="str">
        <f t="shared" ca="1" si="2"/>
        <v/>
      </c>
      <c r="N28" s="110"/>
      <c r="O28" s="114"/>
    </row>
    <row r="29" spans="1:15">
      <c r="A29" s="110">
        <v>300508530</v>
      </c>
      <c r="B29" s="110" t="s">
        <v>3879</v>
      </c>
      <c r="C29" s="110">
        <v>30501</v>
      </c>
      <c r="D29" s="110" t="s">
        <v>699</v>
      </c>
      <c r="E29" s="110" t="s">
        <v>115</v>
      </c>
      <c r="F29" s="110" t="s">
        <v>1570</v>
      </c>
      <c r="G29" s="111">
        <v>84.5</v>
      </c>
      <c r="H29" s="112" t="s">
        <v>10326</v>
      </c>
      <c r="I29" s="110">
        <v>1</v>
      </c>
      <c r="J29" s="110">
        <v>3050104</v>
      </c>
      <c r="K29" s="113" t="str">
        <f t="shared" si="0"/>
        <v>★</v>
      </c>
      <c r="L29" s="113" t="str">
        <f t="shared" ca="1" si="1"/>
        <v/>
      </c>
      <c r="M29" s="113" t="str">
        <f t="shared" ca="1" si="2"/>
        <v/>
      </c>
      <c r="N29" s="110"/>
      <c r="O29" s="114"/>
    </row>
    <row r="30" spans="1:15">
      <c r="A30" s="110">
        <v>300508528</v>
      </c>
      <c r="B30" s="110" t="s">
        <v>3879</v>
      </c>
      <c r="C30" s="110">
        <v>30501</v>
      </c>
      <c r="D30" s="110" t="s">
        <v>699</v>
      </c>
      <c r="E30" s="110" t="s">
        <v>115</v>
      </c>
      <c r="F30" s="110" t="s">
        <v>1570</v>
      </c>
      <c r="G30" s="111">
        <v>76.5</v>
      </c>
      <c r="H30" s="112" t="s">
        <v>10326</v>
      </c>
      <c r="I30" s="110">
        <v>1</v>
      </c>
      <c r="J30" s="110">
        <v>3050104</v>
      </c>
      <c r="K30" s="113" t="str">
        <f t="shared" si="0"/>
        <v>★</v>
      </c>
      <c r="L30" s="113" t="str">
        <f t="shared" ca="1" si="1"/>
        <v/>
      </c>
      <c r="M30" s="113" t="str">
        <f t="shared" ca="1" si="2"/>
        <v/>
      </c>
      <c r="N30" s="110"/>
      <c r="O30" s="114"/>
    </row>
    <row r="31" spans="1:15">
      <c r="A31" s="110">
        <v>300508529</v>
      </c>
      <c r="B31" s="110" t="s">
        <v>3879</v>
      </c>
      <c r="C31" s="110">
        <v>30501</v>
      </c>
      <c r="D31" s="110" t="s">
        <v>699</v>
      </c>
      <c r="E31" s="110" t="s">
        <v>115</v>
      </c>
      <c r="F31" s="110" t="s">
        <v>1570</v>
      </c>
      <c r="G31" s="111">
        <v>65.5</v>
      </c>
      <c r="H31" s="110"/>
      <c r="I31" s="110">
        <v>1</v>
      </c>
      <c r="J31" s="110">
        <v>3050104</v>
      </c>
      <c r="K31" s="113" t="str">
        <f t="shared" si="0"/>
        <v/>
      </c>
      <c r="L31" s="113" t="str">
        <f t="shared" ca="1" si="1"/>
        <v/>
      </c>
      <c r="M31" s="113" t="str">
        <f t="shared" ca="1" si="2"/>
        <v/>
      </c>
      <c r="N31" s="110"/>
      <c r="O31" s="114"/>
    </row>
    <row r="32" spans="1:15">
      <c r="A32" s="110">
        <v>300508603</v>
      </c>
      <c r="B32" s="110" t="s">
        <v>3908</v>
      </c>
      <c r="C32" s="110">
        <v>30502</v>
      </c>
      <c r="D32" s="110" t="s">
        <v>111</v>
      </c>
      <c r="E32" s="110" t="s">
        <v>11</v>
      </c>
      <c r="F32" s="110" t="s">
        <v>1570</v>
      </c>
      <c r="G32" s="111">
        <v>91</v>
      </c>
      <c r="H32" s="112" t="s">
        <v>10326</v>
      </c>
      <c r="I32" s="110">
        <v>1</v>
      </c>
      <c r="J32" s="110">
        <v>3050201</v>
      </c>
      <c r="K32" s="113" t="str">
        <f t="shared" si="0"/>
        <v>★</v>
      </c>
      <c r="L32" s="113" t="str">
        <f t="shared" ca="1" si="1"/>
        <v/>
      </c>
      <c r="M32" s="113" t="str">
        <f t="shared" ca="1" si="2"/>
        <v/>
      </c>
      <c r="N32" s="110"/>
      <c r="O32" s="114"/>
    </row>
    <row r="33" spans="1:15">
      <c r="A33" s="110">
        <v>300508601</v>
      </c>
      <c r="B33" s="110" t="s">
        <v>3908</v>
      </c>
      <c r="C33" s="110">
        <v>30502</v>
      </c>
      <c r="D33" s="110" t="s">
        <v>111</v>
      </c>
      <c r="E33" s="110" t="s">
        <v>11</v>
      </c>
      <c r="F33" s="110" t="s">
        <v>1570</v>
      </c>
      <c r="G33" s="111">
        <v>88</v>
      </c>
      <c r="H33" s="112" t="s">
        <v>10326</v>
      </c>
      <c r="I33" s="110">
        <v>1</v>
      </c>
      <c r="J33" s="110">
        <v>3050201</v>
      </c>
      <c r="K33" s="113" t="str">
        <f t="shared" si="0"/>
        <v>★</v>
      </c>
      <c r="L33" s="113" t="str">
        <f t="shared" ca="1" si="1"/>
        <v/>
      </c>
      <c r="M33" s="113" t="str">
        <f t="shared" ca="1" si="2"/>
        <v/>
      </c>
      <c r="N33" s="110"/>
      <c r="O33" s="114"/>
    </row>
    <row r="34" spans="1:15">
      <c r="A34" s="110">
        <v>300508602</v>
      </c>
      <c r="B34" s="110" t="s">
        <v>3908</v>
      </c>
      <c r="C34" s="110">
        <v>30502</v>
      </c>
      <c r="D34" s="110" t="s">
        <v>111</v>
      </c>
      <c r="E34" s="110" t="s">
        <v>11</v>
      </c>
      <c r="F34" s="110" t="s">
        <v>1570</v>
      </c>
      <c r="G34" s="111">
        <v>88</v>
      </c>
      <c r="H34" s="112" t="s">
        <v>10326</v>
      </c>
      <c r="I34" s="110">
        <v>1</v>
      </c>
      <c r="J34" s="110">
        <v>3050201</v>
      </c>
      <c r="K34" s="113" t="str">
        <f t="shared" si="0"/>
        <v>★</v>
      </c>
      <c r="L34" s="113" t="str">
        <f t="shared" ca="1" si="1"/>
        <v/>
      </c>
      <c r="M34" s="113" t="str">
        <f t="shared" ca="1" si="2"/>
        <v/>
      </c>
      <c r="N34" s="110"/>
      <c r="O34" s="114"/>
    </row>
    <row r="35" spans="1:15">
      <c r="A35" s="110">
        <v>300508605</v>
      </c>
      <c r="B35" s="110" t="s">
        <v>3908</v>
      </c>
      <c r="C35" s="110">
        <v>30502</v>
      </c>
      <c r="D35" s="110" t="s">
        <v>111</v>
      </c>
      <c r="E35" s="110" t="s">
        <v>11</v>
      </c>
      <c r="F35" s="110" t="s">
        <v>1570</v>
      </c>
      <c r="G35" s="111">
        <v>75.5</v>
      </c>
      <c r="H35" s="110"/>
      <c r="I35" s="110">
        <v>1</v>
      </c>
      <c r="J35" s="110">
        <v>3050201</v>
      </c>
      <c r="K35" s="113" t="str">
        <f t="shared" si="0"/>
        <v/>
      </c>
      <c r="L35" s="113" t="str">
        <f t="shared" ca="1" si="1"/>
        <v/>
      </c>
      <c r="M35" s="113" t="str">
        <f t="shared" ca="1" si="2"/>
        <v/>
      </c>
      <c r="N35" s="110"/>
      <c r="O35" s="114"/>
    </row>
    <row r="36" spans="1:15">
      <c r="A36" s="110">
        <v>300508604</v>
      </c>
      <c r="B36" s="110" t="s">
        <v>3908</v>
      </c>
      <c r="C36" s="110">
        <v>30502</v>
      </c>
      <c r="D36" s="110" t="s">
        <v>111</v>
      </c>
      <c r="E36" s="110" t="s">
        <v>11</v>
      </c>
      <c r="F36" s="110" t="s">
        <v>1570</v>
      </c>
      <c r="G36" s="111">
        <v>70.5</v>
      </c>
      <c r="H36" s="110"/>
      <c r="I36" s="110">
        <v>1</v>
      </c>
      <c r="J36" s="110">
        <v>3050201</v>
      </c>
      <c r="K36" s="113" t="str">
        <f t="shared" si="0"/>
        <v/>
      </c>
      <c r="L36" s="113" t="str">
        <f t="shared" ca="1" si="1"/>
        <v/>
      </c>
      <c r="M36" s="113" t="str">
        <f t="shared" ca="1" si="2"/>
        <v/>
      </c>
      <c r="N36" s="110"/>
      <c r="O36" s="114"/>
    </row>
    <row r="37" spans="1:15">
      <c r="A37" s="110">
        <v>300508606</v>
      </c>
      <c r="B37" s="110" t="s">
        <v>3908</v>
      </c>
      <c r="C37" s="110">
        <v>30502</v>
      </c>
      <c r="D37" s="110" t="s">
        <v>111</v>
      </c>
      <c r="E37" s="110" t="s">
        <v>11</v>
      </c>
      <c r="F37" s="110" t="s">
        <v>1570</v>
      </c>
      <c r="G37" s="111">
        <v>67.5</v>
      </c>
      <c r="H37" s="110"/>
      <c r="I37" s="110">
        <v>1</v>
      </c>
      <c r="J37" s="110">
        <v>3050201</v>
      </c>
      <c r="K37" s="113" t="str">
        <f t="shared" si="0"/>
        <v/>
      </c>
      <c r="L37" s="113" t="str">
        <f t="shared" ca="1" si="1"/>
        <v/>
      </c>
      <c r="M37" s="113" t="str">
        <f t="shared" ca="1" si="2"/>
        <v/>
      </c>
      <c r="N37" s="110"/>
      <c r="O37" s="114"/>
    </row>
    <row r="38" spans="1:15">
      <c r="A38" s="110">
        <v>300508607</v>
      </c>
      <c r="B38" s="110" t="s">
        <v>3908</v>
      </c>
      <c r="C38" s="110">
        <v>30502</v>
      </c>
      <c r="D38" s="110" t="s">
        <v>111</v>
      </c>
      <c r="E38" s="110" t="s">
        <v>11</v>
      </c>
      <c r="F38" s="110" t="s">
        <v>1570</v>
      </c>
      <c r="G38" s="111">
        <v>65</v>
      </c>
      <c r="H38" s="110"/>
      <c r="I38" s="110">
        <v>1</v>
      </c>
      <c r="J38" s="110">
        <v>3050201</v>
      </c>
      <c r="K38" s="113" t="str">
        <f t="shared" si="0"/>
        <v/>
      </c>
      <c r="L38" s="113" t="str">
        <f t="shared" ca="1" si="1"/>
        <v/>
      </c>
      <c r="M38" s="113" t="str">
        <f t="shared" ca="1" si="2"/>
        <v/>
      </c>
      <c r="N38" s="110"/>
      <c r="O38" s="114"/>
    </row>
    <row r="39" spans="1:15">
      <c r="A39" s="110">
        <v>300508701</v>
      </c>
      <c r="B39" s="110" t="s">
        <v>3908</v>
      </c>
      <c r="C39" s="110">
        <v>30502</v>
      </c>
      <c r="D39" s="110" t="s">
        <v>349</v>
      </c>
      <c r="E39" s="110" t="s">
        <v>36</v>
      </c>
      <c r="F39" s="110" t="s">
        <v>1570</v>
      </c>
      <c r="G39" s="111">
        <v>91</v>
      </c>
      <c r="H39" s="112" t="s">
        <v>10326</v>
      </c>
      <c r="I39" s="110">
        <v>2</v>
      </c>
      <c r="J39" s="110">
        <v>3050202</v>
      </c>
      <c r="K39" s="113" t="str">
        <f t="shared" si="0"/>
        <v>★</v>
      </c>
      <c r="L39" s="113" t="str">
        <f t="shared" ca="1" si="1"/>
        <v/>
      </c>
      <c r="M39" s="113" t="str">
        <f t="shared" ca="1" si="2"/>
        <v/>
      </c>
      <c r="N39" s="110"/>
      <c r="O39" s="114"/>
    </row>
    <row r="40" spans="1:15">
      <c r="A40" s="110">
        <v>300508620</v>
      </c>
      <c r="B40" s="110" t="s">
        <v>3908</v>
      </c>
      <c r="C40" s="110">
        <v>30502</v>
      </c>
      <c r="D40" s="110" t="s">
        <v>349</v>
      </c>
      <c r="E40" s="110" t="s">
        <v>36</v>
      </c>
      <c r="F40" s="110" t="s">
        <v>1570</v>
      </c>
      <c r="G40" s="111">
        <v>90</v>
      </c>
      <c r="H40" s="112" t="s">
        <v>10326</v>
      </c>
      <c r="I40" s="110">
        <v>2</v>
      </c>
      <c r="J40" s="110">
        <v>3050202</v>
      </c>
      <c r="K40" s="113" t="str">
        <f t="shared" si="0"/>
        <v>★</v>
      </c>
      <c r="L40" s="113" t="str">
        <f t="shared" ca="1" si="1"/>
        <v/>
      </c>
      <c r="M40" s="113" t="str">
        <f t="shared" ca="1" si="2"/>
        <v/>
      </c>
      <c r="N40" s="110"/>
      <c r="O40" s="114"/>
    </row>
    <row r="41" spans="1:15">
      <c r="A41" s="110">
        <v>300508621</v>
      </c>
      <c r="B41" s="110" t="s">
        <v>3908</v>
      </c>
      <c r="C41" s="110">
        <v>30502</v>
      </c>
      <c r="D41" s="110" t="s">
        <v>349</v>
      </c>
      <c r="E41" s="110" t="s">
        <v>36</v>
      </c>
      <c r="F41" s="110" t="s">
        <v>1570</v>
      </c>
      <c r="G41" s="111">
        <v>89.5</v>
      </c>
      <c r="H41" s="112" t="s">
        <v>10326</v>
      </c>
      <c r="I41" s="110">
        <v>2</v>
      </c>
      <c r="J41" s="110">
        <v>3050202</v>
      </c>
      <c r="K41" s="113" t="str">
        <f t="shared" si="0"/>
        <v>★</v>
      </c>
      <c r="L41" s="113" t="str">
        <f t="shared" ca="1" si="1"/>
        <v/>
      </c>
      <c r="M41" s="113" t="str">
        <f t="shared" ca="1" si="2"/>
        <v/>
      </c>
      <c r="N41" s="110"/>
      <c r="O41" s="114"/>
    </row>
    <row r="42" spans="1:15">
      <c r="A42" s="110">
        <v>300508609</v>
      </c>
      <c r="B42" s="110" t="s">
        <v>3908</v>
      </c>
      <c r="C42" s="110">
        <v>30502</v>
      </c>
      <c r="D42" s="110" t="s">
        <v>349</v>
      </c>
      <c r="E42" s="110" t="s">
        <v>36</v>
      </c>
      <c r="F42" s="110" t="s">
        <v>1570</v>
      </c>
      <c r="G42" s="111">
        <v>89</v>
      </c>
      <c r="H42" s="112" t="s">
        <v>10326</v>
      </c>
      <c r="I42" s="110">
        <v>2</v>
      </c>
      <c r="J42" s="110">
        <v>3050202</v>
      </c>
      <c r="K42" s="113" t="str">
        <f t="shared" si="0"/>
        <v>★</v>
      </c>
      <c r="L42" s="113" t="str">
        <f t="shared" ca="1" si="1"/>
        <v/>
      </c>
      <c r="M42" s="113" t="str">
        <f t="shared" ca="1" si="2"/>
        <v/>
      </c>
      <c r="N42" s="110"/>
      <c r="O42" s="114"/>
    </row>
    <row r="43" spans="1:15">
      <c r="A43" s="110">
        <v>300508628</v>
      </c>
      <c r="B43" s="110" t="s">
        <v>3908</v>
      </c>
      <c r="C43" s="110">
        <v>30502</v>
      </c>
      <c r="D43" s="110" t="s">
        <v>349</v>
      </c>
      <c r="E43" s="110" t="s">
        <v>36</v>
      </c>
      <c r="F43" s="110" t="s">
        <v>1570</v>
      </c>
      <c r="G43" s="111">
        <v>87.5</v>
      </c>
      <c r="H43" s="112" t="s">
        <v>10326</v>
      </c>
      <c r="I43" s="110">
        <v>2</v>
      </c>
      <c r="J43" s="110">
        <v>3050202</v>
      </c>
      <c r="K43" s="113" t="str">
        <f t="shared" si="0"/>
        <v>★</v>
      </c>
      <c r="L43" s="113" t="str">
        <f t="shared" ca="1" si="1"/>
        <v/>
      </c>
      <c r="M43" s="113" t="str">
        <f t="shared" ca="1" si="2"/>
        <v/>
      </c>
      <c r="N43" s="110"/>
      <c r="O43" s="114"/>
    </row>
    <row r="44" spans="1:15">
      <c r="A44" s="110">
        <v>300508624</v>
      </c>
      <c r="B44" s="110" t="s">
        <v>3908</v>
      </c>
      <c r="C44" s="110">
        <v>30502</v>
      </c>
      <c r="D44" s="110" t="s">
        <v>349</v>
      </c>
      <c r="E44" s="110" t="s">
        <v>36</v>
      </c>
      <c r="F44" s="110" t="s">
        <v>1570</v>
      </c>
      <c r="G44" s="111">
        <v>84.5</v>
      </c>
      <c r="H44" s="112" t="s">
        <v>10326</v>
      </c>
      <c r="I44" s="110">
        <v>2</v>
      </c>
      <c r="J44" s="110">
        <v>3050202</v>
      </c>
      <c r="K44" s="113" t="str">
        <f t="shared" si="0"/>
        <v>★</v>
      </c>
      <c r="L44" s="113" t="str">
        <f t="shared" ca="1" si="1"/>
        <v/>
      </c>
      <c r="M44" s="113" t="str">
        <f t="shared" ca="1" si="2"/>
        <v/>
      </c>
      <c r="N44" s="110"/>
      <c r="O44" s="114"/>
    </row>
    <row r="45" spans="1:15">
      <c r="A45" s="110">
        <v>300508626</v>
      </c>
      <c r="B45" s="110" t="s">
        <v>3908</v>
      </c>
      <c r="C45" s="110">
        <v>30502</v>
      </c>
      <c r="D45" s="110" t="s">
        <v>349</v>
      </c>
      <c r="E45" s="110" t="s">
        <v>36</v>
      </c>
      <c r="F45" s="110" t="s">
        <v>1570</v>
      </c>
      <c r="G45" s="111">
        <v>84</v>
      </c>
      <c r="H45" s="110"/>
      <c r="I45" s="110">
        <v>2</v>
      </c>
      <c r="J45" s="110">
        <v>3050202</v>
      </c>
      <c r="K45" s="113" t="str">
        <f t="shared" si="0"/>
        <v/>
      </c>
      <c r="L45" s="113" t="str">
        <f t="shared" ca="1" si="1"/>
        <v/>
      </c>
      <c r="M45" s="113" t="str">
        <f t="shared" ca="1" si="2"/>
        <v/>
      </c>
      <c r="N45" s="110"/>
      <c r="O45" s="114"/>
    </row>
    <row r="46" spans="1:15">
      <c r="A46" s="110">
        <v>300508608</v>
      </c>
      <c r="B46" s="110" t="s">
        <v>3908</v>
      </c>
      <c r="C46" s="110">
        <v>30502</v>
      </c>
      <c r="D46" s="110" t="s">
        <v>349</v>
      </c>
      <c r="E46" s="110" t="s">
        <v>36</v>
      </c>
      <c r="F46" s="110" t="s">
        <v>1570</v>
      </c>
      <c r="G46" s="111">
        <v>83</v>
      </c>
      <c r="H46" s="110"/>
      <c r="I46" s="110">
        <v>2</v>
      </c>
      <c r="J46" s="110">
        <v>3050202</v>
      </c>
      <c r="K46" s="113" t="str">
        <f t="shared" si="0"/>
        <v/>
      </c>
      <c r="L46" s="113" t="str">
        <f t="shared" ca="1" si="1"/>
        <v/>
      </c>
      <c r="M46" s="113" t="str">
        <f t="shared" ca="1" si="2"/>
        <v/>
      </c>
      <c r="N46" s="110"/>
      <c r="O46" s="114"/>
    </row>
    <row r="47" spans="1:15">
      <c r="A47" s="110">
        <v>300508615</v>
      </c>
      <c r="B47" s="110" t="s">
        <v>3908</v>
      </c>
      <c r="C47" s="110">
        <v>30502</v>
      </c>
      <c r="D47" s="110" t="s">
        <v>349</v>
      </c>
      <c r="E47" s="110" t="s">
        <v>36</v>
      </c>
      <c r="F47" s="110" t="s">
        <v>1570</v>
      </c>
      <c r="G47" s="111">
        <v>79</v>
      </c>
      <c r="H47" s="110"/>
      <c r="I47" s="110">
        <v>2</v>
      </c>
      <c r="J47" s="110">
        <v>3050202</v>
      </c>
      <c r="K47" s="113" t="str">
        <f t="shared" si="0"/>
        <v/>
      </c>
      <c r="L47" s="113" t="str">
        <f t="shared" ca="1" si="1"/>
        <v/>
      </c>
      <c r="M47" s="113" t="str">
        <f t="shared" ca="1" si="2"/>
        <v/>
      </c>
      <c r="N47" s="110"/>
      <c r="O47" s="114"/>
    </row>
    <row r="48" spans="1:15">
      <c r="A48" s="110">
        <v>300508610</v>
      </c>
      <c r="B48" s="110" t="s">
        <v>3908</v>
      </c>
      <c r="C48" s="110">
        <v>30502</v>
      </c>
      <c r="D48" s="110" t="s">
        <v>349</v>
      </c>
      <c r="E48" s="110" t="s">
        <v>36</v>
      </c>
      <c r="F48" s="110" t="s">
        <v>1570</v>
      </c>
      <c r="G48" s="111">
        <v>78</v>
      </c>
      <c r="H48" s="110"/>
      <c r="I48" s="110">
        <v>2</v>
      </c>
      <c r="J48" s="110">
        <v>3050202</v>
      </c>
      <c r="K48" s="113" t="str">
        <f t="shared" si="0"/>
        <v/>
      </c>
      <c r="L48" s="113" t="str">
        <f t="shared" ca="1" si="1"/>
        <v/>
      </c>
      <c r="M48" s="113" t="str">
        <f t="shared" ca="1" si="2"/>
        <v/>
      </c>
      <c r="N48" s="110"/>
      <c r="O48" s="114"/>
    </row>
    <row r="49" spans="1:15">
      <c r="A49" s="110">
        <v>300508619</v>
      </c>
      <c r="B49" s="110" t="s">
        <v>3908</v>
      </c>
      <c r="C49" s="110">
        <v>30502</v>
      </c>
      <c r="D49" s="110" t="s">
        <v>349</v>
      </c>
      <c r="E49" s="110" t="s">
        <v>36</v>
      </c>
      <c r="F49" s="110" t="s">
        <v>1570</v>
      </c>
      <c r="G49" s="111">
        <v>74.5</v>
      </c>
      <c r="H49" s="110"/>
      <c r="I49" s="110">
        <v>2</v>
      </c>
      <c r="J49" s="110">
        <v>3050202</v>
      </c>
      <c r="K49" s="113" t="str">
        <f t="shared" si="0"/>
        <v/>
      </c>
      <c r="L49" s="113" t="str">
        <f t="shared" ca="1" si="1"/>
        <v/>
      </c>
      <c r="M49" s="113" t="str">
        <f t="shared" ca="1" si="2"/>
        <v/>
      </c>
      <c r="N49" s="110"/>
      <c r="O49" s="114"/>
    </row>
    <row r="50" spans="1:15">
      <c r="A50" s="110">
        <v>300508612</v>
      </c>
      <c r="B50" s="110" t="s">
        <v>3908</v>
      </c>
      <c r="C50" s="110">
        <v>30502</v>
      </c>
      <c r="D50" s="110" t="s">
        <v>349</v>
      </c>
      <c r="E50" s="110" t="s">
        <v>36</v>
      </c>
      <c r="F50" s="110" t="s">
        <v>1570</v>
      </c>
      <c r="G50" s="111">
        <v>71</v>
      </c>
      <c r="H50" s="110"/>
      <c r="I50" s="110">
        <v>2</v>
      </c>
      <c r="J50" s="110">
        <v>3050202</v>
      </c>
      <c r="K50" s="113" t="str">
        <f t="shared" si="0"/>
        <v/>
      </c>
      <c r="L50" s="113" t="str">
        <f t="shared" ca="1" si="1"/>
        <v/>
      </c>
      <c r="M50" s="113" t="str">
        <f t="shared" ca="1" si="2"/>
        <v/>
      </c>
      <c r="N50" s="110"/>
      <c r="O50" s="114"/>
    </row>
    <row r="51" spans="1:15">
      <c r="A51" s="110">
        <v>300508613</v>
      </c>
      <c r="B51" s="110" t="s">
        <v>3908</v>
      </c>
      <c r="C51" s="110">
        <v>30502</v>
      </c>
      <c r="D51" s="110" t="s">
        <v>349</v>
      </c>
      <c r="E51" s="110" t="s">
        <v>36</v>
      </c>
      <c r="F51" s="110" t="s">
        <v>1570</v>
      </c>
      <c r="G51" s="111">
        <v>71</v>
      </c>
      <c r="H51" s="110"/>
      <c r="I51" s="110">
        <v>2</v>
      </c>
      <c r="J51" s="110">
        <v>3050202</v>
      </c>
      <c r="K51" s="113" t="str">
        <f t="shared" si="0"/>
        <v/>
      </c>
      <c r="L51" s="113" t="str">
        <f t="shared" ca="1" si="1"/>
        <v/>
      </c>
      <c r="M51" s="113" t="str">
        <f t="shared" ca="1" si="2"/>
        <v/>
      </c>
      <c r="N51" s="110"/>
      <c r="O51" s="114"/>
    </row>
    <row r="52" spans="1:15">
      <c r="A52" s="110">
        <v>300508617</v>
      </c>
      <c r="B52" s="110" t="s">
        <v>3908</v>
      </c>
      <c r="C52" s="110">
        <v>30502</v>
      </c>
      <c r="D52" s="110" t="s">
        <v>349</v>
      </c>
      <c r="E52" s="110" t="s">
        <v>36</v>
      </c>
      <c r="F52" s="110" t="s">
        <v>1570</v>
      </c>
      <c r="G52" s="111">
        <v>69</v>
      </c>
      <c r="H52" s="110"/>
      <c r="I52" s="110">
        <v>2</v>
      </c>
      <c r="J52" s="110">
        <v>3050202</v>
      </c>
      <c r="K52" s="113" t="str">
        <f t="shared" si="0"/>
        <v/>
      </c>
      <c r="L52" s="113" t="str">
        <f t="shared" ca="1" si="1"/>
        <v/>
      </c>
      <c r="M52" s="113" t="str">
        <f t="shared" ca="1" si="2"/>
        <v/>
      </c>
      <c r="N52" s="110"/>
      <c r="O52" s="114"/>
    </row>
    <row r="53" spans="1:15">
      <c r="A53" s="110">
        <v>300508627</v>
      </c>
      <c r="B53" s="110" t="s">
        <v>3908</v>
      </c>
      <c r="C53" s="110">
        <v>30502</v>
      </c>
      <c r="D53" s="110" t="s">
        <v>349</v>
      </c>
      <c r="E53" s="110" t="s">
        <v>36</v>
      </c>
      <c r="F53" s="110" t="s">
        <v>1570</v>
      </c>
      <c r="G53" s="111">
        <v>62.5</v>
      </c>
      <c r="H53" s="110"/>
      <c r="I53" s="110">
        <v>2</v>
      </c>
      <c r="J53" s="110">
        <v>3050202</v>
      </c>
      <c r="K53" s="113" t="str">
        <f t="shared" si="0"/>
        <v/>
      </c>
      <c r="L53" s="113" t="str">
        <f t="shared" ca="1" si="1"/>
        <v/>
      </c>
      <c r="M53" s="113" t="str">
        <f t="shared" ca="1" si="2"/>
        <v/>
      </c>
      <c r="N53" s="110"/>
      <c r="O53" s="114"/>
    </row>
    <row r="54" spans="1:15">
      <c r="A54" s="110">
        <v>300508614</v>
      </c>
      <c r="B54" s="110" t="s">
        <v>3908</v>
      </c>
      <c r="C54" s="110">
        <v>30502</v>
      </c>
      <c r="D54" s="110" t="s">
        <v>349</v>
      </c>
      <c r="E54" s="110" t="s">
        <v>36</v>
      </c>
      <c r="F54" s="110" t="s">
        <v>1570</v>
      </c>
      <c r="G54" s="111">
        <v>61.5</v>
      </c>
      <c r="H54" s="110"/>
      <c r="I54" s="110">
        <v>2</v>
      </c>
      <c r="J54" s="110">
        <v>3050202</v>
      </c>
      <c r="K54" s="113" t="str">
        <f t="shared" si="0"/>
        <v/>
      </c>
      <c r="L54" s="113" t="str">
        <f t="shared" ca="1" si="1"/>
        <v/>
      </c>
      <c r="M54" s="113" t="str">
        <f t="shared" ca="1" si="2"/>
        <v/>
      </c>
      <c r="N54" s="110"/>
      <c r="O54" s="114"/>
    </row>
    <row r="55" spans="1:15">
      <c r="A55" s="110">
        <v>300508622</v>
      </c>
      <c r="B55" s="110" t="s">
        <v>3908</v>
      </c>
      <c r="C55" s="110">
        <v>30502</v>
      </c>
      <c r="D55" s="110" t="s">
        <v>349</v>
      </c>
      <c r="E55" s="110" t="s">
        <v>36</v>
      </c>
      <c r="F55" s="110" t="s">
        <v>1570</v>
      </c>
      <c r="G55" s="111">
        <v>61.5</v>
      </c>
      <c r="H55" s="110"/>
      <c r="I55" s="110">
        <v>2</v>
      </c>
      <c r="J55" s="110">
        <v>3050202</v>
      </c>
      <c r="K55" s="113" t="str">
        <f t="shared" si="0"/>
        <v/>
      </c>
      <c r="L55" s="113" t="str">
        <f t="shared" ca="1" si="1"/>
        <v/>
      </c>
      <c r="M55" s="113" t="str">
        <f t="shared" ca="1" si="2"/>
        <v/>
      </c>
      <c r="N55" s="110"/>
      <c r="O55" s="114"/>
    </row>
    <row r="56" spans="1:15">
      <c r="A56" s="110">
        <v>300508616</v>
      </c>
      <c r="B56" s="110" t="s">
        <v>3908</v>
      </c>
      <c r="C56" s="110">
        <v>30502</v>
      </c>
      <c r="D56" s="110" t="s">
        <v>349</v>
      </c>
      <c r="E56" s="110" t="s">
        <v>36</v>
      </c>
      <c r="F56" s="110" t="s">
        <v>1570</v>
      </c>
      <c r="G56" s="111">
        <v>58.5</v>
      </c>
      <c r="H56" s="110"/>
      <c r="I56" s="110">
        <v>2</v>
      </c>
      <c r="J56" s="110">
        <v>3050202</v>
      </c>
      <c r="K56" s="113" t="str">
        <f t="shared" si="0"/>
        <v/>
      </c>
      <c r="L56" s="113" t="str">
        <f t="shared" ca="1" si="1"/>
        <v/>
      </c>
      <c r="M56" s="113" t="str">
        <f t="shared" ca="1" si="2"/>
        <v/>
      </c>
      <c r="N56" s="110"/>
      <c r="O56" s="114"/>
    </row>
    <row r="57" spans="1:15">
      <c r="A57" s="110">
        <v>300508630</v>
      </c>
      <c r="B57" s="110" t="s">
        <v>3908</v>
      </c>
      <c r="C57" s="110">
        <v>30502</v>
      </c>
      <c r="D57" s="110" t="s">
        <v>349</v>
      </c>
      <c r="E57" s="110" t="s">
        <v>36</v>
      </c>
      <c r="F57" s="110" t="s">
        <v>1570</v>
      </c>
      <c r="G57" s="111">
        <v>53.5</v>
      </c>
      <c r="H57" s="110"/>
      <c r="I57" s="110">
        <v>2</v>
      </c>
      <c r="J57" s="110">
        <v>3050202</v>
      </c>
      <c r="K57" s="113" t="str">
        <f t="shared" si="0"/>
        <v/>
      </c>
      <c r="L57" s="113" t="str">
        <f t="shared" ca="1" si="1"/>
        <v/>
      </c>
      <c r="M57" s="113" t="str">
        <f t="shared" ca="1" si="2"/>
        <v/>
      </c>
      <c r="N57" s="110"/>
      <c r="O57" s="114"/>
    </row>
    <row r="58" spans="1:15">
      <c r="A58" s="110">
        <v>300508611</v>
      </c>
      <c r="B58" s="110" t="s">
        <v>3908</v>
      </c>
      <c r="C58" s="110">
        <v>30502</v>
      </c>
      <c r="D58" s="110" t="s">
        <v>349</v>
      </c>
      <c r="E58" s="110" t="s">
        <v>36</v>
      </c>
      <c r="F58" s="110" t="s">
        <v>1570</v>
      </c>
      <c r="G58" s="111">
        <v>0</v>
      </c>
      <c r="H58" s="110"/>
      <c r="I58" s="110">
        <v>2</v>
      </c>
      <c r="J58" s="110">
        <v>3050202</v>
      </c>
      <c r="K58" s="113" t="str">
        <f t="shared" si="0"/>
        <v/>
      </c>
      <c r="L58" s="113" t="str">
        <f t="shared" ca="1" si="1"/>
        <v/>
      </c>
      <c r="M58" s="113" t="str">
        <f t="shared" ca="1" si="2"/>
        <v/>
      </c>
      <c r="N58" s="110"/>
      <c r="O58" s="114"/>
    </row>
    <row r="59" spans="1:15">
      <c r="A59" s="110">
        <v>300508618</v>
      </c>
      <c r="B59" s="110" t="s">
        <v>3908</v>
      </c>
      <c r="C59" s="110">
        <v>30502</v>
      </c>
      <c r="D59" s="110" t="s">
        <v>349</v>
      </c>
      <c r="E59" s="110" t="s">
        <v>36</v>
      </c>
      <c r="F59" s="110" t="s">
        <v>1570</v>
      </c>
      <c r="G59" s="111">
        <v>0</v>
      </c>
      <c r="H59" s="110"/>
      <c r="I59" s="110">
        <v>2</v>
      </c>
      <c r="J59" s="110">
        <v>3050202</v>
      </c>
      <c r="K59" s="113" t="str">
        <f t="shared" si="0"/>
        <v/>
      </c>
      <c r="L59" s="113" t="str">
        <f t="shared" ca="1" si="1"/>
        <v/>
      </c>
      <c r="M59" s="113" t="str">
        <f t="shared" ca="1" si="2"/>
        <v/>
      </c>
      <c r="N59" s="110"/>
      <c r="O59" s="114"/>
    </row>
    <row r="60" spans="1:15">
      <c r="A60" s="110">
        <v>300508623</v>
      </c>
      <c r="B60" s="110" t="s">
        <v>3908</v>
      </c>
      <c r="C60" s="110">
        <v>30502</v>
      </c>
      <c r="D60" s="110" t="s">
        <v>349</v>
      </c>
      <c r="E60" s="110" t="s">
        <v>36</v>
      </c>
      <c r="F60" s="110" t="s">
        <v>1570</v>
      </c>
      <c r="G60" s="111">
        <v>0</v>
      </c>
      <c r="H60" s="110"/>
      <c r="I60" s="110">
        <v>2</v>
      </c>
      <c r="J60" s="110">
        <v>3050202</v>
      </c>
      <c r="K60" s="113" t="str">
        <f t="shared" si="0"/>
        <v/>
      </c>
      <c r="L60" s="113" t="str">
        <f t="shared" ca="1" si="1"/>
        <v/>
      </c>
      <c r="M60" s="113" t="str">
        <f t="shared" ca="1" si="2"/>
        <v/>
      </c>
      <c r="N60" s="110"/>
      <c r="O60" s="114"/>
    </row>
    <row r="61" spans="1:15">
      <c r="A61" s="110">
        <v>300508625</v>
      </c>
      <c r="B61" s="110" t="s">
        <v>3908</v>
      </c>
      <c r="C61" s="110">
        <v>30502</v>
      </c>
      <c r="D61" s="110" t="s">
        <v>349</v>
      </c>
      <c r="E61" s="110" t="s">
        <v>36</v>
      </c>
      <c r="F61" s="110" t="s">
        <v>1570</v>
      </c>
      <c r="G61" s="111">
        <v>0</v>
      </c>
      <c r="H61" s="110"/>
      <c r="I61" s="110">
        <v>2</v>
      </c>
      <c r="J61" s="110">
        <v>3050202</v>
      </c>
      <c r="K61" s="113" t="str">
        <f t="shared" si="0"/>
        <v/>
      </c>
      <c r="L61" s="113" t="str">
        <f t="shared" ca="1" si="1"/>
        <v/>
      </c>
      <c r="M61" s="113" t="str">
        <f t="shared" ca="1" si="2"/>
        <v/>
      </c>
      <c r="N61" s="110"/>
      <c r="O61" s="114"/>
    </row>
    <row r="62" spans="1:15">
      <c r="A62" s="110">
        <v>300508629</v>
      </c>
      <c r="B62" s="110" t="s">
        <v>3908</v>
      </c>
      <c r="C62" s="110">
        <v>30502</v>
      </c>
      <c r="D62" s="110" t="s">
        <v>349</v>
      </c>
      <c r="E62" s="110" t="s">
        <v>36</v>
      </c>
      <c r="F62" s="110" t="s">
        <v>1570</v>
      </c>
      <c r="G62" s="111">
        <v>0</v>
      </c>
      <c r="H62" s="110"/>
      <c r="I62" s="110">
        <v>2</v>
      </c>
      <c r="J62" s="110">
        <v>3050202</v>
      </c>
      <c r="K62" s="113" t="str">
        <f t="shared" si="0"/>
        <v/>
      </c>
      <c r="L62" s="113" t="str">
        <f t="shared" ca="1" si="1"/>
        <v/>
      </c>
      <c r="M62" s="113" t="str">
        <f t="shared" ca="1" si="2"/>
        <v/>
      </c>
      <c r="N62" s="110"/>
      <c r="O62" s="114"/>
    </row>
    <row r="63" spans="1:15">
      <c r="A63" s="110">
        <v>300508707</v>
      </c>
      <c r="B63" s="110" t="s">
        <v>3936</v>
      </c>
      <c r="C63" s="110">
        <v>30503</v>
      </c>
      <c r="D63" s="110" t="s">
        <v>349</v>
      </c>
      <c r="E63" s="110" t="s">
        <v>11</v>
      </c>
      <c r="F63" s="110" t="s">
        <v>1570</v>
      </c>
      <c r="G63" s="111">
        <v>88</v>
      </c>
      <c r="H63" s="112" t="s">
        <v>10326</v>
      </c>
      <c r="I63" s="110">
        <v>1</v>
      </c>
      <c r="J63" s="110">
        <v>3050301</v>
      </c>
      <c r="K63" s="113" t="str">
        <f t="shared" si="0"/>
        <v>★</v>
      </c>
      <c r="L63" s="113" t="str">
        <f t="shared" ca="1" si="1"/>
        <v/>
      </c>
      <c r="M63" s="113" t="str">
        <f t="shared" ca="1" si="2"/>
        <v/>
      </c>
      <c r="N63" s="110"/>
      <c r="O63" s="114"/>
    </row>
    <row r="64" spans="1:15">
      <c r="A64" s="110">
        <v>300508710</v>
      </c>
      <c r="B64" s="110" t="s">
        <v>3936</v>
      </c>
      <c r="C64" s="110">
        <v>30503</v>
      </c>
      <c r="D64" s="110" t="s">
        <v>349</v>
      </c>
      <c r="E64" s="110" t="s">
        <v>11</v>
      </c>
      <c r="F64" s="110" t="s">
        <v>1570</v>
      </c>
      <c r="G64" s="111">
        <v>87</v>
      </c>
      <c r="H64" s="112" t="s">
        <v>10326</v>
      </c>
      <c r="I64" s="110">
        <v>1</v>
      </c>
      <c r="J64" s="110">
        <v>3050301</v>
      </c>
      <c r="K64" s="113" t="str">
        <f t="shared" si="0"/>
        <v>★</v>
      </c>
      <c r="L64" s="113" t="str">
        <f t="shared" ca="1" si="1"/>
        <v/>
      </c>
      <c r="M64" s="113" t="str">
        <f t="shared" ca="1" si="2"/>
        <v/>
      </c>
      <c r="N64" s="110"/>
      <c r="O64" s="114"/>
    </row>
    <row r="65" spans="1:15">
      <c r="A65" s="110">
        <v>300508709</v>
      </c>
      <c r="B65" s="110" t="s">
        <v>3936</v>
      </c>
      <c r="C65" s="110">
        <v>30503</v>
      </c>
      <c r="D65" s="110" t="s">
        <v>349</v>
      </c>
      <c r="E65" s="110" t="s">
        <v>11</v>
      </c>
      <c r="F65" s="110" t="s">
        <v>1570</v>
      </c>
      <c r="G65" s="111">
        <v>83</v>
      </c>
      <c r="H65" s="112" t="s">
        <v>10326</v>
      </c>
      <c r="I65" s="110">
        <v>1</v>
      </c>
      <c r="J65" s="110">
        <v>3050301</v>
      </c>
      <c r="K65" s="113" t="str">
        <f t="shared" si="0"/>
        <v>★</v>
      </c>
      <c r="L65" s="113" t="str">
        <f t="shared" ca="1" si="1"/>
        <v/>
      </c>
      <c r="M65" s="113" t="str">
        <f t="shared" ca="1" si="2"/>
        <v/>
      </c>
      <c r="N65" s="110"/>
      <c r="O65" s="114"/>
    </row>
    <row r="66" spans="1:15">
      <c r="A66" s="110">
        <v>300508708</v>
      </c>
      <c r="B66" s="110" t="s">
        <v>3936</v>
      </c>
      <c r="C66" s="110">
        <v>30503</v>
      </c>
      <c r="D66" s="110" t="s">
        <v>349</v>
      </c>
      <c r="E66" s="110" t="s">
        <v>11</v>
      </c>
      <c r="F66" s="110" t="s">
        <v>1570</v>
      </c>
      <c r="G66" s="111">
        <v>79</v>
      </c>
      <c r="H66" s="110"/>
      <c r="I66" s="110">
        <v>1</v>
      </c>
      <c r="J66" s="110">
        <v>3050301</v>
      </c>
      <c r="K66" s="113" t="str">
        <f t="shared" ref="K66:K129" si="3">IF(ROW(J66)=2,"★",IF(G66=0,"",IF(J65-J66=0,IF(ROW(J66)-MATCH(J66,J:J,0)&lt;I66*3,"★",""),"★")))</f>
        <v/>
      </c>
      <c r="L66" s="113" t="str">
        <f t="shared" ref="L66:L129" ca="1" si="4">IF(G66=0,"",IF(ROW(J66)+1-MATCH(J66,J:J,0)&gt;I66*3,IF(G66=INDIRECT(ADDRESS(MATCH(J66,J:J,0)+2+(I66-1)*3,7)),"同分",""),""))</f>
        <v/>
      </c>
      <c r="M66" s="113" t="str">
        <f t="shared" ca="1" si="2"/>
        <v/>
      </c>
      <c r="N66" s="110"/>
      <c r="O66" s="114"/>
    </row>
    <row r="67" spans="1:15">
      <c r="A67" s="110">
        <v>300508704</v>
      </c>
      <c r="B67" s="110" t="s">
        <v>3936</v>
      </c>
      <c r="C67" s="110">
        <v>30503</v>
      </c>
      <c r="D67" s="110" t="s">
        <v>349</v>
      </c>
      <c r="E67" s="110" t="s">
        <v>11</v>
      </c>
      <c r="F67" s="110" t="s">
        <v>1570</v>
      </c>
      <c r="G67" s="111">
        <v>78</v>
      </c>
      <c r="H67" s="110"/>
      <c r="I67" s="110">
        <v>1</v>
      </c>
      <c r="J67" s="110">
        <v>3050301</v>
      </c>
      <c r="K67" s="113" t="str">
        <f t="shared" si="3"/>
        <v/>
      </c>
      <c r="L67" s="113" t="str">
        <f t="shared" ca="1" si="4"/>
        <v/>
      </c>
      <c r="M67" s="113" t="str">
        <f t="shared" ref="M67:M130" ca="1" si="5">IF(H67=K67&amp;L67,"","危险")</f>
        <v/>
      </c>
      <c r="N67" s="110"/>
      <c r="O67" s="114"/>
    </row>
    <row r="68" spans="1:15">
      <c r="A68" s="110">
        <v>300508705</v>
      </c>
      <c r="B68" s="110" t="s">
        <v>3936</v>
      </c>
      <c r="C68" s="110">
        <v>30503</v>
      </c>
      <c r="D68" s="110" t="s">
        <v>349</v>
      </c>
      <c r="E68" s="110" t="s">
        <v>11</v>
      </c>
      <c r="F68" s="110" t="s">
        <v>1570</v>
      </c>
      <c r="G68" s="111">
        <v>77</v>
      </c>
      <c r="H68" s="110"/>
      <c r="I68" s="110">
        <v>1</v>
      </c>
      <c r="J68" s="110">
        <v>3050301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  <c r="O68" s="114"/>
    </row>
    <row r="69" spans="1:15">
      <c r="A69" s="110">
        <v>300508703</v>
      </c>
      <c r="B69" s="110" t="s">
        <v>3936</v>
      </c>
      <c r="C69" s="110">
        <v>30503</v>
      </c>
      <c r="D69" s="110" t="s">
        <v>349</v>
      </c>
      <c r="E69" s="110" t="s">
        <v>11</v>
      </c>
      <c r="F69" s="110" t="s">
        <v>1570</v>
      </c>
      <c r="G69" s="111">
        <v>74</v>
      </c>
      <c r="H69" s="110"/>
      <c r="I69" s="110">
        <v>1</v>
      </c>
      <c r="J69" s="110">
        <v>3050301</v>
      </c>
      <c r="K69" s="113" t="str">
        <f t="shared" si="3"/>
        <v/>
      </c>
      <c r="L69" s="113" t="str">
        <f t="shared" ca="1" si="4"/>
        <v/>
      </c>
      <c r="M69" s="113" t="str">
        <f t="shared" ca="1" si="5"/>
        <v/>
      </c>
      <c r="N69" s="110"/>
      <c r="O69" s="114"/>
    </row>
    <row r="70" spans="1:15">
      <c r="A70" s="110">
        <v>300508711</v>
      </c>
      <c r="B70" s="110" t="s">
        <v>3936</v>
      </c>
      <c r="C70" s="110">
        <v>30503</v>
      </c>
      <c r="D70" s="110" t="s">
        <v>349</v>
      </c>
      <c r="E70" s="110" t="s">
        <v>11</v>
      </c>
      <c r="F70" s="110" t="s">
        <v>1570</v>
      </c>
      <c r="G70" s="111">
        <v>71</v>
      </c>
      <c r="H70" s="110"/>
      <c r="I70" s="110">
        <v>1</v>
      </c>
      <c r="J70" s="110">
        <v>3050301</v>
      </c>
      <c r="K70" s="113" t="str">
        <f t="shared" si="3"/>
        <v/>
      </c>
      <c r="L70" s="113" t="str">
        <f t="shared" ca="1" si="4"/>
        <v/>
      </c>
      <c r="M70" s="113" t="str">
        <f t="shared" ca="1" si="5"/>
        <v/>
      </c>
      <c r="N70" s="110"/>
      <c r="O70" s="114"/>
    </row>
    <row r="71" spans="1:15">
      <c r="A71" s="110">
        <v>300508706</v>
      </c>
      <c r="B71" s="110" t="s">
        <v>3936</v>
      </c>
      <c r="C71" s="110">
        <v>30503</v>
      </c>
      <c r="D71" s="110" t="s">
        <v>349</v>
      </c>
      <c r="E71" s="110" t="s">
        <v>11</v>
      </c>
      <c r="F71" s="110" t="s">
        <v>1570</v>
      </c>
      <c r="G71" s="111">
        <v>68.5</v>
      </c>
      <c r="H71" s="110"/>
      <c r="I71" s="110">
        <v>1</v>
      </c>
      <c r="J71" s="110">
        <v>3050301</v>
      </c>
      <c r="K71" s="113" t="str">
        <f t="shared" si="3"/>
        <v/>
      </c>
      <c r="L71" s="113" t="str">
        <f t="shared" ca="1" si="4"/>
        <v/>
      </c>
      <c r="M71" s="113" t="str">
        <f t="shared" ca="1" si="5"/>
        <v/>
      </c>
      <c r="N71" s="110"/>
      <c r="O71" s="114"/>
    </row>
    <row r="72" spans="1:15">
      <c r="A72" s="110">
        <v>300508702</v>
      </c>
      <c r="B72" s="110" t="s">
        <v>3936</v>
      </c>
      <c r="C72" s="110">
        <v>30503</v>
      </c>
      <c r="D72" s="110" t="s">
        <v>349</v>
      </c>
      <c r="E72" s="110" t="s">
        <v>11</v>
      </c>
      <c r="F72" s="110" t="s">
        <v>1570</v>
      </c>
      <c r="G72" s="111">
        <v>63.5</v>
      </c>
      <c r="H72" s="110"/>
      <c r="I72" s="110">
        <v>1</v>
      </c>
      <c r="J72" s="110">
        <v>3050301</v>
      </c>
      <c r="K72" s="113" t="str">
        <f t="shared" si="3"/>
        <v/>
      </c>
      <c r="L72" s="113" t="str">
        <f t="shared" ca="1" si="4"/>
        <v/>
      </c>
      <c r="M72" s="113" t="str">
        <f t="shared" ca="1" si="5"/>
        <v/>
      </c>
      <c r="N72" s="110"/>
      <c r="O72" s="114"/>
    </row>
    <row r="73" spans="1:15">
      <c r="A73" s="110">
        <v>300508716</v>
      </c>
      <c r="B73" s="110" t="s">
        <v>3936</v>
      </c>
      <c r="C73" s="110">
        <v>30503</v>
      </c>
      <c r="D73" s="110" t="s">
        <v>111</v>
      </c>
      <c r="E73" s="110" t="s">
        <v>36</v>
      </c>
      <c r="F73" s="110" t="s">
        <v>1570</v>
      </c>
      <c r="G73" s="111">
        <v>87.5</v>
      </c>
      <c r="H73" s="112" t="s">
        <v>10326</v>
      </c>
      <c r="I73" s="110">
        <v>1</v>
      </c>
      <c r="J73" s="110">
        <v>3050302</v>
      </c>
      <c r="K73" s="113" t="str">
        <f t="shared" si="3"/>
        <v>★</v>
      </c>
      <c r="L73" s="113" t="str">
        <f t="shared" ca="1" si="4"/>
        <v/>
      </c>
      <c r="M73" s="113" t="str">
        <f t="shared" ca="1" si="5"/>
        <v/>
      </c>
      <c r="N73" s="110"/>
      <c r="O73" s="114"/>
    </row>
    <row r="74" spans="1:15">
      <c r="A74" s="110">
        <v>300508713</v>
      </c>
      <c r="B74" s="110" t="s">
        <v>3936</v>
      </c>
      <c r="C74" s="110">
        <v>30503</v>
      </c>
      <c r="D74" s="110" t="s">
        <v>111</v>
      </c>
      <c r="E74" s="110" t="s">
        <v>36</v>
      </c>
      <c r="F74" s="110" t="s">
        <v>1570</v>
      </c>
      <c r="G74" s="111">
        <v>87</v>
      </c>
      <c r="H74" s="112" t="s">
        <v>10326</v>
      </c>
      <c r="I74" s="110">
        <v>1</v>
      </c>
      <c r="J74" s="110">
        <v>3050302</v>
      </c>
      <c r="K74" s="113" t="str">
        <f t="shared" si="3"/>
        <v>★</v>
      </c>
      <c r="L74" s="113" t="str">
        <f t="shared" ca="1" si="4"/>
        <v/>
      </c>
      <c r="M74" s="113" t="str">
        <f t="shared" ca="1" si="5"/>
        <v/>
      </c>
      <c r="N74" s="110"/>
      <c r="O74" s="114"/>
    </row>
    <row r="75" spans="1:15">
      <c r="A75" s="110">
        <v>300508712</v>
      </c>
      <c r="B75" s="110" t="s">
        <v>3936</v>
      </c>
      <c r="C75" s="110">
        <v>30503</v>
      </c>
      <c r="D75" s="110" t="s">
        <v>111</v>
      </c>
      <c r="E75" s="110" t="s">
        <v>36</v>
      </c>
      <c r="F75" s="110" t="s">
        <v>1570</v>
      </c>
      <c r="G75" s="111">
        <v>77.5</v>
      </c>
      <c r="H75" s="112" t="s">
        <v>10326</v>
      </c>
      <c r="I75" s="110">
        <v>1</v>
      </c>
      <c r="J75" s="110">
        <v>3050302</v>
      </c>
      <c r="K75" s="113" t="str">
        <f t="shared" si="3"/>
        <v>★</v>
      </c>
      <c r="L75" s="113" t="str">
        <f t="shared" ca="1" si="4"/>
        <v/>
      </c>
      <c r="M75" s="113" t="str">
        <f t="shared" ca="1" si="5"/>
        <v/>
      </c>
      <c r="N75" s="110"/>
      <c r="O75" s="114"/>
    </row>
    <row r="76" spans="1:15">
      <c r="A76" s="110">
        <v>300508715</v>
      </c>
      <c r="B76" s="110" t="s">
        <v>3936</v>
      </c>
      <c r="C76" s="110">
        <v>30503</v>
      </c>
      <c r="D76" s="110" t="s">
        <v>111</v>
      </c>
      <c r="E76" s="110" t="s">
        <v>36</v>
      </c>
      <c r="F76" s="110" t="s">
        <v>1570</v>
      </c>
      <c r="G76" s="111">
        <v>69</v>
      </c>
      <c r="H76" s="110"/>
      <c r="I76" s="110">
        <v>1</v>
      </c>
      <c r="J76" s="110">
        <v>3050302</v>
      </c>
      <c r="K76" s="113" t="str">
        <f t="shared" si="3"/>
        <v/>
      </c>
      <c r="L76" s="113" t="str">
        <f t="shared" ca="1" si="4"/>
        <v/>
      </c>
      <c r="M76" s="113" t="str">
        <f t="shared" ca="1" si="5"/>
        <v/>
      </c>
      <c r="N76" s="110"/>
      <c r="O76" s="114"/>
    </row>
    <row r="77" spans="1:15">
      <c r="A77" s="110">
        <v>300508717</v>
      </c>
      <c r="B77" s="110" t="s">
        <v>3936</v>
      </c>
      <c r="C77" s="110">
        <v>30503</v>
      </c>
      <c r="D77" s="110" t="s">
        <v>111</v>
      </c>
      <c r="E77" s="110" t="s">
        <v>36</v>
      </c>
      <c r="F77" s="110" t="s">
        <v>1570</v>
      </c>
      <c r="G77" s="111">
        <v>64</v>
      </c>
      <c r="H77" s="110"/>
      <c r="I77" s="110">
        <v>1</v>
      </c>
      <c r="J77" s="110">
        <v>3050302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  <c r="O77" s="114"/>
    </row>
    <row r="78" spans="1:15">
      <c r="A78" s="110">
        <v>300508714</v>
      </c>
      <c r="B78" s="110" t="s">
        <v>3936</v>
      </c>
      <c r="C78" s="110">
        <v>30503</v>
      </c>
      <c r="D78" s="110" t="s">
        <v>111</v>
      </c>
      <c r="E78" s="110" t="s">
        <v>36</v>
      </c>
      <c r="F78" s="110" t="s">
        <v>1570</v>
      </c>
      <c r="G78" s="111">
        <v>60.5</v>
      </c>
      <c r="H78" s="110"/>
      <c r="I78" s="110">
        <v>1</v>
      </c>
      <c r="J78" s="110">
        <v>3050302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  <c r="O78" s="114"/>
    </row>
    <row r="79" spans="1:15">
      <c r="A79" s="110">
        <v>300508725</v>
      </c>
      <c r="B79" s="110" t="s">
        <v>3936</v>
      </c>
      <c r="C79" s="110">
        <v>30503</v>
      </c>
      <c r="D79" s="110" t="s">
        <v>3952</v>
      </c>
      <c r="E79" s="115" t="s">
        <v>10321</v>
      </c>
      <c r="F79" s="110" t="s">
        <v>1570</v>
      </c>
      <c r="G79" s="111">
        <v>89</v>
      </c>
      <c r="H79" s="112" t="s">
        <v>10326</v>
      </c>
      <c r="I79" s="110">
        <v>1</v>
      </c>
      <c r="J79" s="110">
        <v>3050303</v>
      </c>
      <c r="K79" s="113" t="str">
        <f t="shared" si="3"/>
        <v>★</v>
      </c>
      <c r="L79" s="113" t="str">
        <f t="shared" ca="1" si="4"/>
        <v/>
      </c>
      <c r="M79" s="113" t="str">
        <f t="shared" ca="1" si="5"/>
        <v/>
      </c>
      <c r="N79" s="110"/>
      <c r="O79" s="114"/>
    </row>
    <row r="80" spans="1:15">
      <c r="A80" s="110">
        <v>300508720</v>
      </c>
      <c r="B80" s="110" t="s">
        <v>3936</v>
      </c>
      <c r="C80" s="110">
        <v>30503</v>
      </c>
      <c r="D80" s="110" t="s">
        <v>3952</v>
      </c>
      <c r="E80" s="115" t="s">
        <v>10321</v>
      </c>
      <c r="F80" s="110" t="s">
        <v>1570</v>
      </c>
      <c r="G80" s="111">
        <v>80.5</v>
      </c>
      <c r="H80" s="112" t="s">
        <v>10326</v>
      </c>
      <c r="I80" s="110">
        <v>1</v>
      </c>
      <c r="J80" s="110">
        <v>3050303</v>
      </c>
      <c r="K80" s="113" t="str">
        <f t="shared" si="3"/>
        <v>★</v>
      </c>
      <c r="L80" s="113" t="str">
        <f t="shared" ca="1" si="4"/>
        <v/>
      </c>
      <c r="M80" s="113" t="str">
        <f t="shared" ca="1" si="5"/>
        <v/>
      </c>
      <c r="N80" s="110"/>
      <c r="O80" s="114"/>
    </row>
    <row r="81" spans="1:15">
      <c r="A81" s="110">
        <v>300508724</v>
      </c>
      <c r="B81" s="110" t="s">
        <v>3936</v>
      </c>
      <c r="C81" s="110">
        <v>30503</v>
      </c>
      <c r="D81" s="110" t="s">
        <v>3952</v>
      </c>
      <c r="E81" s="115" t="s">
        <v>10321</v>
      </c>
      <c r="F81" s="110" t="s">
        <v>1570</v>
      </c>
      <c r="G81" s="111">
        <v>80</v>
      </c>
      <c r="H81" s="112" t="s">
        <v>10326</v>
      </c>
      <c r="I81" s="110">
        <v>1</v>
      </c>
      <c r="J81" s="110">
        <v>3050303</v>
      </c>
      <c r="K81" s="113" t="str">
        <f t="shared" si="3"/>
        <v>★</v>
      </c>
      <c r="L81" s="113" t="str">
        <f t="shared" ca="1" si="4"/>
        <v/>
      </c>
      <c r="M81" s="113" t="str">
        <f t="shared" ca="1" si="5"/>
        <v/>
      </c>
      <c r="N81" s="110"/>
      <c r="O81" s="114"/>
    </row>
    <row r="82" spans="1:15">
      <c r="A82" s="110">
        <v>300508722</v>
      </c>
      <c r="B82" s="110" t="s">
        <v>3936</v>
      </c>
      <c r="C82" s="110">
        <v>30503</v>
      </c>
      <c r="D82" s="110" t="s">
        <v>3952</v>
      </c>
      <c r="E82" s="115" t="s">
        <v>10321</v>
      </c>
      <c r="F82" s="110" t="s">
        <v>1570</v>
      </c>
      <c r="G82" s="111">
        <v>76</v>
      </c>
      <c r="H82" s="110"/>
      <c r="I82" s="110">
        <v>1</v>
      </c>
      <c r="J82" s="110">
        <v>3050303</v>
      </c>
      <c r="K82" s="113" t="str">
        <f t="shared" si="3"/>
        <v/>
      </c>
      <c r="L82" s="113" t="str">
        <f t="shared" ca="1" si="4"/>
        <v/>
      </c>
      <c r="M82" s="113" t="str">
        <f t="shared" ca="1" si="5"/>
        <v/>
      </c>
      <c r="N82" s="110"/>
      <c r="O82" s="114"/>
    </row>
    <row r="83" spans="1:15">
      <c r="A83" s="110">
        <v>300508718</v>
      </c>
      <c r="B83" s="110" t="s">
        <v>3936</v>
      </c>
      <c r="C83" s="110">
        <v>30503</v>
      </c>
      <c r="D83" s="110" t="s">
        <v>3952</v>
      </c>
      <c r="E83" s="115" t="s">
        <v>10321</v>
      </c>
      <c r="F83" s="110" t="s">
        <v>1570</v>
      </c>
      <c r="G83" s="111">
        <v>73</v>
      </c>
      <c r="H83" s="110"/>
      <c r="I83" s="110">
        <v>1</v>
      </c>
      <c r="J83" s="110">
        <v>3050303</v>
      </c>
      <c r="K83" s="113" t="str">
        <f t="shared" si="3"/>
        <v/>
      </c>
      <c r="L83" s="113" t="str">
        <f t="shared" ca="1" si="4"/>
        <v/>
      </c>
      <c r="M83" s="113" t="str">
        <f t="shared" ca="1" si="5"/>
        <v/>
      </c>
      <c r="N83" s="110"/>
      <c r="O83" s="114"/>
    </row>
    <row r="84" spans="1:15">
      <c r="A84" s="110">
        <v>300508727</v>
      </c>
      <c r="B84" s="110" t="s">
        <v>3936</v>
      </c>
      <c r="C84" s="110">
        <v>30503</v>
      </c>
      <c r="D84" s="110" t="s">
        <v>3952</v>
      </c>
      <c r="E84" s="115" t="s">
        <v>10321</v>
      </c>
      <c r="F84" s="110" t="s">
        <v>1570</v>
      </c>
      <c r="G84" s="111">
        <v>67.5</v>
      </c>
      <c r="H84" s="110"/>
      <c r="I84" s="110">
        <v>1</v>
      </c>
      <c r="J84" s="110">
        <v>3050303</v>
      </c>
      <c r="K84" s="113" t="str">
        <f t="shared" si="3"/>
        <v/>
      </c>
      <c r="L84" s="113" t="str">
        <f t="shared" ca="1" si="4"/>
        <v/>
      </c>
      <c r="M84" s="113" t="str">
        <f t="shared" ca="1" si="5"/>
        <v/>
      </c>
      <c r="N84" s="110"/>
      <c r="O84" s="114"/>
    </row>
    <row r="85" spans="1:15">
      <c r="A85" s="110">
        <v>300508726</v>
      </c>
      <c r="B85" s="110" t="s">
        <v>3936</v>
      </c>
      <c r="C85" s="110">
        <v>30503</v>
      </c>
      <c r="D85" s="110" t="s">
        <v>3952</v>
      </c>
      <c r="E85" s="115" t="s">
        <v>10321</v>
      </c>
      <c r="F85" s="110" t="s">
        <v>1570</v>
      </c>
      <c r="G85" s="111">
        <v>66</v>
      </c>
      <c r="H85" s="110"/>
      <c r="I85" s="110">
        <v>1</v>
      </c>
      <c r="J85" s="110">
        <v>3050303</v>
      </c>
      <c r="K85" s="113" t="str">
        <f t="shared" si="3"/>
        <v/>
      </c>
      <c r="L85" s="113" t="str">
        <f t="shared" ca="1" si="4"/>
        <v/>
      </c>
      <c r="M85" s="113" t="str">
        <f t="shared" ca="1" si="5"/>
        <v/>
      </c>
      <c r="N85" s="110"/>
      <c r="O85" s="114"/>
    </row>
    <row r="86" spans="1:15">
      <c r="A86" s="110">
        <v>300508723</v>
      </c>
      <c r="B86" s="110" t="s">
        <v>3936</v>
      </c>
      <c r="C86" s="110">
        <v>30503</v>
      </c>
      <c r="D86" s="110" t="s">
        <v>3952</v>
      </c>
      <c r="E86" s="115" t="s">
        <v>10321</v>
      </c>
      <c r="F86" s="110" t="s">
        <v>1570</v>
      </c>
      <c r="G86" s="111">
        <v>56</v>
      </c>
      <c r="H86" s="110"/>
      <c r="I86" s="110">
        <v>1</v>
      </c>
      <c r="J86" s="110">
        <v>3050303</v>
      </c>
      <c r="K86" s="113" t="str">
        <f t="shared" si="3"/>
        <v/>
      </c>
      <c r="L86" s="113" t="str">
        <f t="shared" ca="1" si="4"/>
        <v/>
      </c>
      <c r="M86" s="113" t="str">
        <f t="shared" ca="1" si="5"/>
        <v/>
      </c>
      <c r="N86" s="110"/>
      <c r="O86" s="114"/>
    </row>
    <row r="87" spans="1:15">
      <c r="A87" s="110">
        <v>300508719</v>
      </c>
      <c r="B87" s="110" t="s">
        <v>3936</v>
      </c>
      <c r="C87" s="110">
        <v>30503</v>
      </c>
      <c r="D87" s="110" t="s">
        <v>3952</v>
      </c>
      <c r="E87" s="115" t="s">
        <v>10321</v>
      </c>
      <c r="F87" s="110" t="s">
        <v>1570</v>
      </c>
      <c r="G87" s="111">
        <v>0</v>
      </c>
      <c r="H87" s="110"/>
      <c r="I87" s="110">
        <v>1</v>
      </c>
      <c r="J87" s="110">
        <v>3050303</v>
      </c>
      <c r="K87" s="113" t="str">
        <f t="shared" si="3"/>
        <v/>
      </c>
      <c r="L87" s="113" t="str">
        <f t="shared" ca="1" si="4"/>
        <v/>
      </c>
      <c r="M87" s="113" t="str">
        <f t="shared" ca="1" si="5"/>
        <v/>
      </c>
      <c r="N87" s="110"/>
      <c r="O87" s="114"/>
    </row>
    <row r="88" spans="1:15">
      <c r="A88" s="110">
        <v>300508721</v>
      </c>
      <c r="B88" s="110" t="s">
        <v>3936</v>
      </c>
      <c r="C88" s="110">
        <v>30503</v>
      </c>
      <c r="D88" s="110" t="s">
        <v>3952</v>
      </c>
      <c r="E88" s="115" t="s">
        <v>10321</v>
      </c>
      <c r="F88" s="110" t="s">
        <v>1570</v>
      </c>
      <c r="G88" s="111">
        <v>0</v>
      </c>
      <c r="H88" s="110"/>
      <c r="I88" s="110">
        <v>1</v>
      </c>
      <c r="J88" s="110">
        <v>3050303</v>
      </c>
      <c r="K88" s="113" t="str">
        <f t="shared" si="3"/>
        <v/>
      </c>
      <c r="L88" s="113" t="str">
        <f t="shared" ca="1" si="4"/>
        <v/>
      </c>
      <c r="M88" s="113" t="str">
        <f t="shared" ca="1" si="5"/>
        <v/>
      </c>
      <c r="N88" s="110"/>
      <c r="O88" s="114"/>
    </row>
    <row r="89" spans="1:15">
      <c r="A89" s="110">
        <v>300508730</v>
      </c>
      <c r="B89" s="110" t="s">
        <v>3936</v>
      </c>
      <c r="C89" s="110">
        <v>30503</v>
      </c>
      <c r="D89" s="110" t="s">
        <v>699</v>
      </c>
      <c r="E89" s="115" t="s">
        <v>10322</v>
      </c>
      <c r="F89" s="110" t="s">
        <v>1570</v>
      </c>
      <c r="G89" s="111">
        <v>85</v>
      </c>
      <c r="H89" s="112" t="s">
        <v>10326</v>
      </c>
      <c r="I89" s="110">
        <v>1</v>
      </c>
      <c r="J89" s="110">
        <v>3050304</v>
      </c>
      <c r="K89" s="113" t="str">
        <f t="shared" si="3"/>
        <v>★</v>
      </c>
      <c r="L89" s="113" t="str">
        <f t="shared" ca="1" si="4"/>
        <v/>
      </c>
      <c r="M89" s="113" t="str">
        <f t="shared" ca="1" si="5"/>
        <v/>
      </c>
      <c r="N89" s="110"/>
      <c r="O89" s="114"/>
    </row>
    <row r="90" spans="1:15">
      <c r="A90" s="110">
        <v>300508728</v>
      </c>
      <c r="B90" s="110" t="s">
        <v>3936</v>
      </c>
      <c r="C90" s="110">
        <v>30503</v>
      </c>
      <c r="D90" s="110" t="s">
        <v>699</v>
      </c>
      <c r="E90" s="115" t="s">
        <v>10322</v>
      </c>
      <c r="F90" s="110" t="s">
        <v>1570</v>
      </c>
      <c r="G90" s="111">
        <v>56</v>
      </c>
      <c r="H90" s="112" t="s">
        <v>10326</v>
      </c>
      <c r="I90" s="110">
        <v>1</v>
      </c>
      <c r="J90" s="110">
        <v>3050304</v>
      </c>
      <c r="K90" s="113" t="str">
        <f t="shared" si="3"/>
        <v>★</v>
      </c>
      <c r="L90" s="113" t="str">
        <f t="shared" ca="1" si="4"/>
        <v/>
      </c>
      <c r="M90" s="113" t="str">
        <f t="shared" ca="1" si="5"/>
        <v/>
      </c>
      <c r="N90" s="110"/>
      <c r="O90" s="114"/>
    </row>
    <row r="91" spans="1:15">
      <c r="A91" s="110">
        <v>300508729</v>
      </c>
      <c r="B91" s="110" t="s">
        <v>3936</v>
      </c>
      <c r="C91" s="110">
        <v>30503</v>
      </c>
      <c r="D91" s="110" t="s">
        <v>699</v>
      </c>
      <c r="E91" s="115" t="s">
        <v>10322</v>
      </c>
      <c r="F91" s="110" t="s">
        <v>1570</v>
      </c>
      <c r="G91" s="111">
        <v>0</v>
      </c>
      <c r="H91" s="110"/>
      <c r="I91" s="110">
        <v>1</v>
      </c>
      <c r="J91" s="110">
        <v>3050304</v>
      </c>
      <c r="K91" s="113" t="str">
        <f t="shared" si="3"/>
        <v/>
      </c>
      <c r="L91" s="113" t="str">
        <f t="shared" ca="1" si="4"/>
        <v/>
      </c>
      <c r="M91" s="113" t="str">
        <f t="shared" ca="1" si="5"/>
        <v/>
      </c>
      <c r="N91" s="110"/>
      <c r="O91" s="114"/>
    </row>
    <row r="92" spans="1:15">
      <c r="A92" s="110">
        <v>300508801</v>
      </c>
      <c r="B92" s="110" t="s">
        <v>3965</v>
      </c>
      <c r="C92" s="110">
        <v>30504</v>
      </c>
      <c r="D92" s="110" t="s">
        <v>111</v>
      </c>
      <c r="E92" s="110" t="s">
        <v>11</v>
      </c>
      <c r="F92" s="110" t="s">
        <v>1570</v>
      </c>
      <c r="G92" s="111">
        <v>93.5</v>
      </c>
      <c r="H92" s="112" t="s">
        <v>10326</v>
      </c>
      <c r="I92" s="110">
        <v>1</v>
      </c>
      <c r="J92" s="110">
        <v>3050401</v>
      </c>
      <c r="K92" s="113" t="str">
        <f t="shared" si="3"/>
        <v>★</v>
      </c>
      <c r="L92" s="113" t="str">
        <f t="shared" ca="1" si="4"/>
        <v/>
      </c>
      <c r="M92" s="113" t="str">
        <f t="shared" ca="1" si="5"/>
        <v/>
      </c>
      <c r="N92" s="110"/>
      <c r="O92" s="114"/>
    </row>
    <row r="93" spans="1:15">
      <c r="A93" s="110">
        <v>300508806</v>
      </c>
      <c r="B93" s="110" t="s">
        <v>3965</v>
      </c>
      <c r="C93" s="110">
        <v>30504</v>
      </c>
      <c r="D93" s="110" t="s">
        <v>111</v>
      </c>
      <c r="E93" s="110" t="s">
        <v>11</v>
      </c>
      <c r="F93" s="110" t="s">
        <v>1570</v>
      </c>
      <c r="G93" s="111">
        <v>91.5</v>
      </c>
      <c r="H93" s="112" t="s">
        <v>10326</v>
      </c>
      <c r="I93" s="110">
        <v>1</v>
      </c>
      <c r="J93" s="110">
        <v>3050401</v>
      </c>
      <c r="K93" s="113" t="str">
        <f t="shared" si="3"/>
        <v>★</v>
      </c>
      <c r="L93" s="113" t="str">
        <f t="shared" ca="1" si="4"/>
        <v/>
      </c>
      <c r="M93" s="113" t="str">
        <f t="shared" ca="1" si="5"/>
        <v/>
      </c>
      <c r="N93" s="110"/>
      <c r="O93" s="114"/>
    </row>
    <row r="94" spans="1:15">
      <c r="A94" s="110">
        <v>300508807</v>
      </c>
      <c r="B94" s="110" t="s">
        <v>3965</v>
      </c>
      <c r="C94" s="110">
        <v>30504</v>
      </c>
      <c r="D94" s="110" t="s">
        <v>111</v>
      </c>
      <c r="E94" s="110" t="s">
        <v>11</v>
      </c>
      <c r="F94" s="110" t="s">
        <v>1570</v>
      </c>
      <c r="G94" s="111">
        <v>87.5</v>
      </c>
      <c r="H94" s="112" t="s">
        <v>10326</v>
      </c>
      <c r="I94" s="110">
        <v>1</v>
      </c>
      <c r="J94" s="110">
        <v>3050401</v>
      </c>
      <c r="K94" s="113" t="str">
        <f t="shared" si="3"/>
        <v>★</v>
      </c>
      <c r="L94" s="113" t="str">
        <f t="shared" ca="1" si="4"/>
        <v/>
      </c>
      <c r="M94" s="113" t="str">
        <f t="shared" ca="1" si="5"/>
        <v/>
      </c>
      <c r="N94" s="110"/>
      <c r="O94" s="114"/>
    </row>
    <row r="95" spans="1:15">
      <c r="A95" s="110">
        <v>300508805</v>
      </c>
      <c r="B95" s="110" t="s">
        <v>3965</v>
      </c>
      <c r="C95" s="110">
        <v>30504</v>
      </c>
      <c r="D95" s="110" t="s">
        <v>111</v>
      </c>
      <c r="E95" s="110" t="s">
        <v>11</v>
      </c>
      <c r="F95" s="110" t="s">
        <v>1570</v>
      </c>
      <c r="G95" s="111">
        <v>82.5</v>
      </c>
      <c r="H95" s="110"/>
      <c r="I95" s="110">
        <v>1</v>
      </c>
      <c r="J95" s="110">
        <v>3050401</v>
      </c>
      <c r="K95" s="113" t="str">
        <f t="shared" si="3"/>
        <v/>
      </c>
      <c r="L95" s="113" t="str">
        <f t="shared" ca="1" si="4"/>
        <v/>
      </c>
      <c r="M95" s="113" t="str">
        <f t="shared" ca="1" si="5"/>
        <v/>
      </c>
      <c r="N95" s="110"/>
      <c r="O95" s="114"/>
    </row>
    <row r="96" spans="1:15">
      <c r="A96" s="110">
        <v>300508802</v>
      </c>
      <c r="B96" s="110" t="s">
        <v>3965</v>
      </c>
      <c r="C96" s="110">
        <v>30504</v>
      </c>
      <c r="D96" s="110" t="s">
        <v>111</v>
      </c>
      <c r="E96" s="110" t="s">
        <v>11</v>
      </c>
      <c r="F96" s="110" t="s">
        <v>1570</v>
      </c>
      <c r="G96" s="111">
        <v>81.5</v>
      </c>
      <c r="H96" s="110"/>
      <c r="I96" s="110">
        <v>1</v>
      </c>
      <c r="J96" s="110">
        <v>3050401</v>
      </c>
      <c r="K96" s="113" t="str">
        <f t="shared" si="3"/>
        <v/>
      </c>
      <c r="L96" s="113" t="str">
        <f t="shared" ca="1" si="4"/>
        <v/>
      </c>
      <c r="M96" s="113" t="str">
        <f t="shared" ca="1" si="5"/>
        <v/>
      </c>
      <c r="N96" s="110"/>
      <c r="O96" s="114"/>
    </row>
    <row r="97" spans="1:15">
      <c r="A97" s="110">
        <v>300508808</v>
      </c>
      <c r="B97" s="110" t="s">
        <v>3965</v>
      </c>
      <c r="C97" s="110">
        <v>30504</v>
      </c>
      <c r="D97" s="110" t="s">
        <v>111</v>
      </c>
      <c r="E97" s="110" t="s">
        <v>11</v>
      </c>
      <c r="F97" s="110" t="s">
        <v>1570</v>
      </c>
      <c r="G97" s="111">
        <v>79.5</v>
      </c>
      <c r="H97" s="110"/>
      <c r="I97" s="110">
        <v>1</v>
      </c>
      <c r="J97" s="110">
        <v>3050401</v>
      </c>
      <c r="K97" s="113" t="str">
        <f t="shared" si="3"/>
        <v/>
      </c>
      <c r="L97" s="113" t="str">
        <f t="shared" ca="1" si="4"/>
        <v/>
      </c>
      <c r="M97" s="113" t="str">
        <f t="shared" ca="1" si="5"/>
        <v/>
      </c>
      <c r="N97" s="110"/>
      <c r="O97" s="114"/>
    </row>
    <row r="98" spans="1:15">
      <c r="A98" s="110">
        <v>300508803</v>
      </c>
      <c r="B98" s="110" t="s">
        <v>3965</v>
      </c>
      <c r="C98" s="110">
        <v>30504</v>
      </c>
      <c r="D98" s="110" t="s">
        <v>111</v>
      </c>
      <c r="E98" s="110" t="s">
        <v>11</v>
      </c>
      <c r="F98" s="110" t="s">
        <v>1570</v>
      </c>
      <c r="G98" s="111">
        <v>75</v>
      </c>
      <c r="H98" s="110"/>
      <c r="I98" s="110">
        <v>1</v>
      </c>
      <c r="J98" s="110">
        <v>3050401</v>
      </c>
      <c r="K98" s="113" t="str">
        <f t="shared" si="3"/>
        <v/>
      </c>
      <c r="L98" s="113" t="str">
        <f t="shared" ca="1" si="4"/>
        <v/>
      </c>
      <c r="M98" s="113" t="str">
        <f t="shared" ca="1" si="5"/>
        <v/>
      </c>
      <c r="N98" s="110"/>
      <c r="O98" s="114"/>
    </row>
    <row r="99" spans="1:15">
      <c r="A99" s="110">
        <v>300508804</v>
      </c>
      <c r="B99" s="110" t="s">
        <v>3965</v>
      </c>
      <c r="C99" s="110">
        <v>30504</v>
      </c>
      <c r="D99" s="110" t="s">
        <v>111</v>
      </c>
      <c r="E99" s="110" t="s">
        <v>11</v>
      </c>
      <c r="F99" s="110" t="s">
        <v>1570</v>
      </c>
      <c r="G99" s="111">
        <v>70</v>
      </c>
      <c r="H99" s="110"/>
      <c r="I99" s="110">
        <v>1</v>
      </c>
      <c r="J99" s="110">
        <v>3050401</v>
      </c>
      <c r="K99" s="113" t="str">
        <f t="shared" si="3"/>
        <v/>
      </c>
      <c r="L99" s="113" t="str">
        <f t="shared" ca="1" si="4"/>
        <v/>
      </c>
      <c r="M99" s="113" t="str">
        <f t="shared" ca="1" si="5"/>
        <v/>
      </c>
      <c r="N99" s="110"/>
      <c r="O99" s="114"/>
    </row>
    <row r="100" spans="1:15">
      <c r="A100" s="110">
        <v>300508813</v>
      </c>
      <c r="B100" s="110" t="s">
        <v>3965</v>
      </c>
      <c r="C100" s="110">
        <v>30504</v>
      </c>
      <c r="D100" s="110" t="s">
        <v>349</v>
      </c>
      <c r="E100" s="110" t="s">
        <v>36</v>
      </c>
      <c r="F100" s="110" t="s">
        <v>1570</v>
      </c>
      <c r="G100" s="111">
        <v>93.5</v>
      </c>
      <c r="H100" s="112" t="s">
        <v>10326</v>
      </c>
      <c r="I100" s="110">
        <v>1</v>
      </c>
      <c r="J100" s="110">
        <v>3050402</v>
      </c>
      <c r="K100" s="113" t="str">
        <f t="shared" si="3"/>
        <v>★</v>
      </c>
      <c r="L100" s="113" t="str">
        <f t="shared" ca="1" si="4"/>
        <v/>
      </c>
      <c r="M100" s="113" t="str">
        <f t="shared" ca="1" si="5"/>
        <v/>
      </c>
      <c r="N100" s="110"/>
      <c r="O100" s="114"/>
    </row>
    <row r="101" spans="1:15">
      <c r="A101" s="110">
        <v>300508814</v>
      </c>
      <c r="B101" s="110" t="s">
        <v>3965</v>
      </c>
      <c r="C101" s="110">
        <v>30504</v>
      </c>
      <c r="D101" s="110" t="s">
        <v>349</v>
      </c>
      <c r="E101" s="110" t="s">
        <v>36</v>
      </c>
      <c r="F101" s="110" t="s">
        <v>1570</v>
      </c>
      <c r="G101" s="111">
        <v>90.5</v>
      </c>
      <c r="H101" s="112" t="s">
        <v>10326</v>
      </c>
      <c r="I101" s="110">
        <v>1</v>
      </c>
      <c r="J101" s="110">
        <v>3050402</v>
      </c>
      <c r="K101" s="113" t="str">
        <f t="shared" si="3"/>
        <v>★</v>
      </c>
      <c r="L101" s="113" t="str">
        <f t="shared" ca="1" si="4"/>
        <v/>
      </c>
      <c r="M101" s="113" t="str">
        <f t="shared" ca="1" si="5"/>
        <v/>
      </c>
      <c r="N101" s="110"/>
      <c r="O101" s="114"/>
    </row>
    <row r="102" spans="1:15">
      <c r="A102" s="110">
        <v>300508817</v>
      </c>
      <c r="B102" s="110" t="s">
        <v>3965</v>
      </c>
      <c r="C102" s="110">
        <v>30504</v>
      </c>
      <c r="D102" s="110" t="s">
        <v>349</v>
      </c>
      <c r="E102" s="110" t="s">
        <v>36</v>
      </c>
      <c r="F102" s="110" t="s">
        <v>1570</v>
      </c>
      <c r="G102" s="111">
        <v>88.5</v>
      </c>
      <c r="H102" s="112" t="s">
        <v>10326</v>
      </c>
      <c r="I102" s="110">
        <v>1</v>
      </c>
      <c r="J102" s="110">
        <v>3050402</v>
      </c>
      <c r="K102" s="113" t="str">
        <f t="shared" si="3"/>
        <v>★</v>
      </c>
      <c r="L102" s="113" t="str">
        <f t="shared" ca="1" si="4"/>
        <v/>
      </c>
      <c r="M102" s="113" t="str">
        <f t="shared" ca="1" si="5"/>
        <v/>
      </c>
      <c r="N102" s="110"/>
      <c r="O102" s="114"/>
    </row>
    <row r="103" spans="1:15">
      <c r="A103" s="110">
        <v>300508811</v>
      </c>
      <c r="B103" s="110" t="s">
        <v>3965</v>
      </c>
      <c r="C103" s="110">
        <v>30504</v>
      </c>
      <c r="D103" s="110" t="s">
        <v>349</v>
      </c>
      <c r="E103" s="110" t="s">
        <v>36</v>
      </c>
      <c r="F103" s="110" t="s">
        <v>1570</v>
      </c>
      <c r="G103" s="111">
        <v>88</v>
      </c>
      <c r="H103" s="110"/>
      <c r="I103" s="110">
        <v>1</v>
      </c>
      <c r="J103" s="110">
        <v>3050402</v>
      </c>
      <c r="K103" s="113" t="str">
        <f t="shared" si="3"/>
        <v/>
      </c>
      <c r="L103" s="113" t="str">
        <f t="shared" ca="1" si="4"/>
        <v/>
      </c>
      <c r="M103" s="113" t="str">
        <f t="shared" ca="1" si="5"/>
        <v/>
      </c>
      <c r="N103" s="110"/>
      <c r="O103" s="114"/>
    </row>
    <row r="104" spans="1:15">
      <c r="A104" s="110">
        <v>300508821</v>
      </c>
      <c r="B104" s="110" t="s">
        <v>3965</v>
      </c>
      <c r="C104" s="110">
        <v>30504</v>
      </c>
      <c r="D104" s="110" t="s">
        <v>349</v>
      </c>
      <c r="E104" s="110" t="s">
        <v>36</v>
      </c>
      <c r="F104" s="110" t="s">
        <v>1570</v>
      </c>
      <c r="G104" s="111">
        <v>85.5</v>
      </c>
      <c r="H104" s="110"/>
      <c r="I104" s="110">
        <v>1</v>
      </c>
      <c r="J104" s="110">
        <v>3050402</v>
      </c>
      <c r="K104" s="113" t="str">
        <f t="shared" si="3"/>
        <v/>
      </c>
      <c r="L104" s="113" t="str">
        <f t="shared" ca="1" si="4"/>
        <v/>
      </c>
      <c r="M104" s="113" t="str">
        <f t="shared" ca="1" si="5"/>
        <v/>
      </c>
      <c r="N104" s="110"/>
      <c r="O104" s="114"/>
    </row>
    <row r="105" spans="1:15">
      <c r="A105" s="110">
        <v>300508818</v>
      </c>
      <c r="B105" s="110" t="s">
        <v>3965</v>
      </c>
      <c r="C105" s="110">
        <v>30504</v>
      </c>
      <c r="D105" s="110" t="s">
        <v>349</v>
      </c>
      <c r="E105" s="110" t="s">
        <v>36</v>
      </c>
      <c r="F105" s="110" t="s">
        <v>1570</v>
      </c>
      <c r="G105" s="111">
        <v>84</v>
      </c>
      <c r="H105" s="110"/>
      <c r="I105" s="110">
        <v>1</v>
      </c>
      <c r="J105" s="110">
        <v>3050402</v>
      </c>
      <c r="K105" s="113" t="str">
        <f t="shared" si="3"/>
        <v/>
      </c>
      <c r="L105" s="113" t="str">
        <f t="shared" ca="1" si="4"/>
        <v/>
      </c>
      <c r="M105" s="113" t="str">
        <f t="shared" ca="1" si="5"/>
        <v/>
      </c>
      <c r="N105" s="110"/>
      <c r="O105" s="114"/>
    </row>
    <row r="106" spans="1:15">
      <c r="A106" s="110">
        <v>300508812</v>
      </c>
      <c r="B106" s="110" t="s">
        <v>3965</v>
      </c>
      <c r="C106" s="110">
        <v>30504</v>
      </c>
      <c r="D106" s="110" t="s">
        <v>349</v>
      </c>
      <c r="E106" s="110" t="s">
        <v>36</v>
      </c>
      <c r="F106" s="110" t="s">
        <v>1570</v>
      </c>
      <c r="G106" s="111">
        <v>83</v>
      </c>
      <c r="H106" s="110"/>
      <c r="I106" s="110">
        <v>1</v>
      </c>
      <c r="J106" s="110">
        <v>3050402</v>
      </c>
      <c r="K106" s="113" t="str">
        <f t="shared" si="3"/>
        <v/>
      </c>
      <c r="L106" s="113" t="str">
        <f t="shared" ca="1" si="4"/>
        <v/>
      </c>
      <c r="M106" s="113" t="str">
        <f t="shared" ca="1" si="5"/>
        <v/>
      </c>
      <c r="N106" s="110"/>
      <c r="O106" s="114"/>
    </row>
    <row r="107" spans="1:15">
      <c r="A107" s="110">
        <v>300508809</v>
      </c>
      <c r="B107" s="110" t="s">
        <v>3965</v>
      </c>
      <c r="C107" s="110">
        <v>30504</v>
      </c>
      <c r="D107" s="110" t="s">
        <v>349</v>
      </c>
      <c r="E107" s="110" t="s">
        <v>36</v>
      </c>
      <c r="F107" s="110" t="s">
        <v>1570</v>
      </c>
      <c r="G107" s="111">
        <v>82.5</v>
      </c>
      <c r="H107" s="110"/>
      <c r="I107" s="110">
        <v>1</v>
      </c>
      <c r="J107" s="110">
        <v>3050402</v>
      </c>
      <c r="K107" s="113" t="str">
        <f t="shared" si="3"/>
        <v/>
      </c>
      <c r="L107" s="113" t="str">
        <f t="shared" ca="1" si="4"/>
        <v/>
      </c>
      <c r="M107" s="113" t="str">
        <f t="shared" ca="1" si="5"/>
        <v/>
      </c>
      <c r="N107" s="110"/>
      <c r="O107" s="114"/>
    </row>
    <row r="108" spans="1:15">
      <c r="A108" s="110">
        <v>300508810</v>
      </c>
      <c r="B108" s="110" t="s">
        <v>3965</v>
      </c>
      <c r="C108" s="110">
        <v>30504</v>
      </c>
      <c r="D108" s="110" t="s">
        <v>349</v>
      </c>
      <c r="E108" s="110" t="s">
        <v>36</v>
      </c>
      <c r="F108" s="110" t="s">
        <v>1570</v>
      </c>
      <c r="G108" s="111">
        <v>76.5</v>
      </c>
      <c r="H108" s="110"/>
      <c r="I108" s="110">
        <v>1</v>
      </c>
      <c r="J108" s="110">
        <v>3050402</v>
      </c>
      <c r="K108" s="113" t="str">
        <f t="shared" si="3"/>
        <v/>
      </c>
      <c r="L108" s="113" t="str">
        <f t="shared" ca="1" si="4"/>
        <v/>
      </c>
      <c r="M108" s="113" t="str">
        <f t="shared" ca="1" si="5"/>
        <v/>
      </c>
      <c r="N108" s="110"/>
      <c r="O108" s="114"/>
    </row>
    <row r="109" spans="1:15">
      <c r="A109" s="110">
        <v>300508820</v>
      </c>
      <c r="B109" s="110" t="s">
        <v>3965</v>
      </c>
      <c r="C109" s="110">
        <v>30504</v>
      </c>
      <c r="D109" s="110" t="s">
        <v>349</v>
      </c>
      <c r="E109" s="110" t="s">
        <v>36</v>
      </c>
      <c r="F109" s="110" t="s">
        <v>1570</v>
      </c>
      <c r="G109" s="111">
        <v>73</v>
      </c>
      <c r="H109" s="110"/>
      <c r="I109" s="110">
        <v>1</v>
      </c>
      <c r="J109" s="110">
        <v>3050402</v>
      </c>
      <c r="K109" s="113" t="str">
        <f t="shared" si="3"/>
        <v/>
      </c>
      <c r="L109" s="113" t="str">
        <f t="shared" ca="1" si="4"/>
        <v/>
      </c>
      <c r="M109" s="113" t="str">
        <f t="shared" ca="1" si="5"/>
        <v/>
      </c>
      <c r="N109" s="110"/>
      <c r="O109" s="114"/>
    </row>
    <row r="110" spans="1:15">
      <c r="A110" s="110">
        <v>300508815</v>
      </c>
      <c r="B110" s="110" t="s">
        <v>3965</v>
      </c>
      <c r="C110" s="110">
        <v>30504</v>
      </c>
      <c r="D110" s="110" t="s">
        <v>349</v>
      </c>
      <c r="E110" s="110" t="s">
        <v>36</v>
      </c>
      <c r="F110" s="110" t="s">
        <v>1570</v>
      </c>
      <c r="G110" s="111">
        <v>68.5</v>
      </c>
      <c r="H110" s="110"/>
      <c r="I110" s="110">
        <v>1</v>
      </c>
      <c r="J110" s="110">
        <v>3050402</v>
      </c>
      <c r="K110" s="113" t="str">
        <f t="shared" si="3"/>
        <v/>
      </c>
      <c r="L110" s="113" t="str">
        <f t="shared" ca="1" si="4"/>
        <v/>
      </c>
      <c r="M110" s="113" t="str">
        <f t="shared" ca="1" si="5"/>
        <v/>
      </c>
      <c r="N110" s="110"/>
      <c r="O110" s="114"/>
    </row>
    <row r="111" spans="1:15">
      <c r="A111" s="110">
        <v>300508819</v>
      </c>
      <c r="B111" s="110" t="s">
        <v>3965</v>
      </c>
      <c r="C111" s="110">
        <v>30504</v>
      </c>
      <c r="D111" s="110" t="s">
        <v>349</v>
      </c>
      <c r="E111" s="110" t="s">
        <v>36</v>
      </c>
      <c r="F111" s="110" t="s">
        <v>1570</v>
      </c>
      <c r="G111" s="111">
        <v>66</v>
      </c>
      <c r="H111" s="110"/>
      <c r="I111" s="110">
        <v>1</v>
      </c>
      <c r="J111" s="110">
        <v>3050402</v>
      </c>
      <c r="K111" s="113" t="str">
        <f t="shared" si="3"/>
        <v/>
      </c>
      <c r="L111" s="113" t="str">
        <f t="shared" ca="1" si="4"/>
        <v/>
      </c>
      <c r="M111" s="113" t="str">
        <f t="shared" ca="1" si="5"/>
        <v/>
      </c>
      <c r="N111" s="110"/>
      <c r="O111" s="114"/>
    </row>
    <row r="112" spans="1:15">
      <c r="A112" s="110">
        <v>300508816</v>
      </c>
      <c r="B112" s="110" t="s">
        <v>3965</v>
      </c>
      <c r="C112" s="110">
        <v>30504</v>
      </c>
      <c r="D112" s="110" t="s">
        <v>349</v>
      </c>
      <c r="E112" s="110" t="s">
        <v>36</v>
      </c>
      <c r="F112" s="110" t="s">
        <v>1570</v>
      </c>
      <c r="G112" s="111">
        <v>52</v>
      </c>
      <c r="H112" s="110"/>
      <c r="I112" s="110">
        <v>1</v>
      </c>
      <c r="J112" s="110">
        <v>3050402</v>
      </c>
      <c r="K112" s="113" t="str">
        <f t="shared" si="3"/>
        <v/>
      </c>
      <c r="L112" s="113" t="str">
        <f t="shared" ca="1" si="4"/>
        <v/>
      </c>
      <c r="M112" s="113" t="str">
        <f t="shared" ca="1" si="5"/>
        <v/>
      </c>
      <c r="N112" s="110"/>
      <c r="O112" s="114"/>
    </row>
    <row r="113" spans="1:15">
      <c r="A113" s="110">
        <v>300508824</v>
      </c>
      <c r="B113" s="110" t="s">
        <v>3965</v>
      </c>
      <c r="C113" s="110">
        <v>30504</v>
      </c>
      <c r="D113" s="110" t="s">
        <v>699</v>
      </c>
      <c r="E113" s="110" t="s">
        <v>15</v>
      </c>
      <c r="F113" s="110" t="s">
        <v>1570</v>
      </c>
      <c r="G113" s="111">
        <v>91.5</v>
      </c>
      <c r="H113" s="112" t="s">
        <v>10326</v>
      </c>
      <c r="I113" s="110">
        <v>1</v>
      </c>
      <c r="J113" s="110">
        <v>3050403</v>
      </c>
      <c r="K113" s="113" t="str">
        <f t="shared" si="3"/>
        <v>★</v>
      </c>
      <c r="L113" s="113" t="str">
        <f t="shared" ca="1" si="4"/>
        <v/>
      </c>
      <c r="M113" s="113" t="str">
        <f t="shared" ca="1" si="5"/>
        <v/>
      </c>
      <c r="N113" s="110"/>
      <c r="O113" s="114"/>
    </row>
    <row r="114" spans="1:15">
      <c r="A114" s="110">
        <v>300508823</v>
      </c>
      <c r="B114" s="110" t="s">
        <v>3965</v>
      </c>
      <c r="C114" s="110">
        <v>30504</v>
      </c>
      <c r="D114" s="110" t="s">
        <v>699</v>
      </c>
      <c r="E114" s="110" t="s">
        <v>15</v>
      </c>
      <c r="F114" s="110" t="s">
        <v>1570</v>
      </c>
      <c r="G114" s="111">
        <v>83</v>
      </c>
      <c r="H114" s="112" t="s">
        <v>10326</v>
      </c>
      <c r="I114" s="110">
        <v>1</v>
      </c>
      <c r="J114" s="110">
        <v>3050403</v>
      </c>
      <c r="K114" s="113" t="str">
        <f t="shared" si="3"/>
        <v>★</v>
      </c>
      <c r="L114" s="113" t="str">
        <f t="shared" ca="1" si="4"/>
        <v/>
      </c>
      <c r="M114" s="113" t="str">
        <f t="shared" ca="1" si="5"/>
        <v/>
      </c>
      <c r="N114" s="110"/>
      <c r="O114" s="114"/>
    </row>
    <row r="115" spans="1:15">
      <c r="A115" s="110">
        <v>300508825</v>
      </c>
      <c r="B115" s="110" t="s">
        <v>3965</v>
      </c>
      <c r="C115" s="110">
        <v>30504</v>
      </c>
      <c r="D115" s="110" t="s">
        <v>699</v>
      </c>
      <c r="E115" s="110" t="s">
        <v>15</v>
      </c>
      <c r="F115" s="110" t="s">
        <v>1570</v>
      </c>
      <c r="G115" s="111">
        <v>81.5</v>
      </c>
      <c r="H115" s="112" t="s">
        <v>10326</v>
      </c>
      <c r="I115" s="110">
        <v>1</v>
      </c>
      <c r="J115" s="110">
        <v>3050403</v>
      </c>
      <c r="K115" s="113" t="str">
        <f t="shared" si="3"/>
        <v>★</v>
      </c>
      <c r="L115" s="113" t="str">
        <f t="shared" ca="1" si="4"/>
        <v/>
      </c>
      <c r="M115" s="113" t="str">
        <f t="shared" ca="1" si="5"/>
        <v/>
      </c>
      <c r="N115" s="110"/>
      <c r="O115" s="114"/>
    </row>
    <row r="116" spans="1:15">
      <c r="A116" s="110">
        <v>300508822</v>
      </c>
      <c r="B116" s="110" t="s">
        <v>3965</v>
      </c>
      <c r="C116" s="110">
        <v>30504</v>
      </c>
      <c r="D116" s="110" t="s">
        <v>699</v>
      </c>
      <c r="E116" s="110" t="s">
        <v>15</v>
      </c>
      <c r="F116" s="110" t="s">
        <v>1570</v>
      </c>
      <c r="G116" s="111">
        <v>80.5</v>
      </c>
      <c r="H116" s="110"/>
      <c r="I116" s="110">
        <v>1</v>
      </c>
      <c r="J116" s="110">
        <v>3050403</v>
      </c>
      <c r="K116" s="113" t="str">
        <f t="shared" si="3"/>
        <v/>
      </c>
      <c r="L116" s="113" t="str">
        <f t="shared" ca="1" si="4"/>
        <v/>
      </c>
      <c r="M116" s="113" t="str">
        <f t="shared" ca="1" si="5"/>
        <v/>
      </c>
      <c r="N116" s="110"/>
      <c r="O116" s="114"/>
    </row>
    <row r="117" spans="1:15">
      <c r="A117" s="110">
        <v>300508905</v>
      </c>
      <c r="B117" s="110" t="s">
        <v>3965</v>
      </c>
      <c r="C117" s="110">
        <v>30504</v>
      </c>
      <c r="D117" s="110" t="s">
        <v>203</v>
      </c>
      <c r="E117" s="110" t="s">
        <v>115</v>
      </c>
      <c r="F117" s="110" t="s">
        <v>1570</v>
      </c>
      <c r="G117" s="111">
        <v>82</v>
      </c>
      <c r="H117" s="112" t="s">
        <v>10326</v>
      </c>
      <c r="I117" s="110">
        <v>1</v>
      </c>
      <c r="J117" s="110">
        <v>3050404</v>
      </c>
      <c r="K117" s="113" t="str">
        <f t="shared" si="3"/>
        <v>★</v>
      </c>
      <c r="L117" s="113" t="str">
        <f t="shared" ca="1" si="4"/>
        <v/>
      </c>
      <c r="M117" s="113" t="str">
        <f t="shared" ca="1" si="5"/>
        <v/>
      </c>
      <c r="N117" s="110"/>
      <c r="O117" s="114"/>
    </row>
    <row r="118" spans="1:15">
      <c r="A118" s="110">
        <v>300508830</v>
      </c>
      <c r="B118" s="110" t="s">
        <v>3965</v>
      </c>
      <c r="C118" s="110">
        <v>30504</v>
      </c>
      <c r="D118" s="110" t="s">
        <v>203</v>
      </c>
      <c r="E118" s="110" t="s">
        <v>115</v>
      </c>
      <c r="F118" s="110" t="s">
        <v>1570</v>
      </c>
      <c r="G118" s="111">
        <v>80</v>
      </c>
      <c r="H118" s="112" t="s">
        <v>10326</v>
      </c>
      <c r="I118" s="110">
        <v>1</v>
      </c>
      <c r="J118" s="110">
        <v>3050404</v>
      </c>
      <c r="K118" s="113" t="str">
        <f t="shared" si="3"/>
        <v>★</v>
      </c>
      <c r="L118" s="113" t="str">
        <f t="shared" ca="1" si="4"/>
        <v/>
      </c>
      <c r="M118" s="113" t="str">
        <f t="shared" ca="1" si="5"/>
        <v/>
      </c>
      <c r="N118" s="110"/>
      <c r="O118" s="114"/>
    </row>
    <row r="119" spans="1:15">
      <c r="A119" s="110">
        <v>300508828</v>
      </c>
      <c r="B119" s="110" t="s">
        <v>3965</v>
      </c>
      <c r="C119" s="110">
        <v>30504</v>
      </c>
      <c r="D119" s="110" t="s">
        <v>203</v>
      </c>
      <c r="E119" s="110" t="s">
        <v>115</v>
      </c>
      <c r="F119" s="110" t="s">
        <v>1570</v>
      </c>
      <c r="G119" s="111">
        <v>74.5</v>
      </c>
      <c r="H119" s="112" t="s">
        <v>10326</v>
      </c>
      <c r="I119" s="110">
        <v>1</v>
      </c>
      <c r="J119" s="110">
        <v>3050404</v>
      </c>
      <c r="K119" s="113" t="str">
        <f t="shared" si="3"/>
        <v>★</v>
      </c>
      <c r="L119" s="113" t="str">
        <f t="shared" ca="1" si="4"/>
        <v/>
      </c>
      <c r="M119" s="113" t="str">
        <f t="shared" ca="1" si="5"/>
        <v/>
      </c>
      <c r="N119" s="110"/>
      <c r="O119" s="114"/>
    </row>
    <row r="120" spans="1:15">
      <c r="A120" s="110">
        <v>300508901</v>
      </c>
      <c r="B120" s="110" t="s">
        <v>3965</v>
      </c>
      <c r="C120" s="110">
        <v>30504</v>
      </c>
      <c r="D120" s="110" t="s">
        <v>203</v>
      </c>
      <c r="E120" s="110" t="s">
        <v>115</v>
      </c>
      <c r="F120" s="110" t="s">
        <v>1570</v>
      </c>
      <c r="G120" s="111">
        <v>71</v>
      </c>
      <c r="H120" s="110"/>
      <c r="I120" s="110">
        <v>1</v>
      </c>
      <c r="J120" s="110">
        <v>3050404</v>
      </c>
      <c r="K120" s="113" t="str">
        <f t="shared" si="3"/>
        <v/>
      </c>
      <c r="L120" s="113" t="str">
        <f t="shared" ca="1" si="4"/>
        <v/>
      </c>
      <c r="M120" s="113" t="str">
        <f t="shared" ca="1" si="5"/>
        <v/>
      </c>
      <c r="N120" s="110"/>
      <c r="O120" s="114"/>
    </row>
    <row r="121" spans="1:15">
      <c r="A121" s="110">
        <v>300508906</v>
      </c>
      <c r="B121" s="110" t="s">
        <v>3965</v>
      </c>
      <c r="C121" s="110">
        <v>30504</v>
      </c>
      <c r="D121" s="110" t="s">
        <v>203</v>
      </c>
      <c r="E121" s="110" t="s">
        <v>115</v>
      </c>
      <c r="F121" s="110" t="s">
        <v>1570</v>
      </c>
      <c r="G121" s="111">
        <v>66</v>
      </c>
      <c r="H121" s="110"/>
      <c r="I121" s="110">
        <v>1</v>
      </c>
      <c r="J121" s="110">
        <v>3050404</v>
      </c>
      <c r="K121" s="113" t="str">
        <f t="shared" si="3"/>
        <v/>
      </c>
      <c r="L121" s="113" t="str">
        <f t="shared" ca="1" si="4"/>
        <v/>
      </c>
      <c r="M121" s="113" t="str">
        <f t="shared" ca="1" si="5"/>
        <v/>
      </c>
      <c r="N121" s="110"/>
      <c r="O121" s="114"/>
    </row>
    <row r="122" spans="1:15">
      <c r="A122" s="110">
        <v>300508827</v>
      </c>
      <c r="B122" s="110" t="s">
        <v>3965</v>
      </c>
      <c r="C122" s="110">
        <v>30504</v>
      </c>
      <c r="D122" s="110" t="s">
        <v>203</v>
      </c>
      <c r="E122" s="110" t="s">
        <v>115</v>
      </c>
      <c r="F122" s="110" t="s">
        <v>1570</v>
      </c>
      <c r="G122" s="111">
        <v>62</v>
      </c>
      <c r="H122" s="110"/>
      <c r="I122" s="110">
        <v>1</v>
      </c>
      <c r="J122" s="110">
        <v>3050404</v>
      </c>
      <c r="K122" s="113" t="str">
        <f t="shared" si="3"/>
        <v/>
      </c>
      <c r="L122" s="113" t="str">
        <f t="shared" ca="1" si="4"/>
        <v/>
      </c>
      <c r="M122" s="113" t="str">
        <f t="shared" ca="1" si="5"/>
        <v/>
      </c>
      <c r="N122" s="110"/>
      <c r="O122" s="114"/>
    </row>
    <row r="123" spans="1:15">
      <c r="A123" s="110">
        <v>300508902</v>
      </c>
      <c r="B123" s="110" t="s">
        <v>3965</v>
      </c>
      <c r="C123" s="110">
        <v>30504</v>
      </c>
      <c r="D123" s="110" t="s">
        <v>203</v>
      </c>
      <c r="E123" s="110" t="s">
        <v>115</v>
      </c>
      <c r="F123" s="110" t="s">
        <v>1570</v>
      </c>
      <c r="G123" s="111">
        <v>61.5</v>
      </c>
      <c r="H123" s="110"/>
      <c r="I123" s="110">
        <v>1</v>
      </c>
      <c r="J123" s="110">
        <v>3050404</v>
      </c>
      <c r="K123" s="113" t="str">
        <f t="shared" si="3"/>
        <v/>
      </c>
      <c r="L123" s="113" t="str">
        <f t="shared" ca="1" si="4"/>
        <v/>
      </c>
      <c r="M123" s="113" t="str">
        <f t="shared" ca="1" si="5"/>
        <v/>
      </c>
      <c r="N123" s="110"/>
      <c r="O123" s="114"/>
    </row>
    <row r="124" spans="1:15">
      <c r="A124" s="110">
        <v>300508907</v>
      </c>
      <c r="B124" s="110" t="s">
        <v>3965</v>
      </c>
      <c r="C124" s="110">
        <v>30504</v>
      </c>
      <c r="D124" s="110" t="s">
        <v>203</v>
      </c>
      <c r="E124" s="110" t="s">
        <v>115</v>
      </c>
      <c r="F124" s="110" t="s">
        <v>1570</v>
      </c>
      <c r="G124" s="111">
        <v>60</v>
      </c>
      <c r="H124" s="110"/>
      <c r="I124" s="110">
        <v>1</v>
      </c>
      <c r="J124" s="110">
        <v>3050404</v>
      </c>
      <c r="K124" s="113" t="str">
        <f t="shared" si="3"/>
        <v/>
      </c>
      <c r="L124" s="113" t="str">
        <f t="shared" ca="1" si="4"/>
        <v/>
      </c>
      <c r="M124" s="113" t="str">
        <f t="shared" ca="1" si="5"/>
        <v/>
      </c>
      <c r="N124" s="110"/>
      <c r="O124" s="114"/>
    </row>
    <row r="125" spans="1:15">
      <c r="A125" s="110">
        <v>300508829</v>
      </c>
      <c r="B125" s="110" t="s">
        <v>3965</v>
      </c>
      <c r="C125" s="110">
        <v>30504</v>
      </c>
      <c r="D125" s="110" t="s">
        <v>203</v>
      </c>
      <c r="E125" s="110" t="s">
        <v>115</v>
      </c>
      <c r="F125" s="110" t="s">
        <v>1570</v>
      </c>
      <c r="G125" s="111">
        <v>59.5</v>
      </c>
      <c r="H125" s="110"/>
      <c r="I125" s="110">
        <v>1</v>
      </c>
      <c r="J125" s="110">
        <v>3050404</v>
      </c>
      <c r="K125" s="113" t="str">
        <f t="shared" si="3"/>
        <v/>
      </c>
      <c r="L125" s="113" t="str">
        <f t="shared" ca="1" si="4"/>
        <v/>
      </c>
      <c r="M125" s="113" t="str">
        <f t="shared" ca="1" si="5"/>
        <v/>
      </c>
      <c r="N125" s="110"/>
      <c r="O125" s="114"/>
    </row>
    <row r="126" spans="1:15">
      <c r="A126" s="110">
        <v>300508903</v>
      </c>
      <c r="B126" s="110" t="s">
        <v>3965</v>
      </c>
      <c r="C126" s="110">
        <v>30504</v>
      </c>
      <c r="D126" s="110" t="s">
        <v>203</v>
      </c>
      <c r="E126" s="110" t="s">
        <v>115</v>
      </c>
      <c r="F126" s="110" t="s">
        <v>1570</v>
      </c>
      <c r="G126" s="111">
        <v>59</v>
      </c>
      <c r="H126" s="110"/>
      <c r="I126" s="110">
        <v>1</v>
      </c>
      <c r="J126" s="110">
        <v>3050404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  <c r="O126" s="114"/>
    </row>
    <row r="127" spans="1:15">
      <c r="A127" s="110">
        <v>300508904</v>
      </c>
      <c r="B127" s="110" t="s">
        <v>3965</v>
      </c>
      <c r="C127" s="110">
        <v>30504</v>
      </c>
      <c r="D127" s="110" t="s">
        <v>203</v>
      </c>
      <c r="E127" s="110" t="s">
        <v>115</v>
      </c>
      <c r="F127" s="110" t="s">
        <v>1570</v>
      </c>
      <c r="G127" s="111">
        <v>58.5</v>
      </c>
      <c r="H127" s="110"/>
      <c r="I127" s="110">
        <v>1</v>
      </c>
      <c r="J127" s="110">
        <v>3050404</v>
      </c>
      <c r="K127" s="113" t="str">
        <f t="shared" si="3"/>
        <v/>
      </c>
      <c r="L127" s="113" t="str">
        <f t="shared" ca="1" si="4"/>
        <v/>
      </c>
      <c r="M127" s="113" t="str">
        <f t="shared" ca="1" si="5"/>
        <v/>
      </c>
      <c r="N127" s="110"/>
      <c r="O127" s="114"/>
    </row>
    <row r="128" spans="1:15">
      <c r="A128" s="110">
        <v>300508826</v>
      </c>
      <c r="B128" s="110" t="s">
        <v>3965</v>
      </c>
      <c r="C128" s="110">
        <v>30504</v>
      </c>
      <c r="D128" s="110" t="s">
        <v>203</v>
      </c>
      <c r="E128" s="110" t="s">
        <v>115</v>
      </c>
      <c r="F128" s="110" t="s">
        <v>1570</v>
      </c>
      <c r="G128" s="111">
        <v>55</v>
      </c>
      <c r="H128" s="110"/>
      <c r="I128" s="110">
        <v>1</v>
      </c>
      <c r="J128" s="110">
        <v>3050404</v>
      </c>
      <c r="K128" s="113" t="str">
        <f t="shared" si="3"/>
        <v/>
      </c>
      <c r="L128" s="113" t="str">
        <f t="shared" ca="1" si="4"/>
        <v/>
      </c>
      <c r="M128" s="113" t="str">
        <f t="shared" ca="1" si="5"/>
        <v/>
      </c>
      <c r="N128" s="110"/>
      <c r="O128" s="114"/>
    </row>
    <row r="129" spans="1:15">
      <c r="A129" s="110">
        <v>300508908</v>
      </c>
      <c r="B129" s="110" t="s">
        <v>3996</v>
      </c>
      <c r="C129" s="110">
        <v>30505</v>
      </c>
      <c r="D129" s="110" t="s">
        <v>3997</v>
      </c>
      <c r="E129" s="110" t="s">
        <v>36</v>
      </c>
      <c r="F129" s="110" t="s">
        <v>1570</v>
      </c>
      <c r="G129" s="111">
        <v>83</v>
      </c>
      <c r="H129" s="112" t="s">
        <v>10326</v>
      </c>
      <c r="I129" s="110">
        <v>1</v>
      </c>
      <c r="J129" s="110">
        <v>3050502</v>
      </c>
      <c r="K129" s="113" t="str">
        <f t="shared" si="3"/>
        <v>★</v>
      </c>
      <c r="L129" s="113" t="str">
        <f t="shared" ca="1" si="4"/>
        <v/>
      </c>
      <c r="M129" s="113" t="str">
        <f t="shared" ca="1" si="5"/>
        <v/>
      </c>
      <c r="N129" s="110"/>
      <c r="O129" s="114"/>
    </row>
    <row r="130" spans="1:15">
      <c r="A130" s="110">
        <v>300508910</v>
      </c>
      <c r="B130" s="110" t="s">
        <v>3998</v>
      </c>
      <c r="C130" s="110">
        <v>30506</v>
      </c>
      <c r="D130" s="110" t="s">
        <v>349</v>
      </c>
      <c r="E130" s="110" t="s">
        <v>11</v>
      </c>
      <c r="F130" s="110" t="s">
        <v>1570</v>
      </c>
      <c r="G130" s="111">
        <v>91.5</v>
      </c>
      <c r="H130" s="112" t="s">
        <v>10326</v>
      </c>
      <c r="I130" s="110">
        <v>1</v>
      </c>
      <c r="J130" s="110">
        <v>3050601</v>
      </c>
      <c r="K130" s="113" t="str">
        <f t="shared" ref="K130:K193" si="6">IF(ROW(J130)=2,"★",IF(G130=0,"",IF(J129-J130=0,IF(ROW(J130)-MATCH(J130,J:J,0)&lt;I130*3,"★",""),"★")))</f>
        <v>★</v>
      </c>
      <c r="L130" s="113" t="str">
        <f t="shared" ref="L130:L193" ca="1" si="7">IF(G130=0,"",IF(ROW(J130)+1-MATCH(J130,J:J,0)&gt;I130*3,IF(G130=INDIRECT(ADDRESS(MATCH(J130,J:J,0)+2+(I130-1)*3,7)),"同分",""),""))</f>
        <v/>
      </c>
      <c r="M130" s="113" t="str">
        <f t="shared" ca="1" si="5"/>
        <v/>
      </c>
      <c r="N130" s="110"/>
      <c r="O130" s="114"/>
    </row>
    <row r="131" spans="1:15">
      <c r="A131" s="110">
        <v>300508919</v>
      </c>
      <c r="B131" s="110" t="s">
        <v>3998</v>
      </c>
      <c r="C131" s="110">
        <v>30506</v>
      </c>
      <c r="D131" s="110" t="s">
        <v>349</v>
      </c>
      <c r="E131" s="110" t="s">
        <v>11</v>
      </c>
      <c r="F131" s="110" t="s">
        <v>1570</v>
      </c>
      <c r="G131" s="111">
        <v>85</v>
      </c>
      <c r="H131" s="112" t="s">
        <v>10326</v>
      </c>
      <c r="I131" s="110">
        <v>1</v>
      </c>
      <c r="J131" s="110">
        <v>3050601</v>
      </c>
      <c r="K131" s="113" t="str">
        <f t="shared" si="6"/>
        <v>★</v>
      </c>
      <c r="L131" s="113" t="str">
        <f t="shared" ca="1" si="7"/>
        <v/>
      </c>
      <c r="M131" s="113" t="str">
        <f t="shared" ref="M131:M194" ca="1" si="8">IF(H131=K131&amp;L131,"","危险")</f>
        <v/>
      </c>
      <c r="N131" s="110"/>
      <c r="O131" s="114"/>
    </row>
    <row r="132" spans="1:15">
      <c r="A132" s="110">
        <v>300508917</v>
      </c>
      <c r="B132" s="110" t="s">
        <v>3998</v>
      </c>
      <c r="C132" s="110">
        <v>30506</v>
      </c>
      <c r="D132" s="110" t="s">
        <v>349</v>
      </c>
      <c r="E132" s="110" t="s">
        <v>11</v>
      </c>
      <c r="F132" s="110" t="s">
        <v>1570</v>
      </c>
      <c r="G132" s="111">
        <v>80.5</v>
      </c>
      <c r="H132" s="112" t="s">
        <v>10326</v>
      </c>
      <c r="I132" s="110">
        <v>1</v>
      </c>
      <c r="J132" s="110">
        <v>3050601</v>
      </c>
      <c r="K132" s="113" t="str">
        <f t="shared" si="6"/>
        <v>★</v>
      </c>
      <c r="L132" s="113" t="str">
        <f t="shared" ca="1" si="7"/>
        <v/>
      </c>
      <c r="M132" s="113" t="str">
        <f t="shared" ca="1" si="8"/>
        <v/>
      </c>
      <c r="N132" s="110"/>
      <c r="O132" s="114"/>
    </row>
    <row r="133" spans="1:15">
      <c r="A133" s="110">
        <v>300508915</v>
      </c>
      <c r="B133" s="110" t="s">
        <v>3998</v>
      </c>
      <c r="C133" s="110">
        <v>30506</v>
      </c>
      <c r="D133" s="110" t="s">
        <v>349</v>
      </c>
      <c r="E133" s="110" t="s">
        <v>11</v>
      </c>
      <c r="F133" s="110" t="s">
        <v>1570</v>
      </c>
      <c r="G133" s="111">
        <v>79.5</v>
      </c>
      <c r="H133" s="110"/>
      <c r="I133" s="110">
        <v>1</v>
      </c>
      <c r="J133" s="110">
        <v>3050601</v>
      </c>
      <c r="K133" s="113" t="str">
        <f t="shared" si="6"/>
        <v/>
      </c>
      <c r="L133" s="113" t="str">
        <f t="shared" ca="1" si="7"/>
        <v/>
      </c>
      <c r="M133" s="113" t="str">
        <f t="shared" ca="1" si="8"/>
        <v/>
      </c>
      <c r="N133" s="110"/>
      <c r="O133" s="114"/>
    </row>
    <row r="134" spans="1:15">
      <c r="A134" s="110">
        <v>300508920</v>
      </c>
      <c r="B134" s="110" t="s">
        <v>3998</v>
      </c>
      <c r="C134" s="110">
        <v>30506</v>
      </c>
      <c r="D134" s="110" t="s">
        <v>349</v>
      </c>
      <c r="E134" s="110" t="s">
        <v>11</v>
      </c>
      <c r="F134" s="110" t="s">
        <v>1570</v>
      </c>
      <c r="G134" s="111">
        <v>78.5</v>
      </c>
      <c r="H134" s="110"/>
      <c r="I134" s="110">
        <v>1</v>
      </c>
      <c r="J134" s="110">
        <v>3050601</v>
      </c>
      <c r="K134" s="113" t="str">
        <f t="shared" si="6"/>
        <v/>
      </c>
      <c r="L134" s="113" t="str">
        <f t="shared" ca="1" si="7"/>
        <v/>
      </c>
      <c r="M134" s="113" t="str">
        <f t="shared" ca="1" si="8"/>
        <v/>
      </c>
      <c r="N134" s="110"/>
      <c r="O134" s="114"/>
    </row>
    <row r="135" spans="1:15">
      <c r="A135" s="110">
        <v>300508918</v>
      </c>
      <c r="B135" s="110" t="s">
        <v>3998</v>
      </c>
      <c r="C135" s="110">
        <v>30506</v>
      </c>
      <c r="D135" s="110" t="s">
        <v>349</v>
      </c>
      <c r="E135" s="110" t="s">
        <v>11</v>
      </c>
      <c r="F135" s="110" t="s">
        <v>1570</v>
      </c>
      <c r="G135" s="111">
        <v>78</v>
      </c>
      <c r="H135" s="110"/>
      <c r="I135" s="110">
        <v>1</v>
      </c>
      <c r="J135" s="110">
        <v>3050601</v>
      </c>
      <c r="K135" s="113" t="str">
        <f t="shared" si="6"/>
        <v/>
      </c>
      <c r="L135" s="113" t="str">
        <f t="shared" ca="1" si="7"/>
        <v/>
      </c>
      <c r="M135" s="113" t="str">
        <f t="shared" ca="1" si="8"/>
        <v/>
      </c>
      <c r="N135" s="110"/>
      <c r="O135" s="114"/>
    </row>
    <row r="136" spans="1:15">
      <c r="A136" s="110">
        <v>300508911</v>
      </c>
      <c r="B136" s="110" t="s">
        <v>3998</v>
      </c>
      <c r="C136" s="110">
        <v>30506</v>
      </c>
      <c r="D136" s="110" t="s">
        <v>349</v>
      </c>
      <c r="E136" s="110" t="s">
        <v>11</v>
      </c>
      <c r="F136" s="110" t="s">
        <v>1570</v>
      </c>
      <c r="G136" s="111">
        <v>77.5</v>
      </c>
      <c r="H136" s="110"/>
      <c r="I136" s="110">
        <v>1</v>
      </c>
      <c r="J136" s="110">
        <v>3050601</v>
      </c>
      <c r="K136" s="113" t="str">
        <f t="shared" si="6"/>
        <v/>
      </c>
      <c r="L136" s="113" t="str">
        <f t="shared" ca="1" si="7"/>
        <v/>
      </c>
      <c r="M136" s="113" t="str">
        <f t="shared" ca="1" si="8"/>
        <v/>
      </c>
      <c r="N136" s="110"/>
      <c r="O136" s="114"/>
    </row>
    <row r="137" spans="1:15">
      <c r="A137" s="110">
        <v>300508921</v>
      </c>
      <c r="B137" s="110" t="s">
        <v>3998</v>
      </c>
      <c r="C137" s="110">
        <v>30506</v>
      </c>
      <c r="D137" s="110" t="s">
        <v>349</v>
      </c>
      <c r="E137" s="110" t="s">
        <v>11</v>
      </c>
      <c r="F137" s="110" t="s">
        <v>1570</v>
      </c>
      <c r="G137" s="111">
        <v>75</v>
      </c>
      <c r="H137" s="110"/>
      <c r="I137" s="110">
        <v>1</v>
      </c>
      <c r="J137" s="110">
        <v>3050601</v>
      </c>
      <c r="K137" s="113" t="str">
        <f t="shared" si="6"/>
        <v/>
      </c>
      <c r="L137" s="113" t="str">
        <f t="shared" ca="1" si="7"/>
        <v/>
      </c>
      <c r="M137" s="113" t="str">
        <f t="shared" ca="1" si="8"/>
        <v/>
      </c>
      <c r="N137" s="110"/>
      <c r="O137" s="114"/>
    </row>
    <row r="138" spans="1:15">
      <c r="A138" s="110">
        <v>300508912</v>
      </c>
      <c r="B138" s="110" t="s">
        <v>3998</v>
      </c>
      <c r="C138" s="110">
        <v>30506</v>
      </c>
      <c r="D138" s="110" t="s">
        <v>349</v>
      </c>
      <c r="E138" s="110" t="s">
        <v>11</v>
      </c>
      <c r="F138" s="110" t="s">
        <v>1570</v>
      </c>
      <c r="G138" s="111">
        <v>67.5</v>
      </c>
      <c r="H138" s="110"/>
      <c r="I138" s="110">
        <v>1</v>
      </c>
      <c r="J138" s="110">
        <v>3050601</v>
      </c>
      <c r="K138" s="113" t="str">
        <f t="shared" si="6"/>
        <v/>
      </c>
      <c r="L138" s="113" t="str">
        <f t="shared" ca="1" si="7"/>
        <v/>
      </c>
      <c r="M138" s="113" t="str">
        <f t="shared" ca="1" si="8"/>
        <v/>
      </c>
      <c r="N138" s="110"/>
      <c r="O138" s="114"/>
    </row>
    <row r="139" spans="1:15">
      <c r="A139" s="110">
        <v>300508916</v>
      </c>
      <c r="B139" s="110" t="s">
        <v>3998</v>
      </c>
      <c r="C139" s="110">
        <v>30506</v>
      </c>
      <c r="D139" s="110" t="s">
        <v>349</v>
      </c>
      <c r="E139" s="110" t="s">
        <v>11</v>
      </c>
      <c r="F139" s="110" t="s">
        <v>1570</v>
      </c>
      <c r="G139" s="111">
        <v>65.5</v>
      </c>
      <c r="H139" s="110"/>
      <c r="I139" s="110">
        <v>1</v>
      </c>
      <c r="J139" s="110">
        <v>3050601</v>
      </c>
      <c r="K139" s="113" t="str">
        <f t="shared" si="6"/>
        <v/>
      </c>
      <c r="L139" s="113" t="str">
        <f t="shared" ca="1" si="7"/>
        <v/>
      </c>
      <c r="M139" s="113" t="str">
        <f t="shared" ca="1" si="8"/>
        <v/>
      </c>
      <c r="N139" s="110"/>
      <c r="O139" s="114"/>
    </row>
    <row r="140" spans="1:15">
      <c r="A140" s="110">
        <v>300508913</v>
      </c>
      <c r="B140" s="110" t="s">
        <v>3998</v>
      </c>
      <c r="C140" s="110">
        <v>30506</v>
      </c>
      <c r="D140" s="110" t="s">
        <v>349</v>
      </c>
      <c r="E140" s="110" t="s">
        <v>11</v>
      </c>
      <c r="F140" s="110" t="s">
        <v>1570</v>
      </c>
      <c r="G140" s="111">
        <v>64.5</v>
      </c>
      <c r="H140" s="110"/>
      <c r="I140" s="110">
        <v>1</v>
      </c>
      <c r="J140" s="110">
        <v>3050601</v>
      </c>
      <c r="K140" s="113" t="str">
        <f t="shared" si="6"/>
        <v/>
      </c>
      <c r="L140" s="113" t="str">
        <f t="shared" ca="1" si="7"/>
        <v/>
      </c>
      <c r="M140" s="113" t="str">
        <f t="shared" ca="1" si="8"/>
        <v/>
      </c>
      <c r="N140" s="110"/>
      <c r="O140" s="114"/>
    </row>
    <row r="141" spans="1:15">
      <c r="A141" s="110">
        <v>300508909</v>
      </c>
      <c r="B141" s="110" t="s">
        <v>3998</v>
      </c>
      <c r="C141" s="110">
        <v>30506</v>
      </c>
      <c r="D141" s="110" t="s">
        <v>349</v>
      </c>
      <c r="E141" s="110" t="s">
        <v>11</v>
      </c>
      <c r="F141" s="110" t="s">
        <v>1570</v>
      </c>
      <c r="G141" s="111">
        <v>62.5</v>
      </c>
      <c r="H141" s="110"/>
      <c r="I141" s="110">
        <v>1</v>
      </c>
      <c r="J141" s="110">
        <v>3050601</v>
      </c>
      <c r="K141" s="113" t="str">
        <f t="shared" si="6"/>
        <v/>
      </c>
      <c r="L141" s="113" t="str">
        <f t="shared" ca="1" si="7"/>
        <v/>
      </c>
      <c r="M141" s="113" t="str">
        <f t="shared" ca="1" si="8"/>
        <v/>
      </c>
      <c r="N141" s="110"/>
      <c r="O141" s="114"/>
    </row>
    <row r="142" spans="1:15">
      <c r="A142" s="110">
        <v>300508914</v>
      </c>
      <c r="B142" s="110" t="s">
        <v>3998</v>
      </c>
      <c r="C142" s="110">
        <v>30506</v>
      </c>
      <c r="D142" s="110" t="s">
        <v>349</v>
      </c>
      <c r="E142" s="110" t="s">
        <v>11</v>
      </c>
      <c r="F142" s="110" t="s">
        <v>1570</v>
      </c>
      <c r="G142" s="111">
        <v>54.5</v>
      </c>
      <c r="H142" s="110"/>
      <c r="I142" s="110">
        <v>1</v>
      </c>
      <c r="J142" s="110">
        <v>3050601</v>
      </c>
      <c r="K142" s="113" t="str">
        <f t="shared" si="6"/>
        <v/>
      </c>
      <c r="L142" s="113" t="str">
        <f t="shared" ca="1" si="7"/>
        <v/>
      </c>
      <c r="M142" s="113" t="str">
        <f t="shared" ca="1" si="8"/>
        <v/>
      </c>
      <c r="N142" s="110"/>
      <c r="O142" s="114"/>
    </row>
    <row r="143" spans="1:15">
      <c r="A143" s="110">
        <v>300508925</v>
      </c>
      <c r="B143" s="110" t="s">
        <v>3998</v>
      </c>
      <c r="C143" s="110">
        <v>30506</v>
      </c>
      <c r="D143" s="110" t="s">
        <v>111</v>
      </c>
      <c r="E143" s="110" t="s">
        <v>36</v>
      </c>
      <c r="F143" s="110" t="s">
        <v>1570</v>
      </c>
      <c r="G143" s="111">
        <v>87</v>
      </c>
      <c r="H143" s="112" t="s">
        <v>10326</v>
      </c>
      <c r="I143" s="110">
        <v>1</v>
      </c>
      <c r="J143" s="110">
        <v>3050602</v>
      </c>
      <c r="K143" s="113" t="str">
        <f t="shared" si="6"/>
        <v>★</v>
      </c>
      <c r="L143" s="113" t="str">
        <f t="shared" ca="1" si="7"/>
        <v/>
      </c>
      <c r="M143" s="113" t="str">
        <f t="shared" ca="1" si="8"/>
        <v/>
      </c>
      <c r="N143" s="110"/>
      <c r="O143" s="114"/>
    </row>
    <row r="144" spans="1:15">
      <c r="A144" s="110">
        <v>300508926</v>
      </c>
      <c r="B144" s="110" t="s">
        <v>3998</v>
      </c>
      <c r="C144" s="110">
        <v>30506</v>
      </c>
      <c r="D144" s="110" t="s">
        <v>111</v>
      </c>
      <c r="E144" s="110" t="s">
        <v>36</v>
      </c>
      <c r="F144" s="110" t="s">
        <v>1570</v>
      </c>
      <c r="G144" s="111">
        <v>85.5</v>
      </c>
      <c r="H144" s="112" t="s">
        <v>10326</v>
      </c>
      <c r="I144" s="110">
        <v>1</v>
      </c>
      <c r="J144" s="110">
        <v>3050602</v>
      </c>
      <c r="K144" s="113" t="str">
        <f t="shared" si="6"/>
        <v>★</v>
      </c>
      <c r="L144" s="113" t="str">
        <f t="shared" ca="1" si="7"/>
        <v/>
      </c>
      <c r="M144" s="113" t="str">
        <f t="shared" ca="1" si="8"/>
        <v/>
      </c>
      <c r="N144" s="110"/>
      <c r="O144" s="114"/>
    </row>
    <row r="145" spans="1:15">
      <c r="A145" s="110">
        <v>300508922</v>
      </c>
      <c r="B145" s="110" t="s">
        <v>3998</v>
      </c>
      <c r="C145" s="110">
        <v>30506</v>
      </c>
      <c r="D145" s="110" t="s">
        <v>111</v>
      </c>
      <c r="E145" s="110" t="s">
        <v>36</v>
      </c>
      <c r="F145" s="110" t="s">
        <v>1570</v>
      </c>
      <c r="G145" s="111">
        <v>74</v>
      </c>
      <c r="H145" s="112" t="s">
        <v>10326</v>
      </c>
      <c r="I145" s="110">
        <v>1</v>
      </c>
      <c r="J145" s="110">
        <v>3050602</v>
      </c>
      <c r="K145" s="113" t="str">
        <f t="shared" si="6"/>
        <v>★</v>
      </c>
      <c r="L145" s="113" t="str">
        <f t="shared" ca="1" si="7"/>
        <v/>
      </c>
      <c r="M145" s="113" t="str">
        <f t="shared" ca="1" si="8"/>
        <v/>
      </c>
      <c r="N145" s="110"/>
      <c r="O145" s="114"/>
    </row>
    <row r="146" spans="1:15">
      <c r="A146" s="110">
        <v>300508924</v>
      </c>
      <c r="B146" s="110" t="s">
        <v>3998</v>
      </c>
      <c r="C146" s="110">
        <v>30506</v>
      </c>
      <c r="D146" s="110" t="s">
        <v>111</v>
      </c>
      <c r="E146" s="110" t="s">
        <v>36</v>
      </c>
      <c r="F146" s="110" t="s">
        <v>1570</v>
      </c>
      <c r="G146" s="111">
        <v>60.5</v>
      </c>
      <c r="H146" s="110"/>
      <c r="I146" s="110">
        <v>1</v>
      </c>
      <c r="J146" s="110">
        <v>3050602</v>
      </c>
      <c r="K146" s="113" t="str">
        <f t="shared" si="6"/>
        <v/>
      </c>
      <c r="L146" s="113" t="str">
        <f t="shared" ca="1" si="7"/>
        <v/>
      </c>
      <c r="M146" s="113" t="str">
        <f t="shared" ca="1" si="8"/>
        <v/>
      </c>
      <c r="N146" s="110"/>
      <c r="O146" s="114"/>
    </row>
    <row r="147" spans="1:15">
      <c r="A147" s="110">
        <v>300508923</v>
      </c>
      <c r="B147" s="110" t="s">
        <v>3998</v>
      </c>
      <c r="C147" s="110">
        <v>30506</v>
      </c>
      <c r="D147" s="110" t="s">
        <v>111</v>
      </c>
      <c r="E147" s="110" t="s">
        <v>36</v>
      </c>
      <c r="F147" s="110" t="s">
        <v>1570</v>
      </c>
      <c r="G147" s="111">
        <v>52</v>
      </c>
      <c r="H147" s="110"/>
      <c r="I147" s="110">
        <v>1</v>
      </c>
      <c r="J147" s="110">
        <v>3050602</v>
      </c>
      <c r="K147" s="113" t="str">
        <f t="shared" si="6"/>
        <v/>
      </c>
      <c r="L147" s="113" t="str">
        <f t="shared" ca="1" si="7"/>
        <v/>
      </c>
      <c r="M147" s="113" t="str">
        <f t="shared" ca="1" si="8"/>
        <v/>
      </c>
      <c r="N147" s="110"/>
      <c r="O147" s="114"/>
    </row>
    <row r="148" spans="1:15">
      <c r="A148" s="110">
        <v>300509004</v>
      </c>
      <c r="B148" s="110" t="s">
        <v>4015</v>
      </c>
      <c r="C148" s="110">
        <v>30507</v>
      </c>
      <c r="D148" s="110" t="s">
        <v>111</v>
      </c>
      <c r="E148" s="110" t="s">
        <v>11</v>
      </c>
      <c r="F148" s="110" t="s">
        <v>1570</v>
      </c>
      <c r="G148" s="111">
        <v>87</v>
      </c>
      <c r="H148" s="112" t="s">
        <v>10326</v>
      </c>
      <c r="I148" s="110">
        <v>1</v>
      </c>
      <c r="J148" s="110">
        <v>3050701</v>
      </c>
      <c r="K148" s="113" t="str">
        <f t="shared" si="6"/>
        <v>★</v>
      </c>
      <c r="L148" s="113" t="str">
        <f t="shared" ca="1" si="7"/>
        <v/>
      </c>
      <c r="M148" s="113" t="str">
        <f t="shared" ca="1" si="8"/>
        <v/>
      </c>
      <c r="N148" s="110"/>
      <c r="O148" s="114"/>
    </row>
    <row r="149" spans="1:15">
      <c r="A149" s="110">
        <v>300508928</v>
      </c>
      <c r="B149" s="110" t="s">
        <v>4015</v>
      </c>
      <c r="C149" s="110">
        <v>30507</v>
      </c>
      <c r="D149" s="110" t="s">
        <v>111</v>
      </c>
      <c r="E149" s="110" t="s">
        <v>11</v>
      </c>
      <c r="F149" s="110" t="s">
        <v>1570</v>
      </c>
      <c r="G149" s="111">
        <v>86.5</v>
      </c>
      <c r="H149" s="112" t="s">
        <v>10326</v>
      </c>
      <c r="I149" s="110">
        <v>1</v>
      </c>
      <c r="J149" s="110">
        <v>3050701</v>
      </c>
      <c r="K149" s="113" t="str">
        <f t="shared" si="6"/>
        <v>★</v>
      </c>
      <c r="L149" s="113" t="str">
        <f t="shared" ca="1" si="7"/>
        <v/>
      </c>
      <c r="M149" s="113" t="str">
        <f t="shared" ca="1" si="8"/>
        <v/>
      </c>
      <c r="N149" s="110"/>
      <c r="O149" s="114"/>
    </row>
    <row r="150" spans="1:15">
      <c r="A150" s="110">
        <v>300509001</v>
      </c>
      <c r="B150" s="110" t="s">
        <v>4015</v>
      </c>
      <c r="C150" s="110">
        <v>30507</v>
      </c>
      <c r="D150" s="110" t="s">
        <v>111</v>
      </c>
      <c r="E150" s="110" t="s">
        <v>11</v>
      </c>
      <c r="F150" s="110" t="s">
        <v>1570</v>
      </c>
      <c r="G150" s="111">
        <v>85.5</v>
      </c>
      <c r="H150" s="112" t="s">
        <v>10326</v>
      </c>
      <c r="I150" s="110">
        <v>1</v>
      </c>
      <c r="J150" s="110">
        <v>3050701</v>
      </c>
      <c r="K150" s="113" t="str">
        <f t="shared" si="6"/>
        <v>★</v>
      </c>
      <c r="L150" s="113" t="str">
        <f t="shared" ca="1" si="7"/>
        <v/>
      </c>
      <c r="M150" s="113" t="str">
        <f t="shared" ca="1" si="8"/>
        <v/>
      </c>
      <c r="N150" s="110"/>
      <c r="O150" s="114"/>
    </row>
    <row r="151" spans="1:15">
      <c r="A151" s="110">
        <v>300508927</v>
      </c>
      <c r="B151" s="110" t="s">
        <v>4015</v>
      </c>
      <c r="C151" s="110">
        <v>30507</v>
      </c>
      <c r="D151" s="110" t="s">
        <v>111</v>
      </c>
      <c r="E151" s="110" t="s">
        <v>11</v>
      </c>
      <c r="F151" s="110" t="s">
        <v>1570</v>
      </c>
      <c r="G151" s="111">
        <v>76.5</v>
      </c>
      <c r="H151" s="110"/>
      <c r="I151" s="110">
        <v>1</v>
      </c>
      <c r="J151" s="110">
        <v>3050701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  <c r="O151" s="114"/>
    </row>
    <row r="152" spans="1:15">
      <c r="A152" s="110">
        <v>300508930</v>
      </c>
      <c r="B152" s="110" t="s">
        <v>4015</v>
      </c>
      <c r="C152" s="110">
        <v>30507</v>
      </c>
      <c r="D152" s="110" t="s">
        <v>111</v>
      </c>
      <c r="E152" s="110" t="s">
        <v>11</v>
      </c>
      <c r="F152" s="110" t="s">
        <v>1570</v>
      </c>
      <c r="G152" s="111">
        <v>73.5</v>
      </c>
      <c r="H152" s="110"/>
      <c r="I152" s="110">
        <v>1</v>
      </c>
      <c r="J152" s="110">
        <v>3050701</v>
      </c>
      <c r="K152" s="113" t="str">
        <f t="shared" si="6"/>
        <v/>
      </c>
      <c r="L152" s="113" t="str">
        <f t="shared" ca="1" si="7"/>
        <v/>
      </c>
      <c r="M152" s="113" t="str">
        <f t="shared" ca="1" si="8"/>
        <v/>
      </c>
      <c r="N152" s="110"/>
      <c r="O152" s="114"/>
    </row>
    <row r="153" spans="1:15">
      <c r="A153" s="110">
        <v>300509002</v>
      </c>
      <c r="B153" s="110" t="s">
        <v>4015</v>
      </c>
      <c r="C153" s="110">
        <v>30507</v>
      </c>
      <c r="D153" s="110" t="s">
        <v>111</v>
      </c>
      <c r="E153" s="110" t="s">
        <v>11</v>
      </c>
      <c r="F153" s="110" t="s">
        <v>1570</v>
      </c>
      <c r="G153" s="111">
        <v>65</v>
      </c>
      <c r="H153" s="110"/>
      <c r="I153" s="110">
        <v>1</v>
      </c>
      <c r="J153" s="110">
        <v>3050701</v>
      </c>
      <c r="K153" s="113" t="str">
        <f t="shared" si="6"/>
        <v/>
      </c>
      <c r="L153" s="113" t="str">
        <f t="shared" ca="1" si="7"/>
        <v/>
      </c>
      <c r="M153" s="113" t="str">
        <f t="shared" ca="1" si="8"/>
        <v/>
      </c>
      <c r="N153" s="110"/>
      <c r="O153" s="114"/>
    </row>
    <row r="154" spans="1:15">
      <c r="A154" s="110">
        <v>300508929</v>
      </c>
      <c r="B154" s="110" t="s">
        <v>4015</v>
      </c>
      <c r="C154" s="110">
        <v>30507</v>
      </c>
      <c r="D154" s="110" t="s">
        <v>111</v>
      </c>
      <c r="E154" s="110" t="s">
        <v>11</v>
      </c>
      <c r="F154" s="110" t="s">
        <v>1570</v>
      </c>
      <c r="G154" s="111">
        <v>61</v>
      </c>
      <c r="H154" s="110"/>
      <c r="I154" s="110">
        <v>1</v>
      </c>
      <c r="J154" s="110">
        <v>3050701</v>
      </c>
      <c r="K154" s="113" t="str">
        <f t="shared" si="6"/>
        <v/>
      </c>
      <c r="L154" s="113" t="str">
        <f t="shared" ca="1" si="7"/>
        <v/>
      </c>
      <c r="M154" s="113" t="str">
        <f t="shared" ca="1" si="8"/>
        <v/>
      </c>
      <c r="N154" s="110"/>
      <c r="O154" s="114"/>
    </row>
    <row r="155" spans="1:15">
      <c r="A155" s="110">
        <v>300509003</v>
      </c>
      <c r="B155" s="110" t="s">
        <v>4015</v>
      </c>
      <c r="C155" s="110">
        <v>30507</v>
      </c>
      <c r="D155" s="110" t="s">
        <v>111</v>
      </c>
      <c r="E155" s="110" t="s">
        <v>11</v>
      </c>
      <c r="F155" s="110" t="s">
        <v>1570</v>
      </c>
      <c r="G155" s="111">
        <v>57.5</v>
      </c>
      <c r="H155" s="110"/>
      <c r="I155" s="110">
        <v>1</v>
      </c>
      <c r="J155" s="110">
        <v>3050701</v>
      </c>
      <c r="K155" s="113" t="str">
        <f t="shared" si="6"/>
        <v/>
      </c>
      <c r="L155" s="113" t="str">
        <f t="shared" ca="1" si="7"/>
        <v/>
      </c>
      <c r="M155" s="113" t="str">
        <f t="shared" ca="1" si="8"/>
        <v/>
      </c>
      <c r="N155" s="110"/>
      <c r="O155" s="114"/>
    </row>
    <row r="156" spans="1:15">
      <c r="A156" s="110">
        <v>300509009</v>
      </c>
      <c r="B156" s="110" t="s">
        <v>4024</v>
      </c>
      <c r="C156" s="110">
        <v>30508</v>
      </c>
      <c r="D156" s="110" t="s">
        <v>167</v>
      </c>
      <c r="E156" s="110" t="s">
        <v>11</v>
      </c>
      <c r="F156" s="110" t="s">
        <v>1570</v>
      </c>
      <c r="G156" s="111">
        <v>96</v>
      </c>
      <c r="H156" s="112" t="s">
        <v>10326</v>
      </c>
      <c r="I156" s="110">
        <v>1</v>
      </c>
      <c r="J156" s="110">
        <v>3050801</v>
      </c>
      <c r="K156" s="113" t="str">
        <f t="shared" si="6"/>
        <v>★</v>
      </c>
      <c r="L156" s="113" t="str">
        <f t="shared" ca="1" si="7"/>
        <v/>
      </c>
      <c r="M156" s="113" t="str">
        <f t="shared" ca="1" si="8"/>
        <v/>
      </c>
      <c r="N156" s="110"/>
      <c r="O156" s="114"/>
    </row>
    <row r="157" spans="1:15">
      <c r="A157" s="110">
        <v>300509025</v>
      </c>
      <c r="B157" s="110" t="s">
        <v>4024</v>
      </c>
      <c r="C157" s="110">
        <v>30508</v>
      </c>
      <c r="D157" s="110" t="s">
        <v>167</v>
      </c>
      <c r="E157" s="110" t="s">
        <v>11</v>
      </c>
      <c r="F157" s="110" t="s">
        <v>1570</v>
      </c>
      <c r="G157" s="111">
        <v>94</v>
      </c>
      <c r="H157" s="112" t="s">
        <v>10326</v>
      </c>
      <c r="I157" s="110">
        <v>1</v>
      </c>
      <c r="J157" s="110">
        <v>3050801</v>
      </c>
      <c r="K157" s="113" t="str">
        <f t="shared" si="6"/>
        <v>★</v>
      </c>
      <c r="L157" s="113" t="str">
        <f t="shared" ca="1" si="7"/>
        <v/>
      </c>
      <c r="M157" s="113" t="str">
        <f t="shared" ca="1" si="8"/>
        <v/>
      </c>
      <c r="N157" s="110"/>
      <c r="O157" s="114"/>
    </row>
    <row r="158" spans="1:15">
      <c r="A158" s="110">
        <v>300509204</v>
      </c>
      <c r="B158" s="110" t="s">
        <v>4024</v>
      </c>
      <c r="C158" s="110">
        <v>30508</v>
      </c>
      <c r="D158" s="110" t="s">
        <v>167</v>
      </c>
      <c r="E158" s="110" t="s">
        <v>11</v>
      </c>
      <c r="F158" s="110" t="s">
        <v>1570</v>
      </c>
      <c r="G158" s="111">
        <v>92</v>
      </c>
      <c r="H158" s="112" t="s">
        <v>10326</v>
      </c>
      <c r="I158" s="110">
        <v>1</v>
      </c>
      <c r="J158" s="110">
        <v>3050801</v>
      </c>
      <c r="K158" s="113" t="str">
        <f t="shared" si="6"/>
        <v>★</v>
      </c>
      <c r="L158" s="113" t="str">
        <f t="shared" ca="1" si="7"/>
        <v/>
      </c>
      <c r="M158" s="113" t="str">
        <f t="shared" ca="1" si="8"/>
        <v/>
      </c>
      <c r="N158" s="110"/>
      <c r="O158" s="114"/>
    </row>
    <row r="159" spans="1:15">
      <c r="A159" s="110">
        <v>300509012</v>
      </c>
      <c r="B159" s="110" t="s">
        <v>4024</v>
      </c>
      <c r="C159" s="110">
        <v>30508</v>
      </c>
      <c r="D159" s="110" t="s">
        <v>167</v>
      </c>
      <c r="E159" s="110" t="s">
        <v>11</v>
      </c>
      <c r="F159" s="110" t="s">
        <v>1570</v>
      </c>
      <c r="G159" s="111">
        <v>91.5</v>
      </c>
      <c r="H159" s="110"/>
      <c r="I159" s="110">
        <v>1</v>
      </c>
      <c r="J159" s="110">
        <v>3050801</v>
      </c>
      <c r="K159" s="113" t="str">
        <f t="shared" si="6"/>
        <v/>
      </c>
      <c r="L159" s="113" t="str">
        <f t="shared" ca="1" si="7"/>
        <v/>
      </c>
      <c r="M159" s="113" t="str">
        <f t="shared" ca="1" si="8"/>
        <v/>
      </c>
      <c r="N159" s="110"/>
      <c r="O159" s="114"/>
    </row>
    <row r="160" spans="1:15">
      <c r="A160" s="110">
        <v>300509117</v>
      </c>
      <c r="B160" s="110" t="s">
        <v>4024</v>
      </c>
      <c r="C160" s="110">
        <v>30508</v>
      </c>
      <c r="D160" s="110" t="s">
        <v>167</v>
      </c>
      <c r="E160" s="110" t="s">
        <v>11</v>
      </c>
      <c r="F160" s="110" t="s">
        <v>1570</v>
      </c>
      <c r="G160" s="111">
        <v>91.5</v>
      </c>
      <c r="H160" s="110"/>
      <c r="I160" s="110">
        <v>1</v>
      </c>
      <c r="J160" s="110">
        <v>3050801</v>
      </c>
      <c r="K160" s="113" t="str">
        <f t="shared" si="6"/>
        <v/>
      </c>
      <c r="L160" s="113" t="str">
        <f t="shared" ca="1" si="7"/>
        <v/>
      </c>
      <c r="M160" s="113" t="str">
        <f t="shared" ca="1" si="8"/>
        <v/>
      </c>
      <c r="N160" s="110"/>
      <c r="O160" s="114"/>
    </row>
    <row r="161" spans="1:15">
      <c r="A161" s="110">
        <v>300509029</v>
      </c>
      <c r="B161" s="110" t="s">
        <v>4024</v>
      </c>
      <c r="C161" s="110">
        <v>30508</v>
      </c>
      <c r="D161" s="110" t="s">
        <v>167</v>
      </c>
      <c r="E161" s="110" t="s">
        <v>11</v>
      </c>
      <c r="F161" s="110" t="s">
        <v>1570</v>
      </c>
      <c r="G161" s="111">
        <v>91</v>
      </c>
      <c r="H161" s="110"/>
      <c r="I161" s="110">
        <v>1</v>
      </c>
      <c r="J161" s="110">
        <v>3050801</v>
      </c>
      <c r="K161" s="113" t="str">
        <f t="shared" si="6"/>
        <v/>
      </c>
      <c r="L161" s="113" t="str">
        <f t="shared" ca="1" si="7"/>
        <v/>
      </c>
      <c r="M161" s="113" t="str">
        <f t="shared" ca="1" si="8"/>
        <v/>
      </c>
      <c r="N161" s="110"/>
      <c r="O161" s="114"/>
    </row>
    <row r="162" spans="1:15">
      <c r="A162" s="110">
        <v>300509007</v>
      </c>
      <c r="B162" s="110" t="s">
        <v>4024</v>
      </c>
      <c r="C162" s="110">
        <v>30508</v>
      </c>
      <c r="D162" s="110" t="s">
        <v>167</v>
      </c>
      <c r="E162" s="110" t="s">
        <v>11</v>
      </c>
      <c r="F162" s="110" t="s">
        <v>1570</v>
      </c>
      <c r="G162" s="111">
        <v>90.5</v>
      </c>
      <c r="H162" s="110"/>
      <c r="I162" s="110">
        <v>1</v>
      </c>
      <c r="J162" s="110">
        <v>3050801</v>
      </c>
      <c r="K162" s="113" t="str">
        <f t="shared" si="6"/>
        <v/>
      </c>
      <c r="L162" s="113" t="str">
        <f t="shared" ca="1" si="7"/>
        <v/>
      </c>
      <c r="M162" s="113" t="str">
        <f t="shared" ca="1" si="8"/>
        <v/>
      </c>
      <c r="N162" s="110"/>
      <c r="O162" s="114"/>
    </row>
    <row r="163" spans="1:15">
      <c r="A163" s="110">
        <v>300509005</v>
      </c>
      <c r="B163" s="110" t="s">
        <v>4024</v>
      </c>
      <c r="C163" s="110">
        <v>30508</v>
      </c>
      <c r="D163" s="110" t="s">
        <v>167</v>
      </c>
      <c r="E163" s="110" t="s">
        <v>11</v>
      </c>
      <c r="F163" s="110" t="s">
        <v>1570</v>
      </c>
      <c r="G163" s="111">
        <v>89</v>
      </c>
      <c r="H163" s="110"/>
      <c r="I163" s="110">
        <v>1</v>
      </c>
      <c r="J163" s="110">
        <v>3050801</v>
      </c>
      <c r="K163" s="113" t="str">
        <f t="shared" si="6"/>
        <v/>
      </c>
      <c r="L163" s="113" t="str">
        <f t="shared" ca="1" si="7"/>
        <v/>
      </c>
      <c r="M163" s="113" t="str">
        <f t="shared" ca="1" si="8"/>
        <v/>
      </c>
      <c r="N163" s="110"/>
      <c r="O163" s="114"/>
    </row>
    <row r="164" spans="1:15">
      <c r="A164" s="110">
        <v>300509130</v>
      </c>
      <c r="B164" s="110" t="s">
        <v>4024</v>
      </c>
      <c r="C164" s="110">
        <v>30508</v>
      </c>
      <c r="D164" s="110" t="s">
        <v>167</v>
      </c>
      <c r="E164" s="110" t="s">
        <v>11</v>
      </c>
      <c r="F164" s="110" t="s">
        <v>1570</v>
      </c>
      <c r="G164" s="111">
        <v>89</v>
      </c>
      <c r="H164" s="110"/>
      <c r="I164" s="110">
        <v>1</v>
      </c>
      <c r="J164" s="110">
        <v>3050801</v>
      </c>
      <c r="K164" s="113" t="str">
        <f t="shared" si="6"/>
        <v/>
      </c>
      <c r="L164" s="113" t="str">
        <f t="shared" ca="1" si="7"/>
        <v/>
      </c>
      <c r="M164" s="113" t="str">
        <f t="shared" ca="1" si="8"/>
        <v/>
      </c>
      <c r="N164" s="110"/>
      <c r="O164" s="114"/>
    </row>
    <row r="165" spans="1:15">
      <c r="A165" s="110">
        <v>300509109</v>
      </c>
      <c r="B165" s="110" t="s">
        <v>4024</v>
      </c>
      <c r="C165" s="110">
        <v>30508</v>
      </c>
      <c r="D165" s="110" t="s">
        <v>167</v>
      </c>
      <c r="E165" s="110" t="s">
        <v>11</v>
      </c>
      <c r="F165" s="110" t="s">
        <v>1570</v>
      </c>
      <c r="G165" s="111">
        <v>88.5</v>
      </c>
      <c r="H165" s="110"/>
      <c r="I165" s="110">
        <v>1</v>
      </c>
      <c r="J165" s="110">
        <v>3050801</v>
      </c>
      <c r="K165" s="113" t="str">
        <f t="shared" si="6"/>
        <v/>
      </c>
      <c r="L165" s="113" t="str">
        <f t="shared" ca="1" si="7"/>
        <v/>
      </c>
      <c r="M165" s="113" t="str">
        <f t="shared" ca="1" si="8"/>
        <v/>
      </c>
      <c r="N165" s="110"/>
      <c r="O165" s="114"/>
    </row>
    <row r="166" spans="1:15">
      <c r="A166" s="110">
        <v>300509125</v>
      </c>
      <c r="B166" s="110" t="s">
        <v>4024</v>
      </c>
      <c r="C166" s="110">
        <v>30508</v>
      </c>
      <c r="D166" s="110" t="s">
        <v>167</v>
      </c>
      <c r="E166" s="110" t="s">
        <v>11</v>
      </c>
      <c r="F166" s="110" t="s">
        <v>1570</v>
      </c>
      <c r="G166" s="111">
        <v>88.5</v>
      </c>
      <c r="H166" s="110"/>
      <c r="I166" s="110">
        <v>1</v>
      </c>
      <c r="J166" s="110">
        <v>3050801</v>
      </c>
      <c r="K166" s="113" t="str">
        <f t="shared" si="6"/>
        <v/>
      </c>
      <c r="L166" s="113" t="str">
        <f t="shared" ca="1" si="7"/>
        <v/>
      </c>
      <c r="M166" s="113" t="str">
        <f t="shared" ca="1" si="8"/>
        <v/>
      </c>
      <c r="N166" s="110"/>
      <c r="O166" s="114"/>
    </row>
    <row r="167" spans="1:15">
      <c r="A167" s="110">
        <v>300509006</v>
      </c>
      <c r="B167" s="110" t="s">
        <v>4024</v>
      </c>
      <c r="C167" s="110">
        <v>30508</v>
      </c>
      <c r="D167" s="110" t="s">
        <v>167</v>
      </c>
      <c r="E167" s="110" t="s">
        <v>11</v>
      </c>
      <c r="F167" s="110" t="s">
        <v>1570</v>
      </c>
      <c r="G167" s="111">
        <v>87.5</v>
      </c>
      <c r="H167" s="110"/>
      <c r="I167" s="110">
        <v>1</v>
      </c>
      <c r="J167" s="110">
        <v>3050801</v>
      </c>
      <c r="K167" s="113" t="str">
        <f t="shared" si="6"/>
        <v/>
      </c>
      <c r="L167" s="113" t="str">
        <f t="shared" ca="1" si="7"/>
        <v/>
      </c>
      <c r="M167" s="113" t="str">
        <f t="shared" ca="1" si="8"/>
        <v/>
      </c>
      <c r="N167" s="110"/>
      <c r="O167" s="114"/>
    </row>
    <row r="168" spans="1:15">
      <c r="A168" s="110">
        <v>300509112</v>
      </c>
      <c r="B168" s="110" t="s">
        <v>4024</v>
      </c>
      <c r="C168" s="110">
        <v>30508</v>
      </c>
      <c r="D168" s="110" t="s">
        <v>167</v>
      </c>
      <c r="E168" s="110" t="s">
        <v>11</v>
      </c>
      <c r="F168" s="110" t="s">
        <v>1570</v>
      </c>
      <c r="G168" s="111">
        <v>87.5</v>
      </c>
      <c r="H168" s="110"/>
      <c r="I168" s="110">
        <v>1</v>
      </c>
      <c r="J168" s="110">
        <v>3050801</v>
      </c>
      <c r="K168" s="113" t="str">
        <f t="shared" si="6"/>
        <v/>
      </c>
      <c r="L168" s="113" t="str">
        <f t="shared" ca="1" si="7"/>
        <v/>
      </c>
      <c r="M168" s="113" t="str">
        <f t="shared" ca="1" si="8"/>
        <v/>
      </c>
      <c r="N168" s="110"/>
      <c r="O168" s="114"/>
    </row>
    <row r="169" spans="1:15">
      <c r="A169" s="110">
        <v>300509030</v>
      </c>
      <c r="B169" s="110" t="s">
        <v>4024</v>
      </c>
      <c r="C169" s="110">
        <v>30508</v>
      </c>
      <c r="D169" s="110" t="s">
        <v>167</v>
      </c>
      <c r="E169" s="110" t="s">
        <v>11</v>
      </c>
      <c r="F169" s="110" t="s">
        <v>1570</v>
      </c>
      <c r="G169" s="111">
        <v>86.5</v>
      </c>
      <c r="H169" s="110"/>
      <c r="I169" s="110">
        <v>1</v>
      </c>
      <c r="J169" s="110">
        <v>3050801</v>
      </c>
      <c r="K169" s="113" t="str">
        <f t="shared" si="6"/>
        <v/>
      </c>
      <c r="L169" s="113" t="str">
        <f t="shared" ca="1" si="7"/>
        <v/>
      </c>
      <c r="M169" s="113" t="str">
        <f t="shared" ca="1" si="8"/>
        <v/>
      </c>
      <c r="N169" s="110"/>
      <c r="O169" s="114"/>
    </row>
    <row r="170" spans="1:15">
      <c r="A170" s="110">
        <v>300509126</v>
      </c>
      <c r="B170" s="110" t="s">
        <v>4024</v>
      </c>
      <c r="C170" s="110">
        <v>30508</v>
      </c>
      <c r="D170" s="110" t="s">
        <v>167</v>
      </c>
      <c r="E170" s="110" t="s">
        <v>11</v>
      </c>
      <c r="F170" s="110" t="s">
        <v>1570</v>
      </c>
      <c r="G170" s="111">
        <v>86</v>
      </c>
      <c r="H170" s="110"/>
      <c r="I170" s="110">
        <v>1</v>
      </c>
      <c r="J170" s="110">
        <v>3050801</v>
      </c>
      <c r="K170" s="113" t="str">
        <f t="shared" si="6"/>
        <v/>
      </c>
      <c r="L170" s="113" t="str">
        <f t="shared" ca="1" si="7"/>
        <v/>
      </c>
      <c r="M170" s="113" t="str">
        <f t="shared" ca="1" si="8"/>
        <v/>
      </c>
      <c r="N170" s="110"/>
      <c r="O170" s="114"/>
    </row>
    <row r="171" spans="1:15">
      <c r="A171" s="110">
        <v>300509013</v>
      </c>
      <c r="B171" s="110" t="s">
        <v>4024</v>
      </c>
      <c r="C171" s="110">
        <v>30508</v>
      </c>
      <c r="D171" s="110" t="s">
        <v>167</v>
      </c>
      <c r="E171" s="110" t="s">
        <v>11</v>
      </c>
      <c r="F171" s="110" t="s">
        <v>1570</v>
      </c>
      <c r="G171" s="111">
        <v>85.5</v>
      </c>
      <c r="H171" s="110"/>
      <c r="I171" s="110">
        <v>1</v>
      </c>
      <c r="J171" s="110">
        <v>3050801</v>
      </c>
      <c r="K171" s="113" t="str">
        <f t="shared" si="6"/>
        <v/>
      </c>
      <c r="L171" s="113" t="str">
        <f t="shared" ca="1" si="7"/>
        <v/>
      </c>
      <c r="M171" s="113" t="str">
        <f t="shared" ca="1" si="8"/>
        <v/>
      </c>
      <c r="N171" s="110"/>
      <c r="O171" s="114"/>
    </row>
    <row r="172" spans="1:15">
      <c r="A172" s="110">
        <v>300509014</v>
      </c>
      <c r="B172" s="110" t="s">
        <v>4024</v>
      </c>
      <c r="C172" s="110">
        <v>30508</v>
      </c>
      <c r="D172" s="110" t="s">
        <v>167</v>
      </c>
      <c r="E172" s="110" t="s">
        <v>11</v>
      </c>
      <c r="F172" s="110" t="s">
        <v>1570</v>
      </c>
      <c r="G172" s="111">
        <v>84.5</v>
      </c>
      <c r="H172" s="110"/>
      <c r="I172" s="110">
        <v>1</v>
      </c>
      <c r="J172" s="110">
        <v>3050801</v>
      </c>
      <c r="K172" s="113" t="str">
        <f t="shared" si="6"/>
        <v/>
      </c>
      <c r="L172" s="113" t="str">
        <f t="shared" ca="1" si="7"/>
        <v/>
      </c>
      <c r="M172" s="113" t="str">
        <f t="shared" ca="1" si="8"/>
        <v/>
      </c>
      <c r="N172" s="110"/>
      <c r="O172" s="114"/>
    </row>
    <row r="173" spans="1:15">
      <c r="A173" s="110">
        <v>300509113</v>
      </c>
      <c r="B173" s="110" t="s">
        <v>4024</v>
      </c>
      <c r="C173" s="110">
        <v>30508</v>
      </c>
      <c r="D173" s="110" t="s">
        <v>167</v>
      </c>
      <c r="E173" s="110" t="s">
        <v>11</v>
      </c>
      <c r="F173" s="110" t="s">
        <v>1570</v>
      </c>
      <c r="G173" s="111">
        <v>84.5</v>
      </c>
      <c r="H173" s="110"/>
      <c r="I173" s="110">
        <v>1</v>
      </c>
      <c r="J173" s="110">
        <v>3050801</v>
      </c>
      <c r="K173" s="113" t="str">
        <f t="shared" si="6"/>
        <v/>
      </c>
      <c r="L173" s="113" t="str">
        <f t="shared" ca="1" si="7"/>
        <v/>
      </c>
      <c r="M173" s="113" t="str">
        <f t="shared" ca="1" si="8"/>
        <v/>
      </c>
      <c r="N173" s="110"/>
      <c r="O173" s="114"/>
    </row>
    <row r="174" spans="1:15">
      <c r="A174" s="110">
        <v>300509120</v>
      </c>
      <c r="B174" s="110" t="s">
        <v>4024</v>
      </c>
      <c r="C174" s="110">
        <v>30508</v>
      </c>
      <c r="D174" s="110" t="s">
        <v>167</v>
      </c>
      <c r="E174" s="110" t="s">
        <v>11</v>
      </c>
      <c r="F174" s="110" t="s">
        <v>1570</v>
      </c>
      <c r="G174" s="111">
        <v>84</v>
      </c>
      <c r="H174" s="110"/>
      <c r="I174" s="110">
        <v>1</v>
      </c>
      <c r="J174" s="110">
        <v>3050801</v>
      </c>
      <c r="K174" s="113" t="str">
        <f t="shared" si="6"/>
        <v/>
      </c>
      <c r="L174" s="113" t="str">
        <f t="shared" ca="1" si="7"/>
        <v/>
      </c>
      <c r="M174" s="113" t="str">
        <f t="shared" ca="1" si="8"/>
        <v/>
      </c>
      <c r="N174" s="110"/>
      <c r="O174" s="114"/>
    </row>
    <row r="175" spans="1:15">
      <c r="A175" s="110">
        <v>300509129</v>
      </c>
      <c r="B175" s="110" t="s">
        <v>4024</v>
      </c>
      <c r="C175" s="110">
        <v>30508</v>
      </c>
      <c r="D175" s="110" t="s">
        <v>167</v>
      </c>
      <c r="E175" s="110" t="s">
        <v>11</v>
      </c>
      <c r="F175" s="110" t="s">
        <v>1570</v>
      </c>
      <c r="G175" s="111">
        <v>84</v>
      </c>
      <c r="H175" s="110"/>
      <c r="I175" s="110">
        <v>1</v>
      </c>
      <c r="J175" s="110">
        <v>3050801</v>
      </c>
      <c r="K175" s="113" t="str">
        <f t="shared" si="6"/>
        <v/>
      </c>
      <c r="L175" s="113" t="str">
        <f t="shared" ca="1" si="7"/>
        <v/>
      </c>
      <c r="M175" s="113" t="str">
        <f t="shared" ca="1" si="8"/>
        <v/>
      </c>
      <c r="N175" s="110"/>
      <c r="O175" s="114"/>
    </row>
    <row r="176" spans="1:15">
      <c r="A176" s="110">
        <v>300509202</v>
      </c>
      <c r="B176" s="110" t="s">
        <v>4024</v>
      </c>
      <c r="C176" s="110">
        <v>30508</v>
      </c>
      <c r="D176" s="110" t="s">
        <v>167</v>
      </c>
      <c r="E176" s="110" t="s">
        <v>11</v>
      </c>
      <c r="F176" s="110" t="s">
        <v>1570</v>
      </c>
      <c r="G176" s="111">
        <v>84</v>
      </c>
      <c r="H176" s="110"/>
      <c r="I176" s="110">
        <v>1</v>
      </c>
      <c r="J176" s="110">
        <v>3050801</v>
      </c>
      <c r="K176" s="113" t="str">
        <f t="shared" si="6"/>
        <v/>
      </c>
      <c r="L176" s="113" t="str">
        <f t="shared" ca="1" si="7"/>
        <v/>
      </c>
      <c r="M176" s="113" t="str">
        <f t="shared" ca="1" si="8"/>
        <v/>
      </c>
      <c r="N176" s="110"/>
      <c r="O176" s="114"/>
    </row>
    <row r="177" spans="1:15">
      <c r="A177" s="110">
        <v>300509104</v>
      </c>
      <c r="B177" s="110" t="s">
        <v>4024</v>
      </c>
      <c r="C177" s="110">
        <v>30508</v>
      </c>
      <c r="D177" s="110" t="s">
        <v>167</v>
      </c>
      <c r="E177" s="110" t="s">
        <v>11</v>
      </c>
      <c r="F177" s="110" t="s">
        <v>1570</v>
      </c>
      <c r="G177" s="111">
        <v>83.5</v>
      </c>
      <c r="H177" s="110"/>
      <c r="I177" s="110">
        <v>1</v>
      </c>
      <c r="J177" s="110">
        <v>3050801</v>
      </c>
      <c r="K177" s="113" t="str">
        <f t="shared" si="6"/>
        <v/>
      </c>
      <c r="L177" s="113" t="str">
        <f t="shared" ca="1" si="7"/>
        <v/>
      </c>
      <c r="M177" s="113" t="str">
        <f t="shared" ca="1" si="8"/>
        <v/>
      </c>
      <c r="N177" s="110"/>
      <c r="O177" s="114"/>
    </row>
    <row r="178" spans="1:15">
      <c r="A178" s="110">
        <v>300509015</v>
      </c>
      <c r="B178" s="110" t="s">
        <v>4024</v>
      </c>
      <c r="C178" s="110">
        <v>30508</v>
      </c>
      <c r="D178" s="110" t="s">
        <v>167</v>
      </c>
      <c r="E178" s="110" t="s">
        <v>11</v>
      </c>
      <c r="F178" s="110" t="s">
        <v>1570</v>
      </c>
      <c r="G178" s="111">
        <v>83</v>
      </c>
      <c r="H178" s="110"/>
      <c r="I178" s="110">
        <v>1</v>
      </c>
      <c r="J178" s="110">
        <v>3050801</v>
      </c>
      <c r="K178" s="113" t="str">
        <f t="shared" si="6"/>
        <v/>
      </c>
      <c r="L178" s="113" t="str">
        <f t="shared" ca="1" si="7"/>
        <v/>
      </c>
      <c r="M178" s="113" t="str">
        <f t="shared" ca="1" si="8"/>
        <v/>
      </c>
      <c r="N178" s="110"/>
      <c r="O178" s="114"/>
    </row>
    <row r="179" spans="1:15">
      <c r="A179" s="110">
        <v>300509020</v>
      </c>
      <c r="B179" s="110" t="s">
        <v>4024</v>
      </c>
      <c r="C179" s="110">
        <v>30508</v>
      </c>
      <c r="D179" s="110" t="s">
        <v>167</v>
      </c>
      <c r="E179" s="110" t="s">
        <v>11</v>
      </c>
      <c r="F179" s="110" t="s">
        <v>1570</v>
      </c>
      <c r="G179" s="111">
        <v>83</v>
      </c>
      <c r="H179" s="110"/>
      <c r="I179" s="110">
        <v>1</v>
      </c>
      <c r="J179" s="110">
        <v>3050801</v>
      </c>
      <c r="K179" s="113" t="str">
        <f t="shared" si="6"/>
        <v/>
      </c>
      <c r="L179" s="113" t="str">
        <f t="shared" ca="1" si="7"/>
        <v/>
      </c>
      <c r="M179" s="113" t="str">
        <f t="shared" ca="1" si="8"/>
        <v/>
      </c>
      <c r="N179" s="110"/>
      <c r="O179" s="114"/>
    </row>
    <row r="180" spans="1:15">
      <c r="A180" s="110">
        <v>300509103</v>
      </c>
      <c r="B180" s="110" t="s">
        <v>4024</v>
      </c>
      <c r="C180" s="110">
        <v>30508</v>
      </c>
      <c r="D180" s="110" t="s">
        <v>167</v>
      </c>
      <c r="E180" s="110" t="s">
        <v>11</v>
      </c>
      <c r="F180" s="110" t="s">
        <v>1570</v>
      </c>
      <c r="G180" s="111">
        <v>83</v>
      </c>
      <c r="H180" s="110"/>
      <c r="I180" s="110">
        <v>1</v>
      </c>
      <c r="J180" s="110">
        <v>3050801</v>
      </c>
      <c r="K180" s="113" t="str">
        <f t="shared" si="6"/>
        <v/>
      </c>
      <c r="L180" s="113" t="str">
        <f t="shared" ca="1" si="7"/>
        <v/>
      </c>
      <c r="M180" s="113" t="str">
        <f t="shared" ca="1" si="8"/>
        <v/>
      </c>
      <c r="N180" s="110"/>
      <c r="O180" s="114"/>
    </row>
    <row r="181" spans="1:15">
      <c r="A181" s="110">
        <v>300509027</v>
      </c>
      <c r="B181" s="110" t="s">
        <v>4024</v>
      </c>
      <c r="C181" s="110">
        <v>30508</v>
      </c>
      <c r="D181" s="110" t="s">
        <v>167</v>
      </c>
      <c r="E181" s="110" t="s">
        <v>11</v>
      </c>
      <c r="F181" s="110" t="s">
        <v>1570</v>
      </c>
      <c r="G181" s="111">
        <v>82.5</v>
      </c>
      <c r="H181" s="110"/>
      <c r="I181" s="110">
        <v>1</v>
      </c>
      <c r="J181" s="110">
        <v>3050801</v>
      </c>
      <c r="K181" s="113" t="str">
        <f t="shared" si="6"/>
        <v/>
      </c>
      <c r="L181" s="113" t="str">
        <f t="shared" ca="1" si="7"/>
        <v/>
      </c>
      <c r="M181" s="113" t="str">
        <f t="shared" ca="1" si="8"/>
        <v/>
      </c>
      <c r="N181" s="110"/>
      <c r="O181" s="114"/>
    </row>
    <row r="182" spans="1:15">
      <c r="A182" s="110">
        <v>300509008</v>
      </c>
      <c r="B182" s="110" t="s">
        <v>4024</v>
      </c>
      <c r="C182" s="110">
        <v>30508</v>
      </c>
      <c r="D182" s="110" t="s">
        <v>167</v>
      </c>
      <c r="E182" s="110" t="s">
        <v>11</v>
      </c>
      <c r="F182" s="110" t="s">
        <v>1570</v>
      </c>
      <c r="G182" s="111">
        <v>82</v>
      </c>
      <c r="H182" s="110"/>
      <c r="I182" s="110">
        <v>1</v>
      </c>
      <c r="J182" s="110">
        <v>3050801</v>
      </c>
      <c r="K182" s="113" t="str">
        <f t="shared" si="6"/>
        <v/>
      </c>
      <c r="L182" s="113" t="str">
        <f t="shared" ca="1" si="7"/>
        <v/>
      </c>
      <c r="M182" s="113" t="str">
        <f t="shared" ca="1" si="8"/>
        <v/>
      </c>
      <c r="N182" s="110"/>
      <c r="O182" s="114"/>
    </row>
    <row r="183" spans="1:15">
      <c r="A183" s="110">
        <v>300509115</v>
      </c>
      <c r="B183" s="110" t="s">
        <v>4024</v>
      </c>
      <c r="C183" s="110">
        <v>30508</v>
      </c>
      <c r="D183" s="110" t="s">
        <v>167</v>
      </c>
      <c r="E183" s="110" t="s">
        <v>11</v>
      </c>
      <c r="F183" s="110" t="s">
        <v>1570</v>
      </c>
      <c r="G183" s="111">
        <v>81.5</v>
      </c>
      <c r="H183" s="110"/>
      <c r="I183" s="110">
        <v>1</v>
      </c>
      <c r="J183" s="110">
        <v>3050801</v>
      </c>
      <c r="K183" s="113" t="str">
        <f t="shared" si="6"/>
        <v/>
      </c>
      <c r="L183" s="113" t="str">
        <f t="shared" ca="1" si="7"/>
        <v/>
      </c>
      <c r="M183" s="113" t="str">
        <f t="shared" ca="1" si="8"/>
        <v/>
      </c>
      <c r="N183" s="110"/>
      <c r="O183" s="114"/>
    </row>
    <row r="184" spans="1:15">
      <c r="A184" s="110">
        <v>300509021</v>
      </c>
      <c r="B184" s="110" t="s">
        <v>4024</v>
      </c>
      <c r="C184" s="110">
        <v>30508</v>
      </c>
      <c r="D184" s="110" t="s">
        <v>167</v>
      </c>
      <c r="E184" s="110" t="s">
        <v>11</v>
      </c>
      <c r="F184" s="110" t="s">
        <v>1570</v>
      </c>
      <c r="G184" s="111">
        <v>80.5</v>
      </c>
      <c r="H184" s="110"/>
      <c r="I184" s="110">
        <v>1</v>
      </c>
      <c r="J184" s="110">
        <v>3050801</v>
      </c>
      <c r="K184" s="113" t="str">
        <f t="shared" si="6"/>
        <v/>
      </c>
      <c r="L184" s="113" t="str">
        <f t="shared" ca="1" si="7"/>
        <v/>
      </c>
      <c r="M184" s="113" t="str">
        <f t="shared" ca="1" si="8"/>
        <v/>
      </c>
      <c r="N184" s="110"/>
      <c r="O184" s="114"/>
    </row>
    <row r="185" spans="1:15">
      <c r="A185" s="110">
        <v>300509119</v>
      </c>
      <c r="B185" s="110" t="s">
        <v>4024</v>
      </c>
      <c r="C185" s="110">
        <v>30508</v>
      </c>
      <c r="D185" s="110" t="s">
        <v>167</v>
      </c>
      <c r="E185" s="110" t="s">
        <v>11</v>
      </c>
      <c r="F185" s="110" t="s">
        <v>1570</v>
      </c>
      <c r="G185" s="111">
        <v>77</v>
      </c>
      <c r="H185" s="110"/>
      <c r="I185" s="110">
        <v>1</v>
      </c>
      <c r="J185" s="110">
        <v>3050801</v>
      </c>
      <c r="K185" s="113" t="str">
        <f t="shared" si="6"/>
        <v/>
      </c>
      <c r="L185" s="113" t="str">
        <f t="shared" ca="1" si="7"/>
        <v/>
      </c>
      <c r="M185" s="113" t="str">
        <f t="shared" ca="1" si="8"/>
        <v/>
      </c>
      <c r="N185" s="110"/>
      <c r="O185" s="114"/>
    </row>
    <row r="186" spans="1:15">
      <c r="A186" s="110">
        <v>300509016</v>
      </c>
      <c r="B186" s="110" t="s">
        <v>4024</v>
      </c>
      <c r="C186" s="110">
        <v>30508</v>
      </c>
      <c r="D186" s="110" t="s">
        <v>167</v>
      </c>
      <c r="E186" s="110" t="s">
        <v>11</v>
      </c>
      <c r="F186" s="110" t="s">
        <v>1570</v>
      </c>
      <c r="G186" s="111">
        <v>76.5</v>
      </c>
      <c r="H186" s="110"/>
      <c r="I186" s="110">
        <v>1</v>
      </c>
      <c r="J186" s="110">
        <v>3050801</v>
      </c>
      <c r="K186" s="113" t="str">
        <f t="shared" si="6"/>
        <v/>
      </c>
      <c r="L186" s="113" t="str">
        <f t="shared" ca="1" si="7"/>
        <v/>
      </c>
      <c r="M186" s="113" t="str">
        <f t="shared" ca="1" si="8"/>
        <v/>
      </c>
      <c r="N186" s="110"/>
      <c r="O186" s="114"/>
    </row>
    <row r="187" spans="1:15">
      <c r="A187" s="110">
        <v>300509102</v>
      </c>
      <c r="B187" s="110" t="s">
        <v>4024</v>
      </c>
      <c r="C187" s="110">
        <v>30508</v>
      </c>
      <c r="D187" s="110" t="s">
        <v>167</v>
      </c>
      <c r="E187" s="110" t="s">
        <v>11</v>
      </c>
      <c r="F187" s="110" t="s">
        <v>1570</v>
      </c>
      <c r="G187" s="111">
        <v>76</v>
      </c>
      <c r="H187" s="110"/>
      <c r="I187" s="110">
        <v>1</v>
      </c>
      <c r="J187" s="110">
        <v>3050801</v>
      </c>
      <c r="K187" s="113" t="str">
        <f t="shared" si="6"/>
        <v/>
      </c>
      <c r="L187" s="113" t="str">
        <f t="shared" ca="1" si="7"/>
        <v/>
      </c>
      <c r="M187" s="113" t="str">
        <f t="shared" ca="1" si="8"/>
        <v/>
      </c>
      <c r="N187" s="110"/>
      <c r="O187" s="114"/>
    </row>
    <row r="188" spans="1:15">
      <c r="A188" s="110">
        <v>300509022</v>
      </c>
      <c r="B188" s="110" t="s">
        <v>4024</v>
      </c>
      <c r="C188" s="110">
        <v>30508</v>
      </c>
      <c r="D188" s="110" t="s">
        <v>167</v>
      </c>
      <c r="E188" s="110" t="s">
        <v>11</v>
      </c>
      <c r="F188" s="110" t="s">
        <v>1570</v>
      </c>
      <c r="G188" s="111">
        <v>74.5</v>
      </c>
      <c r="H188" s="110"/>
      <c r="I188" s="110">
        <v>1</v>
      </c>
      <c r="J188" s="110">
        <v>3050801</v>
      </c>
      <c r="K188" s="113" t="str">
        <f t="shared" si="6"/>
        <v/>
      </c>
      <c r="L188" s="113" t="str">
        <f t="shared" ca="1" si="7"/>
        <v/>
      </c>
      <c r="M188" s="113" t="str">
        <f t="shared" ca="1" si="8"/>
        <v/>
      </c>
      <c r="N188" s="110"/>
      <c r="O188" s="114"/>
    </row>
    <row r="189" spans="1:15">
      <c r="A189" s="110">
        <v>300509018</v>
      </c>
      <c r="B189" s="110" t="s">
        <v>4024</v>
      </c>
      <c r="C189" s="110">
        <v>30508</v>
      </c>
      <c r="D189" s="110" t="s">
        <v>167</v>
      </c>
      <c r="E189" s="110" t="s">
        <v>11</v>
      </c>
      <c r="F189" s="110" t="s">
        <v>1570</v>
      </c>
      <c r="G189" s="111">
        <v>73</v>
      </c>
      <c r="H189" s="110"/>
      <c r="I189" s="110">
        <v>1</v>
      </c>
      <c r="J189" s="110">
        <v>3050801</v>
      </c>
      <c r="K189" s="113" t="str">
        <f t="shared" si="6"/>
        <v/>
      </c>
      <c r="L189" s="113" t="str">
        <f t="shared" ca="1" si="7"/>
        <v/>
      </c>
      <c r="M189" s="113" t="str">
        <f t="shared" ca="1" si="8"/>
        <v/>
      </c>
      <c r="N189" s="110"/>
      <c r="O189" s="114"/>
    </row>
    <row r="190" spans="1:15">
      <c r="A190" s="110">
        <v>300509026</v>
      </c>
      <c r="B190" s="110" t="s">
        <v>4024</v>
      </c>
      <c r="C190" s="110">
        <v>30508</v>
      </c>
      <c r="D190" s="110" t="s">
        <v>167</v>
      </c>
      <c r="E190" s="110" t="s">
        <v>11</v>
      </c>
      <c r="F190" s="110" t="s">
        <v>1570</v>
      </c>
      <c r="G190" s="111">
        <v>73</v>
      </c>
      <c r="H190" s="110"/>
      <c r="I190" s="110">
        <v>1</v>
      </c>
      <c r="J190" s="110">
        <v>3050801</v>
      </c>
      <c r="K190" s="113" t="str">
        <f t="shared" si="6"/>
        <v/>
      </c>
      <c r="L190" s="113" t="str">
        <f t="shared" ca="1" si="7"/>
        <v/>
      </c>
      <c r="M190" s="113" t="str">
        <f t="shared" ca="1" si="8"/>
        <v/>
      </c>
      <c r="N190" s="110"/>
      <c r="O190" s="114"/>
    </row>
    <row r="191" spans="1:15">
      <c r="A191" s="110">
        <v>300509019</v>
      </c>
      <c r="B191" s="110" t="s">
        <v>4024</v>
      </c>
      <c r="C191" s="110">
        <v>30508</v>
      </c>
      <c r="D191" s="110" t="s">
        <v>167</v>
      </c>
      <c r="E191" s="110" t="s">
        <v>11</v>
      </c>
      <c r="F191" s="110" t="s">
        <v>1570</v>
      </c>
      <c r="G191" s="111">
        <v>72.5</v>
      </c>
      <c r="H191" s="110"/>
      <c r="I191" s="110">
        <v>1</v>
      </c>
      <c r="J191" s="110">
        <v>3050801</v>
      </c>
      <c r="K191" s="113" t="str">
        <f t="shared" si="6"/>
        <v/>
      </c>
      <c r="L191" s="113" t="str">
        <f t="shared" ca="1" si="7"/>
        <v/>
      </c>
      <c r="M191" s="113" t="str">
        <f t="shared" ca="1" si="8"/>
        <v/>
      </c>
      <c r="N191" s="110"/>
      <c r="O191" s="114"/>
    </row>
    <row r="192" spans="1:15">
      <c r="A192" s="110">
        <v>300509128</v>
      </c>
      <c r="B192" s="110" t="s">
        <v>4024</v>
      </c>
      <c r="C192" s="110">
        <v>30508</v>
      </c>
      <c r="D192" s="110" t="s">
        <v>167</v>
      </c>
      <c r="E192" s="110" t="s">
        <v>11</v>
      </c>
      <c r="F192" s="110" t="s">
        <v>1570</v>
      </c>
      <c r="G192" s="111">
        <v>72.5</v>
      </c>
      <c r="H192" s="110"/>
      <c r="I192" s="110">
        <v>1</v>
      </c>
      <c r="J192" s="110">
        <v>3050801</v>
      </c>
      <c r="K192" s="113" t="str">
        <f t="shared" si="6"/>
        <v/>
      </c>
      <c r="L192" s="113" t="str">
        <f t="shared" ca="1" si="7"/>
        <v/>
      </c>
      <c r="M192" s="113" t="str">
        <f t="shared" ca="1" si="8"/>
        <v/>
      </c>
      <c r="N192" s="110"/>
      <c r="O192" s="114"/>
    </row>
    <row r="193" spans="1:15">
      <c r="A193" s="110">
        <v>300509111</v>
      </c>
      <c r="B193" s="110" t="s">
        <v>4024</v>
      </c>
      <c r="C193" s="110">
        <v>30508</v>
      </c>
      <c r="D193" s="110" t="s">
        <v>167</v>
      </c>
      <c r="E193" s="110" t="s">
        <v>11</v>
      </c>
      <c r="F193" s="110" t="s">
        <v>1570</v>
      </c>
      <c r="G193" s="111">
        <v>72</v>
      </c>
      <c r="H193" s="110"/>
      <c r="I193" s="110">
        <v>1</v>
      </c>
      <c r="J193" s="110">
        <v>3050801</v>
      </c>
      <c r="K193" s="113" t="str">
        <f t="shared" si="6"/>
        <v/>
      </c>
      <c r="L193" s="113" t="str">
        <f t="shared" ca="1" si="7"/>
        <v/>
      </c>
      <c r="M193" s="113" t="str">
        <f t="shared" ca="1" si="8"/>
        <v/>
      </c>
      <c r="N193" s="110"/>
      <c r="O193" s="114"/>
    </row>
    <row r="194" spans="1:15">
      <c r="A194" s="110">
        <v>300509127</v>
      </c>
      <c r="B194" s="110" t="s">
        <v>4024</v>
      </c>
      <c r="C194" s="110">
        <v>30508</v>
      </c>
      <c r="D194" s="110" t="s">
        <v>167</v>
      </c>
      <c r="E194" s="110" t="s">
        <v>11</v>
      </c>
      <c r="F194" s="110" t="s">
        <v>1570</v>
      </c>
      <c r="G194" s="111">
        <v>71</v>
      </c>
      <c r="H194" s="110"/>
      <c r="I194" s="110">
        <v>1</v>
      </c>
      <c r="J194" s="110">
        <v>3050801</v>
      </c>
      <c r="K194" s="113" t="str">
        <f t="shared" ref="K194:K257" si="9">IF(ROW(J194)=2,"★",IF(G194=0,"",IF(J193-J194=0,IF(ROW(J194)-MATCH(J194,J:J,0)&lt;I194*3,"★",""),"★")))</f>
        <v/>
      </c>
      <c r="L194" s="113" t="str">
        <f t="shared" ref="L194:L257" ca="1" si="10">IF(G194=0,"",IF(ROW(J194)+1-MATCH(J194,J:J,0)&gt;I194*3,IF(G194=INDIRECT(ADDRESS(MATCH(J194,J:J,0)+2+(I194-1)*3,7)),"同分",""),""))</f>
        <v/>
      </c>
      <c r="M194" s="113" t="str">
        <f t="shared" ca="1" si="8"/>
        <v/>
      </c>
      <c r="N194" s="110"/>
      <c r="O194" s="114"/>
    </row>
    <row r="195" spans="1:15">
      <c r="A195" s="110">
        <v>300509028</v>
      </c>
      <c r="B195" s="110" t="s">
        <v>4024</v>
      </c>
      <c r="C195" s="110">
        <v>30508</v>
      </c>
      <c r="D195" s="110" t="s">
        <v>167</v>
      </c>
      <c r="E195" s="110" t="s">
        <v>11</v>
      </c>
      <c r="F195" s="110" t="s">
        <v>1570</v>
      </c>
      <c r="G195" s="111">
        <v>70</v>
      </c>
      <c r="H195" s="110"/>
      <c r="I195" s="110">
        <v>1</v>
      </c>
      <c r="J195" s="110">
        <v>3050801</v>
      </c>
      <c r="K195" s="113" t="str">
        <f t="shared" si="9"/>
        <v/>
      </c>
      <c r="L195" s="113" t="str">
        <f t="shared" ca="1" si="10"/>
        <v/>
      </c>
      <c r="M195" s="113" t="str">
        <f t="shared" ref="M195:M258" ca="1" si="11">IF(H195=K195&amp;L195,"","危险")</f>
        <v/>
      </c>
      <c r="N195" s="110"/>
      <c r="O195" s="114"/>
    </row>
    <row r="196" spans="1:15">
      <c r="A196" s="110">
        <v>300509123</v>
      </c>
      <c r="B196" s="110" t="s">
        <v>4024</v>
      </c>
      <c r="C196" s="110">
        <v>30508</v>
      </c>
      <c r="D196" s="110" t="s">
        <v>167</v>
      </c>
      <c r="E196" s="110" t="s">
        <v>11</v>
      </c>
      <c r="F196" s="110" t="s">
        <v>1570</v>
      </c>
      <c r="G196" s="111">
        <v>70</v>
      </c>
      <c r="H196" s="110"/>
      <c r="I196" s="110">
        <v>1</v>
      </c>
      <c r="J196" s="110">
        <v>3050801</v>
      </c>
      <c r="K196" s="113" t="str">
        <f t="shared" si="9"/>
        <v/>
      </c>
      <c r="L196" s="113" t="str">
        <f t="shared" ca="1" si="10"/>
        <v/>
      </c>
      <c r="M196" s="113" t="str">
        <f t="shared" ca="1" si="11"/>
        <v/>
      </c>
      <c r="N196" s="110"/>
      <c r="O196" s="114"/>
    </row>
    <row r="197" spans="1:15">
      <c r="A197" s="110">
        <v>300509201</v>
      </c>
      <c r="B197" s="110" t="s">
        <v>4024</v>
      </c>
      <c r="C197" s="110">
        <v>30508</v>
      </c>
      <c r="D197" s="110" t="s">
        <v>167</v>
      </c>
      <c r="E197" s="110" t="s">
        <v>11</v>
      </c>
      <c r="F197" s="110" t="s">
        <v>1570</v>
      </c>
      <c r="G197" s="111">
        <v>70</v>
      </c>
      <c r="H197" s="110"/>
      <c r="I197" s="110">
        <v>1</v>
      </c>
      <c r="J197" s="110">
        <v>3050801</v>
      </c>
      <c r="K197" s="113" t="str">
        <f t="shared" si="9"/>
        <v/>
      </c>
      <c r="L197" s="113" t="str">
        <f t="shared" ca="1" si="10"/>
        <v/>
      </c>
      <c r="M197" s="113" t="str">
        <f t="shared" ca="1" si="11"/>
        <v/>
      </c>
      <c r="N197" s="110"/>
      <c r="O197" s="114"/>
    </row>
    <row r="198" spans="1:15">
      <c r="A198" s="110">
        <v>300509010</v>
      </c>
      <c r="B198" s="110" t="s">
        <v>4024</v>
      </c>
      <c r="C198" s="110">
        <v>30508</v>
      </c>
      <c r="D198" s="110" t="s">
        <v>167</v>
      </c>
      <c r="E198" s="110" t="s">
        <v>11</v>
      </c>
      <c r="F198" s="110" t="s">
        <v>1570</v>
      </c>
      <c r="G198" s="111">
        <v>69</v>
      </c>
      <c r="H198" s="110"/>
      <c r="I198" s="110">
        <v>1</v>
      </c>
      <c r="J198" s="110">
        <v>3050801</v>
      </c>
      <c r="K198" s="113" t="str">
        <f t="shared" si="9"/>
        <v/>
      </c>
      <c r="L198" s="113" t="str">
        <f t="shared" ca="1" si="10"/>
        <v/>
      </c>
      <c r="M198" s="113" t="str">
        <f t="shared" ca="1" si="11"/>
        <v/>
      </c>
      <c r="N198" s="110"/>
      <c r="O198" s="114"/>
    </row>
    <row r="199" spans="1:15">
      <c r="A199" s="110">
        <v>300509024</v>
      </c>
      <c r="B199" s="110" t="s">
        <v>4024</v>
      </c>
      <c r="C199" s="110">
        <v>30508</v>
      </c>
      <c r="D199" s="110" t="s">
        <v>167</v>
      </c>
      <c r="E199" s="110" t="s">
        <v>11</v>
      </c>
      <c r="F199" s="110" t="s">
        <v>1570</v>
      </c>
      <c r="G199" s="111">
        <v>69</v>
      </c>
      <c r="H199" s="110"/>
      <c r="I199" s="110">
        <v>1</v>
      </c>
      <c r="J199" s="110">
        <v>3050801</v>
      </c>
      <c r="K199" s="113" t="str">
        <f t="shared" si="9"/>
        <v/>
      </c>
      <c r="L199" s="113" t="str">
        <f t="shared" ca="1" si="10"/>
        <v/>
      </c>
      <c r="M199" s="113" t="str">
        <f t="shared" ca="1" si="11"/>
        <v/>
      </c>
      <c r="N199" s="110"/>
      <c r="O199" s="114"/>
    </row>
    <row r="200" spans="1:15">
      <c r="A200" s="110">
        <v>300509011</v>
      </c>
      <c r="B200" s="110" t="s">
        <v>4024</v>
      </c>
      <c r="C200" s="110">
        <v>30508</v>
      </c>
      <c r="D200" s="110" t="s">
        <v>167</v>
      </c>
      <c r="E200" s="110" t="s">
        <v>11</v>
      </c>
      <c r="F200" s="110" t="s">
        <v>1570</v>
      </c>
      <c r="G200" s="111">
        <v>65.5</v>
      </c>
      <c r="H200" s="110"/>
      <c r="I200" s="110">
        <v>1</v>
      </c>
      <c r="J200" s="110">
        <v>3050801</v>
      </c>
      <c r="K200" s="113" t="str">
        <f t="shared" si="9"/>
        <v/>
      </c>
      <c r="L200" s="113" t="str">
        <f t="shared" ca="1" si="10"/>
        <v/>
      </c>
      <c r="M200" s="113" t="str">
        <f t="shared" ca="1" si="11"/>
        <v/>
      </c>
      <c r="N200" s="110"/>
      <c r="O200" s="114"/>
    </row>
    <row r="201" spans="1:15">
      <c r="A201" s="110">
        <v>300509107</v>
      </c>
      <c r="B201" s="110" t="s">
        <v>4024</v>
      </c>
      <c r="C201" s="110">
        <v>30508</v>
      </c>
      <c r="D201" s="110" t="s">
        <v>167</v>
      </c>
      <c r="E201" s="110" t="s">
        <v>11</v>
      </c>
      <c r="F201" s="110" t="s">
        <v>1570</v>
      </c>
      <c r="G201" s="111">
        <v>65.5</v>
      </c>
      <c r="H201" s="110"/>
      <c r="I201" s="110">
        <v>1</v>
      </c>
      <c r="J201" s="110">
        <v>3050801</v>
      </c>
      <c r="K201" s="113" t="str">
        <f t="shared" si="9"/>
        <v/>
      </c>
      <c r="L201" s="113" t="str">
        <f t="shared" ca="1" si="10"/>
        <v/>
      </c>
      <c r="M201" s="113" t="str">
        <f t="shared" ca="1" si="11"/>
        <v/>
      </c>
      <c r="N201" s="110"/>
      <c r="O201" s="114"/>
    </row>
    <row r="202" spans="1:15">
      <c r="A202" s="110">
        <v>300509122</v>
      </c>
      <c r="B202" s="110" t="s">
        <v>4024</v>
      </c>
      <c r="C202" s="110">
        <v>30508</v>
      </c>
      <c r="D202" s="110" t="s">
        <v>167</v>
      </c>
      <c r="E202" s="110" t="s">
        <v>11</v>
      </c>
      <c r="F202" s="110" t="s">
        <v>1570</v>
      </c>
      <c r="G202" s="111">
        <v>65</v>
      </c>
      <c r="H202" s="110"/>
      <c r="I202" s="110">
        <v>1</v>
      </c>
      <c r="J202" s="110">
        <v>3050801</v>
      </c>
      <c r="K202" s="113" t="str">
        <f t="shared" si="9"/>
        <v/>
      </c>
      <c r="L202" s="113" t="str">
        <f t="shared" ca="1" si="10"/>
        <v/>
      </c>
      <c r="M202" s="113" t="str">
        <f t="shared" ca="1" si="11"/>
        <v/>
      </c>
      <c r="N202" s="110"/>
      <c r="O202" s="114"/>
    </row>
    <row r="203" spans="1:15">
      <c r="A203" s="110">
        <v>300509023</v>
      </c>
      <c r="B203" s="110" t="s">
        <v>4024</v>
      </c>
      <c r="C203" s="110">
        <v>30508</v>
      </c>
      <c r="D203" s="110" t="s">
        <v>167</v>
      </c>
      <c r="E203" s="110" t="s">
        <v>11</v>
      </c>
      <c r="F203" s="110" t="s">
        <v>1570</v>
      </c>
      <c r="G203" s="111">
        <v>64.5</v>
      </c>
      <c r="H203" s="110"/>
      <c r="I203" s="110">
        <v>1</v>
      </c>
      <c r="J203" s="110">
        <v>3050801</v>
      </c>
      <c r="K203" s="113" t="str">
        <f t="shared" si="9"/>
        <v/>
      </c>
      <c r="L203" s="113" t="str">
        <f t="shared" ca="1" si="10"/>
        <v/>
      </c>
      <c r="M203" s="113" t="str">
        <f t="shared" ca="1" si="11"/>
        <v/>
      </c>
      <c r="N203" s="110"/>
      <c r="O203" s="114"/>
    </row>
    <row r="204" spans="1:15">
      <c r="A204" s="110">
        <v>300509121</v>
      </c>
      <c r="B204" s="110" t="s">
        <v>4024</v>
      </c>
      <c r="C204" s="110">
        <v>30508</v>
      </c>
      <c r="D204" s="110" t="s">
        <v>167</v>
      </c>
      <c r="E204" s="110" t="s">
        <v>11</v>
      </c>
      <c r="F204" s="110" t="s">
        <v>1570</v>
      </c>
      <c r="G204" s="111">
        <v>64.5</v>
      </c>
      <c r="H204" s="110"/>
      <c r="I204" s="110">
        <v>1</v>
      </c>
      <c r="J204" s="110">
        <v>3050801</v>
      </c>
      <c r="K204" s="113" t="str">
        <f t="shared" si="9"/>
        <v/>
      </c>
      <c r="L204" s="113" t="str">
        <f t="shared" ca="1" si="10"/>
        <v/>
      </c>
      <c r="M204" s="113" t="str">
        <f t="shared" ca="1" si="11"/>
        <v/>
      </c>
      <c r="N204" s="110"/>
      <c r="O204" s="114"/>
    </row>
    <row r="205" spans="1:15">
      <c r="A205" s="110">
        <v>300509118</v>
      </c>
      <c r="B205" s="110" t="s">
        <v>4024</v>
      </c>
      <c r="C205" s="110">
        <v>30508</v>
      </c>
      <c r="D205" s="110" t="s">
        <v>167</v>
      </c>
      <c r="E205" s="110" t="s">
        <v>11</v>
      </c>
      <c r="F205" s="110" t="s">
        <v>1570</v>
      </c>
      <c r="G205" s="111">
        <v>64</v>
      </c>
      <c r="H205" s="110"/>
      <c r="I205" s="110">
        <v>1</v>
      </c>
      <c r="J205" s="110">
        <v>3050801</v>
      </c>
      <c r="K205" s="113" t="str">
        <f t="shared" si="9"/>
        <v/>
      </c>
      <c r="L205" s="113" t="str">
        <f t="shared" ca="1" si="10"/>
        <v/>
      </c>
      <c r="M205" s="113" t="str">
        <f t="shared" ca="1" si="11"/>
        <v/>
      </c>
      <c r="N205" s="110"/>
      <c r="O205" s="114"/>
    </row>
    <row r="206" spans="1:15">
      <c r="A206" s="110">
        <v>300509101</v>
      </c>
      <c r="B206" s="110" t="s">
        <v>4024</v>
      </c>
      <c r="C206" s="110">
        <v>30508</v>
      </c>
      <c r="D206" s="110" t="s">
        <v>167</v>
      </c>
      <c r="E206" s="110" t="s">
        <v>11</v>
      </c>
      <c r="F206" s="110" t="s">
        <v>1570</v>
      </c>
      <c r="G206" s="111">
        <v>63.5</v>
      </c>
      <c r="H206" s="110"/>
      <c r="I206" s="110">
        <v>1</v>
      </c>
      <c r="J206" s="110">
        <v>3050801</v>
      </c>
      <c r="K206" s="113" t="str">
        <f t="shared" si="9"/>
        <v/>
      </c>
      <c r="L206" s="113" t="str">
        <f t="shared" ca="1" si="10"/>
        <v/>
      </c>
      <c r="M206" s="113" t="str">
        <f t="shared" ca="1" si="11"/>
        <v/>
      </c>
      <c r="N206" s="110"/>
      <c r="O206" s="114"/>
    </row>
    <row r="207" spans="1:15">
      <c r="A207" s="110">
        <v>300509114</v>
      </c>
      <c r="B207" s="110" t="s">
        <v>4024</v>
      </c>
      <c r="C207" s="110">
        <v>30508</v>
      </c>
      <c r="D207" s="110" t="s">
        <v>167</v>
      </c>
      <c r="E207" s="110" t="s">
        <v>11</v>
      </c>
      <c r="F207" s="110" t="s">
        <v>1570</v>
      </c>
      <c r="G207" s="111">
        <v>62.5</v>
      </c>
      <c r="H207" s="110"/>
      <c r="I207" s="110">
        <v>1</v>
      </c>
      <c r="J207" s="110">
        <v>3050801</v>
      </c>
      <c r="K207" s="113" t="str">
        <f t="shared" si="9"/>
        <v/>
      </c>
      <c r="L207" s="113" t="str">
        <f t="shared" ca="1" si="10"/>
        <v/>
      </c>
      <c r="M207" s="113" t="str">
        <f t="shared" ca="1" si="11"/>
        <v/>
      </c>
      <c r="N207" s="110"/>
      <c r="O207" s="114"/>
    </row>
    <row r="208" spans="1:15">
      <c r="A208" s="110">
        <v>300509017</v>
      </c>
      <c r="B208" s="110" t="s">
        <v>4024</v>
      </c>
      <c r="C208" s="110">
        <v>30508</v>
      </c>
      <c r="D208" s="110" t="s">
        <v>167</v>
      </c>
      <c r="E208" s="110" t="s">
        <v>11</v>
      </c>
      <c r="F208" s="110" t="s">
        <v>1570</v>
      </c>
      <c r="G208" s="111">
        <v>61</v>
      </c>
      <c r="H208" s="110"/>
      <c r="I208" s="110">
        <v>1</v>
      </c>
      <c r="J208" s="110">
        <v>3050801</v>
      </c>
      <c r="K208" s="113" t="str">
        <f t="shared" si="9"/>
        <v/>
      </c>
      <c r="L208" s="113" t="str">
        <f t="shared" ca="1" si="10"/>
        <v/>
      </c>
      <c r="M208" s="113" t="str">
        <f t="shared" ca="1" si="11"/>
        <v/>
      </c>
      <c r="N208" s="110"/>
      <c r="O208" s="114"/>
    </row>
    <row r="209" spans="1:15">
      <c r="A209" s="110">
        <v>300509124</v>
      </c>
      <c r="B209" s="110" t="s">
        <v>4024</v>
      </c>
      <c r="C209" s="110">
        <v>30508</v>
      </c>
      <c r="D209" s="110" t="s">
        <v>167</v>
      </c>
      <c r="E209" s="110" t="s">
        <v>11</v>
      </c>
      <c r="F209" s="110" t="s">
        <v>1570</v>
      </c>
      <c r="G209" s="111">
        <v>60.5</v>
      </c>
      <c r="H209" s="110"/>
      <c r="I209" s="110">
        <v>1</v>
      </c>
      <c r="J209" s="110">
        <v>3050801</v>
      </c>
      <c r="K209" s="113" t="str">
        <f t="shared" si="9"/>
        <v/>
      </c>
      <c r="L209" s="113" t="str">
        <f t="shared" ca="1" si="10"/>
        <v/>
      </c>
      <c r="M209" s="113" t="str">
        <f t="shared" ca="1" si="11"/>
        <v/>
      </c>
      <c r="N209" s="110"/>
      <c r="O209" s="114"/>
    </row>
    <row r="210" spans="1:15">
      <c r="A210" s="110">
        <v>300509106</v>
      </c>
      <c r="B210" s="110" t="s">
        <v>4024</v>
      </c>
      <c r="C210" s="110">
        <v>30508</v>
      </c>
      <c r="D210" s="110" t="s">
        <v>167</v>
      </c>
      <c r="E210" s="110" t="s">
        <v>11</v>
      </c>
      <c r="F210" s="110" t="s">
        <v>1570</v>
      </c>
      <c r="G210" s="111">
        <v>58.5</v>
      </c>
      <c r="H210" s="110"/>
      <c r="I210" s="110">
        <v>1</v>
      </c>
      <c r="J210" s="110">
        <v>3050801</v>
      </c>
      <c r="K210" s="113" t="str">
        <f t="shared" si="9"/>
        <v/>
      </c>
      <c r="L210" s="113" t="str">
        <f t="shared" ca="1" si="10"/>
        <v/>
      </c>
      <c r="M210" s="113" t="str">
        <f t="shared" ca="1" si="11"/>
        <v/>
      </c>
      <c r="N210" s="110"/>
      <c r="O210" s="114"/>
    </row>
    <row r="211" spans="1:15">
      <c r="A211" s="110">
        <v>300509105</v>
      </c>
      <c r="B211" s="110" t="s">
        <v>4024</v>
      </c>
      <c r="C211" s="110">
        <v>30508</v>
      </c>
      <c r="D211" s="110" t="s">
        <v>167</v>
      </c>
      <c r="E211" s="110" t="s">
        <v>11</v>
      </c>
      <c r="F211" s="110" t="s">
        <v>1570</v>
      </c>
      <c r="G211" s="111">
        <v>56</v>
      </c>
      <c r="H211" s="110"/>
      <c r="I211" s="110">
        <v>1</v>
      </c>
      <c r="J211" s="110">
        <v>3050801</v>
      </c>
      <c r="K211" s="113" t="str">
        <f t="shared" si="9"/>
        <v/>
      </c>
      <c r="L211" s="113" t="str">
        <f t="shared" ca="1" si="10"/>
        <v/>
      </c>
      <c r="M211" s="113" t="str">
        <f t="shared" ca="1" si="11"/>
        <v/>
      </c>
      <c r="N211" s="110"/>
      <c r="O211" s="114"/>
    </row>
    <row r="212" spans="1:15">
      <c r="A212" s="110">
        <v>300509116</v>
      </c>
      <c r="B212" s="110" t="s">
        <v>4024</v>
      </c>
      <c r="C212" s="110">
        <v>30508</v>
      </c>
      <c r="D212" s="110" t="s">
        <v>167</v>
      </c>
      <c r="E212" s="110" t="s">
        <v>11</v>
      </c>
      <c r="F212" s="110" t="s">
        <v>1570</v>
      </c>
      <c r="G212" s="111">
        <v>54</v>
      </c>
      <c r="H212" s="110"/>
      <c r="I212" s="110">
        <v>1</v>
      </c>
      <c r="J212" s="110">
        <v>3050801</v>
      </c>
      <c r="K212" s="113" t="str">
        <f t="shared" si="9"/>
        <v/>
      </c>
      <c r="L212" s="113" t="str">
        <f t="shared" ca="1" si="10"/>
        <v/>
      </c>
      <c r="M212" s="113" t="str">
        <f t="shared" ca="1" si="11"/>
        <v/>
      </c>
      <c r="N212" s="110"/>
      <c r="O212" s="114"/>
    </row>
    <row r="213" spans="1:15">
      <c r="A213" s="110">
        <v>300509108</v>
      </c>
      <c r="B213" s="110" t="s">
        <v>4024</v>
      </c>
      <c r="C213" s="110">
        <v>30508</v>
      </c>
      <c r="D213" s="110" t="s">
        <v>167</v>
      </c>
      <c r="E213" s="110" t="s">
        <v>11</v>
      </c>
      <c r="F213" s="110" t="s">
        <v>1570</v>
      </c>
      <c r="G213" s="111">
        <v>50</v>
      </c>
      <c r="H213" s="110"/>
      <c r="I213" s="110">
        <v>1</v>
      </c>
      <c r="J213" s="110">
        <v>3050801</v>
      </c>
      <c r="K213" s="113" t="str">
        <f t="shared" si="9"/>
        <v/>
      </c>
      <c r="L213" s="113" t="str">
        <f t="shared" ca="1" si="10"/>
        <v/>
      </c>
      <c r="M213" s="113" t="str">
        <f t="shared" ca="1" si="11"/>
        <v/>
      </c>
      <c r="N213" s="110"/>
      <c r="O213" s="114"/>
    </row>
    <row r="214" spans="1:15">
      <c r="A214" s="110">
        <v>300509110</v>
      </c>
      <c r="B214" s="110" t="s">
        <v>4024</v>
      </c>
      <c r="C214" s="110">
        <v>30508</v>
      </c>
      <c r="D214" s="110" t="s">
        <v>167</v>
      </c>
      <c r="E214" s="110" t="s">
        <v>11</v>
      </c>
      <c r="F214" s="110" t="s">
        <v>1570</v>
      </c>
      <c r="G214" s="111">
        <v>50</v>
      </c>
      <c r="H214" s="110"/>
      <c r="I214" s="110">
        <v>1</v>
      </c>
      <c r="J214" s="110">
        <v>3050801</v>
      </c>
      <c r="K214" s="113" t="str">
        <f t="shared" si="9"/>
        <v/>
      </c>
      <c r="L214" s="113" t="str">
        <f t="shared" ca="1" si="10"/>
        <v/>
      </c>
      <c r="M214" s="113" t="str">
        <f t="shared" ca="1" si="11"/>
        <v/>
      </c>
      <c r="N214" s="110"/>
      <c r="O214" s="114"/>
    </row>
    <row r="215" spans="1:15">
      <c r="A215" s="110">
        <v>300509203</v>
      </c>
      <c r="B215" s="110" t="s">
        <v>4024</v>
      </c>
      <c r="C215" s="110">
        <v>30508</v>
      </c>
      <c r="D215" s="110" t="s">
        <v>167</v>
      </c>
      <c r="E215" s="110" t="s">
        <v>11</v>
      </c>
      <c r="F215" s="110" t="s">
        <v>1570</v>
      </c>
      <c r="G215" s="111">
        <v>43.5</v>
      </c>
      <c r="H215" s="110"/>
      <c r="I215" s="110">
        <v>1</v>
      </c>
      <c r="J215" s="110">
        <v>3050801</v>
      </c>
      <c r="K215" s="113" t="str">
        <f t="shared" si="9"/>
        <v/>
      </c>
      <c r="L215" s="113" t="str">
        <f t="shared" ca="1" si="10"/>
        <v/>
      </c>
      <c r="M215" s="113" t="str">
        <f t="shared" ca="1" si="11"/>
        <v/>
      </c>
      <c r="N215" s="110"/>
      <c r="O215" s="114"/>
    </row>
    <row r="216" spans="1:15">
      <c r="A216" s="110">
        <v>300509206</v>
      </c>
      <c r="B216" s="110" t="s">
        <v>4024</v>
      </c>
      <c r="C216" s="110">
        <v>30508</v>
      </c>
      <c r="D216" s="110" t="s">
        <v>111</v>
      </c>
      <c r="E216" s="110" t="s">
        <v>36</v>
      </c>
      <c r="F216" s="110" t="s">
        <v>1570</v>
      </c>
      <c r="G216" s="111">
        <v>88.5</v>
      </c>
      <c r="H216" s="112" t="s">
        <v>10326</v>
      </c>
      <c r="I216" s="110">
        <v>1</v>
      </c>
      <c r="J216" s="110">
        <v>3050802</v>
      </c>
      <c r="K216" s="113" t="str">
        <f t="shared" si="9"/>
        <v>★</v>
      </c>
      <c r="L216" s="113" t="str">
        <f t="shared" ca="1" si="10"/>
        <v/>
      </c>
      <c r="M216" s="113" t="str">
        <f t="shared" ca="1" si="11"/>
        <v/>
      </c>
      <c r="N216" s="110"/>
      <c r="O216" s="114"/>
    </row>
    <row r="217" spans="1:15">
      <c r="A217" s="110">
        <v>300509210</v>
      </c>
      <c r="B217" s="110" t="s">
        <v>4024</v>
      </c>
      <c r="C217" s="110">
        <v>30508</v>
      </c>
      <c r="D217" s="110" t="s">
        <v>111</v>
      </c>
      <c r="E217" s="110" t="s">
        <v>36</v>
      </c>
      <c r="F217" s="110" t="s">
        <v>1570</v>
      </c>
      <c r="G217" s="111">
        <v>87</v>
      </c>
      <c r="H217" s="112" t="s">
        <v>10326</v>
      </c>
      <c r="I217" s="110">
        <v>1</v>
      </c>
      <c r="J217" s="110">
        <v>3050802</v>
      </c>
      <c r="K217" s="113" t="str">
        <f t="shared" si="9"/>
        <v>★</v>
      </c>
      <c r="L217" s="113" t="str">
        <f t="shared" ca="1" si="10"/>
        <v/>
      </c>
      <c r="M217" s="113" t="str">
        <f t="shared" ca="1" si="11"/>
        <v/>
      </c>
      <c r="N217" s="110"/>
      <c r="O217" s="114"/>
    </row>
    <row r="218" spans="1:15">
      <c r="A218" s="110">
        <v>300509208</v>
      </c>
      <c r="B218" s="110" t="s">
        <v>4024</v>
      </c>
      <c r="C218" s="110">
        <v>30508</v>
      </c>
      <c r="D218" s="110" t="s">
        <v>111</v>
      </c>
      <c r="E218" s="110" t="s">
        <v>36</v>
      </c>
      <c r="F218" s="110" t="s">
        <v>1570</v>
      </c>
      <c r="G218" s="111">
        <v>85.5</v>
      </c>
      <c r="H218" s="112" t="s">
        <v>10326</v>
      </c>
      <c r="I218" s="110">
        <v>1</v>
      </c>
      <c r="J218" s="110">
        <v>3050802</v>
      </c>
      <c r="K218" s="113" t="str">
        <f t="shared" si="9"/>
        <v>★</v>
      </c>
      <c r="L218" s="113" t="str">
        <f t="shared" ca="1" si="10"/>
        <v/>
      </c>
      <c r="M218" s="113" t="str">
        <f t="shared" ca="1" si="11"/>
        <v/>
      </c>
      <c r="N218" s="110"/>
      <c r="O218" s="114"/>
    </row>
    <row r="219" spans="1:15">
      <c r="A219" s="110">
        <v>300509212</v>
      </c>
      <c r="B219" s="110" t="s">
        <v>4024</v>
      </c>
      <c r="C219" s="110">
        <v>30508</v>
      </c>
      <c r="D219" s="110" t="s">
        <v>111</v>
      </c>
      <c r="E219" s="110" t="s">
        <v>36</v>
      </c>
      <c r="F219" s="110" t="s">
        <v>1570</v>
      </c>
      <c r="G219" s="111">
        <v>84</v>
      </c>
      <c r="H219" s="110"/>
      <c r="I219" s="110">
        <v>1</v>
      </c>
      <c r="J219" s="110">
        <v>3050802</v>
      </c>
      <c r="K219" s="113" t="str">
        <f t="shared" si="9"/>
        <v/>
      </c>
      <c r="L219" s="113" t="str">
        <f t="shared" ca="1" si="10"/>
        <v/>
      </c>
      <c r="M219" s="113" t="str">
        <f t="shared" ca="1" si="11"/>
        <v/>
      </c>
      <c r="N219" s="110"/>
      <c r="O219" s="114"/>
    </row>
    <row r="220" spans="1:15">
      <c r="A220" s="110">
        <v>300509211</v>
      </c>
      <c r="B220" s="110" t="s">
        <v>4024</v>
      </c>
      <c r="C220" s="110">
        <v>30508</v>
      </c>
      <c r="D220" s="110" t="s">
        <v>111</v>
      </c>
      <c r="E220" s="110" t="s">
        <v>36</v>
      </c>
      <c r="F220" s="110" t="s">
        <v>1570</v>
      </c>
      <c r="G220" s="111">
        <v>81</v>
      </c>
      <c r="H220" s="110"/>
      <c r="I220" s="110">
        <v>1</v>
      </c>
      <c r="J220" s="110">
        <v>3050802</v>
      </c>
      <c r="K220" s="113" t="str">
        <f t="shared" si="9"/>
        <v/>
      </c>
      <c r="L220" s="113" t="str">
        <f t="shared" ca="1" si="10"/>
        <v/>
      </c>
      <c r="M220" s="113" t="str">
        <f t="shared" ca="1" si="11"/>
        <v/>
      </c>
      <c r="N220" s="110"/>
      <c r="O220" s="114"/>
    </row>
    <row r="221" spans="1:15">
      <c r="A221" s="110">
        <v>300509214</v>
      </c>
      <c r="B221" s="110" t="s">
        <v>4024</v>
      </c>
      <c r="C221" s="110">
        <v>30508</v>
      </c>
      <c r="D221" s="110" t="s">
        <v>111</v>
      </c>
      <c r="E221" s="110" t="s">
        <v>36</v>
      </c>
      <c r="F221" s="110" t="s">
        <v>1570</v>
      </c>
      <c r="G221" s="111">
        <v>79.5</v>
      </c>
      <c r="H221" s="110"/>
      <c r="I221" s="110">
        <v>1</v>
      </c>
      <c r="J221" s="110">
        <v>3050802</v>
      </c>
      <c r="K221" s="113" t="str">
        <f t="shared" si="9"/>
        <v/>
      </c>
      <c r="L221" s="113" t="str">
        <f t="shared" ca="1" si="10"/>
        <v/>
      </c>
      <c r="M221" s="113" t="str">
        <f t="shared" ca="1" si="11"/>
        <v/>
      </c>
      <c r="N221" s="110"/>
      <c r="O221" s="114"/>
    </row>
    <row r="222" spans="1:15">
      <c r="A222" s="110">
        <v>300509205</v>
      </c>
      <c r="B222" s="110" t="s">
        <v>4024</v>
      </c>
      <c r="C222" s="110">
        <v>30508</v>
      </c>
      <c r="D222" s="110" t="s">
        <v>111</v>
      </c>
      <c r="E222" s="110" t="s">
        <v>36</v>
      </c>
      <c r="F222" s="110" t="s">
        <v>1570</v>
      </c>
      <c r="G222" s="111">
        <v>77.5</v>
      </c>
      <c r="H222" s="110"/>
      <c r="I222" s="110">
        <v>1</v>
      </c>
      <c r="J222" s="110">
        <v>3050802</v>
      </c>
      <c r="K222" s="113" t="str">
        <f t="shared" si="9"/>
        <v/>
      </c>
      <c r="L222" s="113" t="str">
        <f t="shared" ca="1" si="10"/>
        <v/>
      </c>
      <c r="M222" s="113" t="str">
        <f t="shared" ca="1" si="11"/>
        <v/>
      </c>
      <c r="N222" s="110"/>
      <c r="O222" s="114"/>
    </row>
    <row r="223" spans="1:15">
      <c r="A223" s="110">
        <v>300509213</v>
      </c>
      <c r="B223" s="110" t="s">
        <v>4024</v>
      </c>
      <c r="C223" s="110">
        <v>30508</v>
      </c>
      <c r="D223" s="110" t="s">
        <v>111</v>
      </c>
      <c r="E223" s="110" t="s">
        <v>36</v>
      </c>
      <c r="F223" s="110" t="s">
        <v>1570</v>
      </c>
      <c r="G223" s="111">
        <v>77</v>
      </c>
      <c r="H223" s="110"/>
      <c r="I223" s="110">
        <v>1</v>
      </c>
      <c r="J223" s="110">
        <v>3050802</v>
      </c>
      <c r="K223" s="113" t="str">
        <f t="shared" si="9"/>
        <v/>
      </c>
      <c r="L223" s="113" t="str">
        <f t="shared" ca="1" si="10"/>
        <v/>
      </c>
      <c r="M223" s="113" t="str">
        <f t="shared" ca="1" si="11"/>
        <v/>
      </c>
      <c r="N223" s="110"/>
      <c r="O223" s="114"/>
    </row>
    <row r="224" spans="1:15">
      <c r="A224" s="110">
        <v>300509209</v>
      </c>
      <c r="B224" s="110" t="s">
        <v>4024</v>
      </c>
      <c r="C224" s="110">
        <v>30508</v>
      </c>
      <c r="D224" s="110" t="s">
        <v>111</v>
      </c>
      <c r="E224" s="110" t="s">
        <v>36</v>
      </c>
      <c r="F224" s="110" t="s">
        <v>1570</v>
      </c>
      <c r="G224" s="111">
        <v>76</v>
      </c>
      <c r="H224" s="110"/>
      <c r="I224" s="110">
        <v>1</v>
      </c>
      <c r="J224" s="110">
        <v>3050802</v>
      </c>
      <c r="K224" s="113" t="str">
        <f t="shared" si="9"/>
        <v/>
      </c>
      <c r="L224" s="113" t="str">
        <f t="shared" ca="1" si="10"/>
        <v/>
      </c>
      <c r="M224" s="113" t="str">
        <f t="shared" ca="1" si="11"/>
        <v/>
      </c>
      <c r="N224" s="110"/>
      <c r="O224" s="114"/>
    </row>
    <row r="225" spans="1:15">
      <c r="A225" s="110">
        <v>300509207</v>
      </c>
      <c r="B225" s="110" t="s">
        <v>4024</v>
      </c>
      <c r="C225" s="110">
        <v>30508</v>
      </c>
      <c r="D225" s="110" t="s">
        <v>111</v>
      </c>
      <c r="E225" s="110" t="s">
        <v>36</v>
      </c>
      <c r="F225" s="110" t="s">
        <v>1570</v>
      </c>
      <c r="G225" s="111">
        <v>64</v>
      </c>
      <c r="H225" s="110"/>
      <c r="I225" s="110">
        <v>1</v>
      </c>
      <c r="J225" s="110">
        <v>3050802</v>
      </c>
      <c r="K225" s="113" t="str">
        <f t="shared" si="9"/>
        <v/>
      </c>
      <c r="L225" s="113" t="str">
        <f t="shared" ca="1" si="10"/>
        <v/>
      </c>
      <c r="M225" s="113" t="str">
        <f t="shared" ca="1" si="11"/>
        <v/>
      </c>
      <c r="N225" s="110"/>
      <c r="O225" s="114"/>
    </row>
    <row r="226" spans="1:15">
      <c r="A226" s="110">
        <v>300509224</v>
      </c>
      <c r="B226" s="110" t="s">
        <v>4024</v>
      </c>
      <c r="C226" s="110">
        <v>30508</v>
      </c>
      <c r="D226" s="110" t="s">
        <v>349</v>
      </c>
      <c r="E226" s="110" t="s">
        <v>15</v>
      </c>
      <c r="F226" s="110" t="s">
        <v>1570</v>
      </c>
      <c r="G226" s="111">
        <v>88.5</v>
      </c>
      <c r="H226" s="112" t="s">
        <v>10326</v>
      </c>
      <c r="I226" s="110">
        <v>1</v>
      </c>
      <c r="J226" s="110">
        <v>3050803</v>
      </c>
      <c r="K226" s="113" t="str">
        <f t="shared" si="9"/>
        <v>★</v>
      </c>
      <c r="L226" s="113" t="str">
        <f t="shared" ca="1" si="10"/>
        <v/>
      </c>
      <c r="M226" s="113" t="str">
        <f t="shared" ca="1" si="11"/>
        <v/>
      </c>
      <c r="N226" s="110"/>
      <c r="O226" s="114"/>
    </row>
    <row r="227" spans="1:15">
      <c r="A227" s="110">
        <v>300509215</v>
      </c>
      <c r="B227" s="110" t="s">
        <v>4024</v>
      </c>
      <c r="C227" s="110">
        <v>30508</v>
      </c>
      <c r="D227" s="110" t="s">
        <v>349</v>
      </c>
      <c r="E227" s="110" t="s">
        <v>15</v>
      </c>
      <c r="F227" s="110" t="s">
        <v>1570</v>
      </c>
      <c r="G227" s="111">
        <v>88</v>
      </c>
      <c r="H227" s="112" t="s">
        <v>10326</v>
      </c>
      <c r="I227" s="110">
        <v>1</v>
      </c>
      <c r="J227" s="110">
        <v>3050803</v>
      </c>
      <c r="K227" s="113" t="str">
        <f t="shared" si="9"/>
        <v>★</v>
      </c>
      <c r="L227" s="113" t="str">
        <f t="shared" ca="1" si="10"/>
        <v/>
      </c>
      <c r="M227" s="113" t="str">
        <f t="shared" ca="1" si="11"/>
        <v/>
      </c>
      <c r="N227" s="110"/>
      <c r="O227" s="114"/>
    </row>
    <row r="228" spans="1:15">
      <c r="A228" s="110">
        <v>300509216</v>
      </c>
      <c r="B228" s="110" t="s">
        <v>4024</v>
      </c>
      <c r="C228" s="110">
        <v>30508</v>
      </c>
      <c r="D228" s="110" t="s">
        <v>349</v>
      </c>
      <c r="E228" s="110" t="s">
        <v>15</v>
      </c>
      <c r="F228" s="110" t="s">
        <v>1570</v>
      </c>
      <c r="G228" s="111">
        <v>83</v>
      </c>
      <c r="H228" s="112" t="s">
        <v>10326</v>
      </c>
      <c r="I228" s="110">
        <v>1</v>
      </c>
      <c r="J228" s="110">
        <v>3050803</v>
      </c>
      <c r="K228" s="113" t="str">
        <f t="shared" si="9"/>
        <v>★</v>
      </c>
      <c r="L228" s="113" t="str">
        <f t="shared" ca="1" si="10"/>
        <v/>
      </c>
      <c r="M228" s="113" t="str">
        <f t="shared" ca="1" si="11"/>
        <v/>
      </c>
      <c r="N228" s="110"/>
      <c r="O228" s="114"/>
    </row>
    <row r="229" spans="1:15">
      <c r="A229" s="110">
        <v>300509220</v>
      </c>
      <c r="B229" s="110" t="s">
        <v>4024</v>
      </c>
      <c r="C229" s="110">
        <v>30508</v>
      </c>
      <c r="D229" s="110" t="s">
        <v>349</v>
      </c>
      <c r="E229" s="110" t="s">
        <v>15</v>
      </c>
      <c r="F229" s="110" t="s">
        <v>1570</v>
      </c>
      <c r="G229" s="111">
        <v>82.5</v>
      </c>
      <c r="H229" s="110"/>
      <c r="I229" s="110">
        <v>1</v>
      </c>
      <c r="J229" s="110">
        <v>3050803</v>
      </c>
      <c r="K229" s="113" t="str">
        <f t="shared" si="9"/>
        <v/>
      </c>
      <c r="L229" s="113" t="str">
        <f t="shared" ca="1" si="10"/>
        <v/>
      </c>
      <c r="M229" s="113" t="str">
        <f t="shared" ca="1" si="11"/>
        <v/>
      </c>
      <c r="N229" s="110"/>
      <c r="O229" s="114"/>
    </row>
    <row r="230" spans="1:15">
      <c r="A230" s="110">
        <v>300509219</v>
      </c>
      <c r="B230" s="110" t="s">
        <v>4024</v>
      </c>
      <c r="C230" s="110">
        <v>30508</v>
      </c>
      <c r="D230" s="110" t="s">
        <v>349</v>
      </c>
      <c r="E230" s="110" t="s">
        <v>15</v>
      </c>
      <c r="F230" s="110" t="s">
        <v>1570</v>
      </c>
      <c r="G230" s="111">
        <v>79</v>
      </c>
      <c r="H230" s="110"/>
      <c r="I230" s="110">
        <v>1</v>
      </c>
      <c r="J230" s="110">
        <v>3050803</v>
      </c>
      <c r="K230" s="113" t="str">
        <f t="shared" si="9"/>
        <v/>
      </c>
      <c r="L230" s="113" t="str">
        <f t="shared" ca="1" si="10"/>
        <v/>
      </c>
      <c r="M230" s="113" t="str">
        <f t="shared" ca="1" si="11"/>
        <v/>
      </c>
      <c r="N230" s="110"/>
      <c r="O230" s="114"/>
    </row>
    <row r="231" spans="1:15">
      <c r="A231" s="110">
        <v>300509221</v>
      </c>
      <c r="B231" s="110" t="s">
        <v>4024</v>
      </c>
      <c r="C231" s="110">
        <v>30508</v>
      </c>
      <c r="D231" s="110" t="s">
        <v>349</v>
      </c>
      <c r="E231" s="110" t="s">
        <v>15</v>
      </c>
      <c r="F231" s="110" t="s">
        <v>1570</v>
      </c>
      <c r="G231" s="111">
        <v>76.5</v>
      </c>
      <c r="H231" s="110"/>
      <c r="I231" s="110">
        <v>1</v>
      </c>
      <c r="J231" s="110">
        <v>3050803</v>
      </c>
      <c r="K231" s="113" t="str">
        <f t="shared" si="9"/>
        <v/>
      </c>
      <c r="L231" s="113" t="str">
        <f t="shared" ca="1" si="10"/>
        <v/>
      </c>
      <c r="M231" s="113" t="str">
        <f t="shared" ca="1" si="11"/>
        <v/>
      </c>
      <c r="N231" s="110"/>
      <c r="O231" s="114"/>
    </row>
    <row r="232" spans="1:15">
      <c r="A232" s="110">
        <v>300509223</v>
      </c>
      <c r="B232" s="110" t="s">
        <v>4024</v>
      </c>
      <c r="C232" s="110">
        <v>30508</v>
      </c>
      <c r="D232" s="110" t="s">
        <v>349</v>
      </c>
      <c r="E232" s="110" t="s">
        <v>15</v>
      </c>
      <c r="F232" s="110" t="s">
        <v>1570</v>
      </c>
      <c r="G232" s="111">
        <v>72.5</v>
      </c>
      <c r="H232" s="110"/>
      <c r="I232" s="110">
        <v>1</v>
      </c>
      <c r="J232" s="110">
        <v>3050803</v>
      </c>
      <c r="K232" s="113" t="str">
        <f t="shared" si="9"/>
        <v/>
      </c>
      <c r="L232" s="113" t="str">
        <f t="shared" ca="1" si="10"/>
        <v/>
      </c>
      <c r="M232" s="113" t="str">
        <f t="shared" ca="1" si="11"/>
        <v/>
      </c>
      <c r="N232" s="110"/>
      <c r="O232" s="114"/>
    </row>
    <row r="233" spans="1:15">
      <c r="A233" s="110">
        <v>300509217</v>
      </c>
      <c r="B233" s="110" t="s">
        <v>4024</v>
      </c>
      <c r="C233" s="110">
        <v>30508</v>
      </c>
      <c r="D233" s="110" t="s">
        <v>349</v>
      </c>
      <c r="E233" s="110" t="s">
        <v>15</v>
      </c>
      <c r="F233" s="110" t="s">
        <v>1570</v>
      </c>
      <c r="G233" s="111">
        <v>0</v>
      </c>
      <c r="H233" s="110"/>
      <c r="I233" s="110">
        <v>1</v>
      </c>
      <c r="J233" s="110">
        <v>3050803</v>
      </c>
      <c r="K233" s="113" t="str">
        <f t="shared" si="9"/>
        <v/>
      </c>
      <c r="L233" s="113" t="str">
        <f t="shared" ca="1" si="10"/>
        <v/>
      </c>
      <c r="M233" s="113" t="str">
        <f t="shared" ca="1" si="11"/>
        <v/>
      </c>
      <c r="N233" s="110"/>
      <c r="O233" s="114"/>
    </row>
    <row r="234" spans="1:15">
      <c r="A234" s="110">
        <v>300509218</v>
      </c>
      <c r="B234" s="110" t="s">
        <v>4024</v>
      </c>
      <c r="C234" s="110">
        <v>30508</v>
      </c>
      <c r="D234" s="110" t="s">
        <v>349</v>
      </c>
      <c r="E234" s="110" t="s">
        <v>15</v>
      </c>
      <c r="F234" s="110" t="s">
        <v>1570</v>
      </c>
      <c r="G234" s="111">
        <v>0</v>
      </c>
      <c r="H234" s="110"/>
      <c r="I234" s="110">
        <v>1</v>
      </c>
      <c r="J234" s="110">
        <v>3050803</v>
      </c>
      <c r="K234" s="113" t="str">
        <f t="shared" si="9"/>
        <v/>
      </c>
      <c r="L234" s="113" t="str">
        <f t="shared" ca="1" si="10"/>
        <v/>
      </c>
      <c r="M234" s="113" t="str">
        <f t="shared" ca="1" si="11"/>
        <v/>
      </c>
      <c r="N234" s="110"/>
      <c r="O234" s="114"/>
    </row>
    <row r="235" spans="1:15">
      <c r="A235" s="110">
        <v>300509222</v>
      </c>
      <c r="B235" s="110" t="s">
        <v>4024</v>
      </c>
      <c r="C235" s="110">
        <v>30508</v>
      </c>
      <c r="D235" s="110" t="s">
        <v>349</v>
      </c>
      <c r="E235" s="110" t="s">
        <v>15</v>
      </c>
      <c r="F235" s="110" t="s">
        <v>1570</v>
      </c>
      <c r="G235" s="111">
        <v>0</v>
      </c>
      <c r="H235" s="110"/>
      <c r="I235" s="110">
        <v>1</v>
      </c>
      <c r="J235" s="110">
        <v>3050803</v>
      </c>
      <c r="K235" s="113" t="str">
        <f t="shared" si="9"/>
        <v/>
      </c>
      <c r="L235" s="113" t="str">
        <f t="shared" ca="1" si="10"/>
        <v/>
      </c>
      <c r="M235" s="113" t="str">
        <f t="shared" ca="1" si="11"/>
        <v/>
      </c>
      <c r="N235" s="110"/>
      <c r="O235" s="114"/>
    </row>
    <row r="236" spans="1:15">
      <c r="A236" s="110">
        <v>300509227</v>
      </c>
      <c r="B236" s="110" t="s">
        <v>4092</v>
      </c>
      <c r="C236" s="110">
        <v>30509</v>
      </c>
      <c r="D236" s="110" t="s">
        <v>699</v>
      </c>
      <c r="E236" s="110" t="s">
        <v>11</v>
      </c>
      <c r="F236" s="110" t="s">
        <v>1570</v>
      </c>
      <c r="G236" s="111">
        <v>89.5</v>
      </c>
      <c r="H236" s="112" t="s">
        <v>10326</v>
      </c>
      <c r="I236" s="110">
        <v>1</v>
      </c>
      <c r="J236" s="110">
        <v>3050901</v>
      </c>
      <c r="K236" s="113" t="str">
        <f t="shared" si="9"/>
        <v>★</v>
      </c>
      <c r="L236" s="113" t="str">
        <f t="shared" ca="1" si="10"/>
        <v/>
      </c>
      <c r="M236" s="113" t="str">
        <f t="shared" ca="1" si="11"/>
        <v/>
      </c>
      <c r="N236" s="110"/>
      <c r="O236" s="114"/>
    </row>
    <row r="237" spans="1:15">
      <c r="A237" s="110">
        <v>300509225</v>
      </c>
      <c r="B237" s="110" t="s">
        <v>4092</v>
      </c>
      <c r="C237" s="110">
        <v>30509</v>
      </c>
      <c r="D237" s="110" t="s">
        <v>699</v>
      </c>
      <c r="E237" s="110" t="s">
        <v>11</v>
      </c>
      <c r="F237" s="110" t="s">
        <v>1570</v>
      </c>
      <c r="G237" s="111">
        <v>75.5</v>
      </c>
      <c r="H237" s="112" t="s">
        <v>10326</v>
      </c>
      <c r="I237" s="110">
        <v>1</v>
      </c>
      <c r="J237" s="110">
        <v>3050901</v>
      </c>
      <c r="K237" s="113" t="str">
        <f t="shared" si="9"/>
        <v>★</v>
      </c>
      <c r="L237" s="113" t="str">
        <f t="shared" ca="1" si="10"/>
        <v/>
      </c>
      <c r="M237" s="113" t="str">
        <f t="shared" ca="1" si="11"/>
        <v/>
      </c>
      <c r="N237" s="110"/>
      <c r="O237" s="114"/>
    </row>
    <row r="238" spans="1:15">
      <c r="A238" s="110">
        <v>300509226</v>
      </c>
      <c r="B238" s="110" t="s">
        <v>4092</v>
      </c>
      <c r="C238" s="110">
        <v>30509</v>
      </c>
      <c r="D238" s="110" t="s">
        <v>699</v>
      </c>
      <c r="E238" s="110" t="s">
        <v>11</v>
      </c>
      <c r="F238" s="110" t="s">
        <v>1570</v>
      </c>
      <c r="G238" s="111">
        <v>65</v>
      </c>
      <c r="H238" s="112" t="s">
        <v>10326</v>
      </c>
      <c r="I238" s="110">
        <v>1</v>
      </c>
      <c r="J238" s="110">
        <v>3050901</v>
      </c>
      <c r="K238" s="113" t="str">
        <f t="shared" si="9"/>
        <v>★</v>
      </c>
      <c r="L238" s="113" t="str">
        <f t="shared" ca="1" si="10"/>
        <v/>
      </c>
      <c r="M238" s="113" t="str">
        <f t="shared" ca="1" si="11"/>
        <v/>
      </c>
      <c r="N238" s="110"/>
      <c r="O238" s="114"/>
    </row>
    <row r="239" spans="1:15">
      <c r="A239" s="110">
        <v>300509228</v>
      </c>
      <c r="B239" s="110" t="s">
        <v>4092</v>
      </c>
      <c r="C239" s="110">
        <v>30509</v>
      </c>
      <c r="D239" s="110" t="s">
        <v>699</v>
      </c>
      <c r="E239" s="110" t="s">
        <v>11</v>
      </c>
      <c r="F239" s="110" t="s">
        <v>1570</v>
      </c>
      <c r="G239" s="111">
        <v>65</v>
      </c>
      <c r="H239" s="112" t="s">
        <v>10326</v>
      </c>
      <c r="I239" s="110">
        <v>1</v>
      </c>
      <c r="J239" s="110">
        <v>3050901</v>
      </c>
      <c r="K239" s="113" t="str">
        <f t="shared" si="9"/>
        <v/>
      </c>
      <c r="L239" s="113" t="str">
        <f t="shared" ca="1" si="10"/>
        <v>同分</v>
      </c>
      <c r="M239" s="113" t="str">
        <f t="shared" ca="1" si="11"/>
        <v>危险</v>
      </c>
      <c r="N239" s="110"/>
      <c r="O239" s="114"/>
    </row>
    <row r="240" spans="1:15">
      <c r="A240" s="110">
        <v>300509229</v>
      </c>
      <c r="B240" s="110" t="s">
        <v>4092</v>
      </c>
      <c r="C240" s="110">
        <v>30509</v>
      </c>
      <c r="D240" s="110" t="s">
        <v>35</v>
      </c>
      <c r="E240" s="110" t="s">
        <v>36</v>
      </c>
      <c r="F240" s="110" t="s">
        <v>1570</v>
      </c>
      <c r="G240" s="111">
        <v>89.5</v>
      </c>
      <c r="H240" s="112" t="s">
        <v>10326</v>
      </c>
      <c r="I240" s="110">
        <v>1</v>
      </c>
      <c r="J240" s="110">
        <v>3050902</v>
      </c>
      <c r="K240" s="113" t="str">
        <f t="shared" si="9"/>
        <v>★</v>
      </c>
      <c r="L240" s="113" t="str">
        <f t="shared" ca="1" si="10"/>
        <v/>
      </c>
      <c r="M240" s="113" t="str">
        <f t="shared" ca="1" si="11"/>
        <v/>
      </c>
      <c r="N240" s="110"/>
      <c r="O240" s="114"/>
    </row>
    <row r="241" spans="1:15">
      <c r="A241" s="110">
        <v>300509304</v>
      </c>
      <c r="B241" s="110" t="s">
        <v>4092</v>
      </c>
      <c r="C241" s="110">
        <v>30509</v>
      </c>
      <c r="D241" s="110" t="s">
        <v>35</v>
      </c>
      <c r="E241" s="110" t="s">
        <v>36</v>
      </c>
      <c r="F241" s="110" t="s">
        <v>1570</v>
      </c>
      <c r="G241" s="111">
        <v>88.5</v>
      </c>
      <c r="H241" s="112" t="s">
        <v>10326</v>
      </c>
      <c r="I241" s="110">
        <v>1</v>
      </c>
      <c r="J241" s="110">
        <v>3050902</v>
      </c>
      <c r="K241" s="113" t="str">
        <f t="shared" si="9"/>
        <v>★</v>
      </c>
      <c r="L241" s="113" t="str">
        <f t="shared" ca="1" si="10"/>
        <v/>
      </c>
      <c r="M241" s="113" t="str">
        <f t="shared" ca="1" si="11"/>
        <v/>
      </c>
      <c r="N241" s="110"/>
      <c r="O241" s="114"/>
    </row>
    <row r="242" spans="1:15">
      <c r="A242" s="110">
        <v>300509230</v>
      </c>
      <c r="B242" s="110" t="s">
        <v>4092</v>
      </c>
      <c r="C242" s="110">
        <v>30509</v>
      </c>
      <c r="D242" s="110" t="s">
        <v>35</v>
      </c>
      <c r="E242" s="110" t="s">
        <v>36</v>
      </c>
      <c r="F242" s="110" t="s">
        <v>1570</v>
      </c>
      <c r="G242" s="111">
        <v>83.5</v>
      </c>
      <c r="H242" s="112" t="s">
        <v>10326</v>
      </c>
      <c r="I242" s="110">
        <v>1</v>
      </c>
      <c r="J242" s="110">
        <v>3050902</v>
      </c>
      <c r="K242" s="113" t="str">
        <f t="shared" si="9"/>
        <v>★</v>
      </c>
      <c r="L242" s="113" t="str">
        <f t="shared" ca="1" si="10"/>
        <v/>
      </c>
      <c r="M242" s="113" t="str">
        <f t="shared" ca="1" si="11"/>
        <v/>
      </c>
      <c r="N242" s="110"/>
      <c r="O242" s="114"/>
    </row>
    <row r="243" spans="1:15">
      <c r="A243" s="110">
        <v>300509302</v>
      </c>
      <c r="B243" s="110" t="s">
        <v>4092</v>
      </c>
      <c r="C243" s="110">
        <v>30509</v>
      </c>
      <c r="D243" s="110" t="s">
        <v>35</v>
      </c>
      <c r="E243" s="110" t="s">
        <v>36</v>
      </c>
      <c r="F243" s="110" t="s">
        <v>1570</v>
      </c>
      <c r="G243" s="111">
        <v>83.5</v>
      </c>
      <c r="H243" s="112" t="s">
        <v>10326</v>
      </c>
      <c r="I243" s="110">
        <v>1</v>
      </c>
      <c r="J243" s="110">
        <v>3050902</v>
      </c>
      <c r="K243" s="113" t="str">
        <f t="shared" si="9"/>
        <v/>
      </c>
      <c r="L243" s="113" t="str">
        <f t="shared" ca="1" si="10"/>
        <v>同分</v>
      </c>
      <c r="M243" s="113" t="str">
        <f t="shared" ca="1" si="11"/>
        <v>危险</v>
      </c>
      <c r="N243" s="110"/>
      <c r="O243" s="114"/>
    </row>
    <row r="244" spans="1:15">
      <c r="A244" s="110">
        <v>300509305</v>
      </c>
      <c r="B244" s="110" t="s">
        <v>4092</v>
      </c>
      <c r="C244" s="110">
        <v>30509</v>
      </c>
      <c r="D244" s="110" t="s">
        <v>35</v>
      </c>
      <c r="E244" s="110" t="s">
        <v>36</v>
      </c>
      <c r="F244" s="110" t="s">
        <v>1570</v>
      </c>
      <c r="G244" s="111">
        <v>82</v>
      </c>
      <c r="H244" s="110"/>
      <c r="I244" s="110">
        <v>1</v>
      </c>
      <c r="J244" s="110">
        <v>3050902</v>
      </c>
      <c r="K244" s="113" t="str">
        <f t="shared" si="9"/>
        <v/>
      </c>
      <c r="L244" s="113" t="str">
        <f t="shared" ca="1" si="10"/>
        <v/>
      </c>
      <c r="M244" s="113" t="str">
        <f t="shared" ca="1" si="11"/>
        <v/>
      </c>
      <c r="N244" s="110"/>
      <c r="O244" s="114"/>
    </row>
    <row r="245" spans="1:15">
      <c r="A245" s="110">
        <v>300509307</v>
      </c>
      <c r="B245" s="110" t="s">
        <v>4092</v>
      </c>
      <c r="C245" s="110">
        <v>30509</v>
      </c>
      <c r="D245" s="110" t="s">
        <v>35</v>
      </c>
      <c r="E245" s="110" t="s">
        <v>36</v>
      </c>
      <c r="F245" s="110" t="s">
        <v>1570</v>
      </c>
      <c r="G245" s="111">
        <v>79</v>
      </c>
      <c r="H245" s="110"/>
      <c r="I245" s="110">
        <v>1</v>
      </c>
      <c r="J245" s="110">
        <v>3050902</v>
      </c>
      <c r="K245" s="113" t="str">
        <f t="shared" si="9"/>
        <v/>
      </c>
      <c r="L245" s="113" t="str">
        <f t="shared" ca="1" si="10"/>
        <v/>
      </c>
      <c r="M245" s="113" t="str">
        <f t="shared" ca="1" si="11"/>
        <v/>
      </c>
      <c r="N245" s="110"/>
      <c r="O245" s="114"/>
    </row>
    <row r="246" spans="1:15">
      <c r="A246" s="110">
        <v>300509303</v>
      </c>
      <c r="B246" s="110" t="s">
        <v>4092</v>
      </c>
      <c r="C246" s="110">
        <v>30509</v>
      </c>
      <c r="D246" s="110" t="s">
        <v>35</v>
      </c>
      <c r="E246" s="110" t="s">
        <v>36</v>
      </c>
      <c r="F246" s="110" t="s">
        <v>1570</v>
      </c>
      <c r="G246" s="111">
        <v>71.5</v>
      </c>
      <c r="H246" s="110"/>
      <c r="I246" s="110">
        <v>1</v>
      </c>
      <c r="J246" s="110">
        <v>3050902</v>
      </c>
      <c r="K246" s="113" t="str">
        <f t="shared" si="9"/>
        <v/>
      </c>
      <c r="L246" s="113" t="str">
        <f t="shared" ca="1" si="10"/>
        <v/>
      </c>
      <c r="M246" s="113" t="str">
        <f t="shared" ca="1" si="11"/>
        <v/>
      </c>
      <c r="N246" s="110"/>
      <c r="O246" s="114"/>
    </row>
    <row r="247" spans="1:15">
      <c r="A247" s="110">
        <v>300509306</v>
      </c>
      <c r="B247" s="110" t="s">
        <v>4092</v>
      </c>
      <c r="C247" s="110">
        <v>30509</v>
      </c>
      <c r="D247" s="110" t="s">
        <v>35</v>
      </c>
      <c r="E247" s="110" t="s">
        <v>36</v>
      </c>
      <c r="F247" s="110" t="s">
        <v>1570</v>
      </c>
      <c r="G247" s="111">
        <v>71</v>
      </c>
      <c r="H247" s="110"/>
      <c r="I247" s="110">
        <v>1</v>
      </c>
      <c r="J247" s="110">
        <v>3050902</v>
      </c>
      <c r="K247" s="113" t="str">
        <f t="shared" si="9"/>
        <v/>
      </c>
      <c r="L247" s="113" t="str">
        <f t="shared" ca="1" si="10"/>
        <v/>
      </c>
      <c r="M247" s="113" t="str">
        <f t="shared" ca="1" si="11"/>
        <v/>
      </c>
      <c r="N247" s="110"/>
      <c r="O247" s="114"/>
    </row>
    <row r="248" spans="1:15">
      <c r="A248" s="110">
        <v>300509301</v>
      </c>
      <c r="B248" s="110" t="s">
        <v>4092</v>
      </c>
      <c r="C248" s="110">
        <v>30509</v>
      </c>
      <c r="D248" s="110" t="s">
        <v>35</v>
      </c>
      <c r="E248" s="110" t="s">
        <v>36</v>
      </c>
      <c r="F248" s="110" t="s">
        <v>1570</v>
      </c>
      <c r="G248" s="111">
        <v>62.5</v>
      </c>
      <c r="H248" s="110"/>
      <c r="I248" s="110">
        <v>1</v>
      </c>
      <c r="J248" s="110">
        <v>3050902</v>
      </c>
      <c r="K248" s="113" t="str">
        <f t="shared" si="9"/>
        <v/>
      </c>
      <c r="L248" s="113" t="str">
        <f t="shared" ca="1" si="10"/>
        <v/>
      </c>
      <c r="M248" s="113" t="str">
        <f t="shared" ca="1" si="11"/>
        <v/>
      </c>
      <c r="N248" s="110"/>
      <c r="O248" s="114"/>
    </row>
    <row r="249" spans="1:15">
      <c r="A249" s="110">
        <v>300509310</v>
      </c>
      <c r="B249" s="110" t="s">
        <v>4092</v>
      </c>
      <c r="C249" s="110">
        <v>30509</v>
      </c>
      <c r="D249" s="110" t="s">
        <v>59</v>
      </c>
      <c r="E249" s="110" t="s">
        <v>15</v>
      </c>
      <c r="F249" s="110" t="s">
        <v>1570</v>
      </c>
      <c r="G249" s="111">
        <v>95.5</v>
      </c>
      <c r="H249" s="112" t="s">
        <v>10326</v>
      </c>
      <c r="I249" s="110">
        <v>1</v>
      </c>
      <c r="J249" s="110">
        <v>3050903</v>
      </c>
      <c r="K249" s="113" t="str">
        <f t="shared" si="9"/>
        <v>★</v>
      </c>
      <c r="L249" s="113" t="str">
        <f t="shared" ca="1" si="10"/>
        <v/>
      </c>
      <c r="M249" s="113" t="str">
        <f t="shared" ca="1" si="11"/>
        <v/>
      </c>
      <c r="N249" s="110"/>
      <c r="O249" s="114"/>
    </row>
    <row r="250" spans="1:15">
      <c r="A250" s="110">
        <v>300509311</v>
      </c>
      <c r="B250" s="110" t="s">
        <v>4092</v>
      </c>
      <c r="C250" s="110">
        <v>30509</v>
      </c>
      <c r="D250" s="110" t="s">
        <v>59</v>
      </c>
      <c r="E250" s="110" t="s">
        <v>15</v>
      </c>
      <c r="F250" s="110" t="s">
        <v>1570</v>
      </c>
      <c r="G250" s="111">
        <v>94</v>
      </c>
      <c r="H250" s="112" t="s">
        <v>10326</v>
      </c>
      <c r="I250" s="110">
        <v>1</v>
      </c>
      <c r="J250" s="110">
        <v>3050903</v>
      </c>
      <c r="K250" s="113" t="str">
        <f t="shared" si="9"/>
        <v>★</v>
      </c>
      <c r="L250" s="113" t="str">
        <f t="shared" ca="1" si="10"/>
        <v/>
      </c>
      <c r="M250" s="113" t="str">
        <f t="shared" ca="1" si="11"/>
        <v/>
      </c>
      <c r="N250" s="110"/>
      <c r="O250" s="114"/>
    </row>
    <row r="251" spans="1:15">
      <c r="A251" s="110">
        <v>300509321</v>
      </c>
      <c r="B251" s="110" t="s">
        <v>4092</v>
      </c>
      <c r="C251" s="110">
        <v>30509</v>
      </c>
      <c r="D251" s="110" t="s">
        <v>59</v>
      </c>
      <c r="E251" s="110" t="s">
        <v>15</v>
      </c>
      <c r="F251" s="110" t="s">
        <v>1570</v>
      </c>
      <c r="G251" s="111">
        <v>91</v>
      </c>
      <c r="H251" s="112" t="s">
        <v>10326</v>
      </c>
      <c r="I251" s="110">
        <v>1</v>
      </c>
      <c r="J251" s="110">
        <v>3050903</v>
      </c>
      <c r="K251" s="113" t="str">
        <f t="shared" si="9"/>
        <v>★</v>
      </c>
      <c r="L251" s="113" t="str">
        <f t="shared" ca="1" si="10"/>
        <v/>
      </c>
      <c r="M251" s="113" t="str">
        <f t="shared" ca="1" si="11"/>
        <v/>
      </c>
      <c r="N251" s="110"/>
      <c r="O251" s="114"/>
    </row>
    <row r="252" spans="1:15">
      <c r="A252" s="110">
        <v>300509322</v>
      </c>
      <c r="B252" s="110" t="s">
        <v>4092</v>
      </c>
      <c r="C252" s="110">
        <v>30509</v>
      </c>
      <c r="D252" s="110" t="s">
        <v>59</v>
      </c>
      <c r="E252" s="110" t="s">
        <v>15</v>
      </c>
      <c r="F252" s="110" t="s">
        <v>1570</v>
      </c>
      <c r="G252" s="111">
        <v>90</v>
      </c>
      <c r="H252" s="110"/>
      <c r="I252" s="110">
        <v>1</v>
      </c>
      <c r="J252" s="110">
        <v>3050903</v>
      </c>
      <c r="K252" s="113" t="str">
        <f t="shared" si="9"/>
        <v/>
      </c>
      <c r="L252" s="113" t="str">
        <f t="shared" ca="1" si="10"/>
        <v/>
      </c>
      <c r="M252" s="113" t="str">
        <f t="shared" ca="1" si="11"/>
        <v/>
      </c>
      <c r="N252" s="110"/>
      <c r="O252" s="114"/>
    </row>
    <row r="253" spans="1:15">
      <c r="A253" s="110">
        <v>300509319</v>
      </c>
      <c r="B253" s="110" t="s">
        <v>4092</v>
      </c>
      <c r="C253" s="110">
        <v>30509</v>
      </c>
      <c r="D253" s="110" t="s">
        <v>59</v>
      </c>
      <c r="E253" s="110" t="s">
        <v>15</v>
      </c>
      <c r="F253" s="110" t="s">
        <v>1570</v>
      </c>
      <c r="G253" s="111">
        <v>89.5</v>
      </c>
      <c r="H253" s="110"/>
      <c r="I253" s="110">
        <v>1</v>
      </c>
      <c r="J253" s="110">
        <v>3050903</v>
      </c>
      <c r="K253" s="113" t="str">
        <f t="shared" si="9"/>
        <v/>
      </c>
      <c r="L253" s="113" t="str">
        <f t="shared" ca="1" si="10"/>
        <v/>
      </c>
      <c r="M253" s="113" t="str">
        <f t="shared" ca="1" si="11"/>
        <v/>
      </c>
      <c r="N253" s="110"/>
      <c r="O253" s="114"/>
    </row>
    <row r="254" spans="1:15">
      <c r="A254" s="110">
        <v>300509316</v>
      </c>
      <c r="B254" s="110" t="s">
        <v>4092</v>
      </c>
      <c r="C254" s="110">
        <v>30509</v>
      </c>
      <c r="D254" s="110" t="s">
        <v>59</v>
      </c>
      <c r="E254" s="110" t="s">
        <v>15</v>
      </c>
      <c r="F254" s="110" t="s">
        <v>1570</v>
      </c>
      <c r="G254" s="111">
        <v>86.5</v>
      </c>
      <c r="H254" s="110"/>
      <c r="I254" s="110">
        <v>1</v>
      </c>
      <c r="J254" s="110">
        <v>3050903</v>
      </c>
      <c r="K254" s="113" t="str">
        <f t="shared" si="9"/>
        <v/>
      </c>
      <c r="L254" s="113" t="str">
        <f t="shared" ca="1" si="10"/>
        <v/>
      </c>
      <c r="M254" s="113" t="str">
        <f t="shared" ca="1" si="11"/>
        <v/>
      </c>
      <c r="N254" s="110"/>
      <c r="O254" s="114"/>
    </row>
    <row r="255" spans="1:15">
      <c r="A255" s="110">
        <v>300509324</v>
      </c>
      <c r="B255" s="110" t="s">
        <v>4092</v>
      </c>
      <c r="C255" s="110">
        <v>30509</v>
      </c>
      <c r="D255" s="110" t="s">
        <v>59</v>
      </c>
      <c r="E255" s="110" t="s">
        <v>15</v>
      </c>
      <c r="F255" s="110" t="s">
        <v>1570</v>
      </c>
      <c r="G255" s="111">
        <v>85.5</v>
      </c>
      <c r="H255" s="110"/>
      <c r="I255" s="110">
        <v>1</v>
      </c>
      <c r="J255" s="110">
        <v>3050903</v>
      </c>
      <c r="K255" s="113" t="str">
        <f t="shared" si="9"/>
        <v/>
      </c>
      <c r="L255" s="113" t="str">
        <f t="shared" ca="1" si="10"/>
        <v/>
      </c>
      <c r="M255" s="113" t="str">
        <f t="shared" ca="1" si="11"/>
        <v/>
      </c>
      <c r="N255" s="110"/>
      <c r="O255" s="114"/>
    </row>
    <row r="256" spans="1:15">
      <c r="A256" s="110">
        <v>300509314</v>
      </c>
      <c r="B256" s="110" t="s">
        <v>4092</v>
      </c>
      <c r="C256" s="110">
        <v>30509</v>
      </c>
      <c r="D256" s="110" t="s">
        <v>59</v>
      </c>
      <c r="E256" s="110" t="s">
        <v>15</v>
      </c>
      <c r="F256" s="110" t="s">
        <v>1570</v>
      </c>
      <c r="G256" s="111">
        <v>84.5</v>
      </c>
      <c r="H256" s="110"/>
      <c r="I256" s="110">
        <v>1</v>
      </c>
      <c r="J256" s="110">
        <v>3050903</v>
      </c>
      <c r="K256" s="113" t="str">
        <f t="shared" si="9"/>
        <v/>
      </c>
      <c r="L256" s="113" t="str">
        <f t="shared" ca="1" si="10"/>
        <v/>
      </c>
      <c r="M256" s="113" t="str">
        <f t="shared" ca="1" si="11"/>
        <v/>
      </c>
      <c r="N256" s="110"/>
      <c r="O256" s="114"/>
    </row>
    <row r="257" spans="1:15">
      <c r="A257" s="110">
        <v>300509323</v>
      </c>
      <c r="B257" s="110" t="s">
        <v>4092</v>
      </c>
      <c r="C257" s="110">
        <v>30509</v>
      </c>
      <c r="D257" s="110" t="s">
        <v>59</v>
      </c>
      <c r="E257" s="110" t="s">
        <v>15</v>
      </c>
      <c r="F257" s="110" t="s">
        <v>1570</v>
      </c>
      <c r="G257" s="111">
        <v>82.5</v>
      </c>
      <c r="H257" s="110"/>
      <c r="I257" s="110">
        <v>1</v>
      </c>
      <c r="J257" s="110">
        <v>3050903</v>
      </c>
      <c r="K257" s="113" t="str">
        <f t="shared" si="9"/>
        <v/>
      </c>
      <c r="L257" s="113" t="str">
        <f t="shared" ca="1" si="10"/>
        <v/>
      </c>
      <c r="M257" s="113" t="str">
        <f t="shared" ca="1" si="11"/>
        <v/>
      </c>
      <c r="N257" s="110"/>
      <c r="O257" s="114"/>
    </row>
    <row r="258" spans="1:15">
      <c r="A258" s="110">
        <v>300509313</v>
      </c>
      <c r="B258" s="110" t="s">
        <v>4092</v>
      </c>
      <c r="C258" s="110">
        <v>30509</v>
      </c>
      <c r="D258" s="110" t="s">
        <v>59</v>
      </c>
      <c r="E258" s="110" t="s">
        <v>15</v>
      </c>
      <c r="F258" s="110" t="s">
        <v>1570</v>
      </c>
      <c r="G258" s="111">
        <v>80</v>
      </c>
      <c r="H258" s="110"/>
      <c r="I258" s="110">
        <v>1</v>
      </c>
      <c r="J258" s="110">
        <v>3050903</v>
      </c>
      <c r="K258" s="113" t="str">
        <f t="shared" ref="K258:K321" si="12">IF(ROW(J258)=2,"★",IF(G258=0,"",IF(J257-J258=0,IF(ROW(J258)-MATCH(J258,J:J,0)&lt;I258*3,"★",""),"★")))</f>
        <v/>
      </c>
      <c r="L258" s="113" t="str">
        <f t="shared" ref="L258:L321" ca="1" si="13">IF(G258=0,"",IF(ROW(J258)+1-MATCH(J258,J:J,0)&gt;I258*3,IF(G258=INDIRECT(ADDRESS(MATCH(J258,J:J,0)+2+(I258-1)*3,7)),"同分",""),""))</f>
        <v/>
      </c>
      <c r="M258" s="113" t="str">
        <f t="shared" ca="1" si="11"/>
        <v/>
      </c>
      <c r="N258" s="110"/>
      <c r="O258" s="114"/>
    </row>
    <row r="259" spans="1:15">
      <c r="A259" s="110">
        <v>300509318</v>
      </c>
      <c r="B259" s="110" t="s">
        <v>4092</v>
      </c>
      <c r="C259" s="110">
        <v>30509</v>
      </c>
      <c r="D259" s="110" t="s">
        <v>59</v>
      </c>
      <c r="E259" s="110" t="s">
        <v>15</v>
      </c>
      <c r="F259" s="110" t="s">
        <v>1570</v>
      </c>
      <c r="G259" s="111">
        <v>75.5</v>
      </c>
      <c r="H259" s="110"/>
      <c r="I259" s="110">
        <v>1</v>
      </c>
      <c r="J259" s="110">
        <v>3050903</v>
      </c>
      <c r="K259" s="113" t="str">
        <f t="shared" si="12"/>
        <v/>
      </c>
      <c r="L259" s="113" t="str">
        <f t="shared" ca="1" si="13"/>
        <v/>
      </c>
      <c r="M259" s="113" t="str">
        <f t="shared" ref="M259:M322" ca="1" si="14">IF(H259=K259&amp;L259,"","危险")</f>
        <v/>
      </c>
      <c r="N259" s="110"/>
      <c r="O259" s="114"/>
    </row>
    <row r="260" spans="1:15">
      <c r="A260" s="110">
        <v>300509309</v>
      </c>
      <c r="B260" s="110" t="s">
        <v>4092</v>
      </c>
      <c r="C260" s="110">
        <v>30509</v>
      </c>
      <c r="D260" s="110" t="s">
        <v>59</v>
      </c>
      <c r="E260" s="110" t="s">
        <v>15</v>
      </c>
      <c r="F260" s="110" t="s">
        <v>1570</v>
      </c>
      <c r="G260" s="111">
        <v>74</v>
      </c>
      <c r="H260" s="110"/>
      <c r="I260" s="110">
        <v>1</v>
      </c>
      <c r="J260" s="110">
        <v>3050903</v>
      </c>
      <c r="K260" s="113" t="str">
        <f t="shared" si="12"/>
        <v/>
      </c>
      <c r="L260" s="113" t="str">
        <f t="shared" ca="1" si="13"/>
        <v/>
      </c>
      <c r="M260" s="113" t="str">
        <f t="shared" ca="1" si="14"/>
        <v/>
      </c>
      <c r="N260" s="110"/>
      <c r="O260" s="114"/>
    </row>
    <row r="261" spans="1:15">
      <c r="A261" s="110">
        <v>300509308</v>
      </c>
      <c r="B261" s="110" t="s">
        <v>4092</v>
      </c>
      <c r="C261" s="110">
        <v>30509</v>
      </c>
      <c r="D261" s="110" t="s">
        <v>59</v>
      </c>
      <c r="E261" s="110" t="s">
        <v>15</v>
      </c>
      <c r="F261" s="110" t="s">
        <v>1570</v>
      </c>
      <c r="G261" s="111">
        <v>73.5</v>
      </c>
      <c r="H261" s="110"/>
      <c r="I261" s="110">
        <v>1</v>
      </c>
      <c r="J261" s="110">
        <v>3050903</v>
      </c>
      <c r="K261" s="113" t="str">
        <f t="shared" si="12"/>
        <v/>
      </c>
      <c r="L261" s="113" t="str">
        <f t="shared" ca="1" si="13"/>
        <v/>
      </c>
      <c r="M261" s="113" t="str">
        <f t="shared" ca="1" si="14"/>
        <v/>
      </c>
      <c r="N261" s="110"/>
      <c r="O261" s="114"/>
    </row>
    <row r="262" spans="1:15">
      <c r="A262" s="110">
        <v>300509312</v>
      </c>
      <c r="B262" s="110" t="s">
        <v>4092</v>
      </c>
      <c r="C262" s="110">
        <v>30509</v>
      </c>
      <c r="D262" s="110" t="s">
        <v>59</v>
      </c>
      <c r="E262" s="110" t="s">
        <v>15</v>
      </c>
      <c r="F262" s="110" t="s">
        <v>1570</v>
      </c>
      <c r="G262" s="111">
        <v>71</v>
      </c>
      <c r="H262" s="110"/>
      <c r="I262" s="110">
        <v>1</v>
      </c>
      <c r="J262" s="110">
        <v>3050903</v>
      </c>
      <c r="K262" s="113" t="str">
        <f t="shared" si="12"/>
        <v/>
      </c>
      <c r="L262" s="113" t="str">
        <f t="shared" ca="1" si="13"/>
        <v/>
      </c>
      <c r="M262" s="113" t="str">
        <f t="shared" ca="1" si="14"/>
        <v/>
      </c>
      <c r="N262" s="110"/>
      <c r="O262" s="114"/>
    </row>
    <row r="263" spans="1:15">
      <c r="A263" s="110">
        <v>300509320</v>
      </c>
      <c r="B263" s="110" t="s">
        <v>4092</v>
      </c>
      <c r="C263" s="110">
        <v>30509</v>
      </c>
      <c r="D263" s="110" t="s">
        <v>59</v>
      </c>
      <c r="E263" s="110" t="s">
        <v>15</v>
      </c>
      <c r="F263" s="110" t="s">
        <v>1570</v>
      </c>
      <c r="G263" s="111">
        <v>67</v>
      </c>
      <c r="H263" s="110"/>
      <c r="I263" s="110">
        <v>1</v>
      </c>
      <c r="J263" s="110">
        <v>3050903</v>
      </c>
      <c r="K263" s="113" t="str">
        <f t="shared" si="12"/>
        <v/>
      </c>
      <c r="L263" s="113" t="str">
        <f t="shared" ca="1" si="13"/>
        <v/>
      </c>
      <c r="M263" s="113" t="str">
        <f t="shared" ca="1" si="14"/>
        <v/>
      </c>
      <c r="N263" s="110"/>
      <c r="O263" s="114"/>
    </row>
    <row r="264" spans="1:15">
      <c r="A264" s="110">
        <v>300509317</v>
      </c>
      <c r="B264" s="110" t="s">
        <v>4092</v>
      </c>
      <c r="C264" s="110">
        <v>30509</v>
      </c>
      <c r="D264" s="110" t="s">
        <v>59</v>
      </c>
      <c r="E264" s="110" t="s">
        <v>15</v>
      </c>
      <c r="F264" s="110" t="s">
        <v>1570</v>
      </c>
      <c r="G264" s="111">
        <v>66.5</v>
      </c>
      <c r="H264" s="110"/>
      <c r="I264" s="110">
        <v>1</v>
      </c>
      <c r="J264" s="110">
        <v>3050903</v>
      </c>
      <c r="K264" s="113" t="str">
        <f t="shared" si="12"/>
        <v/>
      </c>
      <c r="L264" s="113" t="str">
        <f t="shared" ca="1" si="13"/>
        <v/>
      </c>
      <c r="M264" s="113" t="str">
        <f t="shared" ca="1" si="14"/>
        <v/>
      </c>
      <c r="N264" s="110"/>
      <c r="O264" s="114"/>
    </row>
    <row r="265" spans="1:15">
      <c r="A265" s="110">
        <v>300509315</v>
      </c>
      <c r="B265" s="110" t="s">
        <v>4092</v>
      </c>
      <c r="C265" s="110">
        <v>30509</v>
      </c>
      <c r="D265" s="110" t="s">
        <v>59</v>
      </c>
      <c r="E265" s="110" t="s">
        <v>15</v>
      </c>
      <c r="F265" s="110" t="s">
        <v>1570</v>
      </c>
      <c r="G265" s="111">
        <v>57.5</v>
      </c>
      <c r="H265" s="110"/>
      <c r="I265" s="110">
        <v>1</v>
      </c>
      <c r="J265" s="110">
        <v>3050903</v>
      </c>
      <c r="K265" s="113" t="str">
        <f t="shared" si="12"/>
        <v/>
      </c>
      <c r="L265" s="113" t="str">
        <f t="shared" ca="1" si="13"/>
        <v/>
      </c>
      <c r="M265" s="113" t="str">
        <f t="shared" ca="1" si="14"/>
        <v/>
      </c>
      <c r="N265" s="110"/>
      <c r="O265" s="114"/>
    </row>
    <row r="266" spans="1:15">
      <c r="A266" s="110">
        <v>300509402</v>
      </c>
      <c r="B266" s="110" t="s">
        <v>4092</v>
      </c>
      <c r="C266" s="110">
        <v>30509</v>
      </c>
      <c r="D266" s="110" t="s">
        <v>111</v>
      </c>
      <c r="E266" s="110" t="s">
        <v>115</v>
      </c>
      <c r="F266" s="110" t="s">
        <v>1570</v>
      </c>
      <c r="G266" s="111">
        <v>94.5</v>
      </c>
      <c r="H266" s="112" t="s">
        <v>10326</v>
      </c>
      <c r="I266" s="110">
        <v>1</v>
      </c>
      <c r="J266" s="110">
        <v>3050904</v>
      </c>
      <c r="K266" s="113" t="str">
        <f t="shared" si="12"/>
        <v>★</v>
      </c>
      <c r="L266" s="113" t="str">
        <f t="shared" ca="1" si="13"/>
        <v/>
      </c>
      <c r="M266" s="113" t="str">
        <f t="shared" ca="1" si="14"/>
        <v/>
      </c>
      <c r="N266" s="110"/>
      <c r="O266" s="114"/>
    </row>
    <row r="267" spans="1:15">
      <c r="A267" s="110">
        <v>300509325</v>
      </c>
      <c r="B267" s="110" t="s">
        <v>4092</v>
      </c>
      <c r="C267" s="110">
        <v>30509</v>
      </c>
      <c r="D267" s="110" t="s">
        <v>111</v>
      </c>
      <c r="E267" s="110" t="s">
        <v>115</v>
      </c>
      <c r="F267" s="110" t="s">
        <v>1570</v>
      </c>
      <c r="G267" s="111">
        <v>90</v>
      </c>
      <c r="H267" s="112" t="s">
        <v>10326</v>
      </c>
      <c r="I267" s="110">
        <v>1</v>
      </c>
      <c r="J267" s="110">
        <v>3050904</v>
      </c>
      <c r="K267" s="113" t="str">
        <f t="shared" si="12"/>
        <v>★</v>
      </c>
      <c r="L267" s="113" t="str">
        <f t="shared" ca="1" si="13"/>
        <v/>
      </c>
      <c r="M267" s="113" t="str">
        <f t="shared" ca="1" si="14"/>
        <v/>
      </c>
      <c r="N267" s="110"/>
      <c r="O267" s="114"/>
    </row>
    <row r="268" spans="1:15">
      <c r="A268" s="110">
        <v>300509401</v>
      </c>
      <c r="B268" s="110" t="s">
        <v>4092</v>
      </c>
      <c r="C268" s="110">
        <v>30509</v>
      </c>
      <c r="D268" s="110" t="s">
        <v>111</v>
      </c>
      <c r="E268" s="110" t="s">
        <v>115</v>
      </c>
      <c r="F268" s="110" t="s">
        <v>1570</v>
      </c>
      <c r="G268" s="111">
        <v>84.5</v>
      </c>
      <c r="H268" s="112" t="s">
        <v>10326</v>
      </c>
      <c r="I268" s="110">
        <v>1</v>
      </c>
      <c r="J268" s="110">
        <v>3050904</v>
      </c>
      <c r="K268" s="113" t="str">
        <f t="shared" si="12"/>
        <v>★</v>
      </c>
      <c r="L268" s="113" t="str">
        <f t="shared" ca="1" si="13"/>
        <v/>
      </c>
      <c r="M268" s="113" t="str">
        <f t="shared" ca="1" si="14"/>
        <v/>
      </c>
      <c r="N268" s="110"/>
      <c r="O268" s="114"/>
    </row>
    <row r="269" spans="1:15">
      <c r="A269" s="110">
        <v>300509327</v>
      </c>
      <c r="B269" s="110" t="s">
        <v>4092</v>
      </c>
      <c r="C269" s="110">
        <v>30509</v>
      </c>
      <c r="D269" s="110" t="s">
        <v>111</v>
      </c>
      <c r="E269" s="110" t="s">
        <v>115</v>
      </c>
      <c r="F269" s="110" t="s">
        <v>1570</v>
      </c>
      <c r="G269" s="111">
        <v>84</v>
      </c>
      <c r="H269" s="110"/>
      <c r="I269" s="110">
        <v>1</v>
      </c>
      <c r="J269" s="110">
        <v>3050904</v>
      </c>
      <c r="K269" s="113" t="str">
        <f t="shared" si="12"/>
        <v/>
      </c>
      <c r="L269" s="113" t="str">
        <f t="shared" ca="1" si="13"/>
        <v/>
      </c>
      <c r="M269" s="113" t="str">
        <f t="shared" ca="1" si="14"/>
        <v/>
      </c>
      <c r="N269" s="110"/>
      <c r="O269" s="114"/>
    </row>
    <row r="270" spans="1:15">
      <c r="A270" s="110">
        <v>300509329</v>
      </c>
      <c r="B270" s="110" t="s">
        <v>4092</v>
      </c>
      <c r="C270" s="110">
        <v>30509</v>
      </c>
      <c r="D270" s="110" t="s">
        <v>111</v>
      </c>
      <c r="E270" s="110" t="s">
        <v>115</v>
      </c>
      <c r="F270" s="110" t="s">
        <v>1570</v>
      </c>
      <c r="G270" s="111">
        <v>83</v>
      </c>
      <c r="H270" s="110"/>
      <c r="I270" s="110">
        <v>1</v>
      </c>
      <c r="J270" s="110">
        <v>3050904</v>
      </c>
      <c r="K270" s="113" t="str">
        <f t="shared" si="12"/>
        <v/>
      </c>
      <c r="L270" s="113" t="str">
        <f t="shared" ca="1" si="13"/>
        <v/>
      </c>
      <c r="M270" s="113" t="str">
        <f t="shared" ca="1" si="14"/>
        <v/>
      </c>
      <c r="N270" s="110"/>
      <c r="O270" s="114"/>
    </row>
    <row r="271" spans="1:15">
      <c r="A271" s="110">
        <v>300509330</v>
      </c>
      <c r="B271" s="110" t="s">
        <v>4092</v>
      </c>
      <c r="C271" s="110">
        <v>30509</v>
      </c>
      <c r="D271" s="110" t="s">
        <v>111</v>
      </c>
      <c r="E271" s="110" t="s">
        <v>115</v>
      </c>
      <c r="F271" s="110" t="s">
        <v>1570</v>
      </c>
      <c r="G271" s="111">
        <v>83</v>
      </c>
      <c r="H271" s="110"/>
      <c r="I271" s="110">
        <v>1</v>
      </c>
      <c r="J271" s="110">
        <v>3050904</v>
      </c>
      <c r="K271" s="113" t="str">
        <f t="shared" si="12"/>
        <v/>
      </c>
      <c r="L271" s="113" t="str">
        <f t="shared" ca="1" si="13"/>
        <v/>
      </c>
      <c r="M271" s="113" t="str">
        <f t="shared" ca="1" si="14"/>
        <v/>
      </c>
      <c r="N271" s="110"/>
      <c r="O271" s="114"/>
    </row>
    <row r="272" spans="1:15">
      <c r="A272" s="110">
        <v>300509326</v>
      </c>
      <c r="B272" s="110" t="s">
        <v>4092</v>
      </c>
      <c r="C272" s="110">
        <v>30509</v>
      </c>
      <c r="D272" s="110" t="s">
        <v>111</v>
      </c>
      <c r="E272" s="110" t="s">
        <v>115</v>
      </c>
      <c r="F272" s="110" t="s">
        <v>1570</v>
      </c>
      <c r="G272" s="111">
        <v>80.5</v>
      </c>
      <c r="H272" s="110"/>
      <c r="I272" s="110">
        <v>1</v>
      </c>
      <c r="J272" s="110">
        <v>3050904</v>
      </c>
      <c r="K272" s="113" t="str">
        <f t="shared" si="12"/>
        <v/>
      </c>
      <c r="L272" s="113" t="str">
        <f t="shared" ca="1" si="13"/>
        <v/>
      </c>
      <c r="M272" s="113" t="str">
        <f t="shared" ca="1" si="14"/>
        <v/>
      </c>
      <c r="N272" s="110"/>
      <c r="O272" s="114"/>
    </row>
    <row r="273" spans="1:15">
      <c r="A273" s="110">
        <v>300509328</v>
      </c>
      <c r="B273" s="110" t="s">
        <v>4092</v>
      </c>
      <c r="C273" s="110">
        <v>30509</v>
      </c>
      <c r="D273" s="110" t="s">
        <v>111</v>
      </c>
      <c r="E273" s="110" t="s">
        <v>115</v>
      </c>
      <c r="F273" s="110" t="s">
        <v>1570</v>
      </c>
      <c r="G273" s="111">
        <v>78.5</v>
      </c>
      <c r="H273" s="110"/>
      <c r="I273" s="110">
        <v>1</v>
      </c>
      <c r="J273" s="110">
        <v>3050904</v>
      </c>
      <c r="K273" s="113" t="str">
        <f t="shared" si="12"/>
        <v/>
      </c>
      <c r="L273" s="113" t="str">
        <f t="shared" ca="1" si="13"/>
        <v/>
      </c>
      <c r="M273" s="113" t="str">
        <f t="shared" ca="1" si="14"/>
        <v/>
      </c>
      <c r="N273" s="110"/>
      <c r="O273" s="114"/>
    </row>
    <row r="274" spans="1:15">
      <c r="A274" s="110">
        <v>300509403</v>
      </c>
      <c r="B274" s="110" t="s">
        <v>4092</v>
      </c>
      <c r="C274" s="110">
        <v>30509</v>
      </c>
      <c r="D274" s="110" t="s">
        <v>111</v>
      </c>
      <c r="E274" s="110" t="s">
        <v>115</v>
      </c>
      <c r="F274" s="110" t="s">
        <v>1570</v>
      </c>
      <c r="G274" s="111">
        <v>78</v>
      </c>
      <c r="H274" s="110"/>
      <c r="I274" s="110">
        <v>1</v>
      </c>
      <c r="J274" s="110">
        <v>3050904</v>
      </c>
      <c r="K274" s="113" t="str">
        <f t="shared" si="12"/>
        <v/>
      </c>
      <c r="L274" s="113" t="str">
        <f t="shared" ca="1" si="13"/>
        <v/>
      </c>
      <c r="M274" s="113" t="str">
        <f t="shared" ca="1" si="14"/>
        <v/>
      </c>
      <c r="N274" s="110"/>
      <c r="O274" s="114"/>
    </row>
    <row r="275" spans="1:15">
      <c r="A275" s="110">
        <v>300509404</v>
      </c>
      <c r="B275" s="110" t="s">
        <v>4124</v>
      </c>
      <c r="C275" s="110">
        <v>30510</v>
      </c>
      <c r="D275" s="110" t="s">
        <v>4125</v>
      </c>
      <c r="E275" s="110" t="s">
        <v>11</v>
      </c>
      <c r="F275" s="110" t="s">
        <v>1570</v>
      </c>
      <c r="G275" s="111">
        <v>61.5</v>
      </c>
      <c r="H275" s="112" t="s">
        <v>10326</v>
      </c>
      <c r="I275" s="110">
        <v>1</v>
      </c>
      <c r="J275" s="110">
        <v>3051001</v>
      </c>
      <c r="K275" s="113" t="str">
        <f t="shared" si="12"/>
        <v>★</v>
      </c>
      <c r="L275" s="113" t="str">
        <f t="shared" ca="1" si="13"/>
        <v/>
      </c>
      <c r="M275" s="113" t="str">
        <f t="shared" ca="1" si="14"/>
        <v/>
      </c>
      <c r="N275" s="110"/>
      <c r="O275" s="114"/>
    </row>
    <row r="276" spans="1:15">
      <c r="A276" s="110">
        <v>300509405</v>
      </c>
      <c r="B276" s="110" t="s">
        <v>4124</v>
      </c>
      <c r="C276" s="110">
        <v>30510</v>
      </c>
      <c r="D276" s="110" t="s">
        <v>4127</v>
      </c>
      <c r="E276" s="110" t="s">
        <v>36</v>
      </c>
      <c r="F276" s="110" t="s">
        <v>1570</v>
      </c>
      <c r="G276" s="111">
        <v>68</v>
      </c>
      <c r="H276" s="112" t="s">
        <v>10326</v>
      </c>
      <c r="I276" s="110">
        <v>1</v>
      </c>
      <c r="J276" s="110">
        <v>3051002</v>
      </c>
      <c r="K276" s="113" t="str">
        <f t="shared" si="12"/>
        <v>★</v>
      </c>
      <c r="L276" s="113" t="str">
        <f t="shared" ca="1" si="13"/>
        <v/>
      </c>
      <c r="M276" s="113" t="str">
        <f t="shared" ca="1" si="14"/>
        <v/>
      </c>
      <c r="N276" s="110"/>
      <c r="O276" s="114"/>
    </row>
    <row r="277" spans="1:15">
      <c r="A277" s="110">
        <v>300509406</v>
      </c>
      <c r="B277" s="110" t="s">
        <v>4124</v>
      </c>
      <c r="C277" s="110">
        <v>30510</v>
      </c>
      <c r="D277" s="110" t="s">
        <v>4127</v>
      </c>
      <c r="E277" s="110" t="s">
        <v>36</v>
      </c>
      <c r="F277" s="110" t="s">
        <v>1570</v>
      </c>
      <c r="G277" s="111">
        <v>66</v>
      </c>
      <c r="H277" s="112" t="s">
        <v>10326</v>
      </c>
      <c r="I277" s="110">
        <v>1</v>
      </c>
      <c r="J277" s="110">
        <v>3051002</v>
      </c>
      <c r="K277" s="113" t="str">
        <f t="shared" si="12"/>
        <v>★</v>
      </c>
      <c r="L277" s="113" t="str">
        <f t="shared" ca="1" si="13"/>
        <v/>
      </c>
      <c r="M277" s="113" t="str">
        <f t="shared" ca="1" si="14"/>
        <v/>
      </c>
      <c r="N277" s="110"/>
      <c r="O277" s="114"/>
    </row>
    <row r="278" spans="1:15">
      <c r="A278" s="110">
        <v>300509417</v>
      </c>
      <c r="B278" s="110" t="s">
        <v>4130</v>
      </c>
      <c r="C278" s="110">
        <v>30511</v>
      </c>
      <c r="D278" s="110" t="s">
        <v>4131</v>
      </c>
      <c r="E278" s="110" t="s">
        <v>11</v>
      </c>
      <c r="F278" s="110" t="s">
        <v>1570</v>
      </c>
      <c r="G278" s="111">
        <v>90</v>
      </c>
      <c r="H278" s="112" t="s">
        <v>10326</v>
      </c>
      <c r="I278" s="110">
        <v>1</v>
      </c>
      <c r="J278" s="110">
        <v>3051101</v>
      </c>
      <c r="K278" s="113" t="str">
        <f t="shared" si="12"/>
        <v>★</v>
      </c>
      <c r="L278" s="113" t="str">
        <f t="shared" ca="1" si="13"/>
        <v/>
      </c>
      <c r="M278" s="113" t="str">
        <f t="shared" ca="1" si="14"/>
        <v/>
      </c>
      <c r="N278" s="110"/>
      <c r="O278" s="114"/>
    </row>
    <row r="279" spans="1:15">
      <c r="A279" s="110">
        <v>300509410</v>
      </c>
      <c r="B279" s="110" t="s">
        <v>4130</v>
      </c>
      <c r="C279" s="110">
        <v>30511</v>
      </c>
      <c r="D279" s="110" t="s">
        <v>4131</v>
      </c>
      <c r="E279" s="110" t="s">
        <v>11</v>
      </c>
      <c r="F279" s="110" t="s">
        <v>1570</v>
      </c>
      <c r="G279" s="111">
        <v>89.5</v>
      </c>
      <c r="H279" s="112" t="s">
        <v>10326</v>
      </c>
      <c r="I279" s="110">
        <v>1</v>
      </c>
      <c r="J279" s="110">
        <v>3051101</v>
      </c>
      <c r="K279" s="113" t="str">
        <f t="shared" si="12"/>
        <v>★</v>
      </c>
      <c r="L279" s="113" t="str">
        <f t="shared" ca="1" si="13"/>
        <v/>
      </c>
      <c r="M279" s="113" t="str">
        <f t="shared" ca="1" si="14"/>
        <v/>
      </c>
      <c r="N279" s="110"/>
      <c r="O279" s="114"/>
    </row>
    <row r="280" spans="1:15">
      <c r="A280" s="110">
        <v>300509408</v>
      </c>
      <c r="B280" s="110" t="s">
        <v>4130</v>
      </c>
      <c r="C280" s="110">
        <v>30511</v>
      </c>
      <c r="D280" s="110" t="s">
        <v>4131</v>
      </c>
      <c r="E280" s="110" t="s">
        <v>11</v>
      </c>
      <c r="F280" s="110" t="s">
        <v>1570</v>
      </c>
      <c r="G280" s="111">
        <v>88.5</v>
      </c>
      <c r="H280" s="112" t="s">
        <v>10326</v>
      </c>
      <c r="I280" s="110">
        <v>1</v>
      </c>
      <c r="J280" s="110">
        <v>3051101</v>
      </c>
      <c r="K280" s="113" t="str">
        <f t="shared" si="12"/>
        <v>★</v>
      </c>
      <c r="L280" s="113" t="str">
        <f t="shared" ca="1" si="13"/>
        <v/>
      </c>
      <c r="M280" s="113" t="str">
        <f t="shared" ca="1" si="14"/>
        <v/>
      </c>
      <c r="N280" s="110"/>
      <c r="O280" s="114"/>
    </row>
    <row r="281" spans="1:15">
      <c r="A281" s="110">
        <v>300509414</v>
      </c>
      <c r="B281" s="110" t="s">
        <v>4130</v>
      </c>
      <c r="C281" s="110">
        <v>30511</v>
      </c>
      <c r="D281" s="110" t="s">
        <v>4131</v>
      </c>
      <c r="E281" s="110" t="s">
        <v>11</v>
      </c>
      <c r="F281" s="110" t="s">
        <v>1570</v>
      </c>
      <c r="G281" s="111">
        <v>88.5</v>
      </c>
      <c r="H281" s="112" t="s">
        <v>10326</v>
      </c>
      <c r="I281" s="110">
        <v>1</v>
      </c>
      <c r="J281" s="110">
        <v>3051101</v>
      </c>
      <c r="K281" s="113" t="str">
        <f t="shared" si="12"/>
        <v/>
      </c>
      <c r="L281" s="113" t="str">
        <f t="shared" ca="1" si="13"/>
        <v>同分</v>
      </c>
      <c r="M281" s="113" t="str">
        <f t="shared" ca="1" si="14"/>
        <v>危险</v>
      </c>
      <c r="N281" s="110"/>
      <c r="O281" s="114"/>
    </row>
    <row r="282" spans="1:15">
      <c r="A282" s="110">
        <v>300509418</v>
      </c>
      <c r="B282" s="110" t="s">
        <v>4130</v>
      </c>
      <c r="C282" s="110">
        <v>30511</v>
      </c>
      <c r="D282" s="110" t="s">
        <v>4131</v>
      </c>
      <c r="E282" s="110" t="s">
        <v>11</v>
      </c>
      <c r="F282" s="110" t="s">
        <v>1570</v>
      </c>
      <c r="G282" s="111">
        <v>88.5</v>
      </c>
      <c r="H282" s="112" t="s">
        <v>10326</v>
      </c>
      <c r="I282" s="110">
        <v>1</v>
      </c>
      <c r="J282" s="110">
        <v>3051101</v>
      </c>
      <c r="K282" s="113" t="str">
        <f t="shared" si="12"/>
        <v/>
      </c>
      <c r="L282" s="113" t="str">
        <f t="shared" ca="1" si="13"/>
        <v>同分</v>
      </c>
      <c r="M282" s="113" t="str">
        <f t="shared" ca="1" si="14"/>
        <v>危险</v>
      </c>
      <c r="N282" s="110"/>
      <c r="O282" s="114"/>
    </row>
    <row r="283" spans="1:15">
      <c r="A283" s="110">
        <v>300509416</v>
      </c>
      <c r="B283" s="110" t="s">
        <v>4130</v>
      </c>
      <c r="C283" s="110">
        <v>30511</v>
      </c>
      <c r="D283" s="110" t="s">
        <v>4131</v>
      </c>
      <c r="E283" s="110" t="s">
        <v>11</v>
      </c>
      <c r="F283" s="110" t="s">
        <v>1570</v>
      </c>
      <c r="G283" s="111">
        <v>88</v>
      </c>
      <c r="H283" s="110"/>
      <c r="I283" s="110">
        <v>1</v>
      </c>
      <c r="J283" s="110">
        <v>3051101</v>
      </c>
      <c r="K283" s="113" t="str">
        <f t="shared" si="12"/>
        <v/>
      </c>
      <c r="L283" s="113" t="str">
        <f t="shared" ca="1" si="13"/>
        <v/>
      </c>
      <c r="M283" s="113" t="str">
        <f t="shared" ca="1" si="14"/>
        <v/>
      </c>
      <c r="N283" s="110"/>
      <c r="O283" s="114"/>
    </row>
    <row r="284" spans="1:15">
      <c r="A284" s="110">
        <v>300509419</v>
      </c>
      <c r="B284" s="110" t="s">
        <v>4130</v>
      </c>
      <c r="C284" s="110">
        <v>30511</v>
      </c>
      <c r="D284" s="110" t="s">
        <v>4131</v>
      </c>
      <c r="E284" s="110" t="s">
        <v>11</v>
      </c>
      <c r="F284" s="110" t="s">
        <v>1570</v>
      </c>
      <c r="G284" s="111">
        <v>81</v>
      </c>
      <c r="H284" s="110"/>
      <c r="I284" s="110">
        <v>1</v>
      </c>
      <c r="J284" s="110">
        <v>3051101</v>
      </c>
      <c r="K284" s="113" t="str">
        <f t="shared" si="12"/>
        <v/>
      </c>
      <c r="L284" s="113" t="str">
        <f t="shared" ca="1" si="13"/>
        <v/>
      </c>
      <c r="M284" s="113" t="str">
        <f t="shared" ca="1" si="14"/>
        <v/>
      </c>
      <c r="N284" s="110"/>
      <c r="O284" s="114"/>
    </row>
    <row r="285" spans="1:15">
      <c r="A285" s="110">
        <v>300509425</v>
      </c>
      <c r="B285" s="110" t="s">
        <v>4130</v>
      </c>
      <c r="C285" s="110">
        <v>30511</v>
      </c>
      <c r="D285" s="110" t="s">
        <v>4131</v>
      </c>
      <c r="E285" s="110" t="s">
        <v>11</v>
      </c>
      <c r="F285" s="110" t="s">
        <v>1570</v>
      </c>
      <c r="G285" s="111">
        <v>81</v>
      </c>
      <c r="H285" s="110"/>
      <c r="I285" s="110">
        <v>1</v>
      </c>
      <c r="J285" s="110">
        <v>3051101</v>
      </c>
      <c r="K285" s="113" t="str">
        <f t="shared" si="12"/>
        <v/>
      </c>
      <c r="L285" s="113" t="str">
        <f t="shared" ca="1" si="13"/>
        <v/>
      </c>
      <c r="M285" s="113" t="str">
        <f t="shared" ca="1" si="14"/>
        <v/>
      </c>
      <c r="N285" s="110"/>
      <c r="O285" s="114"/>
    </row>
    <row r="286" spans="1:15">
      <c r="A286" s="110">
        <v>300509411</v>
      </c>
      <c r="B286" s="110" t="s">
        <v>4130</v>
      </c>
      <c r="C286" s="110">
        <v>30511</v>
      </c>
      <c r="D286" s="110" t="s">
        <v>4131</v>
      </c>
      <c r="E286" s="110" t="s">
        <v>11</v>
      </c>
      <c r="F286" s="110" t="s">
        <v>1570</v>
      </c>
      <c r="G286" s="111">
        <v>79.5</v>
      </c>
      <c r="H286" s="110"/>
      <c r="I286" s="110">
        <v>1</v>
      </c>
      <c r="J286" s="110">
        <v>3051101</v>
      </c>
      <c r="K286" s="113" t="str">
        <f t="shared" si="12"/>
        <v/>
      </c>
      <c r="L286" s="113" t="str">
        <f t="shared" ca="1" si="13"/>
        <v/>
      </c>
      <c r="M286" s="113" t="str">
        <f t="shared" ca="1" si="14"/>
        <v/>
      </c>
      <c r="N286" s="110"/>
      <c r="O286" s="114"/>
    </row>
    <row r="287" spans="1:15">
      <c r="A287" s="110">
        <v>300509421</v>
      </c>
      <c r="B287" s="110" t="s">
        <v>4130</v>
      </c>
      <c r="C287" s="110">
        <v>30511</v>
      </c>
      <c r="D287" s="110" t="s">
        <v>4131</v>
      </c>
      <c r="E287" s="110" t="s">
        <v>11</v>
      </c>
      <c r="F287" s="110" t="s">
        <v>1570</v>
      </c>
      <c r="G287" s="111">
        <v>79.5</v>
      </c>
      <c r="H287" s="110"/>
      <c r="I287" s="110">
        <v>1</v>
      </c>
      <c r="J287" s="110">
        <v>3051101</v>
      </c>
      <c r="K287" s="113" t="str">
        <f t="shared" si="12"/>
        <v/>
      </c>
      <c r="L287" s="113" t="str">
        <f t="shared" ca="1" si="13"/>
        <v/>
      </c>
      <c r="M287" s="113" t="str">
        <f t="shared" ca="1" si="14"/>
        <v/>
      </c>
      <c r="N287" s="110"/>
      <c r="O287" s="114"/>
    </row>
    <row r="288" spans="1:15">
      <c r="A288" s="110">
        <v>300509409</v>
      </c>
      <c r="B288" s="110" t="s">
        <v>4130</v>
      </c>
      <c r="C288" s="110">
        <v>30511</v>
      </c>
      <c r="D288" s="110" t="s">
        <v>4131</v>
      </c>
      <c r="E288" s="110" t="s">
        <v>11</v>
      </c>
      <c r="F288" s="110" t="s">
        <v>1570</v>
      </c>
      <c r="G288" s="111">
        <v>78.5</v>
      </c>
      <c r="H288" s="110"/>
      <c r="I288" s="110">
        <v>1</v>
      </c>
      <c r="J288" s="110">
        <v>3051101</v>
      </c>
      <c r="K288" s="113" t="str">
        <f t="shared" si="12"/>
        <v/>
      </c>
      <c r="L288" s="113" t="str">
        <f t="shared" ca="1" si="13"/>
        <v/>
      </c>
      <c r="M288" s="113" t="str">
        <f t="shared" ca="1" si="14"/>
        <v/>
      </c>
      <c r="N288" s="110"/>
      <c r="O288" s="114"/>
    </row>
    <row r="289" spans="1:15">
      <c r="A289" s="110">
        <v>300509412</v>
      </c>
      <c r="B289" s="110" t="s">
        <v>4130</v>
      </c>
      <c r="C289" s="110">
        <v>30511</v>
      </c>
      <c r="D289" s="110" t="s">
        <v>4131</v>
      </c>
      <c r="E289" s="110" t="s">
        <v>11</v>
      </c>
      <c r="F289" s="110" t="s">
        <v>1570</v>
      </c>
      <c r="G289" s="111">
        <v>78.5</v>
      </c>
      <c r="H289" s="110"/>
      <c r="I289" s="110">
        <v>1</v>
      </c>
      <c r="J289" s="110">
        <v>3051101</v>
      </c>
      <c r="K289" s="113" t="str">
        <f t="shared" si="12"/>
        <v/>
      </c>
      <c r="L289" s="113" t="str">
        <f t="shared" ca="1" si="13"/>
        <v/>
      </c>
      <c r="M289" s="113" t="str">
        <f t="shared" ca="1" si="14"/>
        <v/>
      </c>
      <c r="N289" s="110"/>
      <c r="O289" s="114"/>
    </row>
    <row r="290" spans="1:15">
      <c r="A290" s="110">
        <v>300509420</v>
      </c>
      <c r="B290" s="110" t="s">
        <v>4130</v>
      </c>
      <c r="C290" s="110">
        <v>30511</v>
      </c>
      <c r="D290" s="110" t="s">
        <v>4131</v>
      </c>
      <c r="E290" s="110" t="s">
        <v>11</v>
      </c>
      <c r="F290" s="110" t="s">
        <v>1570</v>
      </c>
      <c r="G290" s="111">
        <v>78.5</v>
      </c>
      <c r="H290" s="110"/>
      <c r="I290" s="110">
        <v>1</v>
      </c>
      <c r="J290" s="110">
        <v>3051101</v>
      </c>
      <c r="K290" s="113" t="str">
        <f t="shared" si="12"/>
        <v/>
      </c>
      <c r="L290" s="113" t="str">
        <f t="shared" ca="1" si="13"/>
        <v/>
      </c>
      <c r="M290" s="113" t="str">
        <f t="shared" ca="1" si="14"/>
        <v/>
      </c>
      <c r="N290" s="110"/>
      <c r="O290" s="114"/>
    </row>
    <row r="291" spans="1:15">
      <c r="A291" s="110">
        <v>300509424</v>
      </c>
      <c r="B291" s="110" t="s">
        <v>4130</v>
      </c>
      <c r="C291" s="110">
        <v>30511</v>
      </c>
      <c r="D291" s="110" t="s">
        <v>4131</v>
      </c>
      <c r="E291" s="110" t="s">
        <v>11</v>
      </c>
      <c r="F291" s="110" t="s">
        <v>1570</v>
      </c>
      <c r="G291" s="111">
        <v>75.5</v>
      </c>
      <c r="H291" s="110"/>
      <c r="I291" s="110">
        <v>1</v>
      </c>
      <c r="J291" s="110">
        <v>3051101</v>
      </c>
      <c r="K291" s="113" t="str">
        <f t="shared" si="12"/>
        <v/>
      </c>
      <c r="L291" s="113" t="str">
        <f t="shared" ca="1" si="13"/>
        <v/>
      </c>
      <c r="M291" s="113" t="str">
        <f t="shared" ca="1" si="14"/>
        <v/>
      </c>
      <c r="N291" s="110"/>
      <c r="O291" s="114"/>
    </row>
    <row r="292" spans="1:15">
      <c r="A292" s="110">
        <v>300509423</v>
      </c>
      <c r="B292" s="110" t="s">
        <v>4130</v>
      </c>
      <c r="C292" s="110">
        <v>30511</v>
      </c>
      <c r="D292" s="110" t="s">
        <v>4131</v>
      </c>
      <c r="E292" s="110" t="s">
        <v>11</v>
      </c>
      <c r="F292" s="110" t="s">
        <v>1570</v>
      </c>
      <c r="G292" s="111">
        <v>73</v>
      </c>
      <c r="H292" s="110"/>
      <c r="I292" s="110">
        <v>1</v>
      </c>
      <c r="J292" s="110">
        <v>3051101</v>
      </c>
      <c r="K292" s="113" t="str">
        <f t="shared" si="12"/>
        <v/>
      </c>
      <c r="L292" s="113" t="str">
        <f t="shared" ca="1" si="13"/>
        <v/>
      </c>
      <c r="M292" s="113" t="str">
        <f t="shared" ca="1" si="14"/>
        <v/>
      </c>
      <c r="N292" s="110"/>
      <c r="O292" s="114"/>
    </row>
    <row r="293" spans="1:15">
      <c r="A293" s="110">
        <v>300509407</v>
      </c>
      <c r="B293" s="110" t="s">
        <v>4130</v>
      </c>
      <c r="C293" s="110">
        <v>30511</v>
      </c>
      <c r="D293" s="110" t="s">
        <v>4131</v>
      </c>
      <c r="E293" s="110" t="s">
        <v>11</v>
      </c>
      <c r="F293" s="110" t="s">
        <v>1570</v>
      </c>
      <c r="G293" s="111">
        <v>70.5</v>
      </c>
      <c r="H293" s="110"/>
      <c r="I293" s="110">
        <v>1</v>
      </c>
      <c r="J293" s="110">
        <v>3051101</v>
      </c>
      <c r="K293" s="113" t="str">
        <f t="shared" si="12"/>
        <v/>
      </c>
      <c r="L293" s="113" t="str">
        <f t="shared" ca="1" si="13"/>
        <v/>
      </c>
      <c r="M293" s="113" t="str">
        <f t="shared" ca="1" si="14"/>
        <v/>
      </c>
      <c r="N293" s="110"/>
      <c r="O293" s="114"/>
    </row>
    <row r="294" spans="1:15">
      <c r="A294" s="110">
        <v>300509413</v>
      </c>
      <c r="B294" s="110" t="s">
        <v>4130</v>
      </c>
      <c r="C294" s="110">
        <v>30511</v>
      </c>
      <c r="D294" s="110" t="s">
        <v>4131</v>
      </c>
      <c r="E294" s="110" t="s">
        <v>11</v>
      </c>
      <c r="F294" s="110" t="s">
        <v>1570</v>
      </c>
      <c r="G294" s="111">
        <v>69</v>
      </c>
      <c r="H294" s="110"/>
      <c r="I294" s="110">
        <v>1</v>
      </c>
      <c r="J294" s="110">
        <v>3051101</v>
      </c>
      <c r="K294" s="113" t="str">
        <f t="shared" si="12"/>
        <v/>
      </c>
      <c r="L294" s="113" t="str">
        <f t="shared" ca="1" si="13"/>
        <v/>
      </c>
      <c r="M294" s="113" t="str">
        <f t="shared" ca="1" si="14"/>
        <v/>
      </c>
      <c r="N294" s="110"/>
      <c r="O294" s="114"/>
    </row>
    <row r="295" spans="1:15">
      <c r="A295" s="110">
        <v>300509415</v>
      </c>
      <c r="B295" s="110" t="s">
        <v>4130</v>
      </c>
      <c r="C295" s="110">
        <v>30511</v>
      </c>
      <c r="D295" s="110" t="s">
        <v>4138</v>
      </c>
      <c r="E295" s="110" t="s">
        <v>11</v>
      </c>
      <c r="F295" s="110" t="s">
        <v>1570</v>
      </c>
      <c r="G295" s="111">
        <v>58</v>
      </c>
      <c r="H295" s="110"/>
      <c r="I295" s="110">
        <v>1</v>
      </c>
      <c r="J295" s="110">
        <v>3051101</v>
      </c>
      <c r="K295" s="113" t="str">
        <f t="shared" si="12"/>
        <v/>
      </c>
      <c r="L295" s="113" t="str">
        <f t="shared" ca="1" si="13"/>
        <v/>
      </c>
      <c r="M295" s="113" t="str">
        <f t="shared" ca="1" si="14"/>
        <v/>
      </c>
      <c r="N295" s="110"/>
      <c r="O295" s="114"/>
    </row>
    <row r="296" spans="1:15">
      <c r="A296" s="110">
        <v>300509422</v>
      </c>
      <c r="B296" s="110" t="s">
        <v>4130</v>
      </c>
      <c r="C296" s="110">
        <v>30511</v>
      </c>
      <c r="D296" s="110" t="s">
        <v>4131</v>
      </c>
      <c r="E296" s="110" t="s">
        <v>11</v>
      </c>
      <c r="F296" s="110" t="s">
        <v>1570</v>
      </c>
      <c r="G296" s="111">
        <v>0</v>
      </c>
      <c r="H296" s="110"/>
      <c r="I296" s="110">
        <v>1</v>
      </c>
      <c r="J296" s="110">
        <v>3051101</v>
      </c>
      <c r="K296" s="113" t="str">
        <f t="shared" si="12"/>
        <v/>
      </c>
      <c r="L296" s="113" t="str">
        <f t="shared" ca="1" si="13"/>
        <v/>
      </c>
      <c r="M296" s="113" t="str">
        <f t="shared" ca="1" si="14"/>
        <v/>
      </c>
      <c r="N296" s="110"/>
      <c r="O296" s="114"/>
    </row>
    <row r="297" spans="1:15">
      <c r="A297" s="110">
        <v>300509507</v>
      </c>
      <c r="B297" s="110" t="s">
        <v>4130</v>
      </c>
      <c r="C297" s="110">
        <v>30511</v>
      </c>
      <c r="D297" s="110" t="s">
        <v>107</v>
      </c>
      <c r="E297" s="110" t="s">
        <v>36</v>
      </c>
      <c r="F297" s="110" t="s">
        <v>1570</v>
      </c>
      <c r="G297" s="111">
        <v>95</v>
      </c>
      <c r="H297" s="112" t="s">
        <v>10326</v>
      </c>
      <c r="I297" s="110">
        <v>1</v>
      </c>
      <c r="J297" s="110">
        <v>3051102</v>
      </c>
      <c r="K297" s="113" t="str">
        <f t="shared" si="12"/>
        <v>★</v>
      </c>
      <c r="L297" s="113" t="str">
        <f t="shared" ca="1" si="13"/>
        <v/>
      </c>
      <c r="M297" s="113" t="str">
        <f t="shared" ca="1" si="14"/>
        <v/>
      </c>
      <c r="N297" s="110"/>
      <c r="O297" s="114"/>
    </row>
    <row r="298" spans="1:15">
      <c r="A298" s="110">
        <v>300509426</v>
      </c>
      <c r="B298" s="110" t="s">
        <v>4130</v>
      </c>
      <c r="C298" s="110">
        <v>30511</v>
      </c>
      <c r="D298" s="110" t="s">
        <v>107</v>
      </c>
      <c r="E298" s="110" t="s">
        <v>36</v>
      </c>
      <c r="F298" s="110" t="s">
        <v>1570</v>
      </c>
      <c r="G298" s="111">
        <v>93</v>
      </c>
      <c r="H298" s="112" t="s">
        <v>10326</v>
      </c>
      <c r="I298" s="110">
        <v>1</v>
      </c>
      <c r="J298" s="110">
        <v>3051102</v>
      </c>
      <c r="K298" s="113" t="str">
        <f t="shared" si="12"/>
        <v>★</v>
      </c>
      <c r="L298" s="113" t="str">
        <f t="shared" ca="1" si="13"/>
        <v/>
      </c>
      <c r="M298" s="113" t="str">
        <f t="shared" ca="1" si="14"/>
        <v/>
      </c>
      <c r="N298" s="110"/>
      <c r="O298" s="114"/>
    </row>
    <row r="299" spans="1:15">
      <c r="A299" s="110">
        <v>300509430</v>
      </c>
      <c r="B299" s="110" t="s">
        <v>4130</v>
      </c>
      <c r="C299" s="110">
        <v>30511</v>
      </c>
      <c r="D299" s="110" t="s">
        <v>107</v>
      </c>
      <c r="E299" s="110" t="s">
        <v>36</v>
      </c>
      <c r="F299" s="110" t="s">
        <v>1570</v>
      </c>
      <c r="G299" s="111">
        <v>92</v>
      </c>
      <c r="H299" s="112" t="s">
        <v>10326</v>
      </c>
      <c r="I299" s="110">
        <v>1</v>
      </c>
      <c r="J299" s="110">
        <v>3051102</v>
      </c>
      <c r="K299" s="113" t="str">
        <f t="shared" si="12"/>
        <v>★</v>
      </c>
      <c r="L299" s="113" t="str">
        <f t="shared" ca="1" si="13"/>
        <v/>
      </c>
      <c r="M299" s="113" t="str">
        <f t="shared" ca="1" si="14"/>
        <v/>
      </c>
      <c r="N299" s="110"/>
      <c r="O299" s="114"/>
    </row>
    <row r="300" spans="1:15">
      <c r="A300" s="110">
        <v>300509510</v>
      </c>
      <c r="B300" s="110" t="s">
        <v>4130</v>
      </c>
      <c r="C300" s="110">
        <v>30511</v>
      </c>
      <c r="D300" s="110" t="s">
        <v>107</v>
      </c>
      <c r="E300" s="110" t="s">
        <v>36</v>
      </c>
      <c r="F300" s="110" t="s">
        <v>1570</v>
      </c>
      <c r="G300" s="111">
        <v>91.5</v>
      </c>
      <c r="H300" s="110"/>
      <c r="I300" s="110">
        <v>1</v>
      </c>
      <c r="J300" s="110">
        <v>3051102</v>
      </c>
      <c r="K300" s="113" t="str">
        <f t="shared" si="12"/>
        <v/>
      </c>
      <c r="L300" s="113" t="str">
        <f t="shared" ca="1" si="13"/>
        <v/>
      </c>
      <c r="M300" s="113" t="str">
        <f t="shared" ca="1" si="14"/>
        <v/>
      </c>
      <c r="N300" s="110"/>
      <c r="O300" s="114"/>
    </row>
    <row r="301" spans="1:15">
      <c r="A301" s="110">
        <v>300509501</v>
      </c>
      <c r="B301" s="110" t="s">
        <v>4130</v>
      </c>
      <c r="C301" s="110">
        <v>30511</v>
      </c>
      <c r="D301" s="110" t="s">
        <v>107</v>
      </c>
      <c r="E301" s="110" t="s">
        <v>36</v>
      </c>
      <c r="F301" s="110" t="s">
        <v>1570</v>
      </c>
      <c r="G301" s="111">
        <v>90</v>
      </c>
      <c r="H301" s="110"/>
      <c r="I301" s="110">
        <v>1</v>
      </c>
      <c r="J301" s="110">
        <v>3051102</v>
      </c>
      <c r="K301" s="113" t="str">
        <f t="shared" si="12"/>
        <v/>
      </c>
      <c r="L301" s="113" t="str">
        <f t="shared" ca="1" si="13"/>
        <v/>
      </c>
      <c r="M301" s="113" t="str">
        <f t="shared" ca="1" si="14"/>
        <v/>
      </c>
      <c r="N301" s="110"/>
      <c r="O301" s="114"/>
    </row>
    <row r="302" spans="1:15">
      <c r="A302" s="110">
        <v>300509427</v>
      </c>
      <c r="B302" s="110" t="s">
        <v>4130</v>
      </c>
      <c r="C302" s="110">
        <v>30511</v>
      </c>
      <c r="D302" s="110" t="s">
        <v>107</v>
      </c>
      <c r="E302" s="110" t="s">
        <v>36</v>
      </c>
      <c r="F302" s="110" t="s">
        <v>1570</v>
      </c>
      <c r="G302" s="111">
        <v>88.5</v>
      </c>
      <c r="H302" s="110"/>
      <c r="I302" s="110">
        <v>1</v>
      </c>
      <c r="J302" s="110">
        <v>3051102</v>
      </c>
      <c r="K302" s="113" t="str">
        <f t="shared" si="12"/>
        <v/>
      </c>
      <c r="L302" s="113" t="str">
        <f t="shared" ca="1" si="13"/>
        <v/>
      </c>
      <c r="M302" s="113" t="str">
        <f t="shared" ca="1" si="14"/>
        <v/>
      </c>
      <c r="N302" s="110"/>
      <c r="O302" s="114"/>
    </row>
    <row r="303" spans="1:15">
      <c r="A303" s="110">
        <v>300509506</v>
      </c>
      <c r="B303" s="110" t="s">
        <v>4130</v>
      </c>
      <c r="C303" s="110">
        <v>30511</v>
      </c>
      <c r="D303" s="110" t="s">
        <v>107</v>
      </c>
      <c r="E303" s="110" t="s">
        <v>36</v>
      </c>
      <c r="F303" s="110" t="s">
        <v>1570</v>
      </c>
      <c r="G303" s="111">
        <v>86.5</v>
      </c>
      <c r="H303" s="110"/>
      <c r="I303" s="110">
        <v>1</v>
      </c>
      <c r="J303" s="110">
        <v>3051102</v>
      </c>
      <c r="K303" s="113" t="str">
        <f t="shared" si="12"/>
        <v/>
      </c>
      <c r="L303" s="113" t="str">
        <f t="shared" ca="1" si="13"/>
        <v/>
      </c>
      <c r="M303" s="113" t="str">
        <f t="shared" ca="1" si="14"/>
        <v/>
      </c>
      <c r="N303" s="110"/>
      <c r="O303" s="114"/>
    </row>
    <row r="304" spans="1:15">
      <c r="A304" s="110">
        <v>300509429</v>
      </c>
      <c r="B304" s="110" t="s">
        <v>4130</v>
      </c>
      <c r="C304" s="110">
        <v>30511</v>
      </c>
      <c r="D304" s="110" t="s">
        <v>107</v>
      </c>
      <c r="E304" s="110" t="s">
        <v>36</v>
      </c>
      <c r="F304" s="110" t="s">
        <v>1570</v>
      </c>
      <c r="G304" s="111">
        <v>85.5</v>
      </c>
      <c r="H304" s="110"/>
      <c r="I304" s="110">
        <v>1</v>
      </c>
      <c r="J304" s="110">
        <v>3051102</v>
      </c>
      <c r="K304" s="113" t="str">
        <f t="shared" si="12"/>
        <v/>
      </c>
      <c r="L304" s="113" t="str">
        <f t="shared" ca="1" si="13"/>
        <v/>
      </c>
      <c r="M304" s="113" t="str">
        <f t="shared" ca="1" si="14"/>
        <v/>
      </c>
      <c r="N304" s="110"/>
      <c r="O304" s="114"/>
    </row>
    <row r="305" spans="1:15">
      <c r="A305" s="110">
        <v>300509503</v>
      </c>
      <c r="B305" s="110" t="s">
        <v>4130</v>
      </c>
      <c r="C305" s="110">
        <v>30511</v>
      </c>
      <c r="D305" s="110" t="s">
        <v>107</v>
      </c>
      <c r="E305" s="110" t="s">
        <v>36</v>
      </c>
      <c r="F305" s="110" t="s">
        <v>1570</v>
      </c>
      <c r="G305" s="111">
        <v>85</v>
      </c>
      <c r="H305" s="110"/>
      <c r="I305" s="110">
        <v>1</v>
      </c>
      <c r="J305" s="110">
        <v>3051102</v>
      </c>
      <c r="K305" s="113" t="str">
        <f t="shared" si="12"/>
        <v/>
      </c>
      <c r="L305" s="113" t="str">
        <f t="shared" ca="1" si="13"/>
        <v/>
      </c>
      <c r="M305" s="113" t="str">
        <f t="shared" ca="1" si="14"/>
        <v/>
      </c>
      <c r="N305" s="110"/>
      <c r="O305" s="114"/>
    </row>
    <row r="306" spans="1:15">
      <c r="A306" s="110">
        <v>300509502</v>
      </c>
      <c r="B306" s="110" t="s">
        <v>4130</v>
      </c>
      <c r="C306" s="110">
        <v>30511</v>
      </c>
      <c r="D306" s="110" t="s">
        <v>107</v>
      </c>
      <c r="E306" s="110" t="s">
        <v>36</v>
      </c>
      <c r="F306" s="110" t="s">
        <v>1570</v>
      </c>
      <c r="G306" s="111">
        <v>84</v>
      </c>
      <c r="H306" s="110"/>
      <c r="I306" s="110">
        <v>1</v>
      </c>
      <c r="J306" s="110">
        <v>3051102</v>
      </c>
      <c r="K306" s="113" t="str">
        <f t="shared" si="12"/>
        <v/>
      </c>
      <c r="L306" s="113" t="str">
        <f t="shared" ca="1" si="13"/>
        <v/>
      </c>
      <c r="M306" s="113" t="str">
        <f t="shared" ca="1" si="14"/>
        <v/>
      </c>
      <c r="N306" s="110"/>
      <c r="O306" s="114"/>
    </row>
    <row r="307" spans="1:15">
      <c r="A307" s="110">
        <v>300509505</v>
      </c>
      <c r="B307" s="110" t="s">
        <v>4130</v>
      </c>
      <c r="C307" s="110">
        <v>30511</v>
      </c>
      <c r="D307" s="110" t="s">
        <v>107</v>
      </c>
      <c r="E307" s="110" t="s">
        <v>36</v>
      </c>
      <c r="F307" s="110" t="s">
        <v>1570</v>
      </c>
      <c r="G307" s="111">
        <v>81.5</v>
      </c>
      <c r="H307" s="110"/>
      <c r="I307" s="110">
        <v>1</v>
      </c>
      <c r="J307" s="110">
        <v>3051102</v>
      </c>
      <c r="K307" s="113" t="str">
        <f t="shared" si="12"/>
        <v/>
      </c>
      <c r="L307" s="113" t="str">
        <f t="shared" ca="1" si="13"/>
        <v/>
      </c>
      <c r="M307" s="113" t="str">
        <f t="shared" ca="1" si="14"/>
        <v/>
      </c>
      <c r="N307" s="110"/>
      <c r="O307" s="114"/>
    </row>
    <row r="308" spans="1:15">
      <c r="A308" s="110">
        <v>300509428</v>
      </c>
      <c r="B308" s="110" t="s">
        <v>4130</v>
      </c>
      <c r="C308" s="110">
        <v>30511</v>
      </c>
      <c r="D308" s="110" t="s">
        <v>107</v>
      </c>
      <c r="E308" s="110" t="s">
        <v>36</v>
      </c>
      <c r="F308" s="110" t="s">
        <v>1570</v>
      </c>
      <c r="G308" s="111">
        <v>76</v>
      </c>
      <c r="H308" s="110"/>
      <c r="I308" s="110">
        <v>1</v>
      </c>
      <c r="J308" s="110">
        <v>3051102</v>
      </c>
      <c r="K308" s="113" t="str">
        <f t="shared" si="12"/>
        <v/>
      </c>
      <c r="L308" s="113" t="str">
        <f t="shared" ca="1" si="13"/>
        <v/>
      </c>
      <c r="M308" s="113" t="str">
        <f t="shared" ca="1" si="14"/>
        <v/>
      </c>
      <c r="N308" s="110"/>
      <c r="O308" s="114"/>
    </row>
    <row r="309" spans="1:15">
      <c r="A309" s="110">
        <v>300509508</v>
      </c>
      <c r="B309" s="110" t="s">
        <v>4130</v>
      </c>
      <c r="C309" s="110">
        <v>30511</v>
      </c>
      <c r="D309" s="110" t="s">
        <v>107</v>
      </c>
      <c r="E309" s="110" t="s">
        <v>36</v>
      </c>
      <c r="F309" s="110" t="s">
        <v>1570</v>
      </c>
      <c r="G309" s="111">
        <v>72</v>
      </c>
      <c r="H309" s="110"/>
      <c r="I309" s="110">
        <v>1</v>
      </c>
      <c r="J309" s="110">
        <v>3051102</v>
      </c>
      <c r="K309" s="113" t="str">
        <f t="shared" si="12"/>
        <v/>
      </c>
      <c r="L309" s="113" t="str">
        <f t="shared" ca="1" si="13"/>
        <v/>
      </c>
      <c r="M309" s="113" t="str">
        <f t="shared" ca="1" si="14"/>
        <v/>
      </c>
      <c r="N309" s="110"/>
      <c r="O309" s="114"/>
    </row>
    <row r="310" spans="1:15">
      <c r="A310" s="110">
        <v>300509504</v>
      </c>
      <c r="B310" s="110" t="s">
        <v>4130</v>
      </c>
      <c r="C310" s="110">
        <v>30511</v>
      </c>
      <c r="D310" s="110" t="s">
        <v>107</v>
      </c>
      <c r="E310" s="110" t="s">
        <v>36</v>
      </c>
      <c r="F310" s="110" t="s">
        <v>1570</v>
      </c>
      <c r="G310" s="111">
        <v>71</v>
      </c>
      <c r="H310" s="110"/>
      <c r="I310" s="110">
        <v>1</v>
      </c>
      <c r="J310" s="110">
        <v>3051102</v>
      </c>
      <c r="K310" s="113" t="str">
        <f t="shared" si="12"/>
        <v/>
      </c>
      <c r="L310" s="113" t="str">
        <f t="shared" ca="1" si="13"/>
        <v/>
      </c>
      <c r="M310" s="113" t="str">
        <f t="shared" ca="1" si="14"/>
        <v/>
      </c>
      <c r="N310" s="110"/>
      <c r="O310" s="114"/>
    </row>
    <row r="311" spans="1:15">
      <c r="A311" s="110">
        <v>300509509</v>
      </c>
      <c r="B311" s="110" t="s">
        <v>4130</v>
      </c>
      <c r="C311" s="110">
        <v>30511</v>
      </c>
      <c r="D311" s="110" t="s">
        <v>107</v>
      </c>
      <c r="E311" s="110" t="s">
        <v>36</v>
      </c>
      <c r="F311" s="110" t="s">
        <v>1570</v>
      </c>
      <c r="G311" s="111">
        <v>65.5</v>
      </c>
      <c r="H311" s="110"/>
      <c r="I311" s="110">
        <v>1</v>
      </c>
      <c r="J311" s="110">
        <v>3051102</v>
      </c>
      <c r="K311" s="113" t="str">
        <f t="shared" si="12"/>
        <v/>
      </c>
      <c r="L311" s="113" t="str">
        <f t="shared" ca="1" si="13"/>
        <v/>
      </c>
      <c r="M311" s="113" t="str">
        <f t="shared" ca="1" si="14"/>
        <v/>
      </c>
      <c r="N311" s="110"/>
      <c r="O311" s="114"/>
    </row>
    <row r="312" spans="1:15">
      <c r="A312" s="110">
        <v>300509516</v>
      </c>
      <c r="B312" s="110" t="s">
        <v>4130</v>
      </c>
      <c r="C312" s="110">
        <v>30511</v>
      </c>
      <c r="D312" s="110" t="s">
        <v>35</v>
      </c>
      <c r="E312" s="110" t="s">
        <v>15</v>
      </c>
      <c r="F312" s="110" t="s">
        <v>1570</v>
      </c>
      <c r="G312" s="111">
        <v>91</v>
      </c>
      <c r="H312" s="112" t="s">
        <v>10326</v>
      </c>
      <c r="I312" s="110">
        <v>1</v>
      </c>
      <c r="J312" s="110">
        <v>3051103</v>
      </c>
      <c r="K312" s="113" t="str">
        <f t="shared" si="12"/>
        <v>★</v>
      </c>
      <c r="L312" s="113" t="str">
        <f t="shared" ca="1" si="13"/>
        <v/>
      </c>
      <c r="M312" s="113" t="str">
        <f t="shared" ca="1" si="14"/>
        <v/>
      </c>
      <c r="N312" s="110"/>
      <c r="O312" s="114"/>
    </row>
    <row r="313" spans="1:15">
      <c r="A313" s="110">
        <v>300509511</v>
      </c>
      <c r="B313" s="110" t="s">
        <v>4130</v>
      </c>
      <c r="C313" s="110">
        <v>30511</v>
      </c>
      <c r="D313" s="110" t="s">
        <v>35</v>
      </c>
      <c r="E313" s="110" t="s">
        <v>15</v>
      </c>
      <c r="F313" s="110" t="s">
        <v>1570</v>
      </c>
      <c r="G313" s="111">
        <v>89</v>
      </c>
      <c r="H313" s="112" t="s">
        <v>10326</v>
      </c>
      <c r="I313" s="110">
        <v>1</v>
      </c>
      <c r="J313" s="110">
        <v>3051103</v>
      </c>
      <c r="K313" s="113" t="str">
        <f t="shared" si="12"/>
        <v>★</v>
      </c>
      <c r="L313" s="113" t="str">
        <f t="shared" ca="1" si="13"/>
        <v/>
      </c>
      <c r="M313" s="113" t="str">
        <f t="shared" ca="1" si="14"/>
        <v/>
      </c>
      <c r="N313" s="110"/>
      <c r="O313" s="114"/>
    </row>
    <row r="314" spans="1:15">
      <c r="A314" s="110">
        <v>300509512</v>
      </c>
      <c r="B314" s="110" t="s">
        <v>4130</v>
      </c>
      <c r="C314" s="110">
        <v>30511</v>
      </c>
      <c r="D314" s="110" t="s">
        <v>35</v>
      </c>
      <c r="E314" s="110" t="s">
        <v>15</v>
      </c>
      <c r="F314" s="110" t="s">
        <v>1570</v>
      </c>
      <c r="G314" s="111">
        <v>88.5</v>
      </c>
      <c r="H314" s="112" t="s">
        <v>10326</v>
      </c>
      <c r="I314" s="110">
        <v>1</v>
      </c>
      <c r="J314" s="110">
        <v>3051103</v>
      </c>
      <c r="K314" s="113" t="str">
        <f t="shared" si="12"/>
        <v>★</v>
      </c>
      <c r="L314" s="113" t="str">
        <f t="shared" ca="1" si="13"/>
        <v/>
      </c>
      <c r="M314" s="113" t="str">
        <f t="shared" ca="1" si="14"/>
        <v/>
      </c>
      <c r="N314" s="110"/>
      <c r="O314" s="114"/>
    </row>
    <row r="315" spans="1:15">
      <c r="A315" s="110">
        <v>300509519</v>
      </c>
      <c r="B315" s="110" t="s">
        <v>4130</v>
      </c>
      <c r="C315" s="110">
        <v>30511</v>
      </c>
      <c r="D315" s="110" t="s">
        <v>35</v>
      </c>
      <c r="E315" s="110" t="s">
        <v>15</v>
      </c>
      <c r="F315" s="110" t="s">
        <v>1570</v>
      </c>
      <c r="G315" s="111">
        <v>88.5</v>
      </c>
      <c r="H315" s="112" t="s">
        <v>10326</v>
      </c>
      <c r="I315" s="110">
        <v>1</v>
      </c>
      <c r="J315" s="110">
        <v>3051103</v>
      </c>
      <c r="K315" s="113" t="str">
        <f t="shared" si="12"/>
        <v/>
      </c>
      <c r="L315" s="113" t="str">
        <f t="shared" ca="1" si="13"/>
        <v>同分</v>
      </c>
      <c r="M315" s="113" t="str">
        <f t="shared" ca="1" si="14"/>
        <v>危险</v>
      </c>
      <c r="N315" s="110"/>
      <c r="O315" s="114"/>
    </row>
    <row r="316" spans="1:15">
      <c r="A316" s="110">
        <v>300509517</v>
      </c>
      <c r="B316" s="110" t="s">
        <v>4130</v>
      </c>
      <c r="C316" s="110">
        <v>30511</v>
      </c>
      <c r="D316" s="110" t="s">
        <v>35</v>
      </c>
      <c r="E316" s="110" t="s">
        <v>15</v>
      </c>
      <c r="F316" s="110" t="s">
        <v>1570</v>
      </c>
      <c r="G316" s="111">
        <v>81.5</v>
      </c>
      <c r="H316" s="110"/>
      <c r="I316" s="110">
        <v>1</v>
      </c>
      <c r="J316" s="110">
        <v>3051103</v>
      </c>
      <c r="K316" s="113" t="str">
        <f t="shared" si="12"/>
        <v/>
      </c>
      <c r="L316" s="113" t="str">
        <f t="shared" ca="1" si="13"/>
        <v/>
      </c>
      <c r="M316" s="113" t="str">
        <f t="shared" ca="1" si="14"/>
        <v/>
      </c>
      <c r="N316" s="110"/>
      <c r="O316" s="114"/>
    </row>
    <row r="317" spans="1:15">
      <c r="A317" s="110">
        <v>300509521</v>
      </c>
      <c r="B317" s="110" t="s">
        <v>4130</v>
      </c>
      <c r="C317" s="110">
        <v>30511</v>
      </c>
      <c r="D317" s="110" t="s">
        <v>35</v>
      </c>
      <c r="E317" s="110" t="s">
        <v>15</v>
      </c>
      <c r="F317" s="110" t="s">
        <v>1570</v>
      </c>
      <c r="G317" s="111">
        <v>81</v>
      </c>
      <c r="H317" s="110"/>
      <c r="I317" s="110">
        <v>1</v>
      </c>
      <c r="J317" s="110">
        <v>3051103</v>
      </c>
      <c r="K317" s="113" t="str">
        <f t="shared" si="12"/>
        <v/>
      </c>
      <c r="L317" s="113" t="str">
        <f t="shared" ca="1" si="13"/>
        <v/>
      </c>
      <c r="M317" s="113" t="str">
        <f t="shared" ca="1" si="14"/>
        <v/>
      </c>
      <c r="N317" s="110"/>
      <c r="O317" s="114"/>
    </row>
    <row r="318" spans="1:15">
      <c r="A318" s="110">
        <v>300509518</v>
      </c>
      <c r="B318" s="110" t="s">
        <v>4130</v>
      </c>
      <c r="C318" s="110">
        <v>30511</v>
      </c>
      <c r="D318" s="110" t="s">
        <v>35</v>
      </c>
      <c r="E318" s="110" t="s">
        <v>15</v>
      </c>
      <c r="F318" s="110" t="s">
        <v>1570</v>
      </c>
      <c r="G318" s="111">
        <v>80.5</v>
      </c>
      <c r="H318" s="110"/>
      <c r="I318" s="110">
        <v>1</v>
      </c>
      <c r="J318" s="110">
        <v>3051103</v>
      </c>
      <c r="K318" s="113" t="str">
        <f t="shared" si="12"/>
        <v/>
      </c>
      <c r="L318" s="113" t="str">
        <f t="shared" ca="1" si="13"/>
        <v/>
      </c>
      <c r="M318" s="113" t="str">
        <f t="shared" ca="1" si="14"/>
        <v/>
      </c>
      <c r="N318" s="110"/>
      <c r="O318" s="114"/>
    </row>
    <row r="319" spans="1:15">
      <c r="A319" s="110">
        <v>300509522</v>
      </c>
      <c r="B319" s="110" t="s">
        <v>4130</v>
      </c>
      <c r="C319" s="110">
        <v>30511</v>
      </c>
      <c r="D319" s="110" t="s">
        <v>35</v>
      </c>
      <c r="E319" s="110" t="s">
        <v>15</v>
      </c>
      <c r="F319" s="110" t="s">
        <v>1570</v>
      </c>
      <c r="G319" s="111">
        <v>79.5</v>
      </c>
      <c r="H319" s="110"/>
      <c r="I319" s="110">
        <v>1</v>
      </c>
      <c r="J319" s="110">
        <v>3051103</v>
      </c>
      <c r="K319" s="113" t="str">
        <f t="shared" si="12"/>
        <v/>
      </c>
      <c r="L319" s="113" t="str">
        <f t="shared" ca="1" si="13"/>
        <v/>
      </c>
      <c r="M319" s="113" t="str">
        <f t="shared" ca="1" si="14"/>
        <v/>
      </c>
      <c r="N319" s="110"/>
      <c r="O319" s="114"/>
    </row>
    <row r="320" spans="1:15">
      <c r="A320" s="110">
        <v>300509514</v>
      </c>
      <c r="B320" s="110" t="s">
        <v>4130</v>
      </c>
      <c r="C320" s="110">
        <v>30511</v>
      </c>
      <c r="D320" s="110" t="s">
        <v>35</v>
      </c>
      <c r="E320" s="110" t="s">
        <v>15</v>
      </c>
      <c r="F320" s="110" t="s">
        <v>1570</v>
      </c>
      <c r="G320" s="111">
        <v>77</v>
      </c>
      <c r="H320" s="110"/>
      <c r="I320" s="110">
        <v>1</v>
      </c>
      <c r="J320" s="110">
        <v>3051103</v>
      </c>
      <c r="K320" s="113" t="str">
        <f t="shared" si="12"/>
        <v/>
      </c>
      <c r="L320" s="113" t="str">
        <f t="shared" ca="1" si="13"/>
        <v/>
      </c>
      <c r="M320" s="113" t="str">
        <f t="shared" ca="1" si="14"/>
        <v/>
      </c>
      <c r="N320" s="110"/>
      <c r="O320" s="114"/>
    </row>
    <row r="321" spans="1:15">
      <c r="A321" s="110">
        <v>300509515</v>
      </c>
      <c r="B321" s="110" t="s">
        <v>4130</v>
      </c>
      <c r="C321" s="110">
        <v>30511</v>
      </c>
      <c r="D321" s="110" t="s">
        <v>35</v>
      </c>
      <c r="E321" s="110" t="s">
        <v>15</v>
      </c>
      <c r="F321" s="110" t="s">
        <v>1570</v>
      </c>
      <c r="G321" s="111">
        <v>76</v>
      </c>
      <c r="H321" s="110"/>
      <c r="I321" s="110">
        <v>1</v>
      </c>
      <c r="J321" s="110">
        <v>3051103</v>
      </c>
      <c r="K321" s="113" t="str">
        <f t="shared" si="12"/>
        <v/>
      </c>
      <c r="L321" s="113" t="str">
        <f t="shared" ca="1" si="13"/>
        <v/>
      </c>
      <c r="M321" s="113" t="str">
        <f t="shared" ca="1" si="14"/>
        <v/>
      </c>
      <c r="N321" s="110"/>
      <c r="O321" s="114"/>
    </row>
    <row r="322" spans="1:15">
      <c r="A322" s="110">
        <v>300509520</v>
      </c>
      <c r="B322" s="110" t="s">
        <v>4130</v>
      </c>
      <c r="C322" s="110">
        <v>30511</v>
      </c>
      <c r="D322" s="110" t="s">
        <v>35</v>
      </c>
      <c r="E322" s="110" t="s">
        <v>15</v>
      </c>
      <c r="F322" s="110" t="s">
        <v>1570</v>
      </c>
      <c r="G322" s="111">
        <v>75.5</v>
      </c>
      <c r="H322" s="110"/>
      <c r="I322" s="110">
        <v>1</v>
      </c>
      <c r="J322" s="110">
        <v>3051103</v>
      </c>
      <c r="K322" s="113" t="str">
        <f t="shared" ref="K322:K385" si="15">IF(ROW(J322)=2,"★",IF(G322=0,"",IF(J321-J322=0,IF(ROW(J322)-MATCH(J322,J:J,0)&lt;I322*3,"★",""),"★")))</f>
        <v/>
      </c>
      <c r="L322" s="113" t="str">
        <f t="shared" ref="L322:L385" ca="1" si="16">IF(G322=0,"",IF(ROW(J322)+1-MATCH(J322,J:J,0)&gt;I322*3,IF(G322=INDIRECT(ADDRESS(MATCH(J322,J:J,0)+2+(I322-1)*3,7)),"同分",""),""))</f>
        <v/>
      </c>
      <c r="M322" s="113" t="str">
        <f t="shared" ca="1" si="14"/>
        <v/>
      </c>
      <c r="N322" s="110"/>
      <c r="O322" s="114"/>
    </row>
    <row r="323" spans="1:15">
      <c r="A323" s="110">
        <v>300509513</v>
      </c>
      <c r="B323" s="110" t="s">
        <v>4130</v>
      </c>
      <c r="C323" s="110">
        <v>30511</v>
      </c>
      <c r="D323" s="110" t="s">
        <v>35</v>
      </c>
      <c r="E323" s="110" t="s">
        <v>15</v>
      </c>
      <c r="F323" s="110" t="s">
        <v>1570</v>
      </c>
      <c r="G323" s="111">
        <v>73.5</v>
      </c>
      <c r="H323" s="110"/>
      <c r="I323" s="110">
        <v>1</v>
      </c>
      <c r="J323" s="110">
        <v>3051103</v>
      </c>
      <c r="K323" s="113" t="str">
        <f t="shared" si="15"/>
        <v/>
      </c>
      <c r="L323" s="113" t="str">
        <f t="shared" ca="1" si="16"/>
        <v/>
      </c>
      <c r="M323" s="113" t="str">
        <f t="shared" ref="M323:M386" ca="1" si="17">IF(H323=K323&amp;L323,"","危险")</f>
        <v/>
      </c>
      <c r="N323" s="110"/>
      <c r="O323" s="114"/>
    </row>
    <row r="324" spans="1:15">
      <c r="A324" s="110">
        <v>300509525</v>
      </c>
      <c r="B324" s="110" t="s">
        <v>4130</v>
      </c>
      <c r="C324" s="110">
        <v>30511</v>
      </c>
      <c r="D324" s="110" t="s">
        <v>349</v>
      </c>
      <c r="E324" s="110" t="s">
        <v>115</v>
      </c>
      <c r="F324" s="110" t="s">
        <v>1570</v>
      </c>
      <c r="G324" s="111">
        <v>92.5</v>
      </c>
      <c r="H324" s="112" t="s">
        <v>10326</v>
      </c>
      <c r="I324" s="110">
        <v>1</v>
      </c>
      <c r="J324" s="110">
        <v>3051104</v>
      </c>
      <c r="K324" s="113" t="str">
        <f t="shared" si="15"/>
        <v>★</v>
      </c>
      <c r="L324" s="113" t="str">
        <f t="shared" ca="1" si="16"/>
        <v/>
      </c>
      <c r="M324" s="113" t="str">
        <f t="shared" ca="1" si="17"/>
        <v/>
      </c>
      <c r="N324" s="110"/>
      <c r="O324" s="114"/>
    </row>
    <row r="325" spans="1:15">
      <c r="A325" s="110">
        <v>300509526</v>
      </c>
      <c r="B325" s="110" t="s">
        <v>4130</v>
      </c>
      <c r="C325" s="110">
        <v>30511</v>
      </c>
      <c r="D325" s="110" t="s">
        <v>349</v>
      </c>
      <c r="E325" s="110" t="s">
        <v>115</v>
      </c>
      <c r="F325" s="110" t="s">
        <v>1570</v>
      </c>
      <c r="G325" s="111">
        <v>91.5</v>
      </c>
      <c r="H325" s="112" t="s">
        <v>10326</v>
      </c>
      <c r="I325" s="110">
        <v>1</v>
      </c>
      <c r="J325" s="110">
        <v>3051104</v>
      </c>
      <c r="K325" s="113" t="str">
        <f t="shared" si="15"/>
        <v>★</v>
      </c>
      <c r="L325" s="113" t="str">
        <f t="shared" ca="1" si="16"/>
        <v/>
      </c>
      <c r="M325" s="113" t="str">
        <f t="shared" ca="1" si="17"/>
        <v/>
      </c>
      <c r="N325" s="110"/>
      <c r="O325" s="114"/>
    </row>
    <row r="326" spans="1:15">
      <c r="A326" s="110">
        <v>300509527</v>
      </c>
      <c r="B326" s="110" t="s">
        <v>4130</v>
      </c>
      <c r="C326" s="110">
        <v>30511</v>
      </c>
      <c r="D326" s="110" t="s">
        <v>349</v>
      </c>
      <c r="E326" s="110" t="s">
        <v>115</v>
      </c>
      <c r="F326" s="110" t="s">
        <v>1570</v>
      </c>
      <c r="G326" s="111">
        <v>87.5</v>
      </c>
      <c r="H326" s="112" t="s">
        <v>10326</v>
      </c>
      <c r="I326" s="110">
        <v>1</v>
      </c>
      <c r="J326" s="110">
        <v>3051104</v>
      </c>
      <c r="K326" s="113" t="str">
        <f t="shared" si="15"/>
        <v>★</v>
      </c>
      <c r="L326" s="113" t="str">
        <f t="shared" ca="1" si="16"/>
        <v/>
      </c>
      <c r="M326" s="113" t="str">
        <f t="shared" ca="1" si="17"/>
        <v/>
      </c>
      <c r="N326" s="110"/>
      <c r="O326" s="114"/>
    </row>
    <row r="327" spans="1:15">
      <c r="A327" s="110">
        <v>300509523</v>
      </c>
      <c r="B327" s="110" t="s">
        <v>4130</v>
      </c>
      <c r="C327" s="110">
        <v>30511</v>
      </c>
      <c r="D327" s="110" t="s">
        <v>349</v>
      </c>
      <c r="E327" s="110" t="s">
        <v>115</v>
      </c>
      <c r="F327" s="110" t="s">
        <v>1570</v>
      </c>
      <c r="G327" s="111">
        <v>84</v>
      </c>
      <c r="H327" s="110"/>
      <c r="I327" s="110">
        <v>1</v>
      </c>
      <c r="J327" s="110">
        <v>3051104</v>
      </c>
      <c r="K327" s="113" t="str">
        <f t="shared" si="15"/>
        <v/>
      </c>
      <c r="L327" s="113" t="str">
        <f t="shared" ca="1" si="16"/>
        <v/>
      </c>
      <c r="M327" s="113" t="str">
        <f t="shared" ca="1" si="17"/>
        <v/>
      </c>
      <c r="N327" s="110"/>
      <c r="O327" s="114"/>
    </row>
    <row r="328" spans="1:15">
      <c r="A328" s="110">
        <v>300509528</v>
      </c>
      <c r="B328" s="110" t="s">
        <v>4130</v>
      </c>
      <c r="C328" s="110">
        <v>30511</v>
      </c>
      <c r="D328" s="110" t="s">
        <v>3116</v>
      </c>
      <c r="E328" s="110" t="s">
        <v>115</v>
      </c>
      <c r="F328" s="110" t="s">
        <v>1570</v>
      </c>
      <c r="G328" s="111">
        <v>83</v>
      </c>
      <c r="H328" s="110"/>
      <c r="I328" s="110">
        <v>1</v>
      </c>
      <c r="J328" s="110">
        <v>3051104</v>
      </c>
      <c r="K328" s="113" t="str">
        <f t="shared" si="15"/>
        <v/>
      </c>
      <c r="L328" s="113" t="str">
        <f t="shared" ca="1" si="16"/>
        <v/>
      </c>
      <c r="M328" s="113" t="str">
        <f t="shared" ca="1" si="17"/>
        <v/>
      </c>
      <c r="N328" s="110"/>
      <c r="O328" s="114"/>
    </row>
    <row r="329" spans="1:15">
      <c r="A329" s="110">
        <v>300509529</v>
      </c>
      <c r="B329" s="110" t="s">
        <v>4130</v>
      </c>
      <c r="C329" s="110">
        <v>30511</v>
      </c>
      <c r="D329" s="110" t="s">
        <v>349</v>
      </c>
      <c r="E329" s="110" t="s">
        <v>115</v>
      </c>
      <c r="F329" s="110" t="s">
        <v>1570</v>
      </c>
      <c r="G329" s="111">
        <v>81</v>
      </c>
      <c r="H329" s="110"/>
      <c r="I329" s="110">
        <v>1</v>
      </c>
      <c r="J329" s="110">
        <v>3051104</v>
      </c>
      <c r="K329" s="113" t="str">
        <f t="shared" si="15"/>
        <v/>
      </c>
      <c r="L329" s="113" t="str">
        <f t="shared" ca="1" si="16"/>
        <v/>
      </c>
      <c r="M329" s="113" t="str">
        <f t="shared" ca="1" si="17"/>
        <v/>
      </c>
      <c r="N329" s="110"/>
      <c r="O329" s="114"/>
    </row>
    <row r="330" spans="1:15">
      <c r="A330" s="110">
        <v>300509524</v>
      </c>
      <c r="B330" s="110" t="s">
        <v>4130</v>
      </c>
      <c r="C330" s="110">
        <v>30511</v>
      </c>
      <c r="D330" s="110" t="s">
        <v>349</v>
      </c>
      <c r="E330" s="110" t="s">
        <v>115</v>
      </c>
      <c r="F330" s="110" t="s">
        <v>1570</v>
      </c>
      <c r="G330" s="111">
        <v>63.5</v>
      </c>
      <c r="H330" s="110"/>
      <c r="I330" s="110">
        <v>1</v>
      </c>
      <c r="J330" s="110">
        <v>3051104</v>
      </c>
      <c r="K330" s="113" t="str">
        <f t="shared" si="15"/>
        <v/>
      </c>
      <c r="L330" s="113" t="str">
        <f t="shared" ca="1" si="16"/>
        <v/>
      </c>
      <c r="M330" s="113" t="str">
        <f t="shared" ca="1" si="17"/>
        <v/>
      </c>
      <c r="N330" s="110"/>
      <c r="O330" s="114"/>
    </row>
    <row r="331" spans="1:15">
      <c r="A331" s="110">
        <v>300509601</v>
      </c>
      <c r="B331" s="110" t="s">
        <v>4171</v>
      </c>
      <c r="C331" s="110">
        <v>30512</v>
      </c>
      <c r="D331" s="110" t="s">
        <v>111</v>
      </c>
      <c r="E331" s="110" t="s">
        <v>11</v>
      </c>
      <c r="F331" s="110" t="s">
        <v>1570</v>
      </c>
      <c r="G331" s="111">
        <v>90</v>
      </c>
      <c r="H331" s="112" t="s">
        <v>10326</v>
      </c>
      <c r="I331" s="110">
        <v>1</v>
      </c>
      <c r="J331" s="110">
        <v>3051201</v>
      </c>
      <c r="K331" s="113" t="str">
        <f t="shared" si="15"/>
        <v>★</v>
      </c>
      <c r="L331" s="113" t="str">
        <f t="shared" ca="1" si="16"/>
        <v/>
      </c>
      <c r="M331" s="113" t="str">
        <f t="shared" ca="1" si="17"/>
        <v/>
      </c>
      <c r="N331" s="110"/>
      <c r="O331" s="114"/>
    </row>
    <row r="332" spans="1:15">
      <c r="A332" s="110">
        <v>300509606</v>
      </c>
      <c r="B332" s="110" t="s">
        <v>4171</v>
      </c>
      <c r="C332" s="110">
        <v>30512</v>
      </c>
      <c r="D332" s="110" t="s">
        <v>111</v>
      </c>
      <c r="E332" s="110" t="s">
        <v>11</v>
      </c>
      <c r="F332" s="110" t="s">
        <v>1570</v>
      </c>
      <c r="G332" s="111">
        <v>88.5</v>
      </c>
      <c r="H332" s="112" t="s">
        <v>10326</v>
      </c>
      <c r="I332" s="110">
        <v>1</v>
      </c>
      <c r="J332" s="110">
        <v>3051201</v>
      </c>
      <c r="K332" s="113" t="str">
        <f t="shared" si="15"/>
        <v>★</v>
      </c>
      <c r="L332" s="113" t="str">
        <f t="shared" ca="1" si="16"/>
        <v/>
      </c>
      <c r="M332" s="113" t="str">
        <f t="shared" ca="1" si="17"/>
        <v/>
      </c>
      <c r="N332" s="110"/>
      <c r="O332" s="114"/>
    </row>
    <row r="333" spans="1:15">
      <c r="A333" s="110">
        <v>300509608</v>
      </c>
      <c r="B333" s="110" t="s">
        <v>4171</v>
      </c>
      <c r="C333" s="110">
        <v>30512</v>
      </c>
      <c r="D333" s="110" t="s">
        <v>111</v>
      </c>
      <c r="E333" s="110" t="s">
        <v>11</v>
      </c>
      <c r="F333" s="110" t="s">
        <v>1570</v>
      </c>
      <c r="G333" s="111">
        <v>87.5</v>
      </c>
      <c r="H333" s="112" t="s">
        <v>10326</v>
      </c>
      <c r="I333" s="110">
        <v>1</v>
      </c>
      <c r="J333" s="110">
        <v>3051201</v>
      </c>
      <c r="K333" s="113" t="str">
        <f t="shared" si="15"/>
        <v>★</v>
      </c>
      <c r="L333" s="113" t="str">
        <f t="shared" ca="1" si="16"/>
        <v/>
      </c>
      <c r="M333" s="113" t="str">
        <f t="shared" ca="1" si="17"/>
        <v/>
      </c>
      <c r="N333" s="110"/>
      <c r="O333" s="114"/>
    </row>
    <row r="334" spans="1:15">
      <c r="A334" s="110">
        <v>300509607</v>
      </c>
      <c r="B334" s="110" t="s">
        <v>4171</v>
      </c>
      <c r="C334" s="110">
        <v>30512</v>
      </c>
      <c r="D334" s="110" t="s">
        <v>111</v>
      </c>
      <c r="E334" s="110" t="s">
        <v>11</v>
      </c>
      <c r="F334" s="110" t="s">
        <v>1570</v>
      </c>
      <c r="G334" s="111">
        <v>81</v>
      </c>
      <c r="H334" s="110"/>
      <c r="I334" s="110">
        <v>1</v>
      </c>
      <c r="J334" s="110">
        <v>3051201</v>
      </c>
      <c r="K334" s="113" t="str">
        <f t="shared" si="15"/>
        <v/>
      </c>
      <c r="L334" s="113" t="str">
        <f t="shared" ca="1" si="16"/>
        <v/>
      </c>
      <c r="M334" s="113" t="str">
        <f t="shared" ca="1" si="17"/>
        <v/>
      </c>
      <c r="N334" s="110"/>
      <c r="O334" s="114"/>
    </row>
    <row r="335" spans="1:15">
      <c r="A335" s="110">
        <v>300509603</v>
      </c>
      <c r="B335" s="110" t="s">
        <v>4171</v>
      </c>
      <c r="C335" s="110">
        <v>30512</v>
      </c>
      <c r="D335" s="110" t="s">
        <v>111</v>
      </c>
      <c r="E335" s="110" t="s">
        <v>11</v>
      </c>
      <c r="F335" s="110" t="s">
        <v>1570</v>
      </c>
      <c r="G335" s="111">
        <v>80</v>
      </c>
      <c r="H335" s="110"/>
      <c r="I335" s="110">
        <v>1</v>
      </c>
      <c r="J335" s="110">
        <v>3051201</v>
      </c>
      <c r="K335" s="113" t="str">
        <f t="shared" si="15"/>
        <v/>
      </c>
      <c r="L335" s="113" t="str">
        <f t="shared" ca="1" si="16"/>
        <v/>
      </c>
      <c r="M335" s="113" t="str">
        <f t="shared" ca="1" si="17"/>
        <v/>
      </c>
      <c r="N335" s="110"/>
      <c r="O335" s="114"/>
    </row>
    <row r="336" spans="1:15">
      <c r="A336" s="110">
        <v>300509602</v>
      </c>
      <c r="B336" s="110" t="s">
        <v>4171</v>
      </c>
      <c r="C336" s="110">
        <v>30512</v>
      </c>
      <c r="D336" s="110" t="s">
        <v>111</v>
      </c>
      <c r="E336" s="110" t="s">
        <v>11</v>
      </c>
      <c r="F336" s="110" t="s">
        <v>1570</v>
      </c>
      <c r="G336" s="111">
        <v>73</v>
      </c>
      <c r="H336" s="110"/>
      <c r="I336" s="110">
        <v>1</v>
      </c>
      <c r="J336" s="110">
        <v>3051201</v>
      </c>
      <c r="K336" s="113" t="str">
        <f t="shared" si="15"/>
        <v/>
      </c>
      <c r="L336" s="113" t="str">
        <f t="shared" ca="1" si="16"/>
        <v/>
      </c>
      <c r="M336" s="113" t="str">
        <f t="shared" ca="1" si="17"/>
        <v/>
      </c>
      <c r="N336" s="110"/>
      <c r="O336" s="114"/>
    </row>
    <row r="337" spans="1:15">
      <c r="A337" s="110">
        <v>300509530</v>
      </c>
      <c r="B337" s="110" t="s">
        <v>4171</v>
      </c>
      <c r="C337" s="110">
        <v>30512</v>
      </c>
      <c r="D337" s="110" t="s">
        <v>111</v>
      </c>
      <c r="E337" s="110" t="s">
        <v>11</v>
      </c>
      <c r="F337" s="110" t="s">
        <v>1570</v>
      </c>
      <c r="G337" s="111">
        <v>66.5</v>
      </c>
      <c r="H337" s="110"/>
      <c r="I337" s="110">
        <v>1</v>
      </c>
      <c r="J337" s="110">
        <v>3051201</v>
      </c>
      <c r="K337" s="113" t="str">
        <f t="shared" si="15"/>
        <v/>
      </c>
      <c r="L337" s="113" t="str">
        <f t="shared" ca="1" si="16"/>
        <v/>
      </c>
      <c r="M337" s="113" t="str">
        <f t="shared" ca="1" si="17"/>
        <v/>
      </c>
      <c r="N337" s="110"/>
      <c r="O337" s="114"/>
    </row>
    <row r="338" spans="1:15">
      <c r="A338" s="110">
        <v>300509605</v>
      </c>
      <c r="B338" s="110" t="s">
        <v>4171</v>
      </c>
      <c r="C338" s="110">
        <v>30512</v>
      </c>
      <c r="D338" s="110" t="s">
        <v>111</v>
      </c>
      <c r="E338" s="110" t="s">
        <v>11</v>
      </c>
      <c r="F338" s="110" t="s">
        <v>1570</v>
      </c>
      <c r="G338" s="111">
        <v>60</v>
      </c>
      <c r="H338" s="110"/>
      <c r="I338" s="110">
        <v>1</v>
      </c>
      <c r="J338" s="110">
        <v>3051201</v>
      </c>
      <c r="K338" s="113" t="str">
        <f t="shared" si="15"/>
        <v/>
      </c>
      <c r="L338" s="113" t="str">
        <f t="shared" ca="1" si="16"/>
        <v/>
      </c>
      <c r="M338" s="113" t="str">
        <f t="shared" ca="1" si="17"/>
        <v/>
      </c>
      <c r="N338" s="110"/>
      <c r="O338" s="114"/>
    </row>
    <row r="339" spans="1:15">
      <c r="A339" s="110">
        <v>300509604</v>
      </c>
      <c r="B339" s="110" t="s">
        <v>4171</v>
      </c>
      <c r="C339" s="110">
        <v>30512</v>
      </c>
      <c r="D339" s="110" t="s">
        <v>111</v>
      </c>
      <c r="E339" s="110" t="s">
        <v>11</v>
      </c>
      <c r="F339" s="110" t="s">
        <v>1570</v>
      </c>
      <c r="G339" s="111">
        <v>0</v>
      </c>
      <c r="H339" s="110"/>
      <c r="I339" s="110">
        <v>1</v>
      </c>
      <c r="J339" s="110">
        <v>3051201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  <c r="O339" s="114"/>
    </row>
    <row r="340" spans="1:15">
      <c r="A340" s="110">
        <v>300509614</v>
      </c>
      <c r="B340" s="110" t="s">
        <v>4171</v>
      </c>
      <c r="C340" s="110">
        <v>30512</v>
      </c>
      <c r="D340" s="110" t="s">
        <v>203</v>
      </c>
      <c r="E340" s="110" t="s">
        <v>36</v>
      </c>
      <c r="F340" s="110" t="s">
        <v>1570</v>
      </c>
      <c r="G340" s="111">
        <v>86.5</v>
      </c>
      <c r="H340" s="112" t="s">
        <v>10326</v>
      </c>
      <c r="I340" s="110">
        <v>1</v>
      </c>
      <c r="J340" s="110">
        <v>3051202</v>
      </c>
      <c r="K340" s="113" t="str">
        <f t="shared" si="15"/>
        <v>★</v>
      </c>
      <c r="L340" s="113" t="str">
        <f t="shared" ca="1" si="16"/>
        <v/>
      </c>
      <c r="M340" s="113" t="str">
        <f t="shared" ca="1" si="17"/>
        <v/>
      </c>
      <c r="N340" s="110"/>
      <c r="O340" s="114"/>
    </row>
    <row r="341" spans="1:15">
      <c r="A341" s="110">
        <v>300509612</v>
      </c>
      <c r="B341" s="110" t="s">
        <v>4171</v>
      </c>
      <c r="C341" s="110">
        <v>30512</v>
      </c>
      <c r="D341" s="110" t="s">
        <v>203</v>
      </c>
      <c r="E341" s="110" t="s">
        <v>36</v>
      </c>
      <c r="F341" s="110" t="s">
        <v>1570</v>
      </c>
      <c r="G341" s="111">
        <v>85</v>
      </c>
      <c r="H341" s="112" t="s">
        <v>10326</v>
      </c>
      <c r="I341" s="110">
        <v>1</v>
      </c>
      <c r="J341" s="110">
        <v>3051202</v>
      </c>
      <c r="K341" s="113" t="str">
        <f t="shared" si="15"/>
        <v>★</v>
      </c>
      <c r="L341" s="113" t="str">
        <f t="shared" ca="1" si="16"/>
        <v/>
      </c>
      <c r="M341" s="113" t="str">
        <f t="shared" ca="1" si="17"/>
        <v/>
      </c>
      <c r="N341" s="110"/>
      <c r="O341" s="114"/>
    </row>
    <row r="342" spans="1:15">
      <c r="A342" s="110">
        <v>300509615</v>
      </c>
      <c r="B342" s="110" t="s">
        <v>4171</v>
      </c>
      <c r="C342" s="110">
        <v>30512</v>
      </c>
      <c r="D342" s="110" t="s">
        <v>203</v>
      </c>
      <c r="E342" s="110" t="s">
        <v>36</v>
      </c>
      <c r="F342" s="110" t="s">
        <v>1570</v>
      </c>
      <c r="G342" s="111">
        <v>82.5</v>
      </c>
      <c r="H342" s="112" t="s">
        <v>10326</v>
      </c>
      <c r="I342" s="110">
        <v>1</v>
      </c>
      <c r="J342" s="110">
        <v>3051202</v>
      </c>
      <c r="K342" s="113" t="str">
        <f t="shared" si="15"/>
        <v>★</v>
      </c>
      <c r="L342" s="113" t="str">
        <f t="shared" ca="1" si="16"/>
        <v/>
      </c>
      <c r="M342" s="113" t="str">
        <f t="shared" ca="1" si="17"/>
        <v/>
      </c>
      <c r="N342" s="110"/>
      <c r="O342" s="114"/>
    </row>
    <row r="343" spans="1:15">
      <c r="A343" s="110">
        <v>300509616</v>
      </c>
      <c r="B343" s="110" t="s">
        <v>4171</v>
      </c>
      <c r="C343" s="110">
        <v>30512</v>
      </c>
      <c r="D343" s="110" t="s">
        <v>203</v>
      </c>
      <c r="E343" s="110" t="s">
        <v>36</v>
      </c>
      <c r="F343" s="110" t="s">
        <v>1570</v>
      </c>
      <c r="G343" s="111">
        <v>78</v>
      </c>
      <c r="H343" s="110"/>
      <c r="I343" s="110">
        <v>1</v>
      </c>
      <c r="J343" s="110">
        <v>3051202</v>
      </c>
      <c r="K343" s="113" t="str">
        <f t="shared" si="15"/>
        <v/>
      </c>
      <c r="L343" s="113" t="str">
        <f t="shared" ca="1" si="16"/>
        <v/>
      </c>
      <c r="M343" s="113" t="str">
        <f t="shared" ca="1" si="17"/>
        <v/>
      </c>
      <c r="N343" s="110"/>
      <c r="O343" s="114"/>
    </row>
    <row r="344" spans="1:15">
      <c r="A344" s="110">
        <v>300509609</v>
      </c>
      <c r="B344" s="110" t="s">
        <v>4171</v>
      </c>
      <c r="C344" s="110">
        <v>30512</v>
      </c>
      <c r="D344" s="110" t="s">
        <v>203</v>
      </c>
      <c r="E344" s="110" t="s">
        <v>36</v>
      </c>
      <c r="F344" s="110" t="s">
        <v>1570</v>
      </c>
      <c r="G344" s="111">
        <v>75</v>
      </c>
      <c r="H344" s="110"/>
      <c r="I344" s="110">
        <v>1</v>
      </c>
      <c r="J344" s="110">
        <v>3051202</v>
      </c>
      <c r="K344" s="113" t="str">
        <f t="shared" si="15"/>
        <v/>
      </c>
      <c r="L344" s="113" t="str">
        <f t="shared" ca="1" si="16"/>
        <v/>
      </c>
      <c r="M344" s="113" t="str">
        <f t="shared" ca="1" si="17"/>
        <v/>
      </c>
      <c r="N344" s="110"/>
      <c r="O344" s="114"/>
    </row>
    <row r="345" spans="1:15">
      <c r="A345" s="110">
        <v>300509618</v>
      </c>
      <c r="B345" s="110" t="s">
        <v>4171</v>
      </c>
      <c r="C345" s="110">
        <v>30512</v>
      </c>
      <c r="D345" s="110" t="s">
        <v>203</v>
      </c>
      <c r="E345" s="110" t="s">
        <v>36</v>
      </c>
      <c r="F345" s="110" t="s">
        <v>1570</v>
      </c>
      <c r="G345" s="111">
        <v>72.5</v>
      </c>
      <c r="H345" s="110"/>
      <c r="I345" s="110">
        <v>1</v>
      </c>
      <c r="J345" s="110">
        <v>3051202</v>
      </c>
      <c r="K345" s="113" t="str">
        <f t="shared" si="15"/>
        <v/>
      </c>
      <c r="L345" s="113" t="str">
        <f t="shared" ca="1" si="16"/>
        <v/>
      </c>
      <c r="M345" s="113" t="str">
        <f t="shared" ca="1" si="17"/>
        <v/>
      </c>
      <c r="N345" s="110"/>
      <c r="O345" s="114"/>
    </row>
    <row r="346" spans="1:15">
      <c r="A346" s="110">
        <v>300509611</v>
      </c>
      <c r="B346" s="110" t="s">
        <v>4171</v>
      </c>
      <c r="C346" s="110">
        <v>30512</v>
      </c>
      <c r="D346" s="110" t="s">
        <v>203</v>
      </c>
      <c r="E346" s="110" t="s">
        <v>36</v>
      </c>
      <c r="F346" s="110" t="s">
        <v>1570</v>
      </c>
      <c r="G346" s="111">
        <v>69</v>
      </c>
      <c r="H346" s="110"/>
      <c r="I346" s="110">
        <v>1</v>
      </c>
      <c r="J346" s="110">
        <v>3051202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  <c r="O346" s="114"/>
    </row>
    <row r="347" spans="1:15">
      <c r="A347" s="110">
        <v>300509619</v>
      </c>
      <c r="B347" s="110" t="s">
        <v>4171</v>
      </c>
      <c r="C347" s="110">
        <v>30512</v>
      </c>
      <c r="D347" s="110" t="s">
        <v>203</v>
      </c>
      <c r="E347" s="110" t="s">
        <v>36</v>
      </c>
      <c r="F347" s="110" t="s">
        <v>1570</v>
      </c>
      <c r="G347" s="111">
        <v>65.5</v>
      </c>
      <c r="H347" s="110"/>
      <c r="I347" s="110">
        <v>1</v>
      </c>
      <c r="J347" s="110">
        <v>3051202</v>
      </c>
      <c r="K347" s="113" t="str">
        <f t="shared" si="15"/>
        <v/>
      </c>
      <c r="L347" s="113" t="str">
        <f t="shared" ca="1" si="16"/>
        <v/>
      </c>
      <c r="M347" s="113" t="str">
        <f t="shared" ca="1" si="17"/>
        <v/>
      </c>
      <c r="N347" s="110"/>
      <c r="O347" s="114"/>
    </row>
    <row r="348" spans="1:15">
      <c r="A348" s="110">
        <v>300509613</v>
      </c>
      <c r="B348" s="110" t="s">
        <v>4171</v>
      </c>
      <c r="C348" s="110">
        <v>30512</v>
      </c>
      <c r="D348" s="110" t="s">
        <v>203</v>
      </c>
      <c r="E348" s="110" t="s">
        <v>36</v>
      </c>
      <c r="F348" s="110" t="s">
        <v>1570</v>
      </c>
      <c r="G348" s="111">
        <v>53.5</v>
      </c>
      <c r="H348" s="110"/>
      <c r="I348" s="110">
        <v>1</v>
      </c>
      <c r="J348" s="110">
        <v>3051202</v>
      </c>
      <c r="K348" s="113" t="str">
        <f t="shared" si="15"/>
        <v/>
      </c>
      <c r="L348" s="113" t="str">
        <f t="shared" ca="1" si="16"/>
        <v/>
      </c>
      <c r="M348" s="113" t="str">
        <f t="shared" ca="1" si="17"/>
        <v/>
      </c>
      <c r="N348" s="110"/>
      <c r="O348" s="114"/>
    </row>
    <row r="349" spans="1:15">
      <c r="A349" s="110">
        <v>300509610</v>
      </c>
      <c r="B349" s="110" t="s">
        <v>4171</v>
      </c>
      <c r="C349" s="110">
        <v>30512</v>
      </c>
      <c r="D349" s="110" t="s">
        <v>203</v>
      </c>
      <c r="E349" s="110" t="s">
        <v>36</v>
      </c>
      <c r="F349" s="110" t="s">
        <v>1570</v>
      </c>
      <c r="G349" s="111">
        <v>53</v>
      </c>
      <c r="H349" s="110"/>
      <c r="I349" s="110">
        <v>1</v>
      </c>
      <c r="J349" s="110">
        <v>3051202</v>
      </c>
      <c r="K349" s="113" t="str">
        <f t="shared" si="15"/>
        <v/>
      </c>
      <c r="L349" s="113" t="str">
        <f t="shared" ca="1" si="16"/>
        <v/>
      </c>
      <c r="M349" s="113" t="str">
        <f t="shared" ca="1" si="17"/>
        <v/>
      </c>
      <c r="N349" s="110"/>
      <c r="O349" s="114"/>
    </row>
    <row r="350" spans="1:15">
      <c r="A350" s="110">
        <v>300509617</v>
      </c>
      <c r="B350" s="110" t="s">
        <v>4171</v>
      </c>
      <c r="C350" s="110">
        <v>30512</v>
      </c>
      <c r="D350" s="110" t="s">
        <v>203</v>
      </c>
      <c r="E350" s="110" t="s">
        <v>36</v>
      </c>
      <c r="F350" s="110" t="s">
        <v>1570</v>
      </c>
      <c r="G350" s="111">
        <v>50.5</v>
      </c>
      <c r="H350" s="110"/>
      <c r="I350" s="110">
        <v>1</v>
      </c>
      <c r="J350" s="110">
        <v>3051202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  <c r="O350" s="114"/>
    </row>
    <row r="351" spans="1:15">
      <c r="A351" s="110">
        <v>300509623</v>
      </c>
      <c r="B351" s="110" t="s">
        <v>4171</v>
      </c>
      <c r="C351" s="110">
        <v>30512</v>
      </c>
      <c r="D351" s="110" t="s">
        <v>590</v>
      </c>
      <c r="E351" s="110" t="s">
        <v>15</v>
      </c>
      <c r="F351" s="110" t="s">
        <v>1570</v>
      </c>
      <c r="G351" s="111">
        <v>87</v>
      </c>
      <c r="H351" s="112" t="s">
        <v>10326</v>
      </c>
      <c r="I351" s="110">
        <v>1</v>
      </c>
      <c r="J351" s="110">
        <v>3051203</v>
      </c>
      <c r="K351" s="113" t="str">
        <f t="shared" si="15"/>
        <v>★</v>
      </c>
      <c r="L351" s="113" t="str">
        <f t="shared" ca="1" si="16"/>
        <v/>
      </c>
      <c r="M351" s="113" t="str">
        <f t="shared" ca="1" si="17"/>
        <v/>
      </c>
      <c r="N351" s="110"/>
      <c r="O351" s="114"/>
    </row>
    <row r="352" spans="1:15">
      <c r="A352" s="110">
        <v>300509621</v>
      </c>
      <c r="B352" s="110" t="s">
        <v>4171</v>
      </c>
      <c r="C352" s="110">
        <v>30512</v>
      </c>
      <c r="D352" s="110" t="s">
        <v>590</v>
      </c>
      <c r="E352" s="110" t="s">
        <v>15</v>
      </c>
      <c r="F352" s="110" t="s">
        <v>1570</v>
      </c>
      <c r="G352" s="111">
        <v>83.5</v>
      </c>
      <c r="H352" s="112" t="s">
        <v>10326</v>
      </c>
      <c r="I352" s="110">
        <v>1</v>
      </c>
      <c r="J352" s="110">
        <v>3051203</v>
      </c>
      <c r="K352" s="113" t="str">
        <f t="shared" si="15"/>
        <v>★</v>
      </c>
      <c r="L352" s="113" t="str">
        <f t="shared" ca="1" si="16"/>
        <v/>
      </c>
      <c r="M352" s="113" t="str">
        <f t="shared" ca="1" si="17"/>
        <v/>
      </c>
      <c r="N352" s="110"/>
      <c r="O352" s="114"/>
    </row>
    <row r="353" spans="1:15">
      <c r="A353" s="110">
        <v>300509620</v>
      </c>
      <c r="B353" s="110" t="s">
        <v>4171</v>
      </c>
      <c r="C353" s="110">
        <v>30512</v>
      </c>
      <c r="D353" s="110" t="s">
        <v>590</v>
      </c>
      <c r="E353" s="110" t="s">
        <v>15</v>
      </c>
      <c r="F353" s="110" t="s">
        <v>1570</v>
      </c>
      <c r="G353" s="111">
        <v>82.5</v>
      </c>
      <c r="H353" s="112" t="s">
        <v>10326</v>
      </c>
      <c r="I353" s="110">
        <v>1</v>
      </c>
      <c r="J353" s="110">
        <v>3051203</v>
      </c>
      <c r="K353" s="113" t="str">
        <f t="shared" si="15"/>
        <v>★</v>
      </c>
      <c r="L353" s="113" t="str">
        <f t="shared" ca="1" si="16"/>
        <v/>
      </c>
      <c r="M353" s="113" t="str">
        <f t="shared" ca="1" si="17"/>
        <v/>
      </c>
      <c r="N353" s="110"/>
      <c r="O353" s="114"/>
    </row>
    <row r="354" spans="1:15">
      <c r="A354" s="110">
        <v>300509626</v>
      </c>
      <c r="B354" s="110" t="s">
        <v>4171</v>
      </c>
      <c r="C354" s="110">
        <v>30512</v>
      </c>
      <c r="D354" s="110" t="s">
        <v>590</v>
      </c>
      <c r="E354" s="110" t="s">
        <v>15</v>
      </c>
      <c r="F354" s="110" t="s">
        <v>1570</v>
      </c>
      <c r="G354" s="111">
        <v>79.5</v>
      </c>
      <c r="H354" s="110"/>
      <c r="I354" s="110">
        <v>1</v>
      </c>
      <c r="J354" s="110">
        <v>3051203</v>
      </c>
      <c r="K354" s="113" t="str">
        <f t="shared" si="15"/>
        <v/>
      </c>
      <c r="L354" s="113" t="str">
        <f t="shared" ca="1" si="16"/>
        <v/>
      </c>
      <c r="M354" s="113" t="str">
        <f t="shared" ca="1" si="17"/>
        <v/>
      </c>
      <c r="N354" s="110"/>
      <c r="O354" s="114"/>
    </row>
    <row r="355" spans="1:15">
      <c r="A355" s="110">
        <v>300509624</v>
      </c>
      <c r="B355" s="110" t="s">
        <v>4171</v>
      </c>
      <c r="C355" s="110">
        <v>30512</v>
      </c>
      <c r="D355" s="110" t="s">
        <v>590</v>
      </c>
      <c r="E355" s="110" t="s">
        <v>15</v>
      </c>
      <c r="F355" s="110" t="s">
        <v>1570</v>
      </c>
      <c r="G355" s="111">
        <v>78.5</v>
      </c>
      <c r="H355" s="110"/>
      <c r="I355" s="110">
        <v>1</v>
      </c>
      <c r="J355" s="110">
        <v>3051203</v>
      </c>
      <c r="K355" s="113" t="str">
        <f t="shared" si="15"/>
        <v/>
      </c>
      <c r="L355" s="113" t="str">
        <f t="shared" ca="1" si="16"/>
        <v/>
      </c>
      <c r="M355" s="113" t="str">
        <f t="shared" ca="1" si="17"/>
        <v/>
      </c>
      <c r="N355" s="110"/>
      <c r="O355" s="114"/>
    </row>
    <row r="356" spans="1:15">
      <c r="A356" s="110">
        <v>300509622</v>
      </c>
      <c r="B356" s="110" t="s">
        <v>4171</v>
      </c>
      <c r="C356" s="110">
        <v>30512</v>
      </c>
      <c r="D356" s="110" t="s">
        <v>590</v>
      </c>
      <c r="E356" s="110" t="s">
        <v>15</v>
      </c>
      <c r="F356" s="110" t="s">
        <v>1570</v>
      </c>
      <c r="G356" s="111">
        <v>78</v>
      </c>
      <c r="H356" s="110"/>
      <c r="I356" s="110">
        <v>1</v>
      </c>
      <c r="J356" s="110">
        <v>3051203</v>
      </c>
      <c r="K356" s="113" t="str">
        <f t="shared" si="15"/>
        <v/>
      </c>
      <c r="L356" s="113" t="str">
        <f t="shared" ca="1" si="16"/>
        <v/>
      </c>
      <c r="M356" s="113" t="str">
        <f t="shared" ca="1" si="17"/>
        <v/>
      </c>
      <c r="N356" s="110"/>
      <c r="O356" s="114"/>
    </row>
    <row r="357" spans="1:15">
      <c r="A357" s="110">
        <v>300509625</v>
      </c>
      <c r="B357" s="110" t="s">
        <v>4171</v>
      </c>
      <c r="C357" s="110">
        <v>30512</v>
      </c>
      <c r="D357" s="110" t="s">
        <v>590</v>
      </c>
      <c r="E357" s="110" t="s">
        <v>15</v>
      </c>
      <c r="F357" s="110" t="s">
        <v>1570</v>
      </c>
      <c r="G357" s="111">
        <v>64.5</v>
      </c>
      <c r="H357" s="110"/>
      <c r="I357" s="110">
        <v>1</v>
      </c>
      <c r="J357" s="110">
        <v>3051203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  <c r="O357" s="114"/>
    </row>
    <row r="358" spans="1:15">
      <c r="A358" s="110">
        <v>300509627</v>
      </c>
      <c r="B358" s="110" t="s">
        <v>4171</v>
      </c>
      <c r="C358" s="110">
        <v>30512</v>
      </c>
      <c r="D358" s="110" t="s">
        <v>590</v>
      </c>
      <c r="E358" s="110" t="s">
        <v>15</v>
      </c>
      <c r="F358" s="110" t="s">
        <v>1570</v>
      </c>
      <c r="G358" s="111">
        <v>61</v>
      </c>
      <c r="H358" s="110"/>
      <c r="I358" s="110">
        <v>1</v>
      </c>
      <c r="J358" s="110">
        <v>3051203</v>
      </c>
      <c r="K358" s="113" t="str">
        <f t="shared" si="15"/>
        <v/>
      </c>
      <c r="L358" s="113" t="str">
        <f t="shared" ca="1" si="16"/>
        <v/>
      </c>
      <c r="M358" s="113" t="str">
        <f t="shared" ca="1" si="17"/>
        <v/>
      </c>
      <c r="N358" s="110"/>
      <c r="O358" s="114"/>
    </row>
    <row r="359" spans="1:15">
      <c r="A359" s="110">
        <v>300509628</v>
      </c>
      <c r="B359" s="110" t="s">
        <v>4171</v>
      </c>
      <c r="C359" s="110">
        <v>30512</v>
      </c>
      <c r="D359" s="110" t="s">
        <v>590</v>
      </c>
      <c r="E359" s="110" t="s">
        <v>15</v>
      </c>
      <c r="F359" s="110" t="s">
        <v>1570</v>
      </c>
      <c r="G359" s="111">
        <v>55.5</v>
      </c>
      <c r="H359" s="110"/>
      <c r="I359" s="110">
        <v>1</v>
      </c>
      <c r="J359" s="110">
        <v>3051203</v>
      </c>
      <c r="K359" s="113" t="str">
        <f t="shared" si="15"/>
        <v/>
      </c>
      <c r="L359" s="113" t="str">
        <f t="shared" ca="1" si="16"/>
        <v/>
      </c>
      <c r="M359" s="113" t="str">
        <f t="shared" ca="1" si="17"/>
        <v/>
      </c>
      <c r="N359" s="110"/>
      <c r="O359" s="114"/>
    </row>
    <row r="360" spans="1:15">
      <c r="A360" s="110">
        <v>300509630</v>
      </c>
      <c r="B360" s="110" t="s">
        <v>4198</v>
      </c>
      <c r="C360" s="110">
        <v>30513</v>
      </c>
      <c r="D360" s="110" t="s">
        <v>111</v>
      </c>
      <c r="E360" s="110" t="s">
        <v>11</v>
      </c>
      <c r="F360" s="110" t="s">
        <v>1570</v>
      </c>
      <c r="G360" s="111">
        <v>86.5</v>
      </c>
      <c r="H360" s="112" t="s">
        <v>10326</v>
      </c>
      <c r="I360" s="110">
        <v>1</v>
      </c>
      <c r="J360" s="110">
        <v>3051301</v>
      </c>
      <c r="K360" s="113" t="str">
        <f t="shared" si="15"/>
        <v>★</v>
      </c>
      <c r="L360" s="113" t="str">
        <f t="shared" ca="1" si="16"/>
        <v/>
      </c>
      <c r="M360" s="113" t="str">
        <f t="shared" ca="1" si="17"/>
        <v/>
      </c>
      <c r="N360" s="110"/>
      <c r="O360" s="114"/>
    </row>
    <row r="361" spans="1:15">
      <c r="A361" s="110">
        <v>300509629</v>
      </c>
      <c r="B361" s="110" t="s">
        <v>4198</v>
      </c>
      <c r="C361" s="110">
        <v>30513</v>
      </c>
      <c r="D361" s="110" t="s">
        <v>111</v>
      </c>
      <c r="E361" s="110" t="s">
        <v>11</v>
      </c>
      <c r="F361" s="110" t="s">
        <v>1570</v>
      </c>
      <c r="G361" s="111">
        <v>84</v>
      </c>
      <c r="H361" s="112" t="s">
        <v>10326</v>
      </c>
      <c r="I361" s="110">
        <v>1</v>
      </c>
      <c r="J361" s="110">
        <v>3051301</v>
      </c>
      <c r="K361" s="113" t="str">
        <f t="shared" si="15"/>
        <v>★</v>
      </c>
      <c r="L361" s="113" t="str">
        <f t="shared" ca="1" si="16"/>
        <v/>
      </c>
      <c r="M361" s="113" t="str">
        <f t="shared" ca="1" si="17"/>
        <v/>
      </c>
      <c r="N361" s="110"/>
      <c r="O361" s="114"/>
    </row>
    <row r="362" spans="1:15">
      <c r="A362" s="110">
        <v>300509703</v>
      </c>
      <c r="B362" s="110" t="s">
        <v>4198</v>
      </c>
      <c r="C362" s="110">
        <v>30513</v>
      </c>
      <c r="D362" s="110" t="s">
        <v>111</v>
      </c>
      <c r="E362" s="110" t="s">
        <v>11</v>
      </c>
      <c r="F362" s="110" t="s">
        <v>1570</v>
      </c>
      <c r="G362" s="111">
        <v>81.5</v>
      </c>
      <c r="H362" s="112" t="s">
        <v>10326</v>
      </c>
      <c r="I362" s="110">
        <v>1</v>
      </c>
      <c r="J362" s="110">
        <v>3051301</v>
      </c>
      <c r="K362" s="113" t="str">
        <f t="shared" si="15"/>
        <v>★</v>
      </c>
      <c r="L362" s="113" t="str">
        <f t="shared" ca="1" si="16"/>
        <v/>
      </c>
      <c r="M362" s="113" t="str">
        <f t="shared" ca="1" si="17"/>
        <v/>
      </c>
      <c r="N362" s="110"/>
      <c r="O362" s="114"/>
    </row>
    <row r="363" spans="1:15">
      <c r="A363" s="110">
        <v>300509701</v>
      </c>
      <c r="B363" s="110" t="s">
        <v>4198</v>
      </c>
      <c r="C363" s="110">
        <v>30513</v>
      </c>
      <c r="D363" s="110" t="s">
        <v>111</v>
      </c>
      <c r="E363" s="110" t="s">
        <v>11</v>
      </c>
      <c r="F363" s="110" t="s">
        <v>1570</v>
      </c>
      <c r="G363" s="111">
        <v>67.5</v>
      </c>
      <c r="H363" s="110"/>
      <c r="I363" s="110">
        <v>1</v>
      </c>
      <c r="J363" s="110">
        <v>3051301</v>
      </c>
      <c r="K363" s="113" t="str">
        <f t="shared" si="15"/>
        <v/>
      </c>
      <c r="L363" s="113" t="str">
        <f t="shared" ca="1" si="16"/>
        <v/>
      </c>
      <c r="M363" s="113" t="str">
        <f t="shared" ca="1" si="17"/>
        <v/>
      </c>
      <c r="N363" s="110"/>
      <c r="O363" s="114"/>
    </row>
    <row r="364" spans="1:15">
      <c r="A364" s="110">
        <v>300509702</v>
      </c>
      <c r="B364" s="110" t="s">
        <v>4198</v>
      </c>
      <c r="C364" s="110">
        <v>30513</v>
      </c>
      <c r="D364" s="110" t="s">
        <v>111</v>
      </c>
      <c r="E364" s="110" t="s">
        <v>11</v>
      </c>
      <c r="F364" s="110" t="s">
        <v>1570</v>
      </c>
      <c r="G364" s="111">
        <v>0</v>
      </c>
      <c r="H364" s="110"/>
      <c r="I364" s="110">
        <v>1</v>
      </c>
      <c r="J364" s="110">
        <v>3051301</v>
      </c>
      <c r="K364" s="113" t="str">
        <f t="shared" si="15"/>
        <v/>
      </c>
      <c r="L364" s="113" t="str">
        <f t="shared" ca="1" si="16"/>
        <v/>
      </c>
      <c r="M364" s="113" t="str">
        <f t="shared" ca="1" si="17"/>
        <v/>
      </c>
      <c r="N364" s="110"/>
      <c r="O364" s="114"/>
    </row>
    <row r="365" spans="1:15">
      <c r="A365" s="110">
        <v>300509708</v>
      </c>
      <c r="B365" s="110" t="s">
        <v>4198</v>
      </c>
      <c r="C365" s="110">
        <v>30513</v>
      </c>
      <c r="D365" s="110" t="s">
        <v>349</v>
      </c>
      <c r="E365" s="110" t="s">
        <v>36</v>
      </c>
      <c r="F365" s="110" t="s">
        <v>1570</v>
      </c>
      <c r="G365" s="111">
        <v>90.5</v>
      </c>
      <c r="H365" s="112" t="s">
        <v>10326</v>
      </c>
      <c r="I365" s="110">
        <v>1</v>
      </c>
      <c r="J365" s="110">
        <v>3051302</v>
      </c>
      <c r="K365" s="113" t="str">
        <f t="shared" si="15"/>
        <v>★</v>
      </c>
      <c r="L365" s="113" t="str">
        <f t="shared" ca="1" si="16"/>
        <v/>
      </c>
      <c r="M365" s="113" t="str">
        <f t="shared" ca="1" si="17"/>
        <v/>
      </c>
      <c r="N365" s="110"/>
      <c r="O365" s="114"/>
    </row>
    <row r="366" spans="1:15">
      <c r="A366" s="110">
        <v>300509706</v>
      </c>
      <c r="B366" s="110" t="s">
        <v>4198</v>
      </c>
      <c r="C366" s="110">
        <v>30513</v>
      </c>
      <c r="D366" s="110" t="s">
        <v>349</v>
      </c>
      <c r="E366" s="110" t="s">
        <v>36</v>
      </c>
      <c r="F366" s="110" t="s">
        <v>1570</v>
      </c>
      <c r="G366" s="111">
        <v>88</v>
      </c>
      <c r="H366" s="112" t="s">
        <v>10326</v>
      </c>
      <c r="I366" s="110">
        <v>1</v>
      </c>
      <c r="J366" s="110">
        <v>3051302</v>
      </c>
      <c r="K366" s="113" t="str">
        <f t="shared" si="15"/>
        <v>★</v>
      </c>
      <c r="L366" s="113" t="str">
        <f t="shared" ca="1" si="16"/>
        <v/>
      </c>
      <c r="M366" s="113" t="str">
        <f t="shared" ca="1" si="17"/>
        <v/>
      </c>
      <c r="N366" s="110"/>
      <c r="O366" s="114"/>
    </row>
    <row r="367" spans="1:15">
      <c r="A367" s="110">
        <v>300509707</v>
      </c>
      <c r="B367" s="110" t="s">
        <v>4198</v>
      </c>
      <c r="C367" s="110">
        <v>30513</v>
      </c>
      <c r="D367" s="110" t="s">
        <v>349</v>
      </c>
      <c r="E367" s="110" t="s">
        <v>36</v>
      </c>
      <c r="F367" s="110" t="s">
        <v>1570</v>
      </c>
      <c r="G367" s="111">
        <v>85</v>
      </c>
      <c r="H367" s="112" t="s">
        <v>10326</v>
      </c>
      <c r="I367" s="110">
        <v>1</v>
      </c>
      <c r="J367" s="110">
        <v>3051302</v>
      </c>
      <c r="K367" s="113" t="str">
        <f t="shared" si="15"/>
        <v>★</v>
      </c>
      <c r="L367" s="113" t="str">
        <f t="shared" ca="1" si="16"/>
        <v/>
      </c>
      <c r="M367" s="113" t="str">
        <f t="shared" ca="1" si="17"/>
        <v/>
      </c>
      <c r="N367" s="110"/>
      <c r="O367" s="114"/>
    </row>
    <row r="368" spans="1:15">
      <c r="A368" s="110">
        <v>300509705</v>
      </c>
      <c r="B368" s="110" t="s">
        <v>4198</v>
      </c>
      <c r="C368" s="110">
        <v>30513</v>
      </c>
      <c r="D368" s="110" t="s">
        <v>349</v>
      </c>
      <c r="E368" s="110" t="s">
        <v>36</v>
      </c>
      <c r="F368" s="110" t="s">
        <v>1570</v>
      </c>
      <c r="G368" s="111">
        <v>82.5</v>
      </c>
      <c r="H368" s="110"/>
      <c r="I368" s="110">
        <v>1</v>
      </c>
      <c r="J368" s="110">
        <v>3051302</v>
      </c>
      <c r="K368" s="113" t="str">
        <f t="shared" si="15"/>
        <v/>
      </c>
      <c r="L368" s="113" t="str">
        <f t="shared" ca="1" si="16"/>
        <v/>
      </c>
      <c r="M368" s="113" t="str">
        <f t="shared" ca="1" si="17"/>
        <v/>
      </c>
      <c r="N368" s="110"/>
      <c r="O368" s="114"/>
    </row>
    <row r="369" spans="1:15">
      <c r="A369" s="110">
        <v>300509709</v>
      </c>
      <c r="B369" s="110" t="s">
        <v>4198</v>
      </c>
      <c r="C369" s="110">
        <v>30513</v>
      </c>
      <c r="D369" s="110" t="s">
        <v>349</v>
      </c>
      <c r="E369" s="110" t="s">
        <v>36</v>
      </c>
      <c r="F369" s="110" t="s">
        <v>1570</v>
      </c>
      <c r="G369" s="111">
        <v>78</v>
      </c>
      <c r="H369" s="110"/>
      <c r="I369" s="110">
        <v>1</v>
      </c>
      <c r="J369" s="110">
        <v>3051302</v>
      </c>
      <c r="K369" s="113" t="str">
        <f t="shared" si="15"/>
        <v/>
      </c>
      <c r="L369" s="113" t="str">
        <f t="shared" ca="1" si="16"/>
        <v/>
      </c>
      <c r="M369" s="113" t="str">
        <f t="shared" ca="1" si="17"/>
        <v/>
      </c>
      <c r="N369" s="110"/>
      <c r="O369" s="114"/>
    </row>
    <row r="370" spans="1:15">
      <c r="A370" s="110">
        <v>300509704</v>
      </c>
      <c r="B370" s="110" t="s">
        <v>4198</v>
      </c>
      <c r="C370" s="110">
        <v>30513</v>
      </c>
      <c r="D370" s="110" t="s">
        <v>349</v>
      </c>
      <c r="E370" s="110" t="s">
        <v>36</v>
      </c>
      <c r="F370" s="110" t="s">
        <v>1570</v>
      </c>
      <c r="G370" s="111">
        <v>74</v>
      </c>
      <c r="H370" s="110"/>
      <c r="I370" s="110">
        <v>1</v>
      </c>
      <c r="J370" s="110">
        <v>3051302</v>
      </c>
      <c r="K370" s="113" t="str">
        <f t="shared" si="15"/>
        <v/>
      </c>
      <c r="L370" s="113" t="str">
        <f t="shared" ca="1" si="16"/>
        <v/>
      </c>
      <c r="M370" s="113" t="str">
        <f t="shared" ca="1" si="17"/>
        <v/>
      </c>
      <c r="N370" s="110"/>
      <c r="O370" s="114"/>
    </row>
    <row r="371" spans="1:15">
      <c r="A371" s="110">
        <v>300509710</v>
      </c>
      <c r="B371" s="110" t="s">
        <v>4198</v>
      </c>
      <c r="C371" s="110">
        <v>30513</v>
      </c>
      <c r="D371" s="110" t="s">
        <v>167</v>
      </c>
      <c r="E371" s="110" t="s">
        <v>15</v>
      </c>
      <c r="F371" s="110" t="s">
        <v>1570</v>
      </c>
      <c r="G371" s="111">
        <v>94.5</v>
      </c>
      <c r="H371" s="112" t="s">
        <v>10326</v>
      </c>
      <c r="I371" s="110">
        <v>1</v>
      </c>
      <c r="J371" s="110">
        <v>3051303</v>
      </c>
      <c r="K371" s="113" t="str">
        <f t="shared" si="15"/>
        <v>★</v>
      </c>
      <c r="L371" s="113" t="str">
        <f t="shared" ca="1" si="16"/>
        <v/>
      </c>
      <c r="M371" s="113" t="str">
        <f t="shared" ca="1" si="17"/>
        <v/>
      </c>
      <c r="N371" s="110"/>
      <c r="O371" s="114"/>
    </row>
    <row r="372" spans="1:15">
      <c r="A372" s="110">
        <v>300509803</v>
      </c>
      <c r="B372" s="110" t="s">
        <v>4198</v>
      </c>
      <c r="C372" s="110">
        <v>30513</v>
      </c>
      <c r="D372" s="110" t="s">
        <v>167</v>
      </c>
      <c r="E372" s="110" t="s">
        <v>15</v>
      </c>
      <c r="F372" s="110" t="s">
        <v>1570</v>
      </c>
      <c r="G372" s="111">
        <v>94</v>
      </c>
      <c r="H372" s="112" t="s">
        <v>10326</v>
      </c>
      <c r="I372" s="110">
        <v>1</v>
      </c>
      <c r="J372" s="110">
        <v>3051303</v>
      </c>
      <c r="K372" s="113" t="str">
        <f t="shared" si="15"/>
        <v>★</v>
      </c>
      <c r="L372" s="113" t="str">
        <f t="shared" ca="1" si="16"/>
        <v/>
      </c>
      <c r="M372" s="113" t="str">
        <f t="shared" ca="1" si="17"/>
        <v/>
      </c>
      <c r="N372" s="110"/>
      <c r="O372" s="114"/>
    </row>
    <row r="373" spans="1:15">
      <c r="A373" s="110">
        <v>300509723</v>
      </c>
      <c r="B373" s="110" t="s">
        <v>4198</v>
      </c>
      <c r="C373" s="110">
        <v>30513</v>
      </c>
      <c r="D373" s="110" t="s">
        <v>167</v>
      </c>
      <c r="E373" s="110" t="s">
        <v>15</v>
      </c>
      <c r="F373" s="110" t="s">
        <v>1570</v>
      </c>
      <c r="G373" s="111">
        <v>91.5</v>
      </c>
      <c r="H373" s="112" t="s">
        <v>10326</v>
      </c>
      <c r="I373" s="110">
        <v>1</v>
      </c>
      <c r="J373" s="110">
        <v>3051303</v>
      </c>
      <c r="K373" s="113" t="str">
        <f t="shared" si="15"/>
        <v>★</v>
      </c>
      <c r="L373" s="113" t="str">
        <f t="shared" ca="1" si="16"/>
        <v/>
      </c>
      <c r="M373" s="113" t="str">
        <f t="shared" ca="1" si="17"/>
        <v/>
      </c>
      <c r="N373" s="110"/>
      <c r="O373" s="114"/>
    </row>
    <row r="374" spans="1:15">
      <c r="A374" s="110">
        <v>300509724</v>
      </c>
      <c r="B374" s="110" t="s">
        <v>4198</v>
      </c>
      <c r="C374" s="110">
        <v>30513</v>
      </c>
      <c r="D374" s="110" t="s">
        <v>167</v>
      </c>
      <c r="E374" s="110" t="s">
        <v>15</v>
      </c>
      <c r="F374" s="110" t="s">
        <v>1570</v>
      </c>
      <c r="G374" s="111">
        <v>91</v>
      </c>
      <c r="H374" s="110"/>
      <c r="I374" s="110">
        <v>1</v>
      </c>
      <c r="J374" s="110">
        <v>3051303</v>
      </c>
      <c r="K374" s="113" t="str">
        <f t="shared" si="15"/>
        <v/>
      </c>
      <c r="L374" s="113" t="str">
        <f t="shared" ca="1" si="16"/>
        <v/>
      </c>
      <c r="M374" s="113" t="str">
        <f t="shared" ca="1" si="17"/>
        <v/>
      </c>
      <c r="N374" s="110"/>
      <c r="O374" s="114"/>
    </row>
    <row r="375" spans="1:15">
      <c r="A375" s="110">
        <v>300509728</v>
      </c>
      <c r="B375" s="110" t="s">
        <v>4198</v>
      </c>
      <c r="C375" s="110">
        <v>30513</v>
      </c>
      <c r="D375" s="110" t="s">
        <v>167</v>
      </c>
      <c r="E375" s="110" t="s">
        <v>15</v>
      </c>
      <c r="F375" s="110" t="s">
        <v>1570</v>
      </c>
      <c r="G375" s="111">
        <v>90</v>
      </c>
      <c r="H375" s="110"/>
      <c r="I375" s="110">
        <v>1</v>
      </c>
      <c r="J375" s="110">
        <v>3051303</v>
      </c>
      <c r="K375" s="113" t="str">
        <f t="shared" si="15"/>
        <v/>
      </c>
      <c r="L375" s="113" t="str">
        <f t="shared" ca="1" si="16"/>
        <v/>
      </c>
      <c r="M375" s="113" t="str">
        <f t="shared" ca="1" si="17"/>
        <v/>
      </c>
      <c r="N375" s="110"/>
      <c r="O375" s="114"/>
    </row>
    <row r="376" spans="1:15">
      <c r="A376" s="110">
        <v>300509714</v>
      </c>
      <c r="B376" s="110" t="s">
        <v>4198</v>
      </c>
      <c r="C376" s="110">
        <v>30513</v>
      </c>
      <c r="D376" s="110" t="s">
        <v>167</v>
      </c>
      <c r="E376" s="110" t="s">
        <v>15</v>
      </c>
      <c r="F376" s="110" t="s">
        <v>1570</v>
      </c>
      <c r="G376" s="111">
        <v>88.5</v>
      </c>
      <c r="H376" s="110"/>
      <c r="I376" s="110">
        <v>1</v>
      </c>
      <c r="J376" s="110">
        <v>3051303</v>
      </c>
      <c r="K376" s="113" t="str">
        <f t="shared" si="15"/>
        <v/>
      </c>
      <c r="L376" s="113" t="str">
        <f t="shared" ca="1" si="16"/>
        <v/>
      </c>
      <c r="M376" s="113" t="str">
        <f t="shared" ca="1" si="17"/>
        <v/>
      </c>
      <c r="N376" s="110"/>
      <c r="O376" s="114"/>
    </row>
    <row r="377" spans="1:15">
      <c r="A377" s="110">
        <v>300509718</v>
      </c>
      <c r="B377" s="110" t="s">
        <v>4198</v>
      </c>
      <c r="C377" s="110">
        <v>30513</v>
      </c>
      <c r="D377" s="110" t="s">
        <v>167</v>
      </c>
      <c r="E377" s="110" t="s">
        <v>15</v>
      </c>
      <c r="F377" s="110" t="s">
        <v>1570</v>
      </c>
      <c r="G377" s="111">
        <v>87.5</v>
      </c>
      <c r="H377" s="110"/>
      <c r="I377" s="110">
        <v>1</v>
      </c>
      <c r="J377" s="110">
        <v>3051303</v>
      </c>
      <c r="K377" s="113" t="str">
        <f t="shared" si="15"/>
        <v/>
      </c>
      <c r="L377" s="113" t="str">
        <f t="shared" ca="1" si="16"/>
        <v/>
      </c>
      <c r="M377" s="113" t="str">
        <f t="shared" ca="1" si="17"/>
        <v/>
      </c>
      <c r="N377" s="110"/>
      <c r="O377" s="114"/>
    </row>
    <row r="378" spans="1:15">
      <c r="A378" s="110">
        <v>300509727</v>
      </c>
      <c r="B378" s="110" t="s">
        <v>4198</v>
      </c>
      <c r="C378" s="110">
        <v>30513</v>
      </c>
      <c r="D378" s="110" t="s">
        <v>167</v>
      </c>
      <c r="E378" s="110" t="s">
        <v>15</v>
      </c>
      <c r="F378" s="110" t="s">
        <v>1570</v>
      </c>
      <c r="G378" s="111">
        <v>87</v>
      </c>
      <c r="H378" s="110"/>
      <c r="I378" s="110">
        <v>1</v>
      </c>
      <c r="J378" s="110">
        <v>3051303</v>
      </c>
      <c r="K378" s="113" t="str">
        <f t="shared" si="15"/>
        <v/>
      </c>
      <c r="L378" s="113" t="str">
        <f t="shared" ca="1" si="16"/>
        <v/>
      </c>
      <c r="M378" s="113" t="str">
        <f t="shared" ca="1" si="17"/>
        <v/>
      </c>
      <c r="N378" s="110"/>
      <c r="O378" s="114"/>
    </row>
    <row r="379" spans="1:15">
      <c r="A379" s="110">
        <v>300509715</v>
      </c>
      <c r="B379" s="110" t="s">
        <v>4198</v>
      </c>
      <c r="C379" s="110">
        <v>30513</v>
      </c>
      <c r="D379" s="110" t="s">
        <v>167</v>
      </c>
      <c r="E379" s="110" t="s">
        <v>15</v>
      </c>
      <c r="F379" s="110" t="s">
        <v>1570</v>
      </c>
      <c r="G379" s="111">
        <v>86.5</v>
      </c>
      <c r="H379" s="110"/>
      <c r="I379" s="110">
        <v>1</v>
      </c>
      <c r="J379" s="110">
        <v>3051303</v>
      </c>
      <c r="K379" s="113" t="str">
        <f t="shared" si="15"/>
        <v/>
      </c>
      <c r="L379" s="113" t="str">
        <f t="shared" ca="1" si="16"/>
        <v/>
      </c>
      <c r="M379" s="113" t="str">
        <f t="shared" ca="1" si="17"/>
        <v/>
      </c>
      <c r="N379" s="110"/>
      <c r="O379" s="114"/>
    </row>
    <row r="380" spans="1:15">
      <c r="A380" s="110">
        <v>300509711</v>
      </c>
      <c r="B380" s="110" t="s">
        <v>4198</v>
      </c>
      <c r="C380" s="110">
        <v>30513</v>
      </c>
      <c r="D380" s="110" t="s">
        <v>167</v>
      </c>
      <c r="E380" s="110" t="s">
        <v>15</v>
      </c>
      <c r="F380" s="110" t="s">
        <v>1570</v>
      </c>
      <c r="G380" s="111">
        <v>86</v>
      </c>
      <c r="H380" s="110"/>
      <c r="I380" s="110">
        <v>1</v>
      </c>
      <c r="J380" s="110">
        <v>3051303</v>
      </c>
      <c r="K380" s="113" t="str">
        <f t="shared" si="15"/>
        <v/>
      </c>
      <c r="L380" s="113" t="str">
        <f t="shared" ca="1" si="16"/>
        <v/>
      </c>
      <c r="M380" s="113" t="str">
        <f t="shared" ca="1" si="17"/>
        <v/>
      </c>
      <c r="N380" s="110"/>
      <c r="O380" s="114"/>
    </row>
    <row r="381" spans="1:15">
      <c r="A381" s="110">
        <v>300509729</v>
      </c>
      <c r="B381" s="110" t="s">
        <v>4198</v>
      </c>
      <c r="C381" s="110">
        <v>30513</v>
      </c>
      <c r="D381" s="110" t="s">
        <v>167</v>
      </c>
      <c r="E381" s="110" t="s">
        <v>15</v>
      </c>
      <c r="F381" s="110" t="s">
        <v>1570</v>
      </c>
      <c r="G381" s="111">
        <v>83.5</v>
      </c>
      <c r="H381" s="110"/>
      <c r="I381" s="110">
        <v>1</v>
      </c>
      <c r="J381" s="110">
        <v>3051303</v>
      </c>
      <c r="K381" s="113" t="str">
        <f t="shared" si="15"/>
        <v/>
      </c>
      <c r="L381" s="113" t="str">
        <f t="shared" ca="1" si="16"/>
        <v/>
      </c>
      <c r="M381" s="113" t="str">
        <f t="shared" ca="1" si="17"/>
        <v/>
      </c>
      <c r="N381" s="110"/>
      <c r="O381" s="114"/>
    </row>
    <row r="382" spans="1:15">
      <c r="A382" s="110">
        <v>300509716</v>
      </c>
      <c r="B382" s="110" t="s">
        <v>4198</v>
      </c>
      <c r="C382" s="110">
        <v>30513</v>
      </c>
      <c r="D382" s="110" t="s">
        <v>167</v>
      </c>
      <c r="E382" s="110" t="s">
        <v>15</v>
      </c>
      <c r="F382" s="110" t="s">
        <v>1570</v>
      </c>
      <c r="G382" s="111">
        <v>83</v>
      </c>
      <c r="H382" s="110"/>
      <c r="I382" s="110">
        <v>1</v>
      </c>
      <c r="J382" s="110">
        <v>3051303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  <c r="O382" s="114"/>
    </row>
    <row r="383" spans="1:15">
      <c r="A383" s="110">
        <v>300509712</v>
      </c>
      <c r="B383" s="110" t="s">
        <v>4198</v>
      </c>
      <c r="C383" s="110">
        <v>30513</v>
      </c>
      <c r="D383" s="110" t="s">
        <v>167</v>
      </c>
      <c r="E383" s="110" t="s">
        <v>15</v>
      </c>
      <c r="F383" s="110" t="s">
        <v>1570</v>
      </c>
      <c r="G383" s="111">
        <v>82.5</v>
      </c>
      <c r="H383" s="110"/>
      <c r="I383" s="110">
        <v>1</v>
      </c>
      <c r="J383" s="110">
        <v>3051303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  <c r="O383" s="114"/>
    </row>
    <row r="384" spans="1:15">
      <c r="A384" s="110">
        <v>300509713</v>
      </c>
      <c r="B384" s="110" t="s">
        <v>4198</v>
      </c>
      <c r="C384" s="110">
        <v>30513</v>
      </c>
      <c r="D384" s="110" t="s">
        <v>167</v>
      </c>
      <c r="E384" s="110" t="s">
        <v>15</v>
      </c>
      <c r="F384" s="110" t="s">
        <v>1570</v>
      </c>
      <c r="G384" s="111">
        <v>82.5</v>
      </c>
      <c r="H384" s="110"/>
      <c r="I384" s="110">
        <v>1</v>
      </c>
      <c r="J384" s="110">
        <v>3051303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  <c r="O384" s="114"/>
    </row>
    <row r="385" spans="1:15">
      <c r="A385" s="110">
        <v>300509717</v>
      </c>
      <c r="B385" s="110" t="s">
        <v>4198</v>
      </c>
      <c r="C385" s="110">
        <v>30513</v>
      </c>
      <c r="D385" s="110" t="s">
        <v>167</v>
      </c>
      <c r="E385" s="110" t="s">
        <v>15</v>
      </c>
      <c r="F385" s="110" t="s">
        <v>1570</v>
      </c>
      <c r="G385" s="111">
        <v>82</v>
      </c>
      <c r="H385" s="110"/>
      <c r="I385" s="110">
        <v>1</v>
      </c>
      <c r="J385" s="110">
        <v>3051303</v>
      </c>
      <c r="K385" s="113" t="str">
        <f t="shared" si="15"/>
        <v/>
      </c>
      <c r="L385" s="113" t="str">
        <f t="shared" ca="1" si="16"/>
        <v/>
      </c>
      <c r="M385" s="113" t="str">
        <f t="shared" ca="1" si="17"/>
        <v/>
      </c>
      <c r="N385" s="110"/>
      <c r="O385" s="114"/>
    </row>
    <row r="386" spans="1:15">
      <c r="A386" s="110">
        <v>300509720</v>
      </c>
      <c r="B386" s="110" t="s">
        <v>4198</v>
      </c>
      <c r="C386" s="110">
        <v>30513</v>
      </c>
      <c r="D386" s="110" t="s">
        <v>167</v>
      </c>
      <c r="E386" s="110" t="s">
        <v>15</v>
      </c>
      <c r="F386" s="110" t="s">
        <v>1570</v>
      </c>
      <c r="G386" s="111">
        <v>80.5</v>
      </c>
      <c r="H386" s="110"/>
      <c r="I386" s="110">
        <v>1</v>
      </c>
      <c r="J386" s="110">
        <v>3051303</v>
      </c>
      <c r="K386" s="113" t="str">
        <f t="shared" ref="K386:K449" si="18">IF(ROW(J386)=2,"★",IF(G386=0,"",IF(J385-J386=0,IF(ROW(J386)-MATCH(J386,J:J,0)&lt;I386*3,"★",""),"★")))</f>
        <v/>
      </c>
      <c r="L386" s="113" t="str">
        <f t="shared" ref="L386:L449" ca="1" si="19">IF(G386=0,"",IF(ROW(J386)+1-MATCH(J386,J:J,0)&gt;I386*3,IF(G386=INDIRECT(ADDRESS(MATCH(J386,J:J,0)+2+(I386-1)*3,7)),"同分",""),""))</f>
        <v/>
      </c>
      <c r="M386" s="113" t="str">
        <f t="shared" ca="1" si="17"/>
        <v/>
      </c>
      <c r="N386" s="110"/>
      <c r="O386" s="114"/>
    </row>
    <row r="387" spans="1:15">
      <c r="A387" s="110">
        <v>300509802</v>
      </c>
      <c r="B387" s="110" t="s">
        <v>4198</v>
      </c>
      <c r="C387" s="110">
        <v>30513</v>
      </c>
      <c r="D387" s="110" t="s">
        <v>167</v>
      </c>
      <c r="E387" s="110" t="s">
        <v>15</v>
      </c>
      <c r="F387" s="110" t="s">
        <v>1570</v>
      </c>
      <c r="G387" s="111">
        <v>80</v>
      </c>
      <c r="H387" s="110"/>
      <c r="I387" s="110">
        <v>1</v>
      </c>
      <c r="J387" s="110">
        <v>3051303</v>
      </c>
      <c r="K387" s="113" t="str">
        <f t="shared" si="18"/>
        <v/>
      </c>
      <c r="L387" s="113" t="str">
        <f t="shared" ca="1" si="19"/>
        <v/>
      </c>
      <c r="M387" s="113" t="str">
        <f t="shared" ref="M387:M450" ca="1" si="20">IF(H387=K387&amp;L387,"","危险")</f>
        <v/>
      </c>
      <c r="N387" s="110"/>
      <c r="O387" s="114"/>
    </row>
    <row r="388" spans="1:15">
      <c r="A388" s="110">
        <v>300509730</v>
      </c>
      <c r="B388" s="110" t="s">
        <v>4198</v>
      </c>
      <c r="C388" s="110">
        <v>30513</v>
      </c>
      <c r="D388" s="110" t="s">
        <v>167</v>
      </c>
      <c r="E388" s="110" t="s">
        <v>15</v>
      </c>
      <c r="F388" s="110" t="s">
        <v>1570</v>
      </c>
      <c r="G388" s="111">
        <v>79</v>
      </c>
      <c r="H388" s="110"/>
      <c r="I388" s="110">
        <v>1</v>
      </c>
      <c r="J388" s="110">
        <v>3051303</v>
      </c>
      <c r="K388" s="113" t="str">
        <f t="shared" si="18"/>
        <v/>
      </c>
      <c r="L388" s="113" t="str">
        <f t="shared" ca="1" si="19"/>
        <v/>
      </c>
      <c r="M388" s="113" t="str">
        <f t="shared" ca="1" si="20"/>
        <v/>
      </c>
      <c r="N388" s="110"/>
      <c r="O388" s="114"/>
    </row>
    <row r="389" spans="1:15">
      <c r="A389" s="110">
        <v>300509801</v>
      </c>
      <c r="B389" s="110" t="s">
        <v>4198</v>
      </c>
      <c r="C389" s="110">
        <v>30513</v>
      </c>
      <c r="D389" s="110" t="s">
        <v>167</v>
      </c>
      <c r="E389" s="110" t="s">
        <v>15</v>
      </c>
      <c r="F389" s="110" t="s">
        <v>1570</v>
      </c>
      <c r="G389" s="111">
        <v>79</v>
      </c>
      <c r="H389" s="110"/>
      <c r="I389" s="110">
        <v>1</v>
      </c>
      <c r="J389" s="110">
        <v>3051303</v>
      </c>
      <c r="K389" s="113" t="str">
        <f t="shared" si="18"/>
        <v/>
      </c>
      <c r="L389" s="113" t="str">
        <f t="shared" ca="1" si="19"/>
        <v/>
      </c>
      <c r="M389" s="113" t="str">
        <f t="shared" ca="1" si="20"/>
        <v/>
      </c>
      <c r="N389" s="110"/>
      <c r="O389" s="114"/>
    </row>
    <row r="390" spans="1:15">
      <c r="A390" s="110">
        <v>300509719</v>
      </c>
      <c r="B390" s="110" t="s">
        <v>4198</v>
      </c>
      <c r="C390" s="110">
        <v>30513</v>
      </c>
      <c r="D390" s="110" t="s">
        <v>167</v>
      </c>
      <c r="E390" s="110" t="s">
        <v>15</v>
      </c>
      <c r="F390" s="110" t="s">
        <v>1570</v>
      </c>
      <c r="G390" s="111">
        <v>76.5</v>
      </c>
      <c r="H390" s="110"/>
      <c r="I390" s="110">
        <v>1</v>
      </c>
      <c r="J390" s="110">
        <v>3051303</v>
      </c>
      <c r="K390" s="113" t="str">
        <f t="shared" si="18"/>
        <v/>
      </c>
      <c r="L390" s="113" t="str">
        <f t="shared" ca="1" si="19"/>
        <v/>
      </c>
      <c r="M390" s="113" t="str">
        <f t="shared" ca="1" si="20"/>
        <v/>
      </c>
      <c r="N390" s="110"/>
      <c r="O390" s="114"/>
    </row>
    <row r="391" spans="1:15">
      <c r="A391" s="110">
        <v>300509722</v>
      </c>
      <c r="B391" s="110" t="s">
        <v>4198</v>
      </c>
      <c r="C391" s="110">
        <v>30513</v>
      </c>
      <c r="D391" s="110" t="s">
        <v>167</v>
      </c>
      <c r="E391" s="110" t="s">
        <v>15</v>
      </c>
      <c r="F391" s="110" t="s">
        <v>1570</v>
      </c>
      <c r="G391" s="111">
        <v>74.5</v>
      </c>
      <c r="H391" s="110"/>
      <c r="I391" s="110">
        <v>1</v>
      </c>
      <c r="J391" s="110">
        <v>3051303</v>
      </c>
      <c r="K391" s="113" t="str">
        <f t="shared" si="18"/>
        <v/>
      </c>
      <c r="L391" s="113" t="str">
        <f t="shared" ca="1" si="19"/>
        <v/>
      </c>
      <c r="M391" s="113" t="str">
        <f t="shared" ca="1" si="20"/>
        <v/>
      </c>
      <c r="N391" s="110"/>
      <c r="O391" s="114"/>
    </row>
    <row r="392" spans="1:15">
      <c r="A392" s="110">
        <v>300509725</v>
      </c>
      <c r="B392" s="110" t="s">
        <v>4198</v>
      </c>
      <c r="C392" s="110">
        <v>30513</v>
      </c>
      <c r="D392" s="110" t="s">
        <v>167</v>
      </c>
      <c r="E392" s="110" t="s">
        <v>15</v>
      </c>
      <c r="F392" s="110" t="s">
        <v>1570</v>
      </c>
      <c r="G392" s="111">
        <v>74.5</v>
      </c>
      <c r="H392" s="110"/>
      <c r="I392" s="110">
        <v>1</v>
      </c>
      <c r="J392" s="110">
        <v>3051303</v>
      </c>
      <c r="K392" s="113" t="str">
        <f t="shared" si="18"/>
        <v/>
      </c>
      <c r="L392" s="113" t="str">
        <f t="shared" ca="1" si="19"/>
        <v/>
      </c>
      <c r="M392" s="113" t="str">
        <f t="shared" ca="1" si="20"/>
        <v/>
      </c>
      <c r="N392" s="110"/>
      <c r="O392" s="114"/>
    </row>
    <row r="393" spans="1:15">
      <c r="A393" s="110">
        <v>300509726</v>
      </c>
      <c r="B393" s="110" t="s">
        <v>4198</v>
      </c>
      <c r="C393" s="110">
        <v>30513</v>
      </c>
      <c r="D393" s="110" t="s">
        <v>167</v>
      </c>
      <c r="E393" s="110" t="s">
        <v>15</v>
      </c>
      <c r="F393" s="110" t="s">
        <v>1570</v>
      </c>
      <c r="G393" s="111">
        <v>73</v>
      </c>
      <c r="H393" s="110"/>
      <c r="I393" s="110">
        <v>1</v>
      </c>
      <c r="J393" s="110">
        <v>3051303</v>
      </c>
      <c r="K393" s="113" t="str">
        <f t="shared" si="18"/>
        <v/>
      </c>
      <c r="L393" s="113" t="str">
        <f t="shared" ca="1" si="19"/>
        <v/>
      </c>
      <c r="M393" s="113" t="str">
        <f t="shared" ca="1" si="20"/>
        <v/>
      </c>
      <c r="N393" s="110"/>
      <c r="O393" s="114"/>
    </row>
    <row r="394" spans="1:15">
      <c r="A394" s="110">
        <v>300509721</v>
      </c>
      <c r="B394" s="110" t="s">
        <v>4198</v>
      </c>
      <c r="C394" s="110">
        <v>30513</v>
      </c>
      <c r="D394" s="110" t="s">
        <v>167</v>
      </c>
      <c r="E394" s="110" t="s">
        <v>15</v>
      </c>
      <c r="F394" s="110" t="s">
        <v>1570</v>
      </c>
      <c r="G394" s="111">
        <v>65</v>
      </c>
      <c r="H394" s="110"/>
      <c r="I394" s="110">
        <v>1</v>
      </c>
      <c r="J394" s="110">
        <v>3051303</v>
      </c>
      <c r="K394" s="113" t="str">
        <f t="shared" si="18"/>
        <v/>
      </c>
      <c r="L394" s="113" t="str">
        <f t="shared" ca="1" si="19"/>
        <v/>
      </c>
      <c r="M394" s="113" t="str">
        <f t="shared" ca="1" si="20"/>
        <v/>
      </c>
      <c r="N394" s="110"/>
      <c r="O394" s="114"/>
    </row>
    <row r="395" spans="1:15">
      <c r="A395" s="110">
        <v>300509806</v>
      </c>
      <c r="B395" s="110" t="s">
        <v>4198</v>
      </c>
      <c r="C395" s="110">
        <v>30513</v>
      </c>
      <c r="D395" s="110" t="s">
        <v>107</v>
      </c>
      <c r="E395" s="110" t="s">
        <v>115</v>
      </c>
      <c r="F395" s="110" t="s">
        <v>1570</v>
      </c>
      <c r="G395" s="111">
        <v>90</v>
      </c>
      <c r="H395" s="112" t="s">
        <v>10326</v>
      </c>
      <c r="I395" s="110">
        <v>1</v>
      </c>
      <c r="J395" s="110">
        <v>3051304</v>
      </c>
      <c r="K395" s="113" t="str">
        <f t="shared" si="18"/>
        <v>★</v>
      </c>
      <c r="L395" s="113" t="str">
        <f t="shared" ca="1" si="19"/>
        <v/>
      </c>
      <c r="M395" s="113" t="str">
        <f t="shared" ca="1" si="20"/>
        <v/>
      </c>
      <c r="N395" s="110"/>
      <c r="O395" s="114"/>
    </row>
    <row r="396" spans="1:15">
      <c r="A396" s="110">
        <v>300509812</v>
      </c>
      <c r="B396" s="110" t="s">
        <v>4198</v>
      </c>
      <c r="C396" s="110">
        <v>30513</v>
      </c>
      <c r="D396" s="110" t="s">
        <v>107</v>
      </c>
      <c r="E396" s="110" t="s">
        <v>115</v>
      </c>
      <c r="F396" s="110" t="s">
        <v>1570</v>
      </c>
      <c r="G396" s="111">
        <v>88</v>
      </c>
      <c r="H396" s="112" t="s">
        <v>10326</v>
      </c>
      <c r="I396" s="110">
        <v>1</v>
      </c>
      <c r="J396" s="110">
        <v>3051304</v>
      </c>
      <c r="K396" s="113" t="str">
        <f t="shared" si="18"/>
        <v>★</v>
      </c>
      <c r="L396" s="113" t="str">
        <f t="shared" ca="1" si="19"/>
        <v/>
      </c>
      <c r="M396" s="113" t="str">
        <f t="shared" ca="1" si="20"/>
        <v/>
      </c>
      <c r="N396" s="110"/>
      <c r="O396" s="114"/>
    </row>
    <row r="397" spans="1:15">
      <c r="A397" s="110">
        <v>300509804</v>
      </c>
      <c r="B397" s="110" t="s">
        <v>4198</v>
      </c>
      <c r="C397" s="110">
        <v>30513</v>
      </c>
      <c r="D397" s="110" t="s">
        <v>107</v>
      </c>
      <c r="E397" s="110" t="s">
        <v>115</v>
      </c>
      <c r="F397" s="110" t="s">
        <v>1570</v>
      </c>
      <c r="G397" s="111">
        <v>87.5</v>
      </c>
      <c r="H397" s="112" t="s">
        <v>10326</v>
      </c>
      <c r="I397" s="110">
        <v>1</v>
      </c>
      <c r="J397" s="110">
        <v>3051304</v>
      </c>
      <c r="K397" s="113" t="str">
        <f t="shared" si="18"/>
        <v>★</v>
      </c>
      <c r="L397" s="113" t="str">
        <f t="shared" ca="1" si="19"/>
        <v/>
      </c>
      <c r="M397" s="113" t="str">
        <f t="shared" ca="1" si="20"/>
        <v/>
      </c>
      <c r="N397" s="110"/>
      <c r="O397" s="114"/>
    </row>
    <row r="398" spans="1:15">
      <c r="A398" s="110">
        <v>300509810</v>
      </c>
      <c r="B398" s="110" t="s">
        <v>4198</v>
      </c>
      <c r="C398" s="110">
        <v>30513</v>
      </c>
      <c r="D398" s="110" t="s">
        <v>107</v>
      </c>
      <c r="E398" s="110" t="s">
        <v>115</v>
      </c>
      <c r="F398" s="110" t="s">
        <v>1570</v>
      </c>
      <c r="G398" s="111">
        <v>87</v>
      </c>
      <c r="H398" s="110"/>
      <c r="I398" s="110">
        <v>1</v>
      </c>
      <c r="J398" s="110">
        <v>3051304</v>
      </c>
      <c r="K398" s="113" t="str">
        <f t="shared" si="18"/>
        <v/>
      </c>
      <c r="L398" s="113" t="str">
        <f t="shared" ca="1" si="19"/>
        <v/>
      </c>
      <c r="M398" s="113" t="str">
        <f t="shared" ca="1" si="20"/>
        <v/>
      </c>
      <c r="N398" s="110"/>
      <c r="O398" s="114"/>
    </row>
    <row r="399" spans="1:15">
      <c r="A399" s="110">
        <v>300509809</v>
      </c>
      <c r="B399" s="110" t="s">
        <v>4198</v>
      </c>
      <c r="C399" s="110">
        <v>30513</v>
      </c>
      <c r="D399" s="110" t="s">
        <v>107</v>
      </c>
      <c r="E399" s="110" t="s">
        <v>115</v>
      </c>
      <c r="F399" s="110" t="s">
        <v>1570</v>
      </c>
      <c r="G399" s="111">
        <v>77</v>
      </c>
      <c r="H399" s="110"/>
      <c r="I399" s="110">
        <v>1</v>
      </c>
      <c r="J399" s="110">
        <v>3051304</v>
      </c>
      <c r="K399" s="113" t="str">
        <f t="shared" si="18"/>
        <v/>
      </c>
      <c r="L399" s="113" t="str">
        <f t="shared" ca="1" si="19"/>
        <v/>
      </c>
      <c r="M399" s="113" t="str">
        <f t="shared" ca="1" si="20"/>
        <v/>
      </c>
      <c r="N399" s="110"/>
      <c r="O399" s="114"/>
    </row>
    <row r="400" spans="1:15">
      <c r="A400" s="110">
        <v>300509807</v>
      </c>
      <c r="B400" s="110" t="s">
        <v>4198</v>
      </c>
      <c r="C400" s="110">
        <v>30513</v>
      </c>
      <c r="D400" s="110" t="s">
        <v>107</v>
      </c>
      <c r="E400" s="110" t="s">
        <v>115</v>
      </c>
      <c r="F400" s="110" t="s">
        <v>1570</v>
      </c>
      <c r="G400" s="111">
        <v>67.5</v>
      </c>
      <c r="H400" s="110"/>
      <c r="I400" s="110">
        <v>1</v>
      </c>
      <c r="J400" s="110">
        <v>3051304</v>
      </c>
      <c r="K400" s="113" t="str">
        <f t="shared" si="18"/>
        <v/>
      </c>
      <c r="L400" s="113" t="str">
        <f t="shared" ca="1" si="19"/>
        <v/>
      </c>
      <c r="M400" s="113" t="str">
        <f t="shared" ca="1" si="20"/>
        <v/>
      </c>
      <c r="N400" s="110"/>
      <c r="O400" s="114"/>
    </row>
    <row r="401" spans="1:15">
      <c r="A401" s="110">
        <v>300509811</v>
      </c>
      <c r="B401" s="110" t="s">
        <v>4198</v>
      </c>
      <c r="C401" s="110">
        <v>30513</v>
      </c>
      <c r="D401" s="110" t="s">
        <v>107</v>
      </c>
      <c r="E401" s="110" t="s">
        <v>115</v>
      </c>
      <c r="F401" s="110" t="s">
        <v>1570</v>
      </c>
      <c r="G401" s="111">
        <v>67</v>
      </c>
      <c r="H401" s="110"/>
      <c r="I401" s="110">
        <v>1</v>
      </c>
      <c r="J401" s="110">
        <v>3051304</v>
      </c>
      <c r="K401" s="113" t="str">
        <f t="shared" si="18"/>
        <v/>
      </c>
      <c r="L401" s="113" t="str">
        <f t="shared" ca="1" si="19"/>
        <v/>
      </c>
      <c r="M401" s="113" t="str">
        <f t="shared" ca="1" si="20"/>
        <v/>
      </c>
      <c r="N401" s="110"/>
      <c r="O401" s="114"/>
    </row>
    <row r="402" spans="1:15">
      <c r="A402" s="110">
        <v>300509805</v>
      </c>
      <c r="B402" s="110" t="s">
        <v>4198</v>
      </c>
      <c r="C402" s="110">
        <v>30513</v>
      </c>
      <c r="D402" s="110" t="s">
        <v>107</v>
      </c>
      <c r="E402" s="110" t="s">
        <v>115</v>
      </c>
      <c r="F402" s="110" t="s">
        <v>1570</v>
      </c>
      <c r="G402" s="111">
        <v>65.5</v>
      </c>
      <c r="H402" s="110"/>
      <c r="I402" s="110">
        <v>1</v>
      </c>
      <c r="J402" s="110">
        <v>3051304</v>
      </c>
      <c r="K402" s="113" t="str">
        <f t="shared" si="18"/>
        <v/>
      </c>
      <c r="L402" s="113" t="str">
        <f t="shared" ca="1" si="19"/>
        <v/>
      </c>
      <c r="M402" s="113" t="str">
        <f t="shared" ca="1" si="20"/>
        <v/>
      </c>
      <c r="N402" s="110"/>
      <c r="O402" s="114"/>
    </row>
    <row r="403" spans="1:15">
      <c r="A403" s="110">
        <v>300509808</v>
      </c>
      <c r="B403" s="110" t="s">
        <v>4198</v>
      </c>
      <c r="C403" s="110">
        <v>30513</v>
      </c>
      <c r="D403" s="110" t="s">
        <v>107</v>
      </c>
      <c r="E403" s="110" t="s">
        <v>115</v>
      </c>
      <c r="F403" s="110" t="s">
        <v>1570</v>
      </c>
      <c r="G403" s="111">
        <v>63</v>
      </c>
      <c r="H403" s="110"/>
      <c r="I403" s="110">
        <v>1</v>
      </c>
      <c r="J403" s="110">
        <v>3051304</v>
      </c>
      <c r="K403" s="113" t="str">
        <f t="shared" si="18"/>
        <v/>
      </c>
      <c r="L403" s="113" t="str">
        <f t="shared" ca="1" si="19"/>
        <v/>
      </c>
      <c r="M403" s="113" t="str">
        <f t="shared" ca="1" si="20"/>
        <v/>
      </c>
      <c r="N403" s="110"/>
      <c r="O403" s="114"/>
    </row>
    <row r="404" spans="1:15">
      <c r="A404" s="110">
        <v>300509820</v>
      </c>
      <c r="B404" s="110" t="s">
        <v>4198</v>
      </c>
      <c r="C404" s="110">
        <v>30513</v>
      </c>
      <c r="D404" s="110" t="s">
        <v>114</v>
      </c>
      <c r="E404" s="110" t="s">
        <v>18</v>
      </c>
      <c r="F404" s="110" t="s">
        <v>1570</v>
      </c>
      <c r="G404" s="111">
        <v>92.5</v>
      </c>
      <c r="H404" s="112" t="s">
        <v>10326</v>
      </c>
      <c r="I404" s="110">
        <v>1</v>
      </c>
      <c r="J404" s="110">
        <v>3051305</v>
      </c>
      <c r="K404" s="113" t="str">
        <f t="shared" si="18"/>
        <v>★</v>
      </c>
      <c r="L404" s="113" t="str">
        <f t="shared" ca="1" si="19"/>
        <v/>
      </c>
      <c r="M404" s="113" t="str">
        <f t="shared" ca="1" si="20"/>
        <v/>
      </c>
      <c r="N404" s="110"/>
      <c r="O404" s="114"/>
    </row>
    <row r="405" spans="1:15">
      <c r="A405" s="110">
        <v>300509817</v>
      </c>
      <c r="B405" s="110" t="s">
        <v>4198</v>
      </c>
      <c r="C405" s="110">
        <v>30513</v>
      </c>
      <c r="D405" s="110" t="s">
        <v>114</v>
      </c>
      <c r="E405" s="110" t="s">
        <v>18</v>
      </c>
      <c r="F405" s="110" t="s">
        <v>1570</v>
      </c>
      <c r="G405" s="111">
        <v>91.5</v>
      </c>
      <c r="H405" s="112" t="s">
        <v>10326</v>
      </c>
      <c r="I405" s="110">
        <v>1</v>
      </c>
      <c r="J405" s="110">
        <v>3051305</v>
      </c>
      <c r="K405" s="113" t="str">
        <f t="shared" si="18"/>
        <v>★</v>
      </c>
      <c r="L405" s="113" t="str">
        <f t="shared" ca="1" si="19"/>
        <v/>
      </c>
      <c r="M405" s="113" t="str">
        <f t="shared" ca="1" si="20"/>
        <v/>
      </c>
      <c r="N405" s="110"/>
      <c r="O405" s="114"/>
    </row>
    <row r="406" spans="1:15">
      <c r="A406" s="110">
        <v>300509815</v>
      </c>
      <c r="B406" s="110" t="s">
        <v>4198</v>
      </c>
      <c r="C406" s="110">
        <v>30513</v>
      </c>
      <c r="D406" s="110" t="s">
        <v>114</v>
      </c>
      <c r="E406" s="110" t="s">
        <v>18</v>
      </c>
      <c r="F406" s="110" t="s">
        <v>1570</v>
      </c>
      <c r="G406" s="111">
        <v>90</v>
      </c>
      <c r="H406" s="112" t="s">
        <v>10326</v>
      </c>
      <c r="I406" s="110">
        <v>1</v>
      </c>
      <c r="J406" s="110">
        <v>3051305</v>
      </c>
      <c r="K406" s="113" t="str">
        <f t="shared" si="18"/>
        <v>★</v>
      </c>
      <c r="L406" s="113" t="str">
        <f t="shared" ca="1" si="19"/>
        <v/>
      </c>
      <c r="M406" s="113" t="str">
        <f t="shared" ca="1" si="20"/>
        <v/>
      </c>
      <c r="N406" s="110"/>
      <c r="O406" s="114"/>
    </row>
    <row r="407" spans="1:15">
      <c r="A407" s="110">
        <v>300509814</v>
      </c>
      <c r="B407" s="110" t="s">
        <v>4198</v>
      </c>
      <c r="C407" s="110">
        <v>30513</v>
      </c>
      <c r="D407" s="110" t="s">
        <v>114</v>
      </c>
      <c r="E407" s="110" t="s">
        <v>18</v>
      </c>
      <c r="F407" s="110" t="s">
        <v>1570</v>
      </c>
      <c r="G407" s="111">
        <v>88</v>
      </c>
      <c r="H407" s="110"/>
      <c r="I407" s="110">
        <v>1</v>
      </c>
      <c r="J407" s="110">
        <v>3051305</v>
      </c>
      <c r="K407" s="113" t="str">
        <f t="shared" si="18"/>
        <v/>
      </c>
      <c r="L407" s="113" t="str">
        <f t="shared" ca="1" si="19"/>
        <v/>
      </c>
      <c r="M407" s="113" t="str">
        <f t="shared" ca="1" si="20"/>
        <v/>
      </c>
      <c r="N407" s="110"/>
      <c r="O407" s="114"/>
    </row>
    <row r="408" spans="1:15">
      <c r="A408" s="110">
        <v>300509818</v>
      </c>
      <c r="B408" s="110" t="s">
        <v>4198</v>
      </c>
      <c r="C408" s="110">
        <v>30513</v>
      </c>
      <c r="D408" s="110" t="s">
        <v>114</v>
      </c>
      <c r="E408" s="110" t="s">
        <v>18</v>
      </c>
      <c r="F408" s="110" t="s">
        <v>1570</v>
      </c>
      <c r="G408" s="111">
        <v>88</v>
      </c>
      <c r="H408" s="110"/>
      <c r="I408" s="110">
        <v>1</v>
      </c>
      <c r="J408" s="110">
        <v>3051305</v>
      </c>
      <c r="K408" s="113" t="str">
        <f t="shared" si="18"/>
        <v/>
      </c>
      <c r="L408" s="113" t="str">
        <f t="shared" ca="1" si="19"/>
        <v/>
      </c>
      <c r="M408" s="113" t="str">
        <f t="shared" ca="1" si="20"/>
        <v/>
      </c>
      <c r="N408" s="110"/>
      <c r="O408" s="114"/>
    </row>
    <row r="409" spans="1:15">
      <c r="A409" s="110">
        <v>300509816</v>
      </c>
      <c r="B409" s="110" t="s">
        <v>4198</v>
      </c>
      <c r="C409" s="110">
        <v>30513</v>
      </c>
      <c r="D409" s="110" t="s">
        <v>114</v>
      </c>
      <c r="E409" s="110" t="s">
        <v>18</v>
      </c>
      <c r="F409" s="110" t="s">
        <v>1570</v>
      </c>
      <c r="G409" s="111">
        <v>86</v>
      </c>
      <c r="H409" s="110"/>
      <c r="I409" s="110">
        <v>1</v>
      </c>
      <c r="J409" s="110">
        <v>3051305</v>
      </c>
      <c r="K409" s="113" t="str">
        <f t="shared" si="18"/>
        <v/>
      </c>
      <c r="L409" s="113" t="str">
        <f t="shared" ca="1" si="19"/>
        <v/>
      </c>
      <c r="M409" s="113" t="str">
        <f t="shared" ca="1" si="20"/>
        <v/>
      </c>
      <c r="N409" s="110"/>
      <c r="O409" s="114"/>
    </row>
    <row r="410" spans="1:15">
      <c r="A410" s="110">
        <v>300509824</v>
      </c>
      <c r="B410" s="110" t="s">
        <v>4198</v>
      </c>
      <c r="C410" s="110">
        <v>30513</v>
      </c>
      <c r="D410" s="110" t="s">
        <v>114</v>
      </c>
      <c r="E410" s="110" t="s">
        <v>18</v>
      </c>
      <c r="F410" s="110" t="s">
        <v>1570</v>
      </c>
      <c r="G410" s="111">
        <v>81</v>
      </c>
      <c r="H410" s="110"/>
      <c r="I410" s="110">
        <v>1</v>
      </c>
      <c r="J410" s="110">
        <v>3051305</v>
      </c>
      <c r="K410" s="113" t="str">
        <f t="shared" si="18"/>
        <v/>
      </c>
      <c r="L410" s="113" t="str">
        <f t="shared" ca="1" si="19"/>
        <v/>
      </c>
      <c r="M410" s="113" t="str">
        <f t="shared" ca="1" si="20"/>
        <v/>
      </c>
      <c r="N410" s="110"/>
      <c r="O410" s="114"/>
    </row>
    <row r="411" spans="1:15">
      <c r="A411" s="110">
        <v>300509813</v>
      </c>
      <c r="B411" s="110" t="s">
        <v>4198</v>
      </c>
      <c r="C411" s="110">
        <v>30513</v>
      </c>
      <c r="D411" s="110" t="s">
        <v>114</v>
      </c>
      <c r="E411" s="110" t="s">
        <v>18</v>
      </c>
      <c r="F411" s="110" t="s">
        <v>1570</v>
      </c>
      <c r="G411" s="111">
        <v>78</v>
      </c>
      <c r="H411" s="110"/>
      <c r="I411" s="110">
        <v>1</v>
      </c>
      <c r="J411" s="110">
        <v>3051305</v>
      </c>
      <c r="K411" s="113" t="str">
        <f t="shared" si="18"/>
        <v/>
      </c>
      <c r="L411" s="113" t="str">
        <f t="shared" ca="1" si="19"/>
        <v/>
      </c>
      <c r="M411" s="113" t="str">
        <f t="shared" ca="1" si="20"/>
        <v/>
      </c>
      <c r="N411" s="110"/>
      <c r="O411" s="114"/>
    </row>
    <row r="412" spans="1:15">
      <c r="A412" s="110">
        <v>300509819</v>
      </c>
      <c r="B412" s="110" t="s">
        <v>4198</v>
      </c>
      <c r="C412" s="110">
        <v>30513</v>
      </c>
      <c r="D412" s="110" t="s">
        <v>114</v>
      </c>
      <c r="E412" s="110" t="s">
        <v>18</v>
      </c>
      <c r="F412" s="110" t="s">
        <v>1570</v>
      </c>
      <c r="G412" s="111">
        <v>76.5</v>
      </c>
      <c r="H412" s="110"/>
      <c r="I412" s="110">
        <v>1</v>
      </c>
      <c r="J412" s="110">
        <v>3051305</v>
      </c>
      <c r="K412" s="113" t="str">
        <f t="shared" si="18"/>
        <v/>
      </c>
      <c r="L412" s="113" t="str">
        <f t="shared" ca="1" si="19"/>
        <v/>
      </c>
      <c r="M412" s="113" t="str">
        <f t="shared" ca="1" si="20"/>
        <v/>
      </c>
      <c r="N412" s="110"/>
      <c r="O412" s="114"/>
    </row>
    <row r="413" spans="1:15">
      <c r="A413" s="110">
        <v>300509825</v>
      </c>
      <c r="B413" s="110" t="s">
        <v>4198</v>
      </c>
      <c r="C413" s="110">
        <v>30513</v>
      </c>
      <c r="D413" s="110" t="s">
        <v>114</v>
      </c>
      <c r="E413" s="110" t="s">
        <v>18</v>
      </c>
      <c r="F413" s="110" t="s">
        <v>1570</v>
      </c>
      <c r="G413" s="111">
        <v>71.5</v>
      </c>
      <c r="H413" s="110"/>
      <c r="I413" s="110">
        <v>1</v>
      </c>
      <c r="J413" s="110">
        <v>3051305</v>
      </c>
      <c r="K413" s="113" t="str">
        <f t="shared" si="18"/>
        <v/>
      </c>
      <c r="L413" s="113" t="str">
        <f t="shared" ca="1" si="19"/>
        <v/>
      </c>
      <c r="M413" s="113" t="str">
        <f t="shared" ca="1" si="20"/>
        <v/>
      </c>
      <c r="N413" s="110"/>
      <c r="O413" s="114"/>
    </row>
    <row r="414" spans="1:15">
      <c r="A414" s="110">
        <v>300509822</v>
      </c>
      <c r="B414" s="110" t="s">
        <v>4198</v>
      </c>
      <c r="C414" s="110">
        <v>30513</v>
      </c>
      <c r="D414" s="110" t="s">
        <v>114</v>
      </c>
      <c r="E414" s="110" t="s">
        <v>18</v>
      </c>
      <c r="F414" s="110" t="s">
        <v>1570</v>
      </c>
      <c r="G414" s="111">
        <v>69.5</v>
      </c>
      <c r="H414" s="110"/>
      <c r="I414" s="110">
        <v>1</v>
      </c>
      <c r="J414" s="110">
        <v>3051305</v>
      </c>
      <c r="K414" s="113" t="str">
        <f t="shared" si="18"/>
        <v/>
      </c>
      <c r="L414" s="113" t="str">
        <f t="shared" ca="1" si="19"/>
        <v/>
      </c>
      <c r="M414" s="113" t="str">
        <f t="shared" ca="1" si="20"/>
        <v/>
      </c>
      <c r="N414" s="110"/>
      <c r="O414" s="114"/>
    </row>
    <row r="415" spans="1:15">
      <c r="A415" s="110">
        <v>300509823</v>
      </c>
      <c r="B415" s="110" t="s">
        <v>4198</v>
      </c>
      <c r="C415" s="110">
        <v>30513</v>
      </c>
      <c r="D415" s="110" t="s">
        <v>114</v>
      </c>
      <c r="E415" s="110" t="s">
        <v>18</v>
      </c>
      <c r="F415" s="110" t="s">
        <v>1570</v>
      </c>
      <c r="G415" s="111">
        <v>61.5</v>
      </c>
      <c r="H415" s="110"/>
      <c r="I415" s="110">
        <v>1</v>
      </c>
      <c r="J415" s="110">
        <v>3051305</v>
      </c>
      <c r="K415" s="113" t="str">
        <f t="shared" si="18"/>
        <v/>
      </c>
      <c r="L415" s="113" t="str">
        <f t="shared" ca="1" si="19"/>
        <v/>
      </c>
      <c r="M415" s="113" t="str">
        <f t="shared" ca="1" si="20"/>
        <v/>
      </c>
      <c r="N415" s="110"/>
      <c r="O415" s="114"/>
    </row>
    <row r="416" spans="1:15">
      <c r="A416" s="110">
        <v>300509821</v>
      </c>
      <c r="B416" s="110" t="s">
        <v>4198</v>
      </c>
      <c r="C416" s="110">
        <v>30513</v>
      </c>
      <c r="D416" s="110" t="s">
        <v>114</v>
      </c>
      <c r="E416" s="110" t="s">
        <v>18</v>
      </c>
      <c r="F416" s="110" t="s">
        <v>1570</v>
      </c>
      <c r="G416" s="111">
        <v>0</v>
      </c>
      <c r="H416" s="110"/>
      <c r="I416" s="110">
        <v>1</v>
      </c>
      <c r="J416" s="110">
        <v>3051305</v>
      </c>
      <c r="K416" s="113" t="str">
        <f t="shared" si="18"/>
        <v/>
      </c>
      <c r="L416" s="113" t="str">
        <f t="shared" ca="1" si="19"/>
        <v/>
      </c>
      <c r="M416" s="113" t="str">
        <f t="shared" ca="1" si="20"/>
        <v/>
      </c>
      <c r="N416" s="110"/>
      <c r="O416" s="114"/>
    </row>
    <row r="417" spans="1:15">
      <c r="A417" s="110">
        <v>300509905</v>
      </c>
      <c r="B417" s="110" t="s">
        <v>4198</v>
      </c>
      <c r="C417" s="110">
        <v>30513</v>
      </c>
      <c r="D417" s="110" t="s">
        <v>203</v>
      </c>
      <c r="E417" s="110" t="s">
        <v>245</v>
      </c>
      <c r="F417" s="110" t="s">
        <v>1570</v>
      </c>
      <c r="G417" s="111">
        <v>86</v>
      </c>
      <c r="H417" s="112" t="s">
        <v>10326</v>
      </c>
      <c r="I417" s="110">
        <v>1</v>
      </c>
      <c r="J417" s="110">
        <v>3051306</v>
      </c>
      <c r="K417" s="113" t="str">
        <f t="shared" si="18"/>
        <v>★</v>
      </c>
      <c r="L417" s="113" t="str">
        <f t="shared" ca="1" si="19"/>
        <v/>
      </c>
      <c r="M417" s="113" t="str">
        <f t="shared" ca="1" si="20"/>
        <v/>
      </c>
      <c r="N417" s="110"/>
      <c r="O417" s="114"/>
    </row>
    <row r="418" spans="1:15">
      <c r="A418" s="110">
        <v>300509901</v>
      </c>
      <c r="B418" s="110" t="s">
        <v>4198</v>
      </c>
      <c r="C418" s="110">
        <v>30513</v>
      </c>
      <c r="D418" s="110" t="s">
        <v>203</v>
      </c>
      <c r="E418" s="110" t="s">
        <v>245</v>
      </c>
      <c r="F418" s="110" t="s">
        <v>1570</v>
      </c>
      <c r="G418" s="111">
        <v>84.5</v>
      </c>
      <c r="H418" s="112" t="s">
        <v>10326</v>
      </c>
      <c r="I418" s="110">
        <v>1</v>
      </c>
      <c r="J418" s="110">
        <v>3051306</v>
      </c>
      <c r="K418" s="113" t="str">
        <f t="shared" si="18"/>
        <v>★</v>
      </c>
      <c r="L418" s="113" t="str">
        <f t="shared" ca="1" si="19"/>
        <v/>
      </c>
      <c r="M418" s="113" t="str">
        <f t="shared" ca="1" si="20"/>
        <v/>
      </c>
      <c r="N418" s="110"/>
      <c r="O418" s="114"/>
    </row>
    <row r="419" spans="1:15">
      <c r="A419" s="110">
        <v>300509829</v>
      </c>
      <c r="B419" s="110" t="s">
        <v>4198</v>
      </c>
      <c r="C419" s="110">
        <v>30513</v>
      </c>
      <c r="D419" s="110" t="s">
        <v>203</v>
      </c>
      <c r="E419" s="110" t="s">
        <v>245</v>
      </c>
      <c r="F419" s="110" t="s">
        <v>1570</v>
      </c>
      <c r="G419" s="111">
        <v>83.5</v>
      </c>
      <c r="H419" s="112" t="s">
        <v>10326</v>
      </c>
      <c r="I419" s="110">
        <v>1</v>
      </c>
      <c r="J419" s="110">
        <v>3051306</v>
      </c>
      <c r="K419" s="113" t="str">
        <f t="shared" si="18"/>
        <v>★</v>
      </c>
      <c r="L419" s="113" t="str">
        <f t="shared" ca="1" si="19"/>
        <v/>
      </c>
      <c r="M419" s="113" t="str">
        <f t="shared" ca="1" si="20"/>
        <v/>
      </c>
      <c r="N419" s="110"/>
      <c r="O419" s="114"/>
    </row>
    <row r="420" spans="1:15">
      <c r="A420" s="110">
        <v>300509827</v>
      </c>
      <c r="B420" s="110" t="s">
        <v>4198</v>
      </c>
      <c r="C420" s="110">
        <v>30513</v>
      </c>
      <c r="D420" s="110" t="s">
        <v>203</v>
      </c>
      <c r="E420" s="110" t="s">
        <v>245</v>
      </c>
      <c r="F420" s="110" t="s">
        <v>1570</v>
      </c>
      <c r="G420" s="111">
        <v>77.5</v>
      </c>
      <c r="H420" s="110"/>
      <c r="I420" s="110">
        <v>1</v>
      </c>
      <c r="J420" s="110">
        <v>3051306</v>
      </c>
      <c r="K420" s="113" t="str">
        <f t="shared" si="18"/>
        <v/>
      </c>
      <c r="L420" s="113" t="str">
        <f t="shared" ca="1" si="19"/>
        <v/>
      </c>
      <c r="M420" s="113" t="str">
        <f t="shared" ca="1" si="20"/>
        <v/>
      </c>
      <c r="N420" s="110"/>
      <c r="O420" s="114"/>
    </row>
    <row r="421" spans="1:15">
      <c r="A421" s="110">
        <v>300509830</v>
      </c>
      <c r="B421" s="110" t="s">
        <v>4198</v>
      </c>
      <c r="C421" s="110">
        <v>30513</v>
      </c>
      <c r="D421" s="110" t="s">
        <v>203</v>
      </c>
      <c r="E421" s="110" t="s">
        <v>245</v>
      </c>
      <c r="F421" s="110" t="s">
        <v>1570</v>
      </c>
      <c r="G421" s="111">
        <v>74</v>
      </c>
      <c r="H421" s="110"/>
      <c r="I421" s="110">
        <v>1</v>
      </c>
      <c r="J421" s="110">
        <v>3051306</v>
      </c>
      <c r="K421" s="113" t="str">
        <f t="shared" si="18"/>
        <v/>
      </c>
      <c r="L421" s="113" t="str">
        <f t="shared" ca="1" si="19"/>
        <v/>
      </c>
      <c r="M421" s="113" t="str">
        <f t="shared" ca="1" si="20"/>
        <v/>
      </c>
      <c r="N421" s="110"/>
      <c r="O421" s="114"/>
    </row>
    <row r="422" spans="1:15">
      <c r="A422" s="110">
        <v>300509828</v>
      </c>
      <c r="B422" s="110" t="s">
        <v>4198</v>
      </c>
      <c r="C422" s="110">
        <v>30513</v>
      </c>
      <c r="D422" s="110" t="s">
        <v>203</v>
      </c>
      <c r="E422" s="110" t="s">
        <v>245</v>
      </c>
      <c r="F422" s="110" t="s">
        <v>1570</v>
      </c>
      <c r="G422" s="111">
        <v>73.5</v>
      </c>
      <c r="H422" s="110"/>
      <c r="I422" s="110">
        <v>1</v>
      </c>
      <c r="J422" s="110">
        <v>3051306</v>
      </c>
      <c r="K422" s="113" t="str">
        <f t="shared" si="18"/>
        <v/>
      </c>
      <c r="L422" s="113" t="str">
        <f t="shared" ca="1" si="19"/>
        <v/>
      </c>
      <c r="M422" s="113" t="str">
        <f t="shared" ca="1" si="20"/>
        <v/>
      </c>
      <c r="N422" s="110"/>
      <c r="O422" s="114"/>
    </row>
    <row r="423" spans="1:15">
      <c r="A423" s="110">
        <v>300509826</v>
      </c>
      <c r="B423" s="110" t="s">
        <v>4198</v>
      </c>
      <c r="C423" s="110">
        <v>30513</v>
      </c>
      <c r="D423" s="110" t="s">
        <v>203</v>
      </c>
      <c r="E423" s="110" t="s">
        <v>245</v>
      </c>
      <c r="F423" s="110" t="s">
        <v>1570</v>
      </c>
      <c r="G423" s="111">
        <v>71</v>
      </c>
      <c r="H423" s="110"/>
      <c r="I423" s="110">
        <v>1</v>
      </c>
      <c r="J423" s="110">
        <v>3051306</v>
      </c>
      <c r="K423" s="113" t="str">
        <f t="shared" si="18"/>
        <v/>
      </c>
      <c r="L423" s="113" t="str">
        <f t="shared" ca="1" si="19"/>
        <v/>
      </c>
      <c r="M423" s="113" t="str">
        <f t="shared" ca="1" si="20"/>
        <v/>
      </c>
      <c r="N423" s="110"/>
      <c r="O423" s="114"/>
    </row>
    <row r="424" spans="1:15">
      <c r="A424" s="110">
        <v>300509904</v>
      </c>
      <c r="B424" s="110" t="s">
        <v>4198</v>
      </c>
      <c r="C424" s="110">
        <v>30513</v>
      </c>
      <c r="D424" s="110" t="s">
        <v>203</v>
      </c>
      <c r="E424" s="110" t="s">
        <v>245</v>
      </c>
      <c r="F424" s="110" t="s">
        <v>1570</v>
      </c>
      <c r="G424" s="111">
        <v>66</v>
      </c>
      <c r="H424" s="110"/>
      <c r="I424" s="110">
        <v>1</v>
      </c>
      <c r="J424" s="110">
        <v>3051306</v>
      </c>
      <c r="K424" s="113" t="str">
        <f t="shared" si="18"/>
        <v/>
      </c>
      <c r="L424" s="113" t="str">
        <f t="shared" ca="1" si="19"/>
        <v/>
      </c>
      <c r="M424" s="113" t="str">
        <f t="shared" ca="1" si="20"/>
        <v/>
      </c>
      <c r="N424" s="110"/>
      <c r="O424" s="114"/>
    </row>
    <row r="425" spans="1:15">
      <c r="A425" s="110">
        <v>300509902</v>
      </c>
      <c r="B425" s="110" t="s">
        <v>4198</v>
      </c>
      <c r="C425" s="110">
        <v>30513</v>
      </c>
      <c r="D425" s="110" t="s">
        <v>203</v>
      </c>
      <c r="E425" s="110" t="s">
        <v>245</v>
      </c>
      <c r="F425" s="110" t="s">
        <v>1570</v>
      </c>
      <c r="G425" s="111">
        <v>63.5</v>
      </c>
      <c r="H425" s="110"/>
      <c r="I425" s="110">
        <v>1</v>
      </c>
      <c r="J425" s="110">
        <v>3051306</v>
      </c>
      <c r="K425" s="113" t="str">
        <f t="shared" si="18"/>
        <v/>
      </c>
      <c r="L425" s="113" t="str">
        <f t="shared" ca="1" si="19"/>
        <v/>
      </c>
      <c r="M425" s="113" t="str">
        <f t="shared" ca="1" si="20"/>
        <v/>
      </c>
      <c r="N425" s="110"/>
      <c r="O425" s="114"/>
    </row>
    <row r="426" spans="1:15">
      <c r="A426" s="110">
        <v>300509903</v>
      </c>
      <c r="B426" s="110" t="s">
        <v>4198</v>
      </c>
      <c r="C426" s="110">
        <v>30513</v>
      </c>
      <c r="D426" s="110" t="s">
        <v>203</v>
      </c>
      <c r="E426" s="110" t="s">
        <v>245</v>
      </c>
      <c r="F426" s="110" t="s">
        <v>1570</v>
      </c>
      <c r="G426" s="111">
        <v>56.5</v>
      </c>
      <c r="H426" s="110"/>
      <c r="I426" s="110">
        <v>1</v>
      </c>
      <c r="J426" s="110">
        <v>3051306</v>
      </c>
      <c r="K426" s="113" t="str">
        <f t="shared" si="18"/>
        <v/>
      </c>
      <c r="L426" s="113" t="str">
        <f t="shared" ca="1" si="19"/>
        <v/>
      </c>
      <c r="M426" s="113" t="str">
        <f t="shared" ca="1" si="20"/>
        <v/>
      </c>
      <c r="N426" s="110"/>
      <c r="O426" s="114"/>
    </row>
    <row r="427" spans="1:15">
      <c r="A427" s="110">
        <v>300509912</v>
      </c>
      <c r="B427" s="110" t="s">
        <v>4198</v>
      </c>
      <c r="C427" s="110">
        <v>30513</v>
      </c>
      <c r="D427" s="110" t="s">
        <v>35</v>
      </c>
      <c r="E427" s="110" t="s">
        <v>21</v>
      </c>
      <c r="F427" s="110" t="s">
        <v>1570</v>
      </c>
      <c r="G427" s="111">
        <v>92.5</v>
      </c>
      <c r="H427" s="112" t="s">
        <v>10326</v>
      </c>
      <c r="I427" s="110">
        <v>1</v>
      </c>
      <c r="J427" s="110">
        <v>3051307</v>
      </c>
      <c r="K427" s="113" t="str">
        <f t="shared" si="18"/>
        <v>★</v>
      </c>
      <c r="L427" s="113" t="str">
        <f t="shared" ca="1" si="19"/>
        <v/>
      </c>
      <c r="M427" s="113" t="str">
        <f t="shared" ca="1" si="20"/>
        <v/>
      </c>
      <c r="N427" s="110"/>
      <c r="O427" s="114"/>
    </row>
    <row r="428" spans="1:15">
      <c r="A428" s="110">
        <v>300509914</v>
      </c>
      <c r="B428" s="110" t="s">
        <v>4198</v>
      </c>
      <c r="C428" s="110">
        <v>30513</v>
      </c>
      <c r="D428" s="110" t="s">
        <v>35</v>
      </c>
      <c r="E428" s="110" t="s">
        <v>21</v>
      </c>
      <c r="F428" s="110" t="s">
        <v>1570</v>
      </c>
      <c r="G428" s="111">
        <v>90</v>
      </c>
      <c r="H428" s="112" t="s">
        <v>10326</v>
      </c>
      <c r="I428" s="110">
        <v>1</v>
      </c>
      <c r="J428" s="110">
        <v>3051307</v>
      </c>
      <c r="K428" s="113" t="str">
        <f t="shared" si="18"/>
        <v>★</v>
      </c>
      <c r="L428" s="113" t="str">
        <f t="shared" ca="1" si="19"/>
        <v/>
      </c>
      <c r="M428" s="113" t="str">
        <f t="shared" ca="1" si="20"/>
        <v/>
      </c>
      <c r="N428" s="110"/>
      <c r="O428" s="114"/>
    </row>
    <row r="429" spans="1:15">
      <c r="A429" s="110">
        <v>300509906</v>
      </c>
      <c r="B429" s="110" t="s">
        <v>4198</v>
      </c>
      <c r="C429" s="110">
        <v>30513</v>
      </c>
      <c r="D429" s="110" t="s">
        <v>35</v>
      </c>
      <c r="E429" s="110" t="s">
        <v>21</v>
      </c>
      <c r="F429" s="110" t="s">
        <v>1570</v>
      </c>
      <c r="G429" s="111">
        <v>89</v>
      </c>
      <c r="H429" s="112" t="s">
        <v>10326</v>
      </c>
      <c r="I429" s="110">
        <v>1</v>
      </c>
      <c r="J429" s="110">
        <v>3051307</v>
      </c>
      <c r="K429" s="113" t="str">
        <f t="shared" si="18"/>
        <v>★</v>
      </c>
      <c r="L429" s="113" t="str">
        <f t="shared" ca="1" si="19"/>
        <v/>
      </c>
      <c r="M429" s="113" t="str">
        <f t="shared" ca="1" si="20"/>
        <v/>
      </c>
      <c r="N429" s="110"/>
      <c r="O429" s="114"/>
    </row>
    <row r="430" spans="1:15">
      <c r="A430" s="110">
        <v>300509913</v>
      </c>
      <c r="B430" s="110" t="s">
        <v>4198</v>
      </c>
      <c r="C430" s="110">
        <v>30513</v>
      </c>
      <c r="D430" s="110" t="s">
        <v>35</v>
      </c>
      <c r="E430" s="110" t="s">
        <v>21</v>
      </c>
      <c r="F430" s="110" t="s">
        <v>1570</v>
      </c>
      <c r="G430" s="111">
        <v>89</v>
      </c>
      <c r="H430" s="112" t="s">
        <v>10326</v>
      </c>
      <c r="I430" s="110">
        <v>1</v>
      </c>
      <c r="J430" s="110">
        <v>3051307</v>
      </c>
      <c r="K430" s="113" t="str">
        <f t="shared" si="18"/>
        <v/>
      </c>
      <c r="L430" s="113" t="str">
        <f t="shared" ca="1" si="19"/>
        <v>同分</v>
      </c>
      <c r="M430" s="113" t="str">
        <f t="shared" ca="1" si="20"/>
        <v>危险</v>
      </c>
      <c r="N430" s="110"/>
      <c r="O430" s="114"/>
    </row>
    <row r="431" spans="1:15">
      <c r="A431" s="110">
        <v>300509908</v>
      </c>
      <c r="B431" s="110" t="s">
        <v>4198</v>
      </c>
      <c r="C431" s="110">
        <v>30513</v>
      </c>
      <c r="D431" s="110" t="s">
        <v>35</v>
      </c>
      <c r="E431" s="110" t="s">
        <v>21</v>
      </c>
      <c r="F431" s="110" t="s">
        <v>1570</v>
      </c>
      <c r="G431" s="111">
        <v>86.5</v>
      </c>
      <c r="H431" s="110"/>
      <c r="I431" s="110">
        <v>1</v>
      </c>
      <c r="J431" s="110">
        <v>3051307</v>
      </c>
      <c r="K431" s="113" t="str">
        <f t="shared" si="18"/>
        <v/>
      </c>
      <c r="L431" s="113" t="str">
        <f t="shared" ca="1" si="19"/>
        <v/>
      </c>
      <c r="M431" s="113" t="str">
        <f t="shared" ca="1" si="20"/>
        <v/>
      </c>
      <c r="N431" s="110"/>
      <c r="O431" s="114"/>
    </row>
    <row r="432" spans="1:15">
      <c r="A432" s="110">
        <v>300509909</v>
      </c>
      <c r="B432" s="110" t="s">
        <v>4198</v>
      </c>
      <c r="C432" s="110">
        <v>30513</v>
      </c>
      <c r="D432" s="110" t="s">
        <v>35</v>
      </c>
      <c r="E432" s="110" t="s">
        <v>21</v>
      </c>
      <c r="F432" s="110" t="s">
        <v>1570</v>
      </c>
      <c r="G432" s="111">
        <v>85.5</v>
      </c>
      <c r="H432" s="110"/>
      <c r="I432" s="110">
        <v>1</v>
      </c>
      <c r="J432" s="110">
        <v>3051307</v>
      </c>
      <c r="K432" s="113" t="str">
        <f t="shared" si="18"/>
        <v/>
      </c>
      <c r="L432" s="113" t="str">
        <f t="shared" ca="1" si="19"/>
        <v/>
      </c>
      <c r="M432" s="113" t="str">
        <f t="shared" ca="1" si="20"/>
        <v/>
      </c>
      <c r="N432" s="110"/>
      <c r="O432" s="114"/>
    </row>
    <row r="433" spans="1:15">
      <c r="A433" s="110">
        <v>300509910</v>
      </c>
      <c r="B433" s="110" t="s">
        <v>4198</v>
      </c>
      <c r="C433" s="110">
        <v>30513</v>
      </c>
      <c r="D433" s="110" t="s">
        <v>35</v>
      </c>
      <c r="E433" s="110" t="s">
        <v>21</v>
      </c>
      <c r="F433" s="110" t="s">
        <v>1570</v>
      </c>
      <c r="G433" s="111">
        <v>81.5</v>
      </c>
      <c r="H433" s="110"/>
      <c r="I433" s="110">
        <v>1</v>
      </c>
      <c r="J433" s="110">
        <v>3051307</v>
      </c>
      <c r="K433" s="113" t="str">
        <f t="shared" si="18"/>
        <v/>
      </c>
      <c r="L433" s="113" t="str">
        <f t="shared" ca="1" si="19"/>
        <v/>
      </c>
      <c r="M433" s="113" t="str">
        <f t="shared" ca="1" si="20"/>
        <v/>
      </c>
      <c r="N433" s="110"/>
      <c r="O433" s="114"/>
    </row>
    <row r="434" spans="1:15">
      <c r="A434" s="110">
        <v>300509915</v>
      </c>
      <c r="B434" s="110" t="s">
        <v>4198</v>
      </c>
      <c r="C434" s="110">
        <v>30513</v>
      </c>
      <c r="D434" s="110" t="s">
        <v>35</v>
      </c>
      <c r="E434" s="110" t="s">
        <v>21</v>
      </c>
      <c r="F434" s="110" t="s">
        <v>1570</v>
      </c>
      <c r="G434" s="111">
        <v>81.5</v>
      </c>
      <c r="H434" s="110"/>
      <c r="I434" s="110">
        <v>1</v>
      </c>
      <c r="J434" s="110">
        <v>3051307</v>
      </c>
      <c r="K434" s="113" t="str">
        <f t="shared" si="18"/>
        <v/>
      </c>
      <c r="L434" s="113" t="str">
        <f t="shared" ca="1" si="19"/>
        <v/>
      </c>
      <c r="M434" s="113" t="str">
        <f t="shared" ca="1" si="20"/>
        <v/>
      </c>
      <c r="N434" s="110"/>
      <c r="O434" s="114"/>
    </row>
    <row r="435" spans="1:15">
      <c r="A435" s="110">
        <v>300509916</v>
      </c>
      <c r="B435" s="110" t="s">
        <v>4198</v>
      </c>
      <c r="C435" s="110">
        <v>30513</v>
      </c>
      <c r="D435" s="110" t="s">
        <v>35</v>
      </c>
      <c r="E435" s="110" t="s">
        <v>21</v>
      </c>
      <c r="F435" s="110" t="s">
        <v>1570</v>
      </c>
      <c r="G435" s="111">
        <v>80.5</v>
      </c>
      <c r="H435" s="110"/>
      <c r="I435" s="110">
        <v>1</v>
      </c>
      <c r="J435" s="110">
        <v>3051307</v>
      </c>
      <c r="K435" s="113" t="str">
        <f t="shared" si="18"/>
        <v/>
      </c>
      <c r="L435" s="113" t="str">
        <f t="shared" ca="1" si="19"/>
        <v/>
      </c>
      <c r="M435" s="113" t="str">
        <f t="shared" ca="1" si="20"/>
        <v/>
      </c>
      <c r="N435" s="110"/>
      <c r="O435" s="114"/>
    </row>
    <row r="436" spans="1:15">
      <c r="A436" s="110">
        <v>300509911</v>
      </c>
      <c r="B436" s="110" t="s">
        <v>4198</v>
      </c>
      <c r="C436" s="110">
        <v>30513</v>
      </c>
      <c r="D436" s="110" t="s">
        <v>35</v>
      </c>
      <c r="E436" s="110" t="s">
        <v>21</v>
      </c>
      <c r="F436" s="110" t="s">
        <v>1570</v>
      </c>
      <c r="G436" s="111">
        <v>76.5</v>
      </c>
      <c r="H436" s="110"/>
      <c r="I436" s="110">
        <v>1</v>
      </c>
      <c r="J436" s="110">
        <v>3051307</v>
      </c>
      <c r="K436" s="113" t="str">
        <f t="shared" si="18"/>
        <v/>
      </c>
      <c r="L436" s="113" t="str">
        <f t="shared" ca="1" si="19"/>
        <v/>
      </c>
      <c r="M436" s="113" t="str">
        <f t="shared" ca="1" si="20"/>
        <v/>
      </c>
      <c r="N436" s="110"/>
      <c r="O436" s="114"/>
    </row>
    <row r="437" spans="1:15">
      <c r="A437" s="110">
        <v>300509918</v>
      </c>
      <c r="B437" s="110" t="s">
        <v>4198</v>
      </c>
      <c r="C437" s="110">
        <v>30513</v>
      </c>
      <c r="D437" s="110" t="s">
        <v>35</v>
      </c>
      <c r="E437" s="110" t="s">
        <v>21</v>
      </c>
      <c r="F437" s="110" t="s">
        <v>1570</v>
      </c>
      <c r="G437" s="111">
        <v>70.5</v>
      </c>
      <c r="H437" s="110"/>
      <c r="I437" s="110">
        <v>1</v>
      </c>
      <c r="J437" s="110">
        <v>3051307</v>
      </c>
      <c r="K437" s="113" t="str">
        <f t="shared" si="18"/>
        <v/>
      </c>
      <c r="L437" s="113" t="str">
        <f t="shared" ca="1" si="19"/>
        <v/>
      </c>
      <c r="M437" s="113" t="str">
        <f t="shared" ca="1" si="20"/>
        <v/>
      </c>
      <c r="N437" s="110"/>
      <c r="O437" s="114"/>
    </row>
    <row r="438" spans="1:15">
      <c r="A438" s="110">
        <v>300509919</v>
      </c>
      <c r="B438" s="110" t="s">
        <v>4198</v>
      </c>
      <c r="C438" s="110">
        <v>30513</v>
      </c>
      <c r="D438" s="110" t="s">
        <v>35</v>
      </c>
      <c r="E438" s="110" t="s">
        <v>21</v>
      </c>
      <c r="F438" s="110" t="s">
        <v>1570</v>
      </c>
      <c r="G438" s="111">
        <v>67</v>
      </c>
      <c r="H438" s="110"/>
      <c r="I438" s="110">
        <v>1</v>
      </c>
      <c r="J438" s="110">
        <v>3051307</v>
      </c>
      <c r="K438" s="113" t="str">
        <f t="shared" si="18"/>
        <v/>
      </c>
      <c r="L438" s="113" t="str">
        <f t="shared" ca="1" si="19"/>
        <v/>
      </c>
      <c r="M438" s="113" t="str">
        <f t="shared" ca="1" si="20"/>
        <v/>
      </c>
      <c r="N438" s="110"/>
      <c r="O438" s="114"/>
    </row>
    <row r="439" spans="1:15">
      <c r="A439" s="110">
        <v>300509907</v>
      </c>
      <c r="B439" s="110" t="s">
        <v>4198</v>
      </c>
      <c r="C439" s="110">
        <v>30513</v>
      </c>
      <c r="D439" s="110" t="s">
        <v>35</v>
      </c>
      <c r="E439" s="110" t="s">
        <v>21</v>
      </c>
      <c r="F439" s="110" t="s">
        <v>1570</v>
      </c>
      <c r="G439" s="111">
        <v>55</v>
      </c>
      <c r="H439" s="110"/>
      <c r="I439" s="110">
        <v>1</v>
      </c>
      <c r="J439" s="110">
        <v>3051307</v>
      </c>
      <c r="K439" s="113" t="str">
        <f t="shared" si="18"/>
        <v/>
      </c>
      <c r="L439" s="113" t="str">
        <f t="shared" ca="1" si="19"/>
        <v/>
      </c>
      <c r="M439" s="113" t="str">
        <f t="shared" ca="1" si="20"/>
        <v/>
      </c>
      <c r="N439" s="110"/>
      <c r="O439" s="114"/>
    </row>
    <row r="440" spans="1:15">
      <c r="A440" s="110">
        <v>300509917</v>
      </c>
      <c r="B440" s="110" t="s">
        <v>4198</v>
      </c>
      <c r="C440" s="110">
        <v>30513</v>
      </c>
      <c r="D440" s="110" t="s">
        <v>35</v>
      </c>
      <c r="E440" s="110" t="s">
        <v>21</v>
      </c>
      <c r="F440" s="110" t="s">
        <v>1570</v>
      </c>
      <c r="G440" s="111">
        <v>0</v>
      </c>
      <c r="H440" s="110"/>
      <c r="I440" s="110">
        <v>1</v>
      </c>
      <c r="J440" s="110">
        <v>3051307</v>
      </c>
      <c r="K440" s="113" t="str">
        <f t="shared" si="18"/>
        <v/>
      </c>
      <c r="L440" s="113" t="str">
        <f t="shared" ca="1" si="19"/>
        <v/>
      </c>
      <c r="M440" s="113" t="str">
        <f t="shared" ca="1" si="20"/>
        <v/>
      </c>
      <c r="N440" s="110"/>
      <c r="O440" s="114"/>
    </row>
    <row r="441" spans="1:15">
      <c r="A441" s="110">
        <v>300509921</v>
      </c>
      <c r="B441" s="110" t="s">
        <v>4267</v>
      </c>
      <c r="C441" s="110">
        <v>30514</v>
      </c>
      <c r="D441" s="110" t="s">
        <v>349</v>
      </c>
      <c r="E441" s="115" t="s">
        <v>10320</v>
      </c>
      <c r="F441" s="110" t="s">
        <v>1570</v>
      </c>
      <c r="G441" s="111">
        <v>83.5</v>
      </c>
      <c r="H441" s="112" t="s">
        <v>10326</v>
      </c>
      <c r="I441" s="110">
        <v>1</v>
      </c>
      <c r="J441" s="110">
        <v>3051401</v>
      </c>
      <c r="K441" s="113" t="str">
        <f t="shared" si="18"/>
        <v>★</v>
      </c>
      <c r="L441" s="113" t="str">
        <f t="shared" ca="1" si="19"/>
        <v/>
      </c>
      <c r="M441" s="113" t="str">
        <f t="shared" ca="1" si="20"/>
        <v/>
      </c>
      <c r="N441" s="110"/>
      <c r="O441" s="114"/>
    </row>
    <row r="442" spans="1:15">
      <c r="A442" s="110">
        <v>300509920</v>
      </c>
      <c r="B442" s="110" t="s">
        <v>4267</v>
      </c>
      <c r="C442" s="110">
        <v>30514</v>
      </c>
      <c r="D442" s="110" t="s">
        <v>349</v>
      </c>
      <c r="E442" s="115" t="s">
        <v>10319</v>
      </c>
      <c r="F442" s="110" t="s">
        <v>1570</v>
      </c>
      <c r="G442" s="111">
        <v>81</v>
      </c>
      <c r="H442" s="112" t="s">
        <v>10326</v>
      </c>
      <c r="I442" s="110">
        <v>1</v>
      </c>
      <c r="J442" s="110">
        <v>3051401</v>
      </c>
      <c r="K442" s="113" t="str">
        <f t="shared" si="18"/>
        <v>★</v>
      </c>
      <c r="L442" s="113" t="str">
        <f t="shared" ca="1" si="19"/>
        <v/>
      </c>
      <c r="M442" s="113" t="str">
        <f t="shared" ca="1" si="20"/>
        <v/>
      </c>
      <c r="N442" s="110"/>
      <c r="O442" s="114"/>
    </row>
    <row r="443" spans="1:15">
      <c r="A443" s="110">
        <v>300509925</v>
      </c>
      <c r="B443" s="110" t="s">
        <v>4267</v>
      </c>
      <c r="C443" s="110">
        <v>30514</v>
      </c>
      <c r="D443" s="110" t="s">
        <v>349</v>
      </c>
      <c r="E443" s="115" t="s">
        <v>10320</v>
      </c>
      <c r="F443" s="110" t="s">
        <v>1570</v>
      </c>
      <c r="G443" s="111">
        <v>76</v>
      </c>
      <c r="H443" s="112" t="s">
        <v>10326</v>
      </c>
      <c r="I443" s="110">
        <v>1</v>
      </c>
      <c r="J443" s="110">
        <v>3051401</v>
      </c>
      <c r="K443" s="113" t="str">
        <f t="shared" si="18"/>
        <v>★</v>
      </c>
      <c r="L443" s="113" t="str">
        <f t="shared" ca="1" si="19"/>
        <v/>
      </c>
      <c r="M443" s="113" t="str">
        <f t="shared" ca="1" si="20"/>
        <v/>
      </c>
      <c r="N443" s="110"/>
      <c r="O443" s="114"/>
    </row>
    <row r="444" spans="1:15">
      <c r="A444" s="110">
        <v>300509922</v>
      </c>
      <c r="B444" s="110" t="s">
        <v>4267</v>
      </c>
      <c r="C444" s="110">
        <v>30514</v>
      </c>
      <c r="D444" s="110" t="s">
        <v>349</v>
      </c>
      <c r="E444" s="115" t="s">
        <v>10320</v>
      </c>
      <c r="F444" s="110" t="s">
        <v>1570</v>
      </c>
      <c r="G444" s="111">
        <v>70.5</v>
      </c>
      <c r="H444" s="110"/>
      <c r="I444" s="110">
        <v>1</v>
      </c>
      <c r="J444" s="110">
        <v>3051401</v>
      </c>
      <c r="K444" s="113" t="str">
        <f t="shared" si="18"/>
        <v/>
      </c>
      <c r="L444" s="113" t="str">
        <f t="shared" ca="1" si="19"/>
        <v/>
      </c>
      <c r="M444" s="113" t="str">
        <f t="shared" ca="1" si="20"/>
        <v/>
      </c>
      <c r="N444" s="110"/>
      <c r="O444" s="114"/>
    </row>
    <row r="445" spans="1:15">
      <c r="A445" s="110">
        <v>300509923</v>
      </c>
      <c r="B445" s="110" t="s">
        <v>4267</v>
      </c>
      <c r="C445" s="110">
        <v>30514</v>
      </c>
      <c r="D445" s="110" t="s">
        <v>349</v>
      </c>
      <c r="E445" s="115" t="s">
        <v>10320</v>
      </c>
      <c r="F445" s="110" t="s">
        <v>1570</v>
      </c>
      <c r="G445" s="111">
        <v>69</v>
      </c>
      <c r="H445" s="110"/>
      <c r="I445" s="110">
        <v>1</v>
      </c>
      <c r="J445" s="110">
        <v>3051401</v>
      </c>
      <c r="K445" s="113" t="str">
        <f t="shared" si="18"/>
        <v/>
      </c>
      <c r="L445" s="113" t="str">
        <f t="shared" ca="1" si="19"/>
        <v/>
      </c>
      <c r="M445" s="113" t="str">
        <f t="shared" ca="1" si="20"/>
        <v/>
      </c>
      <c r="N445" s="110"/>
      <c r="O445" s="114"/>
    </row>
    <row r="446" spans="1:15">
      <c r="A446" s="110">
        <v>300509924</v>
      </c>
      <c r="B446" s="110" t="s">
        <v>4267</v>
      </c>
      <c r="C446" s="110">
        <v>30514</v>
      </c>
      <c r="D446" s="110" t="s">
        <v>349</v>
      </c>
      <c r="E446" s="115" t="s">
        <v>10320</v>
      </c>
      <c r="F446" s="110" t="s">
        <v>1570</v>
      </c>
      <c r="G446" s="111">
        <v>65.5</v>
      </c>
      <c r="H446" s="110"/>
      <c r="I446" s="110">
        <v>1</v>
      </c>
      <c r="J446" s="110">
        <v>3051401</v>
      </c>
      <c r="K446" s="113" t="str">
        <f t="shared" si="18"/>
        <v/>
      </c>
      <c r="L446" s="113" t="str">
        <f t="shared" ca="1" si="19"/>
        <v/>
      </c>
      <c r="M446" s="113" t="str">
        <f t="shared" ca="1" si="20"/>
        <v/>
      </c>
      <c r="N446" s="110"/>
      <c r="O446" s="114"/>
    </row>
    <row r="447" spans="1:15">
      <c r="A447" s="110">
        <v>300509926</v>
      </c>
      <c r="B447" s="110" t="s">
        <v>4267</v>
      </c>
      <c r="C447" s="110">
        <v>30514</v>
      </c>
      <c r="D447" s="110" t="s">
        <v>111</v>
      </c>
      <c r="E447" s="110" t="s">
        <v>36</v>
      </c>
      <c r="F447" s="110" t="s">
        <v>1570</v>
      </c>
      <c r="G447" s="111">
        <v>98</v>
      </c>
      <c r="H447" s="112" t="s">
        <v>10326</v>
      </c>
      <c r="I447" s="110">
        <v>1</v>
      </c>
      <c r="J447" s="110">
        <v>3051402</v>
      </c>
      <c r="K447" s="113" t="str">
        <f t="shared" si="18"/>
        <v>★</v>
      </c>
      <c r="L447" s="113" t="str">
        <f t="shared" ca="1" si="19"/>
        <v/>
      </c>
      <c r="M447" s="113" t="str">
        <f t="shared" ca="1" si="20"/>
        <v/>
      </c>
      <c r="N447" s="110"/>
      <c r="O447" s="114"/>
    </row>
    <row r="448" spans="1:15">
      <c r="A448" s="110">
        <v>300509928</v>
      </c>
      <c r="B448" s="110" t="s">
        <v>4267</v>
      </c>
      <c r="C448" s="110">
        <v>30514</v>
      </c>
      <c r="D448" s="110" t="s">
        <v>111</v>
      </c>
      <c r="E448" s="110" t="s">
        <v>36</v>
      </c>
      <c r="F448" s="110" t="s">
        <v>1570</v>
      </c>
      <c r="G448" s="111">
        <v>92</v>
      </c>
      <c r="H448" s="112" t="s">
        <v>10326</v>
      </c>
      <c r="I448" s="110">
        <v>1</v>
      </c>
      <c r="J448" s="110">
        <v>3051402</v>
      </c>
      <c r="K448" s="113" t="str">
        <f t="shared" si="18"/>
        <v>★</v>
      </c>
      <c r="L448" s="113" t="str">
        <f t="shared" ca="1" si="19"/>
        <v/>
      </c>
      <c r="M448" s="113" t="str">
        <f t="shared" ca="1" si="20"/>
        <v/>
      </c>
      <c r="N448" s="110"/>
      <c r="O448" s="114"/>
    </row>
    <row r="449" spans="1:15">
      <c r="A449" s="110">
        <v>300509930</v>
      </c>
      <c r="B449" s="110" t="s">
        <v>4267</v>
      </c>
      <c r="C449" s="110">
        <v>30514</v>
      </c>
      <c r="D449" s="110" t="s">
        <v>111</v>
      </c>
      <c r="E449" s="110" t="s">
        <v>36</v>
      </c>
      <c r="F449" s="110" t="s">
        <v>1570</v>
      </c>
      <c r="G449" s="111">
        <v>92</v>
      </c>
      <c r="H449" s="112" t="s">
        <v>10326</v>
      </c>
      <c r="I449" s="110">
        <v>1</v>
      </c>
      <c r="J449" s="110">
        <v>3051402</v>
      </c>
      <c r="K449" s="113" t="str">
        <f t="shared" si="18"/>
        <v>★</v>
      </c>
      <c r="L449" s="113" t="str">
        <f t="shared" ca="1" si="19"/>
        <v/>
      </c>
      <c r="M449" s="113" t="str">
        <f t="shared" ca="1" si="20"/>
        <v/>
      </c>
      <c r="N449" s="110"/>
      <c r="O449" s="114"/>
    </row>
    <row r="450" spans="1:15">
      <c r="A450" s="110">
        <v>300509927</v>
      </c>
      <c r="B450" s="110" t="s">
        <v>4267</v>
      </c>
      <c r="C450" s="110">
        <v>30514</v>
      </c>
      <c r="D450" s="110" t="s">
        <v>111</v>
      </c>
      <c r="E450" s="110" t="s">
        <v>36</v>
      </c>
      <c r="F450" s="110" t="s">
        <v>1570</v>
      </c>
      <c r="G450" s="111">
        <v>87.5</v>
      </c>
      <c r="H450" s="110"/>
      <c r="I450" s="110">
        <v>1</v>
      </c>
      <c r="J450" s="110">
        <v>3051402</v>
      </c>
      <c r="K450" s="113" t="str">
        <f t="shared" ref="K450:K513" si="21">IF(ROW(J450)=2,"★",IF(G450=0,"",IF(J449-J450=0,IF(ROW(J450)-MATCH(J450,J:J,0)&lt;I450*3,"★",""),"★")))</f>
        <v/>
      </c>
      <c r="L450" s="113" t="str">
        <f t="shared" ref="L450:L513" ca="1" si="22">IF(G450=0,"",IF(ROW(J450)+1-MATCH(J450,J:J,0)&gt;I450*3,IF(G450=INDIRECT(ADDRESS(MATCH(J450,J:J,0)+2+(I450-1)*3,7)),"同分",""),""))</f>
        <v/>
      </c>
      <c r="M450" s="113" t="str">
        <f t="shared" ca="1" si="20"/>
        <v/>
      </c>
      <c r="N450" s="110"/>
      <c r="O450" s="114"/>
    </row>
    <row r="451" spans="1:15">
      <c r="A451" s="110">
        <v>300509929</v>
      </c>
      <c r="B451" s="110" t="s">
        <v>4267</v>
      </c>
      <c r="C451" s="110">
        <v>30514</v>
      </c>
      <c r="D451" s="110" t="s">
        <v>111</v>
      </c>
      <c r="E451" s="110" t="s">
        <v>36</v>
      </c>
      <c r="F451" s="110" t="s">
        <v>1570</v>
      </c>
      <c r="G451" s="111">
        <v>87</v>
      </c>
      <c r="H451" s="110"/>
      <c r="I451" s="110">
        <v>1</v>
      </c>
      <c r="J451" s="110">
        <v>3051402</v>
      </c>
      <c r="K451" s="113" t="str">
        <f t="shared" si="21"/>
        <v/>
      </c>
      <c r="L451" s="113" t="str">
        <f t="shared" ca="1" si="22"/>
        <v/>
      </c>
      <c r="M451" s="113" t="str">
        <f t="shared" ref="M451:M514" ca="1" si="23">IF(H451=K451&amp;L451,"","危险")</f>
        <v/>
      </c>
      <c r="N451" s="110"/>
      <c r="O451" s="114"/>
    </row>
    <row r="452" spans="1:15">
      <c r="A452" s="110">
        <v>300510001</v>
      </c>
      <c r="B452" s="110" t="s">
        <v>4267</v>
      </c>
      <c r="C452" s="110">
        <v>30514</v>
      </c>
      <c r="D452" s="110" t="s">
        <v>111</v>
      </c>
      <c r="E452" s="110" t="s">
        <v>36</v>
      </c>
      <c r="F452" s="110" t="s">
        <v>1570</v>
      </c>
      <c r="G452" s="111">
        <v>65</v>
      </c>
      <c r="H452" s="110"/>
      <c r="I452" s="110">
        <v>1</v>
      </c>
      <c r="J452" s="110">
        <v>3051402</v>
      </c>
      <c r="K452" s="113" t="str">
        <f t="shared" si="21"/>
        <v/>
      </c>
      <c r="L452" s="113" t="str">
        <f t="shared" ca="1" si="22"/>
        <v/>
      </c>
      <c r="M452" s="113" t="str">
        <f t="shared" ca="1" si="23"/>
        <v/>
      </c>
      <c r="N452" s="110"/>
      <c r="O452" s="114"/>
    </row>
    <row r="453" spans="1:15">
      <c r="A453" s="110">
        <v>300510006</v>
      </c>
      <c r="B453" s="110" t="s">
        <v>4267</v>
      </c>
      <c r="C453" s="110">
        <v>30514</v>
      </c>
      <c r="D453" s="110" t="s">
        <v>114</v>
      </c>
      <c r="E453" s="110" t="s">
        <v>15</v>
      </c>
      <c r="F453" s="110" t="s">
        <v>1570</v>
      </c>
      <c r="G453" s="111">
        <v>91.5</v>
      </c>
      <c r="H453" s="112" t="s">
        <v>10326</v>
      </c>
      <c r="I453" s="110">
        <v>1</v>
      </c>
      <c r="J453" s="110">
        <v>3051403</v>
      </c>
      <c r="K453" s="113" t="str">
        <f t="shared" si="21"/>
        <v>★</v>
      </c>
      <c r="L453" s="113" t="str">
        <f t="shared" ca="1" si="22"/>
        <v/>
      </c>
      <c r="M453" s="113" t="str">
        <f t="shared" ca="1" si="23"/>
        <v/>
      </c>
      <c r="N453" s="110"/>
      <c r="O453" s="114"/>
    </row>
    <row r="454" spans="1:15">
      <c r="A454" s="110">
        <v>300510002</v>
      </c>
      <c r="B454" s="110" t="s">
        <v>4267</v>
      </c>
      <c r="C454" s="110">
        <v>30514</v>
      </c>
      <c r="D454" s="110" t="s">
        <v>114</v>
      </c>
      <c r="E454" s="110" t="s">
        <v>15</v>
      </c>
      <c r="F454" s="110" t="s">
        <v>1570</v>
      </c>
      <c r="G454" s="111">
        <v>91</v>
      </c>
      <c r="H454" s="112" t="s">
        <v>10326</v>
      </c>
      <c r="I454" s="110">
        <v>1</v>
      </c>
      <c r="J454" s="110">
        <v>3051403</v>
      </c>
      <c r="K454" s="113" t="str">
        <f t="shared" si="21"/>
        <v>★</v>
      </c>
      <c r="L454" s="113" t="str">
        <f t="shared" ca="1" si="22"/>
        <v/>
      </c>
      <c r="M454" s="113" t="str">
        <f t="shared" ca="1" si="23"/>
        <v/>
      </c>
      <c r="N454" s="110"/>
      <c r="O454" s="114"/>
    </row>
    <row r="455" spans="1:15">
      <c r="A455" s="110">
        <v>300510004</v>
      </c>
      <c r="B455" s="110" t="s">
        <v>4267</v>
      </c>
      <c r="C455" s="110">
        <v>30514</v>
      </c>
      <c r="D455" s="110" t="s">
        <v>114</v>
      </c>
      <c r="E455" s="110" t="s">
        <v>15</v>
      </c>
      <c r="F455" s="110" t="s">
        <v>1570</v>
      </c>
      <c r="G455" s="111">
        <v>91</v>
      </c>
      <c r="H455" s="112" t="s">
        <v>10326</v>
      </c>
      <c r="I455" s="110">
        <v>1</v>
      </c>
      <c r="J455" s="110">
        <v>3051403</v>
      </c>
      <c r="K455" s="113" t="str">
        <f t="shared" si="21"/>
        <v>★</v>
      </c>
      <c r="L455" s="113" t="str">
        <f t="shared" ca="1" si="22"/>
        <v/>
      </c>
      <c r="M455" s="113" t="str">
        <f t="shared" ca="1" si="23"/>
        <v/>
      </c>
      <c r="N455" s="110"/>
      <c r="O455" s="114"/>
    </row>
    <row r="456" spans="1:15">
      <c r="A456" s="110">
        <v>300510012</v>
      </c>
      <c r="B456" s="110" t="s">
        <v>4267</v>
      </c>
      <c r="C456" s="110">
        <v>30514</v>
      </c>
      <c r="D456" s="110" t="s">
        <v>114</v>
      </c>
      <c r="E456" s="110" t="s">
        <v>15</v>
      </c>
      <c r="F456" s="110" t="s">
        <v>1570</v>
      </c>
      <c r="G456" s="111">
        <v>90</v>
      </c>
      <c r="H456" s="110"/>
      <c r="I456" s="110">
        <v>1</v>
      </c>
      <c r="J456" s="110">
        <v>3051403</v>
      </c>
      <c r="K456" s="113" t="str">
        <f t="shared" si="21"/>
        <v/>
      </c>
      <c r="L456" s="113" t="str">
        <f t="shared" ca="1" si="22"/>
        <v/>
      </c>
      <c r="M456" s="113" t="str">
        <f t="shared" ca="1" si="23"/>
        <v/>
      </c>
      <c r="N456" s="110"/>
      <c r="O456" s="114"/>
    </row>
    <row r="457" spans="1:15">
      <c r="A457" s="110">
        <v>300510003</v>
      </c>
      <c r="B457" s="110" t="s">
        <v>4267</v>
      </c>
      <c r="C457" s="110">
        <v>30514</v>
      </c>
      <c r="D457" s="110" t="s">
        <v>114</v>
      </c>
      <c r="E457" s="110" t="s">
        <v>15</v>
      </c>
      <c r="F457" s="110" t="s">
        <v>1570</v>
      </c>
      <c r="G457" s="111">
        <v>88.5</v>
      </c>
      <c r="H457" s="110"/>
      <c r="I457" s="110">
        <v>1</v>
      </c>
      <c r="J457" s="110">
        <v>3051403</v>
      </c>
      <c r="K457" s="113" t="str">
        <f t="shared" si="21"/>
        <v/>
      </c>
      <c r="L457" s="113" t="str">
        <f t="shared" ca="1" si="22"/>
        <v/>
      </c>
      <c r="M457" s="113" t="str">
        <f t="shared" ca="1" si="23"/>
        <v/>
      </c>
      <c r="N457" s="110"/>
      <c r="O457" s="114"/>
    </row>
    <row r="458" spans="1:15">
      <c r="A458" s="110">
        <v>300510009</v>
      </c>
      <c r="B458" s="110" t="s">
        <v>4267</v>
      </c>
      <c r="C458" s="110">
        <v>30514</v>
      </c>
      <c r="D458" s="110" t="s">
        <v>114</v>
      </c>
      <c r="E458" s="110" t="s">
        <v>15</v>
      </c>
      <c r="F458" s="110" t="s">
        <v>1570</v>
      </c>
      <c r="G458" s="111">
        <v>84</v>
      </c>
      <c r="H458" s="110"/>
      <c r="I458" s="110">
        <v>1</v>
      </c>
      <c r="J458" s="110">
        <v>3051403</v>
      </c>
      <c r="K458" s="113" t="str">
        <f t="shared" si="21"/>
        <v/>
      </c>
      <c r="L458" s="113" t="str">
        <f t="shared" ca="1" si="22"/>
        <v/>
      </c>
      <c r="M458" s="113" t="str">
        <f t="shared" ca="1" si="23"/>
        <v/>
      </c>
      <c r="N458" s="110"/>
      <c r="O458" s="114"/>
    </row>
    <row r="459" spans="1:15">
      <c r="A459" s="110">
        <v>300510005</v>
      </c>
      <c r="B459" s="110" t="s">
        <v>4267</v>
      </c>
      <c r="C459" s="110">
        <v>30514</v>
      </c>
      <c r="D459" s="110" t="s">
        <v>114</v>
      </c>
      <c r="E459" s="110" t="s">
        <v>15</v>
      </c>
      <c r="F459" s="110" t="s">
        <v>1570</v>
      </c>
      <c r="G459" s="111">
        <v>83.5</v>
      </c>
      <c r="H459" s="110"/>
      <c r="I459" s="110">
        <v>1</v>
      </c>
      <c r="J459" s="110">
        <v>3051403</v>
      </c>
      <c r="K459" s="113" t="str">
        <f t="shared" si="21"/>
        <v/>
      </c>
      <c r="L459" s="113" t="str">
        <f t="shared" ca="1" si="22"/>
        <v/>
      </c>
      <c r="M459" s="113" t="str">
        <f t="shared" ca="1" si="23"/>
        <v/>
      </c>
      <c r="N459" s="110"/>
      <c r="O459" s="114"/>
    </row>
    <row r="460" spans="1:15">
      <c r="A460" s="110">
        <v>300510008</v>
      </c>
      <c r="B460" s="110" t="s">
        <v>4267</v>
      </c>
      <c r="C460" s="110">
        <v>30514</v>
      </c>
      <c r="D460" s="110" t="s">
        <v>114</v>
      </c>
      <c r="E460" s="110" t="s">
        <v>15</v>
      </c>
      <c r="F460" s="110" t="s">
        <v>1570</v>
      </c>
      <c r="G460" s="111">
        <v>83.5</v>
      </c>
      <c r="H460" s="110"/>
      <c r="I460" s="110">
        <v>1</v>
      </c>
      <c r="J460" s="110">
        <v>3051403</v>
      </c>
      <c r="K460" s="113" t="str">
        <f t="shared" si="21"/>
        <v/>
      </c>
      <c r="L460" s="113" t="str">
        <f t="shared" ca="1" si="22"/>
        <v/>
      </c>
      <c r="M460" s="113" t="str">
        <f t="shared" ca="1" si="23"/>
        <v/>
      </c>
      <c r="N460" s="110"/>
      <c r="O460" s="114"/>
    </row>
    <row r="461" spans="1:15">
      <c r="A461" s="110">
        <v>300510013</v>
      </c>
      <c r="B461" s="110" t="s">
        <v>4267</v>
      </c>
      <c r="C461" s="110">
        <v>30514</v>
      </c>
      <c r="D461" s="110" t="s">
        <v>114</v>
      </c>
      <c r="E461" s="110" t="s">
        <v>15</v>
      </c>
      <c r="F461" s="110" t="s">
        <v>1570</v>
      </c>
      <c r="G461" s="111">
        <v>83.5</v>
      </c>
      <c r="H461" s="110"/>
      <c r="I461" s="110">
        <v>1</v>
      </c>
      <c r="J461" s="110">
        <v>3051403</v>
      </c>
      <c r="K461" s="113" t="str">
        <f t="shared" si="21"/>
        <v/>
      </c>
      <c r="L461" s="113" t="str">
        <f t="shared" ca="1" si="22"/>
        <v/>
      </c>
      <c r="M461" s="113" t="str">
        <f t="shared" ca="1" si="23"/>
        <v/>
      </c>
      <c r="N461" s="110"/>
      <c r="O461" s="114"/>
    </row>
    <row r="462" spans="1:15">
      <c r="A462" s="110">
        <v>300510011</v>
      </c>
      <c r="B462" s="110" t="s">
        <v>4267</v>
      </c>
      <c r="C462" s="110">
        <v>30514</v>
      </c>
      <c r="D462" s="110" t="s">
        <v>114</v>
      </c>
      <c r="E462" s="110" t="s">
        <v>15</v>
      </c>
      <c r="F462" s="110" t="s">
        <v>1570</v>
      </c>
      <c r="G462" s="111">
        <v>83</v>
      </c>
      <c r="H462" s="110"/>
      <c r="I462" s="110">
        <v>1</v>
      </c>
      <c r="J462" s="110">
        <v>3051403</v>
      </c>
      <c r="K462" s="113" t="str">
        <f t="shared" si="21"/>
        <v/>
      </c>
      <c r="L462" s="113" t="str">
        <f t="shared" ca="1" si="22"/>
        <v/>
      </c>
      <c r="M462" s="113" t="str">
        <f t="shared" ca="1" si="23"/>
        <v/>
      </c>
      <c r="N462" s="110"/>
      <c r="O462" s="114"/>
    </row>
    <row r="463" spans="1:15">
      <c r="A463" s="110">
        <v>300510010</v>
      </c>
      <c r="B463" s="110" t="s">
        <v>4267</v>
      </c>
      <c r="C463" s="110">
        <v>30514</v>
      </c>
      <c r="D463" s="110" t="s">
        <v>4286</v>
      </c>
      <c r="E463" s="110" t="s">
        <v>15</v>
      </c>
      <c r="F463" s="110" t="s">
        <v>1570</v>
      </c>
      <c r="G463" s="111">
        <v>80.5</v>
      </c>
      <c r="H463" s="110"/>
      <c r="I463" s="110">
        <v>1</v>
      </c>
      <c r="J463" s="110">
        <v>3051403</v>
      </c>
      <c r="K463" s="113" t="str">
        <f t="shared" si="21"/>
        <v/>
      </c>
      <c r="L463" s="113" t="str">
        <f t="shared" ca="1" si="22"/>
        <v/>
      </c>
      <c r="M463" s="113" t="str">
        <f t="shared" ca="1" si="23"/>
        <v/>
      </c>
      <c r="N463" s="110"/>
      <c r="O463" s="114"/>
    </row>
    <row r="464" spans="1:15">
      <c r="A464" s="110">
        <v>300510015</v>
      </c>
      <c r="B464" s="110" t="s">
        <v>4267</v>
      </c>
      <c r="C464" s="110">
        <v>30514</v>
      </c>
      <c r="D464" s="110" t="s">
        <v>114</v>
      </c>
      <c r="E464" s="110" t="s">
        <v>15</v>
      </c>
      <c r="F464" s="110" t="s">
        <v>1570</v>
      </c>
      <c r="G464" s="111">
        <v>77</v>
      </c>
      <c r="H464" s="110"/>
      <c r="I464" s="110">
        <v>1</v>
      </c>
      <c r="J464" s="110">
        <v>3051403</v>
      </c>
      <c r="K464" s="113" t="str">
        <f t="shared" si="21"/>
        <v/>
      </c>
      <c r="L464" s="113" t="str">
        <f t="shared" ca="1" si="22"/>
        <v/>
      </c>
      <c r="M464" s="113" t="str">
        <f t="shared" ca="1" si="23"/>
        <v/>
      </c>
      <c r="N464" s="110"/>
      <c r="O464" s="114"/>
    </row>
    <row r="465" spans="1:15">
      <c r="A465" s="110">
        <v>300510014</v>
      </c>
      <c r="B465" s="110" t="s">
        <v>4267</v>
      </c>
      <c r="C465" s="110">
        <v>30514</v>
      </c>
      <c r="D465" s="110" t="s">
        <v>114</v>
      </c>
      <c r="E465" s="110" t="s">
        <v>15</v>
      </c>
      <c r="F465" s="110" t="s">
        <v>1570</v>
      </c>
      <c r="G465" s="111">
        <v>76.5</v>
      </c>
      <c r="H465" s="110"/>
      <c r="I465" s="110">
        <v>1</v>
      </c>
      <c r="J465" s="110">
        <v>3051403</v>
      </c>
      <c r="K465" s="113" t="str">
        <f t="shared" si="21"/>
        <v/>
      </c>
      <c r="L465" s="113" t="str">
        <f t="shared" ca="1" si="22"/>
        <v/>
      </c>
      <c r="M465" s="113" t="str">
        <f t="shared" ca="1" si="23"/>
        <v/>
      </c>
      <c r="N465" s="110"/>
      <c r="O465" s="114"/>
    </row>
    <row r="466" spans="1:15">
      <c r="A466" s="110">
        <v>300510007</v>
      </c>
      <c r="B466" s="110" t="s">
        <v>4267</v>
      </c>
      <c r="C466" s="110">
        <v>30514</v>
      </c>
      <c r="D466" s="110" t="s">
        <v>114</v>
      </c>
      <c r="E466" s="110" t="s">
        <v>15</v>
      </c>
      <c r="F466" s="110" t="s">
        <v>1570</v>
      </c>
      <c r="G466" s="111">
        <v>74.5</v>
      </c>
      <c r="H466" s="110"/>
      <c r="I466" s="110">
        <v>1</v>
      </c>
      <c r="J466" s="110">
        <v>3051403</v>
      </c>
      <c r="K466" s="113" t="str">
        <f t="shared" si="21"/>
        <v/>
      </c>
      <c r="L466" s="113" t="str">
        <f t="shared" ca="1" si="22"/>
        <v/>
      </c>
      <c r="M466" s="113" t="str">
        <f t="shared" ca="1" si="23"/>
        <v/>
      </c>
      <c r="N466" s="110"/>
      <c r="O466" s="114"/>
    </row>
    <row r="467" spans="1:15">
      <c r="A467" s="110">
        <v>300510019</v>
      </c>
      <c r="B467" s="110" t="s">
        <v>4267</v>
      </c>
      <c r="C467" s="110">
        <v>30514</v>
      </c>
      <c r="D467" s="110" t="s">
        <v>757</v>
      </c>
      <c r="E467" s="110" t="s">
        <v>115</v>
      </c>
      <c r="F467" s="110" t="s">
        <v>1570</v>
      </c>
      <c r="G467" s="111">
        <v>91</v>
      </c>
      <c r="H467" s="112" t="s">
        <v>10326</v>
      </c>
      <c r="I467" s="110">
        <v>1</v>
      </c>
      <c r="J467" s="110">
        <v>3051404</v>
      </c>
      <c r="K467" s="113" t="str">
        <f t="shared" si="21"/>
        <v>★</v>
      </c>
      <c r="L467" s="113" t="str">
        <f t="shared" ca="1" si="22"/>
        <v/>
      </c>
      <c r="M467" s="113" t="str">
        <f t="shared" ca="1" si="23"/>
        <v/>
      </c>
      <c r="N467" s="110"/>
      <c r="O467" s="114"/>
    </row>
    <row r="468" spans="1:15">
      <c r="A468" s="110">
        <v>300510024</v>
      </c>
      <c r="B468" s="110" t="s">
        <v>4267</v>
      </c>
      <c r="C468" s="110">
        <v>30514</v>
      </c>
      <c r="D468" s="110" t="s">
        <v>757</v>
      </c>
      <c r="E468" s="110" t="s">
        <v>115</v>
      </c>
      <c r="F468" s="110" t="s">
        <v>1570</v>
      </c>
      <c r="G468" s="111">
        <v>91</v>
      </c>
      <c r="H468" s="112" t="s">
        <v>10326</v>
      </c>
      <c r="I468" s="110">
        <v>1</v>
      </c>
      <c r="J468" s="110">
        <v>3051404</v>
      </c>
      <c r="K468" s="113" t="str">
        <f t="shared" si="21"/>
        <v>★</v>
      </c>
      <c r="L468" s="113" t="str">
        <f t="shared" ca="1" si="22"/>
        <v/>
      </c>
      <c r="M468" s="113" t="str">
        <f t="shared" ca="1" si="23"/>
        <v/>
      </c>
      <c r="N468" s="110"/>
      <c r="O468" s="114"/>
    </row>
    <row r="469" spans="1:15">
      <c r="A469" s="110">
        <v>300510018</v>
      </c>
      <c r="B469" s="110" t="s">
        <v>4267</v>
      </c>
      <c r="C469" s="110">
        <v>30514</v>
      </c>
      <c r="D469" s="110" t="s">
        <v>757</v>
      </c>
      <c r="E469" s="110" t="s">
        <v>115</v>
      </c>
      <c r="F469" s="110" t="s">
        <v>1570</v>
      </c>
      <c r="G469" s="111">
        <v>89</v>
      </c>
      <c r="H469" s="112" t="s">
        <v>10326</v>
      </c>
      <c r="I469" s="110">
        <v>1</v>
      </c>
      <c r="J469" s="110">
        <v>3051404</v>
      </c>
      <c r="K469" s="113" t="str">
        <f t="shared" si="21"/>
        <v>★</v>
      </c>
      <c r="L469" s="113" t="str">
        <f t="shared" ca="1" si="22"/>
        <v/>
      </c>
      <c r="M469" s="113" t="str">
        <f t="shared" ca="1" si="23"/>
        <v/>
      </c>
      <c r="N469" s="110"/>
      <c r="O469" s="114"/>
    </row>
    <row r="470" spans="1:15">
      <c r="A470" s="110">
        <v>300510023</v>
      </c>
      <c r="B470" s="110" t="s">
        <v>4267</v>
      </c>
      <c r="C470" s="110">
        <v>30514</v>
      </c>
      <c r="D470" s="110" t="s">
        <v>757</v>
      </c>
      <c r="E470" s="110" t="s">
        <v>115</v>
      </c>
      <c r="F470" s="110" t="s">
        <v>1570</v>
      </c>
      <c r="G470" s="111">
        <v>86</v>
      </c>
      <c r="H470" s="110"/>
      <c r="I470" s="110">
        <v>1</v>
      </c>
      <c r="J470" s="110">
        <v>3051404</v>
      </c>
      <c r="K470" s="113" t="str">
        <f t="shared" si="21"/>
        <v/>
      </c>
      <c r="L470" s="113" t="str">
        <f t="shared" ca="1" si="22"/>
        <v/>
      </c>
      <c r="M470" s="113" t="str">
        <f t="shared" ca="1" si="23"/>
        <v/>
      </c>
      <c r="N470" s="110"/>
      <c r="O470" s="114"/>
    </row>
    <row r="471" spans="1:15">
      <c r="A471" s="110">
        <v>300510030</v>
      </c>
      <c r="B471" s="110" t="s">
        <v>4267</v>
      </c>
      <c r="C471" s="110">
        <v>30514</v>
      </c>
      <c r="D471" s="110" t="s">
        <v>757</v>
      </c>
      <c r="E471" s="110" t="s">
        <v>115</v>
      </c>
      <c r="F471" s="110" t="s">
        <v>1570</v>
      </c>
      <c r="G471" s="111">
        <v>85.5</v>
      </c>
      <c r="H471" s="110"/>
      <c r="I471" s="110">
        <v>1</v>
      </c>
      <c r="J471" s="110">
        <v>3051404</v>
      </c>
      <c r="K471" s="113" t="str">
        <f t="shared" si="21"/>
        <v/>
      </c>
      <c r="L471" s="113" t="str">
        <f t="shared" ca="1" si="22"/>
        <v/>
      </c>
      <c r="M471" s="113" t="str">
        <f t="shared" ca="1" si="23"/>
        <v/>
      </c>
      <c r="N471" s="110"/>
      <c r="O471" s="114"/>
    </row>
    <row r="472" spans="1:15">
      <c r="A472" s="110">
        <v>300510029</v>
      </c>
      <c r="B472" s="110" t="s">
        <v>4267</v>
      </c>
      <c r="C472" s="110">
        <v>30514</v>
      </c>
      <c r="D472" s="110" t="s">
        <v>757</v>
      </c>
      <c r="E472" s="110" t="s">
        <v>115</v>
      </c>
      <c r="F472" s="110" t="s">
        <v>1570</v>
      </c>
      <c r="G472" s="111">
        <v>85</v>
      </c>
      <c r="H472" s="110"/>
      <c r="I472" s="110">
        <v>1</v>
      </c>
      <c r="J472" s="110">
        <v>3051404</v>
      </c>
      <c r="K472" s="113" t="str">
        <f t="shared" si="21"/>
        <v/>
      </c>
      <c r="L472" s="113" t="str">
        <f t="shared" ca="1" si="22"/>
        <v/>
      </c>
      <c r="M472" s="113" t="str">
        <f t="shared" ca="1" si="23"/>
        <v/>
      </c>
      <c r="N472" s="110"/>
      <c r="O472" s="114"/>
    </row>
    <row r="473" spans="1:15">
      <c r="A473" s="110">
        <v>300510102</v>
      </c>
      <c r="B473" s="110" t="s">
        <v>4267</v>
      </c>
      <c r="C473" s="110">
        <v>30514</v>
      </c>
      <c r="D473" s="110" t="s">
        <v>757</v>
      </c>
      <c r="E473" s="110" t="s">
        <v>115</v>
      </c>
      <c r="F473" s="110" t="s">
        <v>1570</v>
      </c>
      <c r="G473" s="111">
        <v>84</v>
      </c>
      <c r="H473" s="110"/>
      <c r="I473" s="110">
        <v>1</v>
      </c>
      <c r="J473" s="110">
        <v>3051404</v>
      </c>
      <c r="K473" s="113" t="str">
        <f t="shared" si="21"/>
        <v/>
      </c>
      <c r="L473" s="113" t="str">
        <f t="shared" ca="1" si="22"/>
        <v/>
      </c>
      <c r="M473" s="113" t="str">
        <f t="shared" ca="1" si="23"/>
        <v/>
      </c>
      <c r="N473" s="110"/>
      <c r="O473" s="114"/>
    </row>
    <row r="474" spans="1:15">
      <c r="A474" s="110">
        <v>300510022</v>
      </c>
      <c r="B474" s="110" t="s">
        <v>4267</v>
      </c>
      <c r="C474" s="110">
        <v>30514</v>
      </c>
      <c r="D474" s="110" t="s">
        <v>757</v>
      </c>
      <c r="E474" s="110" t="s">
        <v>115</v>
      </c>
      <c r="F474" s="110" t="s">
        <v>1570</v>
      </c>
      <c r="G474" s="111">
        <v>81</v>
      </c>
      <c r="H474" s="110"/>
      <c r="I474" s="110">
        <v>1</v>
      </c>
      <c r="J474" s="110">
        <v>3051404</v>
      </c>
      <c r="K474" s="113" t="str">
        <f t="shared" si="21"/>
        <v/>
      </c>
      <c r="L474" s="113" t="str">
        <f t="shared" ca="1" si="22"/>
        <v/>
      </c>
      <c r="M474" s="113" t="str">
        <f t="shared" ca="1" si="23"/>
        <v/>
      </c>
      <c r="N474" s="110"/>
      <c r="O474" s="114"/>
    </row>
    <row r="475" spans="1:15">
      <c r="A475" s="110">
        <v>300510107</v>
      </c>
      <c r="B475" s="110" t="s">
        <v>4267</v>
      </c>
      <c r="C475" s="110">
        <v>30514</v>
      </c>
      <c r="D475" s="110" t="s">
        <v>757</v>
      </c>
      <c r="E475" s="110" t="s">
        <v>115</v>
      </c>
      <c r="F475" s="110" t="s">
        <v>1570</v>
      </c>
      <c r="G475" s="111">
        <v>80.5</v>
      </c>
      <c r="H475" s="110"/>
      <c r="I475" s="110">
        <v>1</v>
      </c>
      <c r="J475" s="110">
        <v>3051404</v>
      </c>
      <c r="K475" s="113" t="str">
        <f t="shared" si="21"/>
        <v/>
      </c>
      <c r="L475" s="113" t="str">
        <f t="shared" ca="1" si="22"/>
        <v/>
      </c>
      <c r="M475" s="113" t="str">
        <f t="shared" ca="1" si="23"/>
        <v/>
      </c>
      <c r="N475" s="110"/>
      <c r="O475" s="114"/>
    </row>
    <row r="476" spans="1:15">
      <c r="A476" s="110">
        <v>300510021</v>
      </c>
      <c r="B476" s="110" t="s">
        <v>4267</v>
      </c>
      <c r="C476" s="110">
        <v>30514</v>
      </c>
      <c r="D476" s="110" t="s">
        <v>757</v>
      </c>
      <c r="E476" s="110" t="s">
        <v>115</v>
      </c>
      <c r="F476" s="110" t="s">
        <v>1570</v>
      </c>
      <c r="G476" s="111">
        <v>79.5</v>
      </c>
      <c r="H476" s="110"/>
      <c r="I476" s="110">
        <v>1</v>
      </c>
      <c r="J476" s="110">
        <v>3051404</v>
      </c>
      <c r="K476" s="113" t="str">
        <f t="shared" si="21"/>
        <v/>
      </c>
      <c r="L476" s="113" t="str">
        <f t="shared" ca="1" si="22"/>
        <v/>
      </c>
      <c r="M476" s="113" t="str">
        <f t="shared" ca="1" si="23"/>
        <v/>
      </c>
      <c r="N476" s="110"/>
      <c r="O476" s="114"/>
    </row>
    <row r="477" spans="1:15">
      <c r="A477" s="110">
        <v>300510105</v>
      </c>
      <c r="B477" s="110" t="s">
        <v>4267</v>
      </c>
      <c r="C477" s="110">
        <v>30514</v>
      </c>
      <c r="D477" s="110" t="s">
        <v>757</v>
      </c>
      <c r="E477" s="110" t="s">
        <v>115</v>
      </c>
      <c r="F477" s="110" t="s">
        <v>1570</v>
      </c>
      <c r="G477" s="111">
        <v>78</v>
      </c>
      <c r="H477" s="110"/>
      <c r="I477" s="110">
        <v>1</v>
      </c>
      <c r="J477" s="110">
        <v>3051404</v>
      </c>
      <c r="K477" s="113" t="str">
        <f t="shared" si="21"/>
        <v/>
      </c>
      <c r="L477" s="113" t="str">
        <f t="shared" ca="1" si="22"/>
        <v/>
      </c>
      <c r="M477" s="113" t="str">
        <f t="shared" ca="1" si="23"/>
        <v/>
      </c>
      <c r="N477" s="110"/>
      <c r="O477" s="114"/>
    </row>
    <row r="478" spans="1:15">
      <c r="A478" s="110">
        <v>300510106</v>
      </c>
      <c r="B478" s="110" t="s">
        <v>4267</v>
      </c>
      <c r="C478" s="110">
        <v>30514</v>
      </c>
      <c r="D478" s="110" t="s">
        <v>757</v>
      </c>
      <c r="E478" s="110" t="s">
        <v>115</v>
      </c>
      <c r="F478" s="110" t="s">
        <v>1570</v>
      </c>
      <c r="G478" s="111">
        <v>76.5</v>
      </c>
      <c r="H478" s="110"/>
      <c r="I478" s="110">
        <v>1</v>
      </c>
      <c r="J478" s="110">
        <v>3051404</v>
      </c>
      <c r="K478" s="113" t="str">
        <f t="shared" si="21"/>
        <v/>
      </c>
      <c r="L478" s="113" t="str">
        <f t="shared" ca="1" si="22"/>
        <v/>
      </c>
      <c r="M478" s="113" t="str">
        <f t="shared" ca="1" si="23"/>
        <v/>
      </c>
      <c r="N478" s="110"/>
      <c r="O478" s="114"/>
    </row>
    <row r="479" spans="1:15">
      <c r="A479" s="110">
        <v>300510028</v>
      </c>
      <c r="B479" s="110" t="s">
        <v>4267</v>
      </c>
      <c r="C479" s="110">
        <v>30514</v>
      </c>
      <c r="D479" s="110" t="s">
        <v>757</v>
      </c>
      <c r="E479" s="110" t="s">
        <v>115</v>
      </c>
      <c r="F479" s="110" t="s">
        <v>1570</v>
      </c>
      <c r="G479" s="111">
        <v>75.5</v>
      </c>
      <c r="H479" s="110"/>
      <c r="I479" s="110">
        <v>1</v>
      </c>
      <c r="J479" s="110">
        <v>3051404</v>
      </c>
      <c r="K479" s="113" t="str">
        <f t="shared" si="21"/>
        <v/>
      </c>
      <c r="L479" s="113" t="str">
        <f t="shared" ca="1" si="22"/>
        <v/>
      </c>
      <c r="M479" s="113" t="str">
        <f t="shared" ca="1" si="23"/>
        <v/>
      </c>
      <c r="N479" s="110"/>
      <c r="O479" s="114"/>
    </row>
    <row r="480" spans="1:15">
      <c r="A480" s="110">
        <v>300510025</v>
      </c>
      <c r="B480" s="110" t="s">
        <v>4267</v>
      </c>
      <c r="C480" s="110">
        <v>30514</v>
      </c>
      <c r="D480" s="110" t="s">
        <v>757</v>
      </c>
      <c r="E480" s="110" t="s">
        <v>115</v>
      </c>
      <c r="F480" s="110" t="s">
        <v>1570</v>
      </c>
      <c r="G480" s="111">
        <v>71.5</v>
      </c>
      <c r="H480" s="110"/>
      <c r="I480" s="110">
        <v>1</v>
      </c>
      <c r="J480" s="110">
        <v>3051404</v>
      </c>
      <c r="K480" s="113" t="str">
        <f t="shared" si="21"/>
        <v/>
      </c>
      <c r="L480" s="113" t="str">
        <f t="shared" ca="1" si="22"/>
        <v/>
      </c>
      <c r="M480" s="113" t="str">
        <f t="shared" ca="1" si="23"/>
        <v/>
      </c>
      <c r="N480" s="110"/>
      <c r="O480" s="114"/>
    </row>
    <row r="481" spans="1:15">
      <c r="A481" s="110">
        <v>300510108</v>
      </c>
      <c r="B481" s="110" t="s">
        <v>4267</v>
      </c>
      <c r="C481" s="110">
        <v>30514</v>
      </c>
      <c r="D481" s="110" t="s">
        <v>757</v>
      </c>
      <c r="E481" s="110" t="s">
        <v>115</v>
      </c>
      <c r="F481" s="110" t="s">
        <v>1570</v>
      </c>
      <c r="G481" s="111">
        <v>70</v>
      </c>
      <c r="H481" s="110"/>
      <c r="I481" s="110">
        <v>1</v>
      </c>
      <c r="J481" s="110">
        <v>3051404</v>
      </c>
      <c r="K481" s="113" t="str">
        <f t="shared" si="21"/>
        <v/>
      </c>
      <c r="L481" s="113" t="str">
        <f t="shared" ca="1" si="22"/>
        <v/>
      </c>
      <c r="M481" s="113" t="str">
        <f t="shared" ca="1" si="23"/>
        <v/>
      </c>
      <c r="N481" s="110"/>
      <c r="O481" s="114"/>
    </row>
    <row r="482" spans="1:15">
      <c r="A482" s="110">
        <v>300510016</v>
      </c>
      <c r="B482" s="110" t="s">
        <v>4267</v>
      </c>
      <c r="C482" s="110">
        <v>30514</v>
      </c>
      <c r="D482" s="110" t="s">
        <v>757</v>
      </c>
      <c r="E482" s="110" t="s">
        <v>115</v>
      </c>
      <c r="F482" s="110" t="s">
        <v>1570</v>
      </c>
      <c r="G482" s="111">
        <v>69.5</v>
      </c>
      <c r="H482" s="110"/>
      <c r="I482" s="110">
        <v>1</v>
      </c>
      <c r="J482" s="110">
        <v>3051404</v>
      </c>
      <c r="K482" s="113" t="str">
        <f t="shared" si="21"/>
        <v/>
      </c>
      <c r="L482" s="113" t="str">
        <f t="shared" ca="1" si="22"/>
        <v/>
      </c>
      <c r="M482" s="113" t="str">
        <f t="shared" ca="1" si="23"/>
        <v/>
      </c>
      <c r="N482" s="110"/>
      <c r="O482" s="114"/>
    </row>
    <row r="483" spans="1:15">
      <c r="A483" s="110">
        <v>300510020</v>
      </c>
      <c r="B483" s="110" t="s">
        <v>4267</v>
      </c>
      <c r="C483" s="110">
        <v>30514</v>
      </c>
      <c r="D483" s="110" t="s">
        <v>757</v>
      </c>
      <c r="E483" s="110" t="s">
        <v>115</v>
      </c>
      <c r="F483" s="110" t="s">
        <v>1570</v>
      </c>
      <c r="G483" s="111">
        <v>69</v>
      </c>
      <c r="H483" s="110"/>
      <c r="I483" s="110">
        <v>1</v>
      </c>
      <c r="J483" s="110">
        <v>3051404</v>
      </c>
      <c r="K483" s="113" t="str">
        <f t="shared" si="21"/>
        <v/>
      </c>
      <c r="L483" s="113" t="str">
        <f t="shared" ca="1" si="22"/>
        <v/>
      </c>
      <c r="M483" s="113" t="str">
        <f t="shared" ca="1" si="23"/>
        <v/>
      </c>
      <c r="N483" s="110"/>
      <c r="O483" s="114"/>
    </row>
    <row r="484" spans="1:15">
      <c r="A484" s="110">
        <v>300510027</v>
      </c>
      <c r="B484" s="110" t="s">
        <v>4267</v>
      </c>
      <c r="C484" s="110">
        <v>30514</v>
      </c>
      <c r="D484" s="110" t="s">
        <v>757</v>
      </c>
      <c r="E484" s="110" t="s">
        <v>115</v>
      </c>
      <c r="F484" s="110" t="s">
        <v>1570</v>
      </c>
      <c r="G484" s="111">
        <v>66.5</v>
      </c>
      <c r="H484" s="110"/>
      <c r="I484" s="110">
        <v>1</v>
      </c>
      <c r="J484" s="110">
        <v>3051404</v>
      </c>
      <c r="K484" s="113" t="str">
        <f t="shared" si="21"/>
        <v/>
      </c>
      <c r="L484" s="113" t="str">
        <f t="shared" ca="1" si="22"/>
        <v/>
      </c>
      <c r="M484" s="113" t="str">
        <f t="shared" ca="1" si="23"/>
        <v/>
      </c>
      <c r="N484" s="110"/>
      <c r="O484" s="114"/>
    </row>
    <row r="485" spans="1:15">
      <c r="A485" s="110">
        <v>300510026</v>
      </c>
      <c r="B485" s="110" t="s">
        <v>4267</v>
      </c>
      <c r="C485" s="110">
        <v>30514</v>
      </c>
      <c r="D485" s="110" t="s">
        <v>757</v>
      </c>
      <c r="E485" s="110" t="s">
        <v>115</v>
      </c>
      <c r="F485" s="110" t="s">
        <v>1570</v>
      </c>
      <c r="G485" s="111">
        <v>65.5</v>
      </c>
      <c r="H485" s="110"/>
      <c r="I485" s="110">
        <v>1</v>
      </c>
      <c r="J485" s="110">
        <v>3051404</v>
      </c>
      <c r="K485" s="113" t="str">
        <f t="shared" si="21"/>
        <v/>
      </c>
      <c r="L485" s="113" t="str">
        <f t="shared" ca="1" si="22"/>
        <v/>
      </c>
      <c r="M485" s="113" t="str">
        <f t="shared" ca="1" si="23"/>
        <v/>
      </c>
      <c r="N485" s="110"/>
      <c r="O485" s="114"/>
    </row>
    <row r="486" spans="1:15">
      <c r="A486" s="110">
        <v>300510103</v>
      </c>
      <c r="B486" s="110" t="s">
        <v>4267</v>
      </c>
      <c r="C486" s="110">
        <v>30514</v>
      </c>
      <c r="D486" s="110" t="s">
        <v>757</v>
      </c>
      <c r="E486" s="110" t="s">
        <v>115</v>
      </c>
      <c r="F486" s="110" t="s">
        <v>1570</v>
      </c>
      <c r="G486" s="111">
        <v>65.5</v>
      </c>
      <c r="H486" s="110"/>
      <c r="I486" s="110">
        <v>1</v>
      </c>
      <c r="J486" s="110">
        <v>3051404</v>
      </c>
      <c r="K486" s="113" t="str">
        <f t="shared" si="21"/>
        <v/>
      </c>
      <c r="L486" s="113" t="str">
        <f t="shared" ca="1" si="22"/>
        <v/>
      </c>
      <c r="M486" s="113" t="str">
        <f t="shared" ca="1" si="23"/>
        <v/>
      </c>
      <c r="N486" s="110"/>
      <c r="O486" s="114"/>
    </row>
    <row r="487" spans="1:15">
      <c r="A487" s="110">
        <v>300510017</v>
      </c>
      <c r="B487" s="110" t="s">
        <v>4267</v>
      </c>
      <c r="C487" s="110">
        <v>30514</v>
      </c>
      <c r="D487" s="110" t="s">
        <v>757</v>
      </c>
      <c r="E487" s="110" t="s">
        <v>115</v>
      </c>
      <c r="F487" s="110" t="s">
        <v>1570</v>
      </c>
      <c r="G487" s="111">
        <v>58.5</v>
      </c>
      <c r="H487" s="110"/>
      <c r="I487" s="110">
        <v>1</v>
      </c>
      <c r="J487" s="110">
        <v>3051404</v>
      </c>
      <c r="K487" s="113" t="str">
        <f t="shared" si="21"/>
        <v/>
      </c>
      <c r="L487" s="113" t="str">
        <f t="shared" ca="1" si="22"/>
        <v/>
      </c>
      <c r="M487" s="113" t="str">
        <f t="shared" ca="1" si="23"/>
        <v/>
      </c>
      <c r="N487" s="110"/>
      <c r="O487" s="114"/>
    </row>
    <row r="488" spans="1:15">
      <c r="A488" s="110">
        <v>300510110</v>
      </c>
      <c r="B488" s="110" t="s">
        <v>4267</v>
      </c>
      <c r="C488" s="110">
        <v>30514</v>
      </c>
      <c r="D488" s="110" t="s">
        <v>757</v>
      </c>
      <c r="E488" s="110" t="s">
        <v>115</v>
      </c>
      <c r="F488" s="110" t="s">
        <v>1570</v>
      </c>
      <c r="G488" s="111">
        <v>58.5</v>
      </c>
      <c r="H488" s="110"/>
      <c r="I488" s="110">
        <v>1</v>
      </c>
      <c r="J488" s="110">
        <v>3051404</v>
      </c>
      <c r="K488" s="113" t="str">
        <f t="shared" si="21"/>
        <v/>
      </c>
      <c r="L488" s="113" t="str">
        <f t="shared" ca="1" si="22"/>
        <v/>
      </c>
      <c r="M488" s="113" t="str">
        <f t="shared" ca="1" si="23"/>
        <v/>
      </c>
      <c r="N488" s="110"/>
      <c r="O488" s="114"/>
    </row>
    <row r="489" spans="1:15">
      <c r="A489" s="110">
        <v>300510111</v>
      </c>
      <c r="B489" s="110" t="s">
        <v>4267</v>
      </c>
      <c r="C489" s="110">
        <v>30514</v>
      </c>
      <c r="D489" s="110" t="s">
        <v>757</v>
      </c>
      <c r="E489" s="110" t="s">
        <v>115</v>
      </c>
      <c r="F489" s="110" t="s">
        <v>1570</v>
      </c>
      <c r="G489" s="111">
        <v>51</v>
      </c>
      <c r="H489" s="110"/>
      <c r="I489" s="110">
        <v>1</v>
      </c>
      <c r="J489" s="110">
        <v>3051404</v>
      </c>
      <c r="K489" s="113" t="str">
        <f t="shared" si="21"/>
        <v/>
      </c>
      <c r="L489" s="113" t="str">
        <f t="shared" ca="1" si="22"/>
        <v/>
      </c>
      <c r="M489" s="113" t="str">
        <f t="shared" ca="1" si="23"/>
        <v/>
      </c>
      <c r="N489" s="110"/>
      <c r="O489" s="114"/>
    </row>
    <row r="490" spans="1:15">
      <c r="A490" s="110">
        <v>300510101</v>
      </c>
      <c r="B490" s="110" t="s">
        <v>4267</v>
      </c>
      <c r="C490" s="110">
        <v>30514</v>
      </c>
      <c r="D490" s="110" t="s">
        <v>757</v>
      </c>
      <c r="E490" s="110" t="s">
        <v>115</v>
      </c>
      <c r="F490" s="110" t="s">
        <v>1570</v>
      </c>
      <c r="G490" s="111">
        <v>50</v>
      </c>
      <c r="H490" s="110"/>
      <c r="I490" s="110">
        <v>1</v>
      </c>
      <c r="J490" s="110">
        <v>3051404</v>
      </c>
      <c r="K490" s="113" t="str">
        <f t="shared" si="21"/>
        <v/>
      </c>
      <c r="L490" s="113" t="str">
        <f t="shared" ca="1" si="22"/>
        <v/>
      </c>
      <c r="M490" s="113" t="str">
        <f t="shared" ca="1" si="23"/>
        <v/>
      </c>
      <c r="N490" s="110"/>
      <c r="O490" s="114"/>
    </row>
    <row r="491" spans="1:15">
      <c r="A491" s="110">
        <v>300510109</v>
      </c>
      <c r="B491" s="110" t="s">
        <v>4267</v>
      </c>
      <c r="C491" s="110">
        <v>30514</v>
      </c>
      <c r="D491" s="110" t="s">
        <v>757</v>
      </c>
      <c r="E491" s="110" t="s">
        <v>115</v>
      </c>
      <c r="F491" s="110" t="s">
        <v>1570</v>
      </c>
      <c r="G491" s="111">
        <v>44.5</v>
      </c>
      <c r="H491" s="110"/>
      <c r="I491" s="110">
        <v>1</v>
      </c>
      <c r="J491" s="110">
        <v>3051404</v>
      </c>
      <c r="K491" s="113" t="str">
        <f t="shared" si="21"/>
        <v/>
      </c>
      <c r="L491" s="113" t="str">
        <f t="shared" ca="1" si="22"/>
        <v/>
      </c>
      <c r="M491" s="113" t="str">
        <f t="shared" ca="1" si="23"/>
        <v/>
      </c>
      <c r="N491" s="110"/>
      <c r="O491" s="114"/>
    </row>
    <row r="492" spans="1:15">
      <c r="A492" s="110">
        <v>300510104</v>
      </c>
      <c r="B492" s="110" t="s">
        <v>4267</v>
      </c>
      <c r="C492" s="110">
        <v>30514</v>
      </c>
      <c r="D492" s="110" t="s">
        <v>757</v>
      </c>
      <c r="E492" s="110" t="s">
        <v>115</v>
      </c>
      <c r="F492" s="110" t="s">
        <v>1570</v>
      </c>
      <c r="G492" s="111">
        <v>0</v>
      </c>
      <c r="H492" s="110"/>
      <c r="I492" s="110">
        <v>1</v>
      </c>
      <c r="J492" s="110">
        <v>3051404</v>
      </c>
      <c r="K492" s="113" t="str">
        <f t="shared" si="21"/>
        <v/>
      </c>
      <c r="L492" s="113" t="str">
        <f t="shared" ca="1" si="22"/>
        <v/>
      </c>
      <c r="M492" s="113" t="str">
        <f t="shared" ca="1" si="23"/>
        <v/>
      </c>
      <c r="N492" s="110"/>
      <c r="O492" s="114"/>
    </row>
    <row r="493" spans="1:15">
      <c r="A493" s="110">
        <v>300510114</v>
      </c>
      <c r="B493" s="110" t="s">
        <v>4314</v>
      </c>
      <c r="C493" s="110">
        <v>30515</v>
      </c>
      <c r="D493" s="110" t="s">
        <v>59</v>
      </c>
      <c r="E493" s="110" t="s">
        <v>11</v>
      </c>
      <c r="F493" s="110" t="s">
        <v>1570</v>
      </c>
      <c r="G493" s="111">
        <v>97</v>
      </c>
      <c r="H493" s="112" t="s">
        <v>10326</v>
      </c>
      <c r="I493" s="110">
        <v>1</v>
      </c>
      <c r="J493" s="110">
        <v>3051501</v>
      </c>
      <c r="K493" s="113" t="str">
        <f t="shared" si="21"/>
        <v>★</v>
      </c>
      <c r="L493" s="113" t="str">
        <f t="shared" ca="1" si="22"/>
        <v/>
      </c>
      <c r="M493" s="113" t="str">
        <f t="shared" ca="1" si="23"/>
        <v/>
      </c>
      <c r="N493" s="110"/>
      <c r="O493" s="114"/>
    </row>
    <row r="494" spans="1:15">
      <c r="A494" s="110">
        <v>300510118</v>
      </c>
      <c r="B494" s="110" t="s">
        <v>4314</v>
      </c>
      <c r="C494" s="110">
        <v>30515</v>
      </c>
      <c r="D494" s="110" t="s">
        <v>59</v>
      </c>
      <c r="E494" s="110" t="s">
        <v>11</v>
      </c>
      <c r="F494" s="110" t="s">
        <v>1570</v>
      </c>
      <c r="G494" s="111">
        <v>90.5</v>
      </c>
      <c r="H494" s="112" t="s">
        <v>10326</v>
      </c>
      <c r="I494" s="110">
        <v>1</v>
      </c>
      <c r="J494" s="110">
        <v>3051501</v>
      </c>
      <c r="K494" s="113" t="str">
        <f t="shared" si="21"/>
        <v>★</v>
      </c>
      <c r="L494" s="113" t="str">
        <f t="shared" ca="1" si="22"/>
        <v/>
      </c>
      <c r="M494" s="113" t="str">
        <f t="shared" ca="1" si="23"/>
        <v/>
      </c>
      <c r="N494" s="110"/>
      <c r="O494" s="114"/>
    </row>
    <row r="495" spans="1:15">
      <c r="A495" s="110">
        <v>300510116</v>
      </c>
      <c r="B495" s="110" t="s">
        <v>4314</v>
      </c>
      <c r="C495" s="110">
        <v>30515</v>
      </c>
      <c r="D495" s="110" t="s">
        <v>59</v>
      </c>
      <c r="E495" s="110" t="s">
        <v>11</v>
      </c>
      <c r="F495" s="110" t="s">
        <v>1570</v>
      </c>
      <c r="G495" s="111">
        <v>86.5</v>
      </c>
      <c r="H495" s="112" t="s">
        <v>10326</v>
      </c>
      <c r="I495" s="110">
        <v>1</v>
      </c>
      <c r="J495" s="110">
        <v>3051501</v>
      </c>
      <c r="K495" s="113" t="str">
        <f t="shared" si="21"/>
        <v>★</v>
      </c>
      <c r="L495" s="113" t="str">
        <f t="shared" ca="1" si="22"/>
        <v/>
      </c>
      <c r="M495" s="113" t="str">
        <f t="shared" ca="1" si="23"/>
        <v/>
      </c>
      <c r="N495" s="110"/>
      <c r="O495" s="114"/>
    </row>
    <row r="496" spans="1:15">
      <c r="A496" s="110">
        <v>300510112</v>
      </c>
      <c r="B496" s="110" t="s">
        <v>4314</v>
      </c>
      <c r="C496" s="110">
        <v>30515</v>
      </c>
      <c r="D496" s="110" t="s">
        <v>59</v>
      </c>
      <c r="E496" s="110" t="s">
        <v>11</v>
      </c>
      <c r="F496" s="110" t="s">
        <v>1570</v>
      </c>
      <c r="G496" s="111">
        <v>86</v>
      </c>
      <c r="H496" s="110"/>
      <c r="I496" s="110">
        <v>1</v>
      </c>
      <c r="J496" s="110">
        <v>3051501</v>
      </c>
      <c r="K496" s="113" t="str">
        <f t="shared" si="21"/>
        <v/>
      </c>
      <c r="L496" s="113" t="str">
        <f t="shared" ca="1" si="22"/>
        <v/>
      </c>
      <c r="M496" s="113" t="str">
        <f t="shared" ca="1" si="23"/>
        <v/>
      </c>
      <c r="N496" s="110"/>
      <c r="O496" s="114"/>
    </row>
    <row r="497" spans="1:15">
      <c r="A497" s="110">
        <v>300510117</v>
      </c>
      <c r="B497" s="110" t="s">
        <v>4314</v>
      </c>
      <c r="C497" s="110">
        <v>30515</v>
      </c>
      <c r="D497" s="110" t="s">
        <v>59</v>
      </c>
      <c r="E497" s="110" t="s">
        <v>11</v>
      </c>
      <c r="F497" s="110" t="s">
        <v>1570</v>
      </c>
      <c r="G497" s="111">
        <v>85</v>
      </c>
      <c r="H497" s="110"/>
      <c r="I497" s="110">
        <v>1</v>
      </c>
      <c r="J497" s="110">
        <v>3051501</v>
      </c>
      <c r="K497" s="113" t="str">
        <f t="shared" si="21"/>
        <v/>
      </c>
      <c r="L497" s="113" t="str">
        <f t="shared" ca="1" si="22"/>
        <v/>
      </c>
      <c r="M497" s="113" t="str">
        <f t="shared" ca="1" si="23"/>
        <v/>
      </c>
      <c r="N497" s="110"/>
      <c r="O497" s="114"/>
    </row>
    <row r="498" spans="1:15">
      <c r="A498" s="110">
        <v>300510115</v>
      </c>
      <c r="B498" s="110" t="s">
        <v>4314</v>
      </c>
      <c r="C498" s="110">
        <v>30515</v>
      </c>
      <c r="D498" s="110" t="s">
        <v>59</v>
      </c>
      <c r="E498" s="110" t="s">
        <v>11</v>
      </c>
      <c r="F498" s="110" t="s">
        <v>1570</v>
      </c>
      <c r="G498" s="111">
        <v>79.5</v>
      </c>
      <c r="H498" s="110"/>
      <c r="I498" s="110">
        <v>1</v>
      </c>
      <c r="J498" s="110">
        <v>3051501</v>
      </c>
      <c r="K498" s="113" t="str">
        <f t="shared" si="21"/>
        <v/>
      </c>
      <c r="L498" s="113" t="str">
        <f t="shared" ca="1" si="22"/>
        <v/>
      </c>
      <c r="M498" s="113" t="str">
        <f t="shared" ca="1" si="23"/>
        <v/>
      </c>
      <c r="N498" s="110"/>
      <c r="O498" s="114"/>
    </row>
    <row r="499" spans="1:15">
      <c r="A499" s="110">
        <v>300510113</v>
      </c>
      <c r="B499" s="110" t="s">
        <v>4314</v>
      </c>
      <c r="C499" s="110">
        <v>30515</v>
      </c>
      <c r="D499" s="110" t="s">
        <v>59</v>
      </c>
      <c r="E499" s="110" t="s">
        <v>11</v>
      </c>
      <c r="F499" s="110" t="s">
        <v>1570</v>
      </c>
      <c r="G499" s="111">
        <v>78.5</v>
      </c>
      <c r="H499" s="110"/>
      <c r="I499" s="110">
        <v>1</v>
      </c>
      <c r="J499" s="110">
        <v>3051501</v>
      </c>
      <c r="K499" s="113" t="str">
        <f t="shared" si="21"/>
        <v/>
      </c>
      <c r="L499" s="113" t="str">
        <f t="shared" ca="1" si="22"/>
        <v/>
      </c>
      <c r="M499" s="113" t="str">
        <f t="shared" ca="1" si="23"/>
        <v/>
      </c>
      <c r="N499" s="110"/>
      <c r="O499" s="114"/>
    </row>
    <row r="500" spans="1:15">
      <c r="A500" s="110">
        <v>300510119</v>
      </c>
      <c r="B500" s="110" t="s">
        <v>4314</v>
      </c>
      <c r="C500" s="110">
        <v>30515</v>
      </c>
      <c r="D500" s="110" t="s">
        <v>59</v>
      </c>
      <c r="E500" s="110" t="s">
        <v>11</v>
      </c>
      <c r="F500" s="110" t="s">
        <v>1570</v>
      </c>
      <c r="G500" s="111">
        <v>72</v>
      </c>
      <c r="H500" s="110"/>
      <c r="I500" s="110">
        <v>1</v>
      </c>
      <c r="J500" s="110">
        <v>3051501</v>
      </c>
      <c r="K500" s="113" t="str">
        <f t="shared" si="21"/>
        <v/>
      </c>
      <c r="L500" s="113" t="str">
        <f t="shared" ca="1" si="22"/>
        <v/>
      </c>
      <c r="M500" s="113" t="str">
        <f t="shared" ca="1" si="23"/>
        <v/>
      </c>
      <c r="N500" s="110"/>
      <c r="O500" s="114"/>
    </row>
    <row r="501" spans="1:15">
      <c r="A501" s="110">
        <v>300510124</v>
      </c>
      <c r="B501" s="110" t="s">
        <v>4314</v>
      </c>
      <c r="C501" s="110">
        <v>30515</v>
      </c>
      <c r="D501" s="110" t="s">
        <v>107</v>
      </c>
      <c r="E501" s="110" t="s">
        <v>36</v>
      </c>
      <c r="F501" s="110" t="s">
        <v>1570</v>
      </c>
      <c r="G501" s="111">
        <v>90.5</v>
      </c>
      <c r="H501" s="112" t="s">
        <v>10326</v>
      </c>
      <c r="I501" s="110">
        <v>1</v>
      </c>
      <c r="J501" s="110">
        <v>3051502</v>
      </c>
      <c r="K501" s="113" t="str">
        <f t="shared" si="21"/>
        <v>★</v>
      </c>
      <c r="L501" s="113" t="str">
        <f t="shared" ca="1" si="22"/>
        <v/>
      </c>
      <c r="M501" s="113" t="str">
        <f t="shared" ca="1" si="23"/>
        <v/>
      </c>
      <c r="N501" s="110"/>
      <c r="O501" s="114"/>
    </row>
    <row r="502" spans="1:15">
      <c r="A502" s="110">
        <v>300510123</v>
      </c>
      <c r="B502" s="110" t="s">
        <v>4314</v>
      </c>
      <c r="C502" s="110">
        <v>30515</v>
      </c>
      <c r="D502" s="110" t="s">
        <v>107</v>
      </c>
      <c r="E502" s="110" t="s">
        <v>36</v>
      </c>
      <c r="F502" s="110" t="s">
        <v>1570</v>
      </c>
      <c r="G502" s="111">
        <v>86</v>
      </c>
      <c r="H502" s="112" t="s">
        <v>10326</v>
      </c>
      <c r="I502" s="110">
        <v>1</v>
      </c>
      <c r="J502" s="110">
        <v>3051502</v>
      </c>
      <c r="K502" s="113" t="str">
        <f t="shared" si="21"/>
        <v>★</v>
      </c>
      <c r="L502" s="113" t="str">
        <f t="shared" ca="1" si="22"/>
        <v/>
      </c>
      <c r="M502" s="113" t="str">
        <f t="shared" ca="1" si="23"/>
        <v/>
      </c>
      <c r="N502" s="110"/>
      <c r="O502" s="114"/>
    </row>
    <row r="503" spans="1:15">
      <c r="A503" s="110">
        <v>300510122</v>
      </c>
      <c r="B503" s="110" t="s">
        <v>4314</v>
      </c>
      <c r="C503" s="110">
        <v>30515</v>
      </c>
      <c r="D503" s="110" t="s">
        <v>107</v>
      </c>
      <c r="E503" s="110" t="s">
        <v>36</v>
      </c>
      <c r="F503" s="110" t="s">
        <v>1570</v>
      </c>
      <c r="G503" s="111">
        <v>85</v>
      </c>
      <c r="H503" s="112" t="s">
        <v>10326</v>
      </c>
      <c r="I503" s="110">
        <v>1</v>
      </c>
      <c r="J503" s="110">
        <v>3051502</v>
      </c>
      <c r="K503" s="113" t="str">
        <f t="shared" si="21"/>
        <v>★</v>
      </c>
      <c r="L503" s="113" t="str">
        <f t="shared" ca="1" si="22"/>
        <v/>
      </c>
      <c r="M503" s="113" t="str">
        <f t="shared" ca="1" si="23"/>
        <v/>
      </c>
      <c r="N503" s="110"/>
      <c r="O503" s="114"/>
    </row>
    <row r="504" spans="1:15">
      <c r="A504" s="110">
        <v>300510120</v>
      </c>
      <c r="B504" s="110" t="s">
        <v>4314</v>
      </c>
      <c r="C504" s="110">
        <v>30515</v>
      </c>
      <c r="D504" s="110" t="s">
        <v>107</v>
      </c>
      <c r="E504" s="110" t="s">
        <v>36</v>
      </c>
      <c r="F504" s="110" t="s">
        <v>1570</v>
      </c>
      <c r="G504" s="111">
        <v>84.5</v>
      </c>
      <c r="H504" s="110"/>
      <c r="I504" s="110">
        <v>1</v>
      </c>
      <c r="J504" s="110">
        <v>3051502</v>
      </c>
      <c r="K504" s="113" t="str">
        <f t="shared" si="21"/>
        <v/>
      </c>
      <c r="L504" s="113" t="str">
        <f t="shared" ca="1" si="22"/>
        <v/>
      </c>
      <c r="M504" s="113" t="str">
        <f t="shared" ca="1" si="23"/>
        <v/>
      </c>
      <c r="N504" s="110"/>
      <c r="O504" s="114"/>
    </row>
    <row r="505" spans="1:15">
      <c r="A505" s="110">
        <v>300510126</v>
      </c>
      <c r="B505" s="110" t="s">
        <v>4314</v>
      </c>
      <c r="C505" s="110">
        <v>30515</v>
      </c>
      <c r="D505" s="110" t="s">
        <v>107</v>
      </c>
      <c r="E505" s="110" t="s">
        <v>36</v>
      </c>
      <c r="F505" s="110" t="s">
        <v>1570</v>
      </c>
      <c r="G505" s="111">
        <v>78.5</v>
      </c>
      <c r="H505" s="110"/>
      <c r="I505" s="110">
        <v>1</v>
      </c>
      <c r="J505" s="110">
        <v>3051502</v>
      </c>
      <c r="K505" s="113" t="str">
        <f t="shared" si="21"/>
        <v/>
      </c>
      <c r="L505" s="113" t="str">
        <f t="shared" ca="1" si="22"/>
        <v/>
      </c>
      <c r="M505" s="113" t="str">
        <f t="shared" ca="1" si="23"/>
        <v/>
      </c>
      <c r="N505" s="110"/>
      <c r="O505" s="114"/>
    </row>
    <row r="506" spans="1:15">
      <c r="A506" s="110">
        <v>300510127</v>
      </c>
      <c r="B506" s="110" t="s">
        <v>4314</v>
      </c>
      <c r="C506" s="110">
        <v>30515</v>
      </c>
      <c r="D506" s="110" t="s">
        <v>107</v>
      </c>
      <c r="E506" s="110" t="s">
        <v>36</v>
      </c>
      <c r="F506" s="110" t="s">
        <v>1570</v>
      </c>
      <c r="G506" s="111">
        <v>76.5</v>
      </c>
      <c r="H506" s="110"/>
      <c r="I506" s="110">
        <v>1</v>
      </c>
      <c r="J506" s="110">
        <v>3051502</v>
      </c>
      <c r="K506" s="113" t="str">
        <f t="shared" si="21"/>
        <v/>
      </c>
      <c r="L506" s="113" t="str">
        <f t="shared" ca="1" si="22"/>
        <v/>
      </c>
      <c r="M506" s="113" t="str">
        <f t="shared" ca="1" si="23"/>
        <v/>
      </c>
      <c r="N506" s="110"/>
      <c r="O506" s="114"/>
    </row>
    <row r="507" spans="1:15">
      <c r="A507" s="110">
        <v>300510121</v>
      </c>
      <c r="B507" s="110" t="s">
        <v>4314</v>
      </c>
      <c r="C507" s="110">
        <v>30515</v>
      </c>
      <c r="D507" s="110" t="s">
        <v>107</v>
      </c>
      <c r="E507" s="110" t="s">
        <v>36</v>
      </c>
      <c r="F507" s="110" t="s">
        <v>1570</v>
      </c>
      <c r="G507" s="111">
        <v>76</v>
      </c>
      <c r="H507" s="110"/>
      <c r="I507" s="110">
        <v>1</v>
      </c>
      <c r="J507" s="110">
        <v>3051502</v>
      </c>
      <c r="K507" s="113" t="str">
        <f t="shared" si="21"/>
        <v/>
      </c>
      <c r="L507" s="113" t="str">
        <f t="shared" ca="1" si="22"/>
        <v/>
      </c>
      <c r="M507" s="113" t="str">
        <f t="shared" ca="1" si="23"/>
        <v/>
      </c>
      <c r="N507" s="110"/>
      <c r="O507" s="114"/>
    </row>
    <row r="508" spans="1:15">
      <c r="A508" s="110">
        <v>300510125</v>
      </c>
      <c r="B508" s="110" t="s">
        <v>4314</v>
      </c>
      <c r="C508" s="110">
        <v>30515</v>
      </c>
      <c r="D508" s="110" t="s">
        <v>107</v>
      </c>
      <c r="E508" s="110" t="s">
        <v>36</v>
      </c>
      <c r="F508" s="110" t="s">
        <v>1570</v>
      </c>
      <c r="G508" s="111">
        <v>70.5</v>
      </c>
      <c r="H508" s="110"/>
      <c r="I508" s="110">
        <v>1</v>
      </c>
      <c r="J508" s="110">
        <v>3051502</v>
      </c>
      <c r="K508" s="113" t="str">
        <f t="shared" si="21"/>
        <v/>
      </c>
      <c r="L508" s="113" t="str">
        <f t="shared" ca="1" si="22"/>
        <v/>
      </c>
      <c r="M508" s="113" t="str">
        <f t="shared" ca="1" si="23"/>
        <v/>
      </c>
      <c r="N508" s="110"/>
      <c r="O508" s="114"/>
    </row>
    <row r="509" spans="1:15">
      <c r="A509" s="110">
        <v>300510205</v>
      </c>
      <c r="B509" s="110" t="s">
        <v>4314</v>
      </c>
      <c r="C509" s="110">
        <v>30515</v>
      </c>
      <c r="D509" s="110" t="s">
        <v>349</v>
      </c>
      <c r="E509" s="110" t="s">
        <v>15</v>
      </c>
      <c r="F509" s="110" t="s">
        <v>1570</v>
      </c>
      <c r="G509" s="111">
        <v>91.5</v>
      </c>
      <c r="H509" s="112" t="s">
        <v>10326</v>
      </c>
      <c r="I509" s="110">
        <v>1</v>
      </c>
      <c r="J509" s="110">
        <v>3051503</v>
      </c>
      <c r="K509" s="113" t="str">
        <f t="shared" si="21"/>
        <v>★</v>
      </c>
      <c r="L509" s="113" t="str">
        <f t="shared" ca="1" si="22"/>
        <v/>
      </c>
      <c r="M509" s="113" t="str">
        <f t="shared" ca="1" si="23"/>
        <v/>
      </c>
      <c r="N509" s="110"/>
      <c r="O509" s="114"/>
    </row>
    <row r="510" spans="1:15">
      <c r="A510" s="110">
        <v>300510129</v>
      </c>
      <c r="B510" s="110" t="s">
        <v>4314</v>
      </c>
      <c r="C510" s="110">
        <v>30515</v>
      </c>
      <c r="D510" s="110" t="s">
        <v>349</v>
      </c>
      <c r="E510" s="110" t="s">
        <v>15</v>
      </c>
      <c r="F510" s="110" t="s">
        <v>1570</v>
      </c>
      <c r="G510" s="111">
        <v>90</v>
      </c>
      <c r="H510" s="112" t="s">
        <v>10326</v>
      </c>
      <c r="I510" s="110">
        <v>1</v>
      </c>
      <c r="J510" s="110">
        <v>3051503</v>
      </c>
      <c r="K510" s="113" t="str">
        <f t="shared" si="21"/>
        <v>★</v>
      </c>
      <c r="L510" s="113" t="str">
        <f t="shared" ca="1" si="22"/>
        <v/>
      </c>
      <c r="M510" s="113" t="str">
        <f t="shared" ca="1" si="23"/>
        <v/>
      </c>
      <c r="N510" s="110"/>
      <c r="O510" s="114"/>
    </row>
    <row r="511" spans="1:15">
      <c r="A511" s="110">
        <v>300510201</v>
      </c>
      <c r="B511" s="110" t="s">
        <v>4314</v>
      </c>
      <c r="C511" s="110">
        <v>30515</v>
      </c>
      <c r="D511" s="110" t="s">
        <v>349</v>
      </c>
      <c r="E511" s="110" t="s">
        <v>15</v>
      </c>
      <c r="F511" s="110" t="s">
        <v>1570</v>
      </c>
      <c r="G511" s="111">
        <v>89.5</v>
      </c>
      <c r="H511" s="112" t="s">
        <v>10326</v>
      </c>
      <c r="I511" s="110">
        <v>1</v>
      </c>
      <c r="J511" s="110">
        <v>3051503</v>
      </c>
      <c r="K511" s="113" t="str">
        <f t="shared" si="21"/>
        <v>★</v>
      </c>
      <c r="L511" s="113" t="str">
        <f t="shared" ca="1" si="22"/>
        <v/>
      </c>
      <c r="M511" s="113" t="str">
        <f t="shared" ca="1" si="23"/>
        <v/>
      </c>
      <c r="N511" s="110"/>
      <c r="O511" s="114"/>
    </row>
    <row r="512" spans="1:15">
      <c r="A512" s="110">
        <v>300510202</v>
      </c>
      <c r="B512" s="110" t="s">
        <v>4314</v>
      </c>
      <c r="C512" s="110">
        <v>30515</v>
      </c>
      <c r="D512" s="110" t="s">
        <v>349</v>
      </c>
      <c r="E512" s="110" t="s">
        <v>15</v>
      </c>
      <c r="F512" s="110" t="s">
        <v>1570</v>
      </c>
      <c r="G512" s="111">
        <v>88.5</v>
      </c>
      <c r="H512" s="110"/>
      <c r="I512" s="110">
        <v>1</v>
      </c>
      <c r="J512" s="110">
        <v>3051503</v>
      </c>
      <c r="K512" s="113" t="str">
        <f t="shared" si="21"/>
        <v/>
      </c>
      <c r="L512" s="113" t="str">
        <f t="shared" ca="1" si="22"/>
        <v/>
      </c>
      <c r="M512" s="113" t="str">
        <f t="shared" ca="1" si="23"/>
        <v/>
      </c>
      <c r="N512" s="110"/>
      <c r="O512" s="114"/>
    </row>
    <row r="513" spans="1:15">
      <c r="A513" s="110">
        <v>300510203</v>
      </c>
      <c r="B513" s="110" t="s">
        <v>4314</v>
      </c>
      <c r="C513" s="110">
        <v>30515</v>
      </c>
      <c r="D513" s="110" t="s">
        <v>349</v>
      </c>
      <c r="E513" s="110" t="s">
        <v>15</v>
      </c>
      <c r="F513" s="110" t="s">
        <v>1570</v>
      </c>
      <c r="G513" s="111">
        <v>85</v>
      </c>
      <c r="H513" s="110"/>
      <c r="I513" s="110">
        <v>1</v>
      </c>
      <c r="J513" s="110">
        <v>3051503</v>
      </c>
      <c r="K513" s="113" t="str">
        <f t="shared" si="21"/>
        <v/>
      </c>
      <c r="L513" s="113" t="str">
        <f t="shared" ca="1" si="22"/>
        <v/>
      </c>
      <c r="M513" s="113" t="str">
        <f t="shared" ca="1" si="23"/>
        <v/>
      </c>
      <c r="N513" s="110"/>
      <c r="O513" s="114"/>
    </row>
    <row r="514" spans="1:15">
      <c r="A514" s="110">
        <v>300510206</v>
      </c>
      <c r="B514" s="110" t="s">
        <v>4314</v>
      </c>
      <c r="C514" s="110">
        <v>30515</v>
      </c>
      <c r="D514" s="110" t="s">
        <v>349</v>
      </c>
      <c r="E514" s="110" t="s">
        <v>15</v>
      </c>
      <c r="F514" s="110" t="s">
        <v>1570</v>
      </c>
      <c r="G514" s="111">
        <v>82</v>
      </c>
      <c r="H514" s="110"/>
      <c r="I514" s="110">
        <v>1</v>
      </c>
      <c r="J514" s="110">
        <v>3051503</v>
      </c>
      <c r="K514" s="113" t="str">
        <f t="shared" ref="K514:K577" si="24">IF(ROW(J514)=2,"★",IF(G514=0,"",IF(J513-J514=0,IF(ROW(J514)-MATCH(J514,J:J,0)&lt;I514*3,"★",""),"★")))</f>
        <v/>
      </c>
      <c r="L514" s="113" t="str">
        <f t="shared" ref="L514:L577" ca="1" si="25">IF(G514=0,"",IF(ROW(J514)+1-MATCH(J514,J:J,0)&gt;I514*3,IF(G514=INDIRECT(ADDRESS(MATCH(J514,J:J,0)+2+(I514-1)*3,7)),"同分",""),""))</f>
        <v/>
      </c>
      <c r="M514" s="113" t="str">
        <f t="shared" ca="1" si="23"/>
        <v/>
      </c>
      <c r="N514" s="110"/>
      <c r="O514" s="114"/>
    </row>
    <row r="515" spans="1:15">
      <c r="A515" s="110">
        <v>300510130</v>
      </c>
      <c r="B515" s="110" t="s">
        <v>4314</v>
      </c>
      <c r="C515" s="110">
        <v>30515</v>
      </c>
      <c r="D515" s="110" t="s">
        <v>349</v>
      </c>
      <c r="E515" s="110" t="s">
        <v>15</v>
      </c>
      <c r="F515" s="110" t="s">
        <v>1570</v>
      </c>
      <c r="G515" s="111">
        <v>67</v>
      </c>
      <c r="H515" s="110"/>
      <c r="I515" s="110">
        <v>1</v>
      </c>
      <c r="J515" s="110">
        <v>3051503</v>
      </c>
      <c r="K515" s="113" t="str">
        <f t="shared" si="24"/>
        <v/>
      </c>
      <c r="L515" s="113" t="str">
        <f t="shared" ca="1" si="25"/>
        <v/>
      </c>
      <c r="M515" s="113" t="str">
        <f t="shared" ref="M515:M578" ca="1" si="26">IF(H515=K515&amp;L515,"","危险")</f>
        <v/>
      </c>
      <c r="N515" s="110"/>
      <c r="O515" s="114"/>
    </row>
    <row r="516" spans="1:15">
      <c r="A516" s="110">
        <v>300510128</v>
      </c>
      <c r="B516" s="110" t="s">
        <v>4314</v>
      </c>
      <c r="C516" s="110">
        <v>30515</v>
      </c>
      <c r="D516" s="110" t="s">
        <v>349</v>
      </c>
      <c r="E516" s="110" t="s">
        <v>15</v>
      </c>
      <c r="F516" s="110" t="s">
        <v>1570</v>
      </c>
      <c r="G516" s="111">
        <v>65.5</v>
      </c>
      <c r="H516" s="110"/>
      <c r="I516" s="110">
        <v>1</v>
      </c>
      <c r="J516" s="110">
        <v>3051503</v>
      </c>
      <c r="K516" s="113" t="str">
        <f t="shared" si="24"/>
        <v/>
      </c>
      <c r="L516" s="113" t="str">
        <f t="shared" ca="1" si="25"/>
        <v/>
      </c>
      <c r="M516" s="113" t="str">
        <f t="shared" ca="1" si="26"/>
        <v/>
      </c>
      <c r="N516" s="110"/>
      <c r="O516" s="114"/>
    </row>
    <row r="517" spans="1:15">
      <c r="A517" s="110">
        <v>300510204</v>
      </c>
      <c r="B517" s="110" t="s">
        <v>4314</v>
      </c>
      <c r="C517" s="110">
        <v>30515</v>
      </c>
      <c r="D517" s="110" t="s">
        <v>349</v>
      </c>
      <c r="E517" s="110" t="s">
        <v>15</v>
      </c>
      <c r="F517" s="110" t="s">
        <v>1570</v>
      </c>
      <c r="G517" s="111">
        <v>63.5</v>
      </c>
      <c r="H517" s="110"/>
      <c r="I517" s="110">
        <v>1</v>
      </c>
      <c r="J517" s="110">
        <v>3051503</v>
      </c>
      <c r="K517" s="113" t="str">
        <f t="shared" si="24"/>
        <v/>
      </c>
      <c r="L517" s="113" t="str">
        <f t="shared" ca="1" si="25"/>
        <v/>
      </c>
      <c r="M517" s="113" t="str">
        <f t="shared" ca="1" si="26"/>
        <v/>
      </c>
      <c r="N517" s="110"/>
      <c r="O517" s="114"/>
    </row>
    <row r="518" spans="1:15">
      <c r="A518" s="110">
        <v>300510207</v>
      </c>
      <c r="B518" s="110" t="s">
        <v>4339</v>
      </c>
      <c r="C518" s="110">
        <v>30516</v>
      </c>
      <c r="D518" s="110" t="s">
        <v>111</v>
      </c>
      <c r="E518" s="110" t="s">
        <v>11</v>
      </c>
      <c r="F518" s="110" t="s">
        <v>1570</v>
      </c>
      <c r="G518" s="111">
        <v>68.5</v>
      </c>
      <c r="H518" s="112" t="s">
        <v>10326</v>
      </c>
      <c r="I518" s="110">
        <v>1</v>
      </c>
      <c r="J518" s="110">
        <v>3051601</v>
      </c>
      <c r="K518" s="113" t="str">
        <f t="shared" si="24"/>
        <v>★</v>
      </c>
      <c r="L518" s="113" t="str">
        <f t="shared" ca="1" si="25"/>
        <v/>
      </c>
      <c r="M518" s="113" t="str">
        <f t="shared" ca="1" si="26"/>
        <v/>
      </c>
      <c r="N518" s="110"/>
      <c r="O518" s="114"/>
    </row>
    <row r="519" spans="1:15">
      <c r="A519" s="110">
        <v>300510208</v>
      </c>
      <c r="B519" s="110" t="s">
        <v>4339</v>
      </c>
      <c r="C519" s="110">
        <v>30516</v>
      </c>
      <c r="D519" s="110" t="s">
        <v>111</v>
      </c>
      <c r="E519" s="110" t="s">
        <v>11</v>
      </c>
      <c r="F519" s="110" t="s">
        <v>1570</v>
      </c>
      <c r="G519" s="111">
        <v>67.5</v>
      </c>
      <c r="H519" s="112" t="s">
        <v>10326</v>
      </c>
      <c r="I519" s="110">
        <v>1</v>
      </c>
      <c r="J519" s="110">
        <v>3051601</v>
      </c>
      <c r="K519" s="113" t="str">
        <f t="shared" si="24"/>
        <v>★</v>
      </c>
      <c r="L519" s="113" t="str">
        <f t="shared" ca="1" si="25"/>
        <v/>
      </c>
      <c r="M519" s="113" t="str">
        <f t="shared" ca="1" si="26"/>
        <v/>
      </c>
      <c r="N519" s="110"/>
      <c r="O519" s="114"/>
    </row>
    <row r="520" spans="1:15">
      <c r="A520" s="110">
        <v>300510216</v>
      </c>
      <c r="B520" s="110" t="s">
        <v>4339</v>
      </c>
      <c r="C520" s="110">
        <v>30516</v>
      </c>
      <c r="D520" s="110" t="s">
        <v>167</v>
      </c>
      <c r="E520" s="110" t="s">
        <v>36</v>
      </c>
      <c r="F520" s="110" t="s">
        <v>1570</v>
      </c>
      <c r="G520" s="111">
        <v>92.5</v>
      </c>
      <c r="H520" s="112" t="s">
        <v>10326</v>
      </c>
      <c r="I520" s="110">
        <v>1</v>
      </c>
      <c r="J520" s="110">
        <v>3051602</v>
      </c>
      <c r="K520" s="113" t="str">
        <f t="shared" si="24"/>
        <v>★</v>
      </c>
      <c r="L520" s="113" t="str">
        <f t="shared" ca="1" si="25"/>
        <v/>
      </c>
      <c r="M520" s="113" t="str">
        <f t="shared" ca="1" si="26"/>
        <v/>
      </c>
      <c r="N520" s="110"/>
      <c r="O520" s="114"/>
    </row>
    <row r="521" spans="1:15">
      <c r="A521" s="110">
        <v>300510213</v>
      </c>
      <c r="B521" s="110" t="s">
        <v>4339</v>
      </c>
      <c r="C521" s="110">
        <v>30516</v>
      </c>
      <c r="D521" s="110" t="s">
        <v>167</v>
      </c>
      <c r="E521" s="110" t="s">
        <v>36</v>
      </c>
      <c r="F521" s="110" t="s">
        <v>1570</v>
      </c>
      <c r="G521" s="111">
        <v>91.5</v>
      </c>
      <c r="H521" s="112" t="s">
        <v>10326</v>
      </c>
      <c r="I521" s="110">
        <v>1</v>
      </c>
      <c r="J521" s="110">
        <v>3051602</v>
      </c>
      <c r="K521" s="113" t="str">
        <f t="shared" si="24"/>
        <v>★</v>
      </c>
      <c r="L521" s="113" t="str">
        <f t="shared" ca="1" si="25"/>
        <v/>
      </c>
      <c r="M521" s="113" t="str">
        <f t="shared" ca="1" si="26"/>
        <v/>
      </c>
      <c r="N521" s="110"/>
      <c r="O521" s="114"/>
    </row>
    <row r="522" spans="1:15">
      <c r="A522" s="110">
        <v>300510211</v>
      </c>
      <c r="B522" s="110" t="s">
        <v>4339</v>
      </c>
      <c r="C522" s="110">
        <v>30516</v>
      </c>
      <c r="D522" s="110" t="s">
        <v>167</v>
      </c>
      <c r="E522" s="110" t="s">
        <v>36</v>
      </c>
      <c r="F522" s="110" t="s">
        <v>1570</v>
      </c>
      <c r="G522" s="111">
        <v>89</v>
      </c>
      <c r="H522" s="112" t="s">
        <v>10326</v>
      </c>
      <c r="I522" s="110">
        <v>1</v>
      </c>
      <c r="J522" s="110">
        <v>3051602</v>
      </c>
      <c r="K522" s="113" t="str">
        <f t="shared" si="24"/>
        <v>★</v>
      </c>
      <c r="L522" s="113" t="str">
        <f t="shared" ca="1" si="25"/>
        <v/>
      </c>
      <c r="M522" s="113" t="str">
        <f t="shared" ca="1" si="26"/>
        <v/>
      </c>
      <c r="N522" s="110"/>
      <c r="O522" s="114"/>
    </row>
    <row r="523" spans="1:15">
      <c r="A523" s="110">
        <v>300510217</v>
      </c>
      <c r="B523" s="110" t="s">
        <v>4339</v>
      </c>
      <c r="C523" s="110">
        <v>30516</v>
      </c>
      <c r="D523" s="110" t="s">
        <v>167</v>
      </c>
      <c r="E523" s="110" t="s">
        <v>36</v>
      </c>
      <c r="F523" s="110" t="s">
        <v>1570</v>
      </c>
      <c r="G523" s="111">
        <v>88.5</v>
      </c>
      <c r="H523" s="110"/>
      <c r="I523" s="110">
        <v>1</v>
      </c>
      <c r="J523" s="110">
        <v>3051602</v>
      </c>
      <c r="K523" s="113" t="str">
        <f t="shared" si="24"/>
        <v/>
      </c>
      <c r="L523" s="113" t="str">
        <f t="shared" ca="1" si="25"/>
        <v/>
      </c>
      <c r="M523" s="113" t="str">
        <f t="shared" ca="1" si="26"/>
        <v/>
      </c>
      <c r="N523" s="110"/>
      <c r="O523" s="114"/>
    </row>
    <row r="524" spans="1:15">
      <c r="A524" s="110">
        <v>300510222</v>
      </c>
      <c r="B524" s="110" t="s">
        <v>4339</v>
      </c>
      <c r="C524" s="110">
        <v>30516</v>
      </c>
      <c r="D524" s="110" t="s">
        <v>167</v>
      </c>
      <c r="E524" s="110" t="s">
        <v>36</v>
      </c>
      <c r="F524" s="110" t="s">
        <v>1570</v>
      </c>
      <c r="G524" s="111">
        <v>88</v>
      </c>
      <c r="H524" s="110"/>
      <c r="I524" s="110">
        <v>1</v>
      </c>
      <c r="J524" s="110">
        <v>3051602</v>
      </c>
      <c r="K524" s="113" t="str">
        <f t="shared" si="24"/>
        <v/>
      </c>
      <c r="L524" s="113" t="str">
        <f t="shared" ca="1" si="25"/>
        <v/>
      </c>
      <c r="M524" s="113" t="str">
        <f t="shared" ca="1" si="26"/>
        <v/>
      </c>
      <c r="N524" s="110"/>
      <c r="O524" s="114"/>
    </row>
    <row r="525" spans="1:15">
      <c r="A525" s="110">
        <v>300510210</v>
      </c>
      <c r="B525" s="110" t="s">
        <v>4339</v>
      </c>
      <c r="C525" s="110">
        <v>30516</v>
      </c>
      <c r="D525" s="110" t="s">
        <v>167</v>
      </c>
      <c r="E525" s="110" t="s">
        <v>36</v>
      </c>
      <c r="F525" s="110" t="s">
        <v>1570</v>
      </c>
      <c r="G525" s="111">
        <v>84</v>
      </c>
      <c r="H525" s="110"/>
      <c r="I525" s="110">
        <v>1</v>
      </c>
      <c r="J525" s="110">
        <v>3051602</v>
      </c>
      <c r="K525" s="113" t="str">
        <f t="shared" si="24"/>
        <v/>
      </c>
      <c r="L525" s="113" t="str">
        <f t="shared" ca="1" si="25"/>
        <v/>
      </c>
      <c r="M525" s="113" t="str">
        <f t="shared" ca="1" si="26"/>
        <v/>
      </c>
      <c r="N525" s="110"/>
      <c r="O525" s="114"/>
    </row>
    <row r="526" spans="1:15">
      <c r="A526" s="110">
        <v>300510219</v>
      </c>
      <c r="B526" s="110" t="s">
        <v>4339</v>
      </c>
      <c r="C526" s="110">
        <v>30516</v>
      </c>
      <c r="D526" s="110" t="s">
        <v>167</v>
      </c>
      <c r="E526" s="110" t="s">
        <v>36</v>
      </c>
      <c r="F526" s="110" t="s">
        <v>1570</v>
      </c>
      <c r="G526" s="111">
        <v>81.5</v>
      </c>
      <c r="H526" s="110"/>
      <c r="I526" s="110">
        <v>1</v>
      </c>
      <c r="J526" s="110">
        <v>3051602</v>
      </c>
      <c r="K526" s="113" t="str">
        <f t="shared" si="24"/>
        <v/>
      </c>
      <c r="L526" s="113" t="str">
        <f t="shared" ca="1" si="25"/>
        <v/>
      </c>
      <c r="M526" s="113" t="str">
        <f t="shared" ca="1" si="26"/>
        <v/>
      </c>
      <c r="N526" s="110"/>
      <c r="O526" s="114"/>
    </row>
    <row r="527" spans="1:15">
      <c r="A527" s="110">
        <v>300510218</v>
      </c>
      <c r="B527" s="110" t="s">
        <v>4339</v>
      </c>
      <c r="C527" s="110">
        <v>30516</v>
      </c>
      <c r="D527" s="110" t="s">
        <v>167</v>
      </c>
      <c r="E527" s="110" t="s">
        <v>36</v>
      </c>
      <c r="F527" s="110" t="s">
        <v>1570</v>
      </c>
      <c r="G527" s="111">
        <v>80.5</v>
      </c>
      <c r="H527" s="110"/>
      <c r="I527" s="110">
        <v>1</v>
      </c>
      <c r="J527" s="110">
        <v>3051602</v>
      </c>
      <c r="K527" s="113" t="str">
        <f t="shared" si="24"/>
        <v/>
      </c>
      <c r="L527" s="113" t="str">
        <f t="shared" ca="1" si="25"/>
        <v/>
      </c>
      <c r="M527" s="113" t="str">
        <f t="shared" ca="1" si="26"/>
        <v/>
      </c>
      <c r="N527" s="110"/>
      <c r="O527" s="114"/>
    </row>
    <row r="528" spans="1:15">
      <c r="A528" s="110">
        <v>300510226</v>
      </c>
      <c r="B528" s="110" t="s">
        <v>4339</v>
      </c>
      <c r="C528" s="110">
        <v>30516</v>
      </c>
      <c r="D528" s="110" t="s">
        <v>167</v>
      </c>
      <c r="E528" s="110" t="s">
        <v>36</v>
      </c>
      <c r="F528" s="110" t="s">
        <v>1570</v>
      </c>
      <c r="G528" s="111">
        <v>75.5</v>
      </c>
      <c r="H528" s="110"/>
      <c r="I528" s="110">
        <v>1</v>
      </c>
      <c r="J528" s="110">
        <v>3051602</v>
      </c>
      <c r="K528" s="113" t="str">
        <f t="shared" si="24"/>
        <v/>
      </c>
      <c r="L528" s="113" t="str">
        <f t="shared" ca="1" si="25"/>
        <v/>
      </c>
      <c r="M528" s="113" t="str">
        <f t="shared" ca="1" si="26"/>
        <v/>
      </c>
      <c r="N528" s="110"/>
      <c r="O528" s="114"/>
    </row>
    <row r="529" spans="1:15">
      <c r="A529" s="110">
        <v>300510224</v>
      </c>
      <c r="B529" s="110" t="s">
        <v>4339</v>
      </c>
      <c r="C529" s="110">
        <v>30516</v>
      </c>
      <c r="D529" s="110" t="s">
        <v>167</v>
      </c>
      <c r="E529" s="110" t="s">
        <v>36</v>
      </c>
      <c r="F529" s="110" t="s">
        <v>1570</v>
      </c>
      <c r="G529" s="111">
        <v>73</v>
      </c>
      <c r="H529" s="110"/>
      <c r="I529" s="110">
        <v>1</v>
      </c>
      <c r="J529" s="110">
        <v>3051602</v>
      </c>
      <c r="K529" s="113" t="str">
        <f t="shared" si="24"/>
        <v/>
      </c>
      <c r="L529" s="113" t="str">
        <f t="shared" ca="1" si="25"/>
        <v/>
      </c>
      <c r="M529" s="113" t="str">
        <f t="shared" ca="1" si="26"/>
        <v/>
      </c>
      <c r="N529" s="110"/>
      <c r="O529" s="114"/>
    </row>
    <row r="530" spans="1:15">
      <c r="A530" s="110">
        <v>300510209</v>
      </c>
      <c r="B530" s="110" t="s">
        <v>4339</v>
      </c>
      <c r="C530" s="110">
        <v>30516</v>
      </c>
      <c r="D530" s="110" t="s">
        <v>167</v>
      </c>
      <c r="E530" s="110" t="s">
        <v>36</v>
      </c>
      <c r="F530" s="110" t="s">
        <v>1570</v>
      </c>
      <c r="G530" s="111">
        <v>72.5</v>
      </c>
      <c r="H530" s="110"/>
      <c r="I530" s="110">
        <v>1</v>
      </c>
      <c r="J530" s="110">
        <v>3051602</v>
      </c>
      <c r="K530" s="113" t="str">
        <f t="shared" si="24"/>
        <v/>
      </c>
      <c r="L530" s="113" t="str">
        <f t="shared" ca="1" si="25"/>
        <v/>
      </c>
      <c r="M530" s="113" t="str">
        <f t="shared" ca="1" si="26"/>
        <v/>
      </c>
      <c r="N530" s="110"/>
      <c r="O530" s="114"/>
    </row>
    <row r="531" spans="1:15">
      <c r="A531" s="110">
        <v>300510223</v>
      </c>
      <c r="B531" s="110" t="s">
        <v>4339</v>
      </c>
      <c r="C531" s="110">
        <v>30516</v>
      </c>
      <c r="D531" s="110" t="s">
        <v>167</v>
      </c>
      <c r="E531" s="110" t="s">
        <v>36</v>
      </c>
      <c r="F531" s="110" t="s">
        <v>1570</v>
      </c>
      <c r="G531" s="111">
        <v>70</v>
      </c>
      <c r="H531" s="110"/>
      <c r="I531" s="110">
        <v>1</v>
      </c>
      <c r="J531" s="110">
        <v>3051602</v>
      </c>
      <c r="K531" s="113" t="str">
        <f t="shared" si="24"/>
        <v/>
      </c>
      <c r="L531" s="113" t="str">
        <f t="shared" ca="1" si="25"/>
        <v/>
      </c>
      <c r="M531" s="113" t="str">
        <f t="shared" ca="1" si="26"/>
        <v/>
      </c>
      <c r="N531" s="110"/>
      <c r="O531" s="114"/>
    </row>
    <row r="532" spans="1:15">
      <c r="A532" s="110">
        <v>300510214</v>
      </c>
      <c r="B532" s="110" t="s">
        <v>4339</v>
      </c>
      <c r="C532" s="110">
        <v>30516</v>
      </c>
      <c r="D532" s="110" t="s">
        <v>167</v>
      </c>
      <c r="E532" s="110" t="s">
        <v>36</v>
      </c>
      <c r="F532" s="110" t="s">
        <v>1570</v>
      </c>
      <c r="G532" s="111">
        <v>68</v>
      </c>
      <c r="H532" s="110"/>
      <c r="I532" s="110">
        <v>1</v>
      </c>
      <c r="J532" s="110">
        <v>3051602</v>
      </c>
      <c r="K532" s="113" t="str">
        <f t="shared" si="24"/>
        <v/>
      </c>
      <c r="L532" s="113" t="str">
        <f t="shared" ca="1" si="25"/>
        <v/>
      </c>
      <c r="M532" s="113" t="str">
        <f t="shared" ca="1" si="26"/>
        <v/>
      </c>
      <c r="N532" s="110"/>
      <c r="O532" s="114"/>
    </row>
    <row r="533" spans="1:15">
      <c r="A533" s="110">
        <v>300510225</v>
      </c>
      <c r="B533" s="110" t="s">
        <v>4339</v>
      </c>
      <c r="C533" s="110">
        <v>30516</v>
      </c>
      <c r="D533" s="110" t="s">
        <v>167</v>
      </c>
      <c r="E533" s="110" t="s">
        <v>36</v>
      </c>
      <c r="F533" s="110" t="s">
        <v>1570</v>
      </c>
      <c r="G533" s="111">
        <v>67.5</v>
      </c>
      <c r="H533" s="110"/>
      <c r="I533" s="110">
        <v>1</v>
      </c>
      <c r="J533" s="110">
        <v>3051602</v>
      </c>
      <c r="K533" s="113" t="str">
        <f t="shared" si="24"/>
        <v/>
      </c>
      <c r="L533" s="113" t="str">
        <f t="shared" ca="1" si="25"/>
        <v/>
      </c>
      <c r="M533" s="113" t="str">
        <f t="shared" ca="1" si="26"/>
        <v/>
      </c>
      <c r="N533" s="110"/>
      <c r="O533" s="114"/>
    </row>
    <row r="534" spans="1:15">
      <c r="A534" s="110">
        <v>300510212</v>
      </c>
      <c r="B534" s="110" t="s">
        <v>4339</v>
      </c>
      <c r="C534" s="110">
        <v>30516</v>
      </c>
      <c r="D534" s="110" t="s">
        <v>167</v>
      </c>
      <c r="E534" s="110" t="s">
        <v>36</v>
      </c>
      <c r="F534" s="110" t="s">
        <v>1570</v>
      </c>
      <c r="G534" s="111">
        <v>65</v>
      </c>
      <c r="H534" s="110"/>
      <c r="I534" s="110">
        <v>1</v>
      </c>
      <c r="J534" s="110">
        <v>3051602</v>
      </c>
      <c r="K534" s="113" t="str">
        <f t="shared" si="24"/>
        <v/>
      </c>
      <c r="L534" s="113" t="str">
        <f t="shared" ca="1" si="25"/>
        <v/>
      </c>
      <c r="M534" s="113" t="str">
        <f t="shared" ca="1" si="26"/>
        <v/>
      </c>
      <c r="N534" s="110"/>
      <c r="O534" s="114"/>
    </row>
    <row r="535" spans="1:15">
      <c r="A535" s="110">
        <v>300510220</v>
      </c>
      <c r="B535" s="110" t="s">
        <v>4339</v>
      </c>
      <c r="C535" s="110">
        <v>30516</v>
      </c>
      <c r="D535" s="110" t="s">
        <v>167</v>
      </c>
      <c r="E535" s="110" t="s">
        <v>36</v>
      </c>
      <c r="F535" s="110" t="s">
        <v>1570</v>
      </c>
      <c r="G535" s="111">
        <v>63</v>
      </c>
      <c r="H535" s="110"/>
      <c r="I535" s="110">
        <v>1</v>
      </c>
      <c r="J535" s="110">
        <v>3051602</v>
      </c>
      <c r="K535" s="113" t="str">
        <f t="shared" si="24"/>
        <v/>
      </c>
      <c r="L535" s="113" t="str">
        <f t="shared" ca="1" si="25"/>
        <v/>
      </c>
      <c r="M535" s="113" t="str">
        <f t="shared" ca="1" si="26"/>
        <v/>
      </c>
      <c r="N535" s="110"/>
      <c r="O535" s="114"/>
    </row>
    <row r="536" spans="1:15">
      <c r="A536" s="110">
        <v>300510221</v>
      </c>
      <c r="B536" s="110" t="s">
        <v>4339</v>
      </c>
      <c r="C536" s="110">
        <v>30516</v>
      </c>
      <c r="D536" s="110" t="s">
        <v>167</v>
      </c>
      <c r="E536" s="110" t="s">
        <v>36</v>
      </c>
      <c r="F536" s="110" t="s">
        <v>1570</v>
      </c>
      <c r="G536" s="111">
        <v>59.5</v>
      </c>
      <c r="H536" s="110"/>
      <c r="I536" s="110">
        <v>1</v>
      </c>
      <c r="J536" s="110">
        <v>3051602</v>
      </c>
      <c r="K536" s="113" t="str">
        <f t="shared" si="24"/>
        <v/>
      </c>
      <c r="L536" s="113" t="str">
        <f t="shared" ca="1" si="25"/>
        <v/>
      </c>
      <c r="M536" s="113" t="str">
        <f t="shared" ca="1" si="26"/>
        <v/>
      </c>
      <c r="N536" s="110"/>
      <c r="O536" s="114"/>
    </row>
    <row r="537" spans="1:15">
      <c r="A537" s="110">
        <v>300510215</v>
      </c>
      <c r="B537" s="110" t="s">
        <v>4339</v>
      </c>
      <c r="C537" s="110">
        <v>30516</v>
      </c>
      <c r="D537" s="110" t="s">
        <v>167</v>
      </c>
      <c r="E537" s="110" t="s">
        <v>36</v>
      </c>
      <c r="F537" s="110" t="s">
        <v>1570</v>
      </c>
      <c r="G537" s="111">
        <v>57.5</v>
      </c>
      <c r="H537" s="110"/>
      <c r="I537" s="110">
        <v>1</v>
      </c>
      <c r="J537" s="110">
        <v>3051602</v>
      </c>
      <c r="K537" s="113" t="str">
        <f t="shared" si="24"/>
        <v/>
      </c>
      <c r="L537" s="113" t="str">
        <f t="shared" ca="1" si="25"/>
        <v/>
      </c>
      <c r="M537" s="113" t="str">
        <f t="shared" ca="1" si="26"/>
        <v/>
      </c>
      <c r="N537" s="110"/>
      <c r="O537" s="114"/>
    </row>
    <row r="538" spans="1:15">
      <c r="A538" s="110">
        <v>300510308</v>
      </c>
      <c r="B538" s="110" t="s">
        <v>4360</v>
      </c>
      <c r="C538" s="110">
        <v>30517</v>
      </c>
      <c r="D538" s="110" t="s">
        <v>3013</v>
      </c>
      <c r="E538" s="110" t="s">
        <v>11</v>
      </c>
      <c r="F538" s="110" t="s">
        <v>1570</v>
      </c>
      <c r="G538" s="111">
        <v>86</v>
      </c>
      <c r="H538" s="112" t="s">
        <v>10326</v>
      </c>
      <c r="I538" s="110">
        <v>1</v>
      </c>
      <c r="J538" s="110">
        <v>3051701</v>
      </c>
      <c r="K538" s="113" t="str">
        <f t="shared" si="24"/>
        <v>★</v>
      </c>
      <c r="L538" s="113" t="str">
        <f t="shared" ca="1" si="25"/>
        <v/>
      </c>
      <c r="M538" s="113" t="str">
        <f t="shared" ca="1" si="26"/>
        <v/>
      </c>
      <c r="N538" s="110"/>
      <c r="O538" s="114"/>
    </row>
    <row r="539" spans="1:15">
      <c r="A539" s="110">
        <v>300510311</v>
      </c>
      <c r="B539" s="110" t="s">
        <v>4360</v>
      </c>
      <c r="C539" s="110">
        <v>30517</v>
      </c>
      <c r="D539" s="110" t="s">
        <v>3013</v>
      </c>
      <c r="E539" s="110" t="s">
        <v>11</v>
      </c>
      <c r="F539" s="110" t="s">
        <v>1570</v>
      </c>
      <c r="G539" s="111">
        <v>85.5</v>
      </c>
      <c r="H539" s="112" t="s">
        <v>10326</v>
      </c>
      <c r="I539" s="110">
        <v>1</v>
      </c>
      <c r="J539" s="110">
        <v>3051701</v>
      </c>
      <c r="K539" s="113" t="str">
        <f t="shared" si="24"/>
        <v>★</v>
      </c>
      <c r="L539" s="113" t="str">
        <f t="shared" ca="1" si="25"/>
        <v/>
      </c>
      <c r="M539" s="113" t="str">
        <f t="shared" ca="1" si="26"/>
        <v/>
      </c>
      <c r="N539" s="110"/>
      <c r="O539" s="114"/>
    </row>
    <row r="540" spans="1:15">
      <c r="A540" s="110">
        <v>300510302</v>
      </c>
      <c r="B540" s="110" t="s">
        <v>4360</v>
      </c>
      <c r="C540" s="110">
        <v>30517</v>
      </c>
      <c r="D540" s="110" t="s">
        <v>3013</v>
      </c>
      <c r="E540" s="110" t="s">
        <v>11</v>
      </c>
      <c r="F540" s="110" t="s">
        <v>1570</v>
      </c>
      <c r="G540" s="111">
        <v>82</v>
      </c>
      <c r="H540" s="112" t="s">
        <v>10326</v>
      </c>
      <c r="I540" s="110">
        <v>1</v>
      </c>
      <c r="J540" s="110">
        <v>3051701</v>
      </c>
      <c r="K540" s="113" t="str">
        <f t="shared" si="24"/>
        <v>★</v>
      </c>
      <c r="L540" s="113" t="str">
        <f t="shared" ca="1" si="25"/>
        <v/>
      </c>
      <c r="M540" s="113" t="str">
        <f t="shared" ca="1" si="26"/>
        <v/>
      </c>
      <c r="N540" s="110"/>
      <c r="O540" s="114"/>
    </row>
    <row r="541" spans="1:15">
      <c r="A541" s="110">
        <v>300510230</v>
      </c>
      <c r="B541" s="110" t="s">
        <v>4360</v>
      </c>
      <c r="C541" s="110">
        <v>30517</v>
      </c>
      <c r="D541" s="110" t="s">
        <v>3013</v>
      </c>
      <c r="E541" s="110" t="s">
        <v>11</v>
      </c>
      <c r="F541" s="110" t="s">
        <v>1570</v>
      </c>
      <c r="G541" s="111">
        <v>79</v>
      </c>
      <c r="H541" s="110"/>
      <c r="I541" s="110">
        <v>1</v>
      </c>
      <c r="J541" s="110">
        <v>3051701</v>
      </c>
      <c r="K541" s="113" t="str">
        <f t="shared" si="24"/>
        <v/>
      </c>
      <c r="L541" s="113" t="str">
        <f t="shared" ca="1" si="25"/>
        <v/>
      </c>
      <c r="M541" s="113" t="str">
        <f t="shared" ca="1" si="26"/>
        <v/>
      </c>
      <c r="N541" s="110"/>
      <c r="O541" s="114"/>
    </row>
    <row r="542" spans="1:15">
      <c r="A542" s="110">
        <v>300510229</v>
      </c>
      <c r="B542" s="110" t="s">
        <v>4360</v>
      </c>
      <c r="C542" s="110">
        <v>30517</v>
      </c>
      <c r="D542" s="110" t="s">
        <v>3013</v>
      </c>
      <c r="E542" s="110" t="s">
        <v>11</v>
      </c>
      <c r="F542" s="110" t="s">
        <v>1570</v>
      </c>
      <c r="G542" s="111">
        <v>77</v>
      </c>
      <c r="H542" s="110"/>
      <c r="I542" s="110">
        <v>1</v>
      </c>
      <c r="J542" s="110">
        <v>3051701</v>
      </c>
      <c r="K542" s="113" t="str">
        <f t="shared" si="24"/>
        <v/>
      </c>
      <c r="L542" s="113" t="str">
        <f t="shared" ca="1" si="25"/>
        <v/>
      </c>
      <c r="M542" s="113" t="str">
        <f t="shared" ca="1" si="26"/>
        <v/>
      </c>
      <c r="N542" s="110"/>
      <c r="O542" s="114"/>
    </row>
    <row r="543" spans="1:15">
      <c r="A543" s="110">
        <v>300510309</v>
      </c>
      <c r="B543" s="110" t="s">
        <v>4360</v>
      </c>
      <c r="C543" s="110">
        <v>30517</v>
      </c>
      <c r="D543" s="110" t="s">
        <v>3013</v>
      </c>
      <c r="E543" s="110" t="s">
        <v>11</v>
      </c>
      <c r="F543" s="110" t="s">
        <v>1570</v>
      </c>
      <c r="G543" s="111">
        <v>74</v>
      </c>
      <c r="H543" s="110"/>
      <c r="I543" s="110">
        <v>1</v>
      </c>
      <c r="J543" s="110">
        <v>3051701</v>
      </c>
      <c r="K543" s="113" t="str">
        <f t="shared" si="24"/>
        <v/>
      </c>
      <c r="L543" s="113" t="str">
        <f t="shared" ca="1" si="25"/>
        <v/>
      </c>
      <c r="M543" s="113" t="str">
        <f t="shared" ca="1" si="26"/>
        <v/>
      </c>
      <c r="N543" s="110"/>
      <c r="O543" s="114"/>
    </row>
    <row r="544" spans="1:15">
      <c r="A544" s="110">
        <v>300510228</v>
      </c>
      <c r="B544" s="110" t="s">
        <v>4360</v>
      </c>
      <c r="C544" s="110">
        <v>30517</v>
      </c>
      <c r="D544" s="110" t="s">
        <v>3013</v>
      </c>
      <c r="E544" s="110" t="s">
        <v>11</v>
      </c>
      <c r="F544" s="110" t="s">
        <v>1570</v>
      </c>
      <c r="G544" s="111">
        <v>73.5</v>
      </c>
      <c r="H544" s="110"/>
      <c r="I544" s="110">
        <v>1</v>
      </c>
      <c r="J544" s="110">
        <v>3051701</v>
      </c>
      <c r="K544" s="113" t="str">
        <f t="shared" si="24"/>
        <v/>
      </c>
      <c r="L544" s="113" t="str">
        <f t="shared" ca="1" si="25"/>
        <v/>
      </c>
      <c r="M544" s="113" t="str">
        <f t="shared" ca="1" si="26"/>
        <v/>
      </c>
      <c r="N544" s="110"/>
      <c r="O544" s="114"/>
    </row>
    <row r="545" spans="1:15">
      <c r="A545" s="110">
        <v>300510306</v>
      </c>
      <c r="B545" s="110" t="s">
        <v>4360</v>
      </c>
      <c r="C545" s="110">
        <v>30517</v>
      </c>
      <c r="D545" s="110" t="s">
        <v>3013</v>
      </c>
      <c r="E545" s="110" t="s">
        <v>11</v>
      </c>
      <c r="F545" s="110" t="s">
        <v>1570</v>
      </c>
      <c r="G545" s="111">
        <v>73</v>
      </c>
      <c r="H545" s="110"/>
      <c r="I545" s="110">
        <v>1</v>
      </c>
      <c r="J545" s="110">
        <v>3051701</v>
      </c>
      <c r="K545" s="113" t="str">
        <f t="shared" si="24"/>
        <v/>
      </c>
      <c r="L545" s="113" t="str">
        <f t="shared" ca="1" si="25"/>
        <v/>
      </c>
      <c r="M545" s="113" t="str">
        <f t="shared" ca="1" si="26"/>
        <v/>
      </c>
      <c r="N545" s="110"/>
      <c r="O545" s="114"/>
    </row>
    <row r="546" spans="1:15">
      <c r="A546" s="110">
        <v>300510227</v>
      </c>
      <c r="B546" s="110" t="s">
        <v>4360</v>
      </c>
      <c r="C546" s="110">
        <v>30517</v>
      </c>
      <c r="D546" s="110" t="s">
        <v>3013</v>
      </c>
      <c r="E546" s="110" t="s">
        <v>11</v>
      </c>
      <c r="F546" s="110" t="s">
        <v>1570</v>
      </c>
      <c r="G546" s="111">
        <v>72</v>
      </c>
      <c r="H546" s="110"/>
      <c r="I546" s="110">
        <v>1</v>
      </c>
      <c r="J546" s="110">
        <v>3051701</v>
      </c>
      <c r="K546" s="113" t="str">
        <f t="shared" si="24"/>
        <v/>
      </c>
      <c r="L546" s="113" t="str">
        <f t="shared" ca="1" si="25"/>
        <v/>
      </c>
      <c r="M546" s="113" t="str">
        <f t="shared" ca="1" si="26"/>
        <v/>
      </c>
      <c r="N546" s="110"/>
      <c r="O546" s="114"/>
    </row>
    <row r="547" spans="1:15">
      <c r="A547" s="110">
        <v>300510307</v>
      </c>
      <c r="B547" s="110" t="s">
        <v>4360</v>
      </c>
      <c r="C547" s="110">
        <v>30517</v>
      </c>
      <c r="D547" s="110" t="s">
        <v>3013</v>
      </c>
      <c r="E547" s="110" t="s">
        <v>11</v>
      </c>
      <c r="F547" s="110" t="s">
        <v>1570</v>
      </c>
      <c r="G547" s="111">
        <v>68</v>
      </c>
      <c r="H547" s="110"/>
      <c r="I547" s="110">
        <v>1</v>
      </c>
      <c r="J547" s="110">
        <v>3051701</v>
      </c>
      <c r="K547" s="113" t="str">
        <f t="shared" si="24"/>
        <v/>
      </c>
      <c r="L547" s="113" t="str">
        <f t="shared" ca="1" si="25"/>
        <v/>
      </c>
      <c r="M547" s="113" t="str">
        <f t="shared" ca="1" si="26"/>
        <v/>
      </c>
      <c r="N547" s="110"/>
      <c r="O547" s="114"/>
    </row>
    <row r="548" spans="1:15">
      <c r="A548" s="110">
        <v>300510304</v>
      </c>
      <c r="B548" s="110" t="s">
        <v>4360</v>
      </c>
      <c r="C548" s="110">
        <v>30517</v>
      </c>
      <c r="D548" s="110" t="s">
        <v>3013</v>
      </c>
      <c r="E548" s="110" t="s">
        <v>11</v>
      </c>
      <c r="F548" s="110" t="s">
        <v>1570</v>
      </c>
      <c r="G548" s="111">
        <v>67.5</v>
      </c>
      <c r="H548" s="110"/>
      <c r="I548" s="110">
        <v>1</v>
      </c>
      <c r="J548" s="110">
        <v>3051701</v>
      </c>
      <c r="K548" s="113" t="str">
        <f t="shared" si="24"/>
        <v/>
      </c>
      <c r="L548" s="113" t="str">
        <f t="shared" ca="1" si="25"/>
        <v/>
      </c>
      <c r="M548" s="113" t="str">
        <f t="shared" ca="1" si="26"/>
        <v/>
      </c>
      <c r="N548" s="110"/>
      <c r="O548" s="114"/>
    </row>
    <row r="549" spans="1:15">
      <c r="A549" s="110">
        <v>300510305</v>
      </c>
      <c r="B549" s="110" t="s">
        <v>4360</v>
      </c>
      <c r="C549" s="110">
        <v>30517</v>
      </c>
      <c r="D549" s="110" t="s">
        <v>3013</v>
      </c>
      <c r="E549" s="110" t="s">
        <v>11</v>
      </c>
      <c r="F549" s="110" t="s">
        <v>1570</v>
      </c>
      <c r="G549" s="111">
        <v>65</v>
      </c>
      <c r="H549" s="110"/>
      <c r="I549" s="110">
        <v>1</v>
      </c>
      <c r="J549" s="110">
        <v>3051701</v>
      </c>
      <c r="K549" s="113" t="str">
        <f t="shared" si="24"/>
        <v/>
      </c>
      <c r="L549" s="113" t="str">
        <f t="shared" ca="1" si="25"/>
        <v/>
      </c>
      <c r="M549" s="113" t="str">
        <f t="shared" ca="1" si="26"/>
        <v/>
      </c>
      <c r="N549" s="110"/>
      <c r="O549" s="114"/>
    </row>
    <row r="550" spans="1:15">
      <c r="A550" s="110">
        <v>300510313</v>
      </c>
      <c r="B550" s="110" t="s">
        <v>4360</v>
      </c>
      <c r="C550" s="110">
        <v>30517</v>
      </c>
      <c r="D550" s="110" t="s">
        <v>3013</v>
      </c>
      <c r="E550" s="110" t="s">
        <v>11</v>
      </c>
      <c r="F550" s="110" t="s">
        <v>1570</v>
      </c>
      <c r="G550" s="111">
        <v>61.5</v>
      </c>
      <c r="H550" s="110"/>
      <c r="I550" s="110">
        <v>1</v>
      </c>
      <c r="J550" s="110">
        <v>3051701</v>
      </c>
      <c r="K550" s="113" t="str">
        <f t="shared" si="24"/>
        <v/>
      </c>
      <c r="L550" s="113" t="str">
        <f t="shared" ca="1" si="25"/>
        <v/>
      </c>
      <c r="M550" s="113" t="str">
        <f t="shared" ca="1" si="26"/>
        <v/>
      </c>
      <c r="N550" s="110"/>
      <c r="O550" s="114"/>
    </row>
    <row r="551" spans="1:15">
      <c r="A551" s="110">
        <v>300510301</v>
      </c>
      <c r="B551" s="110" t="s">
        <v>4360</v>
      </c>
      <c r="C551" s="110">
        <v>30517</v>
      </c>
      <c r="D551" s="110" t="s">
        <v>3013</v>
      </c>
      <c r="E551" s="110" t="s">
        <v>11</v>
      </c>
      <c r="F551" s="110" t="s">
        <v>1570</v>
      </c>
      <c r="G551" s="111">
        <v>58.5</v>
      </c>
      <c r="H551" s="110"/>
      <c r="I551" s="110">
        <v>1</v>
      </c>
      <c r="J551" s="110">
        <v>3051701</v>
      </c>
      <c r="K551" s="113" t="str">
        <f t="shared" si="24"/>
        <v/>
      </c>
      <c r="L551" s="113" t="str">
        <f t="shared" ca="1" si="25"/>
        <v/>
      </c>
      <c r="M551" s="113" t="str">
        <f t="shared" ca="1" si="26"/>
        <v/>
      </c>
      <c r="N551" s="110"/>
      <c r="O551" s="114"/>
    </row>
    <row r="552" spans="1:15">
      <c r="A552" s="110">
        <v>300510310</v>
      </c>
      <c r="B552" s="110" t="s">
        <v>4360</v>
      </c>
      <c r="C552" s="110">
        <v>30517</v>
      </c>
      <c r="D552" s="110" t="s">
        <v>3013</v>
      </c>
      <c r="E552" s="110" t="s">
        <v>11</v>
      </c>
      <c r="F552" s="110" t="s">
        <v>1570</v>
      </c>
      <c r="G552" s="111">
        <v>57</v>
      </c>
      <c r="H552" s="110"/>
      <c r="I552" s="110">
        <v>1</v>
      </c>
      <c r="J552" s="110">
        <v>3051701</v>
      </c>
      <c r="K552" s="113" t="str">
        <f t="shared" si="24"/>
        <v/>
      </c>
      <c r="L552" s="113" t="str">
        <f t="shared" ca="1" si="25"/>
        <v/>
      </c>
      <c r="M552" s="113" t="str">
        <f t="shared" ca="1" si="26"/>
        <v/>
      </c>
      <c r="N552" s="110"/>
      <c r="O552" s="114"/>
    </row>
    <row r="553" spans="1:15">
      <c r="A553" s="110">
        <v>300510315</v>
      </c>
      <c r="B553" s="110" t="s">
        <v>4360</v>
      </c>
      <c r="C553" s="110">
        <v>30517</v>
      </c>
      <c r="D553" s="110" t="s">
        <v>3013</v>
      </c>
      <c r="E553" s="110" t="s">
        <v>11</v>
      </c>
      <c r="F553" s="110" t="s">
        <v>1570</v>
      </c>
      <c r="G553" s="111">
        <v>55.5</v>
      </c>
      <c r="H553" s="110"/>
      <c r="I553" s="110">
        <v>1</v>
      </c>
      <c r="J553" s="110">
        <v>3051701</v>
      </c>
      <c r="K553" s="113" t="str">
        <f t="shared" si="24"/>
        <v/>
      </c>
      <c r="L553" s="113" t="str">
        <f t="shared" ca="1" si="25"/>
        <v/>
      </c>
      <c r="M553" s="113" t="str">
        <f t="shared" ca="1" si="26"/>
        <v/>
      </c>
      <c r="N553" s="110"/>
      <c r="O553" s="114"/>
    </row>
    <row r="554" spans="1:15">
      <c r="A554" s="110">
        <v>300510303</v>
      </c>
      <c r="B554" s="110" t="s">
        <v>4360</v>
      </c>
      <c r="C554" s="110">
        <v>30517</v>
      </c>
      <c r="D554" s="110" t="s">
        <v>3013</v>
      </c>
      <c r="E554" s="110" t="s">
        <v>11</v>
      </c>
      <c r="F554" s="110" t="s">
        <v>1570</v>
      </c>
      <c r="G554" s="111">
        <v>54</v>
      </c>
      <c r="H554" s="110"/>
      <c r="I554" s="110">
        <v>1</v>
      </c>
      <c r="J554" s="110">
        <v>3051701</v>
      </c>
      <c r="K554" s="113" t="str">
        <f t="shared" si="24"/>
        <v/>
      </c>
      <c r="L554" s="113" t="str">
        <f t="shared" ca="1" si="25"/>
        <v/>
      </c>
      <c r="M554" s="113" t="str">
        <f t="shared" ca="1" si="26"/>
        <v/>
      </c>
      <c r="N554" s="110"/>
      <c r="O554" s="114"/>
    </row>
    <row r="555" spans="1:15">
      <c r="A555" s="110">
        <v>300510314</v>
      </c>
      <c r="B555" s="110" t="s">
        <v>4360</v>
      </c>
      <c r="C555" s="110">
        <v>30517</v>
      </c>
      <c r="D555" s="110" t="s">
        <v>3013</v>
      </c>
      <c r="E555" s="110" t="s">
        <v>11</v>
      </c>
      <c r="F555" s="110" t="s">
        <v>1570</v>
      </c>
      <c r="G555" s="111">
        <v>52.5</v>
      </c>
      <c r="H555" s="110"/>
      <c r="I555" s="110">
        <v>1</v>
      </c>
      <c r="J555" s="110">
        <v>3051701</v>
      </c>
      <c r="K555" s="113" t="str">
        <f t="shared" si="24"/>
        <v/>
      </c>
      <c r="L555" s="113" t="str">
        <f t="shared" ca="1" si="25"/>
        <v/>
      </c>
      <c r="M555" s="113" t="str">
        <f t="shared" ca="1" si="26"/>
        <v/>
      </c>
      <c r="N555" s="110"/>
      <c r="O555" s="114"/>
    </row>
    <row r="556" spans="1:15">
      <c r="A556" s="110">
        <v>300510316</v>
      </c>
      <c r="B556" s="110" t="s">
        <v>4360</v>
      </c>
      <c r="C556" s="110">
        <v>30517</v>
      </c>
      <c r="D556" s="110" t="s">
        <v>3013</v>
      </c>
      <c r="E556" s="110" t="s">
        <v>11</v>
      </c>
      <c r="F556" s="110" t="s">
        <v>1570</v>
      </c>
      <c r="G556" s="111">
        <v>51.5</v>
      </c>
      <c r="H556" s="110"/>
      <c r="I556" s="110">
        <v>1</v>
      </c>
      <c r="J556" s="110">
        <v>3051701</v>
      </c>
      <c r="K556" s="113" t="str">
        <f t="shared" si="24"/>
        <v/>
      </c>
      <c r="L556" s="113" t="str">
        <f t="shared" ca="1" si="25"/>
        <v/>
      </c>
      <c r="M556" s="113" t="str">
        <f t="shared" ca="1" si="26"/>
        <v/>
      </c>
      <c r="N556" s="110"/>
      <c r="O556" s="114"/>
    </row>
    <row r="557" spans="1:15">
      <c r="A557" s="110">
        <v>300510317</v>
      </c>
      <c r="B557" s="110" t="s">
        <v>4360</v>
      </c>
      <c r="C557" s="110">
        <v>30517</v>
      </c>
      <c r="D557" s="110" t="s">
        <v>3013</v>
      </c>
      <c r="E557" s="110" t="s">
        <v>11</v>
      </c>
      <c r="F557" s="110" t="s">
        <v>1570</v>
      </c>
      <c r="G557" s="111">
        <v>27.5</v>
      </c>
      <c r="H557" s="110"/>
      <c r="I557" s="110">
        <v>1</v>
      </c>
      <c r="J557" s="110">
        <v>3051701</v>
      </c>
      <c r="K557" s="113" t="str">
        <f t="shared" si="24"/>
        <v/>
      </c>
      <c r="L557" s="113" t="str">
        <f t="shared" ca="1" si="25"/>
        <v/>
      </c>
      <c r="M557" s="113" t="str">
        <f t="shared" ca="1" si="26"/>
        <v/>
      </c>
      <c r="N557" s="110"/>
      <c r="O557" s="114"/>
    </row>
    <row r="558" spans="1:15">
      <c r="A558" s="110">
        <v>300510312</v>
      </c>
      <c r="B558" s="110" t="s">
        <v>4360</v>
      </c>
      <c r="C558" s="110">
        <v>30517</v>
      </c>
      <c r="D558" s="110" t="s">
        <v>3013</v>
      </c>
      <c r="E558" s="110" t="s">
        <v>11</v>
      </c>
      <c r="F558" s="110" t="s">
        <v>1570</v>
      </c>
      <c r="G558" s="111">
        <v>0</v>
      </c>
      <c r="H558" s="110"/>
      <c r="I558" s="110">
        <v>1</v>
      </c>
      <c r="J558" s="110">
        <v>3051701</v>
      </c>
      <c r="K558" s="113" t="str">
        <f t="shared" si="24"/>
        <v/>
      </c>
      <c r="L558" s="113" t="str">
        <f t="shared" ca="1" si="25"/>
        <v/>
      </c>
      <c r="M558" s="113" t="str">
        <f t="shared" ca="1" si="26"/>
        <v/>
      </c>
      <c r="N558" s="110"/>
      <c r="O558" s="114"/>
    </row>
    <row r="559" spans="1:15">
      <c r="A559" s="110">
        <v>300510319</v>
      </c>
      <c r="B559" s="110" t="s">
        <v>4360</v>
      </c>
      <c r="C559" s="110">
        <v>30517</v>
      </c>
      <c r="D559" s="110" t="s">
        <v>3013</v>
      </c>
      <c r="E559" s="110" t="s">
        <v>36</v>
      </c>
      <c r="F559" s="110" t="s">
        <v>1570</v>
      </c>
      <c r="G559" s="111">
        <v>67</v>
      </c>
      <c r="H559" s="112" t="s">
        <v>10326</v>
      </c>
      <c r="I559" s="110">
        <v>1</v>
      </c>
      <c r="J559" s="110">
        <v>3051702</v>
      </c>
      <c r="K559" s="113" t="str">
        <f t="shared" si="24"/>
        <v>★</v>
      </c>
      <c r="L559" s="113" t="str">
        <f t="shared" ca="1" si="25"/>
        <v/>
      </c>
      <c r="M559" s="113" t="str">
        <f t="shared" ca="1" si="26"/>
        <v/>
      </c>
      <c r="N559" s="110"/>
      <c r="O559" s="114"/>
    </row>
    <row r="560" spans="1:15">
      <c r="A560" s="110">
        <v>300510322</v>
      </c>
      <c r="B560" s="110" t="s">
        <v>4360</v>
      </c>
      <c r="C560" s="110">
        <v>30517</v>
      </c>
      <c r="D560" s="110" t="s">
        <v>3013</v>
      </c>
      <c r="E560" s="110" t="s">
        <v>36</v>
      </c>
      <c r="F560" s="110" t="s">
        <v>1570</v>
      </c>
      <c r="G560" s="111">
        <v>62</v>
      </c>
      <c r="H560" s="112" t="s">
        <v>10326</v>
      </c>
      <c r="I560" s="110">
        <v>1</v>
      </c>
      <c r="J560" s="110">
        <v>3051702</v>
      </c>
      <c r="K560" s="113" t="str">
        <f t="shared" si="24"/>
        <v>★</v>
      </c>
      <c r="L560" s="113" t="str">
        <f t="shared" ca="1" si="25"/>
        <v/>
      </c>
      <c r="M560" s="113" t="str">
        <f t="shared" ca="1" si="26"/>
        <v/>
      </c>
      <c r="N560" s="110"/>
      <c r="O560" s="114"/>
    </row>
    <row r="561" spans="1:15">
      <c r="A561" s="110">
        <v>300510323</v>
      </c>
      <c r="B561" s="110" t="s">
        <v>4360</v>
      </c>
      <c r="C561" s="110">
        <v>30517</v>
      </c>
      <c r="D561" s="110" t="s">
        <v>3013</v>
      </c>
      <c r="E561" s="110" t="s">
        <v>36</v>
      </c>
      <c r="F561" s="110" t="s">
        <v>1570</v>
      </c>
      <c r="G561" s="111">
        <v>59.5</v>
      </c>
      <c r="H561" s="112" t="s">
        <v>10326</v>
      </c>
      <c r="I561" s="110">
        <v>1</v>
      </c>
      <c r="J561" s="110">
        <v>3051702</v>
      </c>
      <c r="K561" s="113" t="str">
        <f t="shared" si="24"/>
        <v>★</v>
      </c>
      <c r="L561" s="113" t="str">
        <f t="shared" ca="1" si="25"/>
        <v/>
      </c>
      <c r="M561" s="113" t="str">
        <f t="shared" ca="1" si="26"/>
        <v/>
      </c>
      <c r="N561" s="110"/>
      <c r="O561" s="114"/>
    </row>
    <row r="562" spans="1:15">
      <c r="A562" s="110">
        <v>300510318</v>
      </c>
      <c r="B562" s="110" t="s">
        <v>4360</v>
      </c>
      <c r="C562" s="110">
        <v>30517</v>
      </c>
      <c r="D562" s="110" t="s">
        <v>3013</v>
      </c>
      <c r="E562" s="110" t="s">
        <v>36</v>
      </c>
      <c r="F562" s="110" t="s">
        <v>1570</v>
      </c>
      <c r="G562" s="111">
        <v>53.5</v>
      </c>
      <c r="H562" s="110"/>
      <c r="I562" s="110">
        <v>1</v>
      </c>
      <c r="J562" s="110">
        <v>3051702</v>
      </c>
      <c r="K562" s="113" t="str">
        <f t="shared" si="24"/>
        <v/>
      </c>
      <c r="L562" s="113" t="str">
        <f t="shared" ca="1" si="25"/>
        <v/>
      </c>
      <c r="M562" s="113" t="str">
        <f t="shared" ca="1" si="26"/>
        <v/>
      </c>
      <c r="N562" s="110"/>
      <c r="O562" s="114"/>
    </row>
    <row r="563" spans="1:15">
      <c r="A563" s="110">
        <v>300510321</v>
      </c>
      <c r="B563" s="110" t="s">
        <v>4360</v>
      </c>
      <c r="C563" s="110">
        <v>30517</v>
      </c>
      <c r="D563" s="110" t="s">
        <v>3013</v>
      </c>
      <c r="E563" s="110" t="s">
        <v>36</v>
      </c>
      <c r="F563" s="110" t="s">
        <v>1570</v>
      </c>
      <c r="G563" s="111">
        <v>53</v>
      </c>
      <c r="H563" s="110"/>
      <c r="I563" s="110">
        <v>1</v>
      </c>
      <c r="J563" s="110">
        <v>3051702</v>
      </c>
      <c r="K563" s="113" t="str">
        <f t="shared" si="24"/>
        <v/>
      </c>
      <c r="L563" s="113" t="str">
        <f t="shared" ca="1" si="25"/>
        <v/>
      </c>
      <c r="M563" s="113" t="str">
        <f t="shared" ca="1" si="26"/>
        <v/>
      </c>
      <c r="N563" s="110"/>
      <c r="O563" s="114"/>
    </row>
    <row r="564" spans="1:15">
      <c r="A564" s="110">
        <v>300510324</v>
      </c>
      <c r="B564" s="110" t="s">
        <v>4360</v>
      </c>
      <c r="C564" s="110">
        <v>30517</v>
      </c>
      <c r="D564" s="110" t="s">
        <v>3013</v>
      </c>
      <c r="E564" s="110" t="s">
        <v>36</v>
      </c>
      <c r="F564" s="110" t="s">
        <v>1570</v>
      </c>
      <c r="G564" s="111">
        <v>51</v>
      </c>
      <c r="H564" s="110"/>
      <c r="I564" s="110">
        <v>1</v>
      </c>
      <c r="J564" s="110">
        <v>3051702</v>
      </c>
      <c r="K564" s="113" t="str">
        <f t="shared" si="24"/>
        <v/>
      </c>
      <c r="L564" s="113" t="str">
        <f t="shared" ca="1" si="25"/>
        <v/>
      </c>
      <c r="M564" s="113" t="str">
        <f t="shared" ca="1" si="26"/>
        <v/>
      </c>
      <c r="N564" s="110"/>
      <c r="O564" s="114"/>
    </row>
    <row r="565" spans="1:15">
      <c r="A565" s="110">
        <v>300510325</v>
      </c>
      <c r="B565" s="110" t="s">
        <v>4360</v>
      </c>
      <c r="C565" s="110">
        <v>30517</v>
      </c>
      <c r="D565" s="110" t="s">
        <v>3013</v>
      </c>
      <c r="E565" s="110" t="s">
        <v>36</v>
      </c>
      <c r="F565" s="110" t="s">
        <v>1570</v>
      </c>
      <c r="G565" s="111">
        <v>42.5</v>
      </c>
      <c r="H565" s="110"/>
      <c r="I565" s="110">
        <v>1</v>
      </c>
      <c r="J565" s="110">
        <v>3051702</v>
      </c>
      <c r="K565" s="113" t="str">
        <f t="shared" si="24"/>
        <v/>
      </c>
      <c r="L565" s="113" t="str">
        <f t="shared" ca="1" si="25"/>
        <v/>
      </c>
      <c r="M565" s="113" t="str">
        <f t="shared" ca="1" si="26"/>
        <v/>
      </c>
      <c r="N565" s="110"/>
      <c r="O565" s="114"/>
    </row>
    <row r="566" spans="1:15">
      <c r="A566" s="110">
        <v>300510320</v>
      </c>
      <c r="B566" s="110" t="s">
        <v>4360</v>
      </c>
      <c r="C566" s="110">
        <v>30517</v>
      </c>
      <c r="D566" s="110" t="s">
        <v>3013</v>
      </c>
      <c r="E566" s="110" t="s">
        <v>36</v>
      </c>
      <c r="F566" s="110" t="s">
        <v>1570</v>
      </c>
      <c r="G566" s="111">
        <v>0</v>
      </c>
      <c r="H566" s="110"/>
      <c r="I566" s="110">
        <v>1</v>
      </c>
      <c r="J566" s="110">
        <v>3051702</v>
      </c>
      <c r="K566" s="113" t="str">
        <f t="shared" si="24"/>
        <v/>
      </c>
      <c r="L566" s="113" t="str">
        <f t="shared" ca="1" si="25"/>
        <v/>
      </c>
      <c r="M566" s="113" t="str">
        <f t="shared" ca="1" si="26"/>
        <v/>
      </c>
      <c r="N566" s="110"/>
      <c r="O566" s="114"/>
    </row>
    <row r="567" spans="1:15">
      <c r="A567" s="110">
        <v>300510326</v>
      </c>
      <c r="B567" s="110" t="s">
        <v>4386</v>
      </c>
      <c r="C567" s="110">
        <v>30518</v>
      </c>
      <c r="D567" s="110" t="s">
        <v>3013</v>
      </c>
      <c r="E567" s="110" t="s">
        <v>11</v>
      </c>
      <c r="F567" s="110" t="s">
        <v>1570</v>
      </c>
      <c r="G567" s="111">
        <v>65</v>
      </c>
      <c r="H567" s="112" t="s">
        <v>10326</v>
      </c>
      <c r="I567" s="110">
        <v>1</v>
      </c>
      <c r="J567" s="110">
        <v>3051801</v>
      </c>
      <c r="K567" s="113" t="str">
        <f t="shared" si="24"/>
        <v>★</v>
      </c>
      <c r="L567" s="113" t="str">
        <f t="shared" ca="1" si="25"/>
        <v/>
      </c>
      <c r="M567" s="113" t="str">
        <f t="shared" ca="1" si="26"/>
        <v/>
      </c>
      <c r="N567" s="110"/>
      <c r="O567" s="114"/>
    </row>
    <row r="568" spans="1:15">
      <c r="A568" s="110">
        <v>300510327</v>
      </c>
      <c r="B568" s="110" t="s">
        <v>4386</v>
      </c>
      <c r="C568" s="110">
        <v>30518</v>
      </c>
      <c r="D568" s="110" t="s">
        <v>3013</v>
      </c>
      <c r="E568" s="110" t="s">
        <v>36</v>
      </c>
      <c r="F568" s="110" t="s">
        <v>1570</v>
      </c>
      <c r="G568" s="111">
        <v>64.5</v>
      </c>
      <c r="H568" s="112" t="s">
        <v>10326</v>
      </c>
      <c r="I568" s="110">
        <v>1</v>
      </c>
      <c r="J568" s="110">
        <v>3051802</v>
      </c>
      <c r="K568" s="113" t="str">
        <f t="shared" si="24"/>
        <v>★</v>
      </c>
      <c r="L568" s="113" t="str">
        <f t="shared" ca="1" si="25"/>
        <v/>
      </c>
      <c r="M568" s="113" t="str">
        <f t="shared" ca="1" si="26"/>
        <v/>
      </c>
      <c r="N568" s="110"/>
      <c r="O568" s="114"/>
    </row>
    <row r="569" spans="1:15">
      <c r="A569" s="110">
        <v>300510501</v>
      </c>
      <c r="B569" s="110" t="s">
        <v>4388</v>
      </c>
      <c r="C569" s="110">
        <v>30519</v>
      </c>
      <c r="D569" s="110" t="s">
        <v>3013</v>
      </c>
      <c r="E569" s="110" t="s">
        <v>11</v>
      </c>
      <c r="F569" s="110" t="s">
        <v>1570</v>
      </c>
      <c r="G569" s="111">
        <v>91.5</v>
      </c>
      <c r="H569" s="112" t="s">
        <v>10326</v>
      </c>
      <c r="I569" s="110">
        <v>2</v>
      </c>
      <c r="J569" s="110">
        <v>3051901</v>
      </c>
      <c r="K569" s="113" t="str">
        <f t="shared" si="24"/>
        <v>★</v>
      </c>
      <c r="L569" s="113" t="str">
        <f t="shared" ca="1" si="25"/>
        <v/>
      </c>
      <c r="M569" s="113" t="str">
        <f t="shared" ca="1" si="26"/>
        <v/>
      </c>
      <c r="N569" s="110"/>
      <c r="O569" s="114"/>
    </row>
    <row r="570" spans="1:15">
      <c r="A570" s="110">
        <v>300510419</v>
      </c>
      <c r="B570" s="110" t="s">
        <v>4388</v>
      </c>
      <c r="C570" s="110">
        <v>30519</v>
      </c>
      <c r="D570" s="110" t="s">
        <v>3013</v>
      </c>
      <c r="E570" s="110" t="s">
        <v>11</v>
      </c>
      <c r="F570" s="110" t="s">
        <v>1570</v>
      </c>
      <c r="G570" s="111">
        <v>88.5</v>
      </c>
      <c r="H570" s="112" t="s">
        <v>10326</v>
      </c>
      <c r="I570" s="110">
        <v>2</v>
      </c>
      <c r="J570" s="110">
        <v>3051901</v>
      </c>
      <c r="K570" s="113" t="str">
        <f t="shared" si="24"/>
        <v>★</v>
      </c>
      <c r="L570" s="113" t="str">
        <f t="shared" ca="1" si="25"/>
        <v/>
      </c>
      <c r="M570" s="113" t="str">
        <f t="shared" ca="1" si="26"/>
        <v/>
      </c>
      <c r="N570" s="110"/>
      <c r="O570" s="114"/>
    </row>
    <row r="571" spans="1:15">
      <c r="A571" s="110">
        <v>300510413</v>
      </c>
      <c r="B571" s="110" t="s">
        <v>4388</v>
      </c>
      <c r="C571" s="110">
        <v>30519</v>
      </c>
      <c r="D571" s="110" t="s">
        <v>3013</v>
      </c>
      <c r="E571" s="110" t="s">
        <v>11</v>
      </c>
      <c r="F571" s="110" t="s">
        <v>1570</v>
      </c>
      <c r="G571" s="111">
        <v>85.5</v>
      </c>
      <c r="H571" s="112" t="s">
        <v>10326</v>
      </c>
      <c r="I571" s="110">
        <v>2</v>
      </c>
      <c r="J571" s="110">
        <v>3051901</v>
      </c>
      <c r="K571" s="113" t="str">
        <f t="shared" si="24"/>
        <v>★</v>
      </c>
      <c r="L571" s="113" t="str">
        <f t="shared" ca="1" si="25"/>
        <v/>
      </c>
      <c r="M571" s="113" t="str">
        <f t="shared" ca="1" si="26"/>
        <v/>
      </c>
      <c r="N571" s="110"/>
      <c r="O571" s="114"/>
    </row>
    <row r="572" spans="1:15">
      <c r="A572" s="110">
        <v>300510428</v>
      </c>
      <c r="B572" s="110" t="s">
        <v>4388</v>
      </c>
      <c r="C572" s="110">
        <v>30519</v>
      </c>
      <c r="D572" s="110" t="s">
        <v>3013</v>
      </c>
      <c r="E572" s="110" t="s">
        <v>11</v>
      </c>
      <c r="F572" s="110" t="s">
        <v>1570</v>
      </c>
      <c r="G572" s="111">
        <v>84.5</v>
      </c>
      <c r="H572" s="112" t="s">
        <v>10326</v>
      </c>
      <c r="I572" s="110">
        <v>2</v>
      </c>
      <c r="J572" s="110">
        <v>3051901</v>
      </c>
      <c r="K572" s="113" t="str">
        <f t="shared" si="24"/>
        <v>★</v>
      </c>
      <c r="L572" s="113" t="str">
        <f t="shared" ca="1" si="25"/>
        <v/>
      </c>
      <c r="M572" s="113" t="str">
        <f t="shared" ca="1" si="26"/>
        <v/>
      </c>
      <c r="N572" s="110"/>
      <c r="O572" s="114"/>
    </row>
    <row r="573" spans="1:15">
      <c r="A573" s="110">
        <v>300510406</v>
      </c>
      <c r="B573" s="110" t="s">
        <v>4388</v>
      </c>
      <c r="C573" s="110">
        <v>30519</v>
      </c>
      <c r="D573" s="110" t="s">
        <v>3013</v>
      </c>
      <c r="E573" s="110" t="s">
        <v>11</v>
      </c>
      <c r="F573" s="110" t="s">
        <v>1570</v>
      </c>
      <c r="G573" s="111">
        <v>84</v>
      </c>
      <c r="H573" s="112" t="s">
        <v>10326</v>
      </c>
      <c r="I573" s="110">
        <v>2</v>
      </c>
      <c r="J573" s="110">
        <v>3051901</v>
      </c>
      <c r="K573" s="113" t="str">
        <f t="shared" si="24"/>
        <v>★</v>
      </c>
      <c r="L573" s="113" t="str">
        <f t="shared" ca="1" si="25"/>
        <v/>
      </c>
      <c r="M573" s="113" t="str">
        <f t="shared" ca="1" si="26"/>
        <v/>
      </c>
      <c r="N573" s="110"/>
      <c r="O573" s="114"/>
    </row>
    <row r="574" spans="1:15">
      <c r="A574" s="110">
        <v>300510416</v>
      </c>
      <c r="B574" s="110" t="s">
        <v>4388</v>
      </c>
      <c r="C574" s="110">
        <v>30519</v>
      </c>
      <c r="D574" s="110" t="s">
        <v>3013</v>
      </c>
      <c r="E574" s="110" t="s">
        <v>11</v>
      </c>
      <c r="F574" s="110" t="s">
        <v>1570</v>
      </c>
      <c r="G574" s="111">
        <v>84</v>
      </c>
      <c r="H574" s="112" t="s">
        <v>10326</v>
      </c>
      <c r="I574" s="110">
        <v>2</v>
      </c>
      <c r="J574" s="110">
        <v>3051901</v>
      </c>
      <c r="K574" s="113" t="str">
        <f t="shared" si="24"/>
        <v>★</v>
      </c>
      <c r="L574" s="113" t="str">
        <f t="shared" ca="1" si="25"/>
        <v/>
      </c>
      <c r="M574" s="113" t="str">
        <f t="shared" ca="1" si="26"/>
        <v/>
      </c>
      <c r="N574" s="110"/>
      <c r="O574" s="114"/>
    </row>
    <row r="575" spans="1:15">
      <c r="A575" s="110">
        <v>300510508</v>
      </c>
      <c r="B575" s="110" t="s">
        <v>4388</v>
      </c>
      <c r="C575" s="110">
        <v>30519</v>
      </c>
      <c r="D575" s="110" t="s">
        <v>3013</v>
      </c>
      <c r="E575" s="110" t="s">
        <v>11</v>
      </c>
      <c r="F575" s="110" t="s">
        <v>1570</v>
      </c>
      <c r="G575" s="111">
        <v>83.5</v>
      </c>
      <c r="H575" s="110"/>
      <c r="I575" s="110">
        <v>2</v>
      </c>
      <c r="J575" s="110">
        <v>3051901</v>
      </c>
      <c r="K575" s="113" t="str">
        <f t="shared" si="24"/>
        <v/>
      </c>
      <c r="L575" s="113" t="str">
        <f t="shared" ca="1" si="25"/>
        <v/>
      </c>
      <c r="M575" s="113" t="str">
        <f t="shared" ca="1" si="26"/>
        <v/>
      </c>
      <c r="N575" s="110"/>
      <c r="O575" s="114"/>
    </row>
    <row r="576" spans="1:15">
      <c r="A576" s="110">
        <v>300510328</v>
      </c>
      <c r="B576" s="110" t="s">
        <v>4388</v>
      </c>
      <c r="C576" s="110">
        <v>30519</v>
      </c>
      <c r="D576" s="110" t="s">
        <v>3013</v>
      </c>
      <c r="E576" s="110" t="s">
        <v>11</v>
      </c>
      <c r="F576" s="110" t="s">
        <v>1570</v>
      </c>
      <c r="G576" s="111">
        <v>83</v>
      </c>
      <c r="H576" s="110"/>
      <c r="I576" s="110">
        <v>2</v>
      </c>
      <c r="J576" s="110">
        <v>3051901</v>
      </c>
      <c r="K576" s="113" t="str">
        <f t="shared" si="24"/>
        <v/>
      </c>
      <c r="L576" s="113" t="str">
        <f t="shared" ca="1" si="25"/>
        <v/>
      </c>
      <c r="M576" s="113" t="str">
        <f t="shared" ca="1" si="26"/>
        <v/>
      </c>
      <c r="N576" s="110"/>
      <c r="O576" s="114"/>
    </row>
    <row r="577" spans="1:15">
      <c r="A577" s="110">
        <v>300510507</v>
      </c>
      <c r="B577" s="110" t="s">
        <v>4388</v>
      </c>
      <c r="C577" s="110">
        <v>30519</v>
      </c>
      <c r="D577" s="110" t="s">
        <v>3013</v>
      </c>
      <c r="E577" s="110" t="s">
        <v>11</v>
      </c>
      <c r="F577" s="110" t="s">
        <v>1570</v>
      </c>
      <c r="G577" s="111">
        <v>83</v>
      </c>
      <c r="H577" s="110"/>
      <c r="I577" s="110">
        <v>2</v>
      </c>
      <c r="J577" s="110">
        <v>3051901</v>
      </c>
      <c r="K577" s="113" t="str">
        <f t="shared" si="24"/>
        <v/>
      </c>
      <c r="L577" s="113" t="str">
        <f t="shared" ca="1" si="25"/>
        <v/>
      </c>
      <c r="M577" s="113" t="str">
        <f t="shared" ca="1" si="26"/>
        <v/>
      </c>
      <c r="N577" s="110"/>
      <c r="O577" s="114"/>
    </row>
    <row r="578" spans="1:15">
      <c r="A578" s="110">
        <v>300510409</v>
      </c>
      <c r="B578" s="110" t="s">
        <v>4388</v>
      </c>
      <c r="C578" s="110">
        <v>30519</v>
      </c>
      <c r="D578" s="110" t="s">
        <v>3013</v>
      </c>
      <c r="E578" s="110" t="s">
        <v>11</v>
      </c>
      <c r="F578" s="110" t="s">
        <v>1570</v>
      </c>
      <c r="G578" s="111">
        <v>82.5</v>
      </c>
      <c r="H578" s="110"/>
      <c r="I578" s="110">
        <v>2</v>
      </c>
      <c r="J578" s="110">
        <v>3051901</v>
      </c>
      <c r="K578" s="113" t="str">
        <f t="shared" ref="K578:K641" si="27">IF(ROW(J578)=2,"★",IF(G578=0,"",IF(J577-J578=0,IF(ROW(J578)-MATCH(J578,J:J,0)&lt;I578*3,"★",""),"★")))</f>
        <v/>
      </c>
      <c r="L578" s="113" t="str">
        <f t="shared" ref="L578:L641" ca="1" si="28">IF(G578=0,"",IF(ROW(J578)+1-MATCH(J578,J:J,0)&gt;I578*3,IF(G578=INDIRECT(ADDRESS(MATCH(J578,J:J,0)+2+(I578-1)*3,7)),"同分",""),""))</f>
        <v/>
      </c>
      <c r="M578" s="113" t="str">
        <f t="shared" ca="1" si="26"/>
        <v/>
      </c>
      <c r="N578" s="110"/>
      <c r="O578" s="114"/>
    </row>
    <row r="579" spans="1:15">
      <c r="A579" s="110">
        <v>300510418</v>
      </c>
      <c r="B579" s="110" t="s">
        <v>4388</v>
      </c>
      <c r="C579" s="110">
        <v>30519</v>
      </c>
      <c r="D579" s="110" t="s">
        <v>3013</v>
      </c>
      <c r="E579" s="110" t="s">
        <v>11</v>
      </c>
      <c r="F579" s="110" t="s">
        <v>1570</v>
      </c>
      <c r="G579" s="111">
        <v>82.5</v>
      </c>
      <c r="H579" s="110"/>
      <c r="I579" s="110">
        <v>2</v>
      </c>
      <c r="J579" s="110">
        <v>3051901</v>
      </c>
      <c r="K579" s="113" t="str">
        <f t="shared" si="27"/>
        <v/>
      </c>
      <c r="L579" s="113" t="str">
        <f t="shared" ca="1" si="28"/>
        <v/>
      </c>
      <c r="M579" s="113" t="str">
        <f t="shared" ref="M579:M642" ca="1" si="29">IF(H579=K579&amp;L579,"","危险")</f>
        <v/>
      </c>
      <c r="N579" s="110"/>
      <c r="O579" s="114"/>
    </row>
    <row r="580" spans="1:15">
      <c r="A580" s="110">
        <v>300510505</v>
      </c>
      <c r="B580" s="110" t="s">
        <v>4388</v>
      </c>
      <c r="C580" s="110">
        <v>30519</v>
      </c>
      <c r="D580" s="110" t="s">
        <v>3013</v>
      </c>
      <c r="E580" s="110" t="s">
        <v>11</v>
      </c>
      <c r="F580" s="110" t="s">
        <v>1570</v>
      </c>
      <c r="G580" s="111">
        <v>81.5</v>
      </c>
      <c r="H580" s="110"/>
      <c r="I580" s="110">
        <v>2</v>
      </c>
      <c r="J580" s="110">
        <v>3051901</v>
      </c>
      <c r="K580" s="113" t="str">
        <f t="shared" si="27"/>
        <v/>
      </c>
      <c r="L580" s="113" t="str">
        <f t="shared" ca="1" si="28"/>
        <v/>
      </c>
      <c r="M580" s="113" t="str">
        <f t="shared" ca="1" si="29"/>
        <v/>
      </c>
      <c r="N580" s="110"/>
      <c r="O580" s="114"/>
    </row>
    <row r="581" spans="1:15">
      <c r="A581" s="110">
        <v>300510408</v>
      </c>
      <c r="B581" s="110" t="s">
        <v>4388</v>
      </c>
      <c r="C581" s="110">
        <v>30519</v>
      </c>
      <c r="D581" s="110" t="s">
        <v>3013</v>
      </c>
      <c r="E581" s="110" t="s">
        <v>11</v>
      </c>
      <c r="F581" s="110" t="s">
        <v>1570</v>
      </c>
      <c r="G581" s="111">
        <v>80</v>
      </c>
      <c r="H581" s="110"/>
      <c r="I581" s="110">
        <v>2</v>
      </c>
      <c r="J581" s="110">
        <v>3051901</v>
      </c>
      <c r="K581" s="113" t="str">
        <f t="shared" si="27"/>
        <v/>
      </c>
      <c r="L581" s="113" t="str">
        <f t="shared" ca="1" si="28"/>
        <v/>
      </c>
      <c r="M581" s="113" t="str">
        <f t="shared" ca="1" si="29"/>
        <v/>
      </c>
      <c r="N581" s="110"/>
      <c r="O581" s="114"/>
    </row>
    <row r="582" spans="1:15">
      <c r="A582" s="110">
        <v>300510429</v>
      </c>
      <c r="B582" s="110" t="s">
        <v>4388</v>
      </c>
      <c r="C582" s="110">
        <v>30519</v>
      </c>
      <c r="D582" s="110" t="s">
        <v>3013</v>
      </c>
      <c r="E582" s="110" t="s">
        <v>11</v>
      </c>
      <c r="F582" s="110" t="s">
        <v>1570</v>
      </c>
      <c r="G582" s="111">
        <v>78.5</v>
      </c>
      <c r="H582" s="110"/>
      <c r="I582" s="110">
        <v>2</v>
      </c>
      <c r="J582" s="110">
        <v>3051901</v>
      </c>
      <c r="K582" s="113" t="str">
        <f t="shared" si="27"/>
        <v/>
      </c>
      <c r="L582" s="113" t="str">
        <f t="shared" ca="1" si="28"/>
        <v/>
      </c>
      <c r="M582" s="113" t="str">
        <f t="shared" ca="1" si="29"/>
        <v/>
      </c>
      <c r="N582" s="110"/>
      <c r="O582" s="114"/>
    </row>
    <row r="583" spans="1:15">
      <c r="A583" s="110">
        <v>300510427</v>
      </c>
      <c r="B583" s="110" t="s">
        <v>4388</v>
      </c>
      <c r="C583" s="110">
        <v>30519</v>
      </c>
      <c r="D583" s="110" t="s">
        <v>3013</v>
      </c>
      <c r="E583" s="110" t="s">
        <v>11</v>
      </c>
      <c r="F583" s="110" t="s">
        <v>1570</v>
      </c>
      <c r="G583" s="111">
        <v>77.5</v>
      </c>
      <c r="H583" s="110"/>
      <c r="I583" s="110">
        <v>2</v>
      </c>
      <c r="J583" s="110">
        <v>3051901</v>
      </c>
      <c r="K583" s="113" t="str">
        <f t="shared" si="27"/>
        <v/>
      </c>
      <c r="L583" s="113" t="str">
        <f t="shared" ca="1" si="28"/>
        <v/>
      </c>
      <c r="M583" s="113" t="str">
        <f t="shared" ca="1" si="29"/>
        <v/>
      </c>
      <c r="N583" s="110"/>
      <c r="O583" s="114"/>
    </row>
    <row r="584" spans="1:15">
      <c r="A584" s="110">
        <v>300510415</v>
      </c>
      <c r="B584" s="110" t="s">
        <v>4388</v>
      </c>
      <c r="C584" s="110">
        <v>30519</v>
      </c>
      <c r="D584" s="110" t="s">
        <v>3013</v>
      </c>
      <c r="E584" s="110" t="s">
        <v>11</v>
      </c>
      <c r="F584" s="110" t="s">
        <v>1570</v>
      </c>
      <c r="G584" s="111">
        <v>77</v>
      </c>
      <c r="H584" s="110"/>
      <c r="I584" s="110">
        <v>2</v>
      </c>
      <c r="J584" s="110">
        <v>3051901</v>
      </c>
      <c r="K584" s="113" t="str">
        <f t="shared" si="27"/>
        <v/>
      </c>
      <c r="L584" s="113" t="str">
        <f t="shared" ca="1" si="28"/>
        <v/>
      </c>
      <c r="M584" s="113" t="str">
        <f t="shared" ca="1" si="29"/>
        <v/>
      </c>
      <c r="N584" s="110"/>
      <c r="O584" s="114"/>
    </row>
    <row r="585" spans="1:15">
      <c r="A585" s="110">
        <v>300510329</v>
      </c>
      <c r="B585" s="110" t="s">
        <v>4388</v>
      </c>
      <c r="C585" s="110">
        <v>30519</v>
      </c>
      <c r="D585" s="110" t="s">
        <v>3013</v>
      </c>
      <c r="E585" s="110" t="s">
        <v>11</v>
      </c>
      <c r="F585" s="110" t="s">
        <v>1570</v>
      </c>
      <c r="G585" s="111">
        <v>74</v>
      </c>
      <c r="H585" s="110"/>
      <c r="I585" s="110">
        <v>2</v>
      </c>
      <c r="J585" s="110">
        <v>3051901</v>
      </c>
      <c r="K585" s="113" t="str">
        <f t="shared" si="27"/>
        <v/>
      </c>
      <c r="L585" s="113" t="str">
        <f t="shared" ca="1" si="28"/>
        <v/>
      </c>
      <c r="M585" s="113" t="str">
        <f t="shared" ca="1" si="29"/>
        <v/>
      </c>
      <c r="N585" s="110"/>
      <c r="O585" s="114"/>
    </row>
    <row r="586" spans="1:15">
      <c r="A586" s="110">
        <v>300510512</v>
      </c>
      <c r="B586" s="110" t="s">
        <v>4388</v>
      </c>
      <c r="C586" s="110">
        <v>30519</v>
      </c>
      <c r="D586" s="110" t="s">
        <v>3013</v>
      </c>
      <c r="E586" s="110" t="s">
        <v>11</v>
      </c>
      <c r="F586" s="110" t="s">
        <v>1570</v>
      </c>
      <c r="G586" s="111">
        <v>73</v>
      </c>
      <c r="H586" s="110"/>
      <c r="I586" s="110">
        <v>2</v>
      </c>
      <c r="J586" s="110">
        <v>3051901</v>
      </c>
      <c r="K586" s="113" t="str">
        <f t="shared" si="27"/>
        <v/>
      </c>
      <c r="L586" s="113" t="str">
        <f t="shared" ca="1" si="28"/>
        <v/>
      </c>
      <c r="M586" s="113" t="str">
        <f t="shared" ca="1" si="29"/>
        <v/>
      </c>
      <c r="N586" s="110"/>
      <c r="O586" s="114"/>
    </row>
    <row r="587" spans="1:15">
      <c r="A587" s="110">
        <v>300510506</v>
      </c>
      <c r="B587" s="110" t="s">
        <v>4388</v>
      </c>
      <c r="C587" s="110">
        <v>30519</v>
      </c>
      <c r="D587" s="110" t="s">
        <v>3013</v>
      </c>
      <c r="E587" s="110" t="s">
        <v>11</v>
      </c>
      <c r="F587" s="110" t="s">
        <v>1570</v>
      </c>
      <c r="G587" s="111">
        <v>72.5</v>
      </c>
      <c r="H587" s="110"/>
      <c r="I587" s="110">
        <v>2</v>
      </c>
      <c r="J587" s="110">
        <v>3051901</v>
      </c>
      <c r="K587" s="113" t="str">
        <f t="shared" si="27"/>
        <v/>
      </c>
      <c r="L587" s="113" t="str">
        <f t="shared" ca="1" si="28"/>
        <v/>
      </c>
      <c r="M587" s="113" t="str">
        <f t="shared" ca="1" si="29"/>
        <v/>
      </c>
      <c r="N587" s="110"/>
      <c r="O587" s="114"/>
    </row>
    <row r="588" spans="1:15">
      <c r="A588" s="110">
        <v>300510410</v>
      </c>
      <c r="B588" s="110" t="s">
        <v>4388</v>
      </c>
      <c r="C588" s="110">
        <v>30519</v>
      </c>
      <c r="D588" s="110" t="s">
        <v>3013</v>
      </c>
      <c r="E588" s="110" t="s">
        <v>11</v>
      </c>
      <c r="F588" s="110" t="s">
        <v>1570</v>
      </c>
      <c r="G588" s="111">
        <v>71.5</v>
      </c>
      <c r="H588" s="110"/>
      <c r="I588" s="110">
        <v>2</v>
      </c>
      <c r="J588" s="110">
        <v>3051901</v>
      </c>
      <c r="K588" s="113" t="str">
        <f t="shared" si="27"/>
        <v/>
      </c>
      <c r="L588" s="113" t="str">
        <f t="shared" ca="1" si="28"/>
        <v/>
      </c>
      <c r="M588" s="113" t="str">
        <f t="shared" ca="1" si="29"/>
        <v/>
      </c>
      <c r="N588" s="110"/>
      <c r="O588" s="114"/>
    </row>
    <row r="589" spans="1:15">
      <c r="A589" s="110">
        <v>300510504</v>
      </c>
      <c r="B589" s="110" t="s">
        <v>4388</v>
      </c>
      <c r="C589" s="110">
        <v>30519</v>
      </c>
      <c r="D589" s="110" t="s">
        <v>3013</v>
      </c>
      <c r="E589" s="110" t="s">
        <v>11</v>
      </c>
      <c r="F589" s="110" t="s">
        <v>1570</v>
      </c>
      <c r="G589" s="111">
        <v>71</v>
      </c>
      <c r="H589" s="110"/>
      <c r="I589" s="110">
        <v>2</v>
      </c>
      <c r="J589" s="110">
        <v>3051901</v>
      </c>
      <c r="K589" s="113" t="str">
        <f t="shared" si="27"/>
        <v/>
      </c>
      <c r="L589" s="113" t="str">
        <f t="shared" ca="1" si="28"/>
        <v/>
      </c>
      <c r="M589" s="113" t="str">
        <f t="shared" ca="1" si="29"/>
        <v/>
      </c>
      <c r="N589" s="110"/>
      <c r="O589" s="114"/>
    </row>
    <row r="590" spans="1:15">
      <c r="A590" s="110">
        <v>300510404</v>
      </c>
      <c r="B590" s="110" t="s">
        <v>4388</v>
      </c>
      <c r="C590" s="110">
        <v>30519</v>
      </c>
      <c r="D590" s="110" t="s">
        <v>3013</v>
      </c>
      <c r="E590" s="110" t="s">
        <v>11</v>
      </c>
      <c r="F590" s="110" t="s">
        <v>1570</v>
      </c>
      <c r="G590" s="111">
        <v>70.5</v>
      </c>
      <c r="H590" s="110"/>
      <c r="I590" s="110">
        <v>2</v>
      </c>
      <c r="J590" s="110">
        <v>3051901</v>
      </c>
      <c r="K590" s="113" t="str">
        <f t="shared" si="27"/>
        <v/>
      </c>
      <c r="L590" s="113" t="str">
        <f t="shared" ca="1" si="28"/>
        <v/>
      </c>
      <c r="M590" s="113" t="str">
        <f t="shared" ca="1" si="29"/>
        <v/>
      </c>
      <c r="N590" s="110"/>
      <c r="O590" s="114"/>
    </row>
    <row r="591" spans="1:15">
      <c r="A591" s="110">
        <v>300510430</v>
      </c>
      <c r="B591" s="110" t="s">
        <v>4388</v>
      </c>
      <c r="C591" s="110">
        <v>30519</v>
      </c>
      <c r="D591" s="110" t="s">
        <v>3013</v>
      </c>
      <c r="E591" s="110" t="s">
        <v>11</v>
      </c>
      <c r="F591" s="110" t="s">
        <v>1570</v>
      </c>
      <c r="G591" s="111">
        <v>69.5</v>
      </c>
      <c r="H591" s="110"/>
      <c r="I591" s="110">
        <v>2</v>
      </c>
      <c r="J591" s="110">
        <v>3051901</v>
      </c>
      <c r="K591" s="113" t="str">
        <f t="shared" si="27"/>
        <v/>
      </c>
      <c r="L591" s="113" t="str">
        <f t="shared" ca="1" si="28"/>
        <v/>
      </c>
      <c r="M591" s="113" t="str">
        <f t="shared" ca="1" si="29"/>
        <v/>
      </c>
      <c r="N591" s="110"/>
      <c r="O591" s="114"/>
    </row>
    <row r="592" spans="1:15">
      <c r="A592" s="110">
        <v>300510401</v>
      </c>
      <c r="B592" s="110" t="s">
        <v>4388</v>
      </c>
      <c r="C592" s="110">
        <v>30519</v>
      </c>
      <c r="D592" s="110" t="s">
        <v>3013</v>
      </c>
      <c r="E592" s="110" t="s">
        <v>11</v>
      </c>
      <c r="F592" s="110" t="s">
        <v>1570</v>
      </c>
      <c r="G592" s="111">
        <v>64.5</v>
      </c>
      <c r="H592" s="110"/>
      <c r="I592" s="110">
        <v>2</v>
      </c>
      <c r="J592" s="110">
        <v>3051901</v>
      </c>
      <c r="K592" s="113" t="str">
        <f t="shared" si="27"/>
        <v/>
      </c>
      <c r="L592" s="113" t="str">
        <f t="shared" ca="1" si="28"/>
        <v/>
      </c>
      <c r="M592" s="113" t="str">
        <f t="shared" ca="1" si="29"/>
        <v/>
      </c>
      <c r="N592" s="110"/>
      <c r="O592" s="114"/>
    </row>
    <row r="593" spans="1:15">
      <c r="A593" s="110">
        <v>300510414</v>
      </c>
      <c r="B593" s="110" t="s">
        <v>4388</v>
      </c>
      <c r="C593" s="110">
        <v>30519</v>
      </c>
      <c r="D593" s="110" t="s">
        <v>3013</v>
      </c>
      <c r="E593" s="110" t="s">
        <v>11</v>
      </c>
      <c r="F593" s="110" t="s">
        <v>1570</v>
      </c>
      <c r="G593" s="111">
        <v>64</v>
      </c>
      <c r="H593" s="110"/>
      <c r="I593" s="110">
        <v>2</v>
      </c>
      <c r="J593" s="110">
        <v>3051901</v>
      </c>
      <c r="K593" s="113" t="str">
        <f t="shared" si="27"/>
        <v/>
      </c>
      <c r="L593" s="113" t="str">
        <f t="shared" ca="1" si="28"/>
        <v/>
      </c>
      <c r="M593" s="113" t="str">
        <f t="shared" ca="1" si="29"/>
        <v/>
      </c>
      <c r="N593" s="110"/>
      <c r="O593" s="114"/>
    </row>
    <row r="594" spans="1:15">
      <c r="A594" s="110">
        <v>300510420</v>
      </c>
      <c r="B594" s="110" t="s">
        <v>4388</v>
      </c>
      <c r="C594" s="110">
        <v>30519</v>
      </c>
      <c r="D594" s="110" t="s">
        <v>3013</v>
      </c>
      <c r="E594" s="110" t="s">
        <v>11</v>
      </c>
      <c r="F594" s="110" t="s">
        <v>1570</v>
      </c>
      <c r="G594" s="111">
        <v>64</v>
      </c>
      <c r="H594" s="110"/>
      <c r="I594" s="110">
        <v>2</v>
      </c>
      <c r="J594" s="110">
        <v>3051901</v>
      </c>
      <c r="K594" s="113" t="str">
        <f t="shared" si="27"/>
        <v/>
      </c>
      <c r="L594" s="113" t="str">
        <f t="shared" ca="1" si="28"/>
        <v/>
      </c>
      <c r="M594" s="113" t="str">
        <f t="shared" ca="1" si="29"/>
        <v/>
      </c>
      <c r="N594" s="110"/>
      <c r="O594" s="114"/>
    </row>
    <row r="595" spans="1:15">
      <c r="A595" s="110">
        <v>300510424</v>
      </c>
      <c r="B595" s="110" t="s">
        <v>4388</v>
      </c>
      <c r="C595" s="110">
        <v>30519</v>
      </c>
      <c r="D595" s="110" t="s">
        <v>3013</v>
      </c>
      <c r="E595" s="110" t="s">
        <v>11</v>
      </c>
      <c r="F595" s="110" t="s">
        <v>1570</v>
      </c>
      <c r="G595" s="111">
        <v>64</v>
      </c>
      <c r="H595" s="110"/>
      <c r="I595" s="110">
        <v>2</v>
      </c>
      <c r="J595" s="110">
        <v>3051901</v>
      </c>
      <c r="K595" s="113" t="str">
        <f t="shared" si="27"/>
        <v/>
      </c>
      <c r="L595" s="113" t="str">
        <f t="shared" ca="1" si="28"/>
        <v/>
      </c>
      <c r="M595" s="113" t="str">
        <f t="shared" ca="1" si="29"/>
        <v/>
      </c>
      <c r="N595" s="110"/>
      <c r="O595" s="114"/>
    </row>
    <row r="596" spans="1:15">
      <c r="A596" s="110">
        <v>300510514</v>
      </c>
      <c r="B596" s="110" t="s">
        <v>4388</v>
      </c>
      <c r="C596" s="110">
        <v>30519</v>
      </c>
      <c r="D596" s="110" t="s">
        <v>3013</v>
      </c>
      <c r="E596" s="110" t="s">
        <v>11</v>
      </c>
      <c r="F596" s="110" t="s">
        <v>1570</v>
      </c>
      <c r="G596" s="111">
        <v>62.5</v>
      </c>
      <c r="H596" s="110"/>
      <c r="I596" s="110">
        <v>2</v>
      </c>
      <c r="J596" s="110">
        <v>3051901</v>
      </c>
      <c r="K596" s="113" t="str">
        <f t="shared" si="27"/>
        <v/>
      </c>
      <c r="L596" s="113" t="str">
        <f t="shared" ca="1" si="28"/>
        <v/>
      </c>
      <c r="M596" s="113" t="str">
        <f t="shared" ca="1" si="29"/>
        <v/>
      </c>
      <c r="N596" s="110"/>
      <c r="O596" s="114"/>
    </row>
    <row r="597" spans="1:15">
      <c r="A597" s="110">
        <v>300510423</v>
      </c>
      <c r="B597" s="110" t="s">
        <v>4388</v>
      </c>
      <c r="C597" s="110">
        <v>30519</v>
      </c>
      <c r="D597" s="110" t="s">
        <v>3013</v>
      </c>
      <c r="E597" s="110" t="s">
        <v>11</v>
      </c>
      <c r="F597" s="110" t="s">
        <v>1570</v>
      </c>
      <c r="G597" s="111">
        <v>61.5</v>
      </c>
      <c r="H597" s="110"/>
      <c r="I597" s="110">
        <v>2</v>
      </c>
      <c r="J597" s="110">
        <v>3051901</v>
      </c>
      <c r="K597" s="113" t="str">
        <f t="shared" si="27"/>
        <v/>
      </c>
      <c r="L597" s="113" t="str">
        <f t="shared" ca="1" si="28"/>
        <v/>
      </c>
      <c r="M597" s="113" t="str">
        <f t="shared" ca="1" si="29"/>
        <v/>
      </c>
      <c r="N597" s="110"/>
      <c r="O597" s="114"/>
    </row>
    <row r="598" spans="1:15">
      <c r="A598" s="110">
        <v>300510503</v>
      </c>
      <c r="B598" s="110" t="s">
        <v>4388</v>
      </c>
      <c r="C598" s="110">
        <v>30519</v>
      </c>
      <c r="D598" s="110" t="s">
        <v>3013</v>
      </c>
      <c r="E598" s="110" t="s">
        <v>11</v>
      </c>
      <c r="F598" s="110" t="s">
        <v>1570</v>
      </c>
      <c r="G598" s="111">
        <v>61.5</v>
      </c>
      <c r="H598" s="110"/>
      <c r="I598" s="110">
        <v>2</v>
      </c>
      <c r="J598" s="110">
        <v>3051901</v>
      </c>
      <c r="K598" s="113" t="str">
        <f t="shared" si="27"/>
        <v/>
      </c>
      <c r="L598" s="113" t="str">
        <f t="shared" ca="1" si="28"/>
        <v/>
      </c>
      <c r="M598" s="113" t="str">
        <f t="shared" ca="1" si="29"/>
        <v/>
      </c>
      <c r="N598" s="110"/>
      <c r="O598" s="114"/>
    </row>
    <row r="599" spans="1:15">
      <c r="A599" s="110">
        <v>300510403</v>
      </c>
      <c r="B599" s="110" t="s">
        <v>4388</v>
      </c>
      <c r="C599" s="110">
        <v>30519</v>
      </c>
      <c r="D599" s="110" t="s">
        <v>3013</v>
      </c>
      <c r="E599" s="110" t="s">
        <v>11</v>
      </c>
      <c r="F599" s="110" t="s">
        <v>1570</v>
      </c>
      <c r="G599" s="111">
        <v>61</v>
      </c>
      <c r="H599" s="110"/>
      <c r="I599" s="110">
        <v>2</v>
      </c>
      <c r="J599" s="110">
        <v>3051901</v>
      </c>
      <c r="K599" s="113" t="str">
        <f t="shared" si="27"/>
        <v/>
      </c>
      <c r="L599" s="113" t="str">
        <f t="shared" ca="1" si="28"/>
        <v/>
      </c>
      <c r="M599" s="113" t="str">
        <f t="shared" ca="1" si="29"/>
        <v/>
      </c>
      <c r="N599" s="110"/>
      <c r="O599" s="114"/>
    </row>
    <row r="600" spans="1:15">
      <c r="A600" s="110">
        <v>300510511</v>
      </c>
      <c r="B600" s="110" t="s">
        <v>4388</v>
      </c>
      <c r="C600" s="110">
        <v>30519</v>
      </c>
      <c r="D600" s="110" t="s">
        <v>3013</v>
      </c>
      <c r="E600" s="110" t="s">
        <v>11</v>
      </c>
      <c r="F600" s="110" t="s">
        <v>1570</v>
      </c>
      <c r="G600" s="111">
        <v>59</v>
      </c>
      <c r="H600" s="110"/>
      <c r="I600" s="110">
        <v>2</v>
      </c>
      <c r="J600" s="110">
        <v>3051901</v>
      </c>
      <c r="K600" s="113" t="str">
        <f t="shared" si="27"/>
        <v/>
      </c>
      <c r="L600" s="113" t="str">
        <f t="shared" ca="1" si="28"/>
        <v/>
      </c>
      <c r="M600" s="113" t="str">
        <f t="shared" ca="1" si="29"/>
        <v/>
      </c>
      <c r="N600" s="110"/>
      <c r="O600" s="114"/>
    </row>
    <row r="601" spans="1:15">
      <c r="A601" s="110">
        <v>300510502</v>
      </c>
      <c r="B601" s="110" t="s">
        <v>4388</v>
      </c>
      <c r="C601" s="110">
        <v>30519</v>
      </c>
      <c r="D601" s="110" t="s">
        <v>3013</v>
      </c>
      <c r="E601" s="110" t="s">
        <v>11</v>
      </c>
      <c r="F601" s="110" t="s">
        <v>1570</v>
      </c>
      <c r="G601" s="111">
        <v>57.5</v>
      </c>
      <c r="H601" s="110"/>
      <c r="I601" s="110">
        <v>2</v>
      </c>
      <c r="J601" s="110">
        <v>3051901</v>
      </c>
      <c r="K601" s="113" t="str">
        <f t="shared" si="27"/>
        <v/>
      </c>
      <c r="L601" s="113" t="str">
        <f t="shared" ca="1" si="28"/>
        <v/>
      </c>
      <c r="M601" s="113" t="str">
        <f t="shared" ca="1" si="29"/>
        <v/>
      </c>
      <c r="N601" s="110"/>
      <c r="O601" s="114"/>
    </row>
    <row r="602" spans="1:15">
      <c r="A602" s="110">
        <v>300510509</v>
      </c>
      <c r="B602" s="110" t="s">
        <v>4388</v>
      </c>
      <c r="C602" s="110">
        <v>30519</v>
      </c>
      <c r="D602" s="110" t="s">
        <v>3013</v>
      </c>
      <c r="E602" s="110" t="s">
        <v>11</v>
      </c>
      <c r="F602" s="110" t="s">
        <v>1570</v>
      </c>
      <c r="G602" s="111">
        <v>57.5</v>
      </c>
      <c r="H602" s="110"/>
      <c r="I602" s="110">
        <v>2</v>
      </c>
      <c r="J602" s="110">
        <v>3051901</v>
      </c>
      <c r="K602" s="113" t="str">
        <f t="shared" si="27"/>
        <v/>
      </c>
      <c r="L602" s="113" t="str">
        <f t="shared" ca="1" si="28"/>
        <v/>
      </c>
      <c r="M602" s="113" t="str">
        <f t="shared" ca="1" si="29"/>
        <v/>
      </c>
      <c r="N602" s="110"/>
      <c r="O602" s="114"/>
    </row>
    <row r="603" spans="1:15">
      <c r="A603" s="110">
        <v>300510412</v>
      </c>
      <c r="B603" s="110" t="s">
        <v>4388</v>
      </c>
      <c r="C603" s="110">
        <v>30519</v>
      </c>
      <c r="D603" s="110" t="s">
        <v>3013</v>
      </c>
      <c r="E603" s="110" t="s">
        <v>11</v>
      </c>
      <c r="F603" s="110" t="s">
        <v>1570</v>
      </c>
      <c r="G603" s="111">
        <v>57</v>
      </c>
      <c r="H603" s="110"/>
      <c r="I603" s="110">
        <v>2</v>
      </c>
      <c r="J603" s="110">
        <v>3051901</v>
      </c>
      <c r="K603" s="113" t="str">
        <f t="shared" si="27"/>
        <v/>
      </c>
      <c r="L603" s="113" t="str">
        <f t="shared" ca="1" si="28"/>
        <v/>
      </c>
      <c r="M603" s="113" t="str">
        <f t="shared" ca="1" si="29"/>
        <v/>
      </c>
      <c r="N603" s="110"/>
      <c r="O603" s="114"/>
    </row>
    <row r="604" spans="1:15">
      <c r="A604" s="110">
        <v>300510402</v>
      </c>
      <c r="B604" s="110" t="s">
        <v>4388</v>
      </c>
      <c r="C604" s="110">
        <v>30519</v>
      </c>
      <c r="D604" s="110" t="s">
        <v>3013</v>
      </c>
      <c r="E604" s="110" t="s">
        <v>11</v>
      </c>
      <c r="F604" s="110" t="s">
        <v>1570</v>
      </c>
      <c r="G604" s="111">
        <v>56.5</v>
      </c>
      <c r="H604" s="110"/>
      <c r="I604" s="110">
        <v>2</v>
      </c>
      <c r="J604" s="110">
        <v>3051901</v>
      </c>
      <c r="K604" s="113" t="str">
        <f t="shared" si="27"/>
        <v/>
      </c>
      <c r="L604" s="113" t="str">
        <f t="shared" ca="1" si="28"/>
        <v/>
      </c>
      <c r="M604" s="113" t="str">
        <f t="shared" ca="1" si="29"/>
        <v/>
      </c>
      <c r="N604" s="110"/>
      <c r="O604" s="114"/>
    </row>
    <row r="605" spans="1:15">
      <c r="A605" s="110">
        <v>300510330</v>
      </c>
      <c r="B605" s="110" t="s">
        <v>4388</v>
      </c>
      <c r="C605" s="110">
        <v>30519</v>
      </c>
      <c r="D605" s="110" t="s">
        <v>3013</v>
      </c>
      <c r="E605" s="110" t="s">
        <v>11</v>
      </c>
      <c r="F605" s="110" t="s">
        <v>1570</v>
      </c>
      <c r="G605" s="111">
        <v>56</v>
      </c>
      <c r="H605" s="110"/>
      <c r="I605" s="110">
        <v>2</v>
      </c>
      <c r="J605" s="110">
        <v>3051901</v>
      </c>
      <c r="K605" s="113" t="str">
        <f t="shared" si="27"/>
        <v/>
      </c>
      <c r="L605" s="113" t="str">
        <f t="shared" ca="1" si="28"/>
        <v/>
      </c>
      <c r="M605" s="113" t="str">
        <f t="shared" ca="1" si="29"/>
        <v/>
      </c>
      <c r="N605" s="110"/>
      <c r="O605" s="114"/>
    </row>
    <row r="606" spans="1:15">
      <c r="A606" s="110">
        <v>300510417</v>
      </c>
      <c r="B606" s="110" t="s">
        <v>4388</v>
      </c>
      <c r="C606" s="110">
        <v>30519</v>
      </c>
      <c r="D606" s="110" t="s">
        <v>3013</v>
      </c>
      <c r="E606" s="110" t="s">
        <v>11</v>
      </c>
      <c r="F606" s="110" t="s">
        <v>1570</v>
      </c>
      <c r="G606" s="111">
        <v>51.5</v>
      </c>
      <c r="H606" s="110"/>
      <c r="I606" s="110">
        <v>2</v>
      </c>
      <c r="J606" s="110">
        <v>3051901</v>
      </c>
      <c r="K606" s="113" t="str">
        <f t="shared" si="27"/>
        <v/>
      </c>
      <c r="L606" s="113" t="str">
        <f t="shared" ca="1" si="28"/>
        <v/>
      </c>
      <c r="M606" s="113" t="str">
        <f t="shared" ca="1" si="29"/>
        <v/>
      </c>
      <c r="N606" s="110"/>
      <c r="O606" s="114"/>
    </row>
    <row r="607" spans="1:15">
      <c r="A607" s="110">
        <v>300510425</v>
      </c>
      <c r="B607" s="110" t="s">
        <v>4388</v>
      </c>
      <c r="C607" s="110">
        <v>30519</v>
      </c>
      <c r="D607" s="110" t="s">
        <v>3013</v>
      </c>
      <c r="E607" s="110" t="s">
        <v>11</v>
      </c>
      <c r="F607" s="110" t="s">
        <v>1570</v>
      </c>
      <c r="G607" s="111">
        <v>50.5</v>
      </c>
      <c r="H607" s="110"/>
      <c r="I607" s="110">
        <v>2</v>
      </c>
      <c r="J607" s="110">
        <v>3051901</v>
      </c>
      <c r="K607" s="113" t="str">
        <f t="shared" si="27"/>
        <v/>
      </c>
      <c r="L607" s="113" t="str">
        <f t="shared" ca="1" si="28"/>
        <v/>
      </c>
      <c r="M607" s="113" t="str">
        <f t="shared" ca="1" si="29"/>
        <v/>
      </c>
      <c r="N607" s="110"/>
      <c r="O607" s="114"/>
    </row>
    <row r="608" spans="1:15">
      <c r="A608" s="110">
        <v>300510516</v>
      </c>
      <c r="B608" s="110" t="s">
        <v>4388</v>
      </c>
      <c r="C608" s="110">
        <v>30519</v>
      </c>
      <c r="D608" s="110" t="s">
        <v>3013</v>
      </c>
      <c r="E608" s="110" t="s">
        <v>11</v>
      </c>
      <c r="F608" s="110" t="s">
        <v>1570</v>
      </c>
      <c r="G608" s="111">
        <v>47.5</v>
      </c>
      <c r="H608" s="110"/>
      <c r="I608" s="110">
        <v>2</v>
      </c>
      <c r="J608" s="110">
        <v>3051901</v>
      </c>
      <c r="K608" s="113" t="str">
        <f t="shared" si="27"/>
        <v/>
      </c>
      <c r="L608" s="113" t="str">
        <f t="shared" ca="1" si="28"/>
        <v/>
      </c>
      <c r="M608" s="113" t="str">
        <f t="shared" ca="1" si="29"/>
        <v/>
      </c>
      <c r="N608" s="110"/>
      <c r="O608" s="114"/>
    </row>
    <row r="609" spans="1:15">
      <c r="A609" s="110">
        <v>300510407</v>
      </c>
      <c r="B609" s="110" t="s">
        <v>4388</v>
      </c>
      <c r="C609" s="110">
        <v>30519</v>
      </c>
      <c r="D609" s="110" t="s">
        <v>3013</v>
      </c>
      <c r="E609" s="110" t="s">
        <v>11</v>
      </c>
      <c r="F609" s="110" t="s">
        <v>1570</v>
      </c>
      <c r="G609" s="111">
        <v>46.5</v>
      </c>
      <c r="H609" s="110"/>
      <c r="I609" s="110">
        <v>2</v>
      </c>
      <c r="J609" s="110">
        <v>3051901</v>
      </c>
      <c r="K609" s="113" t="str">
        <f t="shared" si="27"/>
        <v/>
      </c>
      <c r="L609" s="113" t="str">
        <f t="shared" ca="1" si="28"/>
        <v/>
      </c>
      <c r="M609" s="113" t="str">
        <f t="shared" ca="1" si="29"/>
        <v/>
      </c>
      <c r="N609" s="110"/>
      <c r="O609" s="114"/>
    </row>
    <row r="610" spans="1:15">
      <c r="A610" s="110">
        <v>300510405</v>
      </c>
      <c r="B610" s="110" t="s">
        <v>4388</v>
      </c>
      <c r="C610" s="110">
        <v>30519</v>
      </c>
      <c r="D610" s="110" t="s">
        <v>3013</v>
      </c>
      <c r="E610" s="110" t="s">
        <v>11</v>
      </c>
      <c r="F610" s="110" t="s">
        <v>1570</v>
      </c>
      <c r="G610" s="111">
        <v>45.5</v>
      </c>
      <c r="H610" s="110"/>
      <c r="I610" s="110">
        <v>2</v>
      </c>
      <c r="J610" s="110">
        <v>3051901</v>
      </c>
      <c r="K610" s="113" t="str">
        <f t="shared" si="27"/>
        <v/>
      </c>
      <c r="L610" s="113" t="str">
        <f t="shared" ca="1" si="28"/>
        <v/>
      </c>
      <c r="M610" s="113" t="str">
        <f t="shared" ca="1" si="29"/>
        <v/>
      </c>
      <c r="N610" s="110"/>
      <c r="O610" s="114"/>
    </row>
    <row r="611" spans="1:15">
      <c r="A611" s="110">
        <v>300510513</v>
      </c>
      <c r="B611" s="110" t="s">
        <v>4388</v>
      </c>
      <c r="C611" s="110">
        <v>30519</v>
      </c>
      <c r="D611" s="110" t="s">
        <v>3013</v>
      </c>
      <c r="E611" s="110" t="s">
        <v>11</v>
      </c>
      <c r="F611" s="110" t="s">
        <v>1570</v>
      </c>
      <c r="G611" s="111">
        <v>42.5</v>
      </c>
      <c r="H611" s="110"/>
      <c r="I611" s="110">
        <v>2</v>
      </c>
      <c r="J611" s="110">
        <v>3051901</v>
      </c>
      <c r="K611" s="113" t="str">
        <f t="shared" si="27"/>
        <v/>
      </c>
      <c r="L611" s="113" t="str">
        <f t="shared" ca="1" si="28"/>
        <v/>
      </c>
      <c r="M611" s="113" t="str">
        <f t="shared" ca="1" si="29"/>
        <v/>
      </c>
      <c r="N611" s="110"/>
      <c r="O611" s="114"/>
    </row>
    <row r="612" spans="1:15">
      <c r="A612" s="110">
        <v>300510515</v>
      </c>
      <c r="B612" s="110" t="s">
        <v>4388</v>
      </c>
      <c r="C612" s="110">
        <v>30519</v>
      </c>
      <c r="D612" s="110" t="s">
        <v>3013</v>
      </c>
      <c r="E612" s="110" t="s">
        <v>11</v>
      </c>
      <c r="F612" s="110" t="s">
        <v>1570</v>
      </c>
      <c r="G612" s="111">
        <v>42</v>
      </c>
      <c r="H612" s="110"/>
      <c r="I612" s="110">
        <v>2</v>
      </c>
      <c r="J612" s="110">
        <v>3051901</v>
      </c>
      <c r="K612" s="113" t="str">
        <f t="shared" si="27"/>
        <v/>
      </c>
      <c r="L612" s="113" t="str">
        <f t="shared" ca="1" si="28"/>
        <v/>
      </c>
      <c r="M612" s="113" t="str">
        <f t="shared" ca="1" si="29"/>
        <v/>
      </c>
      <c r="N612" s="110"/>
      <c r="O612" s="114"/>
    </row>
    <row r="613" spans="1:15">
      <c r="A613" s="110">
        <v>300510411</v>
      </c>
      <c r="B613" s="110" t="s">
        <v>4388</v>
      </c>
      <c r="C613" s="110">
        <v>30519</v>
      </c>
      <c r="D613" s="110" t="s">
        <v>3013</v>
      </c>
      <c r="E613" s="110" t="s">
        <v>11</v>
      </c>
      <c r="F613" s="110" t="s">
        <v>1570</v>
      </c>
      <c r="G613" s="111">
        <v>0</v>
      </c>
      <c r="H613" s="110"/>
      <c r="I613" s="110">
        <v>2</v>
      </c>
      <c r="J613" s="110">
        <v>3051901</v>
      </c>
      <c r="K613" s="113" t="str">
        <f t="shared" si="27"/>
        <v/>
      </c>
      <c r="L613" s="113" t="str">
        <f t="shared" ca="1" si="28"/>
        <v/>
      </c>
      <c r="M613" s="113" t="str">
        <f t="shared" ca="1" si="29"/>
        <v/>
      </c>
      <c r="N613" s="110"/>
      <c r="O613" s="114"/>
    </row>
    <row r="614" spans="1:15">
      <c r="A614" s="110">
        <v>300510421</v>
      </c>
      <c r="B614" s="110" t="s">
        <v>4388</v>
      </c>
      <c r="C614" s="110">
        <v>30519</v>
      </c>
      <c r="D614" s="110" t="s">
        <v>3013</v>
      </c>
      <c r="E614" s="110" t="s">
        <v>11</v>
      </c>
      <c r="F614" s="110" t="s">
        <v>1570</v>
      </c>
      <c r="G614" s="111">
        <v>0</v>
      </c>
      <c r="H614" s="110"/>
      <c r="I614" s="110">
        <v>2</v>
      </c>
      <c r="J614" s="110">
        <v>3051901</v>
      </c>
      <c r="K614" s="113" t="str">
        <f t="shared" si="27"/>
        <v/>
      </c>
      <c r="L614" s="113" t="str">
        <f t="shared" ca="1" si="28"/>
        <v/>
      </c>
      <c r="M614" s="113" t="str">
        <f t="shared" ca="1" si="29"/>
        <v/>
      </c>
      <c r="N614" s="110"/>
      <c r="O614" s="114"/>
    </row>
    <row r="615" spans="1:15">
      <c r="A615" s="110">
        <v>300510422</v>
      </c>
      <c r="B615" s="110" t="s">
        <v>4388</v>
      </c>
      <c r="C615" s="110">
        <v>30519</v>
      </c>
      <c r="D615" s="110" t="s">
        <v>3013</v>
      </c>
      <c r="E615" s="110" t="s">
        <v>11</v>
      </c>
      <c r="F615" s="110" t="s">
        <v>1570</v>
      </c>
      <c r="G615" s="111">
        <v>0</v>
      </c>
      <c r="H615" s="110"/>
      <c r="I615" s="110">
        <v>2</v>
      </c>
      <c r="J615" s="110">
        <v>3051901</v>
      </c>
      <c r="K615" s="113" t="str">
        <f t="shared" si="27"/>
        <v/>
      </c>
      <c r="L615" s="113" t="str">
        <f t="shared" ca="1" si="28"/>
        <v/>
      </c>
      <c r="M615" s="113" t="str">
        <f t="shared" ca="1" si="29"/>
        <v/>
      </c>
      <c r="N615" s="110"/>
      <c r="O615" s="114"/>
    </row>
    <row r="616" spans="1:15">
      <c r="A616" s="110">
        <v>300510426</v>
      </c>
      <c r="B616" s="110" t="s">
        <v>4388</v>
      </c>
      <c r="C616" s="110">
        <v>30519</v>
      </c>
      <c r="D616" s="110" t="s">
        <v>3013</v>
      </c>
      <c r="E616" s="110" t="s">
        <v>11</v>
      </c>
      <c r="F616" s="110" t="s">
        <v>1570</v>
      </c>
      <c r="G616" s="111">
        <v>0</v>
      </c>
      <c r="H616" s="110"/>
      <c r="I616" s="110">
        <v>2</v>
      </c>
      <c r="J616" s="110">
        <v>3051901</v>
      </c>
      <c r="K616" s="113" t="str">
        <f t="shared" si="27"/>
        <v/>
      </c>
      <c r="L616" s="113" t="str">
        <f t="shared" ca="1" si="28"/>
        <v/>
      </c>
      <c r="M616" s="113" t="str">
        <f t="shared" ca="1" si="29"/>
        <v/>
      </c>
      <c r="N616" s="110"/>
      <c r="O616" s="114"/>
    </row>
    <row r="617" spans="1:15">
      <c r="A617" s="110">
        <v>300510510</v>
      </c>
      <c r="B617" s="110" t="s">
        <v>4388</v>
      </c>
      <c r="C617" s="110">
        <v>30519</v>
      </c>
      <c r="D617" s="110" t="s">
        <v>3013</v>
      </c>
      <c r="E617" s="110" t="s">
        <v>11</v>
      </c>
      <c r="F617" s="110" t="s">
        <v>1570</v>
      </c>
      <c r="G617" s="111">
        <v>0</v>
      </c>
      <c r="H617" s="110"/>
      <c r="I617" s="110">
        <v>2</v>
      </c>
      <c r="J617" s="110">
        <v>3051901</v>
      </c>
      <c r="K617" s="113" t="str">
        <f t="shared" si="27"/>
        <v/>
      </c>
      <c r="L617" s="113" t="str">
        <f t="shared" ca="1" si="28"/>
        <v/>
      </c>
      <c r="M617" s="113" t="str">
        <f t="shared" ca="1" si="29"/>
        <v/>
      </c>
      <c r="N617" s="110"/>
      <c r="O617" s="114"/>
    </row>
    <row r="618" spans="1:15">
      <c r="A618" s="110">
        <v>300510517</v>
      </c>
      <c r="B618" s="110" t="s">
        <v>4388</v>
      </c>
      <c r="C618" s="110">
        <v>30519</v>
      </c>
      <c r="D618" s="110" t="s">
        <v>3013</v>
      </c>
      <c r="E618" s="110" t="s">
        <v>11</v>
      </c>
      <c r="F618" s="110" t="s">
        <v>1570</v>
      </c>
      <c r="G618" s="111">
        <v>0</v>
      </c>
      <c r="H618" s="110"/>
      <c r="I618" s="110">
        <v>2</v>
      </c>
      <c r="J618" s="110">
        <v>3051901</v>
      </c>
      <c r="K618" s="113" t="str">
        <f t="shared" si="27"/>
        <v/>
      </c>
      <c r="L618" s="113" t="str">
        <f t="shared" ca="1" si="28"/>
        <v/>
      </c>
      <c r="M618" s="113" t="str">
        <f t="shared" ca="1" si="29"/>
        <v/>
      </c>
      <c r="N618" s="110"/>
      <c r="O618" s="114"/>
    </row>
    <row r="619" spans="1:15">
      <c r="A619" s="110">
        <v>300510519</v>
      </c>
      <c r="B619" s="110" t="s">
        <v>4434</v>
      </c>
      <c r="C619" s="110">
        <v>30520</v>
      </c>
      <c r="D619" s="110" t="s">
        <v>3013</v>
      </c>
      <c r="E619" s="110" t="s">
        <v>11</v>
      </c>
      <c r="F619" s="110" t="s">
        <v>1570</v>
      </c>
      <c r="G619" s="111">
        <v>75.5</v>
      </c>
      <c r="H619" s="112" t="s">
        <v>10326</v>
      </c>
      <c r="I619" s="110">
        <v>1</v>
      </c>
      <c r="J619" s="110">
        <v>3052001</v>
      </c>
      <c r="K619" s="113" t="str">
        <f t="shared" si="27"/>
        <v>★</v>
      </c>
      <c r="L619" s="113" t="str">
        <f t="shared" ca="1" si="28"/>
        <v/>
      </c>
      <c r="M619" s="113" t="str">
        <f t="shared" ca="1" si="29"/>
        <v/>
      </c>
      <c r="N619" s="110"/>
      <c r="O619" s="114"/>
    </row>
    <row r="620" spans="1:15">
      <c r="A620" s="110">
        <v>300510520</v>
      </c>
      <c r="B620" s="110" t="s">
        <v>4434</v>
      </c>
      <c r="C620" s="110">
        <v>30520</v>
      </c>
      <c r="D620" s="110" t="s">
        <v>3013</v>
      </c>
      <c r="E620" s="110" t="s">
        <v>11</v>
      </c>
      <c r="F620" s="110" t="s">
        <v>1570</v>
      </c>
      <c r="G620" s="111">
        <v>71.5</v>
      </c>
      <c r="H620" s="112" t="s">
        <v>10326</v>
      </c>
      <c r="I620" s="110">
        <v>1</v>
      </c>
      <c r="J620" s="110">
        <v>3052001</v>
      </c>
      <c r="K620" s="113" t="str">
        <f t="shared" si="27"/>
        <v>★</v>
      </c>
      <c r="L620" s="113" t="str">
        <f t="shared" ca="1" si="28"/>
        <v/>
      </c>
      <c r="M620" s="113" t="str">
        <f t="shared" ca="1" si="29"/>
        <v/>
      </c>
      <c r="N620" s="110"/>
      <c r="O620" s="114"/>
    </row>
    <row r="621" spans="1:15">
      <c r="A621" s="110">
        <v>300510521</v>
      </c>
      <c r="B621" s="110" t="s">
        <v>4434</v>
      </c>
      <c r="C621" s="110">
        <v>30520</v>
      </c>
      <c r="D621" s="110" t="s">
        <v>3013</v>
      </c>
      <c r="E621" s="110" t="s">
        <v>11</v>
      </c>
      <c r="F621" s="110" t="s">
        <v>1570</v>
      </c>
      <c r="G621" s="111">
        <v>63.5</v>
      </c>
      <c r="H621" s="112" t="s">
        <v>10326</v>
      </c>
      <c r="I621" s="110">
        <v>1</v>
      </c>
      <c r="J621" s="110">
        <v>3052001</v>
      </c>
      <c r="K621" s="113" t="str">
        <f t="shared" si="27"/>
        <v>★</v>
      </c>
      <c r="L621" s="113" t="str">
        <f t="shared" ca="1" si="28"/>
        <v/>
      </c>
      <c r="M621" s="113" t="str">
        <f t="shared" ca="1" si="29"/>
        <v/>
      </c>
      <c r="N621" s="110"/>
      <c r="O621" s="114"/>
    </row>
    <row r="622" spans="1:15">
      <c r="A622" s="110">
        <v>300510518</v>
      </c>
      <c r="B622" s="110" t="s">
        <v>4434</v>
      </c>
      <c r="C622" s="116">
        <v>30520</v>
      </c>
      <c r="D622" s="110" t="s">
        <v>3013</v>
      </c>
      <c r="E622" s="110" t="s">
        <v>11</v>
      </c>
      <c r="F622" s="110" t="s">
        <v>1570</v>
      </c>
      <c r="G622" s="111">
        <v>62</v>
      </c>
      <c r="H622" s="110"/>
      <c r="I622" s="110">
        <v>1</v>
      </c>
      <c r="J622" s="110">
        <v>3052001</v>
      </c>
      <c r="K622" s="113" t="str">
        <f t="shared" si="27"/>
        <v/>
      </c>
      <c r="L622" s="113" t="str">
        <f t="shared" ca="1" si="28"/>
        <v/>
      </c>
      <c r="M622" s="113" t="str">
        <f t="shared" ca="1" si="29"/>
        <v/>
      </c>
      <c r="N622" s="110"/>
      <c r="O622" s="114"/>
    </row>
    <row r="623" spans="1:15">
      <c r="A623" s="110">
        <v>300510522</v>
      </c>
      <c r="B623" s="110" t="s">
        <v>4434</v>
      </c>
      <c r="C623" s="110">
        <v>30520</v>
      </c>
      <c r="D623" s="110" t="s">
        <v>3013</v>
      </c>
      <c r="E623" s="110" t="s">
        <v>11</v>
      </c>
      <c r="F623" s="110" t="s">
        <v>1570</v>
      </c>
      <c r="G623" s="111">
        <v>45</v>
      </c>
      <c r="H623" s="110"/>
      <c r="I623" s="110">
        <v>1</v>
      </c>
      <c r="J623" s="110">
        <v>3052001</v>
      </c>
      <c r="K623" s="113" t="str">
        <f t="shared" si="27"/>
        <v/>
      </c>
      <c r="L623" s="113" t="str">
        <f t="shared" ca="1" si="28"/>
        <v/>
      </c>
      <c r="M623" s="113" t="str">
        <f t="shared" ca="1" si="29"/>
        <v/>
      </c>
      <c r="N623" s="110"/>
      <c r="O623" s="114"/>
    </row>
    <row r="624" spans="1:15">
      <c r="A624" s="110">
        <v>300510608</v>
      </c>
      <c r="B624" s="110" t="s">
        <v>4434</v>
      </c>
      <c r="C624" s="110">
        <v>30520</v>
      </c>
      <c r="D624" s="110" t="s">
        <v>3013</v>
      </c>
      <c r="E624" s="110" t="s">
        <v>36</v>
      </c>
      <c r="F624" s="110" t="s">
        <v>1570</v>
      </c>
      <c r="G624" s="111">
        <v>86.5</v>
      </c>
      <c r="H624" s="112" t="s">
        <v>10326</v>
      </c>
      <c r="I624" s="110">
        <v>1</v>
      </c>
      <c r="J624" s="110">
        <v>3052002</v>
      </c>
      <c r="K624" s="113" t="str">
        <f t="shared" si="27"/>
        <v>★</v>
      </c>
      <c r="L624" s="113" t="str">
        <f t="shared" ca="1" si="28"/>
        <v/>
      </c>
      <c r="M624" s="113" t="str">
        <f t="shared" ca="1" si="29"/>
        <v/>
      </c>
      <c r="N624" s="110"/>
      <c r="O624" s="114"/>
    </row>
    <row r="625" spans="1:15">
      <c r="A625" s="110">
        <v>300510602</v>
      </c>
      <c r="B625" s="110" t="s">
        <v>4434</v>
      </c>
      <c r="C625" s="110">
        <v>30520</v>
      </c>
      <c r="D625" s="110" t="s">
        <v>3013</v>
      </c>
      <c r="E625" s="110" t="s">
        <v>36</v>
      </c>
      <c r="F625" s="110" t="s">
        <v>1570</v>
      </c>
      <c r="G625" s="111">
        <v>84</v>
      </c>
      <c r="H625" s="112" t="s">
        <v>10326</v>
      </c>
      <c r="I625" s="110">
        <v>1</v>
      </c>
      <c r="J625" s="110">
        <v>3052002</v>
      </c>
      <c r="K625" s="113" t="str">
        <f t="shared" si="27"/>
        <v>★</v>
      </c>
      <c r="L625" s="113" t="str">
        <f t="shared" ca="1" si="28"/>
        <v/>
      </c>
      <c r="M625" s="113" t="str">
        <f t="shared" ca="1" si="29"/>
        <v/>
      </c>
      <c r="N625" s="110"/>
      <c r="O625" s="114"/>
    </row>
    <row r="626" spans="1:15">
      <c r="A626" s="110">
        <v>300510524</v>
      </c>
      <c r="B626" s="110" t="s">
        <v>4434</v>
      </c>
      <c r="C626" s="110">
        <v>30520</v>
      </c>
      <c r="D626" s="110" t="s">
        <v>3013</v>
      </c>
      <c r="E626" s="110" t="s">
        <v>36</v>
      </c>
      <c r="F626" s="110" t="s">
        <v>1570</v>
      </c>
      <c r="G626" s="111">
        <v>82.5</v>
      </c>
      <c r="H626" s="112" t="s">
        <v>10326</v>
      </c>
      <c r="I626" s="110">
        <v>1</v>
      </c>
      <c r="J626" s="110">
        <v>3052002</v>
      </c>
      <c r="K626" s="113" t="str">
        <f t="shared" si="27"/>
        <v>★</v>
      </c>
      <c r="L626" s="113" t="str">
        <f t="shared" ca="1" si="28"/>
        <v/>
      </c>
      <c r="M626" s="113" t="str">
        <f t="shared" ca="1" si="29"/>
        <v/>
      </c>
      <c r="N626" s="110"/>
      <c r="O626" s="114"/>
    </row>
    <row r="627" spans="1:15">
      <c r="A627" s="110">
        <v>300510603</v>
      </c>
      <c r="B627" s="110" t="s">
        <v>4434</v>
      </c>
      <c r="C627" s="110">
        <v>30520</v>
      </c>
      <c r="D627" s="110" t="s">
        <v>3013</v>
      </c>
      <c r="E627" s="110" t="s">
        <v>36</v>
      </c>
      <c r="F627" s="110" t="s">
        <v>1570</v>
      </c>
      <c r="G627" s="111">
        <v>82</v>
      </c>
      <c r="H627" s="110"/>
      <c r="I627" s="110">
        <v>1</v>
      </c>
      <c r="J627" s="110">
        <v>3052002</v>
      </c>
      <c r="K627" s="113" t="str">
        <f t="shared" si="27"/>
        <v/>
      </c>
      <c r="L627" s="113" t="str">
        <f t="shared" ca="1" si="28"/>
        <v/>
      </c>
      <c r="M627" s="113" t="str">
        <f t="shared" ca="1" si="29"/>
        <v/>
      </c>
      <c r="N627" s="110"/>
      <c r="O627" s="114"/>
    </row>
    <row r="628" spans="1:15">
      <c r="A628" s="110">
        <v>300510607</v>
      </c>
      <c r="B628" s="110" t="s">
        <v>4434</v>
      </c>
      <c r="C628" s="110">
        <v>30520</v>
      </c>
      <c r="D628" s="110" t="s">
        <v>3013</v>
      </c>
      <c r="E628" s="110" t="s">
        <v>36</v>
      </c>
      <c r="F628" s="110" t="s">
        <v>1570</v>
      </c>
      <c r="G628" s="111">
        <v>82</v>
      </c>
      <c r="H628" s="110"/>
      <c r="I628" s="110">
        <v>1</v>
      </c>
      <c r="J628" s="110">
        <v>3052002</v>
      </c>
      <c r="K628" s="113" t="str">
        <f t="shared" si="27"/>
        <v/>
      </c>
      <c r="L628" s="113" t="str">
        <f t="shared" ca="1" si="28"/>
        <v/>
      </c>
      <c r="M628" s="113" t="str">
        <f t="shared" ca="1" si="29"/>
        <v/>
      </c>
      <c r="N628" s="110"/>
      <c r="O628" s="114"/>
    </row>
    <row r="629" spans="1:15">
      <c r="A629" s="110">
        <v>300510605</v>
      </c>
      <c r="B629" s="110" t="s">
        <v>4434</v>
      </c>
      <c r="C629" s="110">
        <v>30520</v>
      </c>
      <c r="D629" s="110" t="s">
        <v>3013</v>
      </c>
      <c r="E629" s="110" t="s">
        <v>36</v>
      </c>
      <c r="F629" s="110" t="s">
        <v>1570</v>
      </c>
      <c r="G629" s="111">
        <v>78.5</v>
      </c>
      <c r="H629" s="110"/>
      <c r="I629" s="110">
        <v>1</v>
      </c>
      <c r="J629" s="110">
        <v>3052002</v>
      </c>
      <c r="K629" s="113" t="str">
        <f t="shared" si="27"/>
        <v/>
      </c>
      <c r="L629" s="113" t="str">
        <f t="shared" ca="1" si="28"/>
        <v/>
      </c>
      <c r="M629" s="113" t="str">
        <f t="shared" ca="1" si="29"/>
        <v/>
      </c>
      <c r="N629" s="110"/>
      <c r="O629" s="114"/>
    </row>
    <row r="630" spans="1:15">
      <c r="A630" s="110">
        <v>300510529</v>
      </c>
      <c r="B630" s="110" t="s">
        <v>4434</v>
      </c>
      <c r="C630" s="110">
        <v>30520</v>
      </c>
      <c r="D630" s="110" t="s">
        <v>3013</v>
      </c>
      <c r="E630" s="110" t="s">
        <v>36</v>
      </c>
      <c r="F630" s="110" t="s">
        <v>1570</v>
      </c>
      <c r="G630" s="111">
        <v>77</v>
      </c>
      <c r="H630" s="110"/>
      <c r="I630" s="110">
        <v>1</v>
      </c>
      <c r="J630" s="110">
        <v>3052002</v>
      </c>
      <c r="K630" s="113" t="str">
        <f t="shared" si="27"/>
        <v/>
      </c>
      <c r="L630" s="113" t="str">
        <f t="shared" ca="1" si="28"/>
        <v/>
      </c>
      <c r="M630" s="113" t="str">
        <f t="shared" ca="1" si="29"/>
        <v/>
      </c>
      <c r="N630" s="110"/>
      <c r="O630" s="114"/>
    </row>
    <row r="631" spans="1:15">
      <c r="A631" s="110">
        <v>300510601</v>
      </c>
      <c r="B631" s="110" t="s">
        <v>4434</v>
      </c>
      <c r="C631" s="110">
        <v>30520</v>
      </c>
      <c r="D631" s="110" t="s">
        <v>3013</v>
      </c>
      <c r="E631" s="110" t="s">
        <v>36</v>
      </c>
      <c r="F631" s="110" t="s">
        <v>1570</v>
      </c>
      <c r="G631" s="111">
        <v>76</v>
      </c>
      <c r="H631" s="110"/>
      <c r="I631" s="110">
        <v>1</v>
      </c>
      <c r="J631" s="110">
        <v>3052002</v>
      </c>
      <c r="K631" s="113" t="str">
        <f t="shared" si="27"/>
        <v/>
      </c>
      <c r="L631" s="113" t="str">
        <f t="shared" ca="1" si="28"/>
        <v/>
      </c>
      <c r="M631" s="113" t="str">
        <f t="shared" ca="1" si="29"/>
        <v/>
      </c>
      <c r="N631" s="110"/>
      <c r="O631" s="114"/>
    </row>
    <row r="632" spans="1:15">
      <c r="A632" s="110">
        <v>300510526</v>
      </c>
      <c r="B632" s="110" t="s">
        <v>4434</v>
      </c>
      <c r="C632" s="110">
        <v>30520</v>
      </c>
      <c r="D632" s="110" t="s">
        <v>3013</v>
      </c>
      <c r="E632" s="110" t="s">
        <v>36</v>
      </c>
      <c r="F632" s="110" t="s">
        <v>1570</v>
      </c>
      <c r="G632" s="111">
        <v>73</v>
      </c>
      <c r="H632" s="110"/>
      <c r="I632" s="110">
        <v>1</v>
      </c>
      <c r="J632" s="110">
        <v>3052002</v>
      </c>
      <c r="K632" s="113" t="str">
        <f t="shared" si="27"/>
        <v/>
      </c>
      <c r="L632" s="113" t="str">
        <f t="shared" ca="1" si="28"/>
        <v/>
      </c>
      <c r="M632" s="113" t="str">
        <f t="shared" ca="1" si="29"/>
        <v/>
      </c>
      <c r="N632" s="110"/>
      <c r="O632" s="114"/>
    </row>
    <row r="633" spans="1:15">
      <c r="A633" s="110">
        <v>300510606</v>
      </c>
      <c r="B633" s="110" t="s">
        <v>4434</v>
      </c>
      <c r="C633" s="110">
        <v>30520</v>
      </c>
      <c r="D633" s="110" t="s">
        <v>3013</v>
      </c>
      <c r="E633" s="110" t="s">
        <v>36</v>
      </c>
      <c r="F633" s="110" t="s">
        <v>1570</v>
      </c>
      <c r="G633" s="111">
        <v>73</v>
      </c>
      <c r="H633" s="110"/>
      <c r="I633" s="110">
        <v>1</v>
      </c>
      <c r="J633" s="110">
        <v>3052002</v>
      </c>
      <c r="K633" s="113" t="str">
        <f t="shared" si="27"/>
        <v/>
      </c>
      <c r="L633" s="113" t="str">
        <f t="shared" ca="1" si="28"/>
        <v/>
      </c>
      <c r="M633" s="113" t="str">
        <f t="shared" ca="1" si="29"/>
        <v/>
      </c>
      <c r="N633" s="110"/>
      <c r="O633" s="114"/>
    </row>
    <row r="634" spans="1:15">
      <c r="A634" s="110">
        <v>300510527</v>
      </c>
      <c r="B634" s="110" t="s">
        <v>4434</v>
      </c>
      <c r="C634" s="110">
        <v>30520</v>
      </c>
      <c r="D634" s="110" t="s">
        <v>3013</v>
      </c>
      <c r="E634" s="110" t="s">
        <v>36</v>
      </c>
      <c r="F634" s="110" t="s">
        <v>1570</v>
      </c>
      <c r="G634" s="111">
        <v>71</v>
      </c>
      <c r="H634" s="110"/>
      <c r="I634" s="110">
        <v>1</v>
      </c>
      <c r="J634" s="110">
        <v>3052002</v>
      </c>
      <c r="K634" s="113" t="str">
        <f t="shared" si="27"/>
        <v/>
      </c>
      <c r="L634" s="113" t="str">
        <f t="shared" ca="1" si="28"/>
        <v/>
      </c>
      <c r="M634" s="113" t="str">
        <f t="shared" ca="1" si="29"/>
        <v/>
      </c>
      <c r="N634" s="110"/>
      <c r="O634" s="114"/>
    </row>
    <row r="635" spans="1:15">
      <c r="A635" s="110">
        <v>300510609</v>
      </c>
      <c r="B635" s="110" t="s">
        <v>4434</v>
      </c>
      <c r="C635" s="110">
        <v>30520</v>
      </c>
      <c r="D635" s="110" t="s">
        <v>3013</v>
      </c>
      <c r="E635" s="110" t="s">
        <v>36</v>
      </c>
      <c r="F635" s="110" t="s">
        <v>1570</v>
      </c>
      <c r="G635" s="111">
        <v>66.5</v>
      </c>
      <c r="H635" s="110"/>
      <c r="I635" s="110">
        <v>1</v>
      </c>
      <c r="J635" s="110">
        <v>3052002</v>
      </c>
      <c r="K635" s="113" t="str">
        <f t="shared" si="27"/>
        <v/>
      </c>
      <c r="L635" s="113" t="str">
        <f t="shared" ca="1" si="28"/>
        <v/>
      </c>
      <c r="M635" s="113" t="str">
        <f t="shared" ca="1" si="29"/>
        <v/>
      </c>
      <c r="N635" s="110"/>
      <c r="O635" s="114"/>
    </row>
    <row r="636" spans="1:15">
      <c r="A636" s="110">
        <v>300510523</v>
      </c>
      <c r="B636" s="110" t="s">
        <v>4434</v>
      </c>
      <c r="C636" s="110">
        <v>30520</v>
      </c>
      <c r="D636" s="110" t="s">
        <v>3013</v>
      </c>
      <c r="E636" s="110" t="s">
        <v>36</v>
      </c>
      <c r="F636" s="110" t="s">
        <v>1570</v>
      </c>
      <c r="G636" s="111">
        <v>62</v>
      </c>
      <c r="H636" s="110"/>
      <c r="I636" s="110">
        <v>1</v>
      </c>
      <c r="J636" s="110">
        <v>3052002</v>
      </c>
      <c r="K636" s="113" t="str">
        <f t="shared" si="27"/>
        <v/>
      </c>
      <c r="L636" s="113" t="str">
        <f t="shared" ca="1" si="28"/>
        <v/>
      </c>
      <c r="M636" s="113" t="str">
        <f t="shared" ca="1" si="29"/>
        <v/>
      </c>
      <c r="N636" s="110"/>
      <c r="O636" s="114"/>
    </row>
    <row r="637" spans="1:15">
      <c r="A637" s="110">
        <v>300510530</v>
      </c>
      <c r="B637" s="110" t="s">
        <v>4434</v>
      </c>
      <c r="C637" s="110">
        <v>30520</v>
      </c>
      <c r="D637" s="110" t="s">
        <v>3013</v>
      </c>
      <c r="E637" s="110" t="s">
        <v>36</v>
      </c>
      <c r="F637" s="110" t="s">
        <v>1570</v>
      </c>
      <c r="G637" s="111">
        <v>57</v>
      </c>
      <c r="H637" s="110"/>
      <c r="I637" s="110">
        <v>1</v>
      </c>
      <c r="J637" s="110">
        <v>3052002</v>
      </c>
      <c r="K637" s="113" t="str">
        <f t="shared" si="27"/>
        <v/>
      </c>
      <c r="L637" s="113" t="str">
        <f t="shared" ca="1" si="28"/>
        <v/>
      </c>
      <c r="M637" s="113" t="str">
        <f t="shared" ca="1" si="29"/>
        <v/>
      </c>
      <c r="N637" s="110"/>
      <c r="O637" s="114"/>
    </row>
    <row r="638" spans="1:15">
      <c r="A638" s="110">
        <v>300510604</v>
      </c>
      <c r="B638" s="110" t="s">
        <v>4434</v>
      </c>
      <c r="C638" s="110">
        <v>30520</v>
      </c>
      <c r="D638" s="110" t="s">
        <v>3013</v>
      </c>
      <c r="E638" s="110" t="s">
        <v>36</v>
      </c>
      <c r="F638" s="110" t="s">
        <v>1570</v>
      </c>
      <c r="G638" s="111">
        <v>56</v>
      </c>
      <c r="H638" s="110"/>
      <c r="I638" s="110">
        <v>1</v>
      </c>
      <c r="J638" s="110">
        <v>3052002</v>
      </c>
      <c r="K638" s="113" t="str">
        <f t="shared" si="27"/>
        <v/>
      </c>
      <c r="L638" s="113" t="str">
        <f t="shared" ca="1" si="28"/>
        <v/>
      </c>
      <c r="M638" s="113" t="str">
        <f t="shared" ca="1" si="29"/>
        <v/>
      </c>
      <c r="N638" s="110"/>
      <c r="O638" s="114"/>
    </row>
    <row r="639" spans="1:15">
      <c r="A639" s="110">
        <v>300510525</v>
      </c>
      <c r="B639" s="110" t="s">
        <v>4434</v>
      </c>
      <c r="C639" s="110">
        <v>30520</v>
      </c>
      <c r="D639" s="110" t="s">
        <v>3013</v>
      </c>
      <c r="E639" s="110" t="s">
        <v>36</v>
      </c>
      <c r="F639" s="110" t="s">
        <v>1570</v>
      </c>
      <c r="G639" s="111">
        <v>51.5</v>
      </c>
      <c r="H639" s="110"/>
      <c r="I639" s="110">
        <v>1</v>
      </c>
      <c r="J639" s="110">
        <v>3052002</v>
      </c>
      <c r="K639" s="113" t="str">
        <f t="shared" si="27"/>
        <v/>
      </c>
      <c r="L639" s="113" t="str">
        <f t="shared" ca="1" si="28"/>
        <v/>
      </c>
      <c r="M639" s="113" t="str">
        <f t="shared" ca="1" si="29"/>
        <v/>
      </c>
      <c r="N639" s="110"/>
      <c r="O639" s="114"/>
    </row>
    <row r="640" spans="1:15">
      <c r="A640" s="110">
        <v>300510528</v>
      </c>
      <c r="B640" s="110" t="s">
        <v>4434</v>
      </c>
      <c r="C640" s="110">
        <v>30520</v>
      </c>
      <c r="D640" s="110" t="s">
        <v>3013</v>
      </c>
      <c r="E640" s="110" t="s">
        <v>36</v>
      </c>
      <c r="F640" s="110" t="s">
        <v>1570</v>
      </c>
      <c r="G640" s="111">
        <v>0</v>
      </c>
      <c r="H640" s="110"/>
      <c r="I640" s="110">
        <v>1</v>
      </c>
      <c r="J640" s="110">
        <v>3052002</v>
      </c>
      <c r="K640" s="113" t="str">
        <f t="shared" si="27"/>
        <v/>
      </c>
      <c r="L640" s="113" t="str">
        <f t="shared" ca="1" si="28"/>
        <v/>
      </c>
      <c r="M640" s="113" t="str">
        <f t="shared" ca="1" si="29"/>
        <v/>
      </c>
      <c r="N640" s="110"/>
      <c r="O640" s="114"/>
    </row>
    <row r="641" spans="1:15">
      <c r="A641" s="110">
        <v>300510618</v>
      </c>
      <c r="B641" s="110" t="s">
        <v>4453</v>
      </c>
      <c r="C641" s="110">
        <v>30521</v>
      </c>
      <c r="D641" s="110" t="s">
        <v>3013</v>
      </c>
      <c r="E641" s="110" t="s">
        <v>11</v>
      </c>
      <c r="F641" s="110" t="s">
        <v>1570</v>
      </c>
      <c r="G641" s="111">
        <v>87</v>
      </c>
      <c r="H641" s="112" t="s">
        <v>10326</v>
      </c>
      <c r="I641" s="110">
        <v>1</v>
      </c>
      <c r="J641" s="110">
        <v>3052101</v>
      </c>
      <c r="K641" s="113" t="str">
        <f t="shared" si="27"/>
        <v>★</v>
      </c>
      <c r="L641" s="113" t="str">
        <f t="shared" ca="1" si="28"/>
        <v/>
      </c>
      <c r="M641" s="113" t="str">
        <f t="shared" ca="1" si="29"/>
        <v/>
      </c>
      <c r="N641" s="110"/>
      <c r="O641" s="114"/>
    </row>
    <row r="642" spans="1:15">
      <c r="A642" s="110">
        <v>300510612</v>
      </c>
      <c r="B642" s="110" t="s">
        <v>4453</v>
      </c>
      <c r="C642" s="110">
        <v>30521</v>
      </c>
      <c r="D642" s="110" t="s">
        <v>3013</v>
      </c>
      <c r="E642" s="110" t="s">
        <v>11</v>
      </c>
      <c r="F642" s="110" t="s">
        <v>1570</v>
      </c>
      <c r="G642" s="111">
        <v>82</v>
      </c>
      <c r="H642" s="112" t="s">
        <v>10326</v>
      </c>
      <c r="I642" s="110">
        <v>1</v>
      </c>
      <c r="J642" s="110">
        <v>3052101</v>
      </c>
      <c r="K642" s="113" t="str">
        <f t="shared" ref="K642:K705" si="30">IF(ROW(J642)=2,"★",IF(G642=0,"",IF(J641-J642=0,IF(ROW(J642)-MATCH(J642,J:J,0)&lt;I642*3,"★",""),"★")))</f>
        <v>★</v>
      </c>
      <c r="L642" s="113" t="str">
        <f t="shared" ref="L642:L705" ca="1" si="31">IF(G642=0,"",IF(ROW(J642)+1-MATCH(J642,J:J,0)&gt;I642*3,IF(G642=INDIRECT(ADDRESS(MATCH(J642,J:J,0)+2+(I642-1)*3,7)),"同分",""),""))</f>
        <v/>
      </c>
      <c r="M642" s="113" t="str">
        <f t="shared" ca="1" si="29"/>
        <v/>
      </c>
      <c r="N642" s="110"/>
      <c r="O642" s="114"/>
    </row>
    <row r="643" spans="1:15">
      <c r="A643" s="110">
        <v>300510623</v>
      </c>
      <c r="B643" s="110" t="s">
        <v>4453</v>
      </c>
      <c r="C643" s="110">
        <v>30521</v>
      </c>
      <c r="D643" s="110" t="s">
        <v>3013</v>
      </c>
      <c r="E643" s="110" t="s">
        <v>11</v>
      </c>
      <c r="F643" s="110" t="s">
        <v>1570</v>
      </c>
      <c r="G643" s="111">
        <v>82</v>
      </c>
      <c r="H643" s="112" t="s">
        <v>10326</v>
      </c>
      <c r="I643" s="110">
        <v>1</v>
      </c>
      <c r="J643" s="110">
        <v>3052101</v>
      </c>
      <c r="K643" s="113" t="str">
        <f t="shared" si="30"/>
        <v>★</v>
      </c>
      <c r="L643" s="113" t="str">
        <f t="shared" ca="1" si="31"/>
        <v/>
      </c>
      <c r="M643" s="113" t="str">
        <f t="shared" ref="M643:M706" ca="1" si="32">IF(H643=K643&amp;L643,"","危险")</f>
        <v/>
      </c>
      <c r="N643" s="110"/>
      <c r="O643" s="114"/>
    </row>
    <row r="644" spans="1:15">
      <c r="A644" s="110">
        <v>300510610</v>
      </c>
      <c r="B644" s="110" t="s">
        <v>4453</v>
      </c>
      <c r="C644" s="110">
        <v>30521</v>
      </c>
      <c r="D644" s="110" t="s">
        <v>3013</v>
      </c>
      <c r="E644" s="110" t="s">
        <v>11</v>
      </c>
      <c r="F644" s="110" t="s">
        <v>1570</v>
      </c>
      <c r="G644" s="111">
        <v>77</v>
      </c>
      <c r="H644" s="110"/>
      <c r="I644" s="110">
        <v>1</v>
      </c>
      <c r="J644" s="110">
        <v>3052101</v>
      </c>
      <c r="K644" s="113" t="str">
        <f t="shared" si="30"/>
        <v/>
      </c>
      <c r="L644" s="113" t="str">
        <f t="shared" ca="1" si="31"/>
        <v/>
      </c>
      <c r="M644" s="113" t="str">
        <f t="shared" ca="1" si="32"/>
        <v/>
      </c>
      <c r="N644" s="110"/>
      <c r="O644" s="114"/>
    </row>
    <row r="645" spans="1:15">
      <c r="A645" s="110">
        <v>300510621</v>
      </c>
      <c r="B645" s="110" t="s">
        <v>4453</v>
      </c>
      <c r="C645" s="110">
        <v>30521</v>
      </c>
      <c r="D645" s="110" t="s">
        <v>3013</v>
      </c>
      <c r="E645" s="110" t="s">
        <v>11</v>
      </c>
      <c r="F645" s="110" t="s">
        <v>1570</v>
      </c>
      <c r="G645" s="111">
        <v>77</v>
      </c>
      <c r="H645" s="110"/>
      <c r="I645" s="110">
        <v>1</v>
      </c>
      <c r="J645" s="110">
        <v>3052101</v>
      </c>
      <c r="K645" s="113" t="str">
        <f t="shared" si="30"/>
        <v/>
      </c>
      <c r="L645" s="113" t="str">
        <f t="shared" ca="1" si="31"/>
        <v/>
      </c>
      <c r="M645" s="113" t="str">
        <f t="shared" ca="1" si="32"/>
        <v/>
      </c>
      <c r="N645" s="110"/>
      <c r="O645" s="114"/>
    </row>
    <row r="646" spans="1:15">
      <c r="A646" s="110">
        <v>300510620</v>
      </c>
      <c r="B646" s="110" t="s">
        <v>4453</v>
      </c>
      <c r="C646" s="110">
        <v>30521</v>
      </c>
      <c r="D646" s="110" t="s">
        <v>3013</v>
      </c>
      <c r="E646" s="110" t="s">
        <v>11</v>
      </c>
      <c r="F646" s="110" t="s">
        <v>1570</v>
      </c>
      <c r="G646" s="111">
        <v>76.5</v>
      </c>
      <c r="H646" s="110"/>
      <c r="I646" s="110">
        <v>1</v>
      </c>
      <c r="J646" s="110">
        <v>3052101</v>
      </c>
      <c r="K646" s="113" t="str">
        <f t="shared" si="30"/>
        <v/>
      </c>
      <c r="L646" s="113" t="str">
        <f t="shared" ca="1" si="31"/>
        <v/>
      </c>
      <c r="M646" s="113" t="str">
        <f t="shared" ca="1" si="32"/>
        <v/>
      </c>
      <c r="N646" s="110"/>
      <c r="O646" s="114"/>
    </row>
    <row r="647" spans="1:15">
      <c r="A647" s="110">
        <v>300510619</v>
      </c>
      <c r="B647" s="110" t="s">
        <v>4453</v>
      </c>
      <c r="C647" s="110">
        <v>30521</v>
      </c>
      <c r="D647" s="110" t="s">
        <v>3013</v>
      </c>
      <c r="E647" s="110" t="s">
        <v>11</v>
      </c>
      <c r="F647" s="110" t="s">
        <v>1570</v>
      </c>
      <c r="G647" s="111">
        <v>72.5</v>
      </c>
      <c r="H647" s="110"/>
      <c r="I647" s="110">
        <v>1</v>
      </c>
      <c r="J647" s="110">
        <v>3052101</v>
      </c>
      <c r="K647" s="113" t="str">
        <f t="shared" si="30"/>
        <v/>
      </c>
      <c r="L647" s="113" t="str">
        <f t="shared" ca="1" si="31"/>
        <v/>
      </c>
      <c r="M647" s="113" t="str">
        <f t="shared" ca="1" si="32"/>
        <v/>
      </c>
      <c r="N647" s="110"/>
      <c r="O647" s="114"/>
    </row>
    <row r="648" spans="1:15">
      <c r="A648" s="110">
        <v>300510627</v>
      </c>
      <c r="B648" s="110" t="s">
        <v>4453</v>
      </c>
      <c r="C648" s="110">
        <v>30521</v>
      </c>
      <c r="D648" s="110" t="s">
        <v>3013</v>
      </c>
      <c r="E648" s="110" t="s">
        <v>11</v>
      </c>
      <c r="F648" s="110" t="s">
        <v>1570</v>
      </c>
      <c r="G648" s="111">
        <v>68</v>
      </c>
      <c r="H648" s="110"/>
      <c r="I648" s="110">
        <v>1</v>
      </c>
      <c r="J648" s="110">
        <v>3052101</v>
      </c>
      <c r="K648" s="113" t="str">
        <f t="shared" si="30"/>
        <v/>
      </c>
      <c r="L648" s="113" t="str">
        <f t="shared" ca="1" si="31"/>
        <v/>
      </c>
      <c r="M648" s="113" t="str">
        <f t="shared" ca="1" si="32"/>
        <v/>
      </c>
      <c r="N648" s="110"/>
      <c r="O648" s="114"/>
    </row>
    <row r="649" spans="1:15">
      <c r="A649" s="110">
        <v>300510625</v>
      </c>
      <c r="B649" s="110" t="s">
        <v>4453</v>
      </c>
      <c r="C649" s="110">
        <v>30521</v>
      </c>
      <c r="D649" s="110" t="s">
        <v>3013</v>
      </c>
      <c r="E649" s="110" t="s">
        <v>11</v>
      </c>
      <c r="F649" s="110" t="s">
        <v>1570</v>
      </c>
      <c r="G649" s="111">
        <v>65</v>
      </c>
      <c r="H649" s="110"/>
      <c r="I649" s="110">
        <v>1</v>
      </c>
      <c r="J649" s="110">
        <v>3052101</v>
      </c>
      <c r="K649" s="113" t="str">
        <f t="shared" si="30"/>
        <v/>
      </c>
      <c r="L649" s="113" t="str">
        <f t="shared" ca="1" si="31"/>
        <v/>
      </c>
      <c r="M649" s="113" t="str">
        <f t="shared" ca="1" si="32"/>
        <v/>
      </c>
      <c r="N649" s="110"/>
      <c r="O649" s="114"/>
    </row>
    <row r="650" spans="1:15">
      <c r="A650" s="110">
        <v>300510622</v>
      </c>
      <c r="B650" s="110" t="s">
        <v>4453</v>
      </c>
      <c r="C650" s="110">
        <v>30521</v>
      </c>
      <c r="D650" s="110" t="s">
        <v>3013</v>
      </c>
      <c r="E650" s="110" t="s">
        <v>11</v>
      </c>
      <c r="F650" s="110" t="s">
        <v>1570</v>
      </c>
      <c r="G650" s="111">
        <v>61.5</v>
      </c>
      <c r="H650" s="110"/>
      <c r="I650" s="110">
        <v>1</v>
      </c>
      <c r="J650" s="110">
        <v>3052101</v>
      </c>
      <c r="K650" s="113" t="str">
        <f t="shared" si="30"/>
        <v/>
      </c>
      <c r="L650" s="113" t="str">
        <f t="shared" ca="1" si="31"/>
        <v/>
      </c>
      <c r="M650" s="113" t="str">
        <f t="shared" ca="1" si="32"/>
        <v/>
      </c>
      <c r="N650" s="110"/>
      <c r="O650" s="114"/>
    </row>
    <row r="651" spans="1:15">
      <c r="A651" s="110">
        <v>300510624</v>
      </c>
      <c r="B651" s="110" t="s">
        <v>4453</v>
      </c>
      <c r="C651" s="110">
        <v>30521</v>
      </c>
      <c r="D651" s="110" t="s">
        <v>3013</v>
      </c>
      <c r="E651" s="110" t="s">
        <v>11</v>
      </c>
      <c r="F651" s="110" t="s">
        <v>1570</v>
      </c>
      <c r="G651" s="111">
        <v>61.5</v>
      </c>
      <c r="H651" s="110"/>
      <c r="I651" s="110">
        <v>1</v>
      </c>
      <c r="J651" s="110">
        <v>3052101</v>
      </c>
      <c r="K651" s="113" t="str">
        <f t="shared" si="30"/>
        <v/>
      </c>
      <c r="L651" s="113" t="str">
        <f t="shared" ca="1" si="31"/>
        <v/>
      </c>
      <c r="M651" s="113" t="str">
        <f t="shared" ca="1" si="32"/>
        <v/>
      </c>
      <c r="N651" s="110"/>
      <c r="O651" s="114"/>
    </row>
    <row r="652" spans="1:15">
      <c r="A652" s="110">
        <v>300510617</v>
      </c>
      <c r="B652" s="110" t="s">
        <v>4453</v>
      </c>
      <c r="C652" s="110">
        <v>30521</v>
      </c>
      <c r="D652" s="110" t="s">
        <v>3013</v>
      </c>
      <c r="E652" s="110" t="s">
        <v>11</v>
      </c>
      <c r="F652" s="110" t="s">
        <v>1570</v>
      </c>
      <c r="G652" s="111">
        <v>59.5</v>
      </c>
      <c r="H652" s="110"/>
      <c r="I652" s="110">
        <v>1</v>
      </c>
      <c r="J652" s="110">
        <v>3052101</v>
      </c>
      <c r="K652" s="113" t="str">
        <f t="shared" si="30"/>
        <v/>
      </c>
      <c r="L652" s="113" t="str">
        <f t="shared" ca="1" si="31"/>
        <v/>
      </c>
      <c r="M652" s="113" t="str">
        <f t="shared" ca="1" si="32"/>
        <v/>
      </c>
      <c r="N652" s="110"/>
      <c r="O652" s="114"/>
    </row>
    <row r="653" spans="1:15">
      <c r="A653" s="110">
        <v>300510626</v>
      </c>
      <c r="B653" s="110" t="s">
        <v>4453</v>
      </c>
      <c r="C653" s="110">
        <v>30521</v>
      </c>
      <c r="D653" s="110" t="s">
        <v>3013</v>
      </c>
      <c r="E653" s="110" t="s">
        <v>11</v>
      </c>
      <c r="F653" s="110" t="s">
        <v>1570</v>
      </c>
      <c r="G653" s="111">
        <v>58.5</v>
      </c>
      <c r="H653" s="110"/>
      <c r="I653" s="110">
        <v>1</v>
      </c>
      <c r="J653" s="110">
        <v>3052101</v>
      </c>
      <c r="K653" s="113" t="str">
        <f t="shared" si="30"/>
        <v/>
      </c>
      <c r="L653" s="113" t="str">
        <f t="shared" ca="1" si="31"/>
        <v/>
      </c>
      <c r="M653" s="113" t="str">
        <f t="shared" ca="1" si="32"/>
        <v/>
      </c>
      <c r="N653" s="110"/>
      <c r="O653" s="114"/>
    </row>
    <row r="654" spans="1:15">
      <c r="A654" s="110">
        <v>300510613</v>
      </c>
      <c r="B654" s="110" t="s">
        <v>4453</v>
      </c>
      <c r="C654" s="110">
        <v>30521</v>
      </c>
      <c r="D654" s="110" t="s">
        <v>3013</v>
      </c>
      <c r="E654" s="110" t="s">
        <v>11</v>
      </c>
      <c r="F654" s="110" t="s">
        <v>1570</v>
      </c>
      <c r="G654" s="111">
        <v>58</v>
      </c>
      <c r="H654" s="110"/>
      <c r="I654" s="110">
        <v>1</v>
      </c>
      <c r="J654" s="110">
        <v>3052101</v>
      </c>
      <c r="K654" s="113" t="str">
        <f t="shared" si="30"/>
        <v/>
      </c>
      <c r="L654" s="113" t="str">
        <f t="shared" ca="1" si="31"/>
        <v/>
      </c>
      <c r="M654" s="113" t="str">
        <f t="shared" ca="1" si="32"/>
        <v/>
      </c>
      <c r="N654" s="110"/>
      <c r="O654" s="114"/>
    </row>
    <row r="655" spans="1:15">
      <c r="A655" s="110">
        <v>300510611</v>
      </c>
      <c r="B655" s="110" t="s">
        <v>4453</v>
      </c>
      <c r="C655" s="110">
        <v>30521</v>
      </c>
      <c r="D655" s="110" t="s">
        <v>3013</v>
      </c>
      <c r="E655" s="110" t="s">
        <v>11</v>
      </c>
      <c r="F655" s="110" t="s">
        <v>1570</v>
      </c>
      <c r="G655" s="111">
        <v>53.5</v>
      </c>
      <c r="H655" s="110"/>
      <c r="I655" s="110">
        <v>1</v>
      </c>
      <c r="J655" s="110">
        <v>3052101</v>
      </c>
      <c r="K655" s="113" t="str">
        <f t="shared" si="30"/>
        <v/>
      </c>
      <c r="L655" s="113" t="str">
        <f t="shared" ca="1" si="31"/>
        <v/>
      </c>
      <c r="M655" s="113" t="str">
        <f t="shared" ca="1" si="32"/>
        <v/>
      </c>
      <c r="N655" s="110"/>
      <c r="O655" s="114"/>
    </row>
    <row r="656" spans="1:15">
      <c r="A656" s="110">
        <v>300510628</v>
      </c>
      <c r="B656" s="110" t="s">
        <v>4453</v>
      </c>
      <c r="C656" s="110">
        <v>30521</v>
      </c>
      <c r="D656" s="110" t="s">
        <v>3013</v>
      </c>
      <c r="E656" s="110" t="s">
        <v>11</v>
      </c>
      <c r="F656" s="110" t="s">
        <v>1570</v>
      </c>
      <c r="G656" s="111">
        <v>51.5</v>
      </c>
      <c r="H656" s="110"/>
      <c r="I656" s="110">
        <v>1</v>
      </c>
      <c r="J656" s="110">
        <v>3052101</v>
      </c>
      <c r="K656" s="113" t="str">
        <f t="shared" si="30"/>
        <v/>
      </c>
      <c r="L656" s="113" t="str">
        <f t="shared" ca="1" si="31"/>
        <v/>
      </c>
      <c r="M656" s="113" t="str">
        <f t="shared" ca="1" si="32"/>
        <v/>
      </c>
      <c r="N656" s="110"/>
      <c r="O656" s="114"/>
    </row>
    <row r="657" spans="1:15">
      <c r="A657" s="110">
        <v>300510616</v>
      </c>
      <c r="B657" s="110" t="s">
        <v>4453</v>
      </c>
      <c r="C657" s="110">
        <v>30521</v>
      </c>
      <c r="D657" s="110" t="s">
        <v>3013</v>
      </c>
      <c r="E657" s="110" t="s">
        <v>11</v>
      </c>
      <c r="F657" s="110" t="s">
        <v>1570</v>
      </c>
      <c r="G657" s="111">
        <v>50.5</v>
      </c>
      <c r="H657" s="110"/>
      <c r="I657" s="110">
        <v>1</v>
      </c>
      <c r="J657" s="110">
        <v>3052101</v>
      </c>
      <c r="K657" s="113" t="str">
        <f t="shared" si="30"/>
        <v/>
      </c>
      <c r="L657" s="113" t="str">
        <f t="shared" ca="1" si="31"/>
        <v/>
      </c>
      <c r="M657" s="113" t="str">
        <f t="shared" ca="1" si="32"/>
        <v/>
      </c>
      <c r="N657" s="110"/>
      <c r="O657" s="114"/>
    </row>
    <row r="658" spans="1:15">
      <c r="A658" s="110">
        <v>300510615</v>
      </c>
      <c r="B658" s="110" t="s">
        <v>4453</v>
      </c>
      <c r="C658" s="110">
        <v>30521</v>
      </c>
      <c r="D658" s="110" t="s">
        <v>3013</v>
      </c>
      <c r="E658" s="110" t="s">
        <v>11</v>
      </c>
      <c r="F658" s="110" t="s">
        <v>1570</v>
      </c>
      <c r="G658" s="111">
        <v>48.5</v>
      </c>
      <c r="H658" s="110"/>
      <c r="I658" s="110">
        <v>1</v>
      </c>
      <c r="J658" s="110">
        <v>3052101</v>
      </c>
      <c r="K658" s="113" t="str">
        <f t="shared" si="30"/>
        <v/>
      </c>
      <c r="L658" s="113" t="str">
        <f t="shared" ca="1" si="31"/>
        <v/>
      </c>
      <c r="M658" s="113" t="str">
        <f t="shared" ca="1" si="32"/>
        <v/>
      </c>
      <c r="N658" s="110"/>
      <c r="O658" s="114"/>
    </row>
    <row r="659" spans="1:15">
      <c r="A659" s="110">
        <v>300510614</v>
      </c>
      <c r="B659" s="110" t="s">
        <v>4453</v>
      </c>
      <c r="C659" s="110">
        <v>30521</v>
      </c>
      <c r="D659" s="110" t="s">
        <v>3013</v>
      </c>
      <c r="E659" s="110" t="s">
        <v>11</v>
      </c>
      <c r="F659" s="110" t="s">
        <v>1570</v>
      </c>
      <c r="G659" s="111">
        <v>38</v>
      </c>
      <c r="H659" s="110"/>
      <c r="I659" s="110">
        <v>1</v>
      </c>
      <c r="J659" s="110">
        <v>3052101</v>
      </c>
      <c r="K659" s="113" t="str">
        <f t="shared" si="30"/>
        <v/>
      </c>
      <c r="L659" s="113" t="str">
        <f t="shared" ca="1" si="31"/>
        <v/>
      </c>
      <c r="M659" s="113" t="str">
        <f t="shared" ca="1" si="32"/>
        <v/>
      </c>
      <c r="N659" s="110"/>
      <c r="O659" s="114"/>
    </row>
    <row r="660" spans="1:15">
      <c r="A660" s="110">
        <v>300510706</v>
      </c>
      <c r="B660" s="110" t="s">
        <v>4453</v>
      </c>
      <c r="C660" s="110">
        <v>30521</v>
      </c>
      <c r="D660" s="110" t="s">
        <v>3013</v>
      </c>
      <c r="E660" s="110" t="s">
        <v>36</v>
      </c>
      <c r="F660" s="110" t="s">
        <v>1570</v>
      </c>
      <c r="G660" s="111">
        <v>83.5</v>
      </c>
      <c r="H660" s="112" t="s">
        <v>10326</v>
      </c>
      <c r="I660" s="110">
        <v>1</v>
      </c>
      <c r="J660" s="110">
        <v>3052102</v>
      </c>
      <c r="K660" s="113" t="str">
        <f t="shared" si="30"/>
        <v>★</v>
      </c>
      <c r="L660" s="113" t="str">
        <f t="shared" ca="1" si="31"/>
        <v/>
      </c>
      <c r="M660" s="113" t="str">
        <f t="shared" ca="1" si="32"/>
        <v/>
      </c>
      <c r="N660" s="110"/>
      <c r="O660" s="114"/>
    </row>
    <row r="661" spans="1:15">
      <c r="A661" s="110">
        <v>300510629</v>
      </c>
      <c r="B661" s="110" t="s">
        <v>4453</v>
      </c>
      <c r="C661" s="110">
        <v>30521</v>
      </c>
      <c r="D661" s="110" t="s">
        <v>3013</v>
      </c>
      <c r="E661" s="110" t="s">
        <v>36</v>
      </c>
      <c r="F661" s="110" t="s">
        <v>1570</v>
      </c>
      <c r="G661" s="111">
        <v>66</v>
      </c>
      <c r="H661" s="112" t="s">
        <v>10326</v>
      </c>
      <c r="I661" s="110">
        <v>1</v>
      </c>
      <c r="J661" s="110">
        <v>3052102</v>
      </c>
      <c r="K661" s="113" t="str">
        <f t="shared" si="30"/>
        <v>★</v>
      </c>
      <c r="L661" s="113" t="str">
        <f t="shared" ca="1" si="31"/>
        <v/>
      </c>
      <c r="M661" s="113" t="str">
        <f t="shared" ca="1" si="32"/>
        <v/>
      </c>
      <c r="N661" s="110"/>
      <c r="O661" s="114"/>
    </row>
    <row r="662" spans="1:15">
      <c r="A662" s="110">
        <v>300510702</v>
      </c>
      <c r="B662" s="110" t="s">
        <v>4453</v>
      </c>
      <c r="C662" s="110">
        <v>30521</v>
      </c>
      <c r="D662" s="110" t="s">
        <v>3013</v>
      </c>
      <c r="E662" s="110" t="s">
        <v>36</v>
      </c>
      <c r="F662" s="110" t="s">
        <v>1570</v>
      </c>
      <c r="G662" s="111">
        <v>58</v>
      </c>
      <c r="H662" s="112" t="s">
        <v>10326</v>
      </c>
      <c r="I662" s="110">
        <v>1</v>
      </c>
      <c r="J662" s="110">
        <v>3052102</v>
      </c>
      <c r="K662" s="113" t="str">
        <f t="shared" si="30"/>
        <v>★</v>
      </c>
      <c r="L662" s="113" t="str">
        <f t="shared" ca="1" si="31"/>
        <v/>
      </c>
      <c r="M662" s="113" t="str">
        <f t="shared" ca="1" si="32"/>
        <v/>
      </c>
      <c r="N662" s="110"/>
      <c r="O662" s="114"/>
    </row>
    <row r="663" spans="1:15">
      <c r="A663" s="110">
        <v>300510705</v>
      </c>
      <c r="B663" s="110" t="s">
        <v>4453</v>
      </c>
      <c r="C663" s="110">
        <v>30521</v>
      </c>
      <c r="D663" s="110" t="s">
        <v>3013</v>
      </c>
      <c r="E663" s="110" t="s">
        <v>36</v>
      </c>
      <c r="F663" s="110" t="s">
        <v>1570</v>
      </c>
      <c r="G663" s="111">
        <v>56.5</v>
      </c>
      <c r="H663" s="110"/>
      <c r="I663" s="110">
        <v>1</v>
      </c>
      <c r="J663" s="110">
        <v>3052102</v>
      </c>
      <c r="K663" s="113" t="str">
        <f t="shared" si="30"/>
        <v/>
      </c>
      <c r="L663" s="113" t="str">
        <f t="shared" ca="1" si="31"/>
        <v/>
      </c>
      <c r="M663" s="113" t="str">
        <f t="shared" ca="1" si="32"/>
        <v/>
      </c>
      <c r="N663" s="110"/>
      <c r="O663" s="114"/>
    </row>
    <row r="664" spans="1:15">
      <c r="A664" s="110">
        <v>300510701</v>
      </c>
      <c r="B664" s="110" t="s">
        <v>4453</v>
      </c>
      <c r="C664" s="110">
        <v>30521</v>
      </c>
      <c r="D664" s="110" t="s">
        <v>3013</v>
      </c>
      <c r="E664" s="110" t="s">
        <v>36</v>
      </c>
      <c r="F664" s="110" t="s">
        <v>1570</v>
      </c>
      <c r="G664" s="111">
        <v>55.5</v>
      </c>
      <c r="H664" s="110"/>
      <c r="I664" s="110">
        <v>1</v>
      </c>
      <c r="J664" s="110">
        <v>3052102</v>
      </c>
      <c r="K664" s="113" t="str">
        <f t="shared" si="30"/>
        <v/>
      </c>
      <c r="L664" s="113" t="str">
        <f t="shared" ca="1" si="31"/>
        <v/>
      </c>
      <c r="M664" s="113" t="str">
        <f t="shared" ca="1" si="32"/>
        <v/>
      </c>
      <c r="N664" s="110"/>
      <c r="O664" s="114"/>
    </row>
    <row r="665" spans="1:15">
      <c r="A665" s="110">
        <v>300510703</v>
      </c>
      <c r="B665" s="110" t="s">
        <v>4453</v>
      </c>
      <c r="C665" s="110">
        <v>30521</v>
      </c>
      <c r="D665" s="110" t="s">
        <v>3013</v>
      </c>
      <c r="E665" s="110" t="s">
        <v>36</v>
      </c>
      <c r="F665" s="110" t="s">
        <v>1570</v>
      </c>
      <c r="G665" s="111">
        <v>52.5</v>
      </c>
      <c r="H665" s="110"/>
      <c r="I665" s="110">
        <v>1</v>
      </c>
      <c r="J665" s="110">
        <v>3052102</v>
      </c>
      <c r="K665" s="113" t="str">
        <f t="shared" si="30"/>
        <v/>
      </c>
      <c r="L665" s="113" t="str">
        <f t="shared" ca="1" si="31"/>
        <v/>
      </c>
      <c r="M665" s="113" t="str">
        <f t="shared" ca="1" si="32"/>
        <v/>
      </c>
      <c r="N665" s="110"/>
      <c r="O665" s="114"/>
    </row>
    <row r="666" spans="1:15">
      <c r="A666" s="110">
        <v>300510704</v>
      </c>
      <c r="B666" s="110" t="s">
        <v>4453</v>
      </c>
      <c r="C666" s="110">
        <v>30521</v>
      </c>
      <c r="D666" s="110" t="s">
        <v>3013</v>
      </c>
      <c r="E666" s="110" t="s">
        <v>36</v>
      </c>
      <c r="F666" s="110" t="s">
        <v>1570</v>
      </c>
      <c r="G666" s="111">
        <v>49.5</v>
      </c>
      <c r="H666" s="110"/>
      <c r="I666" s="110">
        <v>1</v>
      </c>
      <c r="J666" s="110">
        <v>3052102</v>
      </c>
      <c r="K666" s="113" t="str">
        <f t="shared" si="30"/>
        <v/>
      </c>
      <c r="L666" s="113" t="str">
        <f t="shared" ca="1" si="31"/>
        <v/>
      </c>
      <c r="M666" s="113" t="str">
        <f t="shared" ca="1" si="32"/>
        <v/>
      </c>
      <c r="N666" s="110"/>
      <c r="O666" s="114"/>
    </row>
    <row r="667" spans="1:15">
      <c r="A667" s="110">
        <v>300510630</v>
      </c>
      <c r="B667" s="110" t="s">
        <v>4453</v>
      </c>
      <c r="C667" s="110">
        <v>30521</v>
      </c>
      <c r="D667" s="110" t="s">
        <v>3013</v>
      </c>
      <c r="E667" s="110" t="s">
        <v>36</v>
      </c>
      <c r="F667" s="110" t="s">
        <v>1570</v>
      </c>
      <c r="G667" s="111">
        <v>40</v>
      </c>
      <c r="H667" s="112"/>
      <c r="I667" s="110">
        <v>1</v>
      </c>
      <c r="J667" s="110">
        <v>3052102</v>
      </c>
      <c r="K667" s="113" t="str">
        <f t="shared" si="30"/>
        <v/>
      </c>
      <c r="L667" s="113" t="str">
        <f t="shared" ca="1" si="31"/>
        <v/>
      </c>
      <c r="M667" s="113" t="str">
        <f t="shared" ca="1" si="32"/>
        <v/>
      </c>
      <c r="N667" s="110"/>
      <c r="O667" s="114"/>
    </row>
    <row r="668" spans="1:15">
      <c r="A668" s="110">
        <v>300510710</v>
      </c>
      <c r="B668" s="110" t="s">
        <v>4453</v>
      </c>
      <c r="C668" s="110">
        <v>30521</v>
      </c>
      <c r="D668" s="110" t="s">
        <v>3013</v>
      </c>
      <c r="E668" s="110" t="s">
        <v>15</v>
      </c>
      <c r="F668" s="110" t="s">
        <v>1570</v>
      </c>
      <c r="G668" s="111">
        <v>86.5</v>
      </c>
      <c r="H668" s="112" t="s">
        <v>10326</v>
      </c>
      <c r="I668" s="110">
        <v>1</v>
      </c>
      <c r="J668" s="110">
        <v>3052103</v>
      </c>
      <c r="K668" s="113" t="str">
        <f t="shared" si="30"/>
        <v>★</v>
      </c>
      <c r="L668" s="113" t="str">
        <f t="shared" ca="1" si="31"/>
        <v/>
      </c>
      <c r="M668" s="113" t="str">
        <f t="shared" ca="1" si="32"/>
        <v/>
      </c>
      <c r="N668" s="110"/>
      <c r="O668" s="114"/>
    </row>
    <row r="669" spans="1:15">
      <c r="A669" s="110">
        <v>300510708</v>
      </c>
      <c r="B669" s="110" t="s">
        <v>4453</v>
      </c>
      <c r="C669" s="110">
        <v>30521</v>
      </c>
      <c r="D669" s="110" t="s">
        <v>3013</v>
      </c>
      <c r="E669" s="110" t="s">
        <v>15</v>
      </c>
      <c r="F669" s="110" t="s">
        <v>1570</v>
      </c>
      <c r="G669" s="111">
        <v>78.5</v>
      </c>
      <c r="H669" s="112" t="s">
        <v>10326</v>
      </c>
      <c r="I669" s="110">
        <v>1</v>
      </c>
      <c r="J669" s="110">
        <v>3052103</v>
      </c>
      <c r="K669" s="113" t="str">
        <f t="shared" si="30"/>
        <v>★</v>
      </c>
      <c r="L669" s="113" t="str">
        <f t="shared" ca="1" si="31"/>
        <v/>
      </c>
      <c r="M669" s="113" t="str">
        <f t="shared" ca="1" si="32"/>
        <v/>
      </c>
      <c r="N669" s="110"/>
      <c r="O669" s="114"/>
    </row>
    <row r="670" spans="1:15">
      <c r="A670" s="110">
        <v>300510709</v>
      </c>
      <c r="B670" s="110" t="s">
        <v>4453</v>
      </c>
      <c r="C670" s="110">
        <v>30521</v>
      </c>
      <c r="D670" s="110" t="s">
        <v>3013</v>
      </c>
      <c r="E670" s="110" t="s">
        <v>15</v>
      </c>
      <c r="F670" s="110" t="s">
        <v>1570</v>
      </c>
      <c r="G670" s="111">
        <v>72.5</v>
      </c>
      <c r="H670" s="112" t="s">
        <v>10326</v>
      </c>
      <c r="I670" s="110">
        <v>1</v>
      </c>
      <c r="J670" s="110">
        <v>3052103</v>
      </c>
      <c r="K670" s="113" t="str">
        <f t="shared" si="30"/>
        <v>★</v>
      </c>
      <c r="L670" s="113" t="str">
        <f t="shared" ca="1" si="31"/>
        <v/>
      </c>
      <c r="M670" s="113" t="str">
        <f t="shared" ca="1" si="32"/>
        <v/>
      </c>
      <c r="N670" s="110"/>
      <c r="O670" s="114"/>
    </row>
    <row r="671" spans="1:15">
      <c r="A671" s="110">
        <v>300510711</v>
      </c>
      <c r="B671" s="110" t="s">
        <v>4453</v>
      </c>
      <c r="C671" s="110">
        <v>30521</v>
      </c>
      <c r="D671" s="110" t="s">
        <v>3013</v>
      </c>
      <c r="E671" s="110" t="s">
        <v>15</v>
      </c>
      <c r="F671" s="110" t="s">
        <v>1570</v>
      </c>
      <c r="G671" s="111">
        <v>62.5</v>
      </c>
      <c r="H671" s="110"/>
      <c r="I671" s="110">
        <v>1</v>
      </c>
      <c r="J671" s="110">
        <v>3052103</v>
      </c>
      <c r="K671" s="113" t="str">
        <f t="shared" si="30"/>
        <v/>
      </c>
      <c r="L671" s="113" t="str">
        <f t="shared" ca="1" si="31"/>
        <v/>
      </c>
      <c r="M671" s="113" t="str">
        <f t="shared" ca="1" si="32"/>
        <v/>
      </c>
      <c r="N671" s="110"/>
      <c r="O671" s="114"/>
    </row>
    <row r="672" spans="1:15">
      <c r="A672" s="110">
        <v>300510707</v>
      </c>
      <c r="B672" s="110" t="s">
        <v>4453</v>
      </c>
      <c r="C672" s="110">
        <v>30521</v>
      </c>
      <c r="D672" s="110" t="s">
        <v>3013</v>
      </c>
      <c r="E672" s="110" t="s">
        <v>15</v>
      </c>
      <c r="F672" s="110" t="s">
        <v>1570</v>
      </c>
      <c r="G672" s="111">
        <v>0</v>
      </c>
      <c r="H672" s="110"/>
      <c r="I672" s="110">
        <v>1</v>
      </c>
      <c r="J672" s="110">
        <v>3052103</v>
      </c>
      <c r="K672" s="113" t="str">
        <f t="shared" si="30"/>
        <v/>
      </c>
      <c r="L672" s="113" t="str">
        <f t="shared" ca="1" si="31"/>
        <v/>
      </c>
      <c r="M672" s="113" t="str">
        <f t="shared" ca="1" si="32"/>
        <v/>
      </c>
      <c r="N672" s="110"/>
      <c r="O672" s="114"/>
    </row>
    <row r="673" spans="1:15">
      <c r="A673" s="110">
        <v>300510712</v>
      </c>
      <c r="B673" s="110" t="s">
        <v>4479</v>
      </c>
      <c r="C673" s="110">
        <v>30522</v>
      </c>
      <c r="D673" s="110" t="s">
        <v>3013</v>
      </c>
      <c r="E673" s="110" t="s">
        <v>11</v>
      </c>
      <c r="F673" s="110" t="s">
        <v>1570</v>
      </c>
      <c r="G673" s="111">
        <v>83</v>
      </c>
      <c r="H673" s="112" t="s">
        <v>10326</v>
      </c>
      <c r="I673" s="110">
        <v>1</v>
      </c>
      <c r="J673" s="110">
        <v>3052201</v>
      </c>
      <c r="K673" s="113" t="str">
        <f t="shared" si="30"/>
        <v>★</v>
      </c>
      <c r="L673" s="113" t="str">
        <f t="shared" ca="1" si="31"/>
        <v/>
      </c>
      <c r="M673" s="113" t="str">
        <f t="shared" ca="1" si="32"/>
        <v/>
      </c>
      <c r="N673" s="110"/>
      <c r="O673" s="114"/>
    </row>
    <row r="674" spans="1:15">
      <c r="A674" s="110">
        <v>300510715</v>
      </c>
      <c r="B674" s="110" t="s">
        <v>4479</v>
      </c>
      <c r="C674" s="110">
        <v>30522</v>
      </c>
      <c r="D674" s="110" t="s">
        <v>3013</v>
      </c>
      <c r="E674" s="110" t="s">
        <v>11</v>
      </c>
      <c r="F674" s="110" t="s">
        <v>1570</v>
      </c>
      <c r="G674" s="111">
        <v>82.5</v>
      </c>
      <c r="H674" s="112" t="s">
        <v>10326</v>
      </c>
      <c r="I674" s="110">
        <v>1</v>
      </c>
      <c r="J674" s="110">
        <v>3052201</v>
      </c>
      <c r="K674" s="113" t="str">
        <f t="shared" si="30"/>
        <v>★</v>
      </c>
      <c r="L674" s="113" t="str">
        <f t="shared" ca="1" si="31"/>
        <v/>
      </c>
      <c r="M674" s="113" t="str">
        <f t="shared" ca="1" si="32"/>
        <v/>
      </c>
      <c r="N674" s="110"/>
      <c r="O674" s="114"/>
    </row>
    <row r="675" spans="1:15">
      <c r="A675" s="110">
        <v>300510717</v>
      </c>
      <c r="B675" s="110" t="s">
        <v>4479</v>
      </c>
      <c r="C675" s="110">
        <v>30522</v>
      </c>
      <c r="D675" s="110" t="s">
        <v>3013</v>
      </c>
      <c r="E675" s="110" t="s">
        <v>11</v>
      </c>
      <c r="F675" s="110" t="s">
        <v>1570</v>
      </c>
      <c r="G675" s="111">
        <v>81</v>
      </c>
      <c r="H675" s="112" t="s">
        <v>10326</v>
      </c>
      <c r="I675" s="110">
        <v>1</v>
      </c>
      <c r="J675" s="110">
        <v>3052201</v>
      </c>
      <c r="K675" s="113" t="str">
        <f t="shared" si="30"/>
        <v>★</v>
      </c>
      <c r="L675" s="113" t="str">
        <f t="shared" ca="1" si="31"/>
        <v/>
      </c>
      <c r="M675" s="113" t="str">
        <f t="shared" ca="1" si="32"/>
        <v/>
      </c>
      <c r="N675" s="110"/>
      <c r="O675" s="114"/>
    </row>
    <row r="676" spans="1:15">
      <c r="A676" s="110">
        <v>300510714</v>
      </c>
      <c r="B676" s="110" t="s">
        <v>4479</v>
      </c>
      <c r="C676" s="110">
        <v>30522</v>
      </c>
      <c r="D676" s="110" t="s">
        <v>3013</v>
      </c>
      <c r="E676" s="110" t="s">
        <v>11</v>
      </c>
      <c r="F676" s="110" t="s">
        <v>1570</v>
      </c>
      <c r="G676" s="111">
        <v>70</v>
      </c>
      <c r="H676" s="110"/>
      <c r="I676" s="110">
        <v>1</v>
      </c>
      <c r="J676" s="110">
        <v>3052201</v>
      </c>
      <c r="K676" s="113" t="str">
        <f t="shared" si="30"/>
        <v/>
      </c>
      <c r="L676" s="113" t="str">
        <f t="shared" ca="1" si="31"/>
        <v/>
      </c>
      <c r="M676" s="113" t="str">
        <f t="shared" ca="1" si="32"/>
        <v/>
      </c>
      <c r="N676" s="110"/>
      <c r="O676" s="114"/>
    </row>
    <row r="677" spans="1:15">
      <c r="A677" s="110">
        <v>300510713</v>
      </c>
      <c r="B677" s="110" t="s">
        <v>4479</v>
      </c>
      <c r="C677" s="110">
        <v>30522</v>
      </c>
      <c r="D677" s="110" t="s">
        <v>3013</v>
      </c>
      <c r="E677" s="110" t="s">
        <v>11</v>
      </c>
      <c r="F677" s="110" t="s">
        <v>1570</v>
      </c>
      <c r="G677" s="111">
        <v>62.5</v>
      </c>
      <c r="H677" s="110"/>
      <c r="I677" s="110">
        <v>1</v>
      </c>
      <c r="J677" s="110">
        <v>3052201</v>
      </c>
      <c r="K677" s="113" t="str">
        <f t="shared" si="30"/>
        <v/>
      </c>
      <c r="L677" s="113" t="str">
        <f t="shared" ca="1" si="31"/>
        <v/>
      </c>
      <c r="M677" s="113" t="str">
        <f t="shared" ca="1" si="32"/>
        <v/>
      </c>
      <c r="N677" s="110"/>
      <c r="O677" s="114"/>
    </row>
    <row r="678" spans="1:15">
      <c r="A678" s="110">
        <v>300510716</v>
      </c>
      <c r="B678" s="110" t="s">
        <v>4479</v>
      </c>
      <c r="C678" s="110">
        <v>30522</v>
      </c>
      <c r="D678" s="110" t="s">
        <v>3013</v>
      </c>
      <c r="E678" s="110" t="s">
        <v>11</v>
      </c>
      <c r="F678" s="110" t="s">
        <v>1570</v>
      </c>
      <c r="G678" s="111">
        <v>59.5</v>
      </c>
      <c r="H678" s="110"/>
      <c r="I678" s="110">
        <v>1</v>
      </c>
      <c r="J678" s="110">
        <v>3052201</v>
      </c>
      <c r="K678" s="113" t="str">
        <f t="shared" si="30"/>
        <v/>
      </c>
      <c r="L678" s="113" t="str">
        <f t="shared" ca="1" si="31"/>
        <v/>
      </c>
      <c r="M678" s="113" t="str">
        <f t="shared" ca="1" si="32"/>
        <v/>
      </c>
      <c r="N678" s="110"/>
      <c r="O678" s="114"/>
    </row>
    <row r="679" spans="1:15">
      <c r="A679" s="110">
        <v>300510718</v>
      </c>
      <c r="B679" s="110" t="s">
        <v>4479</v>
      </c>
      <c r="C679" s="110">
        <v>30522</v>
      </c>
      <c r="D679" s="110" t="s">
        <v>3013</v>
      </c>
      <c r="E679" s="110" t="s">
        <v>11</v>
      </c>
      <c r="F679" s="110" t="s">
        <v>1570</v>
      </c>
      <c r="G679" s="111">
        <v>56.5</v>
      </c>
      <c r="H679" s="110"/>
      <c r="I679" s="110">
        <v>1</v>
      </c>
      <c r="J679" s="110">
        <v>3052201</v>
      </c>
      <c r="K679" s="113" t="str">
        <f t="shared" si="30"/>
        <v/>
      </c>
      <c r="L679" s="113" t="str">
        <f t="shared" ca="1" si="31"/>
        <v/>
      </c>
      <c r="M679" s="113" t="str">
        <f t="shared" ca="1" si="32"/>
        <v/>
      </c>
      <c r="N679" s="110"/>
      <c r="O679" s="114"/>
    </row>
    <row r="680" spans="1:15">
      <c r="A680" s="110">
        <v>300510726</v>
      </c>
      <c r="B680" s="110" t="s">
        <v>4486</v>
      </c>
      <c r="C680" s="110">
        <v>30523</v>
      </c>
      <c r="D680" s="110" t="s">
        <v>3013</v>
      </c>
      <c r="E680" s="110" t="s">
        <v>11</v>
      </c>
      <c r="F680" s="110" t="s">
        <v>1570</v>
      </c>
      <c r="G680" s="111">
        <v>91.5</v>
      </c>
      <c r="H680" s="112" t="s">
        <v>10326</v>
      </c>
      <c r="I680" s="110">
        <v>2</v>
      </c>
      <c r="J680" s="110">
        <v>3052301</v>
      </c>
      <c r="K680" s="113" t="str">
        <f t="shared" si="30"/>
        <v>★</v>
      </c>
      <c r="L680" s="113" t="str">
        <f t="shared" ca="1" si="31"/>
        <v/>
      </c>
      <c r="M680" s="113" t="str">
        <f t="shared" ca="1" si="32"/>
        <v/>
      </c>
      <c r="N680" s="110"/>
      <c r="O680" s="114"/>
    </row>
    <row r="681" spans="1:15">
      <c r="A681" s="110">
        <v>300510805</v>
      </c>
      <c r="B681" s="110" t="s">
        <v>4486</v>
      </c>
      <c r="C681" s="110">
        <v>30523</v>
      </c>
      <c r="D681" s="110" t="s">
        <v>3013</v>
      </c>
      <c r="E681" s="110" t="s">
        <v>11</v>
      </c>
      <c r="F681" s="110" t="s">
        <v>1570</v>
      </c>
      <c r="G681" s="111">
        <v>85</v>
      </c>
      <c r="H681" s="112" t="s">
        <v>10326</v>
      </c>
      <c r="I681" s="110">
        <v>2</v>
      </c>
      <c r="J681" s="110">
        <v>3052301</v>
      </c>
      <c r="K681" s="113" t="str">
        <f t="shared" si="30"/>
        <v>★</v>
      </c>
      <c r="L681" s="113" t="str">
        <f t="shared" ca="1" si="31"/>
        <v/>
      </c>
      <c r="M681" s="113" t="str">
        <f t="shared" ca="1" si="32"/>
        <v/>
      </c>
      <c r="N681" s="110"/>
      <c r="O681" s="114"/>
    </row>
    <row r="682" spans="1:15">
      <c r="A682" s="110">
        <v>300510720</v>
      </c>
      <c r="B682" s="110" t="s">
        <v>4486</v>
      </c>
      <c r="C682" s="110">
        <v>30523</v>
      </c>
      <c r="D682" s="110" t="s">
        <v>3013</v>
      </c>
      <c r="E682" s="110" t="s">
        <v>11</v>
      </c>
      <c r="F682" s="110" t="s">
        <v>1570</v>
      </c>
      <c r="G682" s="111">
        <v>84</v>
      </c>
      <c r="H682" s="112" t="s">
        <v>10326</v>
      </c>
      <c r="I682" s="110">
        <v>2</v>
      </c>
      <c r="J682" s="110">
        <v>3052301</v>
      </c>
      <c r="K682" s="113" t="str">
        <f t="shared" si="30"/>
        <v>★</v>
      </c>
      <c r="L682" s="113" t="str">
        <f t="shared" ca="1" si="31"/>
        <v/>
      </c>
      <c r="M682" s="113" t="str">
        <f t="shared" ca="1" si="32"/>
        <v/>
      </c>
      <c r="N682" s="110"/>
      <c r="O682" s="114"/>
    </row>
    <row r="683" spans="1:15">
      <c r="A683" s="110">
        <v>300510723</v>
      </c>
      <c r="B683" s="110" t="s">
        <v>4486</v>
      </c>
      <c r="C683" s="110">
        <v>30523</v>
      </c>
      <c r="D683" s="110" t="s">
        <v>3013</v>
      </c>
      <c r="E683" s="110" t="s">
        <v>11</v>
      </c>
      <c r="F683" s="110" t="s">
        <v>1570</v>
      </c>
      <c r="G683" s="111">
        <v>84</v>
      </c>
      <c r="H683" s="112" t="s">
        <v>10326</v>
      </c>
      <c r="I683" s="110">
        <v>2</v>
      </c>
      <c r="J683" s="110">
        <v>3052301</v>
      </c>
      <c r="K683" s="113" t="str">
        <f t="shared" si="30"/>
        <v>★</v>
      </c>
      <c r="L683" s="113" t="str">
        <f t="shared" ca="1" si="31"/>
        <v/>
      </c>
      <c r="M683" s="113" t="str">
        <f t="shared" ca="1" si="32"/>
        <v/>
      </c>
      <c r="N683" s="110"/>
      <c r="O683" s="114"/>
    </row>
    <row r="684" spans="1:15">
      <c r="A684" s="110">
        <v>300510811</v>
      </c>
      <c r="B684" s="110" t="s">
        <v>4486</v>
      </c>
      <c r="C684" s="110">
        <v>30523</v>
      </c>
      <c r="D684" s="110" t="s">
        <v>3013</v>
      </c>
      <c r="E684" s="110" t="s">
        <v>11</v>
      </c>
      <c r="F684" s="110" t="s">
        <v>1570</v>
      </c>
      <c r="G684" s="111">
        <v>83</v>
      </c>
      <c r="H684" s="112" t="s">
        <v>10326</v>
      </c>
      <c r="I684" s="110">
        <v>2</v>
      </c>
      <c r="J684" s="110">
        <v>3052301</v>
      </c>
      <c r="K684" s="113" t="str">
        <f t="shared" si="30"/>
        <v>★</v>
      </c>
      <c r="L684" s="113" t="str">
        <f t="shared" ca="1" si="31"/>
        <v/>
      </c>
      <c r="M684" s="113" t="str">
        <f t="shared" ca="1" si="32"/>
        <v/>
      </c>
      <c r="N684" s="110"/>
      <c r="O684" s="114"/>
    </row>
    <row r="685" spans="1:15">
      <c r="A685" s="110">
        <v>300510724</v>
      </c>
      <c r="B685" s="110" t="s">
        <v>4486</v>
      </c>
      <c r="C685" s="110">
        <v>30523</v>
      </c>
      <c r="D685" s="110" t="s">
        <v>3013</v>
      </c>
      <c r="E685" s="110" t="s">
        <v>11</v>
      </c>
      <c r="F685" s="110" t="s">
        <v>1570</v>
      </c>
      <c r="G685" s="111">
        <v>81</v>
      </c>
      <c r="H685" s="112" t="s">
        <v>10326</v>
      </c>
      <c r="I685" s="110">
        <v>2</v>
      </c>
      <c r="J685" s="110">
        <v>3052301</v>
      </c>
      <c r="K685" s="113" t="str">
        <f t="shared" si="30"/>
        <v>★</v>
      </c>
      <c r="L685" s="113" t="str">
        <f t="shared" ca="1" si="31"/>
        <v/>
      </c>
      <c r="M685" s="113" t="str">
        <f t="shared" ca="1" si="32"/>
        <v/>
      </c>
      <c r="N685" s="110"/>
      <c r="O685" s="114"/>
    </row>
    <row r="686" spans="1:15">
      <c r="A686" s="110">
        <v>300510725</v>
      </c>
      <c r="B686" s="110" t="s">
        <v>4486</v>
      </c>
      <c r="C686" s="110">
        <v>30523</v>
      </c>
      <c r="D686" s="110" t="s">
        <v>3013</v>
      </c>
      <c r="E686" s="110" t="s">
        <v>11</v>
      </c>
      <c r="F686" s="110" t="s">
        <v>1570</v>
      </c>
      <c r="G686" s="111">
        <v>80.5</v>
      </c>
      <c r="H686" s="112"/>
      <c r="I686" s="110">
        <v>2</v>
      </c>
      <c r="J686" s="110">
        <v>3052301</v>
      </c>
      <c r="K686" s="113" t="str">
        <f t="shared" si="30"/>
        <v/>
      </c>
      <c r="L686" s="113" t="str">
        <f t="shared" ca="1" si="31"/>
        <v/>
      </c>
      <c r="M686" s="113" t="str">
        <f t="shared" ca="1" si="32"/>
        <v/>
      </c>
      <c r="N686" s="110"/>
      <c r="O686" s="114"/>
    </row>
    <row r="687" spans="1:15">
      <c r="A687" s="110">
        <v>300510730</v>
      </c>
      <c r="B687" s="110" t="s">
        <v>4486</v>
      </c>
      <c r="C687" s="110">
        <v>30523</v>
      </c>
      <c r="D687" s="110" t="s">
        <v>3013</v>
      </c>
      <c r="E687" s="110" t="s">
        <v>11</v>
      </c>
      <c r="F687" s="110" t="s">
        <v>1570</v>
      </c>
      <c r="G687" s="111">
        <v>78</v>
      </c>
      <c r="H687" s="110"/>
      <c r="I687" s="110">
        <v>2</v>
      </c>
      <c r="J687" s="110">
        <v>3052301</v>
      </c>
      <c r="K687" s="113" t="str">
        <f t="shared" si="30"/>
        <v/>
      </c>
      <c r="L687" s="113" t="str">
        <f t="shared" ca="1" si="31"/>
        <v/>
      </c>
      <c r="M687" s="113" t="str">
        <f t="shared" ca="1" si="32"/>
        <v/>
      </c>
      <c r="N687" s="110"/>
      <c r="O687" s="114"/>
    </row>
    <row r="688" spans="1:15">
      <c r="A688" s="110">
        <v>300510803</v>
      </c>
      <c r="B688" s="110" t="s">
        <v>4486</v>
      </c>
      <c r="C688" s="110">
        <v>30523</v>
      </c>
      <c r="D688" s="110" t="s">
        <v>3013</v>
      </c>
      <c r="E688" s="110" t="s">
        <v>11</v>
      </c>
      <c r="F688" s="110" t="s">
        <v>1570</v>
      </c>
      <c r="G688" s="111">
        <v>78</v>
      </c>
      <c r="H688" s="110"/>
      <c r="I688" s="110">
        <v>2</v>
      </c>
      <c r="J688" s="110">
        <v>3052301</v>
      </c>
      <c r="K688" s="113" t="str">
        <f t="shared" si="30"/>
        <v/>
      </c>
      <c r="L688" s="113" t="str">
        <f t="shared" ca="1" si="31"/>
        <v/>
      </c>
      <c r="M688" s="113" t="str">
        <f t="shared" ca="1" si="32"/>
        <v/>
      </c>
      <c r="N688" s="110"/>
      <c r="O688" s="114"/>
    </row>
    <row r="689" spans="1:15">
      <c r="A689" s="110">
        <v>300510804</v>
      </c>
      <c r="B689" s="110" t="s">
        <v>4486</v>
      </c>
      <c r="C689" s="110">
        <v>30523</v>
      </c>
      <c r="D689" s="110" t="s">
        <v>3013</v>
      </c>
      <c r="E689" s="110" t="s">
        <v>11</v>
      </c>
      <c r="F689" s="110" t="s">
        <v>1570</v>
      </c>
      <c r="G689" s="111">
        <v>77</v>
      </c>
      <c r="H689" s="110"/>
      <c r="I689" s="110">
        <v>2</v>
      </c>
      <c r="J689" s="110">
        <v>3052301</v>
      </c>
      <c r="K689" s="113" t="str">
        <f t="shared" si="30"/>
        <v/>
      </c>
      <c r="L689" s="113" t="str">
        <f t="shared" ca="1" si="31"/>
        <v/>
      </c>
      <c r="M689" s="113" t="str">
        <f t="shared" ca="1" si="32"/>
        <v/>
      </c>
      <c r="N689" s="110"/>
      <c r="O689" s="114"/>
    </row>
    <row r="690" spans="1:15">
      <c r="A690" s="110">
        <v>300510721</v>
      </c>
      <c r="B690" s="110" t="s">
        <v>4488</v>
      </c>
      <c r="C690" s="110">
        <v>30523</v>
      </c>
      <c r="D690" s="110" t="s">
        <v>3013</v>
      </c>
      <c r="E690" s="110" t="s">
        <v>11</v>
      </c>
      <c r="F690" s="110" t="s">
        <v>1570</v>
      </c>
      <c r="G690" s="111">
        <v>73</v>
      </c>
      <c r="H690" s="110"/>
      <c r="I690" s="110">
        <v>2</v>
      </c>
      <c r="J690" s="110">
        <v>3052301</v>
      </c>
      <c r="K690" s="113" t="str">
        <f t="shared" si="30"/>
        <v/>
      </c>
      <c r="L690" s="113" t="str">
        <f t="shared" ca="1" si="31"/>
        <v/>
      </c>
      <c r="M690" s="113" t="str">
        <f t="shared" ca="1" si="32"/>
        <v/>
      </c>
      <c r="N690" s="110"/>
      <c r="O690" s="114"/>
    </row>
    <row r="691" spans="1:15">
      <c r="A691" s="110">
        <v>300510729</v>
      </c>
      <c r="B691" s="110" t="s">
        <v>4486</v>
      </c>
      <c r="C691" s="110">
        <v>30523</v>
      </c>
      <c r="D691" s="110" t="s">
        <v>3013</v>
      </c>
      <c r="E691" s="110" t="s">
        <v>11</v>
      </c>
      <c r="F691" s="110" t="s">
        <v>1570</v>
      </c>
      <c r="G691" s="111">
        <v>71.5</v>
      </c>
      <c r="H691" s="110"/>
      <c r="I691" s="110">
        <v>2</v>
      </c>
      <c r="J691" s="110">
        <v>3052301</v>
      </c>
      <c r="K691" s="113" t="str">
        <f t="shared" si="30"/>
        <v/>
      </c>
      <c r="L691" s="113" t="str">
        <f t="shared" ca="1" si="31"/>
        <v/>
      </c>
      <c r="M691" s="113" t="str">
        <f t="shared" ca="1" si="32"/>
        <v/>
      </c>
      <c r="N691" s="110"/>
      <c r="O691" s="114"/>
    </row>
    <row r="692" spans="1:15">
      <c r="A692" s="110">
        <v>300510810</v>
      </c>
      <c r="B692" s="110" t="s">
        <v>4486</v>
      </c>
      <c r="C692" s="110">
        <v>30523</v>
      </c>
      <c r="D692" s="110" t="s">
        <v>3013</v>
      </c>
      <c r="E692" s="110" t="s">
        <v>11</v>
      </c>
      <c r="F692" s="110" t="s">
        <v>1570</v>
      </c>
      <c r="G692" s="111">
        <v>68.5</v>
      </c>
      <c r="H692" s="110"/>
      <c r="I692" s="110">
        <v>2</v>
      </c>
      <c r="J692" s="110">
        <v>3052301</v>
      </c>
      <c r="K692" s="113" t="str">
        <f t="shared" si="30"/>
        <v/>
      </c>
      <c r="L692" s="113" t="str">
        <f t="shared" ca="1" si="31"/>
        <v/>
      </c>
      <c r="M692" s="113" t="str">
        <f t="shared" ca="1" si="32"/>
        <v/>
      </c>
      <c r="N692" s="110"/>
      <c r="O692" s="114"/>
    </row>
    <row r="693" spans="1:15">
      <c r="A693" s="110">
        <v>300510727</v>
      </c>
      <c r="B693" s="110" t="s">
        <v>4486</v>
      </c>
      <c r="C693" s="110">
        <v>30523</v>
      </c>
      <c r="D693" s="110" t="s">
        <v>3013</v>
      </c>
      <c r="E693" s="110" t="s">
        <v>11</v>
      </c>
      <c r="F693" s="110" t="s">
        <v>1570</v>
      </c>
      <c r="G693" s="111">
        <v>67.5</v>
      </c>
      <c r="H693" s="110"/>
      <c r="I693" s="110">
        <v>2</v>
      </c>
      <c r="J693" s="110">
        <v>3052301</v>
      </c>
      <c r="K693" s="113" t="str">
        <f t="shared" si="30"/>
        <v/>
      </c>
      <c r="L693" s="113" t="str">
        <f t="shared" ca="1" si="31"/>
        <v/>
      </c>
      <c r="M693" s="113" t="str">
        <f t="shared" ca="1" si="32"/>
        <v/>
      </c>
      <c r="N693" s="110"/>
      <c r="O693" s="114"/>
    </row>
    <row r="694" spans="1:15">
      <c r="A694" s="110">
        <v>300510812</v>
      </c>
      <c r="B694" s="110" t="s">
        <v>4486</v>
      </c>
      <c r="C694" s="110">
        <v>30523</v>
      </c>
      <c r="D694" s="110" t="s">
        <v>3013</v>
      </c>
      <c r="E694" s="110" t="s">
        <v>11</v>
      </c>
      <c r="F694" s="110" t="s">
        <v>1570</v>
      </c>
      <c r="G694" s="111">
        <v>65.5</v>
      </c>
      <c r="H694" s="110"/>
      <c r="I694" s="110">
        <v>2</v>
      </c>
      <c r="J694" s="110">
        <v>3052301</v>
      </c>
      <c r="K694" s="113" t="str">
        <f t="shared" si="30"/>
        <v/>
      </c>
      <c r="L694" s="113" t="str">
        <f t="shared" ca="1" si="31"/>
        <v/>
      </c>
      <c r="M694" s="113" t="str">
        <f t="shared" ca="1" si="32"/>
        <v/>
      </c>
      <c r="N694" s="110"/>
      <c r="O694" s="114"/>
    </row>
    <row r="695" spans="1:15">
      <c r="A695" s="110">
        <v>300510806</v>
      </c>
      <c r="B695" s="110" t="s">
        <v>4486</v>
      </c>
      <c r="C695" s="110">
        <v>30523</v>
      </c>
      <c r="D695" s="110" t="s">
        <v>3013</v>
      </c>
      <c r="E695" s="110" t="s">
        <v>11</v>
      </c>
      <c r="F695" s="110" t="s">
        <v>1570</v>
      </c>
      <c r="G695" s="111">
        <v>65</v>
      </c>
      <c r="H695" s="110"/>
      <c r="I695" s="110">
        <v>2</v>
      </c>
      <c r="J695" s="110">
        <v>3052301</v>
      </c>
      <c r="K695" s="113" t="str">
        <f t="shared" si="30"/>
        <v/>
      </c>
      <c r="L695" s="113" t="str">
        <f t="shared" ca="1" si="31"/>
        <v/>
      </c>
      <c r="M695" s="113" t="str">
        <f t="shared" ca="1" si="32"/>
        <v/>
      </c>
      <c r="N695" s="110"/>
      <c r="O695" s="114"/>
    </row>
    <row r="696" spans="1:15">
      <c r="A696" s="110">
        <v>300510809</v>
      </c>
      <c r="B696" s="110" t="s">
        <v>4486</v>
      </c>
      <c r="C696" s="110">
        <v>30523</v>
      </c>
      <c r="D696" s="110" t="s">
        <v>3013</v>
      </c>
      <c r="E696" s="110" t="s">
        <v>11</v>
      </c>
      <c r="F696" s="110" t="s">
        <v>1570</v>
      </c>
      <c r="G696" s="111">
        <v>65</v>
      </c>
      <c r="H696" s="110"/>
      <c r="I696" s="110">
        <v>2</v>
      </c>
      <c r="J696" s="110">
        <v>3052301</v>
      </c>
      <c r="K696" s="113" t="str">
        <f t="shared" si="30"/>
        <v/>
      </c>
      <c r="L696" s="113" t="str">
        <f t="shared" ca="1" si="31"/>
        <v/>
      </c>
      <c r="M696" s="113" t="str">
        <f t="shared" ca="1" si="32"/>
        <v/>
      </c>
      <c r="N696" s="110"/>
      <c r="O696" s="114"/>
    </row>
    <row r="697" spans="1:15">
      <c r="A697" s="110">
        <v>300510728</v>
      </c>
      <c r="B697" s="110" t="s">
        <v>4486</v>
      </c>
      <c r="C697" s="110">
        <v>30523</v>
      </c>
      <c r="D697" s="110" t="s">
        <v>3013</v>
      </c>
      <c r="E697" s="110" t="s">
        <v>11</v>
      </c>
      <c r="F697" s="110" t="s">
        <v>1570</v>
      </c>
      <c r="G697" s="111">
        <v>63.5</v>
      </c>
      <c r="H697" s="110"/>
      <c r="I697" s="110">
        <v>2</v>
      </c>
      <c r="J697" s="110">
        <v>3052301</v>
      </c>
      <c r="K697" s="113" t="str">
        <f t="shared" si="30"/>
        <v/>
      </c>
      <c r="L697" s="113" t="str">
        <f t="shared" ca="1" si="31"/>
        <v/>
      </c>
      <c r="M697" s="113" t="str">
        <f t="shared" ca="1" si="32"/>
        <v/>
      </c>
      <c r="N697" s="110"/>
      <c r="O697" s="114"/>
    </row>
    <row r="698" spans="1:15">
      <c r="A698" s="110">
        <v>300510722</v>
      </c>
      <c r="B698" s="110" t="s">
        <v>4486</v>
      </c>
      <c r="C698" s="110">
        <v>30523</v>
      </c>
      <c r="D698" s="110" t="s">
        <v>3013</v>
      </c>
      <c r="E698" s="110" t="s">
        <v>11</v>
      </c>
      <c r="F698" s="110" t="s">
        <v>1570</v>
      </c>
      <c r="G698" s="111">
        <v>63</v>
      </c>
      <c r="H698" s="110"/>
      <c r="I698" s="110">
        <v>2</v>
      </c>
      <c r="J698" s="110">
        <v>3052301</v>
      </c>
      <c r="K698" s="113" t="str">
        <f t="shared" si="30"/>
        <v/>
      </c>
      <c r="L698" s="113" t="str">
        <f t="shared" ca="1" si="31"/>
        <v/>
      </c>
      <c r="M698" s="113" t="str">
        <f t="shared" ca="1" si="32"/>
        <v/>
      </c>
      <c r="N698" s="110"/>
      <c r="O698" s="114"/>
    </row>
    <row r="699" spans="1:15">
      <c r="A699" s="110">
        <v>300510808</v>
      </c>
      <c r="B699" s="110" t="s">
        <v>4486</v>
      </c>
      <c r="C699" s="110">
        <v>30523</v>
      </c>
      <c r="D699" s="110" t="s">
        <v>3013</v>
      </c>
      <c r="E699" s="110" t="s">
        <v>11</v>
      </c>
      <c r="F699" s="110" t="s">
        <v>1570</v>
      </c>
      <c r="G699" s="111">
        <v>61.5</v>
      </c>
      <c r="H699" s="110"/>
      <c r="I699" s="110">
        <v>2</v>
      </c>
      <c r="J699" s="110">
        <v>3052301</v>
      </c>
      <c r="K699" s="113" t="str">
        <f t="shared" si="30"/>
        <v/>
      </c>
      <c r="L699" s="113" t="str">
        <f t="shared" ca="1" si="31"/>
        <v/>
      </c>
      <c r="M699" s="113" t="str">
        <f t="shared" ca="1" si="32"/>
        <v/>
      </c>
      <c r="N699" s="110"/>
      <c r="O699" s="114"/>
    </row>
    <row r="700" spans="1:15">
      <c r="A700" s="110">
        <v>300510719</v>
      </c>
      <c r="B700" s="110" t="s">
        <v>4486</v>
      </c>
      <c r="C700" s="110">
        <v>30523</v>
      </c>
      <c r="D700" s="110" t="s">
        <v>3013</v>
      </c>
      <c r="E700" s="110" t="s">
        <v>11</v>
      </c>
      <c r="F700" s="110" t="s">
        <v>1570</v>
      </c>
      <c r="G700" s="111">
        <v>56</v>
      </c>
      <c r="H700" s="110"/>
      <c r="I700" s="110">
        <v>2</v>
      </c>
      <c r="J700" s="110">
        <v>3052301</v>
      </c>
      <c r="K700" s="113" t="str">
        <f t="shared" si="30"/>
        <v/>
      </c>
      <c r="L700" s="113" t="str">
        <f t="shared" ca="1" si="31"/>
        <v/>
      </c>
      <c r="M700" s="113" t="str">
        <f t="shared" ca="1" si="32"/>
        <v/>
      </c>
      <c r="N700" s="110"/>
      <c r="O700" s="114"/>
    </row>
    <row r="701" spans="1:15">
      <c r="A701" s="110">
        <v>300510802</v>
      </c>
      <c r="B701" s="110" t="s">
        <v>4486</v>
      </c>
      <c r="C701" s="110">
        <v>30523</v>
      </c>
      <c r="D701" s="110" t="s">
        <v>3013</v>
      </c>
      <c r="E701" s="110" t="s">
        <v>11</v>
      </c>
      <c r="F701" s="110" t="s">
        <v>1570</v>
      </c>
      <c r="G701" s="111">
        <v>54.5</v>
      </c>
      <c r="H701" s="110"/>
      <c r="I701" s="110">
        <v>2</v>
      </c>
      <c r="J701" s="110">
        <v>3052301</v>
      </c>
      <c r="K701" s="113" t="str">
        <f t="shared" si="30"/>
        <v/>
      </c>
      <c r="L701" s="113" t="str">
        <f t="shared" ca="1" si="31"/>
        <v/>
      </c>
      <c r="M701" s="113" t="str">
        <f t="shared" ca="1" si="32"/>
        <v/>
      </c>
      <c r="N701" s="110"/>
      <c r="O701" s="114"/>
    </row>
    <row r="702" spans="1:15">
      <c r="A702" s="110">
        <v>300510801</v>
      </c>
      <c r="B702" s="110" t="s">
        <v>4486</v>
      </c>
      <c r="C702" s="110">
        <v>30523</v>
      </c>
      <c r="D702" s="110" t="s">
        <v>3013</v>
      </c>
      <c r="E702" s="110" t="s">
        <v>11</v>
      </c>
      <c r="F702" s="110" t="s">
        <v>1570</v>
      </c>
      <c r="G702" s="111">
        <v>53</v>
      </c>
      <c r="H702" s="110"/>
      <c r="I702" s="110">
        <v>2</v>
      </c>
      <c r="J702" s="110">
        <v>3052301</v>
      </c>
      <c r="K702" s="113" t="str">
        <f t="shared" si="30"/>
        <v/>
      </c>
      <c r="L702" s="113" t="str">
        <f t="shared" ca="1" si="31"/>
        <v/>
      </c>
      <c r="M702" s="113" t="str">
        <f t="shared" ca="1" si="32"/>
        <v/>
      </c>
      <c r="N702" s="110"/>
      <c r="O702" s="114"/>
    </row>
    <row r="703" spans="1:15">
      <c r="A703" s="110">
        <v>300510807</v>
      </c>
      <c r="B703" s="110" t="s">
        <v>4486</v>
      </c>
      <c r="C703" s="110">
        <v>30523</v>
      </c>
      <c r="D703" s="110" t="s">
        <v>3013</v>
      </c>
      <c r="E703" s="110" t="s">
        <v>11</v>
      </c>
      <c r="F703" s="110" t="s">
        <v>1570</v>
      </c>
      <c r="G703" s="111">
        <v>49.5</v>
      </c>
      <c r="H703" s="110"/>
      <c r="I703" s="110">
        <v>2</v>
      </c>
      <c r="J703" s="110">
        <v>3052301</v>
      </c>
      <c r="K703" s="113" t="str">
        <f t="shared" si="30"/>
        <v/>
      </c>
      <c r="L703" s="113" t="str">
        <f t="shared" ca="1" si="31"/>
        <v/>
      </c>
      <c r="M703" s="113" t="str">
        <f t="shared" ca="1" si="32"/>
        <v/>
      </c>
      <c r="N703" s="110"/>
      <c r="O703" s="114"/>
    </row>
    <row r="704" spans="1:15">
      <c r="A704" s="110">
        <v>300510818</v>
      </c>
      <c r="B704" s="110" t="s">
        <v>4506</v>
      </c>
      <c r="C704" s="110">
        <v>30524</v>
      </c>
      <c r="D704" s="110" t="s">
        <v>3013</v>
      </c>
      <c r="E704" s="110" t="s">
        <v>11</v>
      </c>
      <c r="F704" s="110" t="s">
        <v>1570</v>
      </c>
      <c r="G704" s="111">
        <v>79.5</v>
      </c>
      <c r="H704" s="112" t="s">
        <v>10326</v>
      </c>
      <c r="I704" s="110">
        <v>1</v>
      </c>
      <c r="J704" s="110">
        <v>3052401</v>
      </c>
      <c r="K704" s="113" t="str">
        <f t="shared" si="30"/>
        <v>★</v>
      </c>
      <c r="L704" s="113" t="str">
        <f t="shared" ca="1" si="31"/>
        <v/>
      </c>
      <c r="M704" s="113" t="str">
        <f t="shared" ca="1" si="32"/>
        <v/>
      </c>
      <c r="N704" s="110"/>
      <c r="O704" s="114"/>
    </row>
    <row r="705" spans="1:15">
      <c r="A705" s="110">
        <v>300510819</v>
      </c>
      <c r="B705" s="110" t="s">
        <v>4506</v>
      </c>
      <c r="C705" s="110">
        <v>30524</v>
      </c>
      <c r="D705" s="110" t="s">
        <v>3013</v>
      </c>
      <c r="E705" s="110" t="s">
        <v>11</v>
      </c>
      <c r="F705" s="110" t="s">
        <v>1570</v>
      </c>
      <c r="G705" s="111">
        <v>77</v>
      </c>
      <c r="H705" s="112" t="s">
        <v>10326</v>
      </c>
      <c r="I705" s="110">
        <v>1</v>
      </c>
      <c r="J705" s="110">
        <v>3052401</v>
      </c>
      <c r="K705" s="113" t="str">
        <f t="shared" si="30"/>
        <v>★</v>
      </c>
      <c r="L705" s="113" t="str">
        <f t="shared" ca="1" si="31"/>
        <v/>
      </c>
      <c r="M705" s="113" t="str">
        <f t="shared" ca="1" si="32"/>
        <v/>
      </c>
      <c r="N705" s="110"/>
      <c r="O705" s="114"/>
    </row>
    <row r="706" spans="1:15">
      <c r="A706" s="110">
        <v>300510820</v>
      </c>
      <c r="B706" s="110" t="s">
        <v>4506</v>
      </c>
      <c r="C706" s="110">
        <v>30524</v>
      </c>
      <c r="D706" s="110" t="s">
        <v>3013</v>
      </c>
      <c r="E706" s="110" t="s">
        <v>11</v>
      </c>
      <c r="F706" s="110" t="s">
        <v>1570</v>
      </c>
      <c r="G706" s="111">
        <v>77</v>
      </c>
      <c r="H706" s="112" t="s">
        <v>10326</v>
      </c>
      <c r="I706" s="110">
        <v>1</v>
      </c>
      <c r="J706" s="110">
        <v>3052401</v>
      </c>
      <c r="K706" s="113" t="str">
        <f t="shared" ref="K706:K769" si="33">IF(ROW(J706)=2,"★",IF(G706=0,"",IF(J705-J706=0,IF(ROW(J706)-MATCH(J706,J:J,0)&lt;I706*3,"★",""),"★")))</f>
        <v>★</v>
      </c>
      <c r="L706" s="113" t="str">
        <f t="shared" ref="L706:L769" ca="1" si="34">IF(G706=0,"",IF(ROW(J706)+1-MATCH(J706,J:J,0)&gt;I706*3,IF(G706=INDIRECT(ADDRESS(MATCH(J706,J:J,0)+2+(I706-1)*3,7)),"同分",""),""))</f>
        <v/>
      </c>
      <c r="M706" s="113" t="str">
        <f t="shared" ca="1" si="32"/>
        <v/>
      </c>
      <c r="N706" s="110"/>
      <c r="O706" s="114"/>
    </row>
    <row r="707" spans="1:15">
      <c r="A707" s="110">
        <v>300510816</v>
      </c>
      <c r="B707" s="110" t="s">
        <v>4506</v>
      </c>
      <c r="C707" s="110">
        <v>30524</v>
      </c>
      <c r="D707" s="110" t="s">
        <v>3013</v>
      </c>
      <c r="E707" s="110" t="s">
        <v>11</v>
      </c>
      <c r="F707" s="110" t="s">
        <v>1570</v>
      </c>
      <c r="G707" s="111">
        <v>75.5</v>
      </c>
      <c r="H707" s="110"/>
      <c r="I707" s="110">
        <v>1</v>
      </c>
      <c r="J707" s="110">
        <v>3052401</v>
      </c>
      <c r="K707" s="113" t="str">
        <f t="shared" si="33"/>
        <v/>
      </c>
      <c r="L707" s="113" t="str">
        <f t="shared" ca="1" si="34"/>
        <v/>
      </c>
      <c r="M707" s="113" t="str">
        <f t="shared" ref="M707:M770" ca="1" si="35">IF(H707=K707&amp;L707,"","危险")</f>
        <v/>
      </c>
      <c r="N707" s="110"/>
      <c r="O707" s="114"/>
    </row>
    <row r="708" spans="1:15">
      <c r="A708" s="110">
        <v>300510817</v>
      </c>
      <c r="B708" s="110" t="s">
        <v>4506</v>
      </c>
      <c r="C708" s="110">
        <v>30524</v>
      </c>
      <c r="D708" s="110" t="s">
        <v>3013</v>
      </c>
      <c r="E708" s="110" t="s">
        <v>11</v>
      </c>
      <c r="F708" s="110" t="s">
        <v>1570</v>
      </c>
      <c r="G708" s="111">
        <v>74.5</v>
      </c>
      <c r="H708" s="110"/>
      <c r="I708" s="110">
        <v>1</v>
      </c>
      <c r="J708" s="110">
        <v>3052401</v>
      </c>
      <c r="K708" s="113" t="str">
        <f t="shared" si="33"/>
        <v/>
      </c>
      <c r="L708" s="113" t="str">
        <f t="shared" ca="1" si="34"/>
        <v/>
      </c>
      <c r="M708" s="113" t="str">
        <f t="shared" ca="1" si="35"/>
        <v/>
      </c>
      <c r="N708" s="110"/>
      <c r="O708" s="114"/>
    </row>
    <row r="709" spans="1:15">
      <c r="A709" s="110">
        <v>300510825</v>
      </c>
      <c r="B709" s="110" t="s">
        <v>4506</v>
      </c>
      <c r="C709" s="110">
        <v>30524</v>
      </c>
      <c r="D709" s="110" t="s">
        <v>3013</v>
      </c>
      <c r="E709" s="110" t="s">
        <v>11</v>
      </c>
      <c r="F709" s="110" t="s">
        <v>1570</v>
      </c>
      <c r="G709" s="111">
        <v>74.5</v>
      </c>
      <c r="H709" s="110"/>
      <c r="I709" s="110">
        <v>1</v>
      </c>
      <c r="J709" s="110">
        <v>3052401</v>
      </c>
      <c r="K709" s="113" t="str">
        <f t="shared" si="33"/>
        <v/>
      </c>
      <c r="L709" s="113" t="str">
        <f t="shared" ca="1" si="34"/>
        <v/>
      </c>
      <c r="M709" s="113" t="str">
        <f t="shared" ca="1" si="35"/>
        <v/>
      </c>
      <c r="N709" s="110"/>
      <c r="O709" s="114"/>
    </row>
    <row r="710" spans="1:15">
      <c r="A710" s="110">
        <v>300510824</v>
      </c>
      <c r="B710" s="110" t="s">
        <v>4506</v>
      </c>
      <c r="C710" s="110">
        <v>30524</v>
      </c>
      <c r="D710" s="110" t="s">
        <v>3013</v>
      </c>
      <c r="E710" s="110" t="s">
        <v>11</v>
      </c>
      <c r="F710" s="110" t="s">
        <v>1570</v>
      </c>
      <c r="G710" s="111">
        <v>72.5</v>
      </c>
      <c r="H710" s="110"/>
      <c r="I710" s="110">
        <v>1</v>
      </c>
      <c r="J710" s="110">
        <v>3052401</v>
      </c>
      <c r="K710" s="113" t="str">
        <f t="shared" si="33"/>
        <v/>
      </c>
      <c r="L710" s="113" t="str">
        <f t="shared" ca="1" si="34"/>
        <v/>
      </c>
      <c r="M710" s="113" t="str">
        <f t="shared" ca="1" si="35"/>
        <v/>
      </c>
      <c r="N710" s="110"/>
      <c r="O710" s="114"/>
    </row>
    <row r="711" spans="1:15">
      <c r="A711" s="110">
        <v>300510813</v>
      </c>
      <c r="B711" s="110" t="s">
        <v>4506</v>
      </c>
      <c r="C711" s="110">
        <v>30524</v>
      </c>
      <c r="D711" s="110" t="s">
        <v>3013</v>
      </c>
      <c r="E711" s="110" t="s">
        <v>11</v>
      </c>
      <c r="F711" s="110" t="s">
        <v>1570</v>
      </c>
      <c r="G711" s="111">
        <v>70.5</v>
      </c>
      <c r="H711" s="110"/>
      <c r="I711" s="110">
        <v>1</v>
      </c>
      <c r="J711" s="110">
        <v>3052401</v>
      </c>
      <c r="K711" s="113" t="str">
        <f t="shared" si="33"/>
        <v/>
      </c>
      <c r="L711" s="113" t="str">
        <f t="shared" ca="1" si="34"/>
        <v/>
      </c>
      <c r="M711" s="113" t="str">
        <f t="shared" ca="1" si="35"/>
        <v/>
      </c>
      <c r="N711" s="110"/>
      <c r="O711" s="114"/>
    </row>
    <row r="712" spans="1:15">
      <c r="A712" s="110">
        <v>300510823</v>
      </c>
      <c r="B712" s="110" t="s">
        <v>4506</v>
      </c>
      <c r="C712" s="110">
        <v>30524</v>
      </c>
      <c r="D712" s="110" t="s">
        <v>3013</v>
      </c>
      <c r="E712" s="110" t="s">
        <v>11</v>
      </c>
      <c r="F712" s="110" t="s">
        <v>1570</v>
      </c>
      <c r="G712" s="111">
        <v>65.5</v>
      </c>
      <c r="H712" s="110"/>
      <c r="I712" s="110">
        <v>1</v>
      </c>
      <c r="J712" s="110">
        <v>3052401</v>
      </c>
      <c r="K712" s="113" t="str">
        <f t="shared" si="33"/>
        <v/>
      </c>
      <c r="L712" s="113" t="str">
        <f t="shared" ca="1" si="34"/>
        <v/>
      </c>
      <c r="M712" s="113" t="str">
        <f t="shared" ca="1" si="35"/>
        <v/>
      </c>
      <c r="N712" s="110"/>
      <c r="O712" s="114"/>
    </row>
    <row r="713" spans="1:15">
      <c r="A713" s="110">
        <v>300510815</v>
      </c>
      <c r="B713" s="110" t="s">
        <v>4506</v>
      </c>
      <c r="C713" s="110">
        <v>30524</v>
      </c>
      <c r="D713" s="110" t="s">
        <v>3013</v>
      </c>
      <c r="E713" s="110" t="s">
        <v>11</v>
      </c>
      <c r="F713" s="110" t="s">
        <v>1570</v>
      </c>
      <c r="G713" s="111">
        <v>64.5</v>
      </c>
      <c r="H713" s="110"/>
      <c r="I713" s="110">
        <v>1</v>
      </c>
      <c r="J713" s="110">
        <v>3052401</v>
      </c>
      <c r="K713" s="113" t="str">
        <f t="shared" si="33"/>
        <v/>
      </c>
      <c r="L713" s="113" t="str">
        <f t="shared" ca="1" si="34"/>
        <v/>
      </c>
      <c r="M713" s="113" t="str">
        <f t="shared" ca="1" si="35"/>
        <v/>
      </c>
      <c r="N713" s="110"/>
      <c r="O713" s="114"/>
    </row>
    <row r="714" spans="1:15">
      <c r="A714" s="110">
        <v>300510814</v>
      </c>
      <c r="B714" s="110" t="s">
        <v>4506</v>
      </c>
      <c r="C714" s="110">
        <v>30524</v>
      </c>
      <c r="D714" s="110" t="s">
        <v>3013</v>
      </c>
      <c r="E714" s="110" t="s">
        <v>11</v>
      </c>
      <c r="F714" s="110" t="s">
        <v>1570</v>
      </c>
      <c r="G714" s="111">
        <v>62</v>
      </c>
      <c r="H714" s="110"/>
      <c r="I714" s="110">
        <v>1</v>
      </c>
      <c r="J714" s="110">
        <v>3052401</v>
      </c>
      <c r="K714" s="113" t="str">
        <f t="shared" si="33"/>
        <v/>
      </c>
      <c r="L714" s="113" t="str">
        <f t="shared" ca="1" si="34"/>
        <v/>
      </c>
      <c r="M714" s="113" t="str">
        <f t="shared" ca="1" si="35"/>
        <v/>
      </c>
      <c r="N714" s="110"/>
      <c r="O714" s="114"/>
    </row>
    <row r="715" spans="1:15">
      <c r="A715" s="110">
        <v>300510822</v>
      </c>
      <c r="B715" s="110" t="s">
        <v>4506</v>
      </c>
      <c r="C715" s="110">
        <v>30524</v>
      </c>
      <c r="D715" s="110" t="s">
        <v>3013</v>
      </c>
      <c r="E715" s="110" t="s">
        <v>11</v>
      </c>
      <c r="F715" s="110" t="s">
        <v>1570</v>
      </c>
      <c r="G715" s="111">
        <v>57.5</v>
      </c>
      <c r="H715" s="110"/>
      <c r="I715" s="110">
        <v>1</v>
      </c>
      <c r="J715" s="110">
        <v>3052401</v>
      </c>
      <c r="K715" s="113" t="str">
        <f t="shared" si="33"/>
        <v/>
      </c>
      <c r="L715" s="113" t="str">
        <f t="shared" ca="1" si="34"/>
        <v/>
      </c>
      <c r="M715" s="113" t="str">
        <f t="shared" ca="1" si="35"/>
        <v/>
      </c>
      <c r="N715" s="110"/>
      <c r="O715" s="114"/>
    </row>
    <row r="716" spans="1:15">
      <c r="A716" s="110">
        <v>300510821</v>
      </c>
      <c r="B716" s="110" t="s">
        <v>4506</v>
      </c>
      <c r="C716" s="110">
        <v>30524</v>
      </c>
      <c r="D716" s="110" t="s">
        <v>3013</v>
      </c>
      <c r="E716" s="110" t="s">
        <v>11</v>
      </c>
      <c r="F716" s="110" t="s">
        <v>1570</v>
      </c>
      <c r="G716" s="111">
        <v>57</v>
      </c>
      <c r="H716" s="110"/>
      <c r="I716" s="110">
        <v>1</v>
      </c>
      <c r="J716" s="110">
        <v>3052401</v>
      </c>
      <c r="K716" s="113" t="str">
        <f t="shared" si="33"/>
        <v/>
      </c>
      <c r="L716" s="113" t="str">
        <f t="shared" ca="1" si="34"/>
        <v/>
      </c>
      <c r="M716" s="113" t="str">
        <f t="shared" ca="1" si="35"/>
        <v/>
      </c>
      <c r="N716" s="110"/>
      <c r="O716" s="114"/>
    </row>
    <row r="717" spans="1:15">
      <c r="A717" s="110">
        <v>300510902</v>
      </c>
      <c r="B717" s="110" t="s">
        <v>4518</v>
      </c>
      <c r="C717" s="110">
        <v>30525</v>
      </c>
      <c r="D717" s="110" t="s">
        <v>3013</v>
      </c>
      <c r="E717" s="110" t="s">
        <v>11</v>
      </c>
      <c r="F717" s="110" t="s">
        <v>1570</v>
      </c>
      <c r="G717" s="111">
        <v>93</v>
      </c>
      <c r="H717" s="112" t="s">
        <v>10326</v>
      </c>
      <c r="I717" s="110">
        <v>1</v>
      </c>
      <c r="J717" s="110">
        <v>3052501</v>
      </c>
      <c r="K717" s="113" t="str">
        <f t="shared" si="33"/>
        <v>★</v>
      </c>
      <c r="L717" s="113" t="str">
        <f t="shared" ca="1" si="34"/>
        <v/>
      </c>
      <c r="M717" s="113" t="str">
        <f t="shared" ca="1" si="35"/>
        <v/>
      </c>
      <c r="N717" s="110"/>
      <c r="O717" s="114"/>
    </row>
    <row r="718" spans="1:15">
      <c r="A718" s="110">
        <v>300510906</v>
      </c>
      <c r="B718" s="110" t="s">
        <v>4518</v>
      </c>
      <c r="C718" s="110">
        <v>30525</v>
      </c>
      <c r="D718" s="110" t="s">
        <v>3013</v>
      </c>
      <c r="E718" s="110" t="s">
        <v>11</v>
      </c>
      <c r="F718" s="110" t="s">
        <v>1570</v>
      </c>
      <c r="G718" s="111">
        <v>88</v>
      </c>
      <c r="H718" s="112" t="s">
        <v>10326</v>
      </c>
      <c r="I718" s="110">
        <v>1</v>
      </c>
      <c r="J718" s="110">
        <v>3052501</v>
      </c>
      <c r="K718" s="113" t="str">
        <f t="shared" si="33"/>
        <v>★</v>
      </c>
      <c r="L718" s="113" t="str">
        <f t="shared" ca="1" si="34"/>
        <v/>
      </c>
      <c r="M718" s="113" t="str">
        <f t="shared" ca="1" si="35"/>
        <v/>
      </c>
      <c r="N718" s="110"/>
      <c r="O718" s="114"/>
    </row>
    <row r="719" spans="1:15">
      <c r="A719" s="110">
        <v>300510826</v>
      </c>
      <c r="B719" s="110" t="s">
        <v>4518</v>
      </c>
      <c r="C719" s="110">
        <v>30525</v>
      </c>
      <c r="D719" s="110" t="s">
        <v>3013</v>
      </c>
      <c r="E719" s="110" t="s">
        <v>11</v>
      </c>
      <c r="F719" s="110" t="s">
        <v>1570</v>
      </c>
      <c r="G719" s="111">
        <v>85.5</v>
      </c>
      <c r="H719" s="112" t="s">
        <v>10326</v>
      </c>
      <c r="I719" s="110">
        <v>1</v>
      </c>
      <c r="J719" s="110">
        <v>3052501</v>
      </c>
      <c r="K719" s="113" t="str">
        <f t="shared" si="33"/>
        <v>★</v>
      </c>
      <c r="L719" s="113" t="str">
        <f t="shared" ca="1" si="34"/>
        <v/>
      </c>
      <c r="M719" s="113" t="str">
        <f t="shared" ca="1" si="35"/>
        <v/>
      </c>
      <c r="N719" s="110"/>
      <c r="O719" s="114"/>
    </row>
    <row r="720" spans="1:15">
      <c r="A720" s="110">
        <v>300510828</v>
      </c>
      <c r="B720" s="110" t="s">
        <v>4518</v>
      </c>
      <c r="C720" s="110">
        <v>30525</v>
      </c>
      <c r="D720" s="110" t="s">
        <v>3013</v>
      </c>
      <c r="E720" s="110" t="s">
        <v>11</v>
      </c>
      <c r="F720" s="110" t="s">
        <v>1570</v>
      </c>
      <c r="G720" s="111">
        <v>82.5</v>
      </c>
      <c r="H720" s="110"/>
      <c r="I720" s="110">
        <v>1</v>
      </c>
      <c r="J720" s="110">
        <v>3052501</v>
      </c>
      <c r="K720" s="113" t="str">
        <f t="shared" si="33"/>
        <v/>
      </c>
      <c r="L720" s="113" t="str">
        <f t="shared" ca="1" si="34"/>
        <v/>
      </c>
      <c r="M720" s="113" t="str">
        <f t="shared" ca="1" si="35"/>
        <v/>
      </c>
      <c r="N720" s="110"/>
      <c r="O720" s="114"/>
    </row>
    <row r="721" spans="1:15">
      <c r="A721" s="110">
        <v>300510907</v>
      </c>
      <c r="B721" s="110" t="s">
        <v>4518</v>
      </c>
      <c r="C721" s="110">
        <v>30525</v>
      </c>
      <c r="D721" s="110" t="s">
        <v>3013</v>
      </c>
      <c r="E721" s="110" t="s">
        <v>11</v>
      </c>
      <c r="F721" s="110" t="s">
        <v>1570</v>
      </c>
      <c r="G721" s="111">
        <v>77</v>
      </c>
      <c r="H721" s="110"/>
      <c r="I721" s="110">
        <v>1</v>
      </c>
      <c r="J721" s="110">
        <v>3052501</v>
      </c>
      <c r="K721" s="113" t="str">
        <f t="shared" si="33"/>
        <v/>
      </c>
      <c r="L721" s="113" t="str">
        <f t="shared" ca="1" si="34"/>
        <v/>
      </c>
      <c r="M721" s="113" t="str">
        <f t="shared" ca="1" si="35"/>
        <v/>
      </c>
      <c r="N721" s="110"/>
      <c r="O721" s="114"/>
    </row>
    <row r="722" spans="1:15">
      <c r="A722" s="110">
        <v>300510830</v>
      </c>
      <c r="B722" s="110" t="s">
        <v>4518</v>
      </c>
      <c r="C722" s="110">
        <v>30525</v>
      </c>
      <c r="D722" s="110" t="s">
        <v>3013</v>
      </c>
      <c r="E722" s="110" t="s">
        <v>11</v>
      </c>
      <c r="F722" s="110" t="s">
        <v>1570</v>
      </c>
      <c r="G722" s="111">
        <v>74</v>
      </c>
      <c r="H722" s="110"/>
      <c r="I722" s="110">
        <v>1</v>
      </c>
      <c r="J722" s="110">
        <v>3052501</v>
      </c>
      <c r="K722" s="113" t="str">
        <f t="shared" si="33"/>
        <v/>
      </c>
      <c r="L722" s="113" t="str">
        <f t="shared" ca="1" si="34"/>
        <v/>
      </c>
      <c r="M722" s="113" t="str">
        <f t="shared" ca="1" si="35"/>
        <v/>
      </c>
      <c r="N722" s="110"/>
      <c r="O722" s="114"/>
    </row>
    <row r="723" spans="1:15">
      <c r="A723" s="110">
        <v>300510904</v>
      </c>
      <c r="B723" s="110" t="s">
        <v>4518</v>
      </c>
      <c r="C723" s="110">
        <v>30525</v>
      </c>
      <c r="D723" s="110" t="s">
        <v>3013</v>
      </c>
      <c r="E723" s="110" t="s">
        <v>11</v>
      </c>
      <c r="F723" s="110" t="s">
        <v>1570</v>
      </c>
      <c r="G723" s="111">
        <v>68.5</v>
      </c>
      <c r="H723" s="110"/>
      <c r="I723" s="110">
        <v>1</v>
      </c>
      <c r="J723" s="110">
        <v>3052501</v>
      </c>
      <c r="K723" s="113" t="str">
        <f t="shared" si="33"/>
        <v/>
      </c>
      <c r="L723" s="113" t="str">
        <f t="shared" ca="1" si="34"/>
        <v/>
      </c>
      <c r="M723" s="113" t="str">
        <f t="shared" ca="1" si="35"/>
        <v/>
      </c>
      <c r="N723" s="110"/>
      <c r="O723" s="114"/>
    </row>
    <row r="724" spans="1:15">
      <c r="A724" s="110">
        <v>300510829</v>
      </c>
      <c r="B724" s="110" t="s">
        <v>4518</v>
      </c>
      <c r="C724" s="110">
        <v>30525</v>
      </c>
      <c r="D724" s="110" t="s">
        <v>3013</v>
      </c>
      <c r="E724" s="110" t="s">
        <v>11</v>
      </c>
      <c r="F724" s="110" t="s">
        <v>1570</v>
      </c>
      <c r="G724" s="111">
        <v>66</v>
      </c>
      <c r="H724" s="110"/>
      <c r="I724" s="110">
        <v>1</v>
      </c>
      <c r="J724" s="110">
        <v>3052501</v>
      </c>
      <c r="K724" s="113" t="str">
        <f t="shared" si="33"/>
        <v/>
      </c>
      <c r="L724" s="113" t="str">
        <f t="shared" ca="1" si="34"/>
        <v/>
      </c>
      <c r="M724" s="113" t="str">
        <f t="shared" ca="1" si="35"/>
        <v/>
      </c>
      <c r="N724" s="110"/>
      <c r="O724" s="114"/>
    </row>
    <row r="725" spans="1:15">
      <c r="A725" s="110">
        <v>300510905</v>
      </c>
      <c r="B725" s="110" t="s">
        <v>4518</v>
      </c>
      <c r="C725" s="110">
        <v>30525</v>
      </c>
      <c r="D725" s="110" t="s">
        <v>3013</v>
      </c>
      <c r="E725" s="110" t="s">
        <v>11</v>
      </c>
      <c r="F725" s="110" t="s">
        <v>1570</v>
      </c>
      <c r="G725" s="111">
        <v>62</v>
      </c>
      <c r="H725" s="110"/>
      <c r="I725" s="110">
        <v>1</v>
      </c>
      <c r="J725" s="110">
        <v>3052501</v>
      </c>
      <c r="K725" s="113" t="str">
        <f t="shared" si="33"/>
        <v/>
      </c>
      <c r="L725" s="113" t="str">
        <f t="shared" ca="1" si="34"/>
        <v/>
      </c>
      <c r="M725" s="113" t="str">
        <f t="shared" ca="1" si="35"/>
        <v/>
      </c>
      <c r="N725" s="110"/>
      <c r="O725" s="114"/>
    </row>
    <row r="726" spans="1:15">
      <c r="A726" s="110">
        <v>300510903</v>
      </c>
      <c r="B726" s="110" t="s">
        <v>4518</v>
      </c>
      <c r="C726" s="110">
        <v>30525</v>
      </c>
      <c r="D726" s="110" t="s">
        <v>3013</v>
      </c>
      <c r="E726" s="110" t="s">
        <v>11</v>
      </c>
      <c r="F726" s="110" t="s">
        <v>1570</v>
      </c>
      <c r="G726" s="111">
        <v>59</v>
      </c>
      <c r="H726" s="110"/>
      <c r="I726" s="110">
        <v>1</v>
      </c>
      <c r="J726" s="110">
        <v>3052501</v>
      </c>
      <c r="K726" s="113" t="str">
        <f t="shared" si="33"/>
        <v/>
      </c>
      <c r="L726" s="113" t="str">
        <f t="shared" ca="1" si="34"/>
        <v/>
      </c>
      <c r="M726" s="113" t="str">
        <f t="shared" ca="1" si="35"/>
        <v/>
      </c>
      <c r="N726" s="110"/>
      <c r="O726" s="114"/>
    </row>
    <row r="727" spans="1:15">
      <c r="A727" s="110">
        <v>300510827</v>
      </c>
      <c r="B727" s="110" t="s">
        <v>4518</v>
      </c>
      <c r="C727" s="110">
        <v>30525</v>
      </c>
      <c r="D727" s="110" t="s">
        <v>3013</v>
      </c>
      <c r="E727" s="110" t="s">
        <v>11</v>
      </c>
      <c r="F727" s="110" t="s">
        <v>1570</v>
      </c>
      <c r="G727" s="111">
        <v>55.5</v>
      </c>
      <c r="H727" s="110"/>
      <c r="I727" s="110">
        <v>1</v>
      </c>
      <c r="J727" s="110">
        <v>3052501</v>
      </c>
      <c r="K727" s="113" t="str">
        <f t="shared" si="33"/>
        <v/>
      </c>
      <c r="L727" s="113" t="str">
        <f t="shared" ca="1" si="34"/>
        <v/>
      </c>
      <c r="M727" s="113" t="str">
        <f t="shared" ca="1" si="35"/>
        <v/>
      </c>
      <c r="N727" s="110"/>
      <c r="O727" s="114"/>
    </row>
    <row r="728" spans="1:15">
      <c r="A728" s="110">
        <v>300510901</v>
      </c>
      <c r="B728" s="110" t="s">
        <v>4518</v>
      </c>
      <c r="C728" s="110">
        <v>30525</v>
      </c>
      <c r="D728" s="110" t="s">
        <v>3013</v>
      </c>
      <c r="E728" s="110" t="s">
        <v>11</v>
      </c>
      <c r="F728" s="110" t="s">
        <v>1570</v>
      </c>
      <c r="G728" s="111">
        <v>41</v>
      </c>
      <c r="H728" s="110"/>
      <c r="I728" s="110">
        <v>1</v>
      </c>
      <c r="J728" s="110">
        <v>3052501</v>
      </c>
      <c r="K728" s="113" t="str">
        <f t="shared" si="33"/>
        <v/>
      </c>
      <c r="L728" s="113" t="str">
        <f t="shared" ca="1" si="34"/>
        <v/>
      </c>
      <c r="M728" s="113" t="str">
        <f t="shared" ca="1" si="35"/>
        <v/>
      </c>
      <c r="N728" s="110"/>
      <c r="O728" s="114"/>
    </row>
    <row r="729" spans="1:15">
      <c r="A729" s="110">
        <v>300510910</v>
      </c>
      <c r="B729" s="110" t="s">
        <v>4528</v>
      </c>
      <c r="C729" s="110">
        <v>30526</v>
      </c>
      <c r="D729" s="110" t="s">
        <v>3013</v>
      </c>
      <c r="E729" s="110" t="s">
        <v>11</v>
      </c>
      <c r="F729" s="110" t="s">
        <v>1570</v>
      </c>
      <c r="G729" s="111">
        <v>92.5</v>
      </c>
      <c r="H729" s="112" t="s">
        <v>10326</v>
      </c>
      <c r="I729" s="110">
        <v>2</v>
      </c>
      <c r="J729" s="110">
        <v>3052601</v>
      </c>
      <c r="K729" s="113" t="str">
        <f t="shared" si="33"/>
        <v>★</v>
      </c>
      <c r="L729" s="113" t="str">
        <f t="shared" ca="1" si="34"/>
        <v/>
      </c>
      <c r="M729" s="113" t="str">
        <f t="shared" ca="1" si="35"/>
        <v/>
      </c>
      <c r="N729" s="110"/>
      <c r="O729" s="114"/>
    </row>
    <row r="730" spans="1:15">
      <c r="A730" s="110">
        <v>300510919</v>
      </c>
      <c r="B730" s="110" t="s">
        <v>4528</v>
      </c>
      <c r="C730" s="110">
        <v>30526</v>
      </c>
      <c r="D730" s="110" t="s">
        <v>3013</v>
      </c>
      <c r="E730" s="110" t="s">
        <v>11</v>
      </c>
      <c r="F730" s="110" t="s">
        <v>1570</v>
      </c>
      <c r="G730" s="111">
        <v>89.5</v>
      </c>
      <c r="H730" s="112" t="s">
        <v>10326</v>
      </c>
      <c r="I730" s="110">
        <v>2</v>
      </c>
      <c r="J730" s="110">
        <v>3052601</v>
      </c>
      <c r="K730" s="113" t="str">
        <f t="shared" si="33"/>
        <v>★</v>
      </c>
      <c r="L730" s="113" t="str">
        <f t="shared" ca="1" si="34"/>
        <v/>
      </c>
      <c r="M730" s="113" t="str">
        <f t="shared" ca="1" si="35"/>
        <v/>
      </c>
      <c r="N730" s="110"/>
      <c r="O730" s="114"/>
    </row>
    <row r="731" spans="1:15">
      <c r="A731" s="110">
        <v>300511004</v>
      </c>
      <c r="B731" s="110" t="s">
        <v>4528</v>
      </c>
      <c r="C731" s="110">
        <v>30526</v>
      </c>
      <c r="D731" s="110" t="s">
        <v>3013</v>
      </c>
      <c r="E731" s="110" t="s">
        <v>11</v>
      </c>
      <c r="F731" s="110" t="s">
        <v>1570</v>
      </c>
      <c r="G731" s="111">
        <v>87</v>
      </c>
      <c r="H731" s="112" t="s">
        <v>10326</v>
      </c>
      <c r="I731" s="110">
        <v>2</v>
      </c>
      <c r="J731" s="110">
        <v>3052601</v>
      </c>
      <c r="K731" s="113" t="str">
        <f t="shared" si="33"/>
        <v>★</v>
      </c>
      <c r="L731" s="113" t="str">
        <f t="shared" ca="1" si="34"/>
        <v/>
      </c>
      <c r="M731" s="113" t="str">
        <f t="shared" ca="1" si="35"/>
        <v/>
      </c>
      <c r="N731" s="110"/>
      <c r="O731" s="114"/>
    </row>
    <row r="732" spans="1:15">
      <c r="A732" s="110">
        <v>300510908</v>
      </c>
      <c r="B732" s="110" t="s">
        <v>4528</v>
      </c>
      <c r="C732" s="110">
        <v>30526</v>
      </c>
      <c r="D732" s="110" t="s">
        <v>3013</v>
      </c>
      <c r="E732" s="110" t="s">
        <v>11</v>
      </c>
      <c r="F732" s="110" t="s">
        <v>1570</v>
      </c>
      <c r="G732" s="111">
        <v>86</v>
      </c>
      <c r="H732" s="112" t="s">
        <v>10326</v>
      </c>
      <c r="I732" s="110">
        <v>2</v>
      </c>
      <c r="J732" s="110">
        <v>3052601</v>
      </c>
      <c r="K732" s="113" t="str">
        <f t="shared" si="33"/>
        <v>★</v>
      </c>
      <c r="L732" s="113" t="str">
        <f t="shared" ca="1" si="34"/>
        <v/>
      </c>
      <c r="M732" s="113" t="str">
        <f t="shared" ca="1" si="35"/>
        <v/>
      </c>
      <c r="N732" s="110"/>
      <c r="O732" s="114"/>
    </row>
    <row r="733" spans="1:15">
      <c r="A733" s="110">
        <v>300510912</v>
      </c>
      <c r="B733" s="110" t="s">
        <v>4528</v>
      </c>
      <c r="C733" s="110">
        <v>30526</v>
      </c>
      <c r="D733" s="110" t="s">
        <v>3013</v>
      </c>
      <c r="E733" s="110" t="s">
        <v>11</v>
      </c>
      <c r="F733" s="110" t="s">
        <v>1570</v>
      </c>
      <c r="G733" s="111">
        <v>85</v>
      </c>
      <c r="H733" s="112" t="s">
        <v>10326</v>
      </c>
      <c r="I733" s="110">
        <v>2</v>
      </c>
      <c r="J733" s="110">
        <v>3052601</v>
      </c>
      <c r="K733" s="113" t="str">
        <f t="shared" si="33"/>
        <v>★</v>
      </c>
      <c r="L733" s="113" t="str">
        <f t="shared" ca="1" si="34"/>
        <v/>
      </c>
      <c r="M733" s="113" t="str">
        <f t="shared" ca="1" si="35"/>
        <v/>
      </c>
      <c r="N733" s="110"/>
      <c r="O733" s="114"/>
    </row>
    <row r="734" spans="1:15">
      <c r="A734" s="110">
        <v>300511001</v>
      </c>
      <c r="B734" s="110" t="s">
        <v>4528</v>
      </c>
      <c r="C734" s="110">
        <v>30526</v>
      </c>
      <c r="D734" s="110" t="s">
        <v>3013</v>
      </c>
      <c r="E734" s="110" t="s">
        <v>11</v>
      </c>
      <c r="F734" s="110" t="s">
        <v>1570</v>
      </c>
      <c r="G734" s="111">
        <v>85</v>
      </c>
      <c r="H734" s="112" t="s">
        <v>10326</v>
      </c>
      <c r="I734" s="110">
        <v>2</v>
      </c>
      <c r="J734" s="110">
        <v>3052601</v>
      </c>
      <c r="K734" s="113" t="str">
        <f t="shared" si="33"/>
        <v>★</v>
      </c>
      <c r="L734" s="113" t="str">
        <f t="shared" ca="1" si="34"/>
        <v/>
      </c>
      <c r="M734" s="113" t="str">
        <f t="shared" ca="1" si="35"/>
        <v/>
      </c>
      <c r="N734" s="110"/>
      <c r="O734" s="114"/>
    </row>
    <row r="735" spans="1:15">
      <c r="A735" s="110">
        <v>300510920</v>
      </c>
      <c r="B735" s="110" t="s">
        <v>4528</v>
      </c>
      <c r="C735" s="110">
        <v>30526</v>
      </c>
      <c r="D735" s="110" t="s">
        <v>3013</v>
      </c>
      <c r="E735" s="110" t="s">
        <v>11</v>
      </c>
      <c r="F735" s="110" t="s">
        <v>1570</v>
      </c>
      <c r="G735" s="111">
        <v>83.5</v>
      </c>
      <c r="H735" s="110"/>
      <c r="I735" s="110">
        <v>2</v>
      </c>
      <c r="J735" s="110">
        <v>3052601</v>
      </c>
      <c r="K735" s="113" t="str">
        <f t="shared" si="33"/>
        <v/>
      </c>
      <c r="L735" s="113" t="str">
        <f t="shared" ca="1" si="34"/>
        <v/>
      </c>
      <c r="M735" s="113" t="str">
        <f t="shared" ca="1" si="35"/>
        <v/>
      </c>
      <c r="N735" s="110"/>
      <c r="O735" s="114"/>
    </row>
    <row r="736" spans="1:15">
      <c r="A736" s="110">
        <v>300511005</v>
      </c>
      <c r="B736" s="110" t="s">
        <v>4528</v>
      </c>
      <c r="C736" s="110">
        <v>30526</v>
      </c>
      <c r="D736" s="110" t="s">
        <v>3013</v>
      </c>
      <c r="E736" s="110" t="s">
        <v>11</v>
      </c>
      <c r="F736" s="110" t="s">
        <v>1570</v>
      </c>
      <c r="G736" s="111">
        <v>80</v>
      </c>
      <c r="H736" s="110"/>
      <c r="I736" s="110">
        <v>2</v>
      </c>
      <c r="J736" s="110">
        <v>3052601</v>
      </c>
      <c r="K736" s="113" t="str">
        <f t="shared" si="33"/>
        <v/>
      </c>
      <c r="L736" s="113" t="str">
        <f t="shared" ca="1" si="34"/>
        <v/>
      </c>
      <c r="M736" s="113" t="str">
        <f t="shared" ca="1" si="35"/>
        <v/>
      </c>
      <c r="N736" s="110"/>
      <c r="O736" s="114"/>
    </row>
    <row r="737" spans="1:15">
      <c r="A737" s="110">
        <v>300510913</v>
      </c>
      <c r="B737" s="110" t="s">
        <v>4528</v>
      </c>
      <c r="C737" s="110">
        <v>30526</v>
      </c>
      <c r="D737" s="110" t="s">
        <v>3013</v>
      </c>
      <c r="E737" s="110" t="s">
        <v>11</v>
      </c>
      <c r="F737" s="110" t="s">
        <v>1570</v>
      </c>
      <c r="G737" s="111">
        <v>76.5</v>
      </c>
      <c r="H737" s="110"/>
      <c r="I737" s="110">
        <v>2</v>
      </c>
      <c r="J737" s="110">
        <v>3052601</v>
      </c>
      <c r="K737" s="113" t="str">
        <f t="shared" si="33"/>
        <v/>
      </c>
      <c r="L737" s="113" t="str">
        <f t="shared" ca="1" si="34"/>
        <v/>
      </c>
      <c r="M737" s="113" t="str">
        <f t="shared" ca="1" si="35"/>
        <v/>
      </c>
      <c r="N737" s="110"/>
      <c r="O737" s="114"/>
    </row>
    <row r="738" spans="1:15">
      <c r="A738" s="110">
        <v>300510909</v>
      </c>
      <c r="B738" s="110" t="s">
        <v>4528</v>
      </c>
      <c r="C738" s="110">
        <v>30526</v>
      </c>
      <c r="D738" s="110" t="s">
        <v>3013</v>
      </c>
      <c r="E738" s="110" t="s">
        <v>11</v>
      </c>
      <c r="F738" s="110" t="s">
        <v>1570</v>
      </c>
      <c r="G738" s="111">
        <v>75</v>
      </c>
      <c r="H738" s="110"/>
      <c r="I738" s="110">
        <v>2</v>
      </c>
      <c r="J738" s="110">
        <v>3052601</v>
      </c>
      <c r="K738" s="113" t="str">
        <f t="shared" si="33"/>
        <v/>
      </c>
      <c r="L738" s="113" t="str">
        <f t="shared" ca="1" si="34"/>
        <v/>
      </c>
      <c r="M738" s="113" t="str">
        <f t="shared" ca="1" si="35"/>
        <v/>
      </c>
      <c r="N738" s="110"/>
      <c r="O738" s="114"/>
    </row>
    <row r="739" spans="1:15">
      <c r="A739" s="110">
        <v>300510916</v>
      </c>
      <c r="B739" s="110" t="s">
        <v>4528</v>
      </c>
      <c r="C739" s="110">
        <v>30526</v>
      </c>
      <c r="D739" s="110" t="s">
        <v>3013</v>
      </c>
      <c r="E739" s="110" t="s">
        <v>11</v>
      </c>
      <c r="F739" s="110" t="s">
        <v>1570</v>
      </c>
      <c r="G739" s="111">
        <v>75</v>
      </c>
      <c r="H739" s="110"/>
      <c r="I739" s="110">
        <v>2</v>
      </c>
      <c r="J739" s="110">
        <v>3052601</v>
      </c>
      <c r="K739" s="113" t="str">
        <f t="shared" si="33"/>
        <v/>
      </c>
      <c r="L739" s="113" t="str">
        <f t="shared" ca="1" si="34"/>
        <v/>
      </c>
      <c r="M739" s="113" t="str">
        <f t="shared" ca="1" si="35"/>
        <v/>
      </c>
      <c r="N739" s="110"/>
      <c r="O739" s="114"/>
    </row>
    <row r="740" spans="1:15">
      <c r="A740" s="110">
        <v>300510918</v>
      </c>
      <c r="B740" s="110" t="s">
        <v>4528</v>
      </c>
      <c r="C740" s="110">
        <v>30526</v>
      </c>
      <c r="D740" s="110" t="s">
        <v>3013</v>
      </c>
      <c r="E740" s="110" t="s">
        <v>11</v>
      </c>
      <c r="F740" s="110" t="s">
        <v>1570</v>
      </c>
      <c r="G740" s="111">
        <v>74.5</v>
      </c>
      <c r="H740" s="110"/>
      <c r="I740" s="110">
        <v>2</v>
      </c>
      <c r="J740" s="110">
        <v>3052601</v>
      </c>
      <c r="K740" s="113" t="str">
        <f t="shared" si="33"/>
        <v/>
      </c>
      <c r="L740" s="113" t="str">
        <f t="shared" ca="1" si="34"/>
        <v/>
      </c>
      <c r="M740" s="113" t="str">
        <f t="shared" ca="1" si="35"/>
        <v/>
      </c>
      <c r="N740" s="110"/>
      <c r="O740" s="114"/>
    </row>
    <row r="741" spans="1:15">
      <c r="A741" s="110">
        <v>300510926</v>
      </c>
      <c r="B741" s="110" t="s">
        <v>4528</v>
      </c>
      <c r="C741" s="110">
        <v>30526</v>
      </c>
      <c r="D741" s="110" t="s">
        <v>3013</v>
      </c>
      <c r="E741" s="110" t="s">
        <v>11</v>
      </c>
      <c r="F741" s="110" t="s">
        <v>1570</v>
      </c>
      <c r="G741" s="111">
        <v>74.5</v>
      </c>
      <c r="H741" s="110"/>
      <c r="I741" s="110">
        <v>2</v>
      </c>
      <c r="J741" s="110">
        <v>3052601</v>
      </c>
      <c r="K741" s="113" t="str">
        <f t="shared" si="33"/>
        <v/>
      </c>
      <c r="L741" s="113" t="str">
        <f t="shared" ca="1" si="34"/>
        <v/>
      </c>
      <c r="M741" s="113" t="str">
        <f t="shared" ca="1" si="35"/>
        <v/>
      </c>
      <c r="N741" s="110"/>
      <c r="O741" s="114"/>
    </row>
    <row r="742" spans="1:15">
      <c r="A742" s="110">
        <v>300510923</v>
      </c>
      <c r="B742" s="110" t="s">
        <v>4528</v>
      </c>
      <c r="C742" s="110">
        <v>30526</v>
      </c>
      <c r="D742" s="110" t="s">
        <v>3013</v>
      </c>
      <c r="E742" s="110" t="s">
        <v>11</v>
      </c>
      <c r="F742" s="110" t="s">
        <v>1570</v>
      </c>
      <c r="G742" s="111">
        <v>74</v>
      </c>
      <c r="H742" s="110"/>
      <c r="I742" s="110">
        <v>2</v>
      </c>
      <c r="J742" s="110">
        <v>3052601</v>
      </c>
      <c r="K742" s="113" t="str">
        <f t="shared" si="33"/>
        <v/>
      </c>
      <c r="L742" s="113" t="str">
        <f t="shared" ca="1" si="34"/>
        <v/>
      </c>
      <c r="M742" s="113" t="str">
        <f t="shared" ca="1" si="35"/>
        <v/>
      </c>
      <c r="N742" s="110"/>
      <c r="O742" s="114"/>
    </row>
    <row r="743" spans="1:15">
      <c r="A743" s="110">
        <v>300510922</v>
      </c>
      <c r="B743" s="110" t="s">
        <v>4528</v>
      </c>
      <c r="C743" s="110">
        <v>30526</v>
      </c>
      <c r="D743" s="110" t="s">
        <v>3013</v>
      </c>
      <c r="E743" s="110" t="s">
        <v>11</v>
      </c>
      <c r="F743" s="110" t="s">
        <v>1570</v>
      </c>
      <c r="G743" s="111">
        <v>71</v>
      </c>
      <c r="H743" s="110"/>
      <c r="I743" s="110">
        <v>2</v>
      </c>
      <c r="J743" s="110">
        <v>3052601</v>
      </c>
      <c r="K743" s="113" t="str">
        <f t="shared" si="33"/>
        <v/>
      </c>
      <c r="L743" s="113" t="str">
        <f t="shared" ca="1" si="34"/>
        <v/>
      </c>
      <c r="M743" s="113" t="str">
        <f t="shared" ca="1" si="35"/>
        <v/>
      </c>
      <c r="N743" s="110"/>
      <c r="O743" s="114"/>
    </row>
    <row r="744" spans="1:15">
      <c r="A744" s="110">
        <v>300510924</v>
      </c>
      <c r="B744" s="110" t="s">
        <v>4528</v>
      </c>
      <c r="C744" s="110">
        <v>30526</v>
      </c>
      <c r="D744" s="110" t="s">
        <v>3013</v>
      </c>
      <c r="E744" s="110" t="s">
        <v>11</v>
      </c>
      <c r="F744" s="110" t="s">
        <v>1570</v>
      </c>
      <c r="G744" s="111">
        <v>69</v>
      </c>
      <c r="H744" s="110"/>
      <c r="I744" s="110">
        <v>2</v>
      </c>
      <c r="J744" s="110">
        <v>3052601</v>
      </c>
      <c r="K744" s="113" t="str">
        <f t="shared" si="33"/>
        <v/>
      </c>
      <c r="L744" s="113" t="str">
        <f t="shared" ca="1" si="34"/>
        <v/>
      </c>
      <c r="M744" s="113" t="str">
        <f t="shared" ca="1" si="35"/>
        <v/>
      </c>
      <c r="N744" s="110"/>
      <c r="O744" s="114"/>
    </row>
    <row r="745" spans="1:15">
      <c r="A745" s="110">
        <v>300510925</v>
      </c>
      <c r="B745" s="110" t="s">
        <v>4528</v>
      </c>
      <c r="C745" s="110">
        <v>30526</v>
      </c>
      <c r="D745" s="110" t="s">
        <v>3013</v>
      </c>
      <c r="E745" s="110" t="s">
        <v>11</v>
      </c>
      <c r="F745" s="110" t="s">
        <v>1570</v>
      </c>
      <c r="G745" s="111">
        <v>68</v>
      </c>
      <c r="H745" s="110"/>
      <c r="I745" s="110">
        <v>2</v>
      </c>
      <c r="J745" s="110">
        <v>3052601</v>
      </c>
      <c r="K745" s="113" t="str">
        <f t="shared" si="33"/>
        <v/>
      </c>
      <c r="L745" s="113" t="str">
        <f t="shared" ca="1" si="34"/>
        <v/>
      </c>
      <c r="M745" s="113" t="str">
        <f t="shared" ca="1" si="35"/>
        <v/>
      </c>
      <c r="N745" s="110"/>
      <c r="O745" s="114"/>
    </row>
    <row r="746" spans="1:15">
      <c r="A746" s="110">
        <v>300510930</v>
      </c>
      <c r="B746" s="110" t="s">
        <v>4528</v>
      </c>
      <c r="C746" s="110">
        <v>30526</v>
      </c>
      <c r="D746" s="110" t="s">
        <v>3013</v>
      </c>
      <c r="E746" s="110" t="s">
        <v>11</v>
      </c>
      <c r="F746" s="110" t="s">
        <v>1570</v>
      </c>
      <c r="G746" s="111">
        <v>67</v>
      </c>
      <c r="H746" s="110"/>
      <c r="I746" s="110">
        <v>2</v>
      </c>
      <c r="J746" s="110">
        <v>3052601</v>
      </c>
      <c r="K746" s="113" t="str">
        <f t="shared" si="33"/>
        <v/>
      </c>
      <c r="L746" s="113" t="str">
        <f t="shared" ca="1" si="34"/>
        <v/>
      </c>
      <c r="M746" s="113" t="str">
        <f t="shared" ca="1" si="35"/>
        <v/>
      </c>
      <c r="N746" s="110"/>
      <c r="O746" s="114"/>
    </row>
    <row r="747" spans="1:15">
      <c r="A747" s="110">
        <v>300510921</v>
      </c>
      <c r="B747" s="110" t="s">
        <v>4528</v>
      </c>
      <c r="C747" s="110">
        <v>30526</v>
      </c>
      <c r="D747" s="110" t="s">
        <v>3013</v>
      </c>
      <c r="E747" s="110" t="s">
        <v>11</v>
      </c>
      <c r="F747" s="110" t="s">
        <v>1570</v>
      </c>
      <c r="G747" s="111">
        <v>64.5</v>
      </c>
      <c r="H747" s="110"/>
      <c r="I747" s="110">
        <v>2</v>
      </c>
      <c r="J747" s="110">
        <v>3052601</v>
      </c>
      <c r="K747" s="113" t="str">
        <f t="shared" si="33"/>
        <v/>
      </c>
      <c r="L747" s="113" t="str">
        <f t="shared" ca="1" si="34"/>
        <v/>
      </c>
      <c r="M747" s="113" t="str">
        <f t="shared" ca="1" si="35"/>
        <v/>
      </c>
      <c r="N747" s="110"/>
      <c r="O747" s="114"/>
    </row>
    <row r="748" spans="1:15">
      <c r="A748" s="110">
        <v>300510927</v>
      </c>
      <c r="B748" s="110" t="s">
        <v>4528</v>
      </c>
      <c r="C748" s="110">
        <v>30526</v>
      </c>
      <c r="D748" s="110" t="s">
        <v>3013</v>
      </c>
      <c r="E748" s="110" t="s">
        <v>11</v>
      </c>
      <c r="F748" s="110" t="s">
        <v>1570</v>
      </c>
      <c r="G748" s="111">
        <v>64.5</v>
      </c>
      <c r="H748" s="110"/>
      <c r="I748" s="110">
        <v>2</v>
      </c>
      <c r="J748" s="110">
        <v>3052601</v>
      </c>
      <c r="K748" s="113" t="str">
        <f t="shared" si="33"/>
        <v/>
      </c>
      <c r="L748" s="113" t="str">
        <f t="shared" ca="1" si="34"/>
        <v/>
      </c>
      <c r="M748" s="113" t="str">
        <f t="shared" ca="1" si="35"/>
        <v/>
      </c>
      <c r="N748" s="110"/>
      <c r="O748" s="114"/>
    </row>
    <row r="749" spans="1:15">
      <c r="A749" s="110">
        <v>300510929</v>
      </c>
      <c r="B749" s="110" t="s">
        <v>4528</v>
      </c>
      <c r="C749" s="110">
        <v>30526</v>
      </c>
      <c r="D749" s="110" t="s">
        <v>3013</v>
      </c>
      <c r="E749" s="110" t="s">
        <v>11</v>
      </c>
      <c r="F749" s="110" t="s">
        <v>1570</v>
      </c>
      <c r="G749" s="111">
        <v>64.5</v>
      </c>
      <c r="H749" s="110"/>
      <c r="I749" s="110">
        <v>2</v>
      </c>
      <c r="J749" s="110">
        <v>3052601</v>
      </c>
      <c r="K749" s="113" t="str">
        <f t="shared" si="33"/>
        <v/>
      </c>
      <c r="L749" s="113" t="str">
        <f t="shared" ca="1" si="34"/>
        <v/>
      </c>
      <c r="M749" s="113" t="str">
        <f t="shared" ca="1" si="35"/>
        <v/>
      </c>
      <c r="N749" s="110"/>
      <c r="O749" s="114"/>
    </row>
    <row r="750" spans="1:15">
      <c r="A750" s="110">
        <v>300510911</v>
      </c>
      <c r="B750" s="110" t="s">
        <v>4528</v>
      </c>
      <c r="C750" s="110">
        <v>30526</v>
      </c>
      <c r="D750" s="110" t="s">
        <v>3013</v>
      </c>
      <c r="E750" s="110" t="s">
        <v>11</v>
      </c>
      <c r="F750" s="110" t="s">
        <v>1570</v>
      </c>
      <c r="G750" s="111">
        <v>62.5</v>
      </c>
      <c r="H750" s="110"/>
      <c r="I750" s="110">
        <v>2</v>
      </c>
      <c r="J750" s="110">
        <v>3052601</v>
      </c>
      <c r="K750" s="113" t="str">
        <f t="shared" si="33"/>
        <v/>
      </c>
      <c r="L750" s="113" t="str">
        <f t="shared" ca="1" si="34"/>
        <v/>
      </c>
      <c r="M750" s="113" t="str">
        <f t="shared" ca="1" si="35"/>
        <v/>
      </c>
      <c r="N750" s="110"/>
      <c r="O750" s="114"/>
    </row>
    <row r="751" spans="1:15">
      <c r="A751" s="110">
        <v>300511003</v>
      </c>
      <c r="B751" s="110" t="s">
        <v>4528</v>
      </c>
      <c r="C751" s="110">
        <v>30526</v>
      </c>
      <c r="D751" s="110" t="s">
        <v>3013</v>
      </c>
      <c r="E751" s="110" t="s">
        <v>11</v>
      </c>
      <c r="F751" s="110" t="s">
        <v>1570</v>
      </c>
      <c r="G751" s="111">
        <v>60.5</v>
      </c>
      <c r="H751" s="110"/>
      <c r="I751" s="110">
        <v>2</v>
      </c>
      <c r="J751" s="110">
        <v>3052601</v>
      </c>
      <c r="K751" s="113" t="str">
        <f t="shared" si="33"/>
        <v/>
      </c>
      <c r="L751" s="113" t="str">
        <f t="shared" ca="1" si="34"/>
        <v/>
      </c>
      <c r="M751" s="113" t="str">
        <f t="shared" ca="1" si="35"/>
        <v/>
      </c>
      <c r="N751" s="110"/>
      <c r="O751" s="114"/>
    </row>
    <row r="752" spans="1:15">
      <c r="A752" s="110">
        <v>300511002</v>
      </c>
      <c r="B752" s="110" t="s">
        <v>4528</v>
      </c>
      <c r="C752" s="110">
        <v>30526</v>
      </c>
      <c r="D752" s="110" t="s">
        <v>3013</v>
      </c>
      <c r="E752" s="110" t="s">
        <v>11</v>
      </c>
      <c r="F752" s="110" t="s">
        <v>1570</v>
      </c>
      <c r="G752" s="111">
        <v>58</v>
      </c>
      <c r="H752" s="110"/>
      <c r="I752" s="110">
        <v>2</v>
      </c>
      <c r="J752" s="110">
        <v>3052601</v>
      </c>
      <c r="K752" s="113" t="str">
        <f t="shared" si="33"/>
        <v/>
      </c>
      <c r="L752" s="113" t="str">
        <f t="shared" ca="1" si="34"/>
        <v/>
      </c>
      <c r="M752" s="113" t="str">
        <f t="shared" ca="1" si="35"/>
        <v/>
      </c>
      <c r="N752" s="110"/>
      <c r="O752" s="114"/>
    </row>
    <row r="753" spans="1:15">
      <c r="A753" s="110">
        <v>300510928</v>
      </c>
      <c r="B753" s="110" t="s">
        <v>4528</v>
      </c>
      <c r="C753" s="110">
        <v>30526</v>
      </c>
      <c r="D753" s="110" t="s">
        <v>3013</v>
      </c>
      <c r="E753" s="110" t="s">
        <v>11</v>
      </c>
      <c r="F753" s="110" t="s">
        <v>1570</v>
      </c>
      <c r="G753" s="111">
        <v>56.5</v>
      </c>
      <c r="H753" s="110"/>
      <c r="I753" s="110">
        <v>2</v>
      </c>
      <c r="J753" s="110">
        <v>3052601</v>
      </c>
      <c r="K753" s="113" t="str">
        <f t="shared" si="33"/>
        <v/>
      </c>
      <c r="L753" s="113" t="str">
        <f t="shared" ca="1" si="34"/>
        <v/>
      </c>
      <c r="M753" s="113" t="str">
        <f t="shared" ca="1" si="35"/>
        <v/>
      </c>
      <c r="N753" s="110"/>
      <c r="O753" s="114"/>
    </row>
    <row r="754" spans="1:15">
      <c r="A754" s="110">
        <v>300510917</v>
      </c>
      <c r="B754" s="110" t="s">
        <v>4528</v>
      </c>
      <c r="C754" s="110">
        <v>30526</v>
      </c>
      <c r="D754" s="110" t="s">
        <v>3013</v>
      </c>
      <c r="E754" s="110" t="s">
        <v>11</v>
      </c>
      <c r="F754" s="110" t="s">
        <v>1570</v>
      </c>
      <c r="G754" s="111">
        <v>55.5</v>
      </c>
      <c r="H754" s="110"/>
      <c r="I754" s="110">
        <v>2</v>
      </c>
      <c r="J754" s="110">
        <v>3052601</v>
      </c>
      <c r="K754" s="113" t="str">
        <f t="shared" si="33"/>
        <v/>
      </c>
      <c r="L754" s="113" t="str">
        <f t="shared" ca="1" si="34"/>
        <v/>
      </c>
      <c r="M754" s="113" t="str">
        <f t="shared" ca="1" si="35"/>
        <v/>
      </c>
      <c r="N754" s="110"/>
      <c r="O754" s="114"/>
    </row>
    <row r="755" spans="1:15">
      <c r="A755" s="110">
        <v>300510914</v>
      </c>
      <c r="B755" s="110" t="s">
        <v>4528</v>
      </c>
      <c r="C755" s="110">
        <v>30526</v>
      </c>
      <c r="D755" s="110" t="s">
        <v>3013</v>
      </c>
      <c r="E755" s="110" t="s">
        <v>11</v>
      </c>
      <c r="F755" s="110" t="s">
        <v>1570</v>
      </c>
      <c r="G755" s="111">
        <v>53</v>
      </c>
      <c r="H755" s="110"/>
      <c r="I755" s="110">
        <v>2</v>
      </c>
      <c r="J755" s="110">
        <v>3052601</v>
      </c>
      <c r="K755" s="113" t="str">
        <f t="shared" si="33"/>
        <v/>
      </c>
      <c r="L755" s="113" t="str">
        <f t="shared" ca="1" si="34"/>
        <v/>
      </c>
      <c r="M755" s="113" t="str">
        <f t="shared" ca="1" si="35"/>
        <v/>
      </c>
      <c r="N755" s="110"/>
      <c r="O755" s="114"/>
    </row>
    <row r="756" spans="1:15">
      <c r="A756" s="110">
        <v>300510915</v>
      </c>
      <c r="B756" s="110" t="s">
        <v>4528</v>
      </c>
      <c r="C756" s="110">
        <v>30526</v>
      </c>
      <c r="D756" s="110" t="s">
        <v>3013</v>
      </c>
      <c r="E756" s="110" t="s">
        <v>11</v>
      </c>
      <c r="F756" s="110" t="s">
        <v>1570</v>
      </c>
      <c r="G756" s="111">
        <v>44</v>
      </c>
      <c r="H756" s="110"/>
      <c r="I756" s="110">
        <v>2</v>
      </c>
      <c r="J756" s="110">
        <v>3052601</v>
      </c>
      <c r="K756" s="113" t="str">
        <f t="shared" si="33"/>
        <v/>
      </c>
      <c r="L756" s="113" t="str">
        <f t="shared" ca="1" si="34"/>
        <v/>
      </c>
      <c r="M756" s="113" t="str">
        <f t="shared" ca="1" si="35"/>
        <v/>
      </c>
      <c r="N756" s="110"/>
      <c r="O756" s="114"/>
    </row>
    <row r="757" spans="1:15">
      <c r="A757" s="110">
        <v>300511006</v>
      </c>
      <c r="B757" s="110" t="s">
        <v>4554</v>
      </c>
      <c r="C757" s="110">
        <v>30527</v>
      </c>
      <c r="D757" s="110" t="s">
        <v>699</v>
      </c>
      <c r="E757" s="110" t="s">
        <v>11</v>
      </c>
      <c r="F757" s="110" t="s">
        <v>1570</v>
      </c>
      <c r="G757" s="111">
        <v>85</v>
      </c>
      <c r="H757" s="112" t="s">
        <v>10326</v>
      </c>
      <c r="I757" s="110">
        <v>1</v>
      </c>
      <c r="J757" s="110">
        <v>3052701</v>
      </c>
      <c r="K757" s="113" t="str">
        <f t="shared" si="33"/>
        <v>★</v>
      </c>
      <c r="L757" s="113" t="str">
        <f t="shared" ca="1" si="34"/>
        <v/>
      </c>
      <c r="M757" s="113" t="str">
        <f t="shared" ca="1" si="35"/>
        <v/>
      </c>
      <c r="N757" s="110"/>
      <c r="O757" s="114"/>
    </row>
    <row r="758" spans="1:15">
      <c r="A758" s="110">
        <v>300511104</v>
      </c>
      <c r="B758" s="110" t="s">
        <v>10327</v>
      </c>
      <c r="C758" s="110">
        <v>30528</v>
      </c>
      <c r="D758" s="110" t="s">
        <v>1780</v>
      </c>
      <c r="E758" s="110" t="s">
        <v>11</v>
      </c>
      <c r="F758" s="110" t="s">
        <v>1572</v>
      </c>
      <c r="G758" s="111">
        <v>76</v>
      </c>
      <c r="H758" s="112" t="s">
        <v>10326</v>
      </c>
      <c r="I758" s="110">
        <v>8</v>
      </c>
      <c r="J758" s="110">
        <v>3052801</v>
      </c>
      <c r="K758" s="113" t="str">
        <f t="shared" si="33"/>
        <v>★</v>
      </c>
      <c r="L758" s="113" t="str">
        <f t="shared" ca="1" si="34"/>
        <v/>
      </c>
      <c r="M758" s="113" t="str">
        <f t="shared" ca="1" si="35"/>
        <v/>
      </c>
      <c r="N758" s="110"/>
      <c r="O758" s="114"/>
    </row>
    <row r="759" spans="1:15">
      <c r="A759" s="110">
        <v>300511107</v>
      </c>
      <c r="B759" s="110" t="s">
        <v>4556</v>
      </c>
      <c r="C759" s="110">
        <v>30528</v>
      </c>
      <c r="D759" s="110" t="s">
        <v>1780</v>
      </c>
      <c r="E759" s="110" t="s">
        <v>11</v>
      </c>
      <c r="F759" s="110" t="s">
        <v>1572</v>
      </c>
      <c r="G759" s="111">
        <v>73</v>
      </c>
      <c r="H759" s="112" t="s">
        <v>10326</v>
      </c>
      <c r="I759" s="110">
        <v>8</v>
      </c>
      <c r="J759" s="110">
        <v>3052801</v>
      </c>
      <c r="K759" s="113" t="str">
        <f t="shared" si="33"/>
        <v>★</v>
      </c>
      <c r="L759" s="113" t="str">
        <f t="shared" ca="1" si="34"/>
        <v/>
      </c>
      <c r="M759" s="113" t="str">
        <f t="shared" ca="1" si="35"/>
        <v/>
      </c>
      <c r="N759" s="110"/>
      <c r="O759" s="114"/>
    </row>
    <row r="760" spans="1:15">
      <c r="A760" s="110">
        <v>300511103</v>
      </c>
      <c r="B760" s="110" t="s">
        <v>4556</v>
      </c>
      <c r="C760" s="110">
        <v>30528</v>
      </c>
      <c r="D760" s="110" t="s">
        <v>1780</v>
      </c>
      <c r="E760" s="110" t="s">
        <v>11</v>
      </c>
      <c r="F760" s="110" t="s">
        <v>1572</v>
      </c>
      <c r="G760" s="111">
        <v>72</v>
      </c>
      <c r="H760" s="112" t="s">
        <v>10326</v>
      </c>
      <c r="I760" s="110">
        <v>8</v>
      </c>
      <c r="J760" s="110">
        <v>3052801</v>
      </c>
      <c r="K760" s="113" t="str">
        <f t="shared" si="33"/>
        <v>★</v>
      </c>
      <c r="L760" s="113" t="str">
        <f t="shared" ca="1" si="34"/>
        <v/>
      </c>
      <c r="M760" s="113" t="str">
        <f t="shared" ca="1" si="35"/>
        <v/>
      </c>
      <c r="N760" s="110"/>
      <c r="O760" s="114"/>
    </row>
    <row r="761" spans="1:15">
      <c r="A761" s="110">
        <v>300511106</v>
      </c>
      <c r="B761" s="110" t="s">
        <v>4556</v>
      </c>
      <c r="C761" s="110">
        <v>30528</v>
      </c>
      <c r="D761" s="110" t="s">
        <v>1780</v>
      </c>
      <c r="E761" s="110" t="s">
        <v>11</v>
      </c>
      <c r="F761" s="110" t="s">
        <v>1572</v>
      </c>
      <c r="G761" s="111">
        <v>69.5</v>
      </c>
      <c r="H761" s="112" t="s">
        <v>10326</v>
      </c>
      <c r="I761" s="110">
        <v>8</v>
      </c>
      <c r="J761" s="110">
        <v>3052801</v>
      </c>
      <c r="K761" s="113" t="str">
        <f t="shared" si="33"/>
        <v>★</v>
      </c>
      <c r="L761" s="113" t="str">
        <f t="shared" ca="1" si="34"/>
        <v/>
      </c>
      <c r="M761" s="113" t="str">
        <f t="shared" ca="1" si="35"/>
        <v/>
      </c>
      <c r="N761" s="110"/>
      <c r="O761" s="114"/>
    </row>
    <row r="762" spans="1:15">
      <c r="A762" s="110">
        <v>300511105</v>
      </c>
      <c r="B762" s="110" t="s">
        <v>4556</v>
      </c>
      <c r="C762" s="110">
        <v>30528</v>
      </c>
      <c r="D762" s="110" t="s">
        <v>1780</v>
      </c>
      <c r="E762" s="110" t="s">
        <v>11</v>
      </c>
      <c r="F762" s="110" t="s">
        <v>1572</v>
      </c>
      <c r="G762" s="111">
        <v>67.5</v>
      </c>
      <c r="H762" s="112" t="s">
        <v>10326</v>
      </c>
      <c r="I762" s="110">
        <v>8</v>
      </c>
      <c r="J762" s="110">
        <v>3052801</v>
      </c>
      <c r="K762" s="113" t="str">
        <f t="shared" si="33"/>
        <v>★</v>
      </c>
      <c r="L762" s="113" t="str">
        <f t="shared" ca="1" si="34"/>
        <v/>
      </c>
      <c r="M762" s="113" t="str">
        <f t="shared" ca="1" si="35"/>
        <v/>
      </c>
      <c r="N762" s="110"/>
      <c r="O762" s="114"/>
    </row>
    <row r="763" spans="1:15">
      <c r="A763" s="110">
        <v>300511101</v>
      </c>
      <c r="B763" s="110" t="s">
        <v>4556</v>
      </c>
      <c r="C763" s="110">
        <v>30528</v>
      </c>
      <c r="D763" s="110" t="s">
        <v>1780</v>
      </c>
      <c r="E763" s="110" t="s">
        <v>11</v>
      </c>
      <c r="F763" s="110" t="s">
        <v>1572</v>
      </c>
      <c r="G763" s="111">
        <v>67</v>
      </c>
      <c r="H763" s="112" t="s">
        <v>10326</v>
      </c>
      <c r="I763" s="110">
        <v>8</v>
      </c>
      <c r="J763" s="110">
        <v>3052801</v>
      </c>
      <c r="K763" s="113" t="str">
        <f t="shared" si="33"/>
        <v>★</v>
      </c>
      <c r="L763" s="113" t="str">
        <f t="shared" ca="1" si="34"/>
        <v/>
      </c>
      <c r="M763" s="113" t="str">
        <f t="shared" ca="1" si="35"/>
        <v/>
      </c>
      <c r="N763" s="110"/>
      <c r="O763" s="114"/>
    </row>
    <row r="764" spans="1:15">
      <c r="A764" s="110">
        <v>300511102</v>
      </c>
      <c r="B764" s="110" t="s">
        <v>4556</v>
      </c>
      <c r="C764" s="110">
        <v>30528</v>
      </c>
      <c r="D764" s="110" t="s">
        <v>1780</v>
      </c>
      <c r="E764" s="110" t="s">
        <v>11</v>
      </c>
      <c r="F764" s="110" t="s">
        <v>1572</v>
      </c>
      <c r="G764" s="111">
        <v>59</v>
      </c>
      <c r="H764" s="112" t="s">
        <v>10326</v>
      </c>
      <c r="I764" s="110">
        <v>8</v>
      </c>
      <c r="J764" s="110">
        <v>3052801</v>
      </c>
      <c r="K764" s="113" t="str">
        <f t="shared" si="33"/>
        <v>★</v>
      </c>
      <c r="L764" s="113" t="str">
        <f t="shared" ca="1" si="34"/>
        <v/>
      </c>
      <c r="M764" s="113" t="str">
        <f t="shared" ca="1" si="35"/>
        <v/>
      </c>
      <c r="N764" s="110"/>
      <c r="O764" s="114"/>
    </row>
    <row r="765" spans="1:15">
      <c r="A765" s="110">
        <v>300511108</v>
      </c>
      <c r="B765" s="110" t="s">
        <v>4556</v>
      </c>
      <c r="C765" s="110">
        <v>30528</v>
      </c>
      <c r="D765" s="110" t="s">
        <v>1780</v>
      </c>
      <c r="E765" s="110" t="s">
        <v>11</v>
      </c>
      <c r="F765" s="110" t="s">
        <v>1572</v>
      </c>
      <c r="G765" s="111">
        <v>52.5</v>
      </c>
      <c r="H765" s="112" t="s">
        <v>10326</v>
      </c>
      <c r="I765" s="110">
        <v>8</v>
      </c>
      <c r="J765" s="110">
        <v>3052801</v>
      </c>
      <c r="K765" s="113" t="str">
        <f t="shared" si="33"/>
        <v>★</v>
      </c>
      <c r="L765" s="113" t="str">
        <f t="shared" ca="1" si="34"/>
        <v/>
      </c>
      <c r="M765" s="113" t="str">
        <f t="shared" ca="1" si="35"/>
        <v/>
      </c>
      <c r="N765" s="110"/>
      <c r="O765" s="114"/>
    </row>
    <row r="766" spans="1:15">
      <c r="A766" s="110">
        <v>300511109</v>
      </c>
      <c r="B766" s="110" t="s">
        <v>4556</v>
      </c>
      <c r="C766" s="110">
        <v>30528</v>
      </c>
      <c r="D766" s="110" t="s">
        <v>1780</v>
      </c>
      <c r="E766" s="110" t="s">
        <v>11</v>
      </c>
      <c r="F766" s="110" t="s">
        <v>1572</v>
      </c>
      <c r="G766" s="111">
        <v>0</v>
      </c>
      <c r="H766" s="112"/>
      <c r="I766" s="110">
        <v>8</v>
      </c>
      <c r="J766" s="110">
        <v>3052801</v>
      </c>
      <c r="K766" s="113" t="str">
        <f t="shared" si="33"/>
        <v/>
      </c>
      <c r="L766" s="113" t="str">
        <f t="shared" ca="1" si="34"/>
        <v/>
      </c>
      <c r="M766" s="113" t="str">
        <f t="shared" ca="1" si="35"/>
        <v/>
      </c>
      <c r="N766" s="110"/>
      <c r="O766" s="114"/>
    </row>
    <row r="767" spans="1:15">
      <c r="A767" s="110">
        <v>300511111</v>
      </c>
      <c r="B767" s="110" t="s">
        <v>4556</v>
      </c>
      <c r="C767" s="110">
        <v>30528</v>
      </c>
      <c r="D767" s="110" t="s">
        <v>4565</v>
      </c>
      <c r="E767" s="110" t="s">
        <v>36</v>
      </c>
      <c r="F767" s="110" t="s">
        <v>1572</v>
      </c>
      <c r="G767" s="111">
        <v>73.5</v>
      </c>
      <c r="H767" s="112" t="s">
        <v>10326</v>
      </c>
      <c r="I767" s="110">
        <v>1</v>
      </c>
      <c r="J767" s="110">
        <v>3052802</v>
      </c>
      <c r="K767" s="113" t="str">
        <f t="shared" si="33"/>
        <v>★</v>
      </c>
      <c r="L767" s="113" t="str">
        <f t="shared" ca="1" si="34"/>
        <v/>
      </c>
      <c r="M767" s="113" t="str">
        <f t="shared" ca="1" si="35"/>
        <v/>
      </c>
      <c r="N767" s="110"/>
      <c r="O767" s="114"/>
    </row>
    <row r="768" spans="1:15">
      <c r="A768" s="110">
        <v>300511112</v>
      </c>
      <c r="B768" s="110" t="s">
        <v>4556</v>
      </c>
      <c r="C768" s="110">
        <v>30528</v>
      </c>
      <c r="D768" s="110" t="s">
        <v>4565</v>
      </c>
      <c r="E768" s="110" t="s">
        <v>36</v>
      </c>
      <c r="F768" s="110" t="s">
        <v>1572</v>
      </c>
      <c r="G768" s="111">
        <v>62</v>
      </c>
      <c r="H768" s="112" t="s">
        <v>10326</v>
      </c>
      <c r="I768" s="110">
        <v>1</v>
      </c>
      <c r="J768" s="110">
        <v>3052802</v>
      </c>
      <c r="K768" s="113" t="str">
        <f t="shared" si="33"/>
        <v>★</v>
      </c>
      <c r="L768" s="113" t="str">
        <f t="shared" ca="1" si="34"/>
        <v/>
      </c>
      <c r="M768" s="113" t="str">
        <f t="shared" ca="1" si="35"/>
        <v/>
      </c>
      <c r="N768" s="110"/>
      <c r="O768" s="114"/>
    </row>
    <row r="769" spans="1:15">
      <c r="A769" s="110">
        <v>300511110</v>
      </c>
      <c r="B769" s="110" t="s">
        <v>4556</v>
      </c>
      <c r="C769" s="110">
        <v>30528</v>
      </c>
      <c r="D769" s="110" t="s">
        <v>4565</v>
      </c>
      <c r="E769" s="110" t="s">
        <v>36</v>
      </c>
      <c r="F769" s="110" t="s">
        <v>1572</v>
      </c>
      <c r="G769" s="111">
        <v>59.5</v>
      </c>
      <c r="H769" s="112" t="s">
        <v>10326</v>
      </c>
      <c r="I769" s="110">
        <v>1</v>
      </c>
      <c r="J769" s="110">
        <v>3052802</v>
      </c>
      <c r="K769" s="113" t="str">
        <f t="shared" si="33"/>
        <v>★</v>
      </c>
      <c r="L769" s="113" t="str">
        <f t="shared" ca="1" si="34"/>
        <v/>
      </c>
      <c r="M769" s="113" t="str">
        <f t="shared" ca="1" si="35"/>
        <v/>
      </c>
      <c r="N769" s="110"/>
      <c r="O769" s="114"/>
    </row>
    <row r="770" spans="1:15">
      <c r="A770" s="110">
        <v>300511113</v>
      </c>
      <c r="B770" s="110" t="s">
        <v>4556</v>
      </c>
      <c r="C770" s="110">
        <v>30528</v>
      </c>
      <c r="D770" s="110" t="s">
        <v>4565</v>
      </c>
      <c r="E770" s="110" t="s">
        <v>36</v>
      </c>
      <c r="F770" s="110" t="s">
        <v>1572</v>
      </c>
      <c r="G770" s="111">
        <v>54</v>
      </c>
      <c r="H770" s="110"/>
      <c r="I770" s="110">
        <v>1</v>
      </c>
      <c r="J770" s="110">
        <v>3052802</v>
      </c>
      <c r="K770" s="113" t="str">
        <f t="shared" ref="K770:K833" si="36">IF(ROW(J770)=2,"★",IF(G770=0,"",IF(J769-J770=0,IF(ROW(J770)-MATCH(J770,J:J,0)&lt;I770*3,"★",""),"★")))</f>
        <v/>
      </c>
      <c r="L770" s="113" t="str">
        <f t="shared" ref="L770:L833" ca="1" si="37">IF(G770=0,"",IF(ROW(J770)+1-MATCH(J770,J:J,0)&gt;I770*3,IF(G770=INDIRECT(ADDRESS(MATCH(J770,J:J,0)+2+(I770-1)*3,7)),"同分",""),""))</f>
        <v/>
      </c>
      <c r="M770" s="113" t="str">
        <f t="shared" ca="1" si="35"/>
        <v/>
      </c>
      <c r="N770" s="110"/>
      <c r="O770" s="114"/>
    </row>
    <row r="771" spans="1:15">
      <c r="A771" s="110">
        <v>300511114</v>
      </c>
      <c r="B771" s="110" t="s">
        <v>4556</v>
      </c>
      <c r="C771" s="110">
        <v>30528</v>
      </c>
      <c r="D771" s="110" t="s">
        <v>4569</v>
      </c>
      <c r="E771" s="110" t="s">
        <v>15</v>
      </c>
      <c r="F771" s="110" t="s">
        <v>1572</v>
      </c>
      <c r="G771" s="111">
        <v>75.5</v>
      </c>
      <c r="H771" s="112" t="s">
        <v>10326</v>
      </c>
      <c r="I771" s="110">
        <v>1</v>
      </c>
      <c r="J771" s="110">
        <v>3052803</v>
      </c>
      <c r="K771" s="113" t="str">
        <f t="shared" si="36"/>
        <v>★</v>
      </c>
      <c r="L771" s="113" t="str">
        <f t="shared" ca="1" si="37"/>
        <v/>
      </c>
      <c r="M771" s="113" t="str">
        <f t="shared" ref="M771:M834" ca="1" si="38">IF(H771=K771&amp;L771,"","危险")</f>
        <v/>
      </c>
      <c r="N771" s="110"/>
      <c r="O771" s="114"/>
    </row>
    <row r="772" spans="1:15">
      <c r="A772" s="110">
        <v>300511115</v>
      </c>
      <c r="B772" s="110" t="s">
        <v>4556</v>
      </c>
      <c r="C772" s="110">
        <v>30528</v>
      </c>
      <c r="D772" s="110" t="s">
        <v>4571</v>
      </c>
      <c r="E772" s="110" t="s">
        <v>115</v>
      </c>
      <c r="F772" s="110" t="s">
        <v>1572</v>
      </c>
      <c r="G772" s="111">
        <v>61</v>
      </c>
      <c r="H772" s="112" t="s">
        <v>10326</v>
      </c>
      <c r="I772" s="110">
        <v>1</v>
      </c>
      <c r="J772" s="110">
        <v>3052804</v>
      </c>
      <c r="K772" s="113" t="str">
        <f t="shared" si="36"/>
        <v>★</v>
      </c>
      <c r="L772" s="113" t="str">
        <f t="shared" ca="1" si="37"/>
        <v/>
      </c>
      <c r="M772" s="113" t="str">
        <f t="shared" ca="1" si="38"/>
        <v/>
      </c>
      <c r="N772" s="110"/>
      <c r="O772" s="114"/>
    </row>
    <row r="773" spans="1:15">
      <c r="A773" s="110">
        <v>300511225</v>
      </c>
      <c r="B773" s="110" t="s">
        <v>4556</v>
      </c>
      <c r="C773" s="110">
        <v>30528</v>
      </c>
      <c r="D773" s="110" t="s">
        <v>1390</v>
      </c>
      <c r="E773" s="110" t="s">
        <v>18</v>
      </c>
      <c r="F773" s="110" t="s">
        <v>1571</v>
      </c>
      <c r="G773" s="111">
        <v>82.5</v>
      </c>
      <c r="H773" s="112" t="s">
        <v>10326</v>
      </c>
      <c r="I773" s="110">
        <v>2</v>
      </c>
      <c r="J773" s="110">
        <v>3052805</v>
      </c>
      <c r="K773" s="113" t="str">
        <f t="shared" si="36"/>
        <v>★</v>
      </c>
      <c r="L773" s="113" t="str">
        <f t="shared" ca="1" si="37"/>
        <v/>
      </c>
      <c r="M773" s="113" t="str">
        <f t="shared" ca="1" si="38"/>
        <v/>
      </c>
      <c r="N773" s="110"/>
      <c r="O773" s="114"/>
    </row>
    <row r="774" spans="1:15">
      <c r="A774" s="110">
        <v>300511214</v>
      </c>
      <c r="B774" s="110" t="s">
        <v>4556</v>
      </c>
      <c r="C774" s="110">
        <v>30528</v>
      </c>
      <c r="D774" s="110" t="s">
        <v>1390</v>
      </c>
      <c r="E774" s="110" t="s">
        <v>18</v>
      </c>
      <c r="F774" s="110" t="s">
        <v>1571</v>
      </c>
      <c r="G774" s="111">
        <v>79.5</v>
      </c>
      <c r="H774" s="112" t="s">
        <v>10326</v>
      </c>
      <c r="I774" s="110">
        <v>2</v>
      </c>
      <c r="J774" s="110">
        <v>3052805</v>
      </c>
      <c r="K774" s="113" t="str">
        <f t="shared" si="36"/>
        <v>★</v>
      </c>
      <c r="L774" s="113" t="str">
        <f t="shared" ca="1" si="37"/>
        <v/>
      </c>
      <c r="M774" s="113" t="str">
        <f t="shared" ca="1" si="38"/>
        <v/>
      </c>
      <c r="N774" s="110"/>
      <c r="O774" s="114"/>
    </row>
    <row r="775" spans="1:15">
      <c r="A775" s="110">
        <v>300511212</v>
      </c>
      <c r="B775" s="110" t="s">
        <v>4556</v>
      </c>
      <c r="C775" s="110">
        <v>30528</v>
      </c>
      <c r="D775" s="110" t="s">
        <v>1390</v>
      </c>
      <c r="E775" s="110" t="s">
        <v>18</v>
      </c>
      <c r="F775" s="110" t="s">
        <v>1571</v>
      </c>
      <c r="G775" s="111">
        <v>79</v>
      </c>
      <c r="H775" s="112" t="s">
        <v>10326</v>
      </c>
      <c r="I775" s="110">
        <v>2</v>
      </c>
      <c r="J775" s="110">
        <v>3052805</v>
      </c>
      <c r="K775" s="113" t="str">
        <f t="shared" si="36"/>
        <v>★</v>
      </c>
      <c r="L775" s="113" t="str">
        <f t="shared" ca="1" si="37"/>
        <v/>
      </c>
      <c r="M775" s="113" t="str">
        <f t="shared" ca="1" si="38"/>
        <v/>
      </c>
      <c r="N775" s="110"/>
      <c r="O775" s="114"/>
    </row>
    <row r="776" spans="1:15">
      <c r="A776" s="110">
        <v>300511201</v>
      </c>
      <c r="B776" s="110" t="s">
        <v>4556</v>
      </c>
      <c r="C776" s="110">
        <v>30528</v>
      </c>
      <c r="D776" s="110" t="s">
        <v>1390</v>
      </c>
      <c r="E776" s="110" t="s">
        <v>18</v>
      </c>
      <c r="F776" s="110" t="s">
        <v>1571</v>
      </c>
      <c r="G776" s="111">
        <v>78.5</v>
      </c>
      <c r="H776" s="112" t="s">
        <v>10326</v>
      </c>
      <c r="I776" s="110">
        <v>2</v>
      </c>
      <c r="J776" s="110">
        <v>3052805</v>
      </c>
      <c r="K776" s="113" t="str">
        <f t="shared" si="36"/>
        <v>★</v>
      </c>
      <c r="L776" s="113" t="str">
        <f t="shared" ca="1" si="37"/>
        <v/>
      </c>
      <c r="M776" s="113" t="str">
        <f t="shared" ca="1" si="38"/>
        <v/>
      </c>
      <c r="N776" s="110"/>
      <c r="O776" s="114"/>
    </row>
    <row r="777" spans="1:15">
      <c r="A777" s="110">
        <v>300511226</v>
      </c>
      <c r="B777" s="110" t="s">
        <v>4556</v>
      </c>
      <c r="C777" s="110">
        <v>30528</v>
      </c>
      <c r="D777" s="110" t="s">
        <v>1390</v>
      </c>
      <c r="E777" s="110" t="s">
        <v>18</v>
      </c>
      <c r="F777" s="110" t="s">
        <v>1571</v>
      </c>
      <c r="G777" s="111">
        <v>77.5</v>
      </c>
      <c r="H777" s="112" t="s">
        <v>10326</v>
      </c>
      <c r="I777" s="110">
        <v>2</v>
      </c>
      <c r="J777" s="110">
        <v>3052805</v>
      </c>
      <c r="K777" s="113" t="str">
        <f t="shared" si="36"/>
        <v>★</v>
      </c>
      <c r="L777" s="113" t="str">
        <f t="shared" ca="1" si="37"/>
        <v/>
      </c>
      <c r="M777" s="113" t="str">
        <f t="shared" ca="1" si="38"/>
        <v/>
      </c>
      <c r="N777" s="110"/>
      <c r="O777" s="114"/>
    </row>
    <row r="778" spans="1:15">
      <c r="A778" s="110">
        <v>300511202</v>
      </c>
      <c r="B778" s="110" t="s">
        <v>4556</v>
      </c>
      <c r="C778" s="110">
        <v>30528</v>
      </c>
      <c r="D778" s="110" t="s">
        <v>1390</v>
      </c>
      <c r="E778" s="110" t="s">
        <v>18</v>
      </c>
      <c r="F778" s="110" t="s">
        <v>1571</v>
      </c>
      <c r="G778" s="111">
        <v>77</v>
      </c>
      <c r="H778" s="112" t="s">
        <v>10326</v>
      </c>
      <c r="I778" s="110">
        <v>2</v>
      </c>
      <c r="J778" s="110">
        <v>3052805</v>
      </c>
      <c r="K778" s="113" t="str">
        <f t="shared" si="36"/>
        <v>★</v>
      </c>
      <c r="L778" s="113" t="str">
        <f t="shared" ca="1" si="37"/>
        <v/>
      </c>
      <c r="M778" s="113" t="str">
        <f t="shared" ca="1" si="38"/>
        <v/>
      </c>
      <c r="N778" s="110"/>
      <c r="O778" s="114"/>
    </row>
    <row r="779" spans="1:15">
      <c r="A779" s="110">
        <v>300511215</v>
      </c>
      <c r="B779" s="110" t="s">
        <v>4556</v>
      </c>
      <c r="C779" s="110">
        <v>30528</v>
      </c>
      <c r="D779" s="110" t="s">
        <v>1390</v>
      </c>
      <c r="E779" s="110" t="s">
        <v>18</v>
      </c>
      <c r="F779" s="110" t="s">
        <v>1571</v>
      </c>
      <c r="G779" s="111">
        <v>76</v>
      </c>
      <c r="H779" s="110"/>
      <c r="I779" s="110">
        <v>2</v>
      </c>
      <c r="J779" s="110">
        <v>3052805</v>
      </c>
      <c r="K779" s="113" t="str">
        <f t="shared" si="36"/>
        <v/>
      </c>
      <c r="L779" s="113" t="str">
        <f t="shared" ca="1" si="37"/>
        <v/>
      </c>
      <c r="M779" s="113" t="str">
        <f t="shared" ca="1" si="38"/>
        <v/>
      </c>
      <c r="N779" s="110"/>
      <c r="O779" s="114"/>
    </row>
    <row r="780" spans="1:15">
      <c r="A780" s="110">
        <v>300511207</v>
      </c>
      <c r="B780" s="110" t="s">
        <v>4556</v>
      </c>
      <c r="C780" s="110">
        <v>30528</v>
      </c>
      <c r="D780" s="110" t="s">
        <v>1390</v>
      </c>
      <c r="E780" s="110" t="s">
        <v>18</v>
      </c>
      <c r="F780" s="110" t="s">
        <v>1571</v>
      </c>
      <c r="G780" s="111">
        <v>75.5</v>
      </c>
      <c r="H780" s="110"/>
      <c r="I780" s="110">
        <v>2</v>
      </c>
      <c r="J780" s="110">
        <v>3052805</v>
      </c>
      <c r="K780" s="113" t="str">
        <f t="shared" si="36"/>
        <v/>
      </c>
      <c r="L780" s="113" t="str">
        <f t="shared" ca="1" si="37"/>
        <v/>
      </c>
      <c r="M780" s="113" t="str">
        <f t="shared" ca="1" si="38"/>
        <v/>
      </c>
      <c r="N780" s="110"/>
      <c r="O780" s="114"/>
    </row>
    <row r="781" spans="1:15">
      <c r="A781" s="110">
        <v>300511223</v>
      </c>
      <c r="B781" s="110" t="s">
        <v>4556</v>
      </c>
      <c r="C781" s="110">
        <v>30528</v>
      </c>
      <c r="D781" s="110" t="s">
        <v>1390</v>
      </c>
      <c r="E781" s="110" t="s">
        <v>18</v>
      </c>
      <c r="F781" s="110" t="s">
        <v>1571</v>
      </c>
      <c r="G781" s="111">
        <v>75.5</v>
      </c>
      <c r="H781" s="110"/>
      <c r="I781" s="110">
        <v>2</v>
      </c>
      <c r="J781" s="110">
        <v>3052805</v>
      </c>
      <c r="K781" s="113" t="str">
        <f t="shared" si="36"/>
        <v/>
      </c>
      <c r="L781" s="113" t="str">
        <f t="shared" ca="1" si="37"/>
        <v/>
      </c>
      <c r="M781" s="113" t="str">
        <f t="shared" ca="1" si="38"/>
        <v/>
      </c>
      <c r="N781" s="110"/>
      <c r="O781" s="114"/>
    </row>
    <row r="782" spans="1:15">
      <c r="A782" s="110">
        <v>300511206</v>
      </c>
      <c r="B782" s="110" t="s">
        <v>4556</v>
      </c>
      <c r="C782" s="110">
        <v>30528</v>
      </c>
      <c r="D782" s="110" t="s">
        <v>1390</v>
      </c>
      <c r="E782" s="110" t="s">
        <v>18</v>
      </c>
      <c r="F782" s="110" t="s">
        <v>1571</v>
      </c>
      <c r="G782" s="111">
        <v>74</v>
      </c>
      <c r="H782" s="110"/>
      <c r="I782" s="110">
        <v>2</v>
      </c>
      <c r="J782" s="110">
        <v>3052805</v>
      </c>
      <c r="K782" s="113" t="str">
        <f t="shared" si="36"/>
        <v/>
      </c>
      <c r="L782" s="113" t="str">
        <f t="shared" ca="1" si="37"/>
        <v/>
      </c>
      <c r="M782" s="113" t="str">
        <f t="shared" ca="1" si="38"/>
        <v/>
      </c>
      <c r="N782" s="110"/>
      <c r="O782" s="114"/>
    </row>
    <row r="783" spans="1:15">
      <c r="A783" s="110">
        <v>300511208</v>
      </c>
      <c r="B783" s="110" t="s">
        <v>4556</v>
      </c>
      <c r="C783" s="110">
        <v>30528</v>
      </c>
      <c r="D783" s="110" t="s">
        <v>1390</v>
      </c>
      <c r="E783" s="110" t="s">
        <v>18</v>
      </c>
      <c r="F783" s="110" t="s">
        <v>1571</v>
      </c>
      <c r="G783" s="111">
        <v>74</v>
      </c>
      <c r="H783" s="110"/>
      <c r="I783" s="110">
        <v>2</v>
      </c>
      <c r="J783" s="110">
        <v>3052805</v>
      </c>
      <c r="K783" s="113" t="str">
        <f t="shared" si="36"/>
        <v/>
      </c>
      <c r="L783" s="113" t="str">
        <f t="shared" ca="1" si="37"/>
        <v/>
      </c>
      <c r="M783" s="113" t="str">
        <f t="shared" ca="1" si="38"/>
        <v/>
      </c>
      <c r="N783" s="110"/>
      <c r="O783" s="114"/>
    </row>
    <row r="784" spans="1:15">
      <c r="A784" s="110">
        <v>300511210</v>
      </c>
      <c r="B784" s="110" t="s">
        <v>4556</v>
      </c>
      <c r="C784" s="110">
        <v>30528</v>
      </c>
      <c r="D784" s="110" t="s">
        <v>1390</v>
      </c>
      <c r="E784" s="110" t="s">
        <v>18</v>
      </c>
      <c r="F784" s="110" t="s">
        <v>1571</v>
      </c>
      <c r="G784" s="111">
        <v>74</v>
      </c>
      <c r="H784" s="110"/>
      <c r="I784" s="110">
        <v>2</v>
      </c>
      <c r="J784" s="110">
        <v>3052805</v>
      </c>
      <c r="K784" s="113" t="str">
        <f t="shared" si="36"/>
        <v/>
      </c>
      <c r="L784" s="113" t="str">
        <f t="shared" ca="1" si="37"/>
        <v/>
      </c>
      <c r="M784" s="113" t="str">
        <f t="shared" ca="1" si="38"/>
        <v/>
      </c>
      <c r="N784" s="110"/>
      <c r="O784" s="114"/>
    </row>
    <row r="785" spans="1:15">
      <c r="A785" s="110">
        <v>300511220</v>
      </c>
      <c r="B785" s="110" t="s">
        <v>4556</v>
      </c>
      <c r="C785" s="110">
        <v>30528</v>
      </c>
      <c r="D785" s="110" t="s">
        <v>1390</v>
      </c>
      <c r="E785" s="110" t="s">
        <v>18</v>
      </c>
      <c r="F785" s="110" t="s">
        <v>1571</v>
      </c>
      <c r="G785" s="111">
        <v>74</v>
      </c>
      <c r="H785" s="110"/>
      <c r="I785" s="110">
        <v>2</v>
      </c>
      <c r="J785" s="110">
        <v>3052805</v>
      </c>
      <c r="K785" s="113" t="str">
        <f t="shared" si="36"/>
        <v/>
      </c>
      <c r="L785" s="113" t="str">
        <f t="shared" ca="1" si="37"/>
        <v/>
      </c>
      <c r="M785" s="113" t="str">
        <f t="shared" ca="1" si="38"/>
        <v/>
      </c>
      <c r="N785" s="110"/>
      <c r="O785" s="114"/>
    </row>
    <row r="786" spans="1:15">
      <c r="A786" s="110">
        <v>300511230</v>
      </c>
      <c r="B786" s="110" t="s">
        <v>4556</v>
      </c>
      <c r="C786" s="110">
        <v>30528</v>
      </c>
      <c r="D786" s="110" t="s">
        <v>1390</v>
      </c>
      <c r="E786" s="110" t="s">
        <v>18</v>
      </c>
      <c r="F786" s="110" t="s">
        <v>1571</v>
      </c>
      <c r="G786" s="111">
        <v>74</v>
      </c>
      <c r="H786" s="110"/>
      <c r="I786" s="110">
        <v>2</v>
      </c>
      <c r="J786" s="110">
        <v>3052805</v>
      </c>
      <c r="K786" s="113" t="str">
        <f t="shared" si="36"/>
        <v/>
      </c>
      <c r="L786" s="113" t="str">
        <f t="shared" ca="1" si="37"/>
        <v/>
      </c>
      <c r="M786" s="113" t="str">
        <f t="shared" ca="1" si="38"/>
        <v/>
      </c>
      <c r="N786" s="110"/>
      <c r="O786" s="114"/>
    </row>
    <row r="787" spans="1:15">
      <c r="A787" s="110">
        <v>300511222</v>
      </c>
      <c r="B787" s="110" t="s">
        <v>4556</v>
      </c>
      <c r="C787" s="110">
        <v>30528</v>
      </c>
      <c r="D787" s="110" t="s">
        <v>1390</v>
      </c>
      <c r="E787" s="110" t="s">
        <v>18</v>
      </c>
      <c r="F787" s="110" t="s">
        <v>1571</v>
      </c>
      <c r="G787" s="111">
        <v>72.5</v>
      </c>
      <c r="H787" s="110"/>
      <c r="I787" s="110">
        <v>2</v>
      </c>
      <c r="J787" s="110">
        <v>3052805</v>
      </c>
      <c r="K787" s="113" t="str">
        <f t="shared" si="36"/>
        <v/>
      </c>
      <c r="L787" s="113" t="str">
        <f t="shared" ca="1" si="37"/>
        <v/>
      </c>
      <c r="M787" s="113" t="str">
        <f t="shared" ca="1" si="38"/>
        <v/>
      </c>
      <c r="N787" s="110"/>
      <c r="O787" s="114"/>
    </row>
    <row r="788" spans="1:15">
      <c r="A788" s="110">
        <v>300511228</v>
      </c>
      <c r="B788" s="110" t="s">
        <v>4556</v>
      </c>
      <c r="C788" s="110">
        <v>30528</v>
      </c>
      <c r="D788" s="110" t="s">
        <v>1390</v>
      </c>
      <c r="E788" s="110" t="s">
        <v>18</v>
      </c>
      <c r="F788" s="110" t="s">
        <v>1571</v>
      </c>
      <c r="G788" s="111">
        <v>72.5</v>
      </c>
      <c r="H788" s="110"/>
      <c r="I788" s="110">
        <v>2</v>
      </c>
      <c r="J788" s="110">
        <v>3052805</v>
      </c>
      <c r="K788" s="113" t="str">
        <f t="shared" si="36"/>
        <v/>
      </c>
      <c r="L788" s="113" t="str">
        <f t="shared" ca="1" si="37"/>
        <v/>
      </c>
      <c r="M788" s="113" t="str">
        <f t="shared" ca="1" si="38"/>
        <v/>
      </c>
      <c r="N788" s="110"/>
      <c r="O788" s="114"/>
    </row>
    <row r="789" spans="1:15">
      <c r="A789" s="110">
        <v>300511301</v>
      </c>
      <c r="B789" s="110" t="s">
        <v>4556</v>
      </c>
      <c r="C789" s="110">
        <v>30528</v>
      </c>
      <c r="D789" s="110" t="s">
        <v>1390</v>
      </c>
      <c r="E789" s="110" t="s">
        <v>18</v>
      </c>
      <c r="F789" s="110" t="s">
        <v>1571</v>
      </c>
      <c r="G789" s="111">
        <v>72.5</v>
      </c>
      <c r="H789" s="110"/>
      <c r="I789" s="110">
        <v>2</v>
      </c>
      <c r="J789" s="110">
        <v>3052805</v>
      </c>
      <c r="K789" s="113" t="str">
        <f t="shared" si="36"/>
        <v/>
      </c>
      <c r="L789" s="113" t="str">
        <f t="shared" ca="1" si="37"/>
        <v/>
      </c>
      <c r="M789" s="113" t="str">
        <f t="shared" ca="1" si="38"/>
        <v/>
      </c>
      <c r="N789" s="110"/>
      <c r="O789" s="114"/>
    </row>
    <row r="790" spans="1:15">
      <c r="A790" s="110">
        <v>300511205</v>
      </c>
      <c r="B790" s="110" t="s">
        <v>4556</v>
      </c>
      <c r="C790" s="110">
        <v>30528</v>
      </c>
      <c r="D790" s="110" t="s">
        <v>1390</v>
      </c>
      <c r="E790" s="110" t="s">
        <v>18</v>
      </c>
      <c r="F790" s="110" t="s">
        <v>1571</v>
      </c>
      <c r="G790" s="111">
        <v>71.5</v>
      </c>
      <c r="H790" s="110"/>
      <c r="I790" s="110">
        <v>2</v>
      </c>
      <c r="J790" s="110">
        <v>3052805</v>
      </c>
      <c r="K790" s="113" t="str">
        <f t="shared" si="36"/>
        <v/>
      </c>
      <c r="L790" s="113" t="str">
        <f t="shared" ca="1" si="37"/>
        <v/>
      </c>
      <c r="M790" s="113" t="str">
        <f t="shared" ca="1" si="38"/>
        <v/>
      </c>
      <c r="N790" s="110"/>
      <c r="O790" s="114"/>
    </row>
    <row r="791" spans="1:15">
      <c r="A791" s="110">
        <v>300511203</v>
      </c>
      <c r="B791" s="110" t="s">
        <v>4556</v>
      </c>
      <c r="C791" s="110">
        <v>30528</v>
      </c>
      <c r="D791" s="110" t="s">
        <v>1390</v>
      </c>
      <c r="E791" s="110" t="s">
        <v>18</v>
      </c>
      <c r="F791" s="110" t="s">
        <v>1571</v>
      </c>
      <c r="G791" s="111">
        <v>71</v>
      </c>
      <c r="H791" s="110"/>
      <c r="I791" s="110">
        <v>2</v>
      </c>
      <c r="J791" s="110">
        <v>3052805</v>
      </c>
      <c r="K791" s="113" t="str">
        <f t="shared" si="36"/>
        <v/>
      </c>
      <c r="L791" s="113" t="str">
        <f t="shared" ca="1" si="37"/>
        <v/>
      </c>
      <c r="M791" s="113" t="str">
        <f t="shared" ca="1" si="38"/>
        <v/>
      </c>
      <c r="N791" s="110"/>
      <c r="O791" s="114"/>
    </row>
    <row r="792" spans="1:15">
      <c r="A792" s="110">
        <v>300511217</v>
      </c>
      <c r="B792" s="110" t="s">
        <v>4556</v>
      </c>
      <c r="C792" s="110">
        <v>30528</v>
      </c>
      <c r="D792" s="110" t="s">
        <v>1390</v>
      </c>
      <c r="E792" s="110" t="s">
        <v>18</v>
      </c>
      <c r="F792" s="110" t="s">
        <v>1571</v>
      </c>
      <c r="G792" s="111">
        <v>70.5</v>
      </c>
      <c r="H792" s="110"/>
      <c r="I792" s="110">
        <v>2</v>
      </c>
      <c r="J792" s="110">
        <v>3052805</v>
      </c>
      <c r="K792" s="113" t="str">
        <f t="shared" si="36"/>
        <v/>
      </c>
      <c r="L792" s="113" t="str">
        <f t="shared" ca="1" si="37"/>
        <v/>
      </c>
      <c r="M792" s="113" t="str">
        <f t="shared" ca="1" si="38"/>
        <v/>
      </c>
      <c r="N792" s="110"/>
      <c r="O792" s="114"/>
    </row>
    <row r="793" spans="1:15">
      <c r="A793" s="110">
        <v>300511221</v>
      </c>
      <c r="B793" s="110" t="s">
        <v>4556</v>
      </c>
      <c r="C793" s="110">
        <v>30528</v>
      </c>
      <c r="D793" s="110" t="s">
        <v>1390</v>
      </c>
      <c r="E793" s="110" t="s">
        <v>18</v>
      </c>
      <c r="F793" s="110" t="s">
        <v>1571</v>
      </c>
      <c r="G793" s="111">
        <v>70.5</v>
      </c>
      <c r="H793" s="110"/>
      <c r="I793" s="110">
        <v>2</v>
      </c>
      <c r="J793" s="110">
        <v>3052805</v>
      </c>
      <c r="K793" s="113" t="str">
        <f t="shared" si="36"/>
        <v/>
      </c>
      <c r="L793" s="113" t="str">
        <f t="shared" ca="1" si="37"/>
        <v/>
      </c>
      <c r="M793" s="113" t="str">
        <f t="shared" ca="1" si="38"/>
        <v/>
      </c>
      <c r="N793" s="110"/>
      <c r="O793" s="114"/>
    </row>
    <row r="794" spans="1:15">
      <c r="A794" s="110">
        <v>300511224</v>
      </c>
      <c r="B794" s="110" t="s">
        <v>4556</v>
      </c>
      <c r="C794" s="110">
        <v>30528</v>
      </c>
      <c r="D794" s="110" t="s">
        <v>1390</v>
      </c>
      <c r="E794" s="110" t="s">
        <v>18</v>
      </c>
      <c r="F794" s="110" t="s">
        <v>1571</v>
      </c>
      <c r="G794" s="111">
        <v>70</v>
      </c>
      <c r="H794" s="110"/>
      <c r="I794" s="110">
        <v>2</v>
      </c>
      <c r="J794" s="110">
        <v>3052805</v>
      </c>
      <c r="K794" s="113" t="str">
        <f t="shared" si="36"/>
        <v/>
      </c>
      <c r="L794" s="113" t="str">
        <f t="shared" ca="1" si="37"/>
        <v/>
      </c>
      <c r="M794" s="113" t="str">
        <f t="shared" ca="1" si="38"/>
        <v/>
      </c>
      <c r="N794" s="110"/>
      <c r="O794" s="114"/>
    </row>
    <row r="795" spans="1:15">
      <c r="A795" s="110">
        <v>300511216</v>
      </c>
      <c r="B795" s="110" t="s">
        <v>4556</v>
      </c>
      <c r="C795" s="110">
        <v>30528</v>
      </c>
      <c r="D795" s="110" t="s">
        <v>1390</v>
      </c>
      <c r="E795" s="110" t="s">
        <v>18</v>
      </c>
      <c r="F795" s="110" t="s">
        <v>1571</v>
      </c>
      <c r="G795" s="111">
        <v>69.5</v>
      </c>
      <c r="H795" s="110"/>
      <c r="I795" s="110">
        <v>2</v>
      </c>
      <c r="J795" s="110">
        <v>3052805</v>
      </c>
      <c r="K795" s="113" t="str">
        <f t="shared" si="36"/>
        <v/>
      </c>
      <c r="L795" s="113" t="str">
        <f t="shared" ca="1" si="37"/>
        <v/>
      </c>
      <c r="M795" s="113" t="str">
        <f t="shared" ca="1" si="38"/>
        <v/>
      </c>
      <c r="N795" s="110"/>
      <c r="O795" s="114"/>
    </row>
    <row r="796" spans="1:15">
      <c r="A796" s="110">
        <v>300511219</v>
      </c>
      <c r="B796" s="110" t="s">
        <v>4556</v>
      </c>
      <c r="C796" s="110">
        <v>30528</v>
      </c>
      <c r="D796" s="110" t="s">
        <v>1390</v>
      </c>
      <c r="E796" s="110" t="s">
        <v>18</v>
      </c>
      <c r="F796" s="110" t="s">
        <v>1571</v>
      </c>
      <c r="G796" s="111">
        <v>69.5</v>
      </c>
      <c r="H796" s="110"/>
      <c r="I796" s="110">
        <v>2</v>
      </c>
      <c r="J796" s="110">
        <v>3052805</v>
      </c>
      <c r="K796" s="113" t="str">
        <f t="shared" si="36"/>
        <v/>
      </c>
      <c r="L796" s="113" t="str">
        <f t="shared" ca="1" si="37"/>
        <v/>
      </c>
      <c r="M796" s="113" t="str">
        <f t="shared" ca="1" si="38"/>
        <v/>
      </c>
      <c r="N796" s="110"/>
      <c r="O796" s="114"/>
    </row>
    <row r="797" spans="1:15">
      <c r="A797" s="110">
        <v>300511204</v>
      </c>
      <c r="B797" s="110" t="s">
        <v>4556</v>
      </c>
      <c r="C797" s="110">
        <v>30528</v>
      </c>
      <c r="D797" s="110" t="s">
        <v>1390</v>
      </c>
      <c r="E797" s="110" t="s">
        <v>18</v>
      </c>
      <c r="F797" s="110" t="s">
        <v>1571</v>
      </c>
      <c r="G797" s="111">
        <v>68.5</v>
      </c>
      <c r="H797" s="110"/>
      <c r="I797" s="110">
        <v>2</v>
      </c>
      <c r="J797" s="110">
        <v>3052805</v>
      </c>
      <c r="K797" s="113" t="str">
        <f t="shared" si="36"/>
        <v/>
      </c>
      <c r="L797" s="113" t="str">
        <f t="shared" ca="1" si="37"/>
        <v/>
      </c>
      <c r="M797" s="113" t="str">
        <f t="shared" ca="1" si="38"/>
        <v/>
      </c>
      <c r="N797" s="110"/>
      <c r="O797" s="114"/>
    </row>
    <row r="798" spans="1:15">
      <c r="A798" s="110">
        <v>300511229</v>
      </c>
      <c r="B798" s="110" t="s">
        <v>4556</v>
      </c>
      <c r="C798" s="110">
        <v>30528</v>
      </c>
      <c r="D798" s="110" t="s">
        <v>1390</v>
      </c>
      <c r="E798" s="110" t="s">
        <v>18</v>
      </c>
      <c r="F798" s="110" t="s">
        <v>1571</v>
      </c>
      <c r="G798" s="111">
        <v>67</v>
      </c>
      <c r="H798" s="110"/>
      <c r="I798" s="110">
        <v>2</v>
      </c>
      <c r="J798" s="110">
        <v>3052805</v>
      </c>
      <c r="K798" s="113" t="str">
        <f t="shared" si="36"/>
        <v/>
      </c>
      <c r="L798" s="113" t="str">
        <f t="shared" ca="1" si="37"/>
        <v/>
      </c>
      <c r="M798" s="113" t="str">
        <f t="shared" ca="1" si="38"/>
        <v/>
      </c>
      <c r="N798" s="110"/>
      <c r="O798" s="114"/>
    </row>
    <row r="799" spans="1:15">
      <c r="A799" s="110">
        <v>300511218</v>
      </c>
      <c r="B799" s="110" t="s">
        <v>4556</v>
      </c>
      <c r="C799" s="110">
        <v>30528</v>
      </c>
      <c r="D799" s="110" t="s">
        <v>1390</v>
      </c>
      <c r="E799" s="110" t="s">
        <v>18</v>
      </c>
      <c r="F799" s="110" t="s">
        <v>1571</v>
      </c>
      <c r="G799" s="111">
        <v>66.5</v>
      </c>
      <c r="H799" s="110"/>
      <c r="I799" s="110">
        <v>2</v>
      </c>
      <c r="J799" s="110">
        <v>3052805</v>
      </c>
      <c r="K799" s="113" t="str">
        <f t="shared" si="36"/>
        <v/>
      </c>
      <c r="L799" s="113" t="str">
        <f t="shared" ca="1" si="37"/>
        <v/>
      </c>
      <c r="M799" s="113" t="str">
        <f t="shared" ca="1" si="38"/>
        <v/>
      </c>
      <c r="N799" s="110"/>
      <c r="O799" s="114"/>
    </row>
    <row r="800" spans="1:15">
      <c r="A800" s="110">
        <v>300511227</v>
      </c>
      <c r="B800" s="110" t="s">
        <v>4556</v>
      </c>
      <c r="C800" s="110">
        <v>30528</v>
      </c>
      <c r="D800" s="110" t="s">
        <v>1390</v>
      </c>
      <c r="E800" s="110" t="s">
        <v>18</v>
      </c>
      <c r="F800" s="110" t="s">
        <v>1571</v>
      </c>
      <c r="G800" s="111">
        <v>66.5</v>
      </c>
      <c r="H800" s="110"/>
      <c r="I800" s="110">
        <v>2</v>
      </c>
      <c r="J800" s="110">
        <v>3052805</v>
      </c>
      <c r="K800" s="113" t="str">
        <f t="shared" si="36"/>
        <v/>
      </c>
      <c r="L800" s="113" t="str">
        <f t="shared" ca="1" si="37"/>
        <v/>
      </c>
      <c r="M800" s="113" t="str">
        <f t="shared" ca="1" si="38"/>
        <v/>
      </c>
      <c r="N800" s="110"/>
      <c r="O800" s="114"/>
    </row>
    <row r="801" spans="1:15">
      <c r="A801" s="110">
        <v>300511213</v>
      </c>
      <c r="B801" s="110" t="s">
        <v>4556</v>
      </c>
      <c r="C801" s="110">
        <v>30528</v>
      </c>
      <c r="D801" s="110" t="s">
        <v>1390</v>
      </c>
      <c r="E801" s="110" t="s">
        <v>18</v>
      </c>
      <c r="F801" s="110" t="s">
        <v>1571</v>
      </c>
      <c r="G801" s="111">
        <v>66</v>
      </c>
      <c r="H801" s="110"/>
      <c r="I801" s="110">
        <v>2</v>
      </c>
      <c r="J801" s="110">
        <v>3052805</v>
      </c>
      <c r="K801" s="113" t="str">
        <f t="shared" si="36"/>
        <v/>
      </c>
      <c r="L801" s="113" t="str">
        <f t="shared" ca="1" si="37"/>
        <v/>
      </c>
      <c r="M801" s="113" t="str">
        <f t="shared" ca="1" si="38"/>
        <v/>
      </c>
      <c r="N801" s="110"/>
      <c r="O801" s="114"/>
    </row>
    <row r="802" spans="1:15">
      <c r="A802" s="110">
        <v>300511211</v>
      </c>
      <c r="B802" s="110" t="s">
        <v>4556</v>
      </c>
      <c r="C802" s="110">
        <v>30528</v>
      </c>
      <c r="D802" s="110" t="s">
        <v>1390</v>
      </c>
      <c r="E802" s="110" t="s">
        <v>18</v>
      </c>
      <c r="F802" s="110" t="s">
        <v>1571</v>
      </c>
      <c r="G802" s="111">
        <v>64.5</v>
      </c>
      <c r="H802" s="110"/>
      <c r="I802" s="110">
        <v>2</v>
      </c>
      <c r="J802" s="110">
        <v>3052805</v>
      </c>
      <c r="K802" s="113" t="str">
        <f t="shared" si="36"/>
        <v/>
      </c>
      <c r="L802" s="113" t="str">
        <f t="shared" ca="1" si="37"/>
        <v/>
      </c>
      <c r="M802" s="113" t="str">
        <f t="shared" ca="1" si="38"/>
        <v/>
      </c>
      <c r="N802" s="110"/>
      <c r="O802" s="114"/>
    </row>
    <row r="803" spans="1:15">
      <c r="A803" s="110">
        <v>300511209</v>
      </c>
      <c r="B803" s="110" t="s">
        <v>4556</v>
      </c>
      <c r="C803" s="110">
        <v>30528</v>
      </c>
      <c r="D803" s="110" t="s">
        <v>1390</v>
      </c>
      <c r="E803" s="110" t="s">
        <v>18</v>
      </c>
      <c r="F803" s="110" t="s">
        <v>1571</v>
      </c>
      <c r="G803" s="111">
        <v>60.5</v>
      </c>
      <c r="H803" s="110"/>
      <c r="I803" s="110">
        <v>2</v>
      </c>
      <c r="J803" s="110">
        <v>3052805</v>
      </c>
      <c r="K803" s="113" t="str">
        <f t="shared" si="36"/>
        <v/>
      </c>
      <c r="L803" s="113" t="str">
        <f t="shared" ca="1" si="37"/>
        <v/>
      </c>
      <c r="M803" s="113" t="str">
        <f t="shared" ca="1" si="38"/>
        <v/>
      </c>
      <c r="N803" s="110"/>
      <c r="O803" s="114"/>
    </row>
    <row r="804" spans="1:15">
      <c r="A804" s="110">
        <v>300511117</v>
      </c>
      <c r="B804" s="110" t="s">
        <v>4599</v>
      </c>
      <c r="C804" s="110">
        <v>30529</v>
      </c>
      <c r="D804" s="110" t="s">
        <v>4600</v>
      </c>
      <c r="E804" s="110" t="s">
        <v>11</v>
      </c>
      <c r="F804" s="110" t="s">
        <v>1572</v>
      </c>
      <c r="G804" s="111">
        <v>74.5</v>
      </c>
      <c r="H804" s="112" t="s">
        <v>10326</v>
      </c>
      <c r="I804" s="110">
        <v>1</v>
      </c>
      <c r="J804" s="110">
        <v>3052901</v>
      </c>
      <c r="K804" s="113" t="str">
        <f t="shared" si="36"/>
        <v>★</v>
      </c>
      <c r="L804" s="113" t="str">
        <f t="shared" ca="1" si="37"/>
        <v/>
      </c>
      <c r="M804" s="113" t="str">
        <f t="shared" ca="1" si="38"/>
        <v/>
      </c>
      <c r="N804" s="110"/>
      <c r="O804" s="114"/>
    </row>
    <row r="805" spans="1:15">
      <c r="A805" s="110">
        <v>300511116</v>
      </c>
      <c r="B805" s="110" t="s">
        <v>4599</v>
      </c>
      <c r="C805" s="110">
        <v>30529</v>
      </c>
      <c r="D805" s="110" t="s">
        <v>4600</v>
      </c>
      <c r="E805" s="110" t="s">
        <v>11</v>
      </c>
      <c r="F805" s="110" t="s">
        <v>1572</v>
      </c>
      <c r="G805" s="111">
        <v>65.5</v>
      </c>
      <c r="H805" s="112" t="s">
        <v>10326</v>
      </c>
      <c r="I805" s="110">
        <v>1</v>
      </c>
      <c r="J805" s="110">
        <v>3052901</v>
      </c>
      <c r="K805" s="113" t="str">
        <f t="shared" si="36"/>
        <v>★</v>
      </c>
      <c r="L805" s="113" t="str">
        <f t="shared" ca="1" si="37"/>
        <v/>
      </c>
      <c r="M805" s="113" t="str">
        <f t="shared" ca="1" si="38"/>
        <v/>
      </c>
      <c r="N805" s="110"/>
      <c r="O805" s="114"/>
    </row>
    <row r="806" spans="1:15">
      <c r="A806" s="110">
        <v>300500111</v>
      </c>
      <c r="B806" s="110" t="s">
        <v>4599</v>
      </c>
      <c r="C806" s="110">
        <v>30529</v>
      </c>
      <c r="D806" s="110" t="s">
        <v>1559</v>
      </c>
      <c r="E806" s="110" t="s">
        <v>36</v>
      </c>
      <c r="F806" s="110" t="s">
        <v>1573</v>
      </c>
      <c r="G806" s="111">
        <v>78.599999999999994</v>
      </c>
      <c r="H806" s="112" t="s">
        <v>10326</v>
      </c>
      <c r="I806" s="110">
        <v>5</v>
      </c>
      <c r="J806" s="110">
        <v>3052902</v>
      </c>
      <c r="K806" s="113" t="str">
        <f t="shared" si="36"/>
        <v>★</v>
      </c>
      <c r="L806" s="113" t="str">
        <f t="shared" ca="1" si="37"/>
        <v/>
      </c>
      <c r="M806" s="113" t="str">
        <f t="shared" ca="1" si="38"/>
        <v/>
      </c>
      <c r="N806" s="110"/>
      <c r="O806" s="114"/>
    </row>
    <row r="807" spans="1:15">
      <c r="A807" s="110">
        <v>300500102</v>
      </c>
      <c r="B807" s="110" t="s">
        <v>4599</v>
      </c>
      <c r="C807" s="110">
        <v>30529</v>
      </c>
      <c r="D807" s="110" t="s">
        <v>1559</v>
      </c>
      <c r="E807" s="110" t="s">
        <v>36</v>
      </c>
      <c r="F807" s="110" t="s">
        <v>1573</v>
      </c>
      <c r="G807" s="111">
        <v>76.400000000000006</v>
      </c>
      <c r="H807" s="112" t="s">
        <v>10326</v>
      </c>
      <c r="I807" s="110">
        <v>5</v>
      </c>
      <c r="J807" s="110">
        <v>3052902</v>
      </c>
      <c r="K807" s="113" t="str">
        <f t="shared" si="36"/>
        <v>★</v>
      </c>
      <c r="L807" s="113" t="str">
        <f t="shared" ca="1" si="37"/>
        <v/>
      </c>
      <c r="M807" s="113" t="str">
        <f t="shared" ca="1" si="38"/>
        <v/>
      </c>
      <c r="N807" s="110"/>
      <c r="O807" s="114"/>
    </row>
    <row r="808" spans="1:15">
      <c r="A808" s="110">
        <v>300500112</v>
      </c>
      <c r="B808" s="110" t="s">
        <v>4599</v>
      </c>
      <c r="C808" s="110">
        <v>30529</v>
      </c>
      <c r="D808" s="110" t="s">
        <v>1559</v>
      </c>
      <c r="E808" s="110" t="s">
        <v>36</v>
      </c>
      <c r="F808" s="110" t="s">
        <v>1573</v>
      </c>
      <c r="G808" s="111">
        <v>75.599999999999994</v>
      </c>
      <c r="H808" s="112" t="s">
        <v>10326</v>
      </c>
      <c r="I808" s="110">
        <v>5</v>
      </c>
      <c r="J808" s="110">
        <v>3052902</v>
      </c>
      <c r="K808" s="113" t="str">
        <f t="shared" si="36"/>
        <v>★</v>
      </c>
      <c r="L808" s="113" t="str">
        <f t="shared" ca="1" si="37"/>
        <v/>
      </c>
      <c r="M808" s="113" t="str">
        <f t="shared" ca="1" si="38"/>
        <v/>
      </c>
      <c r="N808" s="110"/>
      <c r="O808" s="114"/>
    </row>
    <row r="809" spans="1:15">
      <c r="A809" s="110">
        <v>300500105</v>
      </c>
      <c r="B809" s="110" t="s">
        <v>4599</v>
      </c>
      <c r="C809" s="110">
        <v>30529</v>
      </c>
      <c r="D809" s="110" t="s">
        <v>1559</v>
      </c>
      <c r="E809" s="110" t="s">
        <v>36</v>
      </c>
      <c r="F809" s="110" t="s">
        <v>1573</v>
      </c>
      <c r="G809" s="111">
        <v>75.2</v>
      </c>
      <c r="H809" s="112" t="s">
        <v>10326</v>
      </c>
      <c r="I809" s="110">
        <v>5</v>
      </c>
      <c r="J809" s="110">
        <v>3052902</v>
      </c>
      <c r="K809" s="113" t="str">
        <f t="shared" si="36"/>
        <v>★</v>
      </c>
      <c r="L809" s="113" t="str">
        <f t="shared" ca="1" si="37"/>
        <v/>
      </c>
      <c r="M809" s="113" t="str">
        <f t="shared" ca="1" si="38"/>
        <v/>
      </c>
      <c r="N809" s="110"/>
      <c r="O809" s="114"/>
    </row>
    <row r="810" spans="1:15">
      <c r="A810" s="110">
        <v>300500101</v>
      </c>
      <c r="B810" s="110" t="s">
        <v>4599</v>
      </c>
      <c r="C810" s="110">
        <v>30529</v>
      </c>
      <c r="D810" s="110" t="s">
        <v>1559</v>
      </c>
      <c r="E810" s="110" t="s">
        <v>36</v>
      </c>
      <c r="F810" s="110" t="s">
        <v>1573</v>
      </c>
      <c r="G810" s="111">
        <v>73.8</v>
      </c>
      <c r="H810" s="112" t="s">
        <v>10326</v>
      </c>
      <c r="I810" s="110">
        <v>5</v>
      </c>
      <c r="J810" s="110">
        <v>3052902</v>
      </c>
      <c r="K810" s="113" t="str">
        <f t="shared" si="36"/>
        <v>★</v>
      </c>
      <c r="L810" s="113" t="str">
        <f t="shared" ca="1" si="37"/>
        <v/>
      </c>
      <c r="M810" s="113" t="str">
        <f t="shared" ca="1" si="38"/>
        <v/>
      </c>
      <c r="N810" s="110"/>
      <c r="O810" s="114"/>
    </row>
    <row r="811" spans="1:15">
      <c r="A811" s="110">
        <v>300500108</v>
      </c>
      <c r="B811" s="110" t="s">
        <v>4599</v>
      </c>
      <c r="C811" s="110">
        <v>30529</v>
      </c>
      <c r="D811" s="110" t="s">
        <v>1559</v>
      </c>
      <c r="E811" s="110" t="s">
        <v>36</v>
      </c>
      <c r="F811" s="110" t="s">
        <v>1573</v>
      </c>
      <c r="G811" s="111">
        <v>73.8</v>
      </c>
      <c r="H811" s="112" t="s">
        <v>10326</v>
      </c>
      <c r="I811" s="110">
        <v>5</v>
      </c>
      <c r="J811" s="110">
        <v>3052902</v>
      </c>
      <c r="K811" s="113" t="str">
        <f t="shared" si="36"/>
        <v>★</v>
      </c>
      <c r="L811" s="113" t="str">
        <f t="shared" ca="1" si="37"/>
        <v/>
      </c>
      <c r="M811" s="113" t="str">
        <f t="shared" ca="1" si="38"/>
        <v/>
      </c>
      <c r="N811" s="110"/>
      <c r="O811" s="114"/>
    </row>
    <row r="812" spans="1:15">
      <c r="A812" s="110">
        <v>300500106</v>
      </c>
      <c r="B812" s="110" t="s">
        <v>4599</v>
      </c>
      <c r="C812" s="110">
        <v>30529</v>
      </c>
      <c r="D812" s="110" t="s">
        <v>1559</v>
      </c>
      <c r="E812" s="110" t="s">
        <v>36</v>
      </c>
      <c r="F812" s="110" t="s">
        <v>1573</v>
      </c>
      <c r="G812" s="111">
        <v>71</v>
      </c>
      <c r="H812" s="112" t="s">
        <v>10326</v>
      </c>
      <c r="I812" s="110">
        <v>5</v>
      </c>
      <c r="J812" s="110">
        <v>3052902</v>
      </c>
      <c r="K812" s="113" t="str">
        <f t="shared" si="36"/>
        <v>★</v>
      </c>
      <c r="L812" s="113" t="str">
        <f t="shared" ca="1" si="37"/>
        <v/>
      </c>
      <c r="M812" s="113" t="str">
        <f t="shared" ca="1" si="38"/>
        <v/>
      </c>
      <c r="N812" s="110"/>
      <c r="O812" s="114"/>
    </row>
    <row r="813" spans="1:15">
      <c r="A813" s="110">
        <v>300500109</v>
      </c>
      <c r="B813" s="110" t="s">
        <v>4599</v>
      </c>
      <c r="C813" s="110">
        <v>30529</v>
      </c>
      <c r="D813" s="110" t="s">
        <v>1559</v>
      </c>
      <c r="E813" s="110" t="s">
        <v>36</v>
      </c>
      <c r="F813" s="110" t="s">
        <v>1573</v>
      </c>
      <c r="G813" s="111">
        <v>70.2</v>
      </c>
      <c r="H813" s="112" t="s">
        <v>10326</v>
      </c>
      <c r="I813" s="110">
        <v>5</v>
      </c>
      <c r="J813" s="110">
        <v>3052902</v>
      </c>
      <c r="K813" s="113" t="str">
        <f t="shared" si="36"/>
        <v>★</v>
      </c>
      <c r="L813" s="113" t="str">
        <f t="shared" ca="1" si="37"/>
        <v/>
      </c>
      <c r="M813" s="113" t="str">
        <f t="shared" ca="1" si="38"/>
        <v/>
      </c>
      <c r="N813" s="110"/>
      <c r="O813" s="114"/>
    </row>
    <row r="814" spans="1:15">
      <c r="A814" s="110">
        <v>300500115</v>
      </c>
      <c r="B814" s="110" t="s">
        <v>4599</v>
      </c>
      <c r="C814" s="110">
        <v>30529</v>
      </c>
      <c r="D814" s="110" t="s">
        <v>1559</v>
      </c>
      <c r="E814" s="110" t="s">
        <v>36</v>
      </c>
      <c r="F814" s="110" t="s">
        <v>1573</v>
      </c>
      <c r="G814" s="111">
        <v>69.8</v>
      </c>
      <c r="H814" s="112" t="s">
        <v>10326</v>
      </c>
      <c r="I814" s="110">
        <v>5</v>
      </c>
      <c r="J814" s="110">
        <v>3052902</v>
      </c>
      <c r="K814" s="113" t="str">
        <f t="shared" si="36"/>
        <v>★</v>
      </c>
      <c r="L814" s="113" t="str">
        <f t="shared" ca="1" si="37"/>
        <v/>
      </c>
      <c r="M814" s="113" t="str">
        <f t="shared" ca="1" si="38"/>
        <v/>
      </c>
      <c r="N814" s="110"/>
      <c r="O814" s="114"/>
    </row>
    <row r="815" spans="1:15">
      <c r="A815" s="110">
        <v>300500117</v>
      </c>
      <c r="B815" s="110" t="s">
        <v>4599</v>
      </c>
      <c r="C815" s="110">
        <v>30529</v>
      </c>
      <c r="D815" s="110" t="s">
        <v>1559</v>
      </c>
      <c r="E815" s="110" t="s">
        <v>36</v>
      </c>
      <c r="F815" s="110" t="s">
        <v>1573</v>
      </c>
      <c r="G815" s="111">
        <v>69.8</v>
      </c>
      <c r="H815" s="112" t="s">
        <v>10326</v>
      </c>
      <c r="I815" s="110">
        <v>5</v>
      </c>
      <c r="J815" s="110">
        <v>3052902</v>
      </c>
      <c r="K815" s="113" t="str">
        <f t="shared" si="36"/>
        <v>★</v>
      </c>
      <c r="L815" s="113" t="str">
        <f t="shared" ca="1" si="37"/>
        <v/>
      </c>
      <c r="M815" s="113" t="str">
        <f t="shared" ca="1" si="38"/>
        <v/>
      </c>
      <c r="N815" s="110"/>
      <c r="O815" s="114"/>
    </row>
    <row r="816" spans="1:15">
      <c r="A816" s="110">
        <v>300500104</v>
      </c>
      <c r="B816" s="110" t="s">
        <v>4599</v>
      </c>
      <c r="C816" s="110">
        <v>30529</v>
      </c>
      <c r="D816" s="110" t="s">
        <v>1559</v>
      </c>
      <c r="E816" s="110" t="s">
        <v>36</v>
      </c>
      <c r="F816" s="110" t="s">
        <v>1573</v>
      </c>
      <c r="G816" s="111">
        <v>69.599999999999994</v>
      </c>
      <c r="H816" s="112" t="s">
        <v>10326</v>
      </c>
      <c r="I816" s="110">
        <v>5</v>
      </c>
      <c r="J816" s="110">
        <v>3052902</v>
      </c>
      <c r="K816" s="113" t="str">
        <f t="shared" si="36"/>
        <v>★</v>
      </c>
      <c r="L816" s="113" t="str">
        <f t="shared" ca="1" si="37"/>
        <v/>
      </c>
      <c r="M816" s="113" t="str">
        <f t="shared" ca="1" si="38"/>
        <v/>
      </c>
      <c r="N816" s="110"/>
      <c r="O816" s="114"/>
    </row>
    <row r="817" spans="1:15">
      <c r="A817" s="110">
        <v>300500118</v>
      </c>
      <c r="B817" s="110" t="s">
        <v>4599</v>
      </c>
      <c r="C817" s="110">
        <v>30529</v>
      </c>
      <c r="D817" s="110" t="s">
        <v>1559</v>
      </c>
      <c r="E817" s="110" t="s">
        <v>36</v>
      </c>
      <c r="F817" s="110" t="s">
        <v>1573</v>
      </c>
      <c r="G817" s="111">
        <v>69.599999999999994</v>
      </c>
      <c r="H817" s="112" t="s">
        <v>10326</v>
      </c>
      <c r="I817" s="110">
        <v>5</v>
      </c>
      <c r="J817" s="110">
        <v>3052902</v>
      </c>
      <c r="K817" s="113" t="str">
        <f t="shared" si="36"/>
        <v>★</v>
      </c>
      <c r="L817" s="113" t="str">
        <f t="shared" ca="1" si="37"/>
        <v/>
      </c>
      <c r="M817" s="113" t="str">
        <f t="shared" ca="1" si="38"/>
        <v/>
      </c>
      <c r="N817" s="110"/>
      <c r="O817" s="114"/>
    </row>
    <row r="818" spans="1:15">
      <c r="A818" s="110">
        <v>300500103</v>
      </c>
      <c r="B818" s="110" t="s">
        <v>4599</v>
      </c>
      <c r="C818" s="110">
        <v>30529</v>
      </c>
      <c r="D818" s="110" t="s">
        <v>1559</v>
      </c>
      <c r="E818" s="110" t="s">
        <v>36</v>
      </c>
      <c r="F818" s="110" t="s">
        <v>1573</v>
      </c>
      <c r="G818" s="111">
        <v>69</v>
      </c>
      <c r="H818" s="112" t="s">
        <v>10326</v>
      </c>
      <c r="I818" s="110">
        <v>5</v>
      </c>
      <c r="J818" s="110">
        <v>3052902</v>
      </c>
      <c r="K818" s="113" t="str">
        <f t="shared" si="36"/>
        <v>★</v>
      </c>
      <c r="L818" s="113" t="str">
        <f t="shared" ca="1" si="37"/>
        <v/>
      </c>
      <c r="M818" s="113" t="str">
        <f t="shared" ca="1" si="38"/>
        <v/>
      </c>
      <c r="N818" s="110"/>
      <c r="O818" s="114"/>
    </row>
    <row r="819" spans="1:15">
      <c r="A819" s="110">
        <v>300500110</v>
      </c>
      <c r="B819" s="110" t="s">
        <v>4599</v>
      </c>
      <c r="C819" s="110">
        <v>30529</v>
      </c>
      <c r="D819" s="110" t="s">
        <v>1559</v>
      </c>
      <c r="E819" s="110" t="s">
        <v>36</v>
      </c>
      <c r="F819" s="110" t="s">
        <v>1573</v>
      </c>
      <c r="G819" s="111">
        <v>67.599999999999994</v>
      </c>
      <c r="H819" s="112" t="s">
        <v>10326</v>
      </c>
      <c r="I819" s="110">
        <v>5</v>
      </c>
      <c r="J819" s="110">
        <v>3052902</v>
      </c>
      <c r="K819" s="113" t="str">
        <f t="shared" si="36"/>
        <v>★</v>
      </c>
      <c r="L819" s="113" t="str">
        <f t="shared" ca="1" si="37"/>
        <v/>
      </c>
      <c r="M819" s="113" t="str">
        <f t="shared" ca="1" si="38"/>
        <v/>
      </c>
      <c r="N819" s="110"/>
      <c r="O819" s="114"/>
    </row>
    <row r="820" spans="1:15">
      <c r="A820" s="110">
        <v>300500107</v>
      </c>
      <c r="B820" s="110" t="s">
        <v>4599</v>
      </c>
      <c r="C820" s="110">
        <v>30529</v>
      </c>
      <c r="D820" s="110" t="s">
        <v>1559</v>
      </c>
      <c r="E820" s="110" t="s">
        <v>36</v>
      </c>
      <c r="F820" s="110" t="s">
        <v>1573</v>
      </c>
      <c r="G820" s="111">
        <v>66.2</v>
      </c>
      <c r="H820" s="112" t="s">
        <v>10326</v>
      </c>
      <c r="I820" s="110">
        <v>5</v>
      </c>
      <c r="J820" s="110">
        <v>3052902</v>
      </c>
      <c r="K820" s="113" t="str">
        <f t="shared" si="36"/>
        <v>★</v>
      </c>
      <c r="L820" s="113" t="str">
        <f t="shared" ca="1" si="37"/>
        <v/>
      </c>
      <c r="M820" s="113" t="str">
        <f t="shared" ca="1" si="38"/>
        <v/>
      </c>
      <c r="N820" s="110"/>
      <c r="O820" s="114"/>
    </row>
    <row r="821" spans="1:15">
      <c r="A821" s="110">
        <v>300500114</v>
      </c>
      <c r="B821" s="110" t="s">
        <v>4599</v>
      </c>
      <c r="C821" s="110">
        <v>30529</v>
      </c>
      <c r="D821" s="110" t="s">
        <v>1559</v>
      </c>
      <c r="E821" s="110" t="s">
        <v>36</v>
      </c>
      <c r="F821" s="110" t="s">
        <v>1573</v>
      </c>
      <c r="G821" s="111">
        <v>65</v>
      </c>
      <c r="H821" s="110"/>
      <c r="I821" s="110">
        <v>5</v>
      </c>
      <c r="J821" s="110">
        <v>3052902</v>
      </c>
      <c r="K821" s="113" t="str">
        <f t="shared" si="36"/>
        <v/>
      </c>
      <c r="L821" s="113" t="str">
        <f t="shared" ca="1" si="37"/>
        <v/>
      </c>
      <c r="M821" s="113" t="str">
        <f t="shared" ca="1" si="38"/>
        <v/>
      </c>
      <c r="N821" s="110"/>
      <c r="O821" s="114"/>
    </row>
    <row r="822" spans="1:15">
      <c r="A822" s="110">
        <v>300500113</v>
      </c>
      <c r="B822" s="110" t="s">
        <v>4599</v>
      </c>
      <c r="C822" s="110">
        <v>30529</v>
      </c>
      <c r="D822" s="110" t="s">
        <v>1559</v>
      </c>
      <c r="E822" s="110" t="s">
        <v>36</v>
      </c>
      <c r="F822" s="110" t="s">
        <v>1573</v>
      </c>
      <c r="G822" s="111">
        <v>61.4</v>
      </c>
      <c r="H822" s="110"/>
      <c r="I822" s="110">
        <v>5</v>
      </c>
      <c r="J822" s="110">
        <v>3052902</v>
      </c>
      <c r="K822" s="113" t="str">
        <f t="shared" si="36"/>
        <v/>
      </c>
      <c r="L822" s="113" t="str">
        <f t="shared" ca="1" si="37"/>
        <v/>
      </c>
      <c r="M822" s="113" t="str">
        <f t="shared" ca="1" si="38"/>
        <v/>
      </c>
      <c r="N822" s="110"/>
      <c r="O822" s="114"/>
    </row>
    <row r="823" spans="1:15">
      <c r="A823" s="110">
        <v>300500116</v>
      </c>
      <c r="B823" s="110" t="s">
        <v>4599</v>
      </c>
      <c r="C823" s="110">
        <v>30529</v>
      </c>
      <c r="D823" s="110" t="s">
        <v>1559</v>
      </c>
      <c r="E823" s="110" t="s">
        <v>36</v>
      </c>
      <c r="F823" s="110" t="s">
        <v>1573</v>
      </c>
      <c r="G823" s="111">
        <v>44</v>
      </c>
      <c r="H823" s="110"/>
      <c r="I823" s="110">
        <v>5</v>
      </c>
      <c r="J823" s="110">
        <v>3052902</v>
      </c>
      <c r="K823" s="113" t="str">
        <f t="shared" si="36"/>
        <v/>
      </c>
      <c r="L823" s="113" t="str">
        <f t="shared" ca="1" si="37"/>
        <v/>
      </c>
      <c r="M823" s="113" t="str">
        <f t="shared" ca="1" si="38"/>
        <v/>
      </c>
      <c r="N823" s="110"/>
      <c r="O823" s="114"/>
    </row>
    <row r="824" spans="1:15">
      <c r="A824" s="110">
        <v>300511302</v>
      </c>
      <c r="B824" s="110" t="s">
        <v>4599</v>
      </c>
      <c r="C824" s="110">
        <v>30529</v>
      </c>
      <c r="D824" s="110" t="s">
        <v>1390</v>
      </c>
      <c r="E824" s="110" t="s">
        <v>15</v>
      </c>
      <c r="F824" s="110" t="s">
        <v>1571</v>
      </c>
      <c r="G824" s="111">
        <v>70.5</v>
      </c>
      <c r="H824" s="112" t="s">
        <v>10326</v>
      </c>
      <c r="I824" s="110">
        <v>1</v>
      </c>
      <c r="J824" s="110">
        <v>3052903</v>
      </c>
      <c r="K824" s="113" t="str">
        <f t="shared" si="36"/>
        <v>★</v>
      </c>
      <c r="L824" s="113" t="str">
        <f t="shared" ca="1" si="37"/>
        <v/>
      </c>
      <c r="M824" s="113" t="str">
        <f t="shared" ca="1" si="38"/>
        <v/>
      </c>
      <c r="N824" s="110"/>
      <c r="O824" s="114"/>
    </row>
    <row r="825" spans="1:15">
      <c r="A825" s="110">
        <v>300511304</v>
      </c>
      <c r="B825" s="110" t="s">
        <v>4622</v>
      </c>
      <c r="C825" s="110">
        <v>30530</v>
      </c>
      <c r="D825" s="110" t="s">
        <v>1390</v>
      </c>
      <c r="E825" s="110" t="s">
        <v>11</v>
      </c>
      <c r="F825" s="110" t="s">
        <v>1571</v>
      </c>
      <c r="G825" s="111">
        <v>78.5</v>
      </c>
      <c r="H825" s="112" t="s">
        <v>10326</v>
      </c>
      <c r="I825" s="110">
        <v>2</v>
      </c>
      <c r="J825" s="110">
        <v>3053001</v>
      </c>
      <c r="K825" s="113" t="str">
        <f t="shared" si="36"/>
        <v>★</v>
      </c>
      <c r="L825" s="113" t="str">
        <f t="shared" ca="1" si="37"/>
        <v/>
      </c>
      <c r="M825" s="113" t="str">
        <f t="shared" ca="1" si="38"/>
        <v/>
      </c>
      <c r="N825" s="110"/>
      <c r="O825" s="114"/>
    </row>
    <row r="826" spans="1:15">
      <c r="A826" s="110">
        <v>300511330</v>
      </c>
      <c r="B826" s="110" t="s">
        <v>4622</v>
      </c>
      <c r="C826" s="110">
        <v>30530</v>
      </c>
      <c r="D826" s="110" t="s">
        <v>1390</v>
      </c>
      <c r="E826" s="110" t="s">
        <v>11</v>
      </c>
      <c r="F826" s="110" t="s">
        <v>1571</v>
      </c>
      <c r="G826" s="111">
        <v>74</v>
      </c>
      <c r="H826" s="112" t="s">
        <v>10326</v>
      </c>
      <c r="I826" s="110">
        <v>2</v>
      </c>
      <c r="J826" s="110">
        <v>3053001</v>
      </c>
      <c r="K826" s="113" t="str">
        <f t="shared" si="36"/>
        <v>★</v>
      </c>
      <c r="L826" s="113" t="str">
        <f t="shared" ca="1" si="37"/>
        <v/>
      </c>
      <c r="M826" s="113" t="str">
        <f t="shared" ca="1" si="38"/>
        <v/>
      </c>
      <c r="N826" s="110"/>
      <c r="O826" s="114"/>
    </row>
    <row r="827" spans="1:15">
      <c r="A827" s="110">
        <v>300511323</v>
      </c>
      <c r="B827" s="110" t="s">
        <v>4622</v>
      </c>
      <c r="C827" s="110">
        <v>30530</v>
      </c>
      <c r="D827" s="110" t="s">
        <v>1390</v>
      </c>
      <c r="E827" s="110" t="s">
        <v>11</v>
      </c>
      <c r="F827" s="110" t="s">
        <v>1571</v>
      </c>
      <c r="G827" s="111">
        <v>73.5</v>
      </c>
      <c r="H827" s="112" t="s">
        <v>10326</v>
      </c>
      <c r="I827" s="110">
        <v>2</v>
      </c>
      <c r="J827" s="110">
        <v>3053001</v>
      </c>
      <c r="K827" s="113" t="str">
        <f t="shared" si="36"/>
        <v>★</v>
      </c>
      <c r="L827" s="113" t="str">
        <f t="shared" ca="1" si="37"/>
        <v/>
      </c>
      <c r="M827" s="113" t="str">
        <f t="shared" ca="1" si="38"/>
        <v/>
      </c>
      <c r="N827" s="110"/>
      <c r="O827" s="114"/>
    </row>
    <row r="828" spans="1:15">
      <c r="A828" s="110">
        <v>300511328</v>
      </c>
      <c r="B828" s="110" t="s">
        <v>4622</v>
      </c>
      <c r="C828" s="110">
        <v>30530</v>
      </c>
      <c r="D828" s="110" t="s">
        <v>1390</v>
      </c>
      <c r="E828" s="110" t="s">
        <v>11</v>
      </c>
      <c r="F828" s="110" t="s">
        <v>1571</v>
      </c>
      <c r="G828" s="111">
        <v>72.5</v>
      </c>
      <c r="H828" s="112" t="s">
        <v>10326</v>
      </c>
      <c r="I828" s="110">
        <v>2</v>
      </c>
      <c r="J828" s="110">
        <v>3053001</v>
      </c>
      <c r="K828" s="113" t="str">
        <f t="shared" si="36"/>
        <v>★</v>
      </c>
      <c r="L828" s="113" t="str">
        <f t="shared" ca="1" si="37"/>
        <v/>
      </c>
      <c r="M828" s="113" t="str">
        <f t="shared" ca="1" si="38"/>
        <v/>
      </c>
      <c r="N828" s="110"/>
      <c r="O828" s="114"/>
    </row>
    <row r="829" spans="1:15">
      <c r="A829" s="110">
        <v>300511325</v>
      </c>
      <c r="B829" s="110" t="s">
        <v>4622</v>
      </c>
      <c r="C829" s="110">
        <v>30530</v>
      </c>
      <c r="D829" s="110" t="s">
        <v>1390</v>
      </c>
      <c r="E829" s="110" t="s">
        <v>11</v>
      </c>
      <c r="F829" s="110" t="s">
        <v>1571</v>
      </c>
      <c r="G829" s="111">
        <v>71.5</v>
      </c>
      <c r="H829" s="112" t="s">
        <v>10326</v>
      </c>
      <c r="I829" s="110">
        <v>2</v>
      </c>
      <c r="J829" s="110">
        <v>3053001</v>
      </c>
      <c r="K829" s="113" t="str">
        <f t="shared" si="36"/>
        <v>★</v>
      </c>
      <c r="L829" s="113" t="str">
        <f t="shared" ca="1" si="37"/>
        <v/>
      </c>
      <c r="M829" s="113" t="str">
        <f t="shared" ca="1" si="38"/>
        <v/>
      </c>
      <c r="N829" s="110"/>
      <c r="O829" s="114"/>
    </row>
    <row r="830" spans="1:15">
      <c r="A830" s="110">
        <v>300511405</v>
      </c>
      <c r="B830" s="110" t="s">
        <v>4622</v>
      </c>
      <c r="C830" s="110">
        <v>30530</v>
      </c>
      <c r="D830" s="110" t="s">
        <v>1390</v>
      </c>
      <c r="E830" s="110" t="s">
        <v>11</v>
      </c>
      <c r="F830" s="110" t="s">
        <v>1571</v>
      </c>
      <c r="G830" s="111">
        <v>71.5</v>
      </c>
      <c r="H830" s="112" t="s">
        <v>10326</v>
      </c>
      <c r="I830" s="110">
        <v>2</v>
      </c>
      <c r="J830" s="110">
        <v>3053001</v>
      </c>
      <c r="K830" s="113" t="str">
        <f t="shared" si="36"/>
        <v>★</v>
      </c>
      <c r="L830" s="113" t="str">
        <f t="shared" ca="1" si="37"/>
        <v/>
      </c>
      <c r="M830" s="113" t="str">
        <f t="shared" ca="1" si="38"/>
        <v/>
      </c>
      <c r="N830" s="110"/>
      <c r="O830" s="114"/>
    </row>
    <row r="831" spans="1:15">
      <c r="A831" s="110">
        <v>300511314</v>
      </c>
      <c r="B831" s="110" t="s">
        <v>4622</v>
      </c>
      <c r="C831" s="110">
        <v>30530</v>
      </c>
      <c r="D831" s="110" t="s">
        <v>1390</v>
      </c>
      <c r="E831" s="110" t="s">
        <v>11</v>
      </c>
      <c r="F831" s="110" t="s">
        <v>1571</v>
      </c>
      <c r="G831" s="111">
        <v>70</v>
      </c>
      <c r="H831" s="110"/>
      <c r="I831" s="110">
        <v>2</v>
      </c>
      <c r="J831" s="110">
        <v>3053001</v>
      </c>
      <c r="K831" s="113" t="str">
        <f t="shared" si="36"/>
        <v/>
      </c>
      <c r="L831" s="113" t="str">
        <f t="shared" ca="1" si="37"/>
        <v/>
      </c>
      <c r="M831" s="113" t="str">
        <f t="shared" ca="1" si="38"/>
        <v/>
      </c>
      <c r="N831" s="110"/>
      <c r="O831" s="114"/>
    </row>
    <row r="832" spans="1:15">
      <c r="A832" s="110">
        <v>300511315</v>
      </c>
      <c r="B832" s="110" t="s">
        <v>4622</v>
      </c>
      <c r="C832" s="110">
        <v>30530</v>
      </c>
      <c r="D832" s="110" t="s">
        <v>1390</v>
      </c>
      <c r="E832" s="110" t="s">
        <v>11</v>
      </c>
      <c r="F832" s="110" t="s">
        <v>1571</v>
      </c>
      <c r="G832" s="111">
        <v>68.5</v>
      </c>
      <c r="H832" s="110"/>
      <c r="I832" s="110">
        <v>2</v>
      </c>
      <c r="J832" s="110">
        <v>3053001</v>
      </c>
      <c r="K832" s="113" t="str">
        <f t="shared" si="36"/>
        <v/>
      </c>
      <c r="L832" s="113" t="str">
        <f t="shared" ca="1" si="37"/>
        <v/>
      </c>
      <c r="M832" s="113" t="str">
        <f t="shared" ca="1" si="38"/>
        <v/>
      </c>
      <c r="N832" s="110"/>
      <c r="O832" s="114"/>
    </row>
    <row r="833" spans="1:15">
      <c r="A833" s="110">
        <v>300511318</v>
      </c>
      <c r="B833" s="110" t="s">
        <v>4622</v>
      </c>
      <c r="C833" s="110">
        <v>30530</v>
      </c>
      <c r="D833" s="110" t="s">
        <v>1390</v>
      </c>
      <c r="E833" s="110" t="s">
        <v>11</v>
      </c>
      <c r="F833" s="110" t="s">
        <v>1571</v>
      </c>
      <c r="G833" s="111">
        <v>68.5</v>
      </c>
      <c r="H833" s="110"/>
      <c r="I833" s="110">
        <v>2</v>
      </c>
      <c r="J833" s="110">
        <v>3053001</v>
      </c>
      <c r="K833" s="113" t="str">
        <f t="shared" si="36"/>
        <v/>
      </c>
      <c r="L833" s="113" t="str">
        <f t="shared" ca="1" si="37"/>
        <v/>
      </c>
      <c r="M833" s="113" t="str">
        <f t="shared" ca="1" si="38"/>
        <v/>
      </c>
      <c r="N833" s="110"/>
      <c r="O833" s="114"/>
    </row>
    <row r="834" spans="1:15">
      <c r="A834" s="110">
        <v>300511312</v>
      </c>
      <c r="B834" s="110" t="s">
        <v>4622</v>
      </c>
      <c r="C834" s="110">
        <v>30530</v>
      </c>
      <c r="D834" s="110" t="s">
        <v>1390</v>
      </c>
      <c r="E834" s="110" t="s">
        <v>11</v>
      </c>
      <c r="F834" s="110" t="s">
        <v>1571</v>
      </c>
      <c r="G834" s="111">
        <v>68</v>
      </c>
      <c r="H834" s="110"/>
      <c r="I834" s="110">
        <v>2</v>
      </c>
      <c r="J834" s="110">
        <v>3053001</v>
      </c>
      <c r="K834" s="113" t="str">
        <f t="shared" ref="K834:K897" si="39">IF(ROW(J834)=2,"★",IF(G834=0,"",IF(J833-J834=0,IF(ROW(J834)-MATCH(J834,J:J,0)&lt;I834*3,"★",""),"★")))</f>
        <v/>
      </c>
      <c r="L834" s="113" t="str">
        <f t="shared" ref="L834:L897" ca="1" si="40">IF(G834=0,"",IF(ROW(J834)+1-MATCH(J834,J:J,0)&gt;I834*3,IF(G834=INDIRECT(ADDRESS(MATCH(J834,J:J,0)+2+(I834-1)*3,7)),"同分",""),""))</f>
        <v/>
      </c>
      <c r="M834" s="113" t="str">
        <f t="shared" ca="1" si="38"/>
        <v/>
      </c>
      <c r="N834" s="110"/>
      <c r="O834" s="114"/>
    </row>
    <row r="835" spans="1:15">
      <c r="A835" s="110">
        <v>300511310</v>
      </c>
      <c r="B835" s="110" t="s">
        <v>4622</v>
      </c>
      <c r="C835" s="110">
        <v>30530</v>
      </c>
      <c r="D835" s="110" t="s">
        <v>1390</v>
      </c>
      <c r="E835" s="110" t="s">
        <v>11</v>
      </c>
      <c r="F835" s="110" t="s">
        <v>1571</v>
      </c>
      <c r="G835" s="111">
        <v>67.5</v>
      </c>
      <c r="H835" s="110"/>
      <c r="I835" s="110">
        <v>2</v>
      </c>
      <c r="J835" s="110">
        <v>3053001</v>
      </c>
      <c r="K835" s="113" t="str">
        <f t="shared" si="39"/>
        <v/>
      </c>
      <c r="L835" s="113" t="str">
        <f t="shared" ca="1" si="40"/>
        <v/>
      </c>
      <c r="M835" s="113" t="str">
        <f t="shared" ref="M835:M898" ca="1" si="41">IF(H835=K835&amp;L835,"","危险")</f>
        <v/>
      </c>
      <c r="N835" s="110"/>
      <c r="O835" s="114"/>
    </row>
    <row r="836" spans="1:15">
      <c r="A836" s="110">
        <v>300511322</v>
      </c>
      <c r="B836" s="110" t="s">
        <v>4622</v>
      </c>
      <c r="C836" s="110">
        <v>30530</v>
      </c>
      <c r="D836" s="110" t="s">
        <v>1390</v>
      </c>
      <c r="E836" s="110" t="s">
        <v>11</v>
      </c>
      <c r="F836" s="110" t="s">
        <v>1571</v>
      </c>
      <c r="G836" s="111">
        <v>67.5</v>
      </c>
      <c r="H836" s="110"/>
      <c r="I836" s="110">
        <v>2</v>
      </c>
      <c r="J836" s="110">
        <v>3053001</v>
      </c>
      <c r="K836" s="113" t="str">
        <f t="shared" si="39"/>
        <v/>
      </c>
      <c r="L836" s="113" t="str">
        <f t="shared" ca="1" si="40"/>
        <v/>
      </c>
      <c r="M836" s="113" t="str">
        <f t="shared" ca="1" si="41"/>
        <v/>
      </c>
      <c r="N836" s="110"/>
      <c r="O836" s="114"/>
    </row>
    <row r="837" spans="1:15">
      <c r="A837" s="110">
        <v>300511324</v>
      </c>
      <c r="B837" s="110" t="s">
        <v>4622</v>
      </c>
      <c r="C837" s="110">
        <v>30530</v>
      </c>
      <c r="D837" s="110" t="s">
        <v>1390</v>
      </c>
      <c r="E837" s="110" t="s">
        <v>11</v>
      </c>
      <c r="F837" s="110" t="s">
        <v>1571</v>
      </c>
      <c r="G837" s="111">
        <v>67.5</v>
      </c>
      <c r="H837" s="110"/>
      <c r="I837" s="110">
        <v>2</v>
      </c>
      <c r="J837" s="110">
        <v>3053001</v>
      </c>
      <c r="K837" s="113" t="str">
        <f t="shared" si="39"/>
        <v/>
      </c>
      <c r="L837" s="113" t="str">
        <f t="shared" ca="1" si="40"/>
        <v/>
      </c>
      <c r="M837" s="113" t="str">
        <f t="shared" ca="1" si="41"/>
        <v/>
      </c>
      <c r="N837" s="110"/>
      <c r="O837" s="114"/>
    </row>
    <row r="838" spans="1:15">
      <c r="A838" s="110">
        <v>300511329</v>
      </c>
      <c r="B838" s="110" t="s">
        <v>4622</v>
      </c>
      <c r="C838" s="110">
        <v>30530</v>
      </c>
      <c r="D838" s="110" t="s">
        <v>1390</v>
      </c>
      <c r="E838" s="110" t="s">
        <v>11</v>
      </c>
      <c r="F838" s="110" t="s">
        <v>1571</v>
      </c>
      <c r="G838" s="111">
        <v>67</v>
      </c>
      <c r="H838" s="110"/>
      <c r="I838" s="110">
        <v>2</v>
      </c>
      <c r="J838" s="110">
        <v>3053001</v>
      </c>
      <c r="K838" s="113" t="str">
        <f t="shared" si="39"/>
        <v/>
      </c>
      <c r="L838" s="113" t="str">
        <f t="shared" ca="1" si="40"/>
        <v/>
      </c>
      <c r="M838" s="113" t="str">
        <f t="shared" ca="1" si="41"/>
        <v/>
      </c>
      <c r="N838" s="110"/>
      <c r="O838" s="114"/>
    </row>
    <row r="839" spans="1:15">
      <c r="A839" s="110">
        <v>300511403</v>
      </c>
      <c r="B839" s="110" t="s">
        <v>4622</v>
      </c>
      <c r="C839" s="110">
        <v>30530</v>
      </c>
      <c r="D839" s="110" t="s">
        <v>1390</v>
      </c>
      <c r="E839" s="110" t="s">
        <v>11</v>
      </c>
      <c r="F839" s="110" t="s">
        <v>1571</v>
      </c>
      <c r="G839" s="111">
        <v>67</v>
      </c>
      <c r="H839" s="110"/>
      <c r="I839" s="110">
        <v>2</v>
      </c>
      <c r="J839" s="110">
        <v>3053001</v>
      </c>
      <c r="K839" s="113" t="str">
        <f t="shared" si="39"/>
        <v/>
      </c>
      <c r="L839" s="113" t="str">
        <f t="shared" ca="1" si="40"/>
        <v/>
      </c>
      <c r="M839" s="113" t="str">
        <f t="shared" ca="1" si="41"/>
        <v/>
      </c>
      <c r="N839" s="110"/>
      <c r="O839" s="114"/>
    </row>
    <row r="840" spans="1:15">
      <c r="A840" s="110">
        <v>300511404</v>
      </c>
      <c r="B840" s="110" t="s">
        <v>4622</v>
      </c>
      <c r="C840" s="110">
        <v>30530</v>
      </c>
      <c r="D840" s="110" t="s">
        <v>1390</v>
      </c>
      <c r="E840" s="110" t="s">
        <v>11</v>
      </c>
      <c r="F840" s="110" t="s">
        <v>1571</v>
      </c>
      <c r="G840" s="111">
        <v>67</v>
      </c>
      <c r="H840" s="110"/>
      <c r="I840" s="110">
        <v>2</v>
      </c>
      <c r="J840" s="110">
        <v>3053001</v>
      </c>
      <c r="K840" s="113" t="str">
        <f t="shared" si="39"/>
        <v/>
      </c>
      <c r="L840" s="113" t="str">
        <f t="shared" ca="1" si="40"/>
        <v/>
      </c>
      <c r="M840" s="113" t="str">
        <f t="shared" ca="1" si="41"/>
        <v/>
      </c>
      <c r="N840" s="110"/>
      <c r="O840" s="114"/>
    </row>
    <row r="841" spans="1:15">
      <c r="A841" s="110">
        <v>300511313</v>
      </c>
      <c r="B841" s="110" t="s">
        <v>4622</v>
      </c>
      <c r="C841" s="110">
        <v>30530</v>
      </c>
      <c r="D841" s="110" t="s">
        <v>1390</v>
      </c>
      <c r="E841" s="110" t="s">
        <v>11</v>
      </c>
      <c r="F841" s="110" t="s">
        <v>1571</v>
      </c>
      <c r="G841" s="111">
        <v>66.5</v>
      </c>
      <c r="H841" s="110"/>
      <c r="I841" s="110">
        <v>2</v>
      </c>
      <c r="J841" s="110">
        <v>3053001</v>
      </c>
      <c r="K841" s="113" t="str">
        <f t="shared" si="39"/>
        <v/>
      </c>
      <c r="L841" s="113" t="str">
        <f t="shared" ca="1" si="40"/>
        <v/>
      </c>
      <c r="M841" s="113" t="str">
        <f t="shared" ca="1" si="41"/>
        <v/>
      </c>
      <c r="N841" s="110"/>
      <c r="O841" s="114"/>
    </row>
    <row r="842" spans="1:15">
      <c r="A842" s="110">
        <v>300511326</v>
      </c>
      <c r="B842" s="110" t="s">
        <v>4622</v>
      </c>
      <c r="C842" s="110">
        <v>30530</v>
      </c>
      <c r="D842" s="110" t="s">
        <v>1390</v>
      </c>
      <c r="E842" s="110" t="s">
        <v>11</v>
      </c>
      <c r="F842" s="110" t="s">
        <v>1571</v>
      </c>
      <c r="G842" s="111">
        <v>65</v>
      </c>
      <c r="H842" s="110"/>
      <c r="I842" s="110">
        <v>2</v>
      </c>
      <c r="J842" s="110">
        <v>3053001</v>
      </c>
      <c r="K842" s="113" t="str">
        <f t="shared" si="39"/>
        <v/>
      </c>
      <c r="L842" s="113" t="str">
        <f t="shared" ca="1" si="40"/>
        <v/>
      </c>
      <c r="M842" s="113" t="str">
        <f t="shared" ca="1" si="41"/>
        <v/>
      </c>
      <c r="N842" s="110"/>
      <c r="O842" s="114"/>
    </row>
    <row r="843" spans="1:15">
      <c r="A843" s="110">
        <v>300511327</v>
      </c>
      <c r="B843" s="110" t="s">
        <v>4622</v>
      </c>
      <c r="C843" s="110">
        <v>30530</v>
      </c>
      <c r="D843" s="110" t="s">
        <v>1390</v>
      </c>
      <c r="E843" s="110" t="s">
        <v>11</v>
      </c>
      <c r="F843" s="110" t="s">
        <v>1571</v>
      </c>
      <c r="G843" s="111">
        <v>64</v>
      </c>
      <c r="H843" s="110"/>
      <c r="I843" s="110">
        <v>2</v>
      </c>
      <c r="J843" s="110">
        <v>3053001</v>
      </c>
      <c r="K843" s="113" t="str">
        <f t="shared" si="39"/>
        <v/>
      </c>
      <c r="L843" s="113" t="str">
        <f t="shared" ca="1" si="40"/>
        <v/>
      </c>
      <c r="M843" s="113" t="str">
        <f t="shared" ca="1" si="41"/>
        <v/>
      </c>
      <c r="N843" s="110"/>
      <c r="O843" s="114"/>
    </row>
    <row r="844" spans="1:15">
      <c r="A844" s="110">
        <v>300511401</v>
      </c>
      <c r="B844" s="110" t="s">
        <v>4622</v>
      </c>
      <c r="C844" s="110">
        <v>30530</v>
      </c>
      <c r="D844" s="110" t="s">
        <v>1390</v>
      </c>
      <c r="E844" s="110" t="s">
        <v>11</v>
      </c>
      <c r="F844" s="110" t="s">
        <v>1571</v>
      </c>
      <c r="G844" s="111">
        <v>64</v>
      </c>
      <c r="H844" s="110"/>
      <c r="I844" s="110">
        <v>2</v>
      </c>
      <c r="J844" s="110">
        <v>3053001</v>
      </c>
      <c r="K844" s="113" t="str">
        <f t="shared" si="39"/>
        <v/>
      </c>
      <c r="L844" s="113" t="str">
        <f t="shared" ca="1" si="40"/>
        <v/>
      </c>
      <c r="M844" s="113" t="str">
        <f t="shared" ca="1" si="41"/>
        <v/>
      </c>
      <c r="N844" s="110"/>
      <c r="O844" s="114"/>
    </row>
    <row r="845" spans="1:15">
      <c r="A845" s="110">
        <v>300511402</v>
      </c>
      <c r="B845" s="110" t="s">
        <v>4622</v>
      </c>
      <c r="C845" s="110">
        <v>30530</v>
      </c>
      <c r="D845" s="110" t="s">
        <v>1390</v>
      </c>
      <c r="E845" s="110" t="s">
        <v>11</v>
      </c>
      <c r="F845" s="110" t="s">
        <v>1571</v>
      </c>
      <c r="G845" s="111">
        <v>64</v>
      </c>
      <c r="H845" s="110"/>
      <c r="I845" s="110">
        <v>2</v>
      </c>
      <c r="J845" s="110">
        <v>3053001</v>
      </c>
      <c r="K845" s="113" t="str">
        <f t="shared" si="39"/>
        <v/>
      </c>
      <c r="L845" s="113" t="str">
        <f t="shared" ca="1" si="40"/>
        <v/>
      </c>
      <c r="M845" s="113" t="str">
        <f t="shared" ca="1" si="41"/>
        <v/>
      </c>
      <c r="N845" s="110"/>
      <c r="O845" s="114"/>
    </row>
    <row r="846" spans="1:15">
      <c r="A846" s="110">
        <v>300511306</v>
      </c>
      <c r="B846" s="110" t="s">
        <v>4622</v>
      </c>
      <c r="C846" s="110">
        <v>30530</v>
      </c>
      <c r="D846" s="110" t="s">
        <v>1390</v>
      </c>
      <c r="E846" s="110" t="s">
        <v>11</v>
      </c>
      <c r="F846" s="110" t="s">
        <v>1571</v>
      </c>
      <c r="G846" s="111">
        <v>62</v>
      </c>
      <c r="H846" s="110"/>
      <c r="I846" s="110">
        <v>2</v>
      </c>
      <c r="J846" s="110">
        <v>3053001</v>
      </c>
      <c r="K846" s="113" t="str">
        <f t="shared" si="39"/>
        <v/>
      </c>
      <c r="L846" s="113" t="str">
        <f t="shared" ca="1" si="40"/>
        <v/>
      </c>
      <c r="M846" s="113" t="str">
        <f t="shared" ca="1" si="41"/>
        <v/>
      </c>
      <c r="N846" s="110"/>
      <c r="O846" s="114"/>
    </row>
    <row r="847" spans="1:15">
      <c r="A847" s="110">
        <v>300511316</v>
      </c>
      <c r="B847" s="110" t="s">
        <v>4622</v>
      </c>
      <c r="C847" s="110">
        <v>30530</v>
      </c>
      <c r="D847" s="110" t="s">
        <v>1390</v>
      </c>
      <c r="E847" s="110" t="s">
        <v>11</v>
      </c>
      <c r="F847" s="110" t="s">
        <v>1571</v>
      </c>
      <c r="G847" s="111">
        <v>61.5</v>
      </c>
      <c r="H847" s="110"/>
      <c r="I847" s="110">
        <v>2</v>
      </c>
      <c r="J847" s="110">
        <v>3053001</v>
      </c>
      <c r="K847" s="113" t="str">
        <f t="shared" si="39"/>
        <v/>
      </c>
      <c r="L847" s="113" t="str">
        <f t="shared" ca="1" si="40"/>
        <v/>
      </c>
      <c r="M847" s="113" t="str">
        <f t="shared" ca="1" si="41"/>
        <v/>
      </c>
      <c r="N847" s="110"/>
      <c r="O847" s="114"/>
    </row>
    <row r="848" spans="1:15">
      <c r="A848" s="110">
        <v>300511317</v>
      </c>
      <c r="B848" s="110" t="s">
        <v>4622</v>
      </c>
      <c r="C848" s="110">
        <v>30530</v>
      </c>
      <c r="D848" s="110" t="s">
        <v>1390</v>
      </c>
      <c r="E848" s="110" t="s">
        <v>11</v>
      </c>
      <c r="F848" s="110" t="s">
        <v>1571</v>
      </c>
      <c r="G848" s="111">
        <v>61</v>
      </c>
      <c r="H848" s="110"/>
      <c r="I848" s="110">
        <v>2</v>
      </c>
      <c r="J848" s="110">
        <v>3053001</v>
      </c>
      <c r="K848" s="113" t="str">
        <f t="shared" si="39"/>
        <v/>
      </c>
      <c r="L848" s="113" t="str">
        <f t="shared" ca="1" si="40"/>
        <v/>
      </c>
      <c r="M848" s="113" t="str">
        <f t="shared" ca="1" si="41"/>
        <v/>
      </c>
      <c r="N848" s="110"/>
      <c r="O848" s="114"/>
    </row>
    <row r="849" spans="1:15">
      <c r="A849" s="110">
        <v>300511303</v>
      </c>
      <c r="B849" s="110" t="s">
        <v>4622</v>
      </c>
      <c r="C849" s="110">
        <v>30530</v>
      </c>
      <c r="D849" s="110" t="s">
        <v>1390</v>
      </c>
      <c r="E849" s="110" t="s">
        <v>11</v>
      </c>
      <c r="F849" s="110" t="s">
        <v>1571</v>
      </c>
      <c r="G849" s="111">
        <v>60.5</v>
      </c>
      <c r="H849" s="110"/>
      <c r="I849" s="110">
        <v>2</v>
      </c>
      <c r="J849" s="110">
        <v>3053001</v>
      </c>
      <c r="K849" s="113" t="str">
        <f t="shared" si="39"/>
        <v/>
      </c>
      <c r="L849" s="113" t="str">
        <f t="shared" ca="1" si="40"/>
        <v/>
      </c>
      <c r="M849" s="113" t="str">
        <f t="shared" ca="1" si="41"/>
        <v/>
      </c>
      <c r="N849" s="110"/>
      <c r="O849" s="114"/>
    </row>
    <row r="850" spans="1:15">
      <c r="A850" s="110">
        <v>300511307</v>
      </c>
      <c r="B850" s="110" t="s">
        <v>4622</v>
      </c>
      <c r="C850" s="110">
        <v>30530</v>
      </c>
      <c r="D850" s="110" t="s">
        <v>1390</v>
      </c>
      <c r="E850" s="110" t="s">
        <v>11</v>
      </c>
      <c r="F850" s="110" t="s">
        <v>1571</v>
      </c>
      <c r="G850" s="111">
        <v>60</v>
      </c>
      <c r="H850" s="110"/>
      <c r="I850" s="110">
        <v>2</v>
      </c>
      <c r="J850" s="110">
        <v>3053001</v>
      </c>
      <c r="K850" s="113" t="str">
        <f t="shared" si="39"/>
        <v/>
      </c>
      <c r="L850" s="113" t="str">
        <f t="shared" ca="1" si="40"/>
        <v/>
      </c>
      <c r="M850" s="113" t="str">
        <f t="shared" ca="1" si="41"/>
        <v/>
      </c>
      <c r="N850" s="110"/>
      <c r="O850" s="114"/>
    </row>
    <row r="851" spans="1:15">
      <c r="A851" s="110">
        <v>300511320</v>
      </c>
      <c r="B851" s="110" t="s">
        <v>4622</v>
      </c>
      <c r="C851" s="110">
        <v>30530</v>
      </c>
      <c r="D851" s="110" t="s">
        <v>1390</v>
      </c>
      <c r="E851" s="110" t="s">
        <v>11</v>
      </c>
      <c r="F851" s="110" t="s">
        <v>1571</v>
      </c>
      <c r="G851" s="111">
        <v>60</v>
      </c>
      <c r="H851" s="110"/>
      <c r="I851" s="110">
        <v>2</v>
      </c>
      <c r="J851" s="110">
        <v>3053001</v>
      </c>
      <c r="K851" s="113" t="str">
        <f t="shared" si="39"/>
        <v/>
      </c>
      <c r="L851" s="113" t="str">
        <f t="shared" ca="1" si="40"/>
        <v/>
      </c>
      <c r="M851" s="113" t="str">
        <f t="shared" ca="1" si="41"/>
        <v/>
      </c>
      <c r="N851" s="110"/>
      <c r="O851" s="114"/>
    </row>
    <row r="852" spans="1:15">
      <c r="A852" s="110">
        <v>300511309</v>
      </c>
      <c r="B852" s="110" t="s">
        <v>4622</v>
      </c>
      <c r="C852" s="110">
        <v>30530</v>
      </c>
      <c r="D852" s="110" t="s">
        <v>1390</v>
      </c>
      <c r="E852" s="110" t="s">
        <v>11</v>
      </c>
      <c r="F852" s="110" t="s">
        <v>1571</v>
      </c>
      <c r="G852" s="111">
        <v>59</v>
      </c>
      <c r="H852" s="110"/>
      <c r="I852" s="110">
        <v>2</v>
      </c>
      <c r="J852" s="110">
        <v>3053001</v>
      </c>
      <c r="K852" s="113" t="str">
        <f t="shared" si="39"/>
        <v/>
      </c>
      <c r="L852" s="113" t="str">
        <f t="shared" ca="1" si="40"/>
        <v/>
      </c>
      <c r="M852" s="113" t="str">
        <f t="shared" ca="1" si="41"/>
        <v/>
      </c>
      <c r="N852" s="110"/>
      <c r="O852" s="114"/>
    </row>
    <row r="853" spans="1:15">
      <c r="A853" s="110">
        <v>300511319</v>
      </c>
      <c r="B853" s="110" t="s">
        <v>4622</v>
      </c>
      <c r="C853" s="110">
        <v>30530</v>
      </c>
      <c r="D853" s="110" t="s">
        <v>1390</v>
      </c>
      <c r="E853" s="110" t="s">
        <v>11</v>
      </c>
      <c r="F853" s="110" t="s">
        <v>1571</v>
      </c>
      <c r="G853" s="111">
        <v>59</v>
      </c>
      <c r="H853" s="110"/>
      <c r="I853" s="110">
        <v>2</v>
      </c>
      <c r="J853" s="110">
        <v>3053001</v>
      </c>
      <c r="K853" s="113" t="str">
        <f t="shared" si="39"/>
        <v/>
      </c>
      <c r="L853" s="113" t="str">
        <f t="shared" ca="1" si="40"/>
        <v/>
      </c>
      <c r="M853" s="113" t="str">
        <f t="shared" ca="1" si="41"/>
        <v/>
      </c>
      <c r="N853" s="110"/>
      <c r="O853" s="114"/>
    </row>
    <row r="854" spans="1:15">
      <c r="A854" s="110">
        <v>300511305</v>
      </c>
      <c r="B854" s="110" t="s">
        <v>4622</v>
      </c>
      <c r="C854" s="110">
        <v>30530</v>
      </c>
      <c r="D854" s="110" t="s">
        <v>1390</v>
      </c>
      <c r="E854" s="110" t="s">
        <v>11</v>
      </c>
      <c r="F854" s="110" t="s">
        <v>1571</v>
      </c>
      <c r="G854" s="111">
        <v>56</v>
      </c>
      <c r="H854" s="110"/>
      <c r="I854" s="110">
        <v>2</v>
      </c>
      <c r="J854" s="110">
        <v>3053001</v>
      </c>
      <c r="K854" s="113" t="str">
        <f t="shared" si="39"/>
        <v/>
      </c>
      <c r="L854" s="113" t="str">
        <f t="shared" ca="1" si="40"/>
        <v/>
      </c>
      <c r="M854" s="113" t="str">
        <f t="shared" ca="1" si="41"/>
        <v/>
      </c>
      <c r="N854" s="110"/>
      <c r="O854" s="114"/>
    </row>
    <row r="855" spans="1:15">
      <c r="A855" s="110">
        <v>300511321</v>
      </c>
      <c r="B855" s="110" t="s">
        <v>4622</v>
      </c>
      <c r="C855" s="110">
        <v>30530</v>
      </c>
      <c r="D855" s="110" t="s">
        <v>1390</v>
      </c>
      <c r="E855" s="110" t="s">
        <v>11</v>
      </c>
      <c r="F855" s="110" t="s">
        <v>1571</v>
      </c>
      <c r="G855" s="111">
        <v>56</v>
      </c>
      <c r="H855" s="110"/>
      <c r="I855" s="110">
        <v>2</v>
      </c>
      <c r="J855" s="110">
        <v>3053001</v>
      </c>
      <c r="K855" s="113" t="str">
        <f t="shared" si="39"/>
        <v/>
      </c>
      <c r="L855" s="113" t="str">
        <f t="shared" ca="1" si="40"/>
        <v/>
      </c>
      <c r="M855" s="113" t="str">
        <f t="shared" ca="1" si="41"/>
        <v/>
      </c>
      <c r="N855" s="110"/>
      <c r="O855" s="114"/>
    </row>
    <row r="856" spans="1:15">
      <c r="A856" s="110">
        <v>300511311</v>
      </c>
      <c r="B856" s="110" t="s">
        <v>4622</v>
      </c>
      <c r="C856" s="110">
        <v>30530</v>
      </c>
      <c r="D856" s="110" t="s">
        <v>1390</v>
      </c>
      <c r="E856" s="110" t="s">
        <v>11</v>
      </c>
      <c r="F856" s="110" t="s">
        <v>1571</v>
      </c>
      <c r="G856" s="111">
        <v>54.5</v>
      </c>
      <c r="H856" s="110"/>
      <c r="I856" s="110">
        <v>2</v>
      </c>
      <c r="J856" s="110">
        <v>3053001</v>
      </c>
      <c r="K856" s="113" t="str">
        <f t="shared" si="39"/>
        <v/>
      </c>
      <c r="L856" s="113" t="str">
        <f t="shared" ca="1" si="40"/>
        <v/>
      </c>
      <c r="M856" s="113" t="str">
        <f t="shared" ca="1" si="41"/>
        <v/>
      </c>
      <c r="N856" s="110"/>
      <c r="O856" s="114"/>
    </row>
    <row r="857" spans="1:15">
      <c r="A857" s="110">
        <v>300511308</v>
      </c>
      <c r="B857" s="110" t="s">
        <v>4622</v>
      </c>
      <c r="C857" s="110">
        <v>30530</v>
      </c>
      <c r="D857" s="110" t="s">
        <v>1390</v>
      </c>
      <c r="E857" s="110" t="s">
        <v>11</v>
      </c>
      <c r="F857" s="110" t="s">
        <v>1571</v>
      </c>
      <c r="G857" s="111">
        <v>52.5</v>
      </c>
      <c r="H857" s="110"/>
      <c r="I857" s="110">
        <v>2</v>
      </c>
      <c r="J857" s="110">
        <v>3053001</v>
      </c>
      <c r="K857" s="113" t="str">
        <f t="shared" si="39"/>
        <v/>
      </c>
      <c r="L857" s="113" t="str">
        <f t="shared" ca="1" si="40"/>
        <v/>
      </c>
      <c r="M857" s="113" t="str">
        <f t="shared" ca="1" si="41"/>
        <v/>
      </c>
      <c r="N857" s="110"/>
      <c r="O857" s="114"/>
    </row>
    <row r="858" spans="1:15">
      <c r="A858" s="110">
        <v>300511119</v>
      </c>
      <c r="B858" s="110" t="s">
        <v>4649</v>
      </c>
      <c r="C858" s="110">
        <v>30531</v>
      </c>
      <c r="D858" s="110" t="s">
        <v>1780</v>
      </c>
      <c r="E858" s="110" t="s">
        <v>11</v>
      </c>
      <c r="F858" s="110" t="s">
        <v>1572</v>
      </c>
      <c r="G858" s="111">
        <v>74</v>
      </c>
      <c r="H858" s="112" t="s">
        <v>10326</v>
      </c>
      <c r="I858" s="110">
        <v>1</v>
      </c>
      <c r="J858" s="110">
        <v>3053101</v>
      </c>
      <c r="K858" s="113" t="str">
        <f t="shared" si="39"/>
        <v>★</v>
      </c>
      <c r="L858" s="113" t="str">
        <f t="shared" ca="1" si="40"/>
        <v/>
      </c>
      <c r="M858" s="113" t="str">
        <f t="shared" ca="1" si="41"/>
        <v/>
      </c>
      <c r="N858" s="110"/>
      <c r="O858" s="114"/>
    </row>
    <row r="859" spans="1:15">
      <c r="A859" s="110">
        <v>300511118</v>
      </c>
      <c r="B859" s="110" t="s">
        <v>4649</v>
      </c>
      <c r="C859" s="110">
        <v>30531</v>
      </c>
      <c r="D859" s="110" t="s">
        <v>1780</v>
      </c>
      <c r="E859" s="110" t="s">
        <v>11</v>
      </c>
      <c r="F859" s="110" t="s">
        <v>1572</v>
      </c>
      <c r="G859" s="111">
        <v>62.5</v>
      </c>
      <c r="H859" s="112" t="s">
        <v>10326</v>
      </c>
      <c r="I859" s="110">
        <v>1</v>
      </c>
      <c r="J859" s="110">
        <v>3053101</v>
      </c>
      <c r="K859" s="113" t="str">
        <f t="shared" si="39"/>
        <v>★</v>
      </c>
      <c r="L859" s="113" t="str">
        <f t="shared" ca="1" si="40"/>
        <v/>
      </c>
      <c r="M859" s="113" t="str">
        <f t="shared" ca="1" si="41"/>
        <v/>
      </c>
      <c r="N859" s="110"/>
      <c r="O859" s="114"/>
    </row>
    <row r="860" spans="1:15">
      <c r="A860" s="110">
        <v>300511120</v>
      </c>
      <c r="B860" s="110" t="s">
        <v>4652</v>
      </c>
      <c r="C860" s="110">
        <v>30532</v>
      </c>
      <c r="D860" s="110" t="s">
        <v>4653</v>
      </c>
      <c r="E860" s="110" t="s">
        <v>11</v>
      </c>
      <c r="F860" s="110" t="s">
        <v>1572</v>
      </c>
      <c r="G860" s="111">
        <v>73</v>
      </c>
      <c r="H860" s="112" t="s">
        <v>10326</v>
      </c>
      <c r="I860" s="110">
        <v>1</v>
      </c>
      <c r="J860" s="110">
        <v>3053201</v>
      </c>
      <c r="K860" s="113" t="str">
        <f t="shared" si="39"/>
        <v>★</v>
      </c>
      <c r="L860" s="113" t="str">
        <f t="shared" ca="1" si="40"/>
        <v/>
      </c>
      <c r="M860" s="113" t="str">
        <f t="shared" ca="1" si="41"/>
        <v/>
      </c>
      <c r="N860" s="110"/>
      <c r="O860" s="114"/>
    </row>
    <row r="861" spans="1:15">
      <c r="A861" s="110">
        <v>300511121</v>
      </c>
      <c r="B861" s="110" t="s">
        <v>4652</v>
      </c>
      <c r="C861" s="110">
        <v>30532</v>
      </c>
      <c r="D861" s="110" t="s">
        <v>4655</v>
      </c>
      <c r="E861" s="110" t="s">
        <v>36</v>
      </c>
      <c r="F861" s="110" t="s">
        <v>1572</v>
      </c>
      <c r="G861" s="111">
        <v>65.5</v>
      </c>
      <c r="H861" s="112" t="s">
        <v>10326</v>
      </c>
      <c r="I861" s="110">
        <v>1</v>
      </c>
      <c r="J861" s="110">
        <v>3053202</v>
      </c>
      <c r="K861" s="113" t="str">
        <f t="shared" si="39"/>
        <v>★</v>
      </c>
      <c r="L861" s="113" t="str">
        <f t="shared" ca="1" si="40"/>
        <v/>
      </c>
      <c r="M861" s="113" t="str">
        <f t="shared" ca="1" si="41"/>
        <v/>
      </c>
      <c r="N861" s="110"/>
      <c r="O861" s="114"/>
    </row>
    <row r="862" spans="1:15">
      <c r="A862" s="110">
        <v>300511421</v>
      </c>
      <c r="B862" s="110" t="s">
        <v>4657</v>
      </c>
      <c r="C862" s="110">
        <v>30533</v>
      </c>
      <c r="D862" s="110" t="s">
        <v>1390</v>
      </c>
      <c r="E862" s="110" t="s">
        <v>11</v>
      </c>
      <c r="F862" s="110" t="s">
        <v>1571</v>
      </c>
      <c r="G862" s="111">
        <v>79.5</v>
      </c>
      <c r="H862" s="112" t="s">
        <v>10326</v>
      </c>
      <c r="I862" s="110">
        <v>2</v>
      </c>
      <c r="J862" s="110">
        <v>3053301</v>
      </c>
      <c r="K862" s="113" t="str">
        <f t="shared" si="39"/>
        <v>★</v>
      </c>
      <c r="L862" s="113" t="str">
        <f t="shared" ca="1" si="40"/>
        <v/>
      </c>
      <c r="M862" s="113" t="str">
        <f t="shared" ca="1" si="41"/>
        <v/>
      </c>
      <c r="N862" s="110"/>
      <c r="O862" s="114"/>
    </row>
    <row r="863" spans="1:15">
      <c r="A863" s="110">
        <v>300511425</v>
      </c>
      <c r="B863" s="110" t="s">
        <v>4657</v>
      </c>
      <c r="C863" s="110">
        <v>30533</v>
      </c>
      <c r="D863" s="110" t="s">
        <v>1390</v>
      </c>
      <c r="E863" s="110" t="s">
        <v>11</v>
      </c>
      <c r="F863" s="110" t="s">
        <v>1571</v>
      </c>
      <c r="G863" s="111">
        <v>77</v>
      </c>
      <c r="H863" s="112" t="s">
        <v>10326</v>
      </c>
      <c r="I863" s="110">
        <v>2</v>
      </c>
      <c r="J863" s="110">
        <v>3053301</v>
      </c>
      <c r="K863" s="113" t="str">
        <f t="shared" si="39"/>
        <v>★</v>
      </c>
      <c r="L863" s="113" t="str">
        <f t="shared" ca="1" si="40"/>
        <v/>
      </c>
      <c r="M863" s="113" t="str">
        <f t="shared" ca="1" si="41"/>
        <v/>
      </c>
      <c r="N863" s="110"/>
      <c r="O863" s="114"/>
    </row>
    <row r="864" spans="1:15">
      <c r="A864" s="110">
        <v>300511503</v>
      </c>
      <c r="B864" s="110" t="s">
        <v>4657</v>
      </c>
      <c r="C864" s="110">
        <v>30533</v>
      </c>
      <c r="D864" s="110" t="s">
        <v>1390</v>
      </c>
      <c r="E864" s="110" t="s">
        <v>11</v>
      </c>
      <c r="F864" s="110" t="s">
        <v>1571</v>
      </c>
      <c r="G864" s="111">
        <v>76.5</v>
      </c>
      <c r="H864" s="112" t="s">
        <v>10326</v>
      </c>
      <c r="I864" s="110">
        <v>2</v>
      </c>
      <c r="J864" s="110">
        <v>3053301</v>
      </c>
      <c r="K864" s="113" t="str">
        <f t="shared" si="39"/>
        <v>★</v>
      </c>
      <c r="L864" s="113" t="str">
        <f t="shared" ca="1" si="40"/>
        <v/>
      </c>
      <c r="M864" s="113" t="str">
        <f t="shared" ca="1" si="41"/>
        <v/>
      </c>
      <c r="N864" s="110"/>
      <c r="O864" s="114"/>
    </row>
    <row r="865" spans="1:15">
      <c r="A865" s="110">
        <v>300511417</v>
      </c>
      <c r="B865" s="110" t="s">
        <v>4657</v>
      </c>
      <c r="C865" s="110">
        <v>30533</v>
      </c>
      <c r="D865" s="110" t="s">
        <v>1390</v>
      </c>
      <c r="E865" s="110" t="s">
        <v>11</v>
      </c>
      <c r="F865" s="110" t="s">
        <v>1571</v>
      </c>
      <c r="G865" s="111">
        <v>75</v>
      </c>
      <c r="H865" s="112" t="s">
        <v>10326</v>
      </c>
      <c r="I865" s="110">
        <v>2</v>
      </c>
      <c r="J865" s="110">
        <v>3053301</v>
      </c>
      <c r="K865" s="113" t="str">
        <f t="shared" si="39"/>
        <v>★</v>
      </c>
      <c r="L865" s="113" t="str">
        <f t="shared" ca="1" si="40"/>
        <v/>
      </c>
      <c r="M865" s="113" t="str">
        <f t="shared" ca="1" si="41"/>
        <v/>
      </c>
      <c r="N865" s="110"/>
      <c r="O865" s="114"/>
    </row>
    <row r="866" spans="1:15">
      <c r="A866" s="110">
        <v>300511419</v>
      </c>
      <c r="B866" s="110" t="s">
        <v>4657</v>
      </c>
      <c r="C866" s="110">
        <v>30533</v>
      </c>
      <c r="D866" s="110" t="s">
        <v>1390</v>
      </c>
      <c r="E866" s="110" t="s">
        <v>11</v>
      </c>
      <c r="F866" s="110" t="s">
        <v>1571</v>
      </c>
      <c r="G866" s="111">
        <v>74.5</v>
      </c>
      <c r="H866" s="112" t="s">
        <v>10326</v>
      </c>
      <c r="I866" s="110">
        <v>2</v>
      </c>
      <c r="J866" s="110">
        <v>3053301</v>
      </c>
      <c r="K866" s="113" t="str">
        <f t="shared" si="39"/>
        <v>★</v>
      </c>
      <c r="L866" s="113" t="str">
        <f t="shared" ca="1" si="40"/>
        <v/>
      </c>
      <c r="M866" s="113" t="str">
        <f t="shared" ca="1" si="41"/>
        <v/>
      </c>
      <c r="N866" s="110"/>
      <c r="O866" s="114"/>
    </row>
    <row r="867" spans="1:15">
      <c r="A867" s="110">
        <v>300511411</v>
      </c>
      <c r="B867" s="110" t="s">
        <v>4657</v>
      </c>
      <c r="C867" s="110">
        <v>30533</v>
      </c>
      <c r="D867" s="110" t="s">
        <v>1390</v>
      </c>
      <c r="E867" s="110" t="s">
        <v>11</v>
      </c>
      <c r="F867" s="110" t="s">
        <v>1571</v>
      </c>
      <c r="G867" s="111">
        <v>73.5</v>
      </c>
      <c r="H867" s="112" t="s">
        <v>10326</v>
      </c>
      <c r="I867" s="110">
        <v>2</v>
      </c>
      <c r="J867" s="110">
        <v>3053301</v>
      </c>
      <c r="K867" s="113" t="str">
        <f t="shared" si="39"/>
        <v>★</v>
      </c>
      <c r="L867" s="113" t="str">
        <f t="shared" ca="1" si="40"/>
        <v/>
      </c>
      <c r="M867" s="113" t="str">
        <f t="shared" ca="1" si="41"/>
        <v/>
      </c>
      <c r="N867" s="110"/>
      <c r="O867" s="114"/>
    </row>
    <row r="868" spans="1:15">
      <c r="A868" s="110">
        <v>300511410</v>
      </c>
      <c r="B868" s="110" t="s">
        <v>4657</v>
      </c>
      <c r="C868" s="110">
        <v>30533</v>
      </c>
      <c r="D868" s="110" t="s">
        <v>1390</v>
      </c>
      <c r="E868" s="110" t="s">
        <v>11</v>
      </c>
      <c r="F868" s="110" t="s">
        <v>1571</v>
      </c>
      <c r="G868" s="111">
        <v>72.5</v>
      </c>
      <c r="H868" s="110"/>
      <c r="I868" s="110">
        <v>2</v>
      </c>
      <c r="J868" s="110">
        <v>3053301</v>
      </c>
      <c r="K868" s="113" t="str">
        <f t="shared" si="39"/>
        <v/>
      </c>
      <c r="L868" s="113" t="str">
        <f t="shared" ca="1" si="40"/>
        <v/>
      </c>
      <c r="M868" s="113" t="str">
        <f t="shared" ca="1" si="41"/>
        <v/>
      </c>
      <c r="N868" s="110"/>
      <c r="O868" s="114"/>
    </row>
    <row r="869" spans="1:15">
      <c r="A869" s="110">
        <v>300511429</v>
      </c>
      <c r="B869" s="110" t="s">
        <v>4657</v>
      </c>
      <c r="C869" s="110">
        <v>30533</v>
      </c>
      <c r="D869" s="110" t="s">
        <v>1390</v>
      </c>
      <c r="E869" s="110" t="s">
        <v>11</v>
      </c>
      <c r="F869" s="110" t="s">
        <v>1571</v>
      </c>
      <c r="G869" s="111">
        <v>72</v>
      </c>
      <c r="H869" s="110"/>
      <c r="I869" s="110">
        <v>2</v>
      </c>
      <c r="J869" s="110">
        <v>3053301</v>
      </c>
      <c r="K869" s="113" t="str">
        <f t="shared" si="39"/>
        <v/>
      </c>
      <c r="L869" s="113" t="str">
        <f t="shared" ca="1" si="40"/>
        <v/>
      </c>
      <c r="M869" s="113" t="str">
        <f t="shared" ca="1" si="41"/>
        <v/>
      </c>
      <c r="N869" s="110"/>
      <c r="O869" s="114"/>
    </row>
    <row r="870" spans="1:15">
      <c r="A870" s="110">
        <v>300511427</v>
      </c>
      <c r="B870" s="110" t="s">
        <v>4657</v>
      </c>
      <c r="C870" s="110">
        <v>30533</v>
      </c>
      <c r="D870" s="110" t="s">
        <v>1390</v>
      </c>
      <c r="E870" s="110" t="s">
        <v>11</v>
      </c>
      <c r="F870" s="110" t="s">
        <v>1571</v>
      </c>
      <c r="G870" s="111">
        <v>71</v>
      </c>
      <c r="H870" s="110"/>
      <c r="I870" s="110">
        <v>2</v>
      </c>
      <c r="J870" s="110">
        <v>3053301</v>
      </c>
      <c r="K870" s="113" t="str">
        <f t="shared" si="39"/>
        <v/>
      </c>
      <c r="L870" s="113" t="str">
        <f t="shared" ca="1" si="40"/>
        <v/>
      </c>
      <c r="M870" s="113" t="str">
        <f t="shared" ca="1" si="41"/>
        <v/>
      </c>
      <c r="N870" s="110"/>
      <c r="O870" s="114"/>
    </row>
    <row r="871" spans="1:15">
      <c r="A871" s="110">
        <v>300511506</v>
      </c>
      <c r="B871" s="110" t="s">
        <v>4657</v>
      </c>
      <c r="C871" s="110">
        <v>30533</v>
      </c>
      <c r="D871" s="110" t="s">
        <v>1390</v>
      </c>
      <c r="E871" s="110" t="s">
        <v>11</v>
      </c>
      <c r="F871" s="110" t="s">
        <v>1571</v>
      </c>
      <c r="G871" s="111">
        <v>71</v>
      </c>
      <c r="H871" s="110"/>
      <c r="I871" s="110">
        <v>2</v>
      </c>
      <c r="J871" s="110">
        <v>3053301</v>
      </c>
      <c r="K871" s="113" t="str">
        <f t="shared" si="39"/>
        <v/>
      </c>
      <c r="L871" s="113" t="str">
        <f t="shared" ca="1" si="40"/>
        <v/>
      </c>
      <c r="M871" s="113" t="str">
        <f t="shared" ca="1" si="41"/>
        <v/>
      </c>
      <c r="N871" s="110"/>
      <c r="O871" s="114"/>
    </row>
    <row r="872" spans="1:15">
      <c r="A872" s="110">
        <v>300511420</v>
      </c>
      <c r="B872" s="110" t="s">
        <v>4657</v>
      </c>
      <c r="C872" s="110">
        <v>30533</v>
      </c>
      <c r="D872" s="110" t="s">
        <v>1390</v>
      </c>
      <c r="E872" s="110" t="s">
        <v>11</v>
      </c>
      <c r="F872" s="110" t="s">
        <v>1571</v>
      </c>
      <c r="G872" s="111">
        <v>70.5</v>
      </c>
      <c r="H872" s="110"/>
      <c r="I872" s="110">
        <v>2</v>
      </c>
      <c r="J872" s="110">
        <v>3053301</v>
      </c>
      <c r="K872" s="113" t="str">
        <f t="shared" si="39"/>
        <v/>
      </c>
      <c r="L872" s="113" t="str">
        <f t="shared" ca="1" si="40"/>
        <v/>
      </c>
      <c r="M872" s="113" t="str">
        <f t="shared" ca="1" si="41"/>
        <v/>
      </c>
      <c r="N872" s="110"/>
      <c r="O872" s="114"/>
    </row>
    <row r="873" spans="1:15">
      <c r="A873" s="110">
        <v>300511407</v>
      </c>
      <c r="B873" s="110" t="s">
        <v>4657</v>
      </c>
      <c r="C873" s="110">
        <v>30533</v>
      </c>
      <c r="D873" s="110" t="s">
        <v>1390</v>
      </c>
      <c r="E873" s="110" t="s">
        <v>11</v>
      </c>
      <c r="F873" s="110" t="s">
        <v>1571</v>
      </c>
      <c r="G873" s="111">
        <v>70</v>
      </c>
      <c r="H873" s="110"/>
      <c r="I873" s="110">
        <v>2</v>
      </c>
      <c r="J873" s="110">
        <v>3053301</v>
      </c>
      <c r="K873" s="113" t="str">
        <f t="shared" si="39"/>
        <v/>
      </c>
      <c r="L873" s="113" t="str">
        <f t="shared" ca="1" si="40"/>
        <v/>
      </c>
      <c r="M873" s="113" t="str">
        <f t="shared" ca="1" si="41"/>
        <v/>
      </c>
      <c r="N873" s="110"/>
      <c r="O873" s="114"/>
    </row>
    <row r="874" spans="1:15">
      <c r="A874" s="110">
        <v>300511415</v>
      </c>
      <c r="B874" s="110" t="s">
        <v>4657</v>
      </c>
      <c r="C874" s="110">
        <v>30533</v>
      </c>
      <c r="D874" s="110" t="s">
        <v>1390</v>
      </c>
      <c r="E874" s="110" t="s">
        <v>11</v>
      </c>
      <c r="F874" s="110" t="s">
        <v>1571</v>
      </c>
      <c r="G874" s="111">
        <v>70</v>
      </c>
      <c r="H874" s="110"/>
      <c r="I874" s="110">
        <v>2</v>
      </c>
      <c r="J874" s="110">
        <v>3053301</v>
      </c>
      <c r="K874" s="113" t="str">
        <f t="shared" si="39"/>
        <v/>
      </c>
      <c r="L874" s="113" t="str">
        <f t="shared" ca="1" si="40"/>
        <v/>
      </c>
      <c r="M874" s="113" t="str">
        <f t="shared" ca="1" si="41"/>
        <v/>
      </c>
      <c r="N874" s="110"/>
      <c r="O874" s="114"/>
    </row>
    <row r="875" spans="1:15">
      <c r="A875" s="110">
        <v>300511504</v>
      </c>
      <c r="B875" s="110" t="s">
        <v>4657</v>
      </c>
      <c r="C875" s="110">
        <v>30533</v>
      </c>
      <c r="D875" s="110" t="s">
        <v>1390</v>
      </c>
      <c r="E875" s="110" t="s">
        <v>11</v>
      </c>
      <c r="F875" s="110" t="s">
        <v>1571</v>
      </c>
      <c r="G875" s="111">
        <v>69</v>
      </c>
      <c r="H875" s="110"/>
      <c r="I875" s="110">
        <v>2</v>
      </c>
      <c r="J875" s="110">
        <v>3053301</v>
      </c>
      <c r="K875" s="113" t="str">
        <f t="shared" si="39"/>
        <v/>
      </c>
      <c r="L875" s="113" t="str">
        <f t="shared" ca="1" si="40"/>
        <v/>
      </c>
      <c r="M875" s="113" t="str">
        <f t="shared" ca="1" si="41"/>
        <v/>
      </c>
      <c r="N875" s="110"/>
      <c r="O875" s="114"/>
    </row>
    <row r="876" spans="1:15">
      <c r="A876" s="110">
        <v>300511412</v>
      </c>
      <c r="B876" s="110" t="s">
        <v>4657</v>
      </c>
      <c r="C876" s="110">
        <v>30533</v>
      </c>
      <c r="D876" s="110" t="s">
        <v>1390</v>
      </c>
      <c r="E876" s="110" t="s">
        <v>11</v>
      </c>
      <c r="F876" s="110" t="s">
        <v>1571</v>
      </c>
      <c r="G876" s="111">
        <v>67.5</v>
      </c>
      <c r="H876" s="110"/>
      <c r="I876" s="110">
        <v>2</v>
      </c>
      <c r="J876" s="110">
        <v>3053301</v>
      </c>
      <c r="K876" s="113" t="str">
        <f t="shared" si="39"/>
        <v/>
      </c>
      <c r="L876" s="113" t="str">
        <f t="shared" ca="1" si="40"/>
        <v/>
      </c>
      <c r="M876" s="113" t="str">
        <f t="shared" ca="1" si="41"/>
        <v/>
      </c>
      <c r="N876" s="110"/>
      <c r="O876" s="114"/>
    </row>
    <row r="877" spans="1:15">
      <c r="A877" s="110">
        <v>300511406</v>
      </c>
      <c r="B877" s="110" t="s">
        <v>4657</v>
      </c>
      <c r="C877" s="110">
        <v>30533</v>
      </c>
      <c r="D877" s="110" t="s">
        <v>1390</v>
      </c>
      <c r="E877" s="110" t="s">
        <v>11</v>
      </c>
      <c r="F877" s="110" t="s">
        <v>1571</v>
      </c>
      <c r="G877" s="111">
        <v>67</v>
      </c>
      <c r="H877" s="110"/>
      <c r="I877" s="110">
        <v>2</v>
      </c>
      <c r="J877" s="110">
        <v>3053301</v>
      </c>
      <c r="K877" s="113" t="str">
        <f t="shared" si="39"/>
        <v/>
      </c>
      <c r="L877" s="113" t="str">
        <f t="shared" ca="1" si="40"/>
        <v/>
      </c>
      <c r="M877" s="113" t="str">
        <f t="shared" ca="1" si="41"/>
        <v/>
      </c>
      <c r="N877" s="110"/>
      <c r="O877" s="114"/>
    </row>
    <row r="878" spans="1:15">
      <c r="A878" s="110">
        <v>300511418</v>
      </c>
      <c r="B878" s="110" t="s">
        <v>4657</v>
      </c>
      <c r="C878" s="110">
        <v>30533</v>
      </c>
      <c r="D878" s="110" t="s">
        <v>1390</v>
      </c>
      <c r="E878" s="110" t="s">
        <v>11</v>
      </c>
      <c r="F878" s="110" t="s">
        <v>1571</v>
      </c>
      <c r="G878" s="111">
        <v>67</v>
      </c>
      <c r="H878" s="110"/>
      <c r="I878" s="110">
        <v>2</v>
      </c>
      <c r="J878" s="110">
        <v>3053301</v>
      </c>
      <c r="K878" s="113" t="str">
        <f t="shared" si="39"/>
        <v/>
      </c>
      <c r="L878" s="113" t="str">
        <f t="shared" ca="1" si="40"/>
        <v/>
      </c>
      <c r="M878" s="113" t="str">
        <f t="shared" ca="1" si="41"/>
        <v/>
      </c>
      <c r="N878" s="110"/>
      <c r="O878" s="114"/>
    </row>
    <row r="879" spans="1:15">
      <c r="A879" s="110">
        <v>300511507</v>
      </c>
      <c r="B879" s="110" t="s">
        <v>4657</v>
      </c>
      <c r="C879" s="110">
        <v>30533</v>
      </c>
      <c r="D879" s="110" t="s">
        <v>1390</v>
      </c>
      <c r="E879" s="110" t="s">
        <v>11</v>
      </c>
      <c r="F879" s="110" t="s">
        <v>1571</v>
      </c>
      <c r="G879" s="111">
        <v>65</v>
      </c>
      <c r="H879" s="110"/>
      <c r="I879" s="110">
        <v>2</v>
      </c>
      <c r="J879" s="110">
        <v>3053301</v>
      </c>
      <c r="K879" s="113" t="str">
        <f t="shared" si="39"/>
        <v/>
      </c>
      <c r="L879" s="113" t="str">
        <f t="shared" ca="1" si="40"/>
        <v/>
      </c>
      <c r="M879" s="113" t="str">
        <f t="shared" ca="1" si="41"/>
        <v/>
      </c>
      <c r="N879" s="110"/>
      <c r="O879" s="114"/>
    </row>
    <row r="880" spans="1:15">
      <c r="A880" s="110">
        <v>300511408</v>
      </c>
      <c r="B880" s="110" t="s">
        <v>4657</v>
      </c>
      <c r="C880" s="110">
        <v>30533</v>
      </c>
      <c r="D880" s="110" t="s">
        <v>1390</v>
      </c>
      <c r="E880" s="110" t="s">
        <v>11</v>
      </c>
      <c r="F880" s="110" t="s">
        <v>1571</v>
      </c>
      <c r="G880" s="111">
        <v>64.5</v>
      </c>
      <c r="H880" s="110"/>
      <c r="I880" s="110">
        <v>2</v>
      </c>
      <c r="J880" s="110">
        <v>3053301</v>
      </c>
      <c r="K880" s="113" t="str">
        <f t="shared" si="39"/>
        <v/>
      </c>
      <c r="L880" s="113" t="str">
        <f t="shared" ca="1" si="40"/>
        <v/>
      </c>
      <c r="M880" s="113" t="str">
        <f t="shared" ca="1" si="41"/>
        <v/>
      </c>
      <c r="N880" s="110"/>
      <c r="O880" s="114"/>
    </row>
    <row r="881" spans="1:15">
      <c r="A881" s="110">
        <v>300511413</v>
      </c>
      <c r="B881" s="110" t="s">
        <v>4657</v>
      </c>
      <c r="C881" s="110">
        <v>30533</v>
      </c>
      <c r="D881" s="110" t="s">
        <v>1390</v>
      </c>
      <c r="E881" s="110" t="s">
        <v>11</v>
      </c>
      <c r="F881" s="110" t="s">
        <v>1571</v>
      </c>
      <c r="G881" s="111">
        <v>63</v>
      </c>
      <c r="H881" s="110"/>
      <c r="I881" s="110">
        <v>2</v>
      </c>
      <c r="J881" s="110">
        <v>3053301</v>
      </c>
      <c r="K881" s="113" t="str">
        <f t="shared" si="39"/>
        <v/>
      </c>
      <c r="L881" s="113" t="str">
        <f t="shared" ca="1" si="40"/>
        <v/>
      </c>
      <c r="M881" s="113" t="str">
        <f t="shared" ca="1" si="41"/>
        <v/>
      </c>
      <c r="N881" s="110"/>
      <c r="O881" s="114"/>
    </row>
    <row r="882" spans="1:15">
      <c r="A882" s="110">
        <v>300511428</v>
      </c>
      <c r="B882" s="110" t="s">
        <v>4657</v>
      </c>
      <c r="C882" s="110">
        <v>30533</v>
      </c>
      <c r="D882" s="110" t="s">
        <v>1390</v>
      </c>
      <c r="E882" s="110" t="s">
        <v>11</v>
      </c>
      <c r="F882" s="110" t="s">
        <v>1571</v>
      </c>
      <c r="G882" s="111">
        <v>62.5</v>
      </c>
      <c r="H882" s="110"/>
      <c r="I882" s="110">
        <v>2</v>
      </c>
      <c r="J882" s="110">
        <v>3053301</v>
      </c>
      <c r="K882" s="113" t="str">
        <f t="shared" si="39"/>
        <v/>
      </c>
      <c r="L882" s="113" t="str">
        <f t="shared" ca="1" si="40"/>
        <v/>
      </c>
      <c r="M882" s="113" t="str">
        <f t="shared" ca="1" si="41"/>
        <v/>
      </c>
      <c r="N882" s="110"/>
      <c r="O882" s="114"/>
    </row>
    <row r="883" spans="1:15">
      <c r="A883" s="110">
        <v>300511422</v>
      </c>
      <c r="B883" s="110" t="s">
        <v>4657</v>
      </c>
      <c r="C883" s="110">
        <v>30533</v>
      </c>
      <c r="D883" s="110" t="s">
        <v>1390</v>
      </c>
      <c r="E883" s="110" t="s">
        <v>11</v>
      </c>
      <c r="F883" s="110" t="s">
        <v>1571</v>
      </c>
      <c r="G883" s="111">
        <v>62</v>
      </c>
      <c r="H883" s="110"/>
      <c r="I883" s="110">
        <v>2</v>
      </c>
      <c r="J883" s="110">
        <v>3053301</v>
      </c>
      <c r="K883" s="113" t="str">
        <f t="shared" si="39"/>
        <v/>
      </c>
      <c r="L883" s="113" t="str">
        <f t="shared" ca="1" si="40"/>
        <v/>
      </c>
      <c r="M883" s="113" t="str">
        <f t="shared" ca="1" si="41"/>
        <v/>
      </c>
      <c r="N883" s="110"/>
      <c r="O883" s="114"/>
    </row>
    <row r="884" spans="1:15">
      <c r="A884" s="110">
        <v>300511414</v>
      </c>
      <c r="B884" s="110" t="s">
        <v>4657</v>
      </c>
      <c r="C884" s="110">
        <v>30533</v>
      </c>
      <c r="D884" s="110" t="s">
        <v>1390</v>
      </c>
      <c r="E884" s="110" t="s">
        <v>11</v>
      </c>
      <c r="F884" s="110" t="s">
        <v>1571</v>
      </c>
      <c r="G884" s="111">
        <v>59</v>
      </c>
      <c r="H884" s="110"/>
      <c r="I884" s="110">
        <v>2</v>
      </c>
      <c r="J884" s="110">
        <v>3053301</v>
      </c>
      <c r="K884" s="113" t="str">
        <f t="shared" si="39"/>
        <v/>
      </c>
      <c r="L884" s="113" t="str">
        <f t="shared" ca="1" si="40"/>
        <v/>
      </c>
      <c r="M884" s="113" t="str">
        <f t="shared" ca="1" si="41"/>
        <v/>
      </c>
      <c r="N884" s="110"/>
      <c r="O884" s="114"/>
    </row>
    <row r="885" spans="1:15">
      <c r="A885" s="110">
        <v>300511416</v>
      </c>
      <c r="B885" s="110" t="s">
        <v>4657</v>
      </c>
      <c r="C885" s="110">
        <v>30533</v>
      </c>
      <c r="D885" s="110" t="s">
        <v>1390</v>
      </c>
      <c r="E885" s="110" t="s">
        <v>11</v>
      </c>
      <c r="F885" s="110" t="s">
        <v>1571</v>
      </c>
      <c r="G885" s="111">
        <v>59</v>
      </c>
      <c r="H885" s="110"/>
      <c r="I885" s="110">
        <v>2</v>
      </c>
      <c r="J885" s="110">
        <v>3053301</v>
      </c>
      <c r="K885" s="113" t="str">
        <f t="shared" si="39"/>
        <v/>
      </c>
      <c r="L885" s="113" t="str">
        <f t="shared" ca="1" si="40"/>
        <v/>
      </c>
      <c r="M885" s="113" t="str">
        <f t="shared" ca="1" si="41"/>
        <v/>
      </c>
      <c r="N885" s="110"/>
      <c r="O885" s="114"/>
    </row>
    <row r="886" spans="1:15">
      <c r="A886" s="110">
        <v>300511424</v>
      </c>
      <c r="B886" s="110" t="s">
        <v>4657</v>
      </c>
      <c r="C886" s="110">
        <v>30533</v>
      </c>
      <c r="D886" s="110" t="s">
        <v>1390</v>
      </c>
      <c r="E886" s="110" t="s">
        <v>11</v>
      </c>
      <c r="F886" s="110" t="s">
        <v>1571</v>
      </c>
      <c r="G886" s="111">
        <v>58.5</v>
      </c>
      <c r="H886" s="110"/>
      <c r="I886" s="110">
        <v>2</v>
      </c>
      <c r="J886" s="110">
        <v>3053301</v>
      </c>
      <c r="K886" s="113" t="str">
        <f t="shared" si="39"/>
        <v/>
      </c>
      <c r="L886" s="113" t="str">
        <f t="shared" ca="1" si="40"/>
        <v/>
      </c>
      <c r="M886" s="113" t="str">
        <f t="shared" ca="1" si="41"/>
        <v/>
      </c>
      <c r="N886" s="110"/>
      <c r="O886" s="114"/>
    </row>
    <row r="887" spans="1:15">
      <c r="A887" s="110">
        <v>300511430</v>
      </c>
      <c r="B887" s="110" t="s">
        <v>4657</v>
      </c>
      <c r="C887" s="110">
        <v>30533</v>
      </c>
      <c r="D887" s="110" t="s">
        <v>1390</v>
      </c>
      <c r="E887" s="110" t="s">
        <v>11</v>
      </c>
      <c r="F887" s="110" t="s">
        <v>1571</v>
      </c>
      <c r="G887" s="111">
        <v>58.5</v>
      </c>
      <c r="H887" s="110"/>
      <c r="I887" s="110">
        <v>2</v>
      </c>
      <c r="J887" s="110">
        <v>3053301</v>
      </c>
      <c r="K887" s="113" t="str">
        <f t="shared" si="39"/>
        <v/>
      </c>
      <c r="L887" s="113" t="str">
        <f t="shared" ca="1" si="40"/>
        <v/>
      </c>
      <c r="M887" s="113" t="str">
        <f t="shared" ca="1" si="41"/>
        <v/>
      </c>
      <c r="N887" s="110"/>
      <c r="O887" s="114"/>
    </row>
    <row r="888" spans="1:15">
      <c r="A888" s="110">
        <v>300511501</v>
      </c>
      <c r="B888" s="110" t="s">
        <v>4657</v>
      </c>
      <c r="C888" s="110">
        <v>30533</v>
      </c>
      <c r="D888" s="110" t="s">
        <v>1390</v>
      </c>
      <c r="E888" s="110" t="s">
        <v>11</v>
      </c>
      <c r="F888" s="110" t="s">
        <v>1571</v>
      </c>
      <c r="G888" s="111">
        <v>58.5</v>
      </c>
      <c r="H888" s="110"/>
      <c r="I888" s="110">
        <v>2</v>
      </c>
      <c r="J888" s="110">
        <v>3053301</v>
      </c>
      <c r="K888" s="113" t="str">
        <f t="shared" si="39"/>
        <v/>
      </c>
      <c r="L888" s="113" t="str">
        <f t="shared" ca="1" si="40"/>
        <v/>
      </c>
      <c r="M888" s="113" t="str">
        <f t="shared" ca="1" si="41"/>
        <v/>
      </c>
      <c r="N888" s="110"/>
      <c r="O888" s="114"/>
    </row>
    <row r="889" spans="1:15">
      <c r="A889" s="110">
        <v>300511409</v>
      </c>
      <c r="B889" s="110" t="s">
        <v>4657</v>
      </c>
      <c r="C889" s="110">
        <v>30533</v>
      </c>
      <c r="D889" s="110" t="s">
        <v>1390</v>
      </c>
      <c r="E889" s="110" t="s">
        <v>11</v>
      </c>
      <c r="F889" s="110" t="s">
        <v>1571</v>
      </c>
      <c r="G889" s="111">
        <v>58</v>
      </c>
      <c r="H889" s="110"/>
      <c r="I889" s="110">
        <v>2</v>
      </c>
      <c r="J889" s="110">
        <v>3053301</v>
      </c>
      <c r="K889" s="113" t="str">
        <f t="shared" si="39"/>
        <v/>
      </c>
      <c r="L889" s="113" t="str">
        <f t="shared" ca="1" si="40"/>
        <v/>
      </c>
      <c r="M889" s="113" t="str">
        <f t="shared" ca="1" si="41"/>
        <v/>
      </c>
      <c r="N889" s="110"/>
      <c r="O889" s="114"/>
    </row>
    <row r="890" spans="1:15">
      <c r="A890" s="110">
        <v>300511426</v>
      </c>
      <c r="B890" s="110" t="s">
        <v>4657</v>
      </c>
      <c r="C890" s="110">
        <v>30533</v>
      </c>
      <c r="D890" s="110" t="s">
        <v>1390</v>
      </c>
      <c r="E890" s="110" t="s">
        <v>11</v>
      </c>
      <c r="F890" s="110" t="s">
        <v>1571</v>
      </c>
      <c r="G890" s="111">
        <v>56</v>
      </c>
      <c r="H890" s="110"/>
      <c r="I890" s="110">
        <v>2</v>
      </c>
      <c r="J890" s="110">
        <v>3053301</v>
      </c>
      <c r="K890" s="113" t="str">
        <f t="shared" si="39"/>
        <v/>
      </c>
      <c r="L890" s="113" t="str">
        <f t="shared" ca="1" si="40"/>
        <v/>
      </c>
      <c r="M890" s="113" t="str">
        <f t="shared" ca="1" si="41"/>
        <v/>
      </c>
      <c r="N890" s="110"/>
      <c r="O890" s="114"/>
    </row>
    <row r="891" spans="1:15">
      <c r="A891" s="110">
        <v>300511423</v>
      </c>
      <c r="B891" s="110" t="s">
        <v>4657</v>
      </c>
      <c r="C891" s="110">
        <v>30533</v>
      </c>
      <c r="D891" s="110" t="s">
        <v>1390</v>
      </c>
      <c r="E891" s="110" t="s">
        <v>11</v>
      </c>
      <c r="F891" s="110" t="s">
        <v>1571</v>
      </c>
      <c r="G891" s="111">
        <v>55.5</v>
      </c>
      <c r="H891" s="110"/>
      <c r="I891" s="110">
        <v>2</v>
      </c>
      <c r="J891" s="110">
        <v>3053301</v>
      </c>
      <c r="K891" s="113" t="str">
        <f t="shared" si="39"/>
        <v/>
      </c>
      <c r="L891" s="113" t="str">
        <f t="shared" ca="1" si="40"/>
        <v/>
      </c>
      <c r="M891" s="113" t="str">
        <f t="shared" ca="1" si="41"/>
        <v/>
      </c>
      <c r="N891" s="110"/>
      <c r="O891" s="114"/>
    </row>
    <row r="892" spans="1:15">
      <c r="A892" s="110">
        <v>300511505</v>
      </c>
      <c r="B892" s="110" t="s">
        <v>4657</v>
      </c>
      <c r="C892" s="110">
        <v>30533</v>
      </c>
      <c r="D892" s="110" t="s">
        <v>1390</v>
      </c>
      <c r="E892" s="110" t="s">
        <v>11</v>
      </c>
      <c r="F892" s="110" t="s">
        <v>1571</v>
      </c>
      <c r="G892" s="111">
        <v>46.5</v>
      </c>
      <c r="H892" s="110"/>
      <c r="I892" s="110">
        <v>2</v>
      </c>
      <c r="J892" s="110">
        <v>3053301</v>
      </c>
      <c r="K892" s="113" t="str">
        <f t="shared" si="39"/>
        <v/>
      </c>
      <c r="L892" s="113" t="str">
        <f t="shared" ca="1" si="40"/>
        <v/>
      </c>
      <c r="M892" s="113" t="str">
        <f t="shared" ca="1" si="41"/>
        <v/>
      </c>
      <c r="N892" s="110"/>
      <c r="O892" s="114"/>
    </row>
    <row r="893" spans="1:15">
      <c r="A893" s="110">
        <v>300511502</v>
      </c>
      <c r="B893" s="110" t="s">
        <v>4657</v>
      </c>
      <c r="C893" s="110">
        <v>30533</v>
      </c>
      <c r="D893" s="110" t="s">
        <v>1390</v>
      </c>
      <c r="E893" s="110" t="s">
        <v>11</v>
      </c>
      <c r="F893" s="110" t="s">
        <v>1571</v>
      </c>
      <c r="G893" s="111">
        <v>0</v>
      </c>
      <c r="H893" s="110"/>
      <c r="I893" s="110">
        <v>2</v>
      </c>
      <c r="J893" s="110">
        <v>3053301</v>
      </c>
      <c r="K893" s="113" t="str">
        <f t="shared" si="39"/>
        <v/>
      </c>
      <c r="L893" s="113" t="str">
        <f t="shared" ca="1" si="40"/>
        <v/>
      </c>
      <c r="M893" s="113" t="str">
        <f t="shared" ca="1" si="41"/>
        <v/>
      </c>
      <c r="N893" s="110"/>
      <c r="O893" s="114"/>
    </row>
    <row r="894" spans="1:15">
      <c r="A894" s="110">
        <v>300500120</v>
      </c>
      <c r="B894" s="110" t="s">
        <v>4684</v>
      </c>
      <c r="C894" s="110">
        <v>30534</v>
      </c>
      <c r="D894" s="110" t="s">
        <v>4569</v>
      </c>
      <c r="E894" s="110" t="s">
        <v>11</v>
      </c>
      <c r="F894" s="110" t="s">
        <v>1573</v>
      </c>
      <c r="G894" s="111">
        <v>72</v>
      </c>
      <c r="H894" s="112" t="s">
        <v>10326</v>
      </c>
      <c r="I894" s="110">
        <v>1</v>
      </c>
      <c r="J894" s="110">
        <v>3053401</v>
      </c>
      <c r="K894" s="113" t="str">
        <f t="shared" si="39"/>
        <v>★</v>
      </c>
      <c r="L894" s="113" t="str">
        <f t="shared" ca="1" si="40"/>
        <v/>
      </c>
      <c r="M894" s="113" t="str">
        <f t="shared" ca="1" si="41"/>
        <v/>
      </c>
      <c r="N894" s="110"/>
      <c r="O894" s="114"/>
    </row>
    <row r="895" spans="1:15">
      <c r="A895" s="110">
        <v>300500119</v>
      </c>
      <c r="B895" s="110" t="s">
        <v>4684</v>
      </c>
      <c r="C895" s="110">
        <v>30534</v>
      </c>
      <c r="D895" s="110" t="s">
        <v>4569</v>
      </c>
      <c r="E895" s="110" t="s">
        <v>11</v>
      </c>
      <c r="F895" s="110" t="s">
        <v>1573</v>
      </c>
      <c r="G895" s="111">
        <v>64.599999999999994</v>
      </c>
      <c r="H895" s="112" t="s">
        <v>10326</v>
      </c>
      <c r="I895" s="110">
        <v>1</v>
      </c>
      <c r="J895" s="110">
        <v>3053401</v>
      </c>
      <c r="K895" s="113" t="str">
        <f t="shared" si="39"/>
        <v>★</v>
      </c>
      <c r="L895" s="113" t="str">
        <f t="shared" ca="1" si="40"/>
        <v/>
      </c>
      <c r="M895" s="113" t="str">
        <f t="shared" ca="1" si="41"/>
        <v/>
      </c>
      <c r="N895" s="110"/>
      <c r="O895" s="114"/>
    </row>
    <row r="896" spans="1:15">
      <c r="A896" s="110">
        <v>300500121</v>
      </c>
      <c r="B896" s="110" t="s">
        <v>4684</v>
      </c>
      <c r="C896" s="110">
        <v>30534</v>
      </c>
      <c r="D896" s="110" t="s">
        <v>4687</v>
      </c>
      <c r="E896" s="110" t="s">
        <v>36</v>
      </c>
      <c r="F896" s="110" t="s">
        <v>1573</v>
      </c>
      <c r="G896" s="111">
        <v>59.8</v>
      </c>
      <c r="H896" s="112" t="s">
        <v>10326</v>
      </c>
      <c r="I896" s="110">
        <v>1</v>
      </c>
      <c r="J896" s="110">
        <v>3053402</v>
      </c>
      <c r="K896" s="113" t="str">
        <f t="shared" si="39"/>
        <v>★</v>
      </c>
      <c r="L896" s="113" t="str">
        <f t="shared" ca="1" si="40"/>
        <v/>
      </c>
      <c r="M896" s="113" t="str">
        <f t="shared" ca="1" si="41"/>
        <v/>
      </c>
      <c r="N896" s="110"/>
      <c r="O896" s="114"/>
    </row>
    <row r="897" spans="1:15">
      <c r="A897" s="110">
        <v>300511523</v>
      </c>
      <c r="B897" s="110" t="s">
        <v>4689</v>
      </c>
      <c r="C897" s="110">
        <v>30535</v>
      </c>
      <c r="D897" s="110" t="s">
        <v>1390</v>
      </c>
      <c r="E897" s="110" t="s">
        <v>11</v>
      </c>
      <c r="F897" s="110" t="s">
        <v>1571</v>
      </c>
      <c r="G897" s="111">
        <v>77.5</v>
      </c>
      <c r="H897" s="112" t="s">
        <v>10326</v>
      </c>
      <c r="I897" s="110">
        <v>1</v>
      </c>
      <c r="J897" s="110">
        <v>3053501</v>
      </c>
      <c r="K897" s="113" t="str">
        <f t="shared" si="39"/>
        <v>★</v>
      </c>
      <c r="L897" s="113" t="str">
        <f t="shared" ca="1" si="40"/>
        <v/>
      </c>
      <c r="M897" s="113" t="str">
        <f t="shared" ca="1" si="41"/>
        <v/>
      </c>
      <c r="N897" s="110"/>
      <c r="O897" s="114"/>
    </row>
    <row r="898" spans="1:15">
      <c r="A898" s="110">
        <v>300511525</v>
      </c>
      <c r="B898" s="110" t="s">
        <v>4689</v>
      </c>
      <c r="C898" s="110">
        <v>30535</v>
      </c>
      <c r="D898" s="110" t="s">
        <v>1390</v>
      </c>
      <c r="E898" s="110" t="s">
        <v>11</v>
      </c>
      <c r="F898" s="110" t="s">
        <v>1571</v>
      </c>
      <c r="G898" s="111">
        <v>75.5</v>
      </c>
      <c r="H898" s="112" t="s">
        <v>10326</v>
      </c>
      <c r="I898" s="110">
        <v>1</v>
      </c>
      <c r="J898" s="110">
        <v>3053501</v>
      </c>
      <c r="K898" s="113" t="str">
        <f t="shared" ref="K898:K961" si="42">IF(ROW(J898)=2,"★",IF(G898=0,"",IF(J897-J898=0,IF(ROW(J898)-MATCH(J898,J:J,0)&lt;I898*3,"★",""),"★")))</f>
        <v>★</v>
      </c>
      <c r="L898" s="113" t="str">
        <f t="shared" ref="L898:L961" ca="1" si="43">IF(G898=0,"",IF(ROW(J898)+1-MATCH(J898,J:J,0)&gt;I898*3,IF(G898=INDIRECT(ADDRESS(MATCH(J898,J:J,0)+2+(I898-1)*3,7)),"同分",""),""))</f>
        <v/>
      </c>
      <c r="M898" s="113" t="str">
        <f t="shared" ca="1" si="41"/>
        <v/>
      </c>
      <c r="N898" s="110"/>
      <c r="O898" s="114"/>
    </row>
    <row r="899" spans="1:15">
      <c r="A899" s="110">
        <v>300511513</v>
      </c>
      <c r="B899" s="110" t="s">
        <v>4689</v>
      </c>
      <c r="C899" s="110">
        <v>30535</v>
      </c>
      <c r="D899" s="110" t="s">
        <v>1390</v>
      </c>
      <c r="E899" s="110" t="s">
        <v>11</v>
      </c>
      <c r="F899" s="110" t="s">
        <v>1571</v>
      </c>
      <c r="G899" s="111">
        <v>72.5</v>
      </c>
      <c r="H899" s="112" t="s">
        <v>10326</v>
      </c>
      <c r="I899" s="110">
        <v>1</v>
      </c>
      <c r="J899" s="110">
        <v>3053501</v>
      </c>
      <c r="K899" s="113" t="str">
        <f t="shared" si="42"/>
        <v>★</v>
      </c>
      <c r="L899" s="113" t="str">
        <f t="shared" ca="1" si="43"/>
        <v/>
      </c>
      <c r="M899" s="113" t="str">
        <f t="shared" ref="M899:M962" ca="1" si="44">IF(H899=K899&amp;L899,"","危险")</f>
        <v/>
      </c>
      <c r="N899" s="110"/>
      <c r="O899" s="114"/>
    </row>
    <row r="900" spans="1:15">
      <c r="A900" s="110">
        <v>300511519</v>
      </c>
      <c r="B900" s="110" t="s">
        <v>4689</v>
      </c>
      <c r="C900" s="110">
        <v>30535</v>
      </c>
      <c r="D900" s="110" t="s">
        <v>1390</v>
      </c>
      <c r="E900" s="110" t="s">
        <v>11</v>
      </c>
      <c r="F900" s="110" t="s">
        <v>1571</v>
      </c>
      <c r="G900" s="111">
        <v>71</v>
      </c>
      <c r="H900" s="110"/>
      <c r="I900" s="110">
        <v>1</v>
      </c>
      <c r="J900" s="110">
        <v>3053501</v>
      </c>
      <c r="K900" s="113" t="str">
        <f t="shared" si="42"/>
        <v/>
      </c>
      <c r="L900" s="113" t="str">
        <f t="shared" ca="1" si="43"/>
        <v/>
      </c>
      <c r="M900" s="113" t="str">
        <f t="shared" ca="1" si="44"/>
        <v/>
      </c>
      <c r="N900" s="110"/>
      <c r="O900" s="114"/>
    </row>
    <row r="901" spans="1:15">
      <c r="A901" s="110">
        <v>300511515</v>
      </c>
      <c r="B901" s="110" t="s">
        <v>4689</v>
      </c>
      <c r="C901" s="110">
        <v>30535</v>
      </c>
      <c r="D901" s="110" t="s">
        <v>1390</v>
      </c>
      <c r="E901" s="110" t="s">
        <v>11</v>
      </c>
      <c r="F901" s="110" t="s">
        <v>1571</v>
      </c>
      <c r="G901" s="111">
        <v>70</v>
      </c>
      <c r="H901" s="110"/>
      <c r="I901" s="110">
        <v>1</v>
      </c>
      <c r="J901" s="110">
        <v>3053501</v>
      </c>
      <c r="K901" s="113" t="str">
        <f t="shared" si="42"/>
        <v/>
      </c>
      <c r="L901" s="113" t="str">
        <f t="shared" ca="1" si="43"/>
        <v/>
      </c>
      <c r="M901" s="113" t="str">
        <f t="shared" ca="1" si="44"/>
        <v/>
      </c>
      <c r="N901" s="110"/>
      <c r="O901" s="114"/>
    </row>
    <row r="902" spans="1:15">
      <c r="A902" s="110">
        <v>300511520</v>
      </c>
      <c r="B902" s="110" t="s">
        <v>4689</v>
      </c>
      <c r="C902" s="110">
        <v>30535</v>
      </c>
      <c r="D902" s="110" t="s">
        <v>1390</v>
      </c>
      <c r="E902" s="110" t="s">
        <v>11</v>
      </c>
      <c r="F902" s="110" t="s">
        <v>1571</v>
      </c>
      <c r="G902" s="111">
        <v>69</v>
      </c>
      <c r="H902" s="110"/>
      <c r="I902" s="110">
        <v>1</v>
      </c>
      <c r="J902" s="110">
        <v>3053501</v>
      </c>
      <c r="K902" s="113" t="str">
        <f t="shared" si="42"/>
        <v/>
      </c>
      <c r="L902" s="113" t="str">
        <f t="shared" ca="1" si="43"/>
        <v/>
      </c>
      <c r="M902" s="113" t="str">
        <f t="shared" ca="1" si="44"/>
        <v/>
      </c>
      <c r="N902" s="110"/>
      <c r="O902" s="114"/>
    </row>
    <row r="903" spans="1:15">
      <c r="A903" s="110">
        <v>300511526</v>
      </c>
      <c r="B903" s="110" t="s">
        <v>4689</v>
      </c>
      <c r="C903" s="110">
        <v>30535</v>
      </c>
      <c r="D903" s="110" t="s">
        <v>1390</v>
      </c>
      <c r="E903" s="110" t="s">
        <v>11</v>
      </c>
      <c r="F903" s="110" t="s">
        <v>1571</v>
      </c>
      <c r="G903" s="111">
        <v>67.5</v>
      </c>
      <c r="H903" s="110"/>
      <c r="I903" s="110">
        <v>1</v>
      </c>
      <c r="J903" s="110">
        <v>3053501</v>
      </c>
      <c r="K903" s="113" t="str">
        <f t="shared" si="42"/>
        <v/>
      </c>
      <c r="L903" s="113" t="str">
        <f t="shared" ca="1" si="43"/>
        <v/>
      </c>
      <c r="M903" s="113" t="str">
        <f t="shared" ca="1" si="44"/>
        <v/>
      </c>
      <c r="N903" s="110"/>
      <c r="O903" s="114"/>
    </row>
    <row r="904" spans="1:15">
      <c r="A904" s="110">
        <v>300511514</v>
      </c>
      <c r="B904" s="110" t="s">
        <v>4689</v>
      </c>
      <c r="C904" s="110">
        <v>30535</v>
      </c>
      <c r="D904" s="110" t="s">
        <v>1390</v>
      </c>
      <c r="E904" s="110" t="s">
        <v>11</v>
      </c>
      <c r="F904" s="110" t="s">
        <v>1571</v>
      </c>
      <c r="G904" s="111">
        <v>66</v>
      </c>
      <c r="H904" s="110"/>
      <c r="I904" s="110">
        <v>1</v>
      </c>
      <c r="J904" s="110">
        <v>3053501</v>
      </c>
      <c r="K904" s="113" t="str">
        <f t="shared" si="42"/>
        <v/>
      </c>
      <c r="L904" s="113" t="str">
        <f t="shared" ca="1" si="43"/>
        <v/>
      </c>
      <c r="M904" s="113" t="str">
        <f t="shared" ca="1" si="44"/>
        <v/>
      </c>
      <c r="N904" s="110"/>
      <c r="O904" s="114"/>
    </row>
    <row r="905" spans="1:15">
      <c r="A905" s="110">
        <v>300511511</v>
      </c>
      <c r="B905" s="110" t="s">
        <v>4689</v>
      </c>
      <c r="C905" s="110">
        <v>30535</v>
      </c>
      <c r="D905" s="110" t="s">
        <v>1390</v>
      </c>
      <c r="E905" s="110" t="s">
        <v>11</v>
      </c>
      <c r="F905" s="110" t="s">
        <v>1571</v>
      </c>
      <c r="G905" s="111">
        <v>65.5</v>
      </c>
      <c r="H905" s="110"/>
      <c r="I905" s="110">
        <v>1</v>
      </c>
      <c r="J905" s="110">
        <v>3053501</v>
      </c>
      <c r="K905" s="113" t="str">
        <f t="shared" si="42"/>
        <v/>
      </c>
      <c r="L905" s="113" t="str">
        <f t="shared" ca="1" si="43"/>
        <v/>
      </c>
      <c r="M905" s="113" t="str">
        <f t="shared" ca="1" si="44"/>
        <v/>
      </c>
      <c r="N905" s="110"/>
      <c r="O905" s="114"/>
    </row>
    <row r="906" spans="1:15">
      <c r="A906" s="110">
        <v>300511521</v>
      </c>
      <c r="B906" s="110" t="s">
        <v>4689</v>
      </c>
      <c r="C906" s="110">
        <v>30535</v>
      </c>
      <c r="D906" s="110" t="s">
        <v>1390</v>
      </c>
      <c r="E906" s="110" t="s">
        <v>11</v>
      </c>
      <c r="F906" s="110" t="s">
        <v>1571</v>
      </c>
      <c r="G906" s="111">
        <v>65</v>
      </c>
      <c r="H906" s="110"/>
      <c r="I906" s="110">
        <v>1</v>
      </c>
      <c r="J906" s="110">
        <v>3053501</v>
      </c>
      <c r="K906" s="113" t="str">
        <f t="shared" si="42"/>
        <v/>
      </c>
      <c r="L906" s="113" t="str">
        <f t="shared" ca="1" si="43"/>
        <v/>
      </c>
      <c r="M906" s="113" t="str">
        <f t="shared" ca="1" si="44"/>
        <v/>
      </c>
      <c r="N906" s="110"/>
      <c r="O906" s="114"/>
    </row>
    <row r="907" spans="1:15">
      <c r="A907" s="110">
        <v>300511517</v>
      </c>
      <c r="B907" s="110" t="s">
        <v>4689</v>
      </c>
      <c r="C907" s="110">
        <v>30535</v>
      </c>
      <c r="D907" s="110" t="s">
        <v>1390</v>
      </c>
      <c r="E907" s="110" t="s">
        <v>11</v>
      </c>
      <c r="F907" s="110" t="s">
        <v>1571</v>
      </c>
      <c r="G907" s="111">
        <v>63</v>
      </c>
      <c r="H907" s="110"/>
      <c r="I907" s="110">
        <v>1</v>
      </c>
      <c r="J907" s="110">
        <v>3053501</v>
      </c>
      <c r="K907" s="113" t="str">
        <f t="shared" si="42"/>
        <v/>
      </c>
      <c r="L907" s="113" t="str">
        <f t="shared" ca="1" si="43"/>
        <v/>
      </c>
      <c r="M907" s="113" t="str">
        <f t="shared" ca="1" si="44"/>
        <v/>
      </c>
      <c r="N907" s="110"/>
      <c r="O907" s="114"/>
    </row>
    <row r="908" spans="1:15">
      <c r="A908" s="110">
        <v>300511509</v>
      </c>
      <c r="B908" s="110" t="s">
        <v>4689</v>
      </c>
      <c r="C908" s="110">
        <v>30535</v>
      </c>
      <c r="D908" s="110" t="s">
        <v>1390</v>
      </c>
      <c r="E908" s="110" t="s">
        <v>11</v>
      </c>
      <c r="F908" s="110" t="s">
        <v>1571</v>
      </c>
      <c r="G908" s="111">
        <v>62.5</v>
      </c>
      <c r="H908" s="110"/>
      <c r="I908" s="110">
        <v>1</v>
      </c>
      <c r="J908" s="110">
        <v>3053501</v>
      </c>
      <c r="K908" s="113" t="str">
        <f t="shared" si="42"/>
        <v/>
      </c>
      <c r="L908" s="113" t="str">
        <f t="shared" ca="1" si="43"/>
        <v/>
      </c>
      <c r="M908" s="113" t="str">
        <f t="shared" ca="1" si="44"/>
        <v/>
      </c>
      <c r="N908" s="110"/>
      <c r="O908" s="114"/>
    </row>
    <row r="909" spans="1:15">
      <c r="A909" s="110">
        <v>300511512</v>
      </c>
      <c r="B909" s="110" t="s">
        <v>4689</v>
      </c>
      <c r="C909" s="110">
        <v>30535</v>
      </c>
      <c r="D909" s="110" t="s">
        <v>1390</v>
      </c>
      <c r="E909" s="110" t="s">
        <v>11</v>
      </c>
      <c r="F909" s="110" t="s">
        <v>1571</v>
      </c>
      <c r="G909" s="111">
        <v>62.5</v>
      </c>
      <c r="H909" s="110"/>
      <c r="I909" s="110">
        <v>1</v>
      </c>
      <c r="J909" s="110">
        <v>3053501</v>
      </c>
      <c r="K909" s="113" t="str">
        <f t="shared" si="42"/>
        <v/>
      </c>
      <c r="L909" s="113" t="str">
        <f t="shared" ca="1" si="43"/>
        <v/>
      </c>
      <c r="M909" s="113" t="str">
        <f t="shared" ca="1" si="44"/>
        <v/>
      </c>
      <c r="N909" s="110"/>
      <c r="O909" s="114"/>
    </row>
    <row r="910" spans="1:15">
      <c r="A910" s="110">
        <v>300511522</v>
      </c>
      <c r="B910" s="110" t="s">
        <v>4689</v>
      </c>
      <c r="C910" s="110">
        <v>30535</v>
      </c>
      <c r="D910" s="110" t="s">
        <v>1390</v>
      </c>
      <c r="E910" s="110" t="s">
        <v>11</v>
      </c>
      <c r="F910" s="110" t="s">
        <v>1571</v>
      </c>
      <c r="G910" s="111">
        <v>60.5</v>
      </c>
      <c r="H910" s="110"/>
      <c r="I910" s="110">
        <v>1</v>
      </c>
      <c r="J910" s="110">
        <v>3053501</v>
      </c>
      <c r="K910" s="113" t="str">
        <f t="shared" si="42"/>
        <v/>
      </c>
      <c r="L910" s="113" t="str">
        <f t="shared" ca="1" si="43"/>
        <v/>
      </c>
      <c r="M910" s="113" t="str">
        <f t="shared" ca="1" si="44"/>
        <v/>
      </c>
      <c r="N910" s="110"/>
      <c r="O910" s="114"/>
    </row>
    <row r="911" spans="1:15">
      <c r="A911" s="110">
        <v>300511516</v>
      </c>
      <c r="B911" s="110" t="s">
        <v>4689</v>
      </c>
      <c r="C911" s="110">
        <v>30535</v>
      </c>
      <c r="D911" s="110" t="s">
        <v>1390</v>
      </c>
      <c r="E911" s="110" t="s">
        <v>11</v>
      </c>
      <c r="F911" s="110" t="s">
        <v>1571</v>
      </c>
      <c r="G911" s="111">
        <v>58</v>
      </c>
      <c r="H911" s="110"/>
      <c r="I911" s="110">
        <v>1</v>
      </c>
      <c r="J911" s="110">
        <v>3053501</v>
      </c>
      <c r="K911" s="113" t="str">
        <f t="shared" si="42"/>
        <v/>
      </c>
      <c r="L911" s="113" t="str">
        <f t="shared" ca="1" si="43"/>
        <v/>
      </c>
      <c r="M911" s="113" t="str">
        <f t="shared" ca="1" si="44"/>
        <v/>
      </c>
      <c r="N911" s="110"/>
      <c r="O911" s="114"/>
    </row>
    <row r="912" spans="1:15">
      <c r="A912" s="110">
        <v>300511524</v>
      </c>
      <c r="B912" s="110" t="s">
        <v>4689</v>
      </c>
      <c r="C912" s="110">
        <v>30535</v>
      </c>
      <c r="D912" s="110" t="s">
        <v>1390</v>
      </c>
      <c r="E912" s="110" t="s">
        <v>11</v>
      </c>
      <c r="F912" s="110" t="s">
        <v>1571</v>
      </c>
      <c r="G912" s="111">
        <v>58</v>
      </c>
      <c r="H912" s="110"/>
      <c r="I912" s="110">
        <v>1</v>
      </c>
      <c r="J912" s="110">
        <v>3053501</v>
      </c>
      <c r="K912" s="113" t="str">
        <f t="shared" si="42"/>
        <v/>
      </c>
      <c r="L912" s="113" t="str">
        <f t="shared" ca="1" si="43"/>
        <v/>
      </c>
      <c r="M912" s="113" t="str">
        <f t="shared" ca="1" si="44"/>
        <v/>
      </c>
      <c r="N912" s="110"/>
      <c r="O912" s="114"/>
    </row>
    <row r="913" spans="1:15">
      <c r="A913" s="110">
        <v>300511508</v>
      </c>
      <c r="B913" s="110" t="s">
        <v>4689</v>
      </c>
      <c r="C913" s="110">
        <v>30535</v>
      </c>
      <c r="D913" s="110" t="s">
        <v>1390</v>
      </c>
      <c r="E913" s="110" t="s">
        <v>11</v>
      </c>
      <c r="F913" s="110" t="s">
        <v>1571</v>
      </c>
      <c r="G913" s="111">
        <v>57</v>
      </c>
      <c r="H913" s="110"/>
      <c r="I913" s="110">
        <v>1</v>
      </c>
      <c r="J913" s="110">
        <v>3053501</v>
      </c>
      <c r="K913" s="113" t="str">
        <f t="shared" si="42"/>
        <v/>
      </c>
      <c r="L913" s="113" t="str">
        <f t="shared" ca="1" si="43"/>
        <v/>
      </c>
      <c r="M913" s="113" t="str">
        <f t="shared" ca="1" si="44"/>
        <v/>
      </c>
      <c r="N913" s="110"/>
      <c r="O913" s="114"/>
    </row>
    <row r="914" spans="1:15">
      <c r="A914" s="110">
        <v>300511518</v>
      </c>
      <c r="B914" s="110" t="s">
        <v>4689</v>
      </c>
      <c r="C914" s="110">
        <v>30535</v>
      </c>
      <c r="D914" s="110" t="s">
        <v>1390</v>
      </c>
      <c r="E914" s="110" t="s">
        <v>11</v>
      </c>
      <c r="F914" s="110" t="s">
        <v>1571</v>
      </c>
      <c r="G914" s="111">
        <v>56</v>
      </c>
      <c r="H914" s="110"/>
      <c r="I914" s="110">
        <v>1</v>
      </c>
      <c r="J914" s="110">
        <v>3053501</v>
      </c>
      <c r="K914" s="113" t="str">
        <f t="shared" si="42"/>
        <v/>
      </c>
      <c r="L914" s="113" t="str">
        <f t="shared" ca="1" si="43"/>
        <v/>
      </c>
      <c r="M914" s="113" t="str">
        <f t="shared" ca="1" si="44"/>
        <v/>
      </c>
      <c r="N914" s="110"/>
      <c r="O914" s="114"/>
    </row>
    <row r="915" spans="1:15">
      <c r="A915" s="110">
        <v>300511510</v>
      </c>
      <c r="B915" s="110" t="s">
        <v>4689</v>
      </c>
      <c r="C915" s="110">
        <v>30535</v>
      </c>
      <c r="D915" s="110" t="s">
        <v>1390</v>
      </c>
      <c r="E915" s="110" t="s">
        <v>11</v>
      </c>
      <c r="F915" s="110" t="s">
        <v>1571</v>
      </c>
      <c r="G915" s="111">
        <v>49</v>
      </c>
      <c r="H915" s="110"/>
      <c r="I915" s="110">
        <v>1</v>
      </c>
      <c r="J915" s="110">
        <v>3053501</v>
      </c>
      <c r="K915" s="113" t="str">
        <f t="shared" si="42"/>
        <v/>
      </c>
      <c r="L915" s="113" t="str">
        <f t="shared" ca="1" si="43"/>
        <v/>
      </c>
      <c r="M915" s="113" t="str">
        <f t="shared" ca="1" si="44"/>
        <v/>
      </c>
      <c r="N915" s="110"/>
      <c r="O915" s="114"/>
    </row>
    <row r="916" spans="1:15">
      <c r="A916" s="110">
        <v>300500122</v>
      </c>
      <c r="B916" s="110" t="s">
        <v>4707</v>
      </c>
      <c r="C916" s="110">
        <v>30536</v>
      </c>
      <c r="D916" s="110" t="s">
        <v>1559</v>
      </c>
      <c r="E916" s="110" t="s">
        <v>11</v>
      </c>
      <c r="F916" s="110" t="s">
        <v>1573</v>
      </c>
      <c r="G916" s="111">
        <v>77.599999999999994</v>
      </c>
      <c r="H916" s="112" t="s">
        <v>10326</v>
      </c>
      <c r="I916" s="110">
        <v>1</v>
      </c>
      <c r="J916" s="110">
        <v>3053601</v>
      </c>
      <c r="K916" s="113" t="str">
        <f t="shared" si="42"/>
        <v>★</v>
      </c>
      <c r="L916" s="113" t="str">
        <f t="shared" ca="1" si="43"/>
        <v/>
      </c>
      <c r="M916" s="113" t="str">
        <f t="shared" ca="1" si="44"/>
        <v/>
      </c>
      <c r="N916" s="110"/>
      <c r="O916" s="114"/>
    </row>
    <row r="917" spans="1:15">
      <c r="A917" s="110">
        <v>300500124</v>
      </c>
      <c r="B917" s="110" t="s">
        <v>4707</v>
      </c>
      <c r="C917" s="110">
        <v>30536</v>
      </c>
      <c r="D917" s="110" t="s">
        <v>1559</v>
      </c>
      <c r="E917" s="110" t="s">
        <v>11</v>
      </c>
      <c r="F917" s="110" t="s">
        <v>1573</v>
      </c>
      <c r="G917" s="111">
        <v>68.599999999999994</v>
      </c>
      <c r="H917" s="112" t="s">
        <v>10326</v>
      </c>
      <c r="I917" s="110">
        <v>1</v>
      </c>
      <c r="J917" s="110">
        <v>3053601</v>
      </c>
      <c r="K917" s="113" t="str">
        <f t="shared" si="42"/>
        <v>★</v>
      </c>
      <c r="L917" s="113" t="str">
        <f t="shared" ca="1" si="43"/>
        <v/>
      </c>
      <c r="M917" s="113" t="str">
        <f t="shared" ca="1" si="44"/>
        <v/>
      </c>
      <c r="N917" s="110"/>
      <c r="O917" s="114"/>
    </row>
    <row r="918" spans="1:15">
      <c r="A918" s="110">
        <v>300500123</v>
      </c>
      <c r="B918" s="110" t="s">
        <v>4707</v>
      </c>
      <c r="C918" s="110">
        <v>30536</v>
      </c>
      <c r="D918" s="110" t="s">
        <v>1559</v>
      </c>
      <c r="E918" s="110" t="s">
        <v>11</v>
      </c>
      <c r="F918" s="110" t="s">
        <v>1573</v>
      </c>
      <c r="G918" s="111">
        <v>66</v>
      </c>
      <c r="H918" s="112" t="s">
        <v>10326</v>
      </c>
      <c r="I918" s="110">
        <v>1</v>
      </c>
      <c r="J918" s="110">
        <v>3053601</v>
      </c>
      <c r="K918" s="113" t="str">
        <f t="shared" si="42"/>
        <v>★</v>
      </c>
      <c r="L918" s="113" t="str">
        <f t="shared" ca="1" si="43"/>
        <v/>
      </c>
      <c r="M918" s="113" t="str">
        <f t="shared" ca="1" si="44"/>
        <v/>
      </c>
      <c r="N918" s="110"/>
      <c r="O918" s="114"/>
    </row>
    <row r="919" spans="1:15">
      <c r="A919" s="110">
        <v>300511605</v>
      </c>
      <c r="B919" s="110" t="s">
        <v>4711</v>
      </c>
      <c r="C919" s="110">
        <v>30537</v>
      </c>
      <c r="D919" s="110" t="s">
        <v>1390</v>
      </c>
      <c r="E919" s="110" t="s">
        <v>11</v>
      </c>
      <c r="F919" s="110" t="s">
        <v>1571</v>
      </c>
      <c r="G919" s="111">
        <v>79.5</v>
      </c>
      <c r="H919" s="112" t="s">
        <v>10326</v>
      </c>
      <c r="I919" s="110">
        <v>2</v>
      </c>
      <c r="J919" s="110">
        <v>3053701</v>
      </c>
      <c r="K919" s="113" t="str">
        <f t="shared" si="42"/>
        <v>★</v>
      </c>
      <c r="L919" s="113" t="str">
        <f t="shared" ca="1" si="43"/>
        <v/>
      </c>
      <c r="M919" s="113" t="str">
        <f t="shared" ca="1" si="44"/>
        <v/>
      </c>
      <c r="N919" s="110"/>
      <c r="O919" s="114"/>
    </row>
    <row r="920" spans="1:15">
      <c r="A920" s="110">
        <v>300511609</v>
      </c>
      <c r="B920" s="110" t="s">
        <v>4711</v>
      </c>
      <c r="C920" s="110">
        <v>30537</v>
      </c>
      <c r="D920" s="110" t="s">
        <v>1390</v>
      </c>
      <c r="E920" s="110" t="s">
        <v>11</v>
      </c>
      <c r="F920" s="110" t="s">
        <v>1571</v>
      </c>
      <c r="G920" s="111">
        <v>77</v>
      </c>
      <c r="H920" s="112" t="s">
        <v>10326</v>
      </c>
      <c r="I920" s="110">
        <v>2</v>
      </c>
      <c r="J920" s="110">
        <v>3053701</v>
      </c>
      <c r="K920" s="113" t="str">
        <f t="shared" si="42"/>
        <v>★</v>
      </c>
      <c r="L920" s="113" t="str">
        <f t="shared" ca="1" si="43"/>
        <v/>
      </c>
      <c r="M920" s="113" t="str">
        <f t="shared" ca="1" si="44"/>
        <v/>
      </c>
      <c r="N920" s="110"/>
      <c r="O920" s="114"/>
    </row>
    <row r="921" spans="1:15">
      <c r="A921" s="110">
        <v>300511530</v>
      </c>
      <c r="B921" s="110" t="s">
        <v>4711</v>
      </c>
      <c r="C921" s="110">
        <v>30537</v>
      </c>
      <c r="D921" s="110" t="s">
        <v>1390</v>
      </c>
      <c r="E921" s="110" t="s">
        <v>11</v>
      </c>
      <c r="F921" s="110" t="s">
        <v>1571</v>
      </c>
      <c r="G921" s="111">
        <v>71</v>
      </c>
      <c r="H921" s="112" t="s">
        <v>10326</v>
      </c>
      <c r="I921" s="110">
        <v>2</v>
      </c>
      <c r="J921" s="110">
        <v>3053701</v>
      </c>
      <c r="K921" s="113" t="str">
        <f t="shared" si="42"/>
        <v>★</v>
      </c>
      <c r="L921" s="113" t="str">
        <f t="shared" ca="1" si="43"/>
        <v/>
      </c>
      <c r="M921" s="113" t="str">
        <f t="shared" ca="1" si="44"/>
        <v/>
      </c>
      <c r="N921" s="110"/>
      <c r="O921" s="114"/>
    </row>
    <row r="922" spans="1:15">
      <c r="A922" s="110">
        <v>300511604</v>
      </c>
      <c r="B922" s="110" t="s">
        <v>4711</v>
      </c>
      <c r="C922" s="110">
        <v>30537</v>
      </c>
      <c r="D922" s="110" t="s">
        <v>1390</v>
      </c>
      <c r="E922" s="110" t="s">
        <v>11</v>
      </c>
      <c r="F922" s="110" t="s">
        <v>1571</v>
      </c>
      <c r="G922" s="111">
        <v>71</v>
      </c>
      <c r="H922" s="112" t="s">
        <v>10326</v>
      </c>
      <c r="I922" s="110">
        <v>2</v>
      </c>
      <c r="J922" s="110">
        <v>3053701</v>
      </c>
      <c r="K922" s="113" t="str">
        <f t="shared" si="42"/>
        <v>★</v>
      </c>
      <c r="L922" s="113" t="str">
        <f t="shared" ca="1" si="43"/>
        <v/>
      </c>
      <c r="M922" s="113" t="str">
        <f t="shared" ca="1" si="44"/>
        <v/>
      </c>
      <c r="N922" s="110"/>
      <c r="O922" s="114"/>
    </row>
    <row r="923" spans="1:15">
      <c r="A923" s="110">
        <v>300511614</v>
      </c>
      <c r="B923" s="110" t="s">
        <v>4711</v>
      </c>
      <c r="C923" s="110">
        <v>30537</v>
      </c>
      <c r="D923" s="110" t="s">
        <v>1390</v>
      </c>
      <c r="E923" s="110" t="s">
        <v>11</v>
      </c>
      <c r="F923" s="110" t="s">
        <v>1571</v>
      </c>
      <c r="G923" s="111">
        <v>69.5</v>
      </c>
      <c r="H923" s="112" t="s">
        <v>10326</v>
      </c>
      <c r="I923" s="110">
        <v>2</v>
      </c>
      <c r="J923" s="110">
        <v>3053701</v>
      </c>
      <c r="K923" s="113" t="str">
        <f t="shared" si="42"/>
        <v>★</v>
      </c>
      <c r="L923" s="113" t="str">
        <f t="shared" ca="1" si="43"/>
        <v/>
      </c>
      <c r="M923" s="113" t="str">
        <f t="shared" ca="1" si="44"/>
        <v/>
      </c>
      <c r="N923" s="110"/>
      <c r="O923" s="114"/>
    </row>
    <row r="924" spans="1:15">
      <c r="A924" s="110">
        <v>300511611</v>
      </c>
      <c r="B924" s="110" t="s">
        <v>4711</v>
      </c>
      <c r="C924" s="110">
        <v>30537</v>
      </c>
      <c r="D924" s="110" t="s">
        <v>1390</v>
      </c>
      <c r="E924" s="110" t="s">
        <v>11</v>
      </c>
      <c r="F924" s="110" t="s">
        <v>1571</v>
      </c>
      <c r="G924" s="111">
        <v>68</v>
      </c>
      <c r="H924" s="112" t="s">
        <v>10326</v>
      </c>
      <c r="I924" s="110">
        <v>2</v>
      </c>
      <c r="J924" s="110">
        <v>3053701</v>
      </c>
      <c r="K924" s="113" t="str">
        <f t="shared" si="42"/>
        <v>★</v>
      </c>
      <c r="L924" s="113" t="str">
        <f t="shared" ca="1" si="43"/>
        <v/>
      </c>
      <c r="M924" s="113" t="str">
        <f t="shared" ca="1" si="44"/>
        <v/>
      </c>
      <c r="N924" s="110"/>
      <c r="O924" s="114"/>
    </row>
    <row r="925" spans="1:15">
      <c r="A925" s="110">
        <v>300511603</v>
      </c>
      <c r="B925" s="110" t="s">
        <v>4711</v>
      </c>
      <c r="C925" s="110">
        <v>30537</v>
      </c>
      <c r="D925" s="110" t="s">
        <v>1390</v>
      </c>
      <c r="E925" s="110" t="s">
        <v>11</v>
      </c>
      <c r="F925" s="110" t="s">
        <v>1571</v>
      </c>
      <c r="G925" s="111">
        <v>67.5</v>
      </c>
      <c r="H925" s="110"/>
      <c r="I925" s="110">
        <v>2</v>
      </c>
      <c r="J925" s="110">
        <v>3053701</v>
      </c>
      <c r="K925" s="113" t="str">
        <f t="shared" si="42"/>
        <v/>
      </c>
      <c r="L925" s="113" t="str">
        <f t="shared" ca="1" si="43"/>
        <v/>
      </c>
      <c r="M925" s="113" t="str">
        <f t="shared" ca="1" si="44"/>
        <v/>
      </c>
      <c r="N925" s="110"/>
      <c r="O925" s="114"/>
    </row>
    <row r="926" spans="1:15">
      <c r="A926" s="110">
        <v>300511527</v>
      </c>
      <c r="B926" s="110" t="s">
        <v>4711</v>
      </c>
      <c r="C926" s="110">
        <v>30537</v>
      </c>
      <c r="D926" s="110" t="s">
        <v>1390</v>
      </c>
      <c r="E926" s="110" t="s">
        <v>11</v>
      </c>
      <c r="F926" s="110" t="s">
        <v>1571</v>
      </c>
      <c r="G926" s="111">
        <v>66</v>
      </c>
      <c r="H926" s="110"/>
      <c r="I926" s="110">
        <v>2</v>
      </c>
      <c r="J926" s="110">
        <v>3053701</v>
      </c>
      <c r="K926" s="113" t="str">
        <f t="shared" si="42"/>
        <v/>
      </c>
      <c r="L926" s="113" t="str">
        <f t="shared" ca="1" si="43"/>
        <v/>
      </c>
      <c r="M926" s="113" t="str">
        <f t="shared" ca="1" si="44"/>
        <v/>
      </c>
      <c r="N926" s="110"/>
      <c r="O926" s="114"/>
    </row>
    <row r="927" spans="1:15">
      <c r="A927" s="110">
        <v>300511529</v>
      </c>
      <c r="B927" s="110" t="s">
        <v>4711</v>
      </c>
      <c r="C927" s="110">
        <v>30537</v>
      </c>
      <c r="D927" s="110" t="s">
        <v>1390</v>
      </c>
      <c r="E927" s="110" t="s">
        <v>11</v>
      </c>
      <c r="F927" s="110" t="s">
        <v>1571</v>
      </c>
      <c r="G927" s="111">
        <v>64.5</v>
      </c>
      <c r="H927" s="110"/>
      <c r="I927" s="110">
        <v>2</v>
      </c>
      <c r="J927" s="110">
        <v>3053701</v>
      </c>
      <c r="K927" s="113" t="str">
        <f t="shared" si="42"/>
        <v/>
      </c>
      <c r="L927" s="113" t="str">
        <f t="shared" ca="1" si="43"/>
        <v/>
      </c>
      <c r="M927" s="113" t="str">
        <f t="shared" ca="1" si="44"/>
        <v/>
      </c>
      <c r="N927" s="110"/>
      <c r="O927" s="114"/>
    </row>
    <row r="928" spans="1:15">
      <c r="A928" s="110">
        <v>300511606</v>
      </c>
      <c r="B928" s="110" t="s">
        <v>4711</v>
      </c>
      <c r="C928" s="110">
        <v>30537</v>
      </c>
      <c r="D928" s="110" t="s">
        <v>1390</v>
      </c>
      <c r="E928" s="110" t="s">
        <v>11</v>
      </c>
      <c r="F928" s="110" t="s">
        <v>1571</v>
      </c>
      <c r="G928" s="111">
        <v>64</v>
      </c>
      <c r="H928" s="110"/>
      <c r="I928" s="110">
        <v>2</v>
      </c>
      <c r="J928" s="110">
        <v>3053701</v>
      </c>
      <c r="K928" s="113" t="str">
        <f t="shared" si="42"/>
        <v/>
      </c>
      <c r="L928" s="113" t="str">
        <f t="shared" ca="1" si="43"/>
        <v/>
      </c>
      <c r="M928" s="113" t="str">
        <f t="shared" ca="1" si="44"/>
        <v/>
      </c>
      <c r="N928" s="110"/>
      <c r="O928" s="114"/>
    </row>
    <row r="929" spans="1:15">
      <c r="A929" s="110">
        <v>300511610</v>
      </c>
      <c r="B929" s="110" t="s">
        <v>4711</v>
      </c>
      <c r="C929" s="110">
        <v>30537</v>
      </c>
      <c r="D929" s="110" t="s">
        <v>1390</v>
      </c>
      <c r="E929" s="110" t="s">
        <v>11</v>
      </c>
      <c r="F929" s="110" t="s">
        <v>1571</v>
      </c>
      <c r="G929" s="111">
        <v>64</v>
      </c>
      <c r="H929" s="110"/>
      <c r="I929" s="110">
        <v>2</v>
      </c>
      <c r="J929" s="110">
        <v>3053701</v>
      </c>
      <c r="K929" s="113" t="str">
        <f t="shared" si="42"/>
        <v/>
      </c>
      <c r="L929" s="113" t="str">
        <f t="shared" ca="1" si="43"/>
        <v/>
      </c>
      <c r="M929" s="113" t="str">
        <f t="shared" ca="1" si="44"/>
        <v/>
      </c>
      <c r="N929" s="110"/>
      <c r="O929" s="114"/>
    </row>
    <row r="930" spans="1:15">
      <c r="A930" s="110">
        <v>300511601</v>
      </c>
      <c r="B930" s="110" t="s">
        <v>4711</v>
      </c>
      <c r="C930" s="110">
        <v>30537</v>
      </c>
      <c r="D930" s="110" t="s">
        <v>1390</v>
      </c>
      <c r="E930" s="110" t="s">
        <v>11</v>
      </c>
      <c r="F930" s="110" t="s">
        <v>1571</v>
      </c>
      <c r="G930" s="111">
        <v>63</v>
      </c>
      <c r="H930" s="110"/>
      <c r="I930" s="110">
        <v>2</v>
      </c>
      <c r="J930" s="110">
        <v>3053701</v>
      </c>
      <c r="K930" s="113" t="str">
        <f t="shared" si="42"/>
        <v/>
      </c>
      <c r="L930" s="113" t="str">
        <f t="shared" ca="1" si="43"/>
        <v/>
      </c>
      <c r="M930" s="113" t="str">
        <f t="shared" ca="1" si="44"/>
        <v/>
      </c>
      <c r="N930" s="110"/>
      <c r="O930" s="114"/>
    </row>
    <row r="931" spans="1:15">
      <c r="A931" s="110">
        <v>300511608</v>
      </c>
      <c r="B931" s="110" t="s">
        <v>4711</v>
      </c>
      <c r="C931" s="110">
        <v>30537</v>
      </c>
      <c r="D931" s="110" t="s">
        <v>1390</v>
      </c>
      <c r="E931" s="110" t="s">
        <v>11</v>
      </c>
      <c r="F931" s="110" t="s">
        <v>1571</v>
      </c>
      <c r="G931" s="111">
        <v>63</v>
      </c>
      <c r="H931" s="110"/>
      <c r="I931" s="110">
        <v>2</v>
      </c>
      <c r="J931" s="110">
        <v>3053701</v>
      </c>
      <c r="K931" s="113" t="str">
        <f t="shared" si="42"/>
        <v/>
      </c>
      <c r="L931" s="113" t="str">
        <f t="shared" ca="1" si="43"/>
        <v/>
      </c>
      <c r="M931" s="113" t="str">
        <f t="shared" ca="1" si="44"/>
        <v/>
      </c>
      <c r="N931" s="110"/>
      <c r="O931" s="114"/>
    </row>
    <row r="932" spans="1:15">
      <c r="A932" s="110">
        <v>300511528</v>
      </c>
      <c r="B932" s="110" t="s">
        <v>4711</v>
      </c>
      <c r="C932" s="110">
        <v>30537</v>
      </c>
      <c r="D932" s="110" t="s">
        <v>1390</v>
      </c>
      <c r="E932" s="110" t="s">
        <v>11</v>
      </c>
      <c r="F932" s="110" t="s">
        <v>1571</v>
      </c>
      <c r="G932" s="111">
        <v>61</v>
      </c>
      <c r="H932" s="110"/>
      <c r="I932" s="110">
        <v>2</v>
      </c>
      <c r="J932" s="110">
        <v>3053701</v>
      </c>
      <c r="K932" s="113" t="str">
        <f t="shared" si="42"/>
        <v/>
      </c>
      <c r="L932" s="113" t="str">
        <f t="shared" ca="1" si="43"/>
        <v/>
      </c>
      <c r="M932" s="113" t="str">
        <f t="shared" ca="1" si="44"/>
        <v/>
      </c>
      <c r="N932" s="110"/>
      <c r="O932" s="114"/>
    </row>
    <row r="933" spans="1:15">
      <c r="A933" s="110">
        <v>300511612</v>
      </c>
      <c r="B933" s="110" t="s">
        <v>4711</v>
      </c>
      <c r="C933" s="110">
        <v>30537</v>
      </c>
      <c r="D933" s="110" t="s">
        <v>1390</v>
      </c>
      <c r="E933" s="110" t="s">
        <v>11</v>
      </c>
      <c r="F933" s="110" t="s">
        <v>1571</v>
      </c>
      <c r="G933" s="111">
        <v>61</v>
      </c>
      <c r="H933" s="110"/>
      <c r="I933" s="110">
        <v>2</v>
      </c>
      <c r="J933" s="110">
        <v>3053701</v>
      </c>
      <c r="K933" s="113" t="str">
        <f t="shared" si="42"/>
        <v/>
      </c>
      <c r="L933" s="113" t="str">
        <f t="shared" ca="1" si="43"/>
        <v/>
      </c>
      <c r="M933" s="113" t="str">
        <f t="shared" ca="1" si="44"/>
        <v/>
      </c>
      <c r="N933" s="110"/>
      <c r="O933" s="114"/>
    </row>
    <row r="934" spans="1:15">
      <c r="A934" s="110">
        <v>300511607</v>
      </c>
      <c r="B934" s="110" t="s">
        <v>4711</v>
      </c>
      <c r="C934" s="110">
        <v>30537</v>
      </c>
      <c r="D934" s="110" t="s">
        <v>1390</v>
      </c>
      <c r="E934" s="110" t="s">
        <v>11</v>
      </c>
      <c r="F934" s="110" t="s">
        <v>1571</v>
      </c>
      <c r="G934" s="111">
        <v>59.5</v>
      </c>
      <c r="H934" s="110"/>
      <c r="I934" s="110">
        <v>2</v>
      </c>
      <c r="J934" s="110">
        <v>3053701</v>
      </c>
      <c r="K934" s="113" t="str">
        <f t="shared" si="42"/>
        <v/>
      </c>
      <c r="L934" s="113" t="str">
        <f t="shared" ca="1" si="43"/>
        <v/>
      </c>
      <c r="M934" s="113" t="str">
        <f t="shared" ca="1" si="44"/>
        <v/>
      </c>
      <c r="N934" s="110"/>
      <c r="O934" s="114"/>
    </row>
    <row r="935" spans="1:15">
      <c r="A935" s="110">
        <v>300511602</v>
      </c>
      <c r="B935" s="110" t="s">
        <v>4711</v>
      </c>
      <c r="C935" s="110">
        <v>30537</v>
      </c>
      <c r="D935" s="110" t="s">
        <v>1390</v>
      </c>
      <c r="E935" s="110" t="s">
        <v>11</v>
      </c>
      <c r="F935" s="110" t="s">
        <v>1571</v>
      </c>
      <c r="G935" s="111">
        <v>58.5</v>
      </c>
      <c r="H935" s="110"/>
      <c r="I935" s="110">
        <v>2</v>
      </c>
      <c r="J935" s="110">
        <v>3053701</v>
      </c>
      <c r="K935" s="113" t="str">
        <f t="shared" si="42"/>
        <v/>
      </c>
      <c r="L935" s="113" t="str">
        <f t="shared" ca="1" si="43"/>
        <v/>
      </c>
      <c r="M935" s="113" t="str">
        <f t="shared" ca="1" si="44"/>
        <v/>
      </c>
      <c r="N935" s="110"/>
      <c r="O935" s="114"/>
    </row>
    <row r="936" spans="1:15">
      <c r="A936" s="110">
        <v>300511613</v>
      </c>
      <c r="B936" s="110" t="s">
        <v>4711</v>
      </c>
      <c r="C936" s="110">
        <v>30537</v>
      </c>
      <c r="D936" s="110" t="s">
        <v>1390</v>
      </c>
      <c r="E936" s="110" t="s">
        <v>11</v>
      </c>
      <c r="F936" s="110" t="s">
        <v>1571</v>
      </c>
      <c r="G936" s="111">
        <v>54</v>
      </c>
      <c r="H936" s="110"/>
      <c r="I936" s="110">
        <v>2</v>
      </c>
      <c r="J936" s="110">
        <v>3053701</v>
      </c>
      <c r="K936" s="113" t="str">
        <f t="shared" si="42"/>
        <v/>
      </c>
      <c r="L936" s="113" t="str">
        <f t="shared" ca="1" si="43"/>
        <v/>
      </c>
      <c r="M936" s="113" t="str">
        <f t="shared" ca="1" si="44"/>
        <v/>
      </c>
      <c r="N936" s="110"/>
      <c r="O936" s="114"/>
    </row>
    <row r="937" spans="1:15">
      <c r="A937" s="110">
        <v>300500127</v>
      </c>
      <c r="B937" s="110" t="s">
        <v>4730</v>
      </c>
      <c r="C937" s="110">
        <v>30538</v>
      </c>
      <c r="D937" s="110" t="s">
        <v>4731</v>
      </c>
      <c r="E937" s="110" t="s">
        <v>11</v>
      </c>
      <c r="F937" s="110" t="s">
        <v>1573</v>
      </c>
      <c r="G937" s="111">
        <v>69.599999999999994</v>
      </c>
      <c r="H937" s="112" t="s">
        <v>10326</v>
      </c>
      <c r="I937" s="110">
        <v>1</v>
      </c>
      <c r="J937" s="110">
        <v>3053801</v>
      </c>
      <c r="K937" s="113" t="str">
        <f t="shared" si="42"/>
        <v>★</v>
      </c>
      <c r="L937" s="113" t="str">
        <f t="shared" ca="1" si="43"/>
        <v/>
      </c>
      <c r="M937" s="113" t="str">
        <f t="shared" ca="1" si="44"/>
        <v/>
      </c>
      <c r="N937" s="110"/>
      <c r="O937" s="114"/>
    </row>
    <row r="938" spans="1:15">
      <c r="A938" s="110">
        <v>300500126</v>
      </c>
      <c r="B938" s="110" t="s">
        <v>4730</v>
      </c>
      <c r="C938" s="110">
        <v>30538</v>
      </c>
      <c r="D938" s="110" t="s">
        <v>4731</v>
      </c>
      <c r="E938" s="110" t="s">
        <v>11</v>
      </c>
      <c r="F938" s="110" t="s">
        <v>1573</v>
      </c>
      <c r="G938" s="111">
        <v>63.6</v>
      </c>
      <c r="H938" s="112" t="s">
        <v>10326</v>
      </c>
      <c r="I938" s="110">
        <v>1</v>
      </c>
      <c r="J938" s="110">
        <v>3053801</v>
      </c>
      <c r="K938" s="113" t="str">
        <f t="shared" si="42"/>
        <v>★</v>
      </c>
      <c r="L938" s="113" t="str">
        <f t="shared" ca="1" si="43"/>
        <v/>
      </c>
      <c r="M938" s="113" t="str">
        <f t="shared" ca="1" si="44"/>
        <v/>
      </c>
      <c r="N938" s="110"/>
      <c r="O938" s="114"/>
    </row>
    <row r="939" spans="1:15">
      <c r="A939" s="110">
        <v>300500128</v>
      </c>
      <c r="B939" s="110" t="s">
        <v>4730</v>
      </c>
      <c r="C939" s="110">
        <v>30538</v>
      </c>
      <c r="D939" s="110" t="s">
        <v>4731</v>
      </c>
      <c r="E939" s="110" t="s">
        <v>11</v>
      </c>
      <c r="F939" s="110" t="s">
        <v>1573</v>
      </c>
      <c r="G939" s="111">
        <v>59.8</v>
      </c>
      <c r="H939" s="112" t="s">
        <v>10326</v>
      </c>
      <c r="I939" s="110">
        <v>1</v>
      </c>
      <c r="J939" s="110">
        <v>3053801</v>
      </c>
      <c r="K939" s="113" t="str">
        <f t="shared" si="42"/>
        <v>★</v>
      </c>
      <c r="L939" s="113" t="str">
        <f t="shared" ca="1" si="43"/>
        <v/>
      </c>
      <c r="M939" s="113" t="str">
        <f t="shared" ca="1" si="44"/>
        <v/>
      </c>
      <c r="N939" s="110"/>
      <c r="O939" s="114"/>
    </row>
    <row r="940" spans="1:15">
      <c r="A940" s="110">
        <v>300500125</v>
      </c>
      <c r="B940" s="110" t="s">
        <v>4730</v>
      </c>
      <c r="C940" s="110">
        <v>30538</v>
      </c>
      <c r="D940" s="110" t="s">
        <v>4731</v>
      </c>
      <c r="E940" s="110" t="s">
        <v>11</v>
      </c>
      <c r="F940" s="110" t="s">
        <v>1573</v>
      </c>
      <c r="G940" s="111">
        <v>58.6</v>
      </c>
      <c r="H940" s="110"/>
      <c r="I940" s="110">
        <v>1</v>
      </c>
      <c r="J940" s="110">
        <v>3053801</v>
      </c>
      <c r="K940" s="113" t="str">
        <f t="shared" si="42"/>
        <v/>
      </c>
      <c r="L940" s="113" t="str">
        <f t="shared" ca="1" si="43"/>
        <v/>
      </c>
      <c r="M940" s="113" t="str">
        <f t="shared" ca="1" si="44"/>
        <v/>
      </c>
      <c r="N940" s="110"/>
      <c r="O940" s="114"/>
    </row>
    <row r="941" spans="1:15">
      <c r="A941" s="110">
        <v>300511622</v>
      </c>
      <c r="B941" s="110" t="s">
        <v>4730</v>
      </c>
      <c r="C941" s="110">
        <v>30538</v>
      </c>
      <c r="D941" s="110" t="s">
        <v>1390</v>
      </c>
      <c r="E941" s="110" t="s">
        <v>36</v>
      </c>
      <c r="F941" s="110" t="s">
        <v>1571</v>
      </c>
      <c r="G941" s="111">
        <v>76</v>
      </c>
      <c r="H941" s="112" t="s">
        <v>10326</v>
      </c>
      <c r="I941" s="110">
        <v>1</v>
      </c>
      <c r="J941" s="110">
        <v>3053802</v>
      </c>
      <c r="K941" s="113" t="str">
        <f t="shared" si="42"/>
        <v>★</v>
      </c>
      <c r="L941" s="113" t="str">
        <f t="shared" ca="1" si="43"/>
        <v/>
      </c>
      <c r="M941" s="113" t="str">
        <f t="shared" ca="1" si="44"/>
        <v/>
      </c>
      <c r="N941" s="110"/>
      <c r="O941" s="114"/>
    </row>
    <row r="942" spans="1:15">
      <c r="A942" s="110">
        <v>300511619</v>
      </c>
      <c r="B942" s="110" t="s">
        <v>4730</v>
      </c>
      <c r="C942" s="110">
        <v>30538</v>
      </c>
      <c r="D942" s="110" t="s">
        <v>1390</v>
      </c>
      <c r="E942" s="110" t="s">
        <v>36</v>
      </c>
      <c r="F942" s="110" t="s">
        <v>1571</v>
      </c>
      <c r="G942" s="111">
        <v>72.5</v>
      </c>
      <c r="H942" s="112" t="s">
        <v>10326</v>
      </c>
      <c r="I942" s="110">
        <v>1</v>
      </c>
      <c r="J942" s="110">
        <v>3053802</v>
      </c>
      <c r="K942" s="113" t="str">
        <f t="shared" si="42"/>
        <v>★</v>
      </c>
      <c r="L942" s="113" t="str">
        <f t="shared" ca="1" si="43"/>
        <v/>
      </c>
      <c r="M942" s="113" t="str">
        <f t="shared" ca="1" si="44"/>
        <v/>
      </c>
      <c r="N942" s="110"/>
      <c r="O942" s="114"/>
    </row>
    <row r="943" spans="1:15">
      <c r="A943" s="110">
        <v>300511623</v>
      </c>
      <c r="B943" s="110" t="s">
        <v>4730</v>
      </c>
      <c r="C943" s="110">
        <v>30538</v>
      </c>
      <c r="D943" s="110" t="s">
        <v>1390</v>
      </c>
      <c r="E943" s="110" t="s">
        <v>36</v>
      </c>
      <c r="F943" s="110" t="s">
        <v>1571</v>
      </c>
      <c r="G943" s="111">
        <v>70.5</v>
      </c>
      <c r="H943" s="112" t="s">
        <v>10326</v>
      </c>
      <c r="I943" s="110">
        <v>1</v>
      </c>
      <c r="J943" s="110">
        <v>3053802</v>
      </c>
      <c r="K943" s="113" t="str">
        <f t="shared" si="42"/>
        <v>★</v>
      </c>
      <c r="L943" s="113" t="str">
        <f t="shared" ca="1" si="43"/>
        <v/>
      </c>
      <c r="M943" s="113" t="str">
        <f t="shared" ca="1" si="44"/>
        <v/>
      </c>
      <c r="N943" s="110"/>
      <c r="O943" s="114"/>
    </row>
    <row r="944" spans="1:15">
      <c r="A944" s="110">
        <v>300511625</v>
      </c>
      <c r="B944" s="110" t="s">
        <v>4730</v>
      </c>
      <c r="C944" s="110">
        <v>30538</v>
      </c>
      <c r="D944" s="110" t="s">
        <v>1390</v>
      </c>
      <c r="E944" s="110" t="s">
        <v>36</v>
      </c>
      <c r="F944" s="110" t="s">
        <v>1571</v>
      </c>
      <c r="G944" s="111">
        <v>70.5</v>
      </c>
      <c r="H944" s="112" t="s">
        <v>10326</v>
      </c>
      <c r="I944" s="110">
        <v>1</v>
      </c>
      <c r="J944" s="110">
        <v>3053802</v>
      </c>
      <c r="K944" s="113" t="str">
        <f t="shared" si="42"/>
        <v/>
      </c>
      <c r="L944" s="113" t="str">
        <f t="shared" ca="1" si="43"/>
        <v>同分</v>
      </c>
      <c r="M944" s="113" t="str">
        <f t="shared" ca="1" si="44"/>
        <v>危险</v>
      </c>
      <c r="N944" s="110"/>
      <c r="O944" s="114"/>
    </row>
    <row r="945" spans="1:15">
      <c r="A945" s="110">
        <v>300511618</v>
      </c>
      <c r="B945" s="110" t="s">
        <v>4730</v>
      </c>
      <c r="C945" s="110">
        <v>30538</v>
      </c>
      <c r="D945" s="110" t="s">
        <v>1390</v>
      </c>
      <c r="E945" s="110" t="s">
        <v>36</v>
      </c>
      <c r="F945" s="110" t="s">
        <v>1571</v>
      </c>
      <c r="G945" s="111">
        <v>69.5</v>
      </c>
      <c r="H945" s="110"/>
      <c r="I945" s="110">
        <v>1</v>
      </c>
      <c r="J945" s="110">
        <v>3053802</v>
      </c>
      <c r="K945" s="113" t="str">
        <f t="shared" si="42"/>
        <v/>
      </c>
      <c r="L945" s="113" t="str">
        <f t="shared" ca="1" si="43"/>
        <v/>
      </c>
      <c r="M945" s="113" t="str">
        <f t="shared" ca="1" si="44"/>
        <v/>
      </c>
      <c r="N945" s="110"/>
      <c r="O945" s="114"/>
    </row>
    <row r="946" spans="1:15">
      <c r="A946" s="110">
        <v>300511624</v>
      </c>
      <c r="B946" s="110" t="s">
        <v>4730</v>
      </c>
      <c r="C946" s="110">
        <v>30538</v>
      </c>
      <c r="D946" s="110" t="s">
        <v>1390</v>
      </c>
      <c r="E946" s="110" t="s">
        <v>36</v>
      </c>
      <c r="F946" s="110" t="s">
        <v>1571</v>
      </c>
      <c r="G946" s="111">
        <v>67.5</v>
      </c>
      <c r="H946" s="110"/>
      <c r="I946" s="110">
        <v>1</v>
      </c>
      <c r="J946" s="110">
        <v>3053802</v>
      </c>
      <c r="K946" s="113" t="str">
        <f t="shared" si="42"/>
        <v/>
      </c>
      <c r="L946" s="113" t="str">
        <f t="shared" ca="1" si="43"/>
        <v/>
      </c>
      <c r="M946" s="113" t="str">
        <f t="shared" ca="1" si="44"/>
        <v/>
      </c>
      <c r="N946" s="110"/>
      <c r="O946" s="114"/>
    </row>
    <row r="947" spans="1:15">
      <c r="A947" s="110">
        <v>300511615</v>
      </c>
      <c r="B947" s="110" t="s">
        <v>4730</v>
      </c>
      <c r="C947" s="110">
        <v>30538</v>
      </c>
      <c r="D947" s="110" t="s">
        <v>1390</v>
      </c>
      <c r="E947" s="110" t="s">
        <v>36</v>
      </c>
      <c r="F947" s="110" t="s">
        <v>1571</v>
      </c>
      <c r="G947" s="111">
        <v>64</v>
      </c>
      <c r="H947" s="110"/>
      <c r="I947" s="110">
        <v>1</v>
      </c>
      <c r="J947" s="110">
        <v>3053802</v>
      </c>
      <c r="K947" s="113" t="str">
        <f t="shared" si="42"/>
        <v/>
      </c>
      <c r="L947" s="113" t="str">
        <f t="shared" ca="1" si="43"/>
        <v/>
      </c>
      <c r="M947" s="113" t="str">
        <f t="shared" ca="1" si="44"/>
        <v/>
      </c>
      <c r="N947" s="110"/>
      <c r="O947" s="114"/>
    </row>
    <row r="948" spans="1:15">
      <c r="A948" s="110">
        <v>300511617</v>
      </c>
      <c r="B948" s="110" t="s">
        <v>4730</v>
      </c>
      <c r="C948" s="110">
        <v>30538</v>
      </c>
      <c r="D948" s="110" t="s">
        <v>1390</v>
      </c>
      <c r="E948" s="110" t="s">
        <v>36</v>
      </c>
      <c r="F948" s="110" t="s">
        <v>1571</v>
      </c>
      <c r="G948" s="111">
        <v>62</v>
      </c>
      <c r="H948" s="110"/>
      <c r="I948" s="110">
        <v>1</v>
      </c>
      <c r="J948" s="110">
        <v>3053802</v>
      </c>
      <c r="K948" s="113" t="str">
        <f t="shared" si="42"/>
        <v/>
      </c>
      <c r="L948" s="113" t="str">
        <f t="shared" ca="1" si="43"/>
        <v/>
      </c>
      <c r="M948" s="113" t="str">
        <f t="shared" ca="1" si="44"/>
        <v/>
      </c>
      <c r="N948" s="110"/>
      <c r="O948" s="114"/>
    </row>
    <row r="949" spans="1:15">
      <c r="A949" s="110">
        <v>300511616</v>
      </c>
      <c r="B949" s="110" t="s">
        <v>4730</v>
      </c>
      <c r="C949" s="110">
        <v>30538</v>
      </c>
      <c r="D949" s="110" t="s">
        <v>1390</v>
      </c>
      <c r="E949" s="110" t="s">
        <v>36</v>
      </c>
      <c r="F949" s="110" t="s">
        <v>1571</v>
      </c>
      <c r="G949" s="111">
        <v>58.5</v>
      </c>
      <c r="H949" s="110"/>
      <c r="I949" s="110">
        <v>1</v>
      </c>
      <c r="J949" s="110">
        <v>3053802</v>
      </c>
      <c r="K949" s="113" t="str">
        <f t="shared" si="42"/>
        <v/>
      </c>
      <c r="L949" s="113" t="str">
        <f t="shared" ca="1" si="43"/>
        <v/>
      </c>
      <c r="M949" s="113" t="str">
        <f t="shared" ca="1" si="44"/>
        <v/>
      </c>
      <c r="N949" s="110"/>
      <c r="O949" s="114"/>
    </row>
    <row r="950" spans="1:15">
      <c r="A950" s="110">
        <v>300511621</v>
      </c>
      <c r="B950" s="110" t="s">
        <v>4730</v>
      </c>
      <c r="C950" s="110">
        <v>30538</v>
      </c>
      <c r="D950" s="110" t="s">
        <v>1390</v>
      </c>
      <c r="E950" s="110" t="s">
        <v>36</v>
      </c>
      <c r="F950" s="110" t="s">
        <v>1571</v>
      </c>
      <c r="G950" s="111">
        <v>56</v>
      </c>
      <c r="H950" s="110"/>
      <c r="I950" s="110">
        <v>1</v>
      </c>
      <c r="J950" s="110">
        <v>3053802</v>
      </c>
      <c r="K950" s="113" t="str">
        <f t="shared" si="42"/>
        <v/>
      </c>
      <c r="L950" s="113" t="str">
        <f t="shared" ca="1" si="43"/>
        <v/>
      </c>
      <c r="M950" s="113" t="str">
        <f t="shared" ca="1" si="44"/>
        <v/>
      </c>
      <c r="N950" s="110"/>
      <c r="O950" s="114"/>
    </row>
    <row r="951" spans="1:15">
      <c r="A951" s="110">
        <v>300511620</v>
      </c>
      <c r="B951" s="110" t="s">
        <v>4730</v>
      </c>
      <c r="C951" s="110">
        <v>30538</v>
      </c>
      <c r="D951" s="110" t="s">
        <v>1390</v>
      </c>
      <c r="E951" s="110" t="s">
        <v>36</v>
      </c>
      <c r="F951" s="110" t="s">
        <v>1571</v>
      </c>
      <c r="G951" s="111">
        <v>53</v>
      </c>
      <c r="H951" s="110"/>
      <c r="I951" s="110">
        <v>1</v>
      </c>
      <c r="J951" s="110">
        <v>3053802</v>
      </c>
      <c r="K951" s="113" t="str">
        <f t="shared" si="42"/>
        <v/>
      </c>
      <c r="L951" s="113" t="str">
        <f t="shared" ca="1" si="43"/>
        <v/>
      </c>
      <c r="M951" s="113" t="str">
        <f t="shared" ca="1" si="44"/>
        <v/>
      </c>
      <c r="N951" s="110"/>
      <c r="O951" s="114"/>
    </row>
    <row r="952" spans="1:15">
      <c r="A952" s="110">
        <v>300500129</v>
      </c>
      <c r="B952" s="110" t="s">
        <v>4741</v>
      </c>
      <c r="C952" s="110">
        <v>30539</v>
      </c>
      <c r="D952" s="110" t="s">
        <v>4742</v>
      </c>
      <c r="E952" s="110" t="s">
        <v>11</v>
      </c>
      <c r="F952" s="110" t="s">
        <v>1573</v>
      </c>
      <c r="G952" s="111">
        <v>71.400000000000006</v>
      </c>
      <c r="H952" s="112" t="s">
        <v>10326</v>
      </c>
      <c r="I952" s="110">
        <v>1</v>
      </c>
      <c r="J952" s="110">
        <v>3053901</v>
      </c>
      <c r="K952" s="113" t="str">
        <f t="shared" si="42"/>
        <v>★</v>
      </c>
      <c r="L952" s="113" t="str">
        <f t="shared" ca="1" si="43"/>
        <v/>
      </c>
      <c r="M952" s="113" t="str">
        <f t="shared" ca="1" si="44"/>
        <v/>
      </c>
      <c r="N952" s="110"/>
      <c r="O952" s="114"/>
    </row>
    <row r="953" spans="1:15">
      <c r="A953" s="110">
        <v>300500201</v>
      </c>
      <c r="B953" s="110" t="s">
        <v>4741</v>
      </c>
      <c r="C953" s="110">
        <v>30539</v>
      </c>
      <c r="D953" s="110" t="s">
        <v>4744</v>
      </c>
      <c r="E953" s="110" t="s">
        <v>36</v>
      </c>
      <c r="F953" s="110" t="s">
        <v>1573</v>
      </c>
      <c r="G953" s="111">
        <v>78.400000000000006</v>
      </c>
      <c r="H953" s="112" t="s">
        <v>10326</v>
      </c>
      <c r="I953" s="110">
        <v>1</v>
      </c>
      <c r="J953" s="110">
        <v>3053902</v>
      </c>
      <c r="K953" s="113" t="str">
        <f t="shared" si="42"/>
        <v>★</v>
      </c>
      <c r="L953" s="113" t="str">
        <f t="shared" ca="1" si="43"/>
        <v/>
      </c>
      <c r="M953" s="113" t="str">
        <f t="shared" ca="1" si="44"/>
        <v/>
      </c>
      <c r="N953" s="110"/>
      <c r="O953" s="114"/>
    </row>
    <row r="954" spans="1:15">
      <c r="A954" s="110">
        <v>300500203</v>
      </c>
      <c r="B954" s="110" t="s">
        <v>4741</v>
      </c>
      <c r="C954" s="110">
        <v>30539</v>
      </c>
      <c r="D954" s="110" t="s">
        <v>4744</v>
      </c>
      <c r="E954" s="110" t="s">
        <v>36</v>
      </c>
      <c r="F954" s="110" t="s">
        <v>1573</v>
      </c>
      <c r="G954" s="111">
        <v>73.2</v>
      </c>
      <c r="H954" s="112" t="s">
        <v>10326</v>
      </c>
      <c r="I954" s="110">
        <v>1</v>
      </c>
      <c r="J954" s="110">
        <v>3053902</v>
      </c>
      <c r="K954" s="113" t="str">
        <f t="shared" si="42"/>
        <v>★</v>
      </c>
      <c r="L954" s="113" t="str">
        <f t="shared" ca="1" si="43"/>
        <v/>
      </c>
      <c r="M954" s="113" t="str">
        <f t="shared" ca="1" si="44"/>
        <v/>
      </c>
      <c r="N954" s="110"/>
      <c r="O954" s="114"/>
    </row>
    <row r="955" spans="1:15">
      <c r="A955" s="110">
        <v>300500205</v>
      </c>
      <c r="B955" s="110" t="s">
        <v>4741</v>
      </c>
      <c r="C955" s="110">
        <v>30539</v>
      </c>
      <c r="D955" s="110" t="s">
        <v>4744</v>
      </c>
      <c r="E955" s="110" t="s">
        <v>36</v>
      </c>
      <c r="F955" s="110" t="s">
        <v>1573</v>
      </c>
      <c r="G955" s="111">
        <v>71.599999999999994</v>
      </c>
      <c r="H955" s="112" t="s">
        <v>10326</v>
      </c>
      <c r="I955" s="110">
        <v>1</v>
      </c>
      <c r="J955" s="110">
        <v>3053902</v>
      </c>
      <c r="K955" s="113" t="str">
        <f t="shared" si="42"/>
        <v>★</v>
      </c>
      <c r="L955" s="113" t="str">
        <f t="shared" ca="1" si="43"/>
        <v/>
      </c>
      <c r="M955" s="113" t="str">
        <f t="shared" ca="1" si="44"/>
        <v/>
      </c>
      <c r="N955" s="110"/>
      <c r="O955" s="114"/>
    </row>
    <row r="956" spans="1:15">
      <c r="A956" s="110">
        <v>300500204</v>
      </c>
      <c r="B956" s="110" t="s">
        <v>4741</v>
      </c>
      <c r="C956" s="110">
        <v>30539</v>
      </c>
      <c r="D956" s="110" t="s">
        <v>4744</v>
      </c>
      <c r="E956" s="110" t="s">
        <v>36</v>
      </c>
      <c r="F956" s="110" t="s">
        <v>1573</v>
      </c>
      <c r="G956" s="111">
        <v>70</v>
      </c>
      <c r="H956" s="110"/>
      <c r="I956" s="110">
        <v>1</v>
      </c>
      <c r="J956" s="110">
        <v>3053902</v>
      </c>
      <c r="K956" s="113" t="str">
        <f t="shared" si="42"/>
        <v/>
      </c>
      <c r="L956" s="113" t="str">
        <f t="shared" ca="1" si="43"/>
        <v/>
      </c>
      <c r="M956" s="113" t="str">
        <f t="shared" ca="1" si="44"/>
        <v/>
      </c>
      <c r="N956" s="110"/>
      <c r="O956" s="114"/>
    </row>
    <row r="957" spans="1:15">
      <c r="A957" s="110">
        <v>300500130</v>
      </c>
      <c r="B957" s="110" t="s">
        <v>4741</v>
      </c>
      <c r="C957" s="110">
        <v>30539</v>
      </c>
      <c r="D957" s="110" t="s">
        <v>4744</v>
      </c>
      <c r="E957" s="110" t="s">
        <v>36</v>
      </c>
      <c r="F957" s="110" t="s">
        <v>1573</v>
      </c>
      <c r="G957" s="111">
        <v>69</v>
      </c>
      <c r="H957" s="110"/>
      <c r="I957" s="110">
        <v>1</v>
      </c>
      <c r="J957" s="110">
        <v>3053902</v>
      </c>
      <c r="K957" s="113" t="str">
        <f t="shared" si="42"/>
        <v/>
      </c>
      <c r="L957" s="113" t="str">
        <f t="shared" ca="1" si="43"/>
        <v/>
      </c>
      <c r="M957" s="113" t="str">
        <f t="shared" ca="1" si="44"/>
        <v/>
      </c>
      <c r="N957" s="110"/>
      <c r="O957" s="114"/>
    </row>
    <row r="958" spans="1:15">
      <c r="A958" s="110">
        <v>300500202</v>
      </c>
      <c r="B958" s="110" t="s">
        <v>4741</v>
      </c>
      <c r="C958" s="110">
        <v>30539</v>
      </c>
      <c r="D958" s="110" t="s">
        <v>4744</v>
      </c>
      <c r="E958" s="110" t="s">
        <v>36</v>
      </c>
      <c r="F958" s="110" t="s">
        <v>1573</v>
      </c>
      <c r="G958" s="111">
        <v>67.8</v>
      </c>
      <c r="H958" s="110"/>
      <c r="I958" s="110">
        <v>1</v>
      </c>
      <c r="J958" s="110">
        <v>3053902</v>
      </c>
      <c r="K958" s="113" t="str">
        <f t="shared" si="42"/>
        <v/>
      </c>
      <c r="L958" s="113" t="str">
        <f t="shared" ca="1" si="43"/>
        <v/>
      </c>
      <c r="M958" s="113" t="str">
        <f t="shared" ca="1" si="44"/>
        <v/>
      </c>
      <c r="N958" s="110"/>
      <c r="O958" s="114"/>
    </row>
    <row r="959" spans="1:15">
      <c r="A959" s="110">
        <v>300511705</v>
      </c>
      <c r="B959" s="110" t="s">
        <v>4751</v>
      </c>
      <c r="C959" s="110">
        <v>30540</v>
      </c>
      <c r="D959" s="110" t="s">
        <v>1390</v>
      </c>
      <c r="E959" s="110" t="s">
        <v>11</v>
      </c>
      <c r="F959" s="110" t="s">
        <v>1571</v>
      </c>
      <c r="G959" s="111">
        <v>77</v>
      </c>
      <c r="H959" s="112" t="s">
        <v>10326</v>
      </c>
      <c r="I959" s="110">
        <v>1</v>
      </c>
      <c r="J959" s="110">
        <v>3054001</v>
      </c>
      <c r="K959" s="113" t="str">
        <f t="shared" si="42"/>
        <v>★</v>
      </c>
      <c r="L959" s="113" t="str">
        <f t="shared" ca="1" si="43"/>
        <v/>
      </c>
      <c r="M959" s="113" t="str">
        <f t="shared" ca="1" si="44"/>
        <v/>
      </c>
      <c r="N959" s="110"/>
      <c r="O959" s="114"/>
    </row>
    <row r="960" spans="1:15">
      <c r="A960" s="110">
        <v>300511626</v>
      </c>
      <c r="B960" s="110" t="s">
        <v>4751</v>
      </c>
      <c r="C960" s="110">
        <v>30540</v>
      </c>
      <c r="D960" s="110" t="s">
        <v>1390</v>
      </c>
      <c r="E960" s="110" t="s">
        <v>11</v>
      </c>
      <c r="F960" s="110" t="s">
        <v>1571</v>
      </c>
      <c r="G960" s="111">
        <v>71</v>
      </c>
      <c r="H960" s="112" t="s">
        <v>10326</v>
      </c>
      <c r="I960" s="110">
        <v>1</v>
      </c>
      <c r="J960" s="110">
        <v>3054001</v>
      </c>
      <c r="K960" s="113" t="str">
        <f t="shared" si="42"/>
        <v>★</v>
      </c>
      <c r="L960" s="113" t="str">
        <f t="shared" ca="1" si="43"/>
        <v/>
      </c>
      <c r="M960" s="113" t="str">
        <f t="shared" ca="1" si="44"/>
        <v/>
      </c>
      <c r="N960" s="110"/>
      <c r="O960" s="114"/>
    </row>
    <row r="961" spans="1:15">
      <c r="A961" s="110">
        <v>300511702</v>
      </c>
      <c r="B961" s="110" t="s">
        <v>4751</v>
      </c>
      <c r="C961" s="110">
        <v>30540</v>
      </c>
      <c r="D961" s="110" t="s">
        <v>1390</v>
      </c>
      <c r="E961" s="110" t="s">
        <v>11</v>
      </c>
      <c r="F961" s="110" t="s">
        <v>1571</v>
      </c>
      <c r="G961" s="111">
        <v>70</v>
      </c>
      <c r="H961" s="112" t="s">
        <v>10326</v>
      </c>
      <c r="I961" s="110">
        <v>1</v>
      </c>
      <c r="J961" s="110">
        <v>3054001</v>
      </c>
      <c r="K961" s="113" t="str">
        <f t="shared" si="42"/>
        <v>★</v>
      </c>
      <c r="L961" s="113" t="str">
        <f t="shared" ca="1" si="43"/>
        <v/>
      </c>
      <c r="M961" s="113" t="str">
        <f t="shared" ca="1" si="44"/>
        <v/>
      </c>
      <c r="N961" s="110"/>
      <c r="O961" s="114"/>
    </row>
    <row r="962" spans="1:15">
      <c r="A962" s="110">
        <v>300511630</v>
      </c>
      <c r="B962" s="110" t="s">
        <v>4751</v>
      </c>
      <c r="C962" s="110">
        <v>30540</v>
      </c>
      <c r="D962" s="110" t="s">
        <v>1390</v>
      </c>
      <c r="E962" s="110" t="s">
        <v>11</v>
      </c>
      <c r="F962" s="110" t="s">
        <v>1571</v>
      </c>
      <c r="G962" s="111">
        <v>66.5</v>
      </c>
      <c r="H962" s="110"/>
      <c r="I962" s="110">
        <v>1</v>
      </c>
      <c r="J962" s="110">
        <v>3054001</v>
      </c>
      <c r="K962" s="113" t="str">
        <f t="shared" ref="K962:K1025" si="45">IF(ROW(J962)=2,"★",IF(G962=0,"",IF(J961-J962=0,IF(ROW(J962)-MATCH(J962,J:J,0)&lt;I962*3,"★",""),"★")))</f>
        <v/>
      </c>
      <c r="L962" s="113" t="str">
        <f t="shared" ref="L962:L1025" ca="1" si="46">IF(G962=0,"",IF(ROW(J962)+1-MATCH(J962,J:J,0)&gt;I962*3,IF(G962=INDIRECT(ADDRESS(MATCH(J962,J:J,0)+2+(I962-1)*3,7)),"同分",""),""))</f>
        <v/>
      </c>
      <c r="M962" s="113" t="str">
        <f t="shared" ca="1" si="44"/>
        <v/>
      </c>
      <c r="N962" s="110"/>
      <c r="O962" s="114"/>
    </row>
    <row r="963" spans="1:15">
      <c r="A963" s="110">
        <v>300511706</v>
      </c>
      <c r="B963" s="110" t="s">
        <v>4751</v>
      </c>
      <c r="C963" s="110">
        <v>30540</v>
      </c>
      <c r="D963" s="110" t="s">
        <v>1390</v>
      </c>
      <c r="E963" s="110" t="s">
        <v>11</v>
      </c>
      <c r="F963" s="110" t="s">
        <v>1571</v>
      </c>
      <c r="G963" s="111">
        <v>66.5</v>
      </c>
      <c r="H963" s="110"/>
      <c r="I963" s="110">
        <v>1</v>
      </c>
      <c r="J963" s="110">
        <v>3054001</v>
      </c>
      <c r="K963" s="113" t="str">
        <f t="shared" si="45"/>
        <v/>
      </c>
      <c r="L963" s="113" t="str">
        <f t="shared" ca="1" si="46"/>
        <v/>
      </c>
      <c r="M963" s="113" t="str">
        <f t="shared" ref="M963:M1026" ca="1" si="47">IF(H963=K963&amp;L963,"","危险")</f>
        <v/>
      </c>
      <c r="N963" s="110"/>
      <c r="O963" s="114"/>
    </row>
    <row r="964" spans="1:15">
      <c r="A964" s="110">
        <v>300511628</v>
      </c>
      <c r="B964" s="110" t="s">
        <v>4751</v>
      </c>
      <c r="C964" s="110">
        <v>30540</v>
      </c>
      <c r="D964" s="110" t="s">
        <v>1390</v>
      </c>
      <c r="E964" s="110" t="s">
        <v>11</v>
      </c>
      <c r="F964" s="110" t="s">
        <v>1571</v>
      </c>
      <c r="G964" s="111">
        <v>65.5</v>
      </c>
      <c r="H964" s="110"/>
      <c r="I964" s="110">
        <v>1</v>
      </c>
      <c r="J964" s="110">
        <v>3054001</v>
      </c>
      <c r="K964" s="113" t="str">
        <f t="shared" si="45"/>
        <v/>
      </c>
      <c r="L964" s="113" t="str">
        <f t="shared" ca="1" si="46"/>
        <v/>
      </c>
      <c r="M964" s="113" t="str">
        <f t="shared" ca="1" si="47"/>
        <v/>
      </c>
      <c r="N964" s="110"/>
      <c r="O964" s="114"/>
    </row>
    <row r="965" spans="1:15">
      <c r="A965" s="110">
        <v>300511707</v>
      </c>
      <c r="B965" s="110" t="s">
        <v>4751</v>
      </c>
      <c r="C965" s="110">
        <v>30540</v>
      </c>
      <c r="D965" s="110" t="s">
        <v>1390</v>
      </c>
      <c r="E965" s="110" t="s">
        <v>11</v>
      </c>
      <c r="F965" s="110" t="s">
        <v>1571</v>
      </c>
      <c r="G965" s="111">
        <v>64</v>
      </c>
      <c r="H965" s="110"/>
      <c r="I965" s="110">
        <v>1</v>
      </c>
      <c r="J965" s="110">
        <v>3054001</v>
      </c>
      <c r="K965" s="113" t="str">
        <f t="shared" si="45"/>
        <v/>
      </c>
      <c r="L965" s="113" t="str">
        <f t="shared" ca="1" si="46"/>
        <v/>
      </c>
      <c r="M965" s="113" t="str">
        <f t="shared" ca="1" si="47"/>
        <v/>
      </c>
      <c r="N965" s="110"/>
      <c r="O965" s="114"/>
    </row>
    <row r="966" spans="1:15">
      <c r="A966" s="110">
        <v>300511627</v>
      </c>
      <c r="B966" s="110" t="s">
        <v>4751</v>
      </c>
      <c r="C966" s="110">
        <v>30540</v>
      </c>
      <c r="D966" s="110" t="s">
        <v>1390</v>
      </c>
      <c r="E966" s="110" t="s">
        <v>11</v>
      </c>
      <c r="F966" s="110" t="s">
        <v>1571</v>
      </c>
      <c r="G966" s="111">
        <v>61.5</v>
      </c>
      <c r="H966" s="110"/>
      <c r="I966" s="110">
        <v>1</v>
      </c>
      <c r="J966" s="110">
        <v>3054001</v>
      </c>
      <c r="K966" s="113" t="str">
        <f t="shared" si="45"/>
        <v/>
      </c>
      <c r="L966" s="113" t="str">
        <f t="shared" ca="1" si="46"/>
        <v/>
      </c>
      <c r="M966" s="113" t="str">
        <f t="shared" ca="1" si="47"/>
        <v/>
      </c>
      <c r="N966" s="110"/>
      <c r="O966" s="114"/>
    </row>
    <row r="967" spans="1:15">
      <c r="A967" s="110">
        <v>300511629</v>
      </c>
      <c r="B967" s="110" t="s">
        <v>4751</v>
      </c>
      <c r="C967" s="110">
        <v>30540</v>
      </c>
      <c r="D967" s="110" t="s">
        <v>1390</v>
      </c>
      <c r="E967" s="110" t="s">
        <v>11</v>
      </c>
      <c r="F967" s="110" t="s">
        <v>1571</v>
      </c>
      <c r="G967" s="111">
        <v>59</v>
      </c>
      <c r="H967" s="110"/>
      <c r="I967" s="110">
        <v>1</v>
      </c>
      <c r="J967" s="110">
        <v>3054001</v>
      </c>
      <c r="K967" s="113" t="str">
        <f t="shared" si="45"/>
        <v/>
      </c>
      <c r="L967" s="113" t="str">
        <f t="shared" ca="1" si="46"/>
        <v/>
      </c>
      <c r="M967" s="113" t="str">
        <f t="shared" ca="1" si="47"/>
        <v/>
      </c>
      <c r="N967" s="110"/>
      <c r="O967" s="114"/>
    </row>
    <row r="968" spans="1:15">
      <c r="A968" s="110">
        <v>300511703</v>
      </c>
      <c r="B968" s="110" t="s">
        <v>4751</v>
      </c>
      <c r="C968" s="110">
        <v>30540</v>
      </c>
      <c r="D968" s="110" t="s">
        <v>1390</v>
      </c>
      <c r="E968" s="110" t="s">
        <v>11</v>
      </c>
      <c r="F968" s="110" t="s">
        <v>1571</v>
      </c>
      <c r="G968" s="111">
        <v>58.5</v>
      </c>
      <c r="H968" s="110"/>
      <c r="I968" s="110">
        <v>1</v>
      </c>
      <c r="J968" s="110">
        <v>3054001</v>
      </c>
      <c r="K968" s="113" t="str">
        <f t="shared" si="45"/>
        <v/>
      </c>
      <c r="L968" s="113" t="str">
        <f t="shared" ca="1" si="46"/>
        <v/>
      </c>
      <c r="M968" s="113" t="str">
        <f t="shared" ca="1" si="47"/>
        <v/>
      </c>
      <c r="N968" s="110"/>
      <c r="O968" s="114"/>
    </row>
    <row r="969" spans="1:15">
      <c r="A969" s="110">
        <v>300511708</v>
      </c>
      <c r="B969" s="110" t="s">
        <v>4751</v>
      </c>
      <c r="C969" s="110">
        <v>30540</v>
      </c>
      <c r="D969" s="110" t="s">
        <v>1390</v>
      </c>
      <c r="E969" s="110" t="s">
        <v>11</v>
      </c>
      <c r="F969" s="110" t="s">
        <v>1571</v>
      </c>
      <c r="G969" s="111">
        <v>58</v>
      </c>
      <c r="H969" s="110"/>
      <c r="I969" s="110">
        <v>1</v>
      </c>
      <c r="J969" s="110">
        <v>3054001</v>
      </c>
      <c r="K969" s="113" t="str">
        <f t="shared" si="45"/>
        <v/>
      </c>
      <c r="L969" s="113" t="str">
        <f t="shared" ca="1" si="46"/>
        <v/>
      </c>
      <c r="M969" s="113" t="str">
        <f t="shared" ca="1" si="47"/>
        <v/>
      </c>
      <c r="N969" s="110"/>
      <c r="O969" s="114"/>
    </row>
    <row r="970" spans="1:15">
      <c r="A970" s="110">
        <v>300511701</v>
      </c>
      <c r="B970" s="110" t="s">
        <v>4751</v>
      </c>
      <c r="C970" s="110">
        <v>30540</v>
      </c>
      <c r="D970" s="110" t="s">
        <v>1390</v>
      </c>
      <c r="E970" s="110" t="s">
        <v>11</v>
      </c>
      <c r="F970" s="110" t="s">
        <v>1571</v>
      </c>
      <c r="G970" s="111">
        <v>56.5</v>
      </c>
      <c r="H970" s="110"/>
      <c r="I970" s="110">
        <v>1</v>
      </c>
      <c r="J970" s="110">
        <v>3054001</v>
      </c>
      <c r="K970" s="113" t="str">
        <f t="shared" si="45"/>
        <v/>
      </c>
      <c r="L970" s="113" t="str">
        <f t="shared" ca="1" si="46"/>
        <v/>
      </c>
      <c r="M970" s="113" t="str">
        <f t="shared" ca="1" si="47"/>
        <v/>
      </c>
      <c r="N970" s="110"/>
      <c r="O970" s="114"/>
    </row>
    <row r="971" spans="1:15">
      <c r="A971" s="110">
        <v>300511704</v>
      </c>
      <c r="B971" s="110" t="s">
        <v>4751</v>
      </c>
      <c r="C971" s="110">
        <v>30540</v>
      </c>
      <c r="D971" s="110" t="s">
        <v>1390</v>
      </c>
      <c r="E971" s="110" t="s">
        <v>11</v>
      </c>
      <c r="F971" s="110" t="s">
        <v>1571</v>
      </c>
      <c r="G971" s="111">
        <v>50</v>
      </c>
      <c r="H971" s="110"/>
      <c r="I971" s="110">
        <v>1</v>
      </c>
      <c r="J971" s="110">
        <v>3054001</v>
      </c>
      <c r="K971" s="113" t="str">
        <f t="shared" si="45"/>
        <v/>
      </c>
      <c r="L971" s="113" t="str">
        <f t="shared" ca="1" si="46"/>
        <v/>
      </c>
      <c r="M971" s="113" t="str">
        <f t="shared" ca="1" si="47"/>
        <v/>
      </c>
      <c r="N971" s="110"/>
      <c r="O971" s="114"/>
    </row>
    <row r="972" spans="1:15">
      <c r="A972" s="110">
        <v>300511709</v>
      </c>
      <c r="B972" s="110" t="s">
        <v>4751</v>
      </c>
      <c r="C972" s="110">
        <v>30540</v>
      </c>
      <c r="D972" s="110" t="s">
        <v>1390</v>
      </c>
      <c r="E972" s="110" t="s">
        <v>11</v>
      </c>
      <c r="F972" s="110" t="s">
        <v>1571</v>
      </c>
      <c r="G972" s="111">
        <v>49.5</v>
      </c>
      <c r="H972" s="110"/>
      <c r="I972" s="110">
        <v>1</v>
      </c>
      <c r="J972" s="110">
        <v>3054001</v>
      </c>
      <c r="K972" s="113" t="str">
        <f t="shared" si="45"/>
        <v/>
      </c>
      <c r="L972" s="113" t="str">
        <f t="shared" ca="1" si="46"/>
        <v/>
      </c>
      <c r="M972" s="113" t="str">
        <f t="shared" ca="1" si="47"/>
        <v/>
      </c>
      <c r="N972" s="110"/>
      <c r="O972" s="114"/>
    </row>
    <row r="973" spans="1:15">
      <c r="A973" s="110">
        <v>300500206</v>
      </c>
      <c r="B973" s="110" t="s">
        <v>4764</v>
      </c>
      <c r="C973" s="110">
        <v>30541</v>
      </c>
      <c r="D973" s="110" t="s">
        <v>3218</v>
      </c>
      <c r="E973" s="110" t="s">
        <v>11</v>
      </c>
      <c r="F973" s="110" t="s">
        <v>1573</v>
      </c>
      <c r="G973" s="111">
        <v>76.400000000000006</v>
      </c>
      <c r="H973" s="112" t="s">
        <v>10326</v>
      </c>
      <c r="I973" s="110">
        <v>1</v>
      </c>
      <c r="J973" s="110">
        <v>3054101</v>
      </c>
      <c r="K973" s="113" t="str">
        <f t="shared" si="45"/>
        <v>★</v>
      </c>
      <c r="L973" s="113" t="str">
        <f t="shared" ca="1" si="46"/>
        <v/>
      </c>
      <c r="M973" s="113" t="str">
        <f t="shared" ca="1" si="47"/>
        <v/>
      </c>
      <c r="N973" s="110"/>
      <c r="O973" s="114"/>
    </row>
    <row r="974" spans="1:15">
      <c r="A974" s="110">
        <v>300500208</v>
      </c>
      <c r="B974" s="110" t="s">
        <v>4764</v>
      </c>
      <c r="C974" s="110">
        <v>30541</v>
      </c>
      <c r="D974" s="110" t="s">
        <v>3218</v>
      </c>
      <c r="E974" s="110" t="s">
        <v>11</v>
      </c>
      <c r="F974" s="110" t="s">
        <v>1573</v>
      </c>
      <c r="G974" s="111">
        <v>71.599999999999994</v>
      </c>
      <c r="H974" s="112" t="s">
        <v>10326</v>
      </c>
      <c r="I974" s="110">
        <v>1</v>
      </c>
      <c r="J974" s="110">
        <v>3054101</v>
      </c>
      <c r="K974" s="113" t="str">
        <f t="shared" si="45"/>
        <v>★</v>
      </c>
      <c r="L974" s="113" t="str">
        <f t="shared" ca="1" si="46"/>
        <v/>
      </c>
      <c r="M974" s="113" t="str">
        <f t="shared" ca="1" si="47"/>
        <v/>
      </c>
      <c r="N974" s="110"/>
      <c r="O974" s="114"/>
    </row>
    <row r="975" spans="1:15">
      <c r="A975" s="110">
        <v>300500207</v>
      </c>
      <c r="B975" s="110" t="s">
        <v>4764</v>
      </c>
      <c r="C975" s="110">
        <v>30541</v>
      </c>
      <c r="D975" s="110" t="s">
        <v>3218</v>
      </c>
      <c r="E975" s="110" t="s">
        <v>11</v>
      </c>
      <c r="F975" s="110" t="s">
        <v>1573</v>
      </c>
      <c r="G975" s="111">
        <v>71</v>
      </c>
      <c r="H975" s="112" t="s">
        <v>10326</v>
      </c>
      <c r="I975" s="110">
        <v>1</v>
      </c>
      <c r="J975" s="110">
        <v>3054101</v>
      </c>
      <c r="K975" s="113" t="str">
        <f t="shared" si="45"/>
        <v>★</v>
      </c>
      <c r="L975" s="113" t="str">
        <f t="shared" ca="1" si="46"/>
        <v/>
      </c>
      <c r="M975" s="113" t="str">
        <f t="shared" ca="1" si="47"/>
        <v/>
      </c>
      <c r="N975" s="110"/>
      <c r="O975" s="114"/>
    </row>
    <row r="976" spans="1:15">
      <c r="A976" s="110">
        <v>300511710</v>
      </c>
      <c r="B976" s="110" t="s">
        <v>4764</v>
      </c>
      <c r="C976" s="110">
        <v>30541</v>
      </c>
      <c r="D976" s="110" t="s">
        <v>1390</v>
      </c>
      <c r="E976" s="110" t="s">
        <v>36</v>
      </c>
      <c r="F976" s="110" t="s">
        <v>1571</v>
      </c>
      <c r="G976" s="111">
        <v>77</v>
      </c>
      <c r="H976" s="112" t="s">
        <v>10326</v>
      </c>
      <c r="I976" s="110">
        <v>1</v>
      </c>
      <c r="J976" s="110">
        <v>3054102</v>
      </c>
      <c r="K976" s="113" t="str">
        <f t="shared" si="45"/>
        <v>★</v>
      </c>
      <c r="L976" s="113" t="str">
        <f t="shared" ca="1" si="46"/>
        <v/>
      </c>
      <c r="M976" s="113" t="str">
        <f t="shared" ca="1" si="47"/>
        <v/>
      </c>
      <c r="N976" s="110"/>
      <c r="O976" s="114"/>
    </row>
    <row r="977" spans="1:15">
      <c r="A977" s="110">
        <v>300511712</v>
      </c>
      <c r="B977" s="110" t="s">
        <v>4764</v>
      </c>
      <c r="C977" s="110">
        <v>30541</v>
      </c>
      <c r="D977" s="110" t="s">
        <v>1390</v>
      </c>
      <c r="E977" s="110" t="s">
        <v>36</v>
      </c>
      <c r="F977" s="110" t="s">
        <v>1571</v>
      </c>
      <c r="G977" s="111">
        <v>75.5</v>
      </c>
      <c r="H977" s="112" t="s">
        <v>10326</v>
      </c>
      <c r="I977" s="110">
        <v>1</v>
      </c>
      <c r="J977" s="110">
        <v>3054102</v>
      </c>
      <c r="K977" s="113" t="str">
        <f t="shared" si="45"/>
        <v>★</v>
      </c>
      <c r="L977" s="113" t="str">
        <f t="shared" ca="1" si="46"/>
        <v/>
      </c>
      <c r="M977" s="113" t="str">
        <f t="shared" ca="1" si="47"/>
        <v/>
      </c>
      <c r="N977" s="110"/>
      <c r="O977" s="114"/>
    </row>
    <row r="978" spans="1:15">
      <c r="A978" s="110">
        <v>300511718</v>
      </c>
      <c r="B978" s="110" t="s">
        <v>4764</v>
      </c>
      <c r="C978" s="110">
        <v>30541</v>
      </c>
      <c r="D978" s="110" t="s">
        <v>1390</v>
      </c>
      <c r="E978" s="110" t="s">
        <v>36</v>
      </c>
      <c r="F978" s="110" t="s">
        <v>1571</v>
      </c>
      <c r="G978" s="111">
        <v>74.5</v>
      </c>
      <c r="H978" s="112" t="s">
        <v>10326</v>
      </c>
      <c r="I978" s="110">
        <v>1</v>
      </c>
      <c r="J978" s="110">
        <v>3054102</v>
      </c>
      <c r="K978" s="113" t="str">
        <f t="shared" si="45"/>
        <v>★</v>
      </c>
      <c r="L978" s="113" t="str">
        <f t="shared" ca="1" si="46"/>
        <v/>
      </c>
      <c r="M978" s="113" t="str">
        <f t="shared" ca="1" si="47"/>
        <v/>
      </c>
      <c r="N978" s="110"/>
      <c r="O978" s="114"/>
    </row>
    <row r="979" spans="1:15">
      <c r="A979" s="110">
        <v>300511711</v>
      </c>
      <c r="B979" s="110" t="s">
        <v>4764</v>
      </c>
      <c r="C979" s="110">
        <v>30541</v>
      </c>
      <c r="D979" s="110" t="s">
        <v>1390</v>
      </c>
      <c r="E979" s="110" t="s">
        <v>36</v>
      </c>
      <c r="F979" s="110" t="s">
        <v>1571</v>
      </c>
      <c r="G979" s="111">
        <v>68</v>
      </c>
      <c r="H979" s="110"/>
      <c r="I979" s="110">
        <v>1</v>
      </c>
      <c r="J979" s="110">
        <v>3054102</v>
      </c>
      <c r="K979" s="113" t="str">
        <f t="shared" si="45"/>
        <v/>
      </c>
      <c r="L979" s="113" t="str">
        <f t="shared" ca="1" si="46"/>
        <v/>
      </c>
      <c r="M979" s="113" t="str">
        <f t="shared" ca="1" si="47"/>
        <v/>
      </c>
      <c r="N979" s="110"/>
      <c r="O979" s="114"/>
    </row>
    <row r="980" spans="1:15">
      <c r="A980" s="110">
        <v>300511716</v>
      </c>
      <c r="B980" s="110" t="s">
        <v>4764</v>
      </c>
      <c r="C980" s="110">
        <v>30541</v>
      </c>
      <c r="D980" s="110" t="s">
        <v>1390</v>
      </c>
      <c r="E980" s="110" t="s">
        <v>36</v>
      </c>
      <c r="F980" s="110" t="s">
        <v>1571</v>
      </c>
      <c r="G980" s="111">
        <v>65.5</v>
      </c>
      <c r="H980" s="110"/>
      <c r="I980" s="110">
        <v>1</v>
      </c>
      <c r="J980" s="110">
        <v>3054102</v>
      </c>
      <c r="K980" s="113" t="str">
        <f t="shared" si="45"/>
        <v/>
      </c>
      <c r="L980" s="113" t="str">
        <f t="shared" ca="1" si="46"/>
        <v/>
      </c>
      <c r="M980" s="113" t="str">
        <f t="shared" ca="1" si="47"/>
        <v/>
      </c>
      <c r="N980" s="110"/>
      <c r="O980" s="114"/>
    </row>
    <row r="981" spans="1:15">
      <c r="A981" s="110">
        <v>300511717</v>
      </c>
      <c r="B981" s="110" t="s">
        <v>4764</v>
      </c>
      <c r="C981" s="110">
        <v>30541</v>
      </c>
      <c r="D981" s="110" t="s">
        <v>1390</v>
      </c>
      <c r="E981" s="110" t="s">
        <v>36</v>
      </c>
      <c r="F981" s="110" t="s">
        <v>1571</v>
      </c>
      <c r="G981" s="111">
        <v>65.5</v>
      </c>
      <c r="H981" s="110"/>
      <c r="I981" s="110">
        <v>1</v>
      </c>
      <c r="J981" s="110">
        <v>3054102</v>
      </c>
      <c r="K981" s="113" t="str">
        <f t="shared" si="45"/>
        <v/>
      </c>
      <c r="L981" s="113" t="str">
        <f t="shared" ca="1" si="46"/>
        <v/>
      </c>
      <c r="M981" s="113" t="str">
        <f t="shared" ca="1" si="47"/>
        <v/>
      </c>
      <c r="N981" s="110"/>
      <c r="O981" s="114"/>
    </row>
    <row r="982" spans="1:15">
      <c r="A982" s="110">
        <v>300511715</v>
      </c>
      <c r="B982" s="110" t="s">
        <v>4764</v>
      </c>
      <c r="C982" s="110">
        <v>30541</v>
      </c>
      <c r="D982" s="110" t="s">
        <v>1390</v>
      </c>
      <c r="E982" s="110" t="s">
        <v>36</v>
      </c>
      <c r="F982" s="110" t="s">
        <v>1571</v>
      </c>
      <c r="G982" s="111">
        <v>62.5</v>
      </c>
      <c r="H982" s="110"/>
      <c r="I982" s="110">
        <v>1</v>
      </c>
      <c r="J982" s="110">
        <v>3054102</v>
      </c>
      <c r="K982" s="113" t="str">
        <f t="shared" si="45"/>
        <v/>
      </c>
      <c r="L982" s="113" t="str">
        <f t="shared" ca="1" si="46"/>
        <v/>
      </c>
      <c r="M982" s="113" t="str">
        <f t="shared" ca="1" si="47"/>
        <v/>
      </c>
      <c r="N982" s="110"/>
      <c r="O982" s="114"/>
    </row>
    <row r="983" spans="1:15">
      <c r="A983" s="110">
        <v>300511714</v>
      </c>
      <c r="B983" s="110" t="s">
        <v>4764</v>
      </c>
      <c r="C983" s="110">
        <v>30541</v>
      </c>
      <c r="D983" s="110" t="s">
        <v>1390</v>
      </c>
      <c r="E983" s="110" t="s">
        <v>36</v>
      </c>
      <c r="F983" s="110" t="s">
        <v>1571</v>
      </c>
      <c r="G983" s="111">
        <v>60.5</v>
      </c>
      <c r="H983" s="110"/>
      <c r="I983" s="110">
        <v>1</v>
      </c>
      <c r="J983" s="110">
        <v>3054102</v>
      </c>
      <c r="K983" s="113" t="str">
        <f t="shared" si="45"/>
        <v/>
      </c>
      <c r="L983" s="113" t="str">
        <f t="shared" ca="1" si="46"/>
        <v/>
      </c>
      <c r="M983" s="113" t="str">
        <f t="shared" ca="1" si="47"/>
        <v/>
      </c>
      <c r="N983" s="110"/>
      <c r="O983" s="114"/>
    </row>
    <row r="984" spans="1:15">
      <c r="A984" s="110">
        <v>300511719</v>
      </c>
      <c r="B984" s="110" t="s">
        <v>4764</v>
      </c>
      <c r="C984" s="110">
        <v>30541</v>
      </c>
      <c r="D984" s="110" t="s">
        <v>1390</v>
      </c>
      <c r="E984" s="110" t="s">
        <v>36</v>
      </c>
      <c r="F984" s="110" t="s">
        <v>1571</v>
      </c>
      <c r="G984" s="111">
        <v>59</v>
      </c>
      <c r="H984" s="110"/>
      <c r="I984" s="110">
        <v>1</v>
      </c>
      <c r="J984" s="110">
        <v>3054102</v>
      </c>
      <c r="K984" s="113" t="str">
        <f t="shared" si="45"/>
        <v/>
      </c>
      <c r="L984" s="113" t="str">
        <f t="shared" ca="1" si="46"/>
        <v/>
      </c>
      <c r="M984" s="113" t="str">
        <f t="shared" ca="1" si="47"/>
        <v/>
      </c>
      <c r="N984" s="110"/>
      <c r="O984" s="114"/>
    </row>
    <row r="985" spans="1:15">
      <c r="A985" s="110">
        <v>300511713</v>
      </c>
      <c r="B985" s="110" t="s">
        <v>4764</v>
      </c>
      <c r="C985" s="110">
        <v>30541</v>
      </c>
      <c r="D985" s="110" t="s">
        <v>1390</v>
      </c>
      <c r="E985" s="110" t="s">
        <v>36</v>
      </c>
      <c r="F985" s="110" t="s">
        <v>1571</v>
      </c>
      <c r="G985" s="111">
        <v>48.5</v>
      </c>
      <c r="H985" s="110"/>
      <c r="I985" s="110">
        <v>1</v>
      </c>
      <c r="J985" s="110">
        <v>3054102</v>
      </c>
      <c r="K985" s="113" t="str">
        <f t="shared" si="45"/>
        <v/>
      </c>
      <c r="L985" s="113" t="str">
        <f t="shared" ca="1" si="46"/>
        <v/>
      </c>
      <c r="M985" s="113" t="str">
        <f t="shared" ca="1" si="47"/>
        <v/>
      </c>
      <c r="N985" s="110"/>
      <c r="O985" s="114"/>
    </row>
    <row r="986" spans="1:15">
      <c r="A986" s="110">
        <v>300511122</v>
      </c>
      <c r="B986" s="110" t="s">
        <v>4776</v>
      </c>
      <c r="C986" s="110">
        <v>30542</v>
      </c>
      <c r="D986" s="110" t="s">
        <v>4777</v>
      </c>
      <c r="E986" s="110" t="s">
        <v>11</v>
      </c>
      <c r="F986" s="110" t="s">
        <v>1572</v>
      </c>
      <c r="G986" s="111">
        <v>70</v>
      </c>
      <c r="H986" s="112" t="s">
        <v>10326</v>
      </c>
      <c r="I986" s="110">
        <v>1</v>
      </c>
      <c r="J986" s="110">
        <v>3054201</v>
      </c>
      <c r="K986" s="113" t="str">
        <f t="shared" si="45"/>
        <v>★</v>
      </c>
      <c r="L986" s="113" t="str">
        <f t="shared" ca="1" si="46"/>
        <v/>
      </c>
      <c r="M986" s="113" t="str">
        <f t="shared" ca="1" si="47"/>
        <v/>
      </c>
      <c r="N986" s="110"/>
      <c r="O986" s="114"/>
    </row>
    <row r="987" spans="1:15">
      <c r="A987" s="110">
        <v>300500210</v>
      </c>
      <c r="B987" s="110" t="s">
        <v>4779</v>
      </c>
      <c r="C987" s="110">
        <v>30544</v>
      </c>
      <c r="D987" s="110" t="s">
        <v>4780</v>
      </c>
      <c r="E987" s="110" t="s">
        <v>11</v>
      </c>
      <c r="F987" s="110" t="s">
        <v>1573</v>
      </c>
      <c r="G987" s="111">
        <v>80.400000000000006</v>
      </c>
      <c r="H987" s="112" t="s">
        <v>10326</v>
      </c>
      <c r="I987" s="110">
        <v>1</v>
      </c>
      <c r="J987" s="110">
        <v>3054401</v>
      </c>
      <c r="K987" s="113" t="str">
        <f t="shared" si="45"/>
        <v>★</v>
      </c>
      <c r="L987" s="113" t="str">
        <f t="shared" ca="1" si="46"/>
        <v/>
      </c>
      <c r="M987" s="113" t="str">
        <f t="shared" ca="1" si="47"/>
        <v/>
      </c>
      <c r="N987" s="110"/>
      <c r="O987" s="114"/>
    </row>
    <row r="988" spans="1:15">
      <c r="A988" s="110">
        <v>300500211</v>
      </c>
      <c r="B988" s="110" t="s">
        <v>4779</v>
      </c>
      <c r="C988" s="110">
        <v>30544</v>
      </c>
      <c r="D988" s="110" t="s">
        <v>4780</v>
      </c>
      <c r="E988" s="110" t="s">
        <v>11</v>
      </c>
      <c r="F988" s="110" t="s">
        <v>1573</v>
      </c>
      <c r="G988" s="111">
        <v>80</v>
      </c>
      <c r="H988" s="112" t="s">
        <v>10326</v>
      </c>
      <c r="I988" s="110">
        <v>1</v>
      </c>
      <c r="J988" s="110">
        <v>3054401</v>
      </c>
      <c r="K988" s="113" t="str">
        <f t="shared" si="45"/>
        <v>★</v>
      </c>
      <c r="L988" s="113" t="str">
        <f t="shared" ca="1" si="46"/>
        <v/>
      </c>
      <c r="M988" s="113" t="str">
        <f t="shared" ca="1" si="47"/>
        <v/>
      </c>
      <c r="N988" s="110"/>
      <c r="O988" s="114"/>
    </row>
    <row r="989" spans="1:15">
      <c r="A989" s="110">
        <v>300500209</v>
      </c>
      <c r="B989" s="110" t="s">
        <v>4779</v>
      </c>
      <c r="C989" s="110">
        <v>30544</v>
      </c>
      <c r="D989" s="110" t="s">
        <v>4780</v>
      </c>
      <c r="E989" s="110" t="s">
        <v>11</v>
      </c>
      <c r="F989" s="110" t="s">
        <v>1573</v>
      </c>
      <c r="G989" s="111">
        <v>76.2</v>
      </c>
      <c r="H989" s="112" t="s">
        <v>10326</v>
      </c>
      <c r="I989" s="110">
        <v>1</v>
      </c>
      <c r="J989" s="110">
        <v>3054401</v>
      </c>
      <c r="K989" s="113" t="str">
        <f t="shared" si="45"/>
        <v>★</v>
      </c>
      <c r="L989" s="113" t="str">
        <f t="shared" ca="1" si="46"/>
        <v/>
      </c>
      <c r="M989" s="113" t="str">
        <f t="shared" ca="1" si="47"/>
        <v/>
      </c>
      <c r="N989" s="110"/>
      <c r="O989" s="114"/>
    </row>
    <row r="990" spans="1:15">
      <c r="A990" s="110">
        <v>300500212</v>
      </c>
      <c r="B990" s="110" t="s">
        <v>4779</v>
      </c>
      <c r="C990" s="110">
        <v>30544</v>
      </c>
      <c r="D990" s="110" t="s">
        <v>4780</v>
      </c>
      <c r="E990" s="110" t="s">
        <v>11</v>
      </c>
      <c r="F990" s="110" t="s">
        <v>1573</v>
      </c>
      <c r="G990" s="111">
        <v>68.2</v>
      </c>
      <c r="H990" s="110"/>
      <c r="I990" s="110">
        <v>1</v>
      </c>
      <c r="J990" s="110">
        <v>3054401</v>
      </c>
      <c r="K990" s="113" t="str">
        <f t="shared" si="45"/>
        <v/>
      </c>
      <c r="L990" s="113" t="str">
        <f t="shared" ca="1" si="46"/>
        <v/>
      </c>
      <c r="M990" s="113" t="str">
        <f t="shared" ca="1" si="47"/>
        <v/>
      </c>
      <c r="N990" s="110"/>
      <c r="O990" s="114"/>
    </row>
    <row r="991" spans="1:15">
      <c r="A991" s="110">
        <v>300500216</v>
      </c>
      <c r="B991" s="110" t="s">
        <v>4779</v>
      </c>
      <c r="C991" s="110">
        <v>30544</v>
      </c>
      <c r="D991" s="110" t="s">
        <v>4785</v>
      </c>
      <c r="E991" s="110" t="s">
        <v>36</v>
      </c>
      <c r="F991" s="110" t="s">
        <v>1573</v>
      </c>
      <c r="G991" s="111">
        <v>77.400000000000006</v>
      </c>
      <c r="H991" s="112" t="s">
        <v>10326</v>
      </c>
      <c r="I991" s="110">
        <v>1</v>
      </c>
      <c r="J991" s="110">
        <v>3054402</v>
      </c>
      <c r="K991" s="113" t="str">
        <f t="shared" si="45"/>
        <v>★</v>
      </c>
      <c r="L991" s="113" t="str">
        <f t="shared" ca="1" si="46"/>
        <v/>
      </c>
      <c r="M991" s="113" t="str">
        <f t="shared" ca="1" si="47"/>
        <v/>
      </c>
      <c r="N991" s="110"/>
      <c r="O991" s="114"/>
    </row>
    <row r="992" spans="1:15">
      <c r="A992" s="110">
        <v>300500219</v>
      </c>
      <c r="B992" s="110" t="s">
        <v>4779</v>
      </c>
      <c r="C992" s="110">
        <v>30544</v>
      </c>
      <c r="D992" s="110" t="s">
        <v>4785</v>
      </c>
      <c r="E992" s="110" t="s">
        <v>36</v>
      </c>
      <c r="F992" s="110" t="s">
        <v>1573</v>
      </c>
      <c r="G992" s="111">
        <v>75.400000000000006</v>
      </c>
      <c r="H992" s="112" t="s">
        <v>10326</v>
      </c>
      <c r="I992" s="110">
        <v>1</v>
      </c>
      <c r="J992" s="110">
        <v>3054402</v>
      </c>
      <c r="K992" s="113" t="str">
        <f t="shared" si="45"/>
        <v>★</v>
      </c>
      <c r="L992" s="113" t="str">
        <f t="shared" ca="1" si="46"/>
        <v/>
      </c>
      <c r="M992" s="113" t="str">
        <f t="shared" ca="1" si="47"/>
        <v/>
      </c>
      <c r="N992" s="110"/>
      <c r="O992" s="114"/>
    </row>
    <row r="993" spans="1:15">
      <c r="A993" s="110">
        <v>300500218</v>
      </c>
      <c r="B993" s="110" t="s">
        <v>4779</v>
      </c>
      <c r="C993" s="110">
        <v>30544</v>
      </c>
      <c r="D993" s="110" t="s">
        <v>4785</v>
      </c>
      <c r="E993" s="110" t="s">
        <v>36</v>
      </c>
      <c r="F993" s="110" t="s">
        <v>1573</v>
      </c>
      <c r="G993" s="111">
        <v>66.8</v>
      </c>
      <c r="H993" s="112" t="s">
        <v>10326</v>
      </c>
      <c r="I993" s="110">
        <v>1</v>
      </c>
      <c r="J993" s="110">
        <v>3054402</v>
      </c>
      <c r="K993" s="113" t="str">
        <f t="shared" si="45"/>
        <v>★</v>
      </c>
      <c r="L993" s="113" t="str">
        <f t="shared" ca="1" si="46"/>
        <v/>
      </c>
      <c r="M993" s="113" t="str">
        <f t="shared" ca="1" si="47"/>
        <v/>
      </c>
      <c r="N993" s="110"/>
      <c r="O993" s="114"/>
    </row>
    <row r="994" spans="1:15">
      <c r="A994" s="110">
        <v>300500215</v>
      </c>
      <c r="B994" s="110" t="s">
        <v>4779</v>
      </c>
      <c r="C994" s="110">
        <v>30544</v>
      </c>
      <c r="D994" s="110" t="s">
        <v>4785</v>
      </c>
      <c r="E994" s="110" t="s">
        <v>36</v>
      </c>
      <c r="F994" s="110" t="s">
        <v>1573</v>
      </c>
      <c r="G994" s="111">
        <v>65.400000000000006</v>
      </c>
      <c r="H994" s="110"/>
      <c r="I994" s="110">
        <v>1</v>
      </c>
      <c r="J994" s="110">
        <v>3054402</v>
      </c>
      <c r="K994" s="113" t="str">
        <f t="shared" si="45"/>
        <v/>
      </c>
      <c r="L994" s="113" t="str">
        <f t="shared" ca="1" si="46"/>
        <v/>
      </c>
      <c r="M994" s="113" t="str">
        <f t="shared" ca="1" si="47"/>
        <v/>
      </c>
      <c r="N994" s="110"/>
      <c r="O994" s="114"/>
    </row>
    <row r="995" spans="1:15">
      <c r="A995" s="110">
        <v>300500217</v>
      </c>
      <c r="B995" s="110" t="s">
        <v>4779</v>
      </c>
      <c r="C995" s="110">
        <v>30544</v>
      </c>
      <c r="D995" s="110" t="s">
        <v>4785</v>
      </c>
      <c r="E995" s="110" t="s">
        <v>36</v>
      </c>
      <c r="F995" s="110" t="s">
        <v>1573</v>
      </c>
      <c r="G995" s="111">
        <v>65.2</v>
      </c>
      <c r="H995" s="110"/>
      <c r="I995" s="110">
        <v>1</v>
      </c>
      <c r="J995" s="110">
        <v>3054402</v>
      </c>
      <c r="K995" s="113" t="str">
        <f t="shared" si="45"/>
        <v/>
      </c>
      <c r="L995" s="113" t="str">
        <f t="shared" ca="1" si="46"/>
        <v/>
      </c>
      <c r="M995" s="113" t="str">
        <f t="shared" ca="1" si="47"/>
        <v/>
      </c>
      <c r="N995" s="110"/>
      <c r="O995" s="114"/>
    </row>
    <row r="996" spans="1:15">
      <c r="A996" s="110">
        <v>300500220</v>
      </c>
      <c r="B996" s="110" t="s">
        <v>4779</v>
      </c>
      <c r="C996" s="110">
        <v>30544</v>
      </c>
      <c r="D996" s="110" t="s">
        <v>4785</v>
      </c>
      <c r="E996" s="110" t="s">
        <v>36</v>
      </c>
      <c r="F996" s="110" t="s">
        <v>1573</v>
      </c>
      <c r="G996" s="111">
        <v>64</v>
      </c>
      <c r="H996" s="110"/>
      <c r="I996" s="110">
        <v>1</v>
      </c>
      <c r="J996" s="110">
        <v>3054402</v>
      </c>
      <c r="K996" s="113" t="str">
        <f t="shared" si="45"/>
        <v/>
      </c>
      <c r="L996" s="113" t="str">
        <f t="shared" ca="1" si="46"/>
        <v/>
      </c>
      <c r="M996" s="113" t="str">
        <f t="shared" ca="1" si="47"/>
        <v/>
      </c>
      <c r="N996" s="110"/>
      <c r="O996" s="114"/>
    </row>
    <row r="997" spans="1:15">
      <c r="A997" s="110">
        <v>300500214</v>
      </c>
      <c r="B997" s="110" t="s">
        <v>4779</v>
      </c>
      <c r="C997" s="110">
        <v>30544</v>
      </c>
      <c r="D997" s="110" t="s">
        <v>4785</v>
      </c>
      <c r="E997" s="110" t="s">
        <v>36</v>
      </c>
      <c r="F997" s="110" t="s">
        <v>1573</v>
      </c>
      <c r="G997" s="111">
        <v>63.6</v>
      </c>
      <c r="H997" s="110"/>
      <c r="I997" s="110">
        <v>1</v>
      </c>
      <c r="J997" s="110">
        <v>3054402</v>
      </c>
      <c r="K997" s="113" t="str">
        <f t="shared" si="45"/>
        <v/>
      </c>
      <c r="L997" s="113" t="str">
        <f t="shared" ca="1" si="46"/>
        <v/>
      </c>
      <c r="M997" s="113" t="str">
        <f t="shared" ca="1" si="47"/>
        <v/>
      </c>
      <c r="N997" s="110"/>
      <c r="O997" s="114"/>
    </row>
    <row r="998" spans="1:15">
      <c r="A998" s="110">
        <v>300500213</v>
      </c>
      <c r="B998" s="110" t="s">
        <v>4779</v>
      </c>
      <c r="C998" s="110">
        <v>30544</v>
      </c>
      <c r="D998" s="110" t="s">
        <v>4785</v>
      </c>
      <c r="E998" s="110" t="s">
        <v>36</v>
      </c>
      <c r="F998" s="110" t="s">
        <v>1573</v>
      </c>
      <c r="G998" s="111">
        <v>0</v>
      </c>
      <c r="H998" s="110"/>
      <c r="I998" s="110">
        <v>1</v>
      </c>
      <c r="J998" s="110">
        <v>3054402</v>
      </c>
      <c r="K998" s="113" t="str">
        <f t="shared" si="45"/>
        <v/>
      </c>
      <c r="L998" s="113" t="str">
        <f t="shared" ca="1" si="46"/>
        <v/>
      </c>
      <c r="M998" s="113" t="str">
        <f t="shared" ca="1" si="47"/>
        <v/>
      </c>
      <c r="N998" s="110"/>
      <c r="O998" s="114"/>
    </row>
    <row r="999" spans="1:15">
      <c r="A999" s="110">
        <v>300500221</v>
      </c>
      <c r="B999" s="110" t="s">
        <v>4793</v>
      </c>
      <c r="C999" s="110">
        <v>30545</v>
      </c>
      <c r="D999" s="110" t="s">
        <v>3164</v>
      </c>
      <c r="E999" s="110" t="s">
        <v>11</v>
      </c>
      <c r="F999" s="110" t="s">
        <v>1573</v>
      </c>
      <c r="G999" s="111">
        <v>86.6</v>
      </c>
      <c r="H999" s="112" t="s">
        <v>10326</v>
      </c>
      <c r="I999" s="110">
        <v>1</v>
      </c>
      <c r="J999" s="110">
        <v>3054501</v>
      </c>
      <c r="K999" s="113" t="str">
        <f t="shared" si="45"/>
        <v>★</v>
      </c>
      <c r="L999" s="113" t="str">
        <f t="shared" ca="1" si="46"/>
        <v/>
      </c>
      <c r="M999" s="113" t="str">
        <f t="shared" ca="1" si="47"/>
        <v/>
      </c>
      <c r="N999" s="110"/>
      <c r="O999" s="114"/>
    </row>
    <row r="1000" spans="1:15">
      <c r="A1000" s="110">
        <v>300500225</v>
      </c>
      <c r="B1000" s="110" t="s">
        <v>4793</v>
      </c>
      <c r="C1000" s="110">
        <v>30545</v>
      </c>
      <c r="D1000" s="110" t="s">
        <v>3164</v>
      </c>
      <c r="E1000" s="110" t="s">
        <v>11</v>
      </c>
      <c r="F1000" s="110" t="s">
        <v>1573</v>
      </c>
      <c r="G1000" s="111">
        <v>81.400000000000006</v>
      </c>
      <c r="H1000" s="112" t="s">
        <v>10326</v>
      </c>
      <c r="I1000" s="110">
        <v>1</v>
      </c>
      <c r="J1000" s="110">
        <v>3054501</v>
      </c>
      <c r="K1000" s="113" t="str">
        <f t="shared" si="45"/>
        <v>★</v>
      </c>
      <c r="L1000" s="113" t="str">
        <f t="shared" ca="1" si="46"/>
        <v/>
      </c>
      <c r="M1000" s="113" t="str">
        <f t="shared" ca="1" si="47"/>
        <v/>
      </c>
      <c r="N1000" s="110"/>
      <c r="O1000" s="114"/>
    </row>
    <row r="1001" spans="1:15">
      <c r="A1001" s="110">
        <v>300500224</v>
      </c>
      <c r="B1001" s="110" t="s">
        <v>4793</v>
      </c>
      <c r="C1001" s="110">
        <v>30545</v>
      </c>
      <c r="D1001" s="110" t="s">
        <v>3164</v>
      </c>
      <c r="E1001" s="110" t="s">
        <v>11</v>
      </c>
      <c r="F1001" s="110" t="s">
        <v>1573</v>
      </c>
      <c r="G1001" s="111">
        <v>78.2</v>
      </c>
      <c r="H1001" s="112" t="s">
        <v>10326</v>
      </c>
      <c r="I1001" s="110">
        <v>1</v>
      </c>
      <c r="J1001" s="110">
        <v>3054501</v>
      </c>
      <c r="K1001" s="113" t="str">
        <f t="shared" si="45"/>
        <v>★</v>
      </c>
      <c r="L1001" s="113" t="str">
        <f t="shared" ca="1" si="46"/>
        <v/>
      </c>
      <c r="M1001" s="113" t="str">
        <f t="shared" ca="1" si="47"/>
        <v/>
      </c>
      <c r="N1001" s="110"/>
      <c r="O1001" s="114"/>
    </row>
    <row r="1002" spans="1:15">
      <c r="A1002" s="110">
        <v>300500223</v>
      </c>
      <c r="B1002" s="110" t="s">
        <v>4793</v>
      </c>
      <c r="C1002" s="110">
        <v>30545</v>
      </c>
      <c r="D1002" s="110" t="s">
        <v>3164</v>
      </c>
      <c r="E1002" s="110" t="s">
        <v>11</v>
      </c>
      <c r="F1002" s="110" t="s">
        <v>1573</v>
      </c>
      <c r="G1002" s="111">
        <v>76.2</v>
      </c>
      <c r="H1002" s="110"/>
      <c r="I1002" s="110">
        <v>1</v>
      </c>
      <c r="J1002" s="110">
        <v>3054501</v>
      </c>
      <c r="K1002" s="113" t="str">
        <f t="shared" si="45"/>
        <v/>
      </c>
      <c r="L1002" s="113" t="str">
        <f t="shared" ca="1" si="46"/>
        <v/>
      </c>
      <c r="M1002" s="113" t="str">
        <f t="shared" ca="1" si="47"/>
        <v/>
      </c>
      <c r="N1002" s="110"/>
      <c r="O1002" s="114"/>
    </row>
    <row r="1003" spans="1:15">
      <c r="A1003" s="110">
        <v>300500222</v>
      </c>
      <c r="B1003" s="110" t="s">
        <v>4793</v>
      </c>
      <c r="C1003" s="110">
        <v>30545</v>
      </c>
      <c r="D1003" s="110" t="s">
        <v>3164</v>
      </c>
      <c r="E1003" s="110" t="s">
        <v>11</v>
      </c>
      <c r="F1003" s="110" t="s">
        <v>1573</v>
      </c>
      <c r="G1003" s="111">
        <v>75</v>
      </c>
      <c r="H1003" s="110"/>
      <c r="I1003" s="110">
        <v>1</v>
      </c>
      <c r="J1003" s="110">
        <v>3054501</v>
      </c>
      <c r="K1003" s="113" t="str">
        <f t="shared" si="45"/>
        <v/>
      </c>
      <c r="L1003" s="113" t="str">
        <f t="shared" ca="1" si="46"/>
        <v/>
      </c>
      <c r="M1003" s="113" t="str">
        <f t="shared" ca="1" si="47"/>
        <v/>
      </c>
      <c r="N1003" s="110"/>
      <c r="O1003" s="114"/>
    </row>
    <row r="1004" spans="1:15">
      <c r="A1004" s="110">
        <v>300500226</v>
      </c>
      <c r="B1004" s="110" t="s">
        <v>4793</v>
      </c>
      <c r="C1004" s="110">
        <v>30545</v>
      </c>
      <c r="D1004" s="110" t="s">
        <v>3164</v>
      </c>
      <c r="E1004" s="110" t="s">
        <v>11</v>
      </c>
      <c r="F1004" s="110" t="s">
        <v>1573</v>
      </c>
      <c r="G1004" s="111">
        <v>73.8</v>
      </c>
      <c r="H1004" s="110"/>
      <c r="I1004" s="110">
        <v>1</v>
      </c>
      <c r="J1004" s="110">
        <v>3054501</v>
      </c>
      <c r="K1004" s="113" t="str">
        <f t="shared" si="45"/>
        <v/>
      </c>
      <c r="L1004" s="113" t="str">
        <f t="shared" ca="1" si="46"/>
        <v/>
      </c>
      <c r="M1004" s="113" t="str">
        <f t="shared" ca="1" si="47"/>
        <v/>
      </c>
      <c r="N1004" s="110"/>
      <c r="O1004" s="114"/>
    </row>
    <row r="1005" spans="1:15">
      <c r="A1005" s="110">
        <v>300500228</v>
      </c>
      <c r="B1005" s="110" t="s">
        <v>4799</v>
      </c>
      <c r="C1005" s="110">
        <v>30546</v>
      </c>
      <c r="D1005" s="110" t="s">
        <v>4687</v>
      </c>
      <c r="E1005" s="110" t="s">
        <v>36</v>
      </c>
      <c r="F1005" s="110" t="s">
        <v>1573</v>
      </c>
      <c r="G1005" s="111">
        <v>74.599999999999994</v>
      </c>
      <c r="H1005" s="112" t="s">
        <v>10326</v>
      </c>
      <c r="I1005" s="110">
        <v>1</v>
      </c>
      <c r="J1005" s="110">
        <v>3054602</v>
      </c>
      <c r="K1005" s="113" t="str">
        <f t="shared" si="45"/>
        <v>★</v>
      </c>
      <c r="L1005" s="113" t="str">
        <f t="shared" ca="1" si="46"/>
        <v/>
      </c>
      <c r="M1005" s="113" t="str">
        <f t="shared" ca="1" si="47"/>
        <v/>
      </c>
      <c r="N1005" s="110"/>
      <c r="O1005" s="114"/>
    </row>
    <row r="1006" spans="1:15">
      <c r="A1006" s="110">
        <v>300500227</v>
      </c>
      <c r="B1006" s="110" t="s">
        <v>4799</v>
      </c>
      <c r="C1006" s="110">
        <v>30546</v>
      </c>
      <c r="D1006" s="110" t="s">
        <v>4687</v>
      </c>
      <c r="E1006" s="110" t="s">
        <v>36</v>
      </c>
      <c r="F1006" s="110" t="s">
        <v>1573</v>
      </c>
      <c r="G1006" s="111">
        <v>66</v>
      </c>
      <c r="H1006" s="112" t="s">
        <v>10326</v>
      </c>
      <c r="I1006" s="110">
        <v>1</v>
      </c>
      <c r="J1006" s="110">
        <v>3054602</v>
      </c>
      <c r="K1006" s="113" t="str">
        <f t="shared" si="45"/>
        <v>★</v>
      </c>
      <c r="L1006" s="113" t="str">
        <f t="shared" ca="1" si="46"/>
        <v/>
      </c>
      <c r="M1006" s="113" t="str">
        <f t="shared" ca="1" si="47"/>
        <v/>
      </c>
      <c r="N1006" s="110"/>
      <c r="O1006" s="114"/>
    </row>
    <row r="1007" spans="1:15">
      <c r="A1007" s="110">
        <v>300500229</v>
      </c>
      <c r="B1007" s="110" t="s">
        <v>4799</v>
      </c>
      <c r="C1007" s="110">
        <v>30546</v>
      </c>
      <c r="D1007" s="110" t="s">
        <v>4687</v>
      </c>
      <c r="E1007" s="110" t="s">
        <v>36</v>
      </c>
      <c r="F1007" s="110" t="s">
        <v>1573</v>
      </c>
      <c r="G1007" s="111">
        <v>0</v>
      </c>
      <c r="H1007" s="110"/>
      <c r="I1007" s="110">
        <v>1</v>
      </c>
      <c r="J1007" s="110">
        <v>3054602</v>
      </c>
      <c r="K1007" s="113" t="str">
        <f t="shared" si="45"/>
        <v/>
      </c>
      <c r="L1007" s="113" t="str">
        <f t="shared" ca="1" si="46"/>
        <v/>
      </c>
      <c r="M1007" s="113" t="str">
        <f t="shared" ca="1" si="47"/>
        <v/>
      </c>
      <c r="N1007" s="110"/>
      <c r="O1007" s="114"/>
    </row>
    <row r="1008" spans="1:15">
      <c r="A1008" s="110">
        <v>300500230</v>
      </c>
      <c r="B1008" s="110" t="s">
        <v>4799</v>
      </c>
      <c r="C1008" s="110">
        <v>30546</v>
      </c>
      <c r="D1008" s="110" t="s">
        <v>1799</v>
      </c>
      <c r="E1008" s="110" t="s">
        <v>15</v>
      </c>
      <c r="F1008" s="110" t="s">
        <v>1573</v>
      </c>
      <c r="G1008" s="111">
        <v>80</v>
      </c>
      <c r="H1008" s="112" t="s">
        <v>10326</v>
      </c>
      <c r="I1008" s="110">
        <v>1</v>
      </c>
      <c r="J1008" s="110">
        <v>3054603</v>
      </c>
      <c r="K1008" s="113" t="str">
        <f t="shared" si="45"/>
        <v>★</v>
      </c>
      <c r="L1008" s="113" t="str">
        <f t="shared" ca="1" si="46"/>
        <v/>
      </c>
      <c r="M1008" s="113" t="str">
        <f t="shared" ca="1" si="47"/>
        <v/>
      </c>
      <c r="N1008" s="110"/>
      <c r="O1008" s="114"/>
    </row>
    <row r="1009" spans="1:15">
      <c r="A1009" s="110">
        <v>300500309</v>
      </c>
      <c r="B1009" s="110" t="s">
        <v>4799</v>
      </c>
      <c r="C1009" s="110">
        <v>30546</v>
      </c>
      <c r="D1009" s="110" t="s">
        <v>1799</v>
      </c>
      <c r="E1009" s="110" t="s">
        <v>15</v>
      </c>
      <c r="F1009" s="110" t="s">
        <v>1573</v>
      </c>
      <c r="G1009" s="111">
        <v>79.400000000000006</v>
      </c>
      <c r="H1009" s="112" t="s">
        <v>10326</v>
      </c>
      <c r="I1009" s="110">
        <v>1</v>
      </c>
      <c r="J1009" s="110">
        <v>3054603</v>
      </c>
      <c r="K1009" s="113" t="str">
        <f t="shared" si="45"/>
        <v>★</v>
      </c>
      <c r="L1009" s="113" t="str">
        <f t="shared" ca="1" si="46"/>
        <v/>
      </c>
      <c r="M1009" s="113" t="str">
        <f t="shared" ca="1" si="47"/>
        <v/>
      </c>
      <c r="N1009" s="110"/>
      <c r="O1009" s="114"/>
    </row>
    <row r="1010" spans="1:15">
      <c r="A1010" s="110">
        <v>300500319</v>
      </c>
      <c r="B1010" s="110" t="s">
        <v>4799</v>
      </c>
      <c r="C1010" s="110">
        <v>30546</v>
      </c>
      <c r="D1010" s="110" t="s">
        <v>1799</v>
      </c>
      <c r="E1010" s="110" t="s">
        <v>15</v>
      </c>
      <c r="F1010" s="110" t="s">
        <v>1573</v>
      </c>
      <c r="G1010" s="111">
        <v>77.599999999999994</v>
      </c>
      <c r="H1010" s="112" t="s">
        <v>10326</v>
      </c>
      <c r="I1010" s="110">
        <v>1</v>
      </c>
      <c r="J1010" s="110">
        <v>3054603</v>
      </c>
      <c r="K1010" s="113" t="str">
        <f t="shared" si="45"/>
        <v>★</v>
      </c>
      <c r="L1010" s="113" t="str">
        <f t="shared" ca="1" si="46"/>
        <v/>
      </c>
      <c r="M1010" s="113" t="str">
        <f t="shared" ca="1" si="47"/>
        <v/>
      </c>
      <c r="N1010" s="110"/>
      <c r="O1010" s="114"/>
    </row>
    <row r="1011" spans="1:15">
      <c r="A1011" s="110">
        <v>300500302</v>
      </c>
      <c r="B1011" s="110" t="s">
        <v>4799</v>
      </c>
      <c r="C1011" s="110">
        <v>30546</v>
      </c>
      <c r="D1011" s="110" t="s">
        <v>1799</v>
      </c>
      <c r="E1011" s="110" t="s">
        <v>15</v>
      </c>
      <c r="F1011" s="110" t="s">
        <v>1573</v>
      </c>
      <c r="G1011" s="111">
        <v>76.599999999999994</v>
      </c>
      <c r="H1011" s="110"/>
      <c r="I1011" s="110">
        <v>1</v>
      </c>
      <c r="J1011" s="110">
        <v>3054603</v>
      </c>
      <c r="K1011" s="113" t="str">
        <f t="shared" si="45"/>
        <v/>
      </c>
      <c r="L1011" s="113" t="str">
        <f t="shared" ca="1" si="46"/>
        <v/>
      </c>
      <c r="M1011" s="113" t="str">
        <f t="shared" ca="1" si="47"/>
        <v/>
      </c>
      <c r="N1011" s="110"/>
      <c r="O1011" s="114"/>
    </row>
    <row r="1012" spans="1:15">
      <c r="A1012" s="110">
        <v>300500310</v>
      </c>
      <c r="B1012" s="110" t="s">
        <v>4799</v>
      </c>
      <c r="C1012" s="110">
        <v>30546</v>
      </c>
      <c r="D1012" s="110" t="s">
        <v>1799</v>
      </c>
      <c r="E1012" s="110" t="s">
        <v>15</v>
      </c>
      <c r="F1012" s="110" t="s">
        <v>1573</v>
      </c>
      <c r="G1012" s="111">
        <v>76.400000000000006</v>
      </c>
      <c r="H1012" s="110"/>
      <c r="I1012" s="110">
        <v>1</v>
      </c>
      <c r="J1012" s="110">
        <v>3054603</v>
      </c>
      <c r="K1012" s="113" t="str">
        <f t="shared" si="45"/>
        <v/>
      </c>
      <c r="L1012" s="113" t="str">
        <f t="shared" ca="1" si="46"/>
        <v/>
      </c>
      <c r="M1012" s="113" t="str">
        <f t="shared" ca="1" si="47"/>
        <v/>
      </c>
      <c r="N1012" s="110"/>
      <c r="O1012" s="114"/>
    </row>
    <row r="1013" spans="1:15">
      <c r="A1013" s="110">
        <v>300500313</v>
      </c>
      <c r="B1013" s="110" t="s">
        <v>4799</v>
      </c>
      <c r="C1013" s="110">
        <v>30546</v>
      </c>
      <c r="D1013" s="110" t="s">
        <v>1799</v>
      </c>
      <c r="E1013" s="110" t="s">
        <v>15</v>
      </c>
      <c r="F1013" s="110" t="s">
        <v>1573</v>
      </c>
      <c r="G1013" s="111">
        <v>76.2</v>
      </c>
      <c r="H1013" s="110"/>
      <c r="I1013" s="110">
        <v>1</v>
      </c>
      <c r="J1013" s="110">
        <v>3054603</v>
      </c>
      <c r="K1013" s="113" t="str">
        <f t="shared" si="45"/>
        <v/>
      </c>
      <c r="L1013" s="113" t="str">
        <f t="shared" ca="1" si="46"/>
        <v/>
      </c>
      <c r="M1013" s="113" t="str">
        <f t="shared" ca="1" si="47"/>
        <v/>
      </c>
      <c r="N1013" s="110"/>
      <c r="O1013" s="114"/>
    </row>
    <row r="1014" spans="1:15">
      <c r="A1014" s="110">
        <v>300500321</v>
      </c>
      <c r="B1014" s="110" t="s">
        <v>4799</v>
      </c>
      <c r="C1014" s="110">
        <v>30546</v>
      </c>
      <c r="D1014" s="110" t="s">
        <v>1799</v>
      </c>
      <c r="E1014" s="110" t="s">
        <v>15</v>
      </c>
      <c r="F1014" s="110" t="s">
        <v>1573</v>
      </c>
      <c r="G1014" s="111">
        <v>74.8</v>
      </c>
      <c r="H1014" s="110"/>
      <c r="I1014" s="110">
        <v>1</v>
      </c>
      <c r="J1014" s="110">
        <v>3054603</v>
      </c>
      <c r="K1014" s="113" t="str">
        <f t="shared" si="45"/>
        <v/>
      </c>
      <c r="L1014" s="113" t="str">
        <f t="shared" ca="1" si="46"/>
        <v/>
      </c>
      <c r="M1014" s="113" t="str">
        <f t="shared" ca="1" si="47"/>
        <v/>
      </c>
      <c r="N1014" s="110"/>
      <c r="O1014" s="114"/>
    </row>
    <row r="1015" spans="1:15">
      <c r="A1015" s="110">
        <v>300500322</v>
      </c>
      <c r="B1015" s="110" t="s">
        <v>4799</v>
      </c>
      <c r="C1015" s="110">
        <v>30546</v>
      </c>
      <c r="D1015" s="110" t="s">
        <v>1799</v>
      </c>
      <c r="E1015" s="110" t="s">
        <v>15</v>
      </c>
      <c r="F1015" s="110" t="s">
        <v>1573</v>
      </c>
      <c r="G1015" s="111">
        <v>74.599999999999994</v>
      </c>
      <c r="H1015" s="110"/>
      <c r="I1015" s="110">
        <v>1</v>
      </c>
      <c r="J1015" s="110">
        <v>3054603</v>
      </c>
      <c r="K1015" s="113" t="str">
        <f t="shared" si="45"/>
        <v/>
      </c>
      <c r="L1015" s="113" t="str">
        <f t="shared" ca="1" si="46"/>
        <v/>
      </c>
      <c r="M1015" s="113" t="str">
        <f t="shared" ca="1" si="47"/>
        <v/>
      </c>
      <c r="N1015" s="110"/>
      <c r="O1015" s="114"/>
    </row>
    <row r="1016" spans="1:15">
      <c r="A1016" s="110">
        <v>300500311</v>
      </c>
      <c r="B1016" s="110" t="s">
        <v>4799</v>
      </c>
      <c r="C1016" s="110">
        <v>30546</v>
      </c>
      <c r="D1016" s="110" t="s">
        <v>1799</v>
      </c>
      <c r="E1016" s="110" t="s">
        <v>15</v>
      </c>
      <c r="F1016" s="110" t="s">
        <v>1573</v>
      </c>
      <c r="G1016" s="111">
        <v>74.400000000000006</v>
      </c>
      <c r="H1016" s="110"/>
      <c r="I1016" s="110">
        <v>1</v>
      </c>
      <c r="J1016" s="110">
        <v>3054603</v>
      </c>
      <c r="K1016" s="113" t="str">
        <f t="shared" si="45"/>
        <v/>
      </c>
      <c r="L1016" s="113" t="str">
        <f t="shared" ca="1" si="46"/>
        <v/>
      </c>
      <c r="M1016" s="113" t="str">
        <f t="shared" ca="1" si="47"/>
        <v/>
      </c>
      <c r="N1016" s="110"/>
      <c r="O1016" s="114"/>
    </row>
    <row r="1017" spans="1:15">
      <c r="A1017" s="110">
        <v>300500312</v>
      </c>
      <c r="B1017" s="110" t="s">
        <v>4799</v>
      </c>
      <c r="C1017" s="110">
        <v>30546</v>
      </c>
      <c r="D1017" s="110" t="s">
        <v>1799</v>
      </c>
      <c r="E1017" s="110" t="s">
        <v>15</v>
      </c>
      <c r="F1017" s="110" t="s">
        <v>1573</v>
      </c>
      <c r="G1017" s="111">
        <v>72.400000000000006</v>
      </c>
      <c r="H1017" s="110"/>
      <c r="I1017" s="110">
        <v>1</v>
      </c>
      <c r="J1017" s="110">
        <v>3054603</v>
      </c>
      <c r="K1017" s="113" t="str">
        <f t="shared" si="45"/>
        <v/>
      </c>
      <c r="L1017" s="113" t="str">
        <f t="shared" ca="1" si="46"/>
        <v/>
      </c>
      <c r="M1017" s="113" t="str">
        <f t="shared" ca="1" si="47"/>
        <v/>
      </c>
      <c r="N1017" s="110"/>
      <c r="O1017" s="114"/>
    </row>
    <row r="1018" spans="1:15">
      <c r="A1018" s="110">
        <v>300500303</v>
      </c>
      <c r="B1018" s="110" t="s">
        <v>4799</v>
      </c>
      <c r="C1018" s="110">
        <v>30546</v>
      </c>
      <c r="D1018" s="110" t="s">
        <v>1799</v>
      </c>
      <c r="E1018" s="110" t="s">
        <v>15</v>
      </c>
      <c r="F1018" s="110" t="s">
        <v>1573</v>
      </c>
      <c r="G1018" s="111">
        <v>70.2</v>
      </c>
      <c r="H1018" s="110"/>
      <c r="I1018" s="110">
        <v>1</v>
      </c>
      <c r="J1018" s="110">
        <v>3054603</v>
      </c>
      <c r="K1018" s="113" t="str">
        <f t="shared" si="45"/>
        <v/>
      </c>
      <c r="L1018" s="113" t="str">
        <f t="shared" ca="1" si="46"/>
        <v/>
      </c>
      <c r="M1018" s="113" t="str">
        <f t="shared" ca="1" si="47"/>
        <v/>
      </c>
      <c r="N1018" s="110"/>
      <c r="O1018" s="114"/>
    </row>
    <row r="1019" spans="1:15">
      <c r="A1019" s="110">
        <v>300500308</v>
      </c>
      <c r="B1019" s="110" t="s">
        <v>4799</v>
      </c>
      <c r="C1019" s="110">
        <v>30546</v>
      </c>
      <c r="D1019" s="110" t="s">
        <v>1799</v>
      </c>
      <c r="E1019" s="110" t="s">
        <v>15</v>
      </c>
      <c r="F1019" s="110" t="s">
        <v>1573</v>
      </c>
      <c r="G1019" s="111">
        <v>70.2</v>
      </c>
      <c r="H1019" s="110"/>
      <c r="I1019" s="110">
        <v>1</v>
      </c>
      <c r="J1019" s="110">
        <v>3054603</v>
      </c>
      <c r="K1019" s="113" t="str">
        <f t="shared" si="45"/>
        <v/>
      </c>
      <c r="L1019" s="113" t="str">
        <f t="shared" ca="1" si="46"/>
        <v/>
      </c>
      <c r="M1019" s="113" t="str">
        <f t="shared" ca="1" si="47"/>
        <v/>
      </c>
      <c r="N1019" s="110"/>
      <c r="O1019" s="114"/>
    </row>
    <row r="1020" spans="1:15">
      <c r="A1020" s="110">
        <v>300500320</v>
      </c>
      <c r="B1020" s="110" t="s">
        <v>4799</v>
      </c>
      <c r="C1020" s="110">
        <v>30546</v>
      </c>
      <c r="D1020" s="110" t="s">
        <v>1799</v>
      </c>
      <c r="E1020" s="110" t="s">
        <v>15</v>
      </c>
      <c r="F1020" s="110" t="s">
        <v>1573</v>
      </c>
      <c r="G1020" s="111">
        <v>69.8</v>
      </c>
      <c r="H1020" s="110"/>
      <c r="I1020" s="110">
        <v>1</v>
      </c>
      <c r="J1020" s="110">
        <v>3054603</v>
      </c>
      <c r="K1020" s="113" t="str">
        <f t="shared" si="45"/>
        <v/>
      </c>
      <c r="L1020" s="113" t="str">
        <f t="shared" ca="1" si="46"/>
        <v/>
      </c>
      <c r="M1020" s="113" t="str">
        <f t="shared" ca="1" si="47"/>
        <v/>
      </c>
      <c r="N1020" s="110"/>
      <c r="O1020" s="114"/>
    </row>
    <row r="1021" spans="1:15">
      <c r="A1021" s="110">
        <v>300500304</v>
      </c>
      <c r="B1021" s="110" t="s">
        <v>4799</v>
      </c>
      <c r="C1021" s="110">
        <v>30546</v>
      </c>
      <c r="D1021" s="110" t="s">
        <v>1799</v>
      </c>
      <c r="E1021" s="110" t="s">
        <v>15</v>
      </c>
      <c r="F1021" s="110" t="s">
        <v>1573</v>
      </c>
      <c r="G1021" s="111">
        <v>69.599999999999994</v>
      </c>
      <c r="H1021" s="110"/>
      <c r="I1021" s="110">
        <v>1</v>
      </c>
      <c r="J1021" s="110">
        <v>3054603</v>
      </c>
      <c r="K1021" s="113" t="str">
        <f t="shared" si="45"/>
        <v/>
      </c>
      <c r="L1021" s="113" t="str">
        <f t="shared" ca="1" si="46"/>
        <v/>
      </c>
      <c r="M1021" s="113" t="str">
        <f t="shared" ca="1" si="47"/>
        <v/>
      </c>
      <c r="N1021" s="110"/>
      <c r="O1021" s="114"/>
    </row>
    <row r="1022" spans="1:15">
      <c r="A1022" s="110">
        <v>300500307</v>
      </c>
      <c r="B1022" s="110" t="s">
        <v>4799</v>
      </c>
      <c r="C1022" s="110">
        <v>30546</v>
      </c>
      <c r="D1022" s="110" t="s">
        <v>1799</v>
      </c>
      <c r="E1022" s="110" t="s">
        <v>15</v>
      </c>
      <c r="F1022" s="110" t="s">
        <v>1573</v>
      </c>
      <c r="G1022" s="111">
        <v>66.400000000000006</v>
      </c>
      <c r="H1022" s="110"/>
      <c r="I1022" s="110">
        <v>1</v>
      </c>
      <c r="J1022" s="110">
        <v>3054603</v>
      </c>
      <c r="K1022" s="113" t="str">
        <f t="shared" si="45"/>
        <v/>
      </c>
      <c r="L1022" s="113" t="str">
        <f t="shared" ca="1" si="46"/>
        <v/>
      </c>
      <c r="M1022" s="113" t="str">
        <f t="shared" ca="1" si="47"/>
        <v/>
      </c>
      <c r="N1022" s="110"/>
      <c r="O1022" s="114"/>
    </row>
    <row r="1023" spans="1:15">
      <c r="A1023" s="110">
        <v>300500318</v>
      </c>
      <c r="B1023" s="110" t="s">
        <v>4799</v>
      </c>
      <c r="C1023" s="110">
        <v>30546</v>
      </c>
      <c r="D1023" s="110" t="s">
        <v>1799</v>
      </c>
      <c r="E1023" s="110" t="s">
        <v>15</v>
      </c>
      <c r="F1023" s="110" t="s">
        <v>1573</v>
      </c>
      <c r="G1023" s="111">
        <v>66</v>
      </c>
      <c r="H1023" s="110"/>
      <c r="I1023" s="110">
        <v>1</v>
      </c>
      <c r="J1023" s="110">
        <v>3054603</v>
      </c>
      <c r="K1023" s="113" t="str">
        <f t="shared" si="45"/>
        <v/>
      </c>
      <c r="L1023" s="113" t="str">
        <f t="shared" ca="1" si="46"/>
        <v/>
      </c>
      <c r="M1023" s="113" t="str">
        <f t="shared" ca="1" si="47"/>
        <v/>
      </c>
      <c r="N1023" s="110"/>
      <c r="O1023" s="114"/>
    </row>
    <row r="1024" spans="1:15">
      <c r="A1024" s="110">
        <v>300500305</v>
      </c>
      <c r="B1024" s="110" t="s">
        <v>4799</v>
      </c>
      <c r="C1024" s="110">
        <v>30546</v>
      </c>
      <c r="D1024" s="110" t="s">
        <v>1799</v>
      </c>
      <c r="E1024" s="110" t="s">
        <v>15</v>
      </c>
      <c r="F1024" s="110" t="s">
        <v>1573</v>
      </c>
      <c r="G1024" s="111">
        <v>65.599999999999994</v>
      </c>
      <c r="H1024" s="110"/>
      <c r="I1024" s="110">
        <v>1</v>
      </c>
      <c r="J1024" s="110">
        <v>3054603</v>
      </c>
      <c r="K1024" s="113" t="str">
        <f t="shared" si="45"/>
        <v/>
      </c>
      <c r="L1024" s="113" t="str">
        <f t="shared" ca="1" si="46"/>
        <v/>
      </c>
      <c r="M1024" s="113" t="str">
        <f t="shared" ca="1" si="47"/>
        <v/>
      </c>
      <c r="N1024" s="110"/>
      <c r="O1024" s="114"/>
    </row>
    <row r="1025" spans="1:15">
      <c r="A1025" s="110">
        <v>300500314</v>
      </c>
      <c r="B1025" s="110" t="s">
        <v>4799</v>
      </c>
      <c r="C1025" s="110">
        <v>30546</v>
      </c>
      <c r="D1025" s="110" t="s">
        <v>1799</v>
      </c>
      <c r="E1025" s="110" t="s">
        <v>15</v>
      </c>
      <c r="F1025" s="110" t="s">
        <v>1573</v>
      </c>
      <c r="G1025" s="111">
        <v>65.400000000000006</v>
      </c>
      <c r="H1025" s="110"/>
      <c r="I1025" s="110">
        <v>1</v>
      </c>
      <c r="J1025" s="110">
        <v>3054603</v>
      </c>
      <c r="K1025" s="113" t="str">
        <f t="shared" si="45"/>
        <v/>
      </c>
      <c r="L1025" s="113" t="str">
        <f t="shared" ca="1" si="46"/>
        <v/>
      </c>
      <c r="M1025" s="113" t="str">
        <f t="shared" ca="1" si="47"/>
        <v/>
      </c>
      <c r="N1025" s="110"/>
      <c r="O1025" s="114"/>
    </row>
    <row r="1026" spans="1:15">
      <c r="A1026" s="110">
        <v>300500306</v>
      </c>
      <c r="B1026" s="110" t="s">
        <v>4799</v>
      </c>
      <c r="C1026" s="110">
        <v>30546</v>
      </c>
      <c r="D1026" s="110" t="s">
        <v>1799</v>
      </c>
      <c r="E1026" s="110" t="s">
        <v>15</v>
      </c>
      <c r="F1026" s="110" t="s">
        <v>1573</v>
      </c>
      <c r="G1026" s="111">
        <v>64</v>
      </c>
      <c r="H1026" s="110"/>
      <c r="I1026" s="110">
        <v>1</v>
      </c>
      <c r="J1026" s="110">
        <v>3054603</v>
      </c>
      <c r="K1026" s="113" t="str">
        <f t="shared" ref="K1026:K1089" si="48">IF(ROW(J1026)=2,"★",IF(G1026=0,"",IF(J1025-J1026=0,IF(ROW(J1026)-MATCH(J1026,J:J,0)&lt;I1026*3,"★",""),"★")))</f>
        <v/>
      </c>
      <c r="L1026" s="113" t="str">
        <f t="shared" ref="L1026:L1089" ca="1" si="49">IF(G1026=0,"",IF(ROW(J1026)+1-MATCH(J1026,J:J,0)&gt;I1026*3,IF(G1026=INDIRECT(ADDRESS(MATCH(J1026,J:J,0)+2+(I1026-1)*3,7)),"同分",""),""))</f>
        <v/>
      </c>
      <c r="M1026" s="113" t="str">
        <f t="shared" ca="1" si="47"/>
        <v/>
      </c>
      <c r="N1026" s="110"/>
      <c r="O1026" s="114"/>
    </row>
    <row r="1027" spans="1:15">
      <c r="A1027" s="110">
        <v>300500315</v>
      </c>
      <c r="B1027" s="110" t="s">
        <v>4799</v>
      </c>
      <c r="C1027" s="110">
        <v>30546</v>
      </c>
      <c r="D1027" s="110" t="s">
        <v>1799</v>
      </c>
      <c r="E1027" s="110" t="s">
        <v>15</v>
      </c>
      <c r="F1027" s="110" t="s">
        <v>1573</v>
      </c>
      <c r="G1027" s="111">
        <v>63.4</v>
      </c>
      <c r="H1027" s="110"/>
      <c r="I1027" s="110">
        <v>1</v>
      </c>
      <c r="J1027" s="110">
        <v>3054603</v>
      </c>
      <c r="K1027" s="113" t="str">
        <f t="shared" si="48"/>
        <v/>
      </c>
      <c r="L1027" s="113" t="str">
        <f t="shared" ca="1" si="49"/>
        <v/>
      </c>
      <c r="M1027" s="113" t="str">
        <f t="shared" ref="M1027:M1090" ca="1" si="50">IF(H1027=K1027&amp;L1027,"","危险")</f>
        <v/>
      </c>
      <c r="N1027" s="110"/>
      <c r="O1027" s="114"/>
    </row>
    <row r="1028" spans="1:15">
      <c r="A1028" s="110">
        <v>300500316</v>
      </c>
      <c r="B1028" s="110" t="s">
        <v>4799</v>
      </c>
      <c r="C1028" s="110">
        <v>30546</v>
      </c>
      <c r="D1028" s="110" t="s">
        <v>1799</v>
      </c>
      <c r="E1028" s="110" t="s">
        <v>15</v>
      </c>
      <c r="F1028" s="110" t="s">
        <v>1573</v>
      </c>
      <c r="G1028" s="111">
        <v>62</v>
      </c>
      <c r="H1028" s="110"/>
      <c r="I1028" s="110">
        <v>1</v>
      </c>
      <c r="J1028" s="110">
        <v>3054603</v>
      </c>
      <c r="K1028" s="113" t="str">
        <f t="shared" si="48"/>
        <v/>
      </c>
      <c r="L1028" s="113" t="str">
        <f t="shared" ca="1" si="49"/>
        <v/>
      </c>
      <c r="M1028" s="113" t="str">
        <f t="shared" ca="1" si="50"/>
        <v/>
      </c>
      <c r="N1028" s="110"/>
      <c r="O1028" s="114"/>
    </row>
    <row r="1029" spans="1:15">
      <c r="A1029" s="110">
        <v>300500301</v>
      </c>
      <c r="B1029" s="110" t="s">
        <v>4799</v>
      </c>
      <c r="C1029" s="110">
        <v>30546</v>
      </c>
      <c r="D1029" s="110" t="s">
        <v>1799</v>
      </c>
      <c r="E1029" s="110" t="s">
        <v>15</v>
      </c>
      <c r="F1029" s="110" t="s">
        <v>1573</v>
      </c>
      <c r="G1029" s="111">
        <v>61.6</v>
      </c>
      <c r="H1029" s="110"/>
      <c r="I1029" s="110">
        <v>1</v>
      </c>
      <c r="J1029" s="110">
        <v>3054603</v>
      </c>
      <c r="K1029" s="113" t="str">
        <f t="shared" si="48"/>
        <v/>
      </c>
      <c r="L1029" s="113" t="str">
        <f t="shared" ca="1" si="49"/>
        <v/>
      </c>
      <c r="M1029" s="113" t="str">
        <f t="shared" ca="1" si="50"/>
        <v/>
      </c>
      <c r="N1029" s="110"/>
      <c r="O1029" s="114"/>
    </row>
    <row r="1030" spans="1:15">
      <c r="A1030" s="110">
        <v>300500317</v>
      </c>
      <c r="B1030" s="110" t="s">
        <v>4799</v>
      </c>
      <c r="C1030" s="110">
        <v>30546</v>
      </c>
      <c r="D1030" s="110" t="s">
        <v>1799</v>
      </c>
      <c r="E1030" s="110" t="s">
        <v>15</v>
      </c>
      <c r="F1030" s="110" t="s">
        <v>1573</v>
      </c>
      <c r="G1030" s="111">
        <v>61.2</v>
      </c>
      <c r="H1030" s="110"/>
      <c r="I1030" s="110">
        <v>1</v>
      </c>
      <c r="J1030" s="110">
        <v>3054603</v>
      </c>
      <c r="K1030" s="113" t="str">
        <f t="shared" si="48"/>
        <v/>
      </c>
      <c r="L1030" s="113" t="str">
        <f t="shared" ca="1" si="49"/>
        <v/>
      </c>
      <c r="M1030" s="113" t="str">
        <f t="shared" ca="1" si="50"/>
        <v/>
      </c>
      <c r="N1030" s="110"/>
      <c r="O1030" s="114"/>
    </row>
    <row r="1031" spans="1:15">
      <c r="A1031" s="110">
        <v>300500324</v>
      </c>
      <c r="B1031" s="110" t="s">
        <v>4817</v>
      </c>
      <c r="C1031" s="110">
        <v>30547</v>
      </c>
      <c r="D1031" s="110" t="s">
        <v>4818</v>
      </c>
      <c r="E1031" s="110" t="s">
        <v>11</v>
      </c>
      <c r="F1031" s="110" t="s">
        <v>1573</v>
      </c>
      <c r="G1031" s="111">
        <v>74.400000000000006</v>
      </c>
      <c r="H1031" s="112" t="s">
        <v>10326</v>
      </c>
      <c r="I1031" s="110">
        <v>1</v>
      </c>
      <c r="J1031" s="110">
        <v>3054701</v>
      </c>
      <c r="K1031" s="113" t="str">
        <f t="shared" si="48"/>
        <v>★</v>
      </c>
      <c r="L1031" s="113" t="str">
        <f t="shared" ca="1" si="49"/>
        <v/>
      </c>
      <c r="M1031" s="113" t="str">
        <f t="shared" ca="1" si="50"/>
        <v/>
      </c>
      <c r="N1031" s="110"/>
      <c r="O1031" s="114"/>
    </row>
    <row r="1032" spans="1:15">
      <c r="A1032" s="110">
        <v>300500325</v>
      </c>
      <c r="B1032" s="110" t="s">
        <v>4817</v>
      </c>
      <c r="C1032" s="110">
        <v>30547</v>
      </c>
      <c r="D1032" s="110" t="s">
        <v>4818</v>
      </c>
      <c r="E1032" s="110" t="s">
        <v>11</v>
      </c>
      <c r="F1032" s="110" t="s">
        <v>1573</v>
      </c>
      <c r="G1032" s="111">
        <v>74</v>
      </c>
      <c r="H1032" s="112" t="s">
        <v>10326</v>
      </c>
      <c r="I1032" s="110">
        <v>1</v>
      </c>
      <c r="J1032" s="110">
        <v>3054701</v>
      </c>
      <c r="K1032" s="113" t="str">
        <f t="shared" si="48"/>
        <v>★</v>
      </c>
      <c r="L1032" s="113" t="str">
        <f t="shared" ca="1" si="49"/>
        <v/>
      </c>
      <c r="M1032" s="113" t="str">
        <f t="shared" ca="1" si="50"/>
        <v/>
      </c>
      <c r="N1032" s="110"/>
      <c r="O1032" s="114"/>
    </row>
    <row r="1033" spans="1:15">
      <c r="A1033" s="110">
        <v>300500323</v>
      </c>
      <c r="B1033" s="110" t="s">
        <v>4817</v>
      </c>
      <c r="C1033" s="110">
        <v>30547</v>
      </c>
      <c r="D1033" s="110" t="s">
        <v>4818</v>
      </c>
      <c r="E1033" s="110" t="s">
        <v>11</v>
      </c>
      <c r="F1033" s="110" t="s">
        <v>1573</v>
      </c>
      <c r="G1033" s="111">
        <v>70.8</v>
      </c>
      <c r="H1033" s="112" t="s">
        <v>10326</v>
      </c>
      <c r="I1033" s="110">
        <v>1</v>
      </c>
      <c r="J1033" s="110">
        <v>3054701</v>
      </c>
      <c r="K1033" s="113" t="str">
        <f t="shared" si="48"/>
        <v>★</v>
      </c>
      <c r="L1033" s="113" t="str">
        <f t="shared" ca="1" si="49"/>
        <v/>
      </c>
      <c r="M1033" s="113" t="str">
        <f t="shared" ca="1" si="50"/>
        <v/>
      </c>
      <c r="N1033" s="110"/>
      <c r="O1033" s="114"/>
    </row>
    <row r="1034" spans="1:15">
      <c r="A1034" s="110">
        <v>300500327</v>
      </c>
      <c r="B1034" s="110" t="s">
        <v>4822</v>
      </c>
      <c r="C1034" s="110">
        <v>30548</v>
      </c>
      <c r="D1034" s="110" t="s">
        <v>4823</v>
      </c>
      <c r="E1034" s="110" t="s">
        <v>11</v>
      </c>
      <c r="F1034" s="110" t="s">
        <v>1573</v>
      </c>
      <c r="G1034" s="111">
        <v>81</v>
      </c>
      <c r="H1034" s="112" t="s">
        <v>10326</v>
      </c>
      <c r="I1034" s="110">
        <v>1</v>
      </c>
      <c r="J1034" s="110">
        <v>3054801</v>
      </c>
      <c r="K1034" s="113" t="str">
        <f t="shared" si="48"/>
        <v>★</v>
      </c>
      <c r="L1034" s="113" t="str">
        <f t="shared" ca="1" si="49"/>
        <v/>
      </c>
      <c r="M1034" s="113" t="str">
        <f t="shared" ca="1" si="50"/>
        <v/>
      </c>
      <c r="N1034" s="110"/>
      <c r="O1034" s="114"/>
    </row>
    <row r="1035" spans="1:15">
      <c r="A1035" s="110">
        <v>300500328</v>
      </c>
      <c r="B1035" s="110" t="s">
        <v>4822</v>
      </c>
      <c r="C1035" s="110">
        <v>30548</v>
      </c>
      <c r="D1035" s="110" t="s">
        <v>4823</v>
      </c>
      <c r="E1035" s="110" t="s">
        <v>11</v>
      </c>
      <c r="F1035" s="110" t="s">
        <v>1573</v>
      </c>
      <c r="G1035" s="111">
        <v>78</v>
      </c>
      <c r="H1035" s="112" t="s">
        <v>10326</v>
      </c>
      <c r="I1035" s="110">
        <v>1</v>
      </c>
      <c r="J1035" s="110">
        <v>3054801</v>
      </c>
      <c r="K1035" s="113" t="str">
        <f t="shared" si="48"/>
        <v>★</v>
      </c>
      <c r="L1035" s="113" t="str">
        <f t="shared" ca="1" si="49"/>
        <v/>
      </c>
      <c r="M1035" s="113" t="str">
        <f t="shared" ca="1" si="50"/>
        <v/>
      </c>
      <c r="N1035" s="110"/>
      <c r="O1035" s="114"/>
    </row>
    <row r="1036" spans="1:15">
      <c r="A1036" s="110">
        <v>300500401</v>
      </c>
      <c r="B1036" s="110" t="s">
        <v>4822</v>
      </c>
      <c r="C1036" s="110">
        <v>30548</v>
      </c>
      <c r="D1036" s="110" t="s">
        <v>4823</v>
      </c>
      <c r="E1036" s="110" t="s">
        <v>11</v>
      </c>
      <c r="F1036" s="110" t="s">
        <v>1573</v>
      </c>
      <c r="G1036" s="111">
        <v>77.400000000000006</v>
      </c>
      <c r="H1036" s="112" t="s">
        <v>10326</v>
      </c>
      <c r="I1036" s="110">
        <v>1</v>
      </c>
      <c r="J1036" s="110">
        <v>3054801</v>
      </c>
      <c r="K1036" s="113" t="str">
        <f t="shared" si="48"/>
        <v>★</v>
      </c>
      <c r="L1036" s="113" t="str">
        <f t="shared" ca="1" si="49"/>
        <v/>
      </c>
      <c r="M1036" s="113" t="str">
        <f t="shared" ca="1" si="50"/>
        <v/>
      </c>
      <c r="N1036" s="110"/>
      <c r="O1036" s="114"/>
    </row>
    <row r="1037" spans="1:15">
      <c r="A1037" s="110">
        <v>300500329</v>
      </c>
      <c r="B1037" s="110" t="s">
        <v>4822</v>
      </c>
      <c r="C1037" s="110">
        <v>30548</v>
      </c>
      <c r="D1037" s="110" t="s">
        <v>4823</v>
      </c>
      <c r="E1037" s="110" t="s">
        <v>11</v>
      </c>
      <c r="F1037" s="110" t="s">
        <v>1573</v>
      </c>
      <c r="G1037" s="111">
        <v>74.599999999999994</v>
      </c>
      <c r="H1037" s="110"/>
      <c r="I1037" s="110">
        <v>1</v>
      </c>
      <c r="J1037" s="110">
        <v>3054801</v>
      </c>
      <c r="K1037" s="113" t="str">
        <f t="shared" si="48"/>
        <v/>
      </c>
      <c r="L1037" s="113" t="str">
        <f t="shared" ca="1" si="49"/>
        <v/>
      </c>
      <c r="M1037" s="113" t="str">
        <f t="shared" ca="1" si="50"/>
        <v/>
      </c>
      <c r="N1037" s="110"/>
      <c r="O1037" s="114"/>
    </row>
    <row r="1038" spans="1:15">
      <c r="A1038" s="110">
        <v>300500326</v>
      </c>
      <c r="B1038" s="110" t="s">
        <v>4822</v>
      </c>
      <c r="C1038" s="110">
        <v>30548</v>
      </c>
      <c r="D1038" s="110" t="s">
        <v>4823</v>
      </c>
      <c r="E1038" s="110" t="s">
        <v>11</v>
      </c>
      <c r="F1038" s="110" t="s">
        <v>1573</v>
      </c>
      <c r="G1038" s="111">
        <v>70.400000000000006</v>
      </c>
      <c r="H1038" s="110"/>
      <c r="I1038" s="110">
        <v>1</v>
      </c>
      <c r="J1038" s="110">
        <v>3054801</v>
      </c>
      <c r="K1038" s="113" t="str">
        <f t="shared" si="48"/>
        <v/>
      </c>
      <c r="L1038" s="113" t="str">
        <f t="shared" ca="1" si="49"/>
        <v/>
      </c>
      <c r="M1038" s="113" t="str">
        <f t="shared" ca="1" si="50"/>
        <v/>
      </c>
      <c r="N1038" s="110"/>
      <c r="O1038" s="114"/>
    </row>
    <row r="1039" spans="1:15">
      <c r="A1039" s="110">
        <v>300500330</v>
      </c>
      <c r="B1039" s="110" t="s">
        <v>4822</v>
      </c>
      <c r="C1039" s="110">
        <v>30548</v>
      </c>
      <c r="D1039" s="110" t="s">
        <v>4823</v>
      </c>
      <c r="E1039" s="110" t="s">
        <v>11</v>
      </c>
      <c r="F1039" s="110" t="s">
        <v>1573</v>
      </c>
      <c r="G1039" s="111">
        <v>0</v>
      </c>
      <c r="H1039" s="110"/>
      <c r="I1039" s="110">
        <v>1</v>
      </c>
      <c r="J1039" s="110">
        <v>3054801</v>
      </c>
      <c r="K1039" s="113" t="str">
        <f t="shared" si="48"/>
        <v/>
      </c>
      <c r="L1039" s="113" t="str">
        <f t="shared" ca="1" si="49"/>
        <v/>
      </c>
      <c r="M1039" s="113" t="str">
        <f t="shared" ca="1" si="50"/>
        <v/>
      </c>
      <c r="N1039" s="110"/>
      <c r="O1039" s="114"/>
    </row>
    <row r="1040" spans="1:15">
      <c r="A1040" s="110">
        <v>300500407</v>
      </c>
      <c r="B1040" s="110" t="s">
        <v>4830</v>
      </c>
      <c r="C1040" s="110">
        <v>30549</v>
      </c>
      <c r="D1040" s="110" t="s">
        <v>4823</v>
      </c>
      <c r="E1040" s="110" t="s">
        <v>11</v>
      </c>
      <c r="F1040" s="110" t="s">
        <v>1573</v>
      </c>
      <c r="G1040" s="111">
        <v>79.599999999999994</v>
      </c>
      <c r="H1040" s="112" t="s">
        <v>10326</v>
      </c>
      <c r="I1040" s="110">
        <v>1</v>
      </c>
      <c r="J1040" s="110">
        <v>3054901</v>
      </c>
      <c r="K1040" s="113" t="str">
        <f t="shared" si="48"/>
        <v>★</v>
      </c>
      <c r="L1040" s="113" t="str">
        <f t="shared" ca="1" si="49"/>
        <v/>
      </c>
      <c r="M1040" s="113" t="str">
        <f t="shared" ca="1" si="50"/>
        <v/>
      </c>
      <c r="N1040" s="110"/>
      <c r="O1040" s="114"/>
    </row>
    <row r="1041" spans="1:15">
      <c r="A1041" s="110">
        <v>300500404</v>
      </c>
      <c r="B1041" s="110" t="s">
        <v>4830</v>
      </c>
      <c r="C1041" s="110">
        <v>30549</v>
      </c>
      <c r="D1041" s="110" t="s">
        <v>4823</v>
      </c>
      <c r="E1041" s="110" t="s">
        <v>11</v>
      </c>
      <c r="F1041" s="110" t="s">
        <v>1573</v>
      </c>
      <c r="G1041" s="111">
        <v>73.599999999999994</v>
      </c>
      <c r="H1041" s="112" t="s">
        <v>10326</v>
      </c>
      <c r="I1041" s="110">
        <v>1</v>
      </c>
      <c r="J1041" s="110">
        <v>3054901</v>
      </c>
      <c r="K1041" s="113" t="str">
        <f t="shared" si="48"/>
        <v>★</v>
      </c>
      <c r="L1041" s="113" t="str">
        <f t="shared" ca="1" si="49"/>
        <v/>
      </c>
      <c r="M1041" s="113" t="str">
        <f t="shared" ca="1" si="50"/>
        <v/>
      </c>
      <c r="N1041" s="110"/>
      <c r="O1041" s="114"/>
    </row>
    <row r="1042" spans="1:15">
      <c r="A1042" s="110">
        <v>300500402</v>
      </c>
      <c r="B1042" s="110" t="s">
        <v>4830</v>
      </c>
      <c r="C1042" s="110">
        <v>30549</v>
      </c>
      <c r="D1042" s="110" t="s">
        <v>4823</v>
      </c>
      <c r="E1042" s="110" t="s">
        <v>11</v>
      </c>
      <c r="F1042" s="110" t="s">
        <v>1573</v>
      </c>
      <c r="G1042" s="111">
        <v>73.2</v>
      </c>
      <c r="H1042" s="112" t="s">
        <v>10326</v>
      </c>
      <c r="I1042" s="110">
        <v>1</v>
      </c>
      <c r="J1042" s="110">
        <v>3054901</v>
      </c>
      <c r="K1042" s="113" t="str">
        <f t="shared" si="48"/>
        <v>★</v>
      </c>
      <c r="L1042" s="113" t="str">
        <f t="shared" ca="1" si="49"/>
        <v/>
      </c>
      <c r="M1042" s="113" t="str">
        <f t="shared" ca="1" si="50"/>
        <v/>
      </c>
      <c r="N1042" s="110"/>
      <c r="O1042" s="114"/>
    </row>
    <row r="1043" spans="1:15">
      <c r="A1043" s="110">
        <v>300500405</v>
      </c>
      <c r="B1043" s="110" t="s">
        <v>4830</v>
      </c>
      <c r="C1043" s="110">
        <v>30549</v>
      </c>
      <c r="D1043" s="110" t="s">
        <v>4823</v>
      </c>
      <c r="E1043" s="110" t="s">
        <v>11</v>
      </c>
      <c r="F1043" s="110" t="s">
        <v>1573</v>
      </c>
      <c r="G1043" s="111">
        <v>73</v>
      </c>
      <c r="H1043" s="110"/>
      <c r="I1043" s="110">
        <v>1</v>
      </c>
      <c r="J1043" s="110">
        <v>3054901</v>
      </c>
      <c r="K1043" s="113" t="str">
        <f t="shared" si="48"/>
        <v/>
      </c>
      <c r="L1043" s="113" t="str">
        <f t="shared" ca="1" si="49"/>
        <v/>
      </c>
      <c r="M1043" s="113" t="str">
        <f t="shared" ca="1" si="50"/>
        <v/>
      </c>
      <c r="N1043" s="110"/>
      <c r="O1043" s="114"/>
    </row>
    <row r="1044" spans="1:15">
      <c r="A1044" s="110">
        <v>300500406</v>
      </c>
      <c r="B1044" s="110" t="s">
        <v>4830</v>
      </c>
      <c r="C1044" s="110">
        <v>30549</v>
      </c>
      <c r="D1044" s="110" t="s">
        <v>4823</v>
      </c>
      <c r="E1044" s="110" t="s">
        <v>11</v>
      </c>
      <c r="F1044" s="110" t="s">
        <v>1573</v>
      </c>
      <c r="G1044" s="111">
        <v>63.2</v>
      </c>
      <c r="H1044" s="110"/>
      <c r="I1044" s="110">
        <v>1</v>
      </c>
      <c r="J1044" s="110">
        <v>3054901</v>
      </c>
      <c r="K1044" s="113" t="str">
        <f t="shared" si="48"/>
        <v/>
      </c>
      <c r="L1044" s="113" t="str">
        <f t="shared" ca="1" si="49"/>
        <v/>
      </c>
      <c r="M1044" s="113" t="str">
        <f t="shared" ca="1" si="50"/>
        <v/>
      </c>
      <c r="N1044" s="110"/>
      <c r="O1044" s="114"/>
    </row>
    <row r="1045" spans="1:15">
      <c r="A1045" s="110">
        <v>300500403</v>
      </c>
      <c r="B1045" s="110" t="s">
        <v>4830</v>
      </c>
      <c r="C1045" s="110">
        <v>30549</v>
      </c>
      <c r="D1045" s="110" t="s">
        <v>4823</v>
      </c>
      <c r="E1045" s="110" t="s">
        <v>11</v>
      </c>
      <c r="F1045" s="110" t="s">
        <v>1573</v>
      </c>
      <c r="G1045" s="111">
        <v>42.2</v>
      </c>
      <c r="H1045" s="110"/>
      <c r="I1045" s="110">
        <v>1</v>
      </c>
      <c r="J1045" s="110">
        <v>3054901</v>
      </c>
      <c r="K1045" s="113" t="str">
        <f t="shared" si="48"/>
        <v/>
      </c>
      <c r="L1045" s="113" t="str">
        <f t="shared" ca="1" si="49"/>
        <v/>
      </c>
      <c r="M1045" s="113" t="str">
        <f t="shared" ca="1" si="50"/>
        <v/>
      </c>
      <c r="N1045" s="110"/>
      <c r="O1045" s="114"/>
    </row>
    <row r="1046" spans="1:15">
      <c r="A1046" s="110">
        <v>300500412</v>
      </c>
      <c r="B1046" s="110" t="s">
        <v>4835</v>
      </c>
      <c r="C1046" s="110">
        <v>30550</v>
      </c>
      <c r="D1046" s="110" t="s">
        <v>4823</v>
      </c>
      <c r="E1046" s="110" t="s">
        <v>11</v>
      </c>
      <c r="F1046" s="110" t="s">
        <v>1573</v>
      </c>
      <c r="G1046" s="111">
        <v>85.4</v>
      </c>
      <c r="H1046" s="112" t="s">
        <v>10326</v>
      </c>
      <c r="I1046" s="110">
        <v>1</v>
      </c>
      <c r="J1046" s="110">
        <v>3055001</v>
      </c>
      <c r="K1046" s="113" t="str">
        <f t="shared" si="48"/>
        <v>★</v>
      </c>
      <c r="L1046" s="113" t="str">
        <f t="shared" ca="1" si="49"/>
        <v/>
      </c>
      <c r="M1046" s="113" t="str">
        <f t="shared" ca="1" si="50"/>
        <v/>
      </c>
      <c r="N1046" s="110"/>
      <c r="O1046" s="114"/>
    </row>
    <row r="1047" spans="1:15">
      <c r="A1047" s="110">
        <v>300500411</v>
      </c>
      <c r="B1047" s="110" t="s">
        <v>4835</v>
      </c>
      <c r="C1047" s="110">
        <v>30550</v>
      </c>
      <c r="D1047" s="110" t="s">
        <v>4823</v>
      </c>
      <c r="E1047" s="110" t="s">
        <v>11</v>
      </c>
      <c r="F1047" s="110" t="s">
        <v>1573</v>
      </c>
      <c r="G1047" s="111">
        <v>83</v>
      </c>
      <c r="H1047" s="112" t="s">
        <v>10326</v>
      </c>
      <c r="I1047" s="110">
        <v>1</v>
      </c>
      <c r="J1047" s="110">
        <v>3055001</v>
      </c>
      <c r="K1047" s="113" t="str">
        <f t="shared" si="48"/>
        <v>★</v>
      </c>
      <c r="L1047" s="113" t="str">
        <f t="shared" ca="1" si="49"/>
        <v/>
      </c>
      <c r="M1047" s="113" t="str">
        <f t="shared" ca="1" si="50"/>
        <v/>
      </c>
      <c r="N1047" s="110"/>
      <c r="O1047" s="114"/>
    </row>
    <row r="1048" spans="1:15">
      <c r="A1048" s="110">
        <v>300500409</v>
      </c>
      <c r="B1048" s="110" t="s">
        <v>4835</v>
      </c>
      <c r="C1048" s="110">
        <v>30550</v>
      </c>
      <c r="D1048" s="110" t="s">
        <v>4823</v>
      </c>
      <c r="E1048" s="110" t="s">
        <v>11</v>
      </c>
      <c r="F1048" s="110" t="s">
        <v>1573</v>
      </c>
      <c r="G1048" s="111">
        <v>74</v>
      </c>
      <c r="H1048" s="112" t="s">
        <v>10326</v>
      </c>
      <c r="I1048" s="110">
        <v>1</v>
      </c>
      <c r="J1048" s="110">
        <v>3055001</v>
      </c>
      <c r="K1048" s="113" t="str">
        <f t="shared" si="48"/>
        <v>★</v>
      </c>
      <c r="L1048" s="113" t="str">
        <f t="shared" ca="1" si="49"/>
        <v/>
      </c>
      <c r="M1048" s="113" t="str">
        <f t="shared" ca="1" si="50"/>
        <v/>
      </c>
      <c r="N1048" s="110"/>
      <c r="O1048" s="114"/>
    </row>
    <row r="1049" spans="1:15">
      <c r="A1049" s="110">
        <v>300500408</v>
      </c>
      <c r="B1049" s="110" t="s">
        <v>4835</v>
      </c>
      <c r="C1049" s="110">
        <v>30550</v>
      </c>
      <c r="D1049" s="110" t="s">
        <v>4823</v>
      </c>
      <c r="E1049" s="110" t="s">
        <v>11</v>
      </c>
      <c r="F1049" s="110" t="s">
        <v>1573</v>
      </c>
      <c r="G1049" s="111">
        <v>70</v>
      </c>
      <c r="H1049" s="110"/>
      <c r="I1049" s="110">
        <v>1</v>
      </c>
      <c r="J1049" s="110">
        <v>3055001</v>
      </c>
      <c r="K1049" s="113" t="str">
        <f t="shared" si="48"/>
        <v/>
      </c>
      <c r="L1049" s="113" t="str">
        <f t="shared" ca="1" si="49"/>
        <v/>
      </c>
      <c r="M1049" s="113" t="str">
        <f t="shared" ca="1" si="50"/>
        <v/>
      </c>
      <c r="N1049" s="110"/>
      <c r="O1049" s="114"/>
    </row>
    <row r="1050" spans="1:15">
      <c r="A1050" s="110">
        <v>300500410</v>
      </c>
      <c r="B1050" s="110" t="s">
        <v>4835</v>
      </c>
      <c r="C1050" s="110">
        <v>30550</v>
      </c>
      <c r="D1050" s="110" t="s">
        <v>4823</v>
      </c>
      <c r="E1050" s="110" t="s">
        <v>11</v>
      </c>
      <c r="F1050" s="110" t="s">
        <v>1573</v>
      </c>
      <c r="G1050" s="111">
        <v>57.6</v>
      </c>
      <c r="H1050" s="110"/>
      <c r="I1050" s="110">
        <v>1</v>
      </c>
      <c r="J1050" s="110">
        <v>3055001</v>
      </c>
      <c r="K1050" s="113" t="str">
        <f t="shared" si="48"/>
        <v/>
      </c>
      <c r="L1050" s="113" t="str">
        <f t="shared" ca="1" si="49"/>
        <v/>
      </c>
      <c r="M1050" s="113" t="str">
        <f t="shared" ca="1" si="50"/>
        <v/>
      </c>
      <c r="N1050" s="110"/>
      <c r="O1050" s="114"/>
    </row>
    <row r="1051" spans="1:15">
      <c r="A1051" s="110">
        <v>300500416</v>
      </c>
      <c r="B1051" s="110" t="s">
        <v>4841</v>
      </c>
      <c r="C1051" s="110">
        <v>30551</v>
      </c>
      <c r="D1051" s="110" t="s">
        <v>4842</v>
      </c>
      <c r="E1051" s="110" t="s">
        <v>11</v>
      </c>
      <c r="F1051" s="110" t="s">
        <v>1573</v>
      </c>
      <c r="G1051" s="111">
        <v>79.400000000000006</v>
      </c>
      <c r="H1051" s="112" t="s">
        <v>10326</v>
      </c>
      <c r="I1051" s="110">
        <v>1</v>
      </c>
      <c r="J1051" s="110">
        <v>3055101</v>
      </c>
      <c r="K1051" s="113" t="str">
        <f t="shared" si="48"/>
        <v>★</v>
      </c>
      <c r="L1051" s="113" t="str">
        <f t="shared" ca="1" si="49"/>
        <v/>
      </c>
      <c r="M1051" s="113" t="str">
        <f t="shared" ca="1" si="50"/>
        <v/>
      </c>
      <c r="N1051" s="110"/>
      <c r="O1051" s="114"/>
    </row>
    <row r="1052" spans="1:15">
      <c r="A1052" s="110">
        <v>300500415</v>
      </c>
      <c r="B1052" s="110" t="s">
        <v>4841</v>
      </c>
      <c r="C1052" s="110">
        <v>30551</v>
      </c>
      <c r="D1052" s="110" t="s">
        <v>4842</v>
      </c>
      <c r="E1052" s="110" t="s">
        <v>11</v>
      </c>
      <c r="F1052" s="110" t="s">
        <v>1573</v>
      </c>
      <c r="G1052" s="111">
        <v>77.8</v>
      </c>
      <c r="H1052" s="112" t="s">
        <v>10326</v>
      </c>
      <c r="I1052" s="110">
        <v>1</v>
      </c>
      <c r="J1052" s="110">
        <v>3055101</v>
      </c>
      <c r="K1052" s="113" t="str">
        <f t="shared" si="48"/>
        <v>★</v>
      </c>
      <c r="L1052" s="113" t="str">
        <f t="shared" ca="1" si="49"/>
        <v/>
      </c>
      <c r="M1052" s="113" t="str">
        <f t="shared" ca="1" si="50"/>
        <v/>
      </c>
      <c r="N1052" s="110"/>
      <c r="O1052" s="114"/>
    </row>
    <row r="1053" spans="1:15">
      <c r="A1053" s="110">
        <v>300500414</v>
      </c>
      <c r="B1053" s="110" t="s">
        <v>4841</v>
      </c>
      <c r="C1053" s="110">
        <v>30551</v>
      </c>
      <c r="D1053" s="110" t="s">
        <v>4842</v>
      </c>
      <c r="E1053" s="110" t="s">
        <v>11</v>
      </c>
      <c r="F1053" s="110" t="s">
        <v>1573</v>
      </c>
      <c r="G1053" s="111">
        <v>72.2</v>
      </c>
      <c r="H1053" s="112" t="s">
        <v>10326</v>
      </c>
      <c r="I1053" s="110">
        <v>1</v>
      </c>
      <c r="J1053" s="110">
        <v>3055101</v>
      </c>
      <c r="K1053" s="113" t="str">
        <f t="shared" si="48"/>
        <v>★</v>
      </c>
      <c r="L1053" s="113" t="str">
        <f t="shared" ca="1" si="49"/>
        <v/>
      </c>
      <c r="M1053" s="113" t="str">
        <f t="shared" ca="1" si="50"/>
        <v/>
      </c>
      <c r="N1053" s="110"/>
      <c r="O1053" s="114"/>
    </row>
    <row r="1054" spans="1:15">
      <c r="A1054" s="110">
        <v>300500413</v>
      </c>
      <c r="B1054" s="110" t="s">
        <v>4841</v>
      </c>
      <c r="C1054" s="110">
        <v>30551</v>
      </c>
      <c r="D1054" s="110" t="s">
        <v>4842</v>
      </c>
      <c r="E1054" s="110" t="s">
        <v>11</v>
      </c>
      <c r="F1054" s="110" t="s">
        <v>1573</v>
      </c>
      <c r="G1054" s="111">
        <v>67.599999999999994</v>
      </c>
      <c r="H1054" s="110"/>
      <c r="I1054" s="110">
        <v>1</v>
      </c>
      <c r="J1054" s="110">
        <v>3055101</v>
      </c>
      <c r="K1054" s="113" t="str">
        <f t="shared" si="48"/>
        <v/>
      </c>
      <c r="L1054" s="113" t="str">
        <f t="shared" ca="1" si="49"/>
        <v/>
      </c>
      <c r="M1054" s="113" t="str">
        <f t="shared" ca="1" si="50"/>
        <v/>
      </c>
      <c r="N1054" s="110"/>
      <c r="O1054" s="114"/>
    </row>
    <row r="1055" spans="1:15">
      <c r="A1055" s="110">
        <v>300500417</v>
      </c>
      <c r="B1055" s="110" t="s">
        <v>4841</v>
      </c>
      <c r="C1055" s="110">
        <v>30551</v>
      </c>
      <c r="D1055" s="110" t="s">
        <v>4842</v>
      </c>
      <c r="E1055" s="110" t="s">
        <v>11</v>
      </c>
      <c r="F1055" s="110" t="s">
        <v>1573</v>
      </c>
      <c r="G1055" s="111">
        <v>56.6</v>
      </c>
      <c r="H1055" s="110"/>
      <c r="I1055" s="110">
        <v>1</v>
      </c>
      <c r="J1055" s="110">
        <v>3055101</v>
      </c>
      <c r="K1055" s="113" t="str">
        <f t="shared" si="48"/>
        <v/>
      </c>
      <c r="L1055" s="113" t="str">
        <f t="shared" ca="1" si="49"/>
        <v/>
      </c>
      <c r="M1055" s="113" t="str">
        <f t="shared" ca="1" si="50"/>
        <v/>
      </c>
      <c r="N1055" s="110"/>
      <c r="O1055" s="114"/>
    </row>
    <row r="1056" spans="1:15">
      <c r="A1056" s="110">
        <v>300500421</v>
      </c>
      <c r="B1056" s="110" t="s">
        <v>4847</v>
      </c>
      <c r="C1056" s="110">
        <v>30552</v>
      </c>
      <c r="D1056" s="110" t="s">
        <v>1799</v>
      </c>
      <c r="E1056" s="110" t="s">
        <v>11</v>
      </c>
      <c r="F1056" s="110" t="s">
        <v>1573</v>
      </c>
      <c r="G1056" s="111">
        <v>78.599999999999994</v>
      </c>
      <c r="H1056" s="112" t="s">
        <v>10326</v>
      </c>
      <c r="I1056" s="110">
        <v>1</v>
      </c>
      <c r="J1056" s="110">
        <v>3055201</v>
      </c>
      <c r="K1056" s="113" t="str">
        <f t="shared" si="48"/>
        <v>★</v>
      </c>
      <c r="L1056" s="113" t="str">
        <f t="shared" ca="1" si="49"/>
        <v/>
      </c>
      <c r="M1056" s="113" t="str">
        <f t="shared" ca="1" si="50"/>
        <v/>
      </c>
      <c r="N1056" s="110"/>
      <c r="O1056" s="114"/>
    </row>
    <row r="1057" spans="1:15">
      <c r="A1057" s="110">
        <v>300500426</v>
      </c>
      <c r="B1057" s="110" t="s">
        <v>4847</v>
      </c>
      <c r="C1057" s="110">
        <v>30552</v>
      </c>
      <c r="D1057" s="110" t="s">
        <v>1799</v>
      </c>
      <c r="E1057" s="110" t="s">
        <v>11</v>
      </c>
      <c r="F1057" s="110" t="s">
        <v>1573</v>
      </c>
      <c r="G1057" s="111">
        <v>77.8</v>
      </c>
      <c r="H1057" s="112" t="s">
        <v>10326</v>
      </c>
      <c r="I1057" s="110">
        <v>1</v>
      </c>
      <c r="J1057" s="110">
        <v>3055201</v>
      </c>
      <c r="K1057" s="113" t="str">
        <f t="shared" si="48"/>
        <v>★</v>
      </c>
      <c r="L1057" s="113" t="str">
        <f t="shared" ca="1" si="49"/>
        <v/>
      </c>
      <c r="M1057" s="113" t="str">
        <f t="shared" ca="1" si="50"/>
        <v/>
      </c>
      <c r="N1057" s="110"/>
      <c r="O1057" s="114"/>
    </row>
    <row r="1058" spans="1:15">
      <c r="A1058" s="110">
        <v>300500418</v>
      </c>
      <c r="B1058" s="110" t="s">
        <v>4847</v>
      </c>
      <c r="C1058" s="110">
        <v>30552</v>
      </c>
      <c r="D1058" s="110" t="s">
        <v>1799</v>
      </c>
      <c r="E1058" s="110" t="s">
        <v>11</v>
      </c>
      <c r="F1058" s="110" t="s">
        <v>1573</v>
      </c>
      <c r="G1058" s="111">
        <v>73.2</v>
      </c>
      <c r="H1058" s="112" t="s">
        <v>10326</v>
      </c>
      <c r="I1058" s="110">
        <v>1</v>
      </c>
      <c r="J1058" s="110">
        <v>3055201</v>
      </c>
      <c r="K1058" s="113" t="str">
        <f t="shared" si="48"/>
        <v>★</v>
      </c>
      <c r="L1058" s="113" t="str">
        <f t="shared" ca="1" si="49"/>
        <v/>
      </c>
      <c r="M1058" s="113" t="str">
        <f t="shared" ca="1" si="50"/>
        <v/>
      </c>
      <c r="N1058" s="110"/>
      <c r="O1058" s="114"/>
    </row>
    <row r="1059" spans="1:15">
      <c r="A1059" s="110">
        <v>300500422</v>
      </c>
      <c r="B1059" s="110" t="s">
        <v>4847</v>
      </c>
      <c r="C1059" s="110">
        <v>30552</v>
      </c>
      <c r="D1059" s="110" t="s">
        <v>1799</v>
      </c>
      <c r="E1059" s="110" t="s">
        <v>11</v>
      </c>
      <c r="F1059" s="110" t="s">
        <v>1573</v>
      </c>
      <c r="G1059" s="111">
        <v>73.2</v>
      </c>
      <c r="H1059" s="112" t="s">
        <v>10326</v>
      </c>
      <c r="I1059" s="110">
        <v>1</v>
      </c>
      <c r="J1059" s="110">
        <v>3055201</v>
      </c>
      <c r="K1059" s="113" t="str">
        <f t="shared" si="48"/>
        <v/>
      </c>
      <c r="L1059" s="113" t="str">
        <f t="shared" ca="1" si="49"/>
        <v>同分</v>
      </c>
      <c r="M1059" s="113" t="str">
        <f t="shared" ca="1" si="50"/>
        <v>危险</v>
      </c>
      <c r="N1059" s="110"/>
      <c r="O1059" s="114"/>
    </row>
    <row r="1060" spans="1:15">
      <c r="A1060" s="110">
        <v>300500427</v>
      </c>
      <c r="B1060" s="110" t="s">
        <v>4847</v>
      </c>
      <c r="C1060" s="110">
        <v>30552</v>
      </c>
      <c r="D1060" s="110" t="s">
        <v>1799</v>
      </c>
      <c r="E1060" s="110" t="s">
        <v>11</v>
      </c>
      <c r="F1060" s="110" t="s">
        <v>1573</v>
      </c>
      <c r="G1060" s="111">
        <v>72.8</v>
      </c>
      <c r="H1060" s="110"/>
      <c r="I1060" s="110">
        <v>1</v>
      </c>
      <c r="J1060" s="110">
        <v>3055201</v>
      </c>
      <c r="K1060" s="113" t="str">
        <f t="shared" si="48"/>
        <v/>
      </c>
      <c r="L1060" s="113" t="str">
        <f t="shared" ca="1" si="49"/>
        <v/>
      </c>
      <c r="M1060" s="113" t="str">
        <f t="shared" ca="1" si="50"/>
        <v/>
      </c>
      <c r="N1060" s="110"/>
      <c r="O1060" s="114"/>
    </row>
    <row r="1061" spans="1:15">
      <c r="A1061" s="110">
        <v>300500420</v>
      </c>
      <c r="B1061" s="110" t="s">
        <v>4847</v>
      </c>
      <c r="C1061" s="110">
        <v>30552</v>
      </c>
      <c r="D1061" s="110" t="s">
        <v>1799</v>
      </c>
      <c r="E1061" s="110" t="s">
        <v>11</v>
      </c>
      <c r="F1061" s="110" t="s">
        <v>1573</v>
      </c>
      <c r="G1061" s="111">
        <v>72.400000000000006</v>
      </c>
      <c r="H1061" s="110"/>
      <c r="I1061" s="110">
        <v>1</v>
      </c>
      <c r="J1061" s="110">
        <v>3055201</v>
      </c>
      <c r="K1061" s="113" t="str">
        <f t="shared" si="48"/>
        <v/>
      </c>
      <c r="L1061" s="113" t="str">
        <f t="shared" ca="1" si="49"/>
        <v/>
      </c>
      <c r="M1061" s="113" t="str">
        <f t="shared" ca="1" si="50"/>
        <v/>
      </c>
      <c r="N1061" s="110"/>
      <c r="O1061" s="114"/>
    </row>
    <row r="1062" spans="1:15">
      <c r="A1062" s="110">
        <v>300500425</v>
      </c>
      <c r="B1062" s="110" t="s">
        <v>4847</v>
      </c>
      <c r="C1062" s="110">
        <v>30552</v>
      </c>
      <c r="D1062" s="110" t="s">
        <v>1799</v>
      </c>
      <c r="E1062" s="110" t="s">
        <v>11</v>
      </c>
      <c r="F1062" s="110" t="s">
        <v>1573</v>
      </c>
      <c r="G1062" s="111">
        <v>70.8</v>
      </c>
      <c r="H1062" s="110"/>
      <c r="I1062" s="110">
        <v>1</v>
      </c>
      <c r="J1062" s="110">
        <v>3055201</v>
      </c>
      <c r="K1062" s="113" t="str">
        <f t="shared" si="48"/>
        <v/>
      </c>
      <c r="L1062" s="113" t="str">
        <f t="shared" ca="1" si="49"/>
        <v/>
      </c>
      <c r="M1062" s="113" t="str">
        <f t="shared" ca="1" si="50"/>
        <v/>
      </c>
      <c r="N1062" s="110"/>
      <c r="O1062" s="114"/>
    </row>
    <row r="1063" spans="1:15">
      <c r="A1063" s="110">
        <v>300500428</v>
      </c>
      <c r="B1063" s="110" t="s">
        <v>4847</v>
      </c>
      <c r="C1063" s="110">
        <v>30552</v>
      </c>
      <c r="D1063" s="110" t="s">
        <v>1799</v>
      </c>
      <c r="E1063" s="110" t="s">
        <v>11</v>
      </c>
      <c r="F1063" s="110" t="s">
        <v>1573</v>
      </c>
      <c r="G1063" s="111">
        <v>70.2</v>
      </c>
      <c r="H1063" s="110"/>
      <c r="I1063" s="110">
        <v>1</v>
      </c>
      <c r="J1063" s="110">
        <v>3055201</v>
      </c>
      <c r="K1063" s="113" t="str">
        <f t="shared" si="48"/>
        <v/>
      </c>
      <c r="L1063" s="113" t="str">
        <f t="shared" ca="1" si="49"/>
        <v/>
      </c>
      <c r="M1063" s="113" t="str">
        <f t="shared" ca="1" si="50"/>
        <v/>
      </c>
      <c r="N1063" s="110"/>
      <c r="O1063" s="114"/>
    </row>
    <row r="1064" spans="1:15">
      <c r="A1064" s="110">
        <v>300500429</v>
      </c>
      <c r="B1064" s="110" t="s">
        <v>4847</v>
      </c>
      <c r="C1064" s="110">
        <v>30552</v>
      </c>
      <c r="D1064" s="110" t="s">
        <v>1799</v>
      </c>
      <c r="E1064" s="110" t="s">
        <v>11</v>
      </c>
      <c r="F1064" s="110" t="s">
        <v>1573</v>
      </c>
      <c r="G1064" s="111">
        <v>68.2</v>
      </c>
      <c r="H1064" s="110"/>
      <c r="I1064" s="110">
        <v>1</v>
      </c>
      <c r="J1064" s="110">
        <v>3055201</v>
      </c>
      <c r="K1064" s="113" t="str">
        <f t="shared" si="48"/>
        <v/>
      </c>
      <c r="L1064" s="113" t="str">
        <f t="shared" ca="1" si="49"/>
        <v/>
      </c>
      <c r="M1064" s="113" t="str">
        <f t="shared" ca="1" si="50"/>
        <v/>
      </c>
      <c r="N1064" s="110"/>
      <c r="O1064" s="114"/>
    </row>
    <row r="1065" spans="1:15">
      <c r="A1065" s="110">
        <v>300500423</v>
      </c>
      <c r="B1065" s="110" t="s">
        <v>4847</v>
      </c>
      <c r="C1065" s="110">
        <v>30552</v>
      </c>
      <c r="D1065" s="110" t="s">
        <v>1799</v>
      </c>
      <c r="E1065" s="110" t="s">
        <v>11</v>
      </c>
      <c r="F1065" s="110" t="s">
        <v>1573</v>
      </c>
      <c r="G1065" s="111">
        <v>57.2</v>
      </c>
      <c r="H1065" s="110"/>
      <c r="I1065" s="110">
        <v>1</v>
      </c>
      <c r="J1065" s="110">
        <v>3055201</v>
      </c>
      <c r="K1065" s="113" t="str">
        <f t="shared" si="48"/>
        <v/>
      </c>
      <c r="L1065" s="113" t="str">
        <f t="shared" ca="1" si="49"/>
        <v/>
      </c>
      <c r="M1065" s="113" t="str">
        <f t="shared" ca="1" si="50"/>
        <v/>
      </c>
      <c r="N1065" s="110"/>
      <c r="O1065" s="114"/>
    </row>
    <row r="1066" spans="1:15">
      <c r="A1066" s="110">
        <v>300500419</v>
      </c>
      <c r="B1066" s="110" t="s">
        <v>4847</v>
      </c>
      <c r="C1066" s="110">
        <v>30552</v>
      </c>
      <c r="D1066" s="110" t="s">
        <v>1799</v>
      </c>
      <c r="E1066" s="110" t="s">
        <v>11</v>
      </c>
      <c r="F1066" s="110" t="s">
        <v>1573</v>
      </c>
      <c r="G1066" s="111">
        <v>54</v>
      </c>
      <c r="H1066" s="110"/>
      <c r="I1066" s="110">
        <v>1</v>
      </c>
      <c r="J1066" s="110">
        <v>3055201</v>
      </c>
      <c r="K1066" s="113" t="str">
        <f t="shared" si="48"/>
        <v/>
      </c>
      <c r="L1066" s="113" t="str">
        <f t="shared" ca="1" si="49"/>
        <v/>
      </c>
      <c r="M1066" s="113" t="str">
        <f t="shared" ca="1" si="50"/>
        <v/>
      </c>
      <c r="N1066" s="110"/>
      <c r="O1066" s="114"/>
    </row>
    <row r="1067" spans="1:15">
      <c r="A1067" s="110">
        <v>300500424</v>
      </c>
      <c r="B1067" s="110" t="s">
        <v>4847</v>
      </c>
      <c r="C1067" s="110">
        <v>30552</v>
      </c>
      <c r="D1067" s="110" t="s">
        <v>1799</v>
      </c>
      <c r="E1067" s="110" t="s">
        <v>11</v>
      </c>
      <c r="F1067" s="110" t="s">
        <v>1573</v>
      </c>
      <c r="G1067" s="111">
        <v>50.4</v>
      </c>
      <c r="H1067" s="110"/>
      <c r="I1067" s="110">
        <v>1</v>
      </c>
      <c r="J1067" s="110">
        <v>3055201</v>
      </c>
      <c r="K1067" s="113" t="str">
        <f t="shared" si="48"/>
        <v/>
      </c>
      <c r="L1067" s="113" t="str">
        <f t="shared" ca="1" si="49"/>
        <v/>
      </c>
      <c r="M1067" s="113" t="str">
        <f t="shared" ca="1" si="50"/>
        <v/>
      </c>
      <c r="N1067" s="110"/>
      <c r="O1067" s="114"/>
    </row>
    <row r="1068" spans="1:15">
      <c r="A1068" s="110">
        <v>300500520</v>
      </c>
      <c r="B1068" s="110" t="s">
        <v>4856</v>
      </c>
      <c r="C1068" s="110">
        <v>30553</v>
      </c>
      <c r="D1068" s="110" t="s">
        <v>4857</v>
      </c>
      <c r="E1068" s="110" t="s">
        <v>11</v>
      </c>
      <c r="F1068" s="110" t="s">
        <v>1573</v>
      </c>
      <c r="G1068" s="111">
        <v>82.6</v>
      </c>
      <c r="H1068" s="112" t="s">
        <v>10326</v>
      </c>
      <c r="I1068" s="110">
        <v>1</v>
      </c>
      <c r="J1068" s="110">
        <v>3055301</v>
      </c>
      <c r="K1068" s="113" t="str">
        <f t="shared" si="48"/>
        <v>★</v>
      </c>
      <c r="L1068" s="113" t="str">
        <f t="shared" ca="1" si="49"/>
        <v/>
      </c>
      <c r="M1068" s="113" t="str">
        <f t="shared" ca="1" si="50"/>
        <v/>
      </c>
      <c r="N1068" s="110"/>
      <c r="O1068" s="114"/>
    </row>
    <row r="1069" spans="1:15">
      <c r="A1069" s="110">
        <v>300500514</v>
      </c>
      <c r="B1069" s="110" t="s">
        <v>4856</v>
      </c>
      <c r="C1069" s="110">
        <v>30553</v>
      </c>
      <c r="D1069" s="110" t="s">
        <v>4857</v>
      </c>
      <c r="E1069" s="110" t="s">
        <v>11</v>
      </c>
      <c r="F1069" s="110" t="s">
        <v>1573</v>
      </c>
      <c r="G1069" s="111">
        <v>80.400000000000006</v>
      </c>
      <c r="H1069" s="112" t="s">
        <v>10326</v>
      </c>
      <c r="I1069" s="110">
        <v>1</v>
      </c>
      <c r="J1069" s="110">
        <v>3055301</v>
      </c>
      <c r="K1069" s="113" t="str">
        <f t="shared" si="48"/>
        <v>★</v>
      </c>
      <c r="L1069" s="113" t="str">
        <f t="shared" ca="1" si="49"/>
        <v/>
      </c>
      <c r="M1069" s="113" t="str">
        <f t="shared" ca="1" si="50"/>
        <v/>
      </c>
      <c r="N1069" s="110"/>
      <c r="O1069" s="114"/>
    </row>
    <row r="1070" spans="1:15">
      <c r="A1070" s="110">
        <v>300500516</v>
      </c>
      <c r="B1070" s="110" t="s">
        <v>4856</v>
      </c>
      <c r="C1070" s="110">
        <v>30553</v>
      </c>
      <c r="D1070" s="110" t="s">
        <v>4857</v>
      </c>
      <c r="E1070" s="110" t="s">
        <v>11</v>
      </c>
      <c r="F1070" s="110" t="s">
        <v>1573</v>
      </c>
      <c r="G1070" s="111">
        <v>79.8</v>
      </c>
      <c r="H1070" s="112" t="s">
        <v>10326</v>
      </c>
      <c r="I1070" s="110">
        <v>1</v>
      </c>
      <c r="J1070" s="110">
        <v>3055301</v>
      </c>
      <c r="K1070" s="113" t="str">
        <f t="shared" si="48"/>
        <v>★</v>
      </c>
      <c r="L1070" s="113" t="str">
        <f t="shared" ca="1" si="49"/>
        <v/>
      </c>
      <c r="M1070" s="113" t="str">
        <f t="shared" ca="1" si="50"/>
        <v/>
      </c>
      <c r="N1070" s="110"/>
      <c r="O1070" s="114"/>
    </row>
    <row r="1071" spans="1:15">
      <c r="A1071" s="110">
        <v>300500501</v>
      </c>
      <c r="B1071" s="110" t="s">
        <v>4856</v>
      </c>
      <c r="C1071" s="110">
        <v>30553</v>
      </c>
      <c r="D1071" s="110" t="s">
        <v>4857</v>
      </c>
      <c r="E1071" s="110" t="s">
        <v>11</v>
      </c>
      <c r="F1071" s="110" t="s">
        <v>1573</v>
      </c>
      <c r="G1071" s="111">
        <v>79.599999999999994</v>
      </c>
      <c r="H1071" s="110"/>
      <c r="I1071" s="110">
        <v>1</v>
      </c>
      <c r="J1071" s="110">
        <v>3055301</v>
      </c>
      <c r="K1071" s="113" t="str">
        <f t="shared" si="48"/>
        <v/>
      </c>
      <c r="L1071" s="113" t="str">
        <f t="shared" ca="1" si="49"/>
        <v/>
      </c>
      <c r="M1071" s="113" t="str">
        <f t="shared" ca="1" si="50"/>
        <v/>
      </c>
      <c r="N1071" s="110"/>
      <c r="O1071" s="114"/>
    </row>
    <row r="1072" spans="1:15">
      <c r="A1072" s="110">
        <v>300500504</v>
      </c>
      <c r="B1072" s="110" t="s">
        <v>4856</v>
      </c>
      <c r="C1072" s="110">
        <v>30553</v>
      </c>
      <c r="D1072" s="110" t="s">
        <v>4857</v>
      </c>
      <c r="E1072" s="110" t="s">
        <v>11</v>
      </c>
      <c r="F1072" s="110" t="s">
        <v>1573</v>
      </c>
      <c r="G1072" s="111">
        <v>78.599999999999994</v>
      </c>
      <c r="H1072" s="110"/>
      <c r="I1072" s="110">
        <v>1</v>
      </c>
      <c r="J1072" s="110">
        <v>3055301</v>
      </c>
      <c r="K1072" s="113" t="str">
        <f t="shared" si="48"/>
        <v/>
      </c>
      <c r="L1072" s="113" t="str">
        <f t="shared" ca="1" si="49"/>
        <v/>
      </c>
      <c r="M1072" s="113" t="str">
        <f t="shared" ca="1" si="50"/>
        <v/>
      </c>
      <c r="N1072" s="110"/>
      <c r="O1072" s="114"/>
    </row>
    <row r="1073" spans="1:15">
      <c r="A1073" s="110">
        <v>300500523</v>
      </c>
      <c r="B1073" s="110" t="s">
        <v>4856</v>
      </c>
      <c r="C1073" s="110">
        <v>30553</v>
      </c>
      <c r="D1073" s="110" t="s">
        <v>4857</v>
      </c>
      <c r="E1073" s="110" t="s">
        <v>11</v>
      </c>
      <c r="F1073" s="110" t="s">
        <v>1573</v>
      </c>
      <c r="G1073" s="111">
        <v>78.400000000000006</v>
      </c>
      <c r="H1073" s="110"/>
      <c r="I1073" s="110">
        <v>1</v>
      </c>
      <c r="J1073" s="110">
        <v>3055301</v>
      </c>
      <c r="K1073" s="113" t="str">
        <f t="shared" si="48"/>
        <v/>
      </c>
      <c r="L1073" s="113" t="str">
        <f t="shared" ca="1" si="49"/>
        <v/>
      </c>
      <c r="M1073" s="113" t="str">
        <f t="shared" ca="1" si="50"/>
        <v/>
      </c>
      <c r="N1073" s="110"/>
      <c r="O1073" s="114"/>
    </row>
    <row r="1074" spans="1:15">
      <c r="A1074" s="110">
        <v>300500509</v>
      </c>
      <c r="B1074" s="110" t="s">
        <v>4856</v>
      </c>
      <c r="C1074" s="110">
        <v>30553</v>
      </c>
      <c r="D1074" s="110" t="s">
        <v>4857</v>
      </c>
      <c r="E1074" s="110" t="s">
        <v>11</v>
      </c>
      <c r="F1074" s="110" t="s">
        <v>1573</v>
      </c>
      <c r="G1074" s="111">
        <v>77.400000000000006</v>
      </c>
      <c r="H1074" s="110"/>
      <c r="I1074" s="110">
        <v>1</v>
      </c>
      <c r="J1074" s="110">
        <v>3055301</v>
      </c>
      <c r="K1074" s="113" t="str">
        <f t="shared" si="48"/>
        <v/>
      </c>
      <c r="L1074" s="113" t="str">
        <f t="shared" ca="1" si="49"/>
        <v/>
      </c>
      <c r="M1074" s="113" t="str">
        <f t="shared" ca="1" si="50"/>
        <v/>
      </c>
      <c r="N1074" s="110"/>
      <c r="O1074" s="114"/>
    </row>
    <row r="1075" spans="1:15">
      <c r="A1075" s="110">
        <v>300500510</v>
      </c>
      <c r="B1075" s="110" t="s">
        <v>4856</v>
      </c>
      <c r="C1075" s="110">
        <v>30553</v>
      </c>
      <c r="D1075" s="110" t="s">
        <v>4857</v>
      </c>
      <c r="E1075" s="110" t="s">
        <v>11</v>
      </c>
      <c r="F1075" s="110" t="s">
        <v>1573</v>
      </c>
      <c r="G1075" s="111">
        <v>77.400000000000006</v>
      </c>
      <c r="H1075" s="110"/>
      <c r="I1075" s="110">
        <v>1</v>
      </c>
      <c r="J1075" s="110">
        <v>3055301</v>
      </c>
      <c r="K1075" s="113" t="str">
        <f t="shared" si="48"/>
        <v/>
      </c>
      <c r="L1075" s="113" t="str">
        <f t="shared" ca="1" si="49"/>
        <v/>
      </c>
      <c r="M1075" s="113" t="str">
        <f t="shared" ca="1" si="50"/>
        <v/>
      </c>
      <c r="N1075" s="110"/>
      <c r="O1075" s="114"/>
    </row>
    <row r="1076" spans="1:15">
      <c r="A1076" s="110">
        <v>300500521</v>
      </c>
      <c r="B1076" s="110" t="s">
        <v>4856</v>
      </c>
      <c r="C1076" s="110">
        <v>30553</v>
      </c>
      <c r="D1076" s="110" t="s">
        <v>4857</v>
      </c>
      <c r="E1076" s="110" t="s">
        <v>11</v>
      </c>
      <c r="F1076" s="110" t="s">
        <v>1573</v>
      </c>
      <c r="G1076" s="111">
        <v>76.599999999999994</v>
      </c>
      <c r="H1076" s="110"/>
      <c r="I1076" s="110">
        <v>1</v>
      </c>
      <c r="J1076" s="110">
        <v>3055301</v>
      </c>
      <c r="K1076" s="113" t="str">
        <f t="shared" si="48"/>
        <v/>
      </c>
      <c r="L1076" s="113" t="str">
        <f t="shared" ca="1" si="49"/>
        <v/>
      </c>
      <c r="M1076" s="113" t="str">
        <f t="shared" ca="1" si="50"/>
        <v/>
      </c>
      <c r="N1076" s="110"/>
      <c r="O1076" s="114"/>
    </row>
    <row r="1077" spans="1:15">
      <c r="A1077" s="110">
        <v>300500511</v>
      </c>
      <c r="B1077" s="110" t="s">
        <v>4856</v>
      </c>
      <c r="C1077" s="110">
        <v>30553</v>
      </c>
      <c r="D1077" s="110" t="s">
        <v>4857</v>
      </c>
      <c r="E1077" s="110" t="s">
        <v>11</v>
      </c>
      <c r="F1077" s="110" t="s">
        <v>1573</v>
      </c>
      <c r="G1077" s="111">
        <v>76</v>
      </c>
      <c r="H1077" s="110"/>
      <c r="I1077" s="110">
        <v>1</v>
      </c>
      <c r="J1077" s="110">
        <v>3055301</v>
      </c>
      <c r="K1077" s="113" t="str">
        <f t="shared" si="48"/>
        <v/>
      </c>
      <c r="L1077" s="113" t="str">
        <f t="shared" ca="1" si="49"/>
        <v/>
      </c>
      <c r="M1077" s="113" t="str">
        <f t="shared" ca="1" si="50"/>
        <v/>
      </c>
      <c r="N1077" s="110"/>
      <c r="O1077" s="114"/>
    </row>
    <row r="1078" spans="1:15">
      <c r="A1078" s="110">
        <v>300500506</v>
      </c>
      <c r="B1078" s="110" t="s">
        <v>4856</v>
      </c>
      <c r="C1078" s="110">
        <v>30553</v>
      </c>
      <c r="D1078" s="110" t="s">
        <v>4857</v>
      </c>
      <c r="E1078" s="110" t="s">
        <v>11</v>
      </c>
      <c r="F1078" s="110" t="s">
        <v>1573</v>
      </c>
      <c r="G1078" s="111">
        <v>74.8</v>
      </c>
      <c r="H1078" s="110"/>
      <c r="I1078" s="110">
        <v>1</v>
      </c>
      <c r="J1078" s="110">
        <v>3055301</v>
      </c>
      <c r="K1078" s="113" t="str">
        <f t="shared" si="48"/>
        <v/>
      </c>
      <c r="L1078" s="113" t="str">
        <f t="shared" ca="1" si="49"/>
        <v/>
      </c>
      <c r="M1078" s="113" t="str">
        <f t="shared" ca="1" si="50"/>
        <v/>
      </c>
      <c r="N1078" s="110"/>
      <c r="O1078" s="114"/>
    </row>
    <row r="1079" spans="1:15">
      <c r="A1079" s="110">
        <v>300500503</v>
      </c>
      <c r="B1079" s="110" t="s">
        <v>4856</v>
      </c>
      <c r="C1079" s="110">
        <v>30553</v>
      </c>
      <c r="D1079" s="110" t="s">
        <v>4857</v>
      </c>
      <c r="E1079" s="110" t="s">
        <v>11</v>
      </c>
      <c r="F1079" s="110" t="s">
        <v>1573</v>
      </c>
      <c r="G1079" s="111">
        <v>74.599999999999994</v>
      </c>
      <c r="H1079" s="110"/>
      <c r="I1079" s="110">
        <v>1</v>
      </c>
      <c r="J1079" s="110">
        <v>3055301</v>
      </c>
      <c r="K1079" s="113" t="str">
        <f t="shared" si="48"/>
        <v/>
      </c>
      <c r="L1079" s="113" t="str">
        <f t="shared" ca="1" si="49"/>
        <v/>
      </c>
      <c r="M1079" s="113" t="str">
        <f t="shared" ca="1" si="50"/>
        <v/>
      </c>
      <c r="N1079" s="110"/>
      <c r="O1079" s="114"/>
    </row>
    <row r="1080" spans="1:15">
      <c r="A1080" s="110">
        <v>300500430</v>
      </c>
      <c r="B1080" s="110" t="s">
        <v>4856</v>
      </c>
      <c r="C1080" s="110">
        <v>30553</v>
      </c>
      <c r="D1080" s="110" t="s">
        <v>4857</v>
      </c>
      <c r="E1080" s="110" t="s">
        <v>11</v>
      </c>
      <c r="F1080" s="110" t="s">
        <v>1573</v>
      </c>
      <c r="G1080" s="111">
        <v>74.400000000000006</v>
      </c>
      <c r="H1080" s="110"/>
      <c r="I1080" s="110">
        <v>1</v>
      </c>
      <c r="J1080" s="110">
        <v>3055301</v>
      </c>
      <c r="K1080" s="113" t="str">
        <f t="shared" si="48"/>
        <v/>
      </c>
      <c r="L1080" s="113" t="str">
        <f t="shared" ca="1" si="49"/>
        <v/>
      </c>
      <c r="M1080" s="113" t="str">
        <f t="shared" ca="1" si="50"/>
        <v/>
      </c>
      <c r="N1080" s="110"/>
      <c r="O1080" s="114"/>
    </row>
    <row r="1081" spans="1:15">
      <c r="A1081" s="110">
        <v>300500502</v>
      </c>
      <c r="B1081" s="110" t="s">
        <v>4856</v>
      </c>
      <c r="C1081" s="110">
        <v>30553</v>
      </c>
      <c r="D1081" s="110" t="s">
        <v>4857</v>
      </c>
      <c r="E1081" s="110" t="s">
        <v>11</v>
      </c>
      <c r="F1081" s="110" t="s">
        <v>1573</v>
      </c>
      <c r="G1081" s="111">
        <v>74</v>
      </c>
      <c r="H1081" s="110"/>
      <c r="I1081" s="110">
        <v>1</v>
      </c>
      <c r="J1081" s="110">
        <v>3055301</v>
      </c>
      <c r="K1081" s="113" t="str">
        <f t="shared" si="48"/>
        <v/>
      </c>
      <c r="L1081" s="113" t="str">
        <f t="shared" ca="1" si="49"/>
        <v/>
      </c>
      <c r="M1081" s="113" t="str">
        <f t="shared" ca="1" si="50"/>
        <v/>
      </c>
      <c r="N1081" s="110"/>
      <c r="O1081" s="114"/>
    </row>
    <row r="1082" spans="1:15">
      <c r="A1082" s="110">
        <v>300500513</v>
      </c>
      <c r="B1082" s="110" t="s">
        <v>4856</v>
      </c>
      <c r="C1082" s="110">
        <v>30553</v>
      </c>
      <c r="D1082" s="110" t="s">
        <v>4857</v>
      </c>
      <c r="E1082" s="110" t="s">
        <v>11</v>
      </c>
      <c r="F1082" s="110" t="s">
        <v>1573</v>
      </c>
      <c r="G1082" s="111">
        <v>74</v>
      </c>
      <c r="H1082" s="110"/>
      <c r="I1082" s="110">
        <v>1</v>
      </c>
      <c r="J1082" s="110">
        <v>3055301</v>
      </c>
      <c r="K1082" s="113" t="str">
        <f t="shared" si="48"/>
        <v/>
      </c>
      <c r="L1082" s="113" t="str">
        <f t="shared" ca="1" si="49"/>
        <v/>
      </c>
      <c r="M1082" s="113" t="str">
        <f t="shared" ca="1" si="50"/>
        <v/>
      </c>
      <c r="N1082" s="110"/>
      <c r="O1082" s="114"/>
    </row>
    <row r="1083" spans="1:15">
      <c r="A1083" s="110">
        <v>300500522</v>
      </c>
      <c r="B1083" s="110" t="s">
        <v>4856</v>
      </c>
      <c r="C1083" s="110">
        <v>30553</v>
      </c>
      <c r="D1083" s="110" t="s">
        <v>4857</v>
      </c>
      <c r="E1083" s="110" t="s">
        <v>11</v>
      </c>
      <c r="F1083" s="110" t="s">
        <v>1573</v>
      </c>
      <c r="G1083" s="111">
        <v>74</v>
      </c>
      <c r="H1083" s="110"/>
      <c r="I1083" s="110">
        <v>1</v>
      </c>
      <c r="J1083" s="110">
        <v>3055301</v>
      </c>
      <c r="K1083" s="113" t="str">
        <f t="shared" si="48"/>
        <v/>
      </c>
      <c r="L1083" s="113" t="str">
        <f t="shared" ca="1" si="49"/>
        <v/>
      </c>
      <c r="M1083" s="113" t="str">
        <f t="shared" ca="1" si="50"/>
        <v/>
      </c>
      <c r="N1083" s="110"/>
      <c r="O1083" s="114"/>
    </row>
    <row r="1084" spans="1:15">
      <c r="A1084" s="110">
        <v>300500505</v>
      </c>
      <c r="B1084" s="110" t="s">
        <v>4856</v>
      </c>
      <c r="C1084" s="110">
        <v>30553</v>
      </c>
      <c r="D1084" s="110" t="s">
        <v>4857</v>
      </c>
      <c r="E1084" s="110" t="s">
        <v>11</v>
      </c>
      <c r="F1084" s="110" t="s">
        <v>1573</v>
      </c>
      <c r="G1084" s="111">
        <v>72.599999999999994</v>
      </c>
      <c r="H1084" s="110"/>
      <c r="I1084" s="110">
        <v>1</v>
      </c>
      <c r="J1084" s="110">
        <v>3055301</v>
      </c>
      <c r="K1084" s="113" t="str">
        <f t="shared" si="48"/>
        <v/>
      </c>
      <c r="L1084" s="113" t="str">
        <f t="shared" ca="1" si="49"/>
        <v/>
      </c>
      <c r="M1084" s="113" t="str">
        <f t="shared" ca="1" si="50"/>
        <v/>
      </c>
      <c r="N1084" s="110"/>
      <c r="O1084" s="114"/>
    </row>
    <row r="1085" spans="1:15">
      <c r="A1085" s="110">
        <v>300500515</v>
      </c>
      <c r="B1085" s="110" t="s">
        <v>4856</v>
      </c>
      <c r="C1085" s="110">
        <v>30553</v>
      </c>
      <c r="D1085" s="110" t="s">
        <v>4857</v>
      </c>
      <c r="E1085" s="110" t="s">
        <v>11</v>
      </c>
      <c r="F1085" s="110" t="s">
        <v>1573</v>
      </c>
      <c r="G1085" s="111">
        <v>70.400000000000006</v>
      </c>
      <c r="H1085" s="110"/>
      <c r="I1085" s="110">
        <v>1</v>
      </c>
      <c r="J1085" s="110">
        <v>3055301</v>
      </c>
      <c r="K1085" s="113" t="str">
        <f t="shared" si="48"/>
        <v/>
      </c>
      <c r="L1085" s="113" t="str">
        <f t="shared" ca="1" si="49"/>
        <v/>
      </c>
      <c r="M1085" s="113" t="str">
        <f t="shared" ca="1" si="50"/>
        <v/>
      </c>
      <c r="N1085" s="110"/>
      <c r="O1085" s="114"/>
    </row>
    <row r="1086" spans="1:15">
      <c r="A1086" s="110">
        <v>300500517</v>
      </c>
      <c r="B1086" s="110" t="s">
        <v>4856</v>
      </c>
      <c r="C1086" s="110">
        <v>30553</v>
      </c>
      <c r="D1086" s="110" t="s">
        <v>4857</v>
      </c>
      <c r="E1086" s="110" t="s">
        <v>11</v>
      </c>
      <c r="F1086" s="110" t="s">
        <v>1573</v>
      </c>
      <c r="G1086" s="111">
        <v>70</v>
      </c>
      <c r="H1086" s="110"/>
      <c r="I1086" s="110">
        <v>1</v>
      </c>
      <c r="J1086" s="110">
        <v>3055301</v>
      </c>
      <c r="K1086" s="113" t="str">
        <f t="shared" si="48"/>
        <v/>
      </c>
      <c r="L1086" s="113" t="str">
        <f t="shared" ca="1" si="49"/>
        <v/>
      </c>
      <c r="M1086" s="113" t="str">
        <f t="shared" ca="1" si="50"/>
        <v/>
      </c>
      <c r="N1086" s="110"/>
      <c r="O1086" s="114"/>
    </row>
    <row r="1087" spans="1:15">
      <c r="A1087" s="110">
        <v>300500519</v>
      </c>
      <c r="B1087" s="110" t="s">
        <v>4856</v>
      </c>
      <c r="C1087" s="110">
        <v>30553</v>
      </c>
      <c r="D1087" s="110" t="s">
        <v>4857</v>
      </c>
      <c r="E1087" s="110" t="s">
        <v>11</v>
      </c>
      <c r="F1087" s="110" t="s">
        <v>1573</v>
      </c>
      <c r="G1087" s="111">
        <v>64.2</v>
      </c>
      <c r="H1087" s="110"/>
      <c r="I1087" s="110">
        <v>1</v>
      </c>
      <c r="J1087" s="110">
        <v>3055301</v>
      </c>
      <c r="K1087" s="113" t="str">
        <f t="shared" si="48"/>
        <v/>
      </c>
      <c r="L1087" s="113" t="str">
        <f t="shared" ca="1" si="49"/>
        <v/>
      </c>
      <c r="M1087" s="113" t="str">
        <f t="shared" ca="1" si="50"/>
        <v/>
      </c>
      <c r="N1087" s="110"/>
      <c r="O1087" s="114"/>
    </row>
    <row r="1088" spans="1:15">
      <c r="A1088" s="110">
        <v>300500512</v>
      </c>
      <c r="B1088" s="110" t="s">
        <v>4856</v>
      </c>
      <c r="C1088" s="110">
        <v>30553</v>
      </c>
      <c r="D1088" s="110" t="s">
        <v>4857</v>
      </c>
      <c r="E1088" s="110" t="s">
        <v>11</v>
      </c>
      <c r="F1088" s="110" t="s">
        <v>1573</v>
      </c>
      <c r="G1088" s="111">
        <v>64</v>
      </c>
      <c r="H1088" s="110"/>
      <c r="I1088" s="110">
        <v>1</v>
      </c>
      <c r="J1088" s="110">
        <v>3055301</v>
      </c>
      <c r="K1088" s="113" t="str">
        <f t="shared" si="48"/>
        <v/>
      </c>
      <c r="L1088" s="113" t="str">
        <f t="shared" ca="1" si="49"/>
        <v/>
      </c>
      <c r="M1088" s="113" t="str">
        <f t="shared" ca="1" si="50"/>
        <v/>
      </c>
      <c r="N1088" s="110"/>
      <c r="O1088" s="114"/>
    </row>
    <row r="1089" spans="1:15">
      <c r="A1089" s="110">
        <v>300500508</v>
      </c>
      <c r="B1089" s="110" t="s">
        <v>4856</v>
      </c>
      <c r="C1089" s="110">
        <v>30553</v>
      </c>
      <c r="D1089" s="110" t="s">
        <v>4857</v>
      </c>
      <c r="E1089" s="110" t="s">
        <v>11</v>
      </c>
      <c r="F1089" s="110" t="s">
        <v>1573</v>
      </c>
      <c r="G1089" s="111">
        <v>58.2</v>
      </c>
      <c r="H1089" s="110"/>
      <c r="I1089" s="110">
        <v>1</v>
      </c>
      <c r="J1089" s="110">
        <v>3055301</v>
      </c>
      <c r="K1089" s="113" t="str">
        <f t="shared" si="48"/>
        <v/>
      </c>
      <c r="L1089" s="113" t="str">
        <f t="shared" ca="1" si="49"/>
        <v/>
      </c>
      <c r="M1089" s="113" t="str">
        <f t="shared" ca="1" si="50"/>
        <v/>
      </c>
      <c r="N1089" s="110"/>
      <c r="O1089" s="114"/>
    </row>
    <row r="1090" spans="1:15">
      <c r="A1090" s="110">
        <v>300500507</v>
      </c>
      <c r="B1090" s="110" t="s">
        <v>4856</v>
      </c>
      <c r="C1090" s="110">
        <v>30553</v>
      </c>
      <c r="D1090" s="110" t="s">
        <v>4857</v>
      </c>
      <c r="E1090" s="110" t="s">
        <v>11</v>
      </c>
      <c r="F1090" s="110" t="s">
        <v>1573</v>
      </c>
      <c r="G1090" s="111">
        <v>0</v>
      </c>
      <c r="H1090" s="110"/>
      <c r="I1090" s="110">
        <v>1</v>
      </c>
      <c r="J1090" s="110">
        <v>3055301</v>
      </c>
      <c r="K1090" s="113" t="str">
        <f t="shared" ref="K1090:K1153" si="51">IF(ROW(J1090)=2,"★",IF(G1090=0,"",IF(J1089-J1090=0,IF(ROW(J1090)-MATCH(J1090,J:J,0)&lt;I1090*3,"★",""),"★")))</f>
        <v/>
      </c>
      <c r="L1090" s="113" t="str">
        <f t="shared" ref="L1090:L1153" ca="1" si="52">IF(G1090=0,"",IF(ROW(J1090)+1-MATCH(J1090,J:J,0)&gt;I1090*3,IF(G1090=INDIRECT(ADDRESS(MATCH(J1090,J:J,0)+2+(I1090-1)*3,7)),"同分",""),""))</f>
        <v/>
      </c>
      <c r="M1090" s="113" t="str">
        <f t="shared" ca="1" si="50"/>
        <v/>
      </c>
      <c r="N1090" s="110"/>
      <c r="O1090" s="114"/>
    </row>
    <row r="1091" spans="1:15">
      <c r="A1091" s="110">
        <v>300500518</v>
      </c>
      <c r="B1091" s="110" t="s">
        <v>4856</v>
      </c>
      <c r="C1091" s="110">
        <v>30553</v>
      </c>
      <c r="D1091" s="110" t="s">
        <v>4857</v>
      </c>
      <c r="E1091" s="110" t="s">
        <v>11</v>
      </c>
      <c r="F1091" s="110" t="s">
        <v>1573</v>
      </c>
      <c r="G1091" s="111">
        <v>0</v>
      </c>
      <c r="H1091" s="110"/>
      <c r="I1091" s="110">
        <v>1</v>
      </c>
      <c r="J1091" s="110">
        <v>3055301</v>
      </c>
      <c r="K1091" s="113" t="str">
        <f t="shared" si="51"/>
        <v/>
      </c>
      <c r="L1091" s="113" t="str">
        <f t="shared" ca="1" si="52"/>
        <v/>
      </c>
      <c r="M1091" s="113" t="str">
        <f t="shared" ref="M1091:M1154" ca="1" si="53">IF(H1091=K1091&amp;L1091,"","危险")</f>
        <v/>
      </c>
      <c r="N1091" s="110"/>
      <c r="O1091" s="114"/>
    </row>
    <row r="1092" spans="1:15">
      <c r="A1092" s="110">
        <v>300500615</v>
      </c>
      <c r="B1092" s="110" t="s">
        <v>4856</v>
      </c>
      <c r="C1092" s="110">
        <v>30553</v>
      </c>
      <c r="D1092" s="110" t="s">
        <v>4857</v>
      </c>
      <c r="E1092" s="110" t="s">
        <v>36</v>
      </c>
      <c r="F1092" s="110" t="s">
        <v>1573</v>
      </c>
      <c r="G1092" s="111">
        <v>82.4</v>
      </c>
      <c r="H1092" s="112" t="s">
        <v>10326</v>
      </c>
      <c r="I1092" s="110">
        <v>1</v>
      </c>
      <c r="J1092" s="110">
        <v>3055302</v>
      </c>
      <c r="K1092" s="113" t="str">
        <f t="shared" si="51"/>
        <v>★</v>
      </c>
      <c r="L1092" s="113" t="str">
        <f t="shared" ca="1" si="52"/>
        <v/>
      </c>
      <c r="M1092" s="113" t="str">
        <f t="shared" ca="1" si="53"/>
        <v/>
      </c>
      <c r="N1092" s="110"/>
      <c r="O1092" s="114"/>
    </row>
    <row r="1093" spans="1:15">
      <c r="A1093" s="110">
        <v>300500529</v>
      </c>
      <c r="B1093" s="110" t="s">
        <v>4856</v>
      </c>
      <c r="C1093" s="110">
        <v>30553</v>
      </c>
      <c r="D1093" s="110" t="s">
        <v>4857</v>
      </c>
      <c r="E1093" s="110" t="s">
        <v>36</v>
      </c>
      <c r="F1093" s="110" t="s">
        <v>1573</v>
      </c>
      <c r="G1093" s="111">
        <v>80.2</v>
      </c>
      <c r="H1093" s="112" t="s">
        <v>10326</v>
      </c>
      <c r="I1093" s="110">
        <v>1</v>
      </c>
      <c r="J1093" s="110">
        <v>3055302</v>
      </c>
      <c r="K1093" s="113" t="str">
        <f t="shared" si="51"/>
        <v>★</v>
      </c>
      <c r="L1093" s="113" t="str">
        <f t="shared" ca="1" si="52"/>
        <v/>
      </c>
      <c r="M1093" s="113" t="str">
        <f t="shared" ca="1" si="53"/>
        <v/>
      </c>
      <c r="N1093" s="110"/>
      <c r="O1093" s="114"/>
    </row>
    <row r="1094" spans="1:15">
      <c r="A1094" s="110">
        <v>300500524</v>
      </c>
      <c r="B1094" s="110" t="s">
        <v>4856</v>
      </c>
      <c r="C1094" s="110">
        <v>30553</v>
      </c>
      <c r="D1094" s="110" t="s">
        <v>4857</v>
      </c>
      <c r="E1094" s="110" t="s">
        <v>36</v>
      </c>
      <c r="F1094" s="110" t="s">
        <v>1573</v>
      </c>
      <c r="G1094" s="111">
        <v>80</v>
      </c>
      <c r="H1094" s="112" t="s">
        <v>10326</v>
      </c>
      <c r="I1094" s="110">
        <v>1</v>
      </c>
      <c r="J1094" s="110">
        <v>3055302</v>
      </c>
      <c r="K1094" s="113" t="str">
        <f t="shared" si="51"/>
        <v>★</v>
      </c>
      <c r="L1094" s="113" t="str">
        <f t="shared" ca="1" si="52"/>
        <v/>
      </c>
      <c r="M1094" s="113" t="str">
        <f t="shared" ca="1" si="53"/>
        <v/>
      </c>
      <c r="N1094" s="110"/>
      <c r="O1094" s="114"/>
    </row>
    <row r="1095" spans="1:15">
      <c r="A1095" s="110">
        <v>300500605</v>
      </c>
      <c r="B1095" s="110" t="s">
        <v>4856</v>
      </c>
      <c r="C1095" s="110">
        <v>30553</v>
      </c>
      <c r="D1095" s="110" t="s">
        <v>4857</v>
      </c>
      <c r="E1095" s="110" t="s">
        <v>36</v>
      </c>
      <c r="F1095" s="110" t="s">
        <v>1573</v>
      </c>
      <c r="G1095" s="111">
        <v>78.8</v>
      </c>
      <c r="H1095" s="110"/>
      <c r="I1095" s="110">
        <v>1</v>
      </c>
      <c r="J1095" s="110">
        <v>3055302</v>
      </c>
      <c r="K1095" s="113" t="str">
        <f t="shared" si="51"/>
        <v/>
      </c>
      <c r="L1095" s="113" t="str">
        <f t="shared" ca="1" si="52"/>
        <v/>
      </c>
      <c r="M1095" s="113" t="str">
        <f t="shared" ca="1" si="53"/>
        <v/>
      </c>
      <c r="N1095" s="110"/>
      <c r="O1095" s="114"/>
    </row>
    <row r="1096" spans="1:15">
      <c r="A1096" s="110">
        <v>300500611</v>
      </c>
      <c r="B1096" s="110" t="s">
        <v>4856</v>
      </c>
      <c r="C1096" s="110">
        <v>30553</v>
      </c>
      <c r="D1096" s="110" t="s">
        <v>4857</v>
      </c>
      <c r="E1096" s="110" t="s">
        <v>36</v>
      </c>
      <c r="F1096" s="110" t="s">
        <v>1573</v>
      </c>
      <c r="G1096" s="111">
        <v>77.400000000000006</v>
      </c>
      <c r="H1096" s="110"/>
      <c r="I1096" s="110">
        <v>1</v>
      </c>
      <c r="J1096" s="110">
        <v>3055302</v>
      </c>
      <c r="K1096" s="113" t="str">
        <f t="shared" si="51"/>
        <v/>
      </c>
      <c r="L1096" s="113" t="str">
        <f t="shared" ca="1" si="52"/>
        <v/>
      </c>
      <c r="M1096" s="113" t="str">
        <f t="shared" ca="1" si="53"/>
        <v/>
      </c>
      <c r="N1096" s="110"/>
      <c r="O1096" s="114"/>
    </row>
    <row r="1097" spans="1:15">
      <c r="A1097" s="110">
        <v>300500608</v>
      </c>
      <c r="B1097" s="110" t="s">
        <v>4856</v>
      </c>
      <c r="C1097" s="110">
        <v>30553</v>
      </c>
      <c r="D1097" s="110" t="s">
        <v>4857</v>
      </c>
      <c r="E1097" s="110" t="s">
        <v>36</v>
      </c>
      <c r="F1097" s="110" t="s">
        <v>1573</v>
      </c>
      <c r="G1097" s="111">
        <v>77.2</v>
      </c>
      <c r="H1097" s="110"/>
      <c r="I1097" s="110">
        <v>1</v>
      </c>
      <c r="J1097" s="110">
        <v>3055302</v>
      </c>
      <c r="K1097" s="113" t="str">
        <f t="shared" si="51"/>
        <v/>
      </c>
      <c r="L1097" s="113" t="str">
        <f t="shared" ca="1" si="52"/>
        <v/>
      </c>
      <c r="M1097" s="113" t="str">
        <f t="shared" ca="1" si="53"/>
        <v/>
      </c>
      <c r="N1097" s="110"/>
      <c r="O1097" s="114"/>
    </row>
    <row r="1098" spans="1:15">
      <c r="A1098" s="110">
        <v>300500528</v>
      </c>
      <c r="B1098" s="110" t="s">
        <v>4856</v>
      </c>
      <c r="C1098" s="110">
        <v>30553</v>
      </c>
      <c r="D1098" s="110" t="s">
        <v>4857</v>
      </c>
      <c r="E1098" s="110" t="s">
        <v>36</v>
      </c>
      <c r="F1098" s="110" t="s">
        <v>1573</v>
      </c>
      <c r="G1098" s="111">
        <v>76.400000000000006</v>
      </c>
      <c r="H1098" s="110"/>
      <c r="I1098" s="110">
        <v>1</v>
      </c>
      <c r="J1098" s="110">
        <v>3055302</v>
      </c>
      <c r="K1098" s="113" t="str">
        <f t="shared" si="51"/>
        <v/>
      </c>
      <c r="L1098" s="113" t="str">
        <f t="shared" ca="1" si="52"/>
        <v/>
      </c>
      <c r="M1098" s="113" t="str">
        <f t="shared" ca="1" si="53"/>
        <v/>
      </c>
      <c r="N1098" s="110"/>
      <c r="O1098" s="114"/>
    </row>
    <row r="1099" spans="1:15">
      <c r="A1099" s="110">
        <v>300500527</v>
      </c>
      <c r="B1099" s="110" t="s">
        <v>4856</v>
      </c>
      <c r="C1099" s="110">
        <v>30553</v>
      </c>
      <c r="D1099" s="110" t="s">
        <v>4857</v>
      </c>
      <c r="E1099" s="110" t="s">
        <v>36</v>
      </c>
      <c r="F1099" s="110" t="s">
        <v>1573</v>
      </c>
      <c r="G1099" s="111">
        <v>75.599999999999994</v>
      </c>
      <c r="H1099" s="110"/>
      <c r="I1099" s="110">
        <v>1</v>
      </c>
      <c r="J1099" s="110">
        <v>3055302</v>
      </c>
      <c r="K1099" s="113" t="str">
        <f t="shared" si="51"/>
        <v/>
      </c>
      <c r="L1099" s="113" t="str">
        <f t="shared" ca="1" si="52"/>
        <v/>
      </c>
      <c r="M1099" s="113" t="str">
        <f t="shared" ca="1" si="53"/>
        <v/>
      </c>
      <c r="N1099" s="110"/>
      <c r="O1099" s="114"/>
    </row>
    <row r="1100" spans="1:15">
      <c r="A1100" s="110">
        <v>300500617</v>
      </c>
      <c r="B1100" s="110" t="s">
        <v>4856</v>
      </c>
      <c r="C1100" s="110">
        <v>30553</v>
      </c>
      <c r="D1100" s="110" t="s">
        <v>4857</v>
      </c>
      <c r="E1100" s="110" t="s">
        <v>36</v>
      </c>
      <c r="F1100" s="110" t="s">
        <v>1573</v>
      </c>
      <c r="G1100" s="111">
        <v>75.400000000000006</v>
      </c>
      <c r="H1100" s="110"/>
      <c r="I1100" s="110">
        <v>1</v>
      </c>
      <c r="J1100" s="110">
        <v>3055302</v>
      </c>
      <c r="K1100" s="113" t="str">
        <f t="shared" si="51"/>
        <v/>
      </c>
      <c r="L1100" s="113" t="str">
        <f t="shared" ca="1" si="52"/>
        <v/>
      </c>
      <c r="M1100" s="113" t="str">
        <f t="shared" ca="1" si="53"/>
        <v/>
      </c>
      <c r="N1100" s="110"/>
      <c r="O1100" s="114"/>
    </row>
    <row r="1101" spans="1:15">
      <c r="A1101" s="110">
        <v>300500530</v>
      </c>
      <c r="B1101" s="110" t="s">
        <v>4856</v>
      </c>
      <c r="C1101" s="110">
        <v>30553</v>
      </c>
      <c r="D1101" s="110" t="s">
        <v>4857</v>
      </c>
      <c r="E1101" s="110" t="s">
        <v>36</v>
      </c>
      <c r="F1101" s="110" t="s">
        <v>1573</v>
      </c>
      <c r="G1101" s="111">
        <v>75.2</v>
      </c>
      <c r="H1101" s="110"/>
      <c r="I1101" s="110">
        <v>1</v>
      </c>
      <c r="J1101" s="110">
        <v>3055302</v>
      </c>
      <c r="K1101" s="113" t="str">
        <f t="shared" si="51"/>
        <v/>
      </c>
      <c r="L1101" s="113" t="str">
        <f t="shared" ca="1" si="52"/>
        <v/>
      </c>
      <c r="M1101" s="113" t="str">
        <f t="shared" ca="1" si="53"/>
        <v/>
      </c>
      <c r="N1101" s="110"/>
      <c r="O1101" s="114"/>
    </row>
    <row r="1102" spans="1:15">
      <c r="A1102" s="110">
        <v>300500604</v>
      </c>
      <c r="B1102" s="110" t="s">
        <v>4856</v>
      </c>
      <c r="C1102" s="110">
        <v>30553</v>
      </c>
      <c r="D1102" s="110" t="s">
        <v>4857</v>
      </c>
      <c r="E1102" s="110" t="s">
        <v>36</v>
      </c>
      <c r="F1102" s="110" t="s">
        <v>1573</v>
      </c>
      <c r="G1102" s="111">
        <v>73.2</v>
      </c>
      <c r="H1102" s="110"/>
      <c r="I1102" s="110">
        <v>1</v>
      </c>
      <c r="J1102" s="110">
        <v>3055302</v>
      </c>
      <c r="K1102" s="113" t="str">
        <f t="shared" si="51"/>
        <v/>
      </c>
      <c r="L1102" s="113" t="str">
        <f t="shared" ca="1" si="52"/>
        <v/>
      </c>
      <c r="M1102" s="113" t="str">
        <f t="shared" ca="1" si="53"/>
        <v/>
      </c>
      <c r="N1102" s="110"/>
      <c r="O1102" s="114"/>
    </row>
    <row r="1103" spans="1:15">
      <c r="A1103" s="110">
        <v>300500526</v>
      </c>
      <c r="B1103" s="110" t="s">
        <v>4856</v>
      </c>
      <c r="C1103" s="110">
        <v>30553</v>
      </c>
      <c r="D1103" s="110" t="s">
        <v>4857</v>
      </c>
      <c r="E1103" s="110" t="s">
        <v>36</v>
      </c>
      <c r="F1103" s="110" t="s">
        <v>1573</v>
      </c>
      <c r="G1103" s="111">
        <v>71.8</v>
      </c>
      <c r="H1103" s="110"/>
      <c r="I1103" s="110">
        <v>1</v>
      </c>
      <c r="J1103" s="110">
        <v>3055302</v>
      </c>
      <c r="K1103" s="113" t="str">
        <f t="shared" si="51"/>
        <v/>
      </c>
      <c r="L1103" s="113" t="str">
        <f t="shared" ca="1" si="52"/>
        <v/>
      </c>
      <c r="M1103" s="113" t="str">
        <f t="shared" ca="1" si="53"/>
        <v/>
      </c>
      <c r="N1103" s="110"/>
      <c r="O1103" s="114"/>
    </row>
    <row r="1104" spans="1:15">
      <c r="A1104" s="110">
        <v>300500607</v>
      </c>
      <c r="B1104" s="110" t="s">
        <v>4856</v>
      </c>
      <c r="C1104" s="110">
        <v>30553</v>
      </c>
      <c r="D1104" s="110" t="s">
        <v>4857</v>
      </c>
      <c r="E1104" s="110" t="s">
        <v>36</v>
      </c>
      <c r="F1104" s="110" t="s">
        <v>1573</v>
      </c>
      <c r="G1104" s="111">
        <v>71.8</v>
      </c>
      <c r="H1104" s="110"/>
      <c r="I1104" s="110">
        <v>1</v>
      </c>
      <c r="J1104" s="110">
        <v>3055302</v>
      </c>
      <c r="K1104" s="113" t="str">
        <f t="shared" si="51"/>
        <v/>
      </c>
      <c r="L1104" s="113" t="str">
        <f t="shared" ca="1" si="52"/>
        <v/>
      </c>
      <c r="M1104" s="113" t="str">
        <f t="shared" ca="1" si="53"/>
        <v/>
      </c>
      <c r="N1104" s="110"/>
      <c r="O1104" s="114"/>
    </row>
    <row r="1105" spans="1:15">
      <c r="A1105" s="110">
        <v>300500525</v>
      </c>
      <c r="B1105" s="110" t="s">
        <v>4856</v>
      </c>
      <c r="C1105" s="110">
        <v>30553</v>
      </c>
      <c r="D1105" s="110" t="s">
        <v>4857</v>
      </c>
      <c r="E1105" s="110" t="s">
        <v>36</v>
      </c>
      <c r="F1105" s="110" t="s">
        <v>1573</v>
      </c>
      <c r="G1105" s="111">
        <v>71.599999999999994</v>
      </c>
      <c r="H1105" s="110"/>
      <c r="I1105" s="110">
        <v>1</v>
      </c>
      <c r="J1105" s="110">
        <v>3055302</v>
      </c>
      <c r="K1105" s="113" t="str">
        <f t="shared" si="51"/>
        <v/>
      </c>
      <c r="L1105" s="113" t="str">
        <f t="shared" ca="1" si="52"/>
        <v/>
      </c>
      <c r="M1105" s="113" t="str">
        <f t="shared" ca="1" si="53"/>
        <v/>
      </c>
      <c r="N1105" s="110"/>
      <c r="O1105" s="114"/>
    </row>
    <row r="1106" spans="1:15">
      <c r="A1106" s="110">
        <v>300500602</v>
      </c>
      <c r="B1106" s="110" t="s">
        <v>4856</v>
      </c>
      <c r="C1106" s="110">
        <v>30553</v>
      </c>
      <c r="D1106" s="110" t="s">
        <v>4857</v>
      </c>
      <c r="E1106" s="110" t="s">
        <v>36</v>
      </c>
      <c r="F1106" s="110" t="s">
        <v>1573</v>
      </c>
      <c r="G1106" s="111">
        <v>71.599999999999994</v>
      </c>
      <c r="H1106" s="110"/>
      <c r="I1106" s="110">
        <v>1</v>
      </c>
      <c r="J1106" s="110">
        <v>3055302</v>
      </c>
      <c r="K1106" s="113" t="str">
        <f t="shared" si="51"/>
        <v/>
      </c>
      <c r="L1106" s="113" t="str">
        <f t="shared" ca="1" si="52"/>
        <v/>
      </c>
      <c r="M1106" s="113" t="str">
        <f t="shared" ca="1" si="53"/>
        <v/>
      </c>
      <c r="N1106" s="110"/>
      <c r="O1106" s="114"/>
    </row>
    <row r="1107" spans="1:15">
      <c r="A1107" s="110">
        <v>300500612</v>
      </c>
      <c r="B1107" s="110" t="s">
        <v>4856</v>
      </c>
      <c r="C1107" s="110">
        <v>30553</v>
      </c>
      <c r="D1107" s="110" t="s">
        <v>4857</v>
      </c>
      <c r="E1107" s="110" t="s">
        <v>36</v>
      </c>
      <c r="F1107" s="110" t="s">
        <v>1573</v>
      </c>
      <c r="G1107" s="111">
        <v>71.2</v>
      </c>
      <c r="H1107" s="110"/>
      <c r="I1107" s="110">
        <v>1</v>
      </c>
      <c r="J1107" s="110">
        <v>3055302</v>
      </c>
      <c r="K1107" s="113" t="str">
        <f t="shared" si="51"/>
        <v/>
      </c>
      <c r="L1107" s="113" t="str">
        <f t="shared" ca="1" si="52"/>
        <v/>
      </c>
      <c r="M1107" s="113" t="str">
        <f t="shared" ca="1" si="53"/>
        <v/>
      </c>
      <c r="N1107" s="110"/>
      <c r="O1107" s="114"/>
    </row>
    <row r="1108" spans="1:15">
      <c r="A1108" s="110">
        <v>300500603</v>
      </c>
      <c r="B1108" s="110" t="s">
        <v>4856</v>
      </c>
      <c r="C1108" s="110">
        <v>30553</v>
      </c>
      <c r="D1108" s="110" t="s">
        <v>4857</v>
      </c>
      <c r="E1108" s="110" t="s">
        <v>36</v>
      </c>
      <c r="F1108" s="110" t="s">
        <v>1573</v>
      </c>
      <c r="G1108" s="111">
        <v>68</v>
      </c>
      <c r="H1108" s="110"/>
      <c r="I1108" s="110">
        <v>1</v>
      </c>
      <c r="J1108" s="110">
        <v>3055302</v>
      </c>
      <c r="K1108" s="113" t="str">
        <f t="shared" si="51"/>
        <v/>
      </c>
      <c r="L1108" s="113" t="str">
        <f t="shared" ca="1" si="52"/>
        <v/>
      </c>
      <c r="M1108" s="113" t="str">
        <f t="shared" ca="1" si="53"/>
        <v/>
      </c>
      <c r="N1108" s="110"/>
      <c r="O1108" s="114"/>
    </row>
    <row r="1109" spans="1:15">
      <c r="A1109" s="110">
        <v>300500606</v>
      </c>
      <c r="B1109" s="110" t="s">
        <v>4856</v>
      </c>
      <c r="C1109" s="110">
        <v>30553</v>
      </c>
      <c r="D1109" s="110" t="s">
        <v>4857</v>
      </c>
      <c r="E1109" s="110" t="s">
        <v>36</v>
      </c>
      <c r="F1109" s="110" t="s">
        <v>1573</v>
      </c>
      <c r="G1109" s="111">
        <v>68</v>
      </c>
      <c r="H1109" s="110"/>
      <c r="I1109" s="110">
        <v>1</v>
      </c>
      <c r="J1109" s="110">
        <v>3055302</v>
      </c>
      <c r="K1109" s="113" t="str">
        <f t="shared" si="51"/>
        <v/>
      </c>
      <c r="L1109" s="113" t="str">
        <f t="shared" ca="1" si="52"/>
        <v/>
      </c>
      <c r="M1109" s="113" t="str">
        <f t="shared" ca="1" si="53"/>
        <v/>
      </c>
      <c r="N1109" s="110"/>
      <c r="O1109" s="114"/>
    </row>
    <row r="1110" spans="1:15">
      <c r="A1110" s="110">
        <v>300500613</v>
      </c>
      <c r="B1110" s="110" t="s">
        <v>4856</v>
      </c>
      <c r="C1110" s="110">
        <v>30553</v>
      </c>
      <c r="D1110" s="110" t="s">
        <v>4857</v>
      </c>
      <c r="E1110" s="110" t="s">
        <v>36</v>
      </c>
      <c r="F1110" s="110" t="s">
        <v>1573</v>
      </c>
      <c r="G1110" s="111">
        <v>67.8</v>
      </c>
      <c r="H1110" s="110"/>
      <c r="I1110" s="110">
        <v>1</v>
      </c>
      <c r="J1110" s="110">
        <v>3055302</v>
      </c>
      <c r="K1110" s="113" t="str">
        <f t="shared" si="51"/>
        <v/>
      </c>
      <c r="L1110" s="113" t="str">
        <f t="shared" ca="1" si="52"/>
        <v/>
      </c>
      <c r="M1110" s="113" t="str">
        <f t="shared" ca="1" si="53"/>
        <v/>
      </c>
      <c r="N1110" s="110"/>
      <c r="O1110" s="114"/>
    </row>
    <row r="1111" spans="1:15">
      <c r="A1111" s="110">
        <v>300500609</v>
      </c>
      <c r="B1111" s="110" t="s">
        <v>4856</v>
      </c>
      <c r="C1111" s="110">
        <v>30553</v>
      </c>
      <c r="D1111" s="110" t="s">
        <v>4857</v>
      </c>
      <c r="E1111" s="110" t="s">
        <v>36</v>
      </c>
      <c r="F1111" s="110" t="s">
        <v>1573</v>
      </c>
      <c r="G1111" s="111">
        <v>67.400000000000006</v>
      </c>
      <c r="H1111" s="110"/>
      <c r="I1111" s="110">
        <v>1</v>
      </c>
      <c r="J1111" s="110">
        <v>3055302</v>
      </c>
      <c r="K1111" s="113" t="str">
        <f t="shared" si="51"/>
        <v/>
      </c>
      <c r="L1111" s="113" t="str">
        <f t="shared" ca="1" si="52"/>
        <v/>
      </c>
      <c r="M1111" s="113" t="str">
        <f t="shared" ca="1" si="53"/>
        <v/>
      </c>
      <c r="N1111" s="110"/>
      <c r="O1111" s="114"/>
    </row>
    <row r="1112" spans="1:15">
      <c r="A1112" s="110">
        <v>300500616</v>
      </c>
      <c r="B1112" s="110" t="s">
        <v>4856</v>
      </c>
      <c r="C1112" s="110">
        <v>30553</v>
      </c>
      <c r="D1112" s="110" t="s">
        <v>4857</v>
      </c>
      <c r="E1112" s="110" t="s">
        <v>36</v>
      </c>
      <c r="F1112" s="110" t="s">
        <v>1573</v>
      </c>
      <c r="G1112" s="111">
        <v>66.8</v>
      </c>
      <c r="H1112" s="110"/>
      <c r="I1112" s="110">
        <v>1</v>
      </c>
      <c r="J1112" s="110">
        <v>3055302</v>
      </c>
      <c r="K1112" s="113" t="str">
        <f t="shared" si="51"/>
        <v/>
      </c>
      <c r="L1112" s="113" t="str">
        <f t="shared" ca="1" si="52"/>
        <v/>
      </c>
      <c r="M1112" s="113" t="str">
        <f t="shared" ca="1" si="53"/>
        <v/>
      </c>
      <c r="N1112" s="110"/>
      <c r="O1112" s="114"/>
    </row>
    <row r="1113" spans="1:15">
      <c r="A1113" s="110">
        <v>300500610</v>
      </c>
      <c r="B1113" s="110" t="s">
        <v>4856</v>
      </c>
      <c r="C1113" s="110">
        <v>30553</v>
      </c>
      <c r="D1113" s="110" t="s">
        <v>4857</v>
      </c>
      <c r="E1113" s="110" t="s">
        <v>36</v>
      </c>
      <c r="F1113" s="110" t="s">
        <v>1573</v>
      </c>
      <c r="G1113" s="111">
        <v>66.599999999999994</v>
      </c>
      <c r="H1113" s="110"/>
      <c r="I1113" s="110">
        <v>1</v>
      </c>
      <c r="J1113" s="110">
        <v>3055302</v>
      </c>
      <c r="K1113" s="113" t="str">
        <f t="shared" si="51"/>
        <v/>
      </c>
      <c r="L1113" s="113" t="str">
        <f t="shared" ca="1" si="52"/>
        <v/>
      </c>
      <c r="M1113" s="113" t="str">
        <f t="shared" ca="1" si="53"/>
        <v/>
      </c>
      <c r="N1113" s="110"/>
      <c r="O1113" s="114"/>
    </row>
    <row r="1114" spans="1:15">
      <c r="A1114" s="110">
        <v>300500614</v>
      </c>
      <c r="B1114" s="110" t="s">
        <v>4856</v>
      </c>
      <c r="C1114" s="110">
        <v>30553</v>
      </c>
      <c r="D1114" s="110" t="s">
        <v>4857</v>
      </c>
      <c r="E1114" s="110" t="s">
        <v>36</v>
      </c>
      <c r="F1114" s="110" t="s">
        <v>1573</v>
      </c>
      <c r="G1114" s="111">
        <v>61.8</v>
      </c>
      <c r="H1114" s="110"/>
      <c r="I1114" s="110">
        <v>1</v>
      </c>
      <c r="J1114" s="110">
        <v>3055302</v>
      </c>
      <c r="K1114" s="113" t="str">
        <f t="shared" si="51"/>
        <v/>
      </c>
      <c r="L1114" s="113" t="str">
        <f t="shared" ca="1" si="52"/>
        <v/>
      </c>
      <c r="M1114" s="113" t="str">
        <f t="shared" ca="1" si="53"/>
        <v/>
      </c>
      <c r="N1114" s="110"/>
      <c r="O1114" s="114"/>
    </row>
    <row r="1115" spans="1:15">
      <c r="A1115" s="110">
        <v>300500601</v>
      </c>
      <c r="B1115" s="110" t="s">
        <v>4856</v>
      </c>
      <c r="C1115" s="110">
        <v>30553</v>
      </c>
      <c r="D1115" s="110" t="s">
        <v>4857</v>
      </c>
      <c r="E1115" s="110" t="s">
        <v>36</v>
      </c>
      <c r="F1115" s="110" t="s">
        <v>1573</v>
      </c>
      <c r="G1115" s="111">
        <v>56</v>
      </c>
      <c r="H1115" s="110"/>
      <c r="I1115" s="110">
        <v>1</v>
      </c>
      <c r="J1115" s="110">
        <v>3055302</v>
      </c>
      <c r="K1115" s="113" t="str">
        <f t="shared" si="51"/>
        <v/>
      </c>
      <c r="L1115" s="113" t="str">
        <f t="shared" ca="1" si="52"/>
        <v/>
      </c>
      <c r="M1115" s="113" t="str">
        <f t="shared" ca="1" si="53"/>
        <v/>
      </c>
      <c r="N1115" s="110"/>
      <c r="O1115" s="114"/>
    </row>
    <row r="1116" spans="1:15">
      <c r="A1116" s="110">
        <v>300500707</v>
      </c>
      <c r="B1116" s="110" t="s">
        <v>4856</v>
      </c>
      <c r="C1116" s="110">
        <v>30553</v>
      </c>
      <c r="D1116" s="110" t="s">
        <v>4857</v>
      </c>
      <c r="E1116" s="110" t="s">
        <v>15</v>
      </c>
      <c r="F1116" s="110" t="s">
        <v>1573</v>
      </c>
      <c r="G1116" s="111">
        <v>79.2</v>
      </c>
      <c r="H1116" s="112" t="s">
        <v>10326</v>
      </c>
      <c r="I1116" s="110">
        <v>1</v>
      </c>
      <c r="J1116" s="110">
        <v>3055303</v>
      </c>
      <c r="K1116" s="113" t="str">
        <f t="shared" si="51"/>
        <v>★</v>
      </c>
      <c r="L1116" s="113" t="str">
        <f t="shared" ca="1" si="52"/>
        <v/>
      </c>
      <c r="M1116" s="113" t="str">
        <f t="shared" ca="1" si="53"/>
        <v/>
      </c>
      <c r="N1116" s="110"/>
      <c r="O1116" s="114"/>
    </row>
    <row r="1117" spans="1:15">
      <c r="A1117" s="110">
        <v>300500706</v>
      </c>
      <c r="B1117" s="110" t="s">
        <v>4856</v>
      </c>
      <c r="C1117" s="110">
        <v>30553</v>
      </c>
      <c r="D1117" s="110" t="s">
        <v>4857</v>
      </c>
      <c r="E1117" s="110" t="s">
        <v>15</v>
      </c>
      <c r="F1117" s="110" t="s">
        <v>1573</v>
      </c>
      <c r="G1117" s="111">
        <v>78.400000000000006</v>
      </c>
      <c r="H1117" s="112" t="s">
        <v>10326</v>
      </c>
      <c r="I1117" s="110">
        <v>1</v>
      </c>
      <c r="J1117" s="110">
        <v>3055303</v>
      </c>
      <c r="K1117" s="113" t="str">
        <f t="shared" si="51"/>
        <v>★</v>
      </c>
      <c r="L1117" s="113" t="str">
        <f t="shared" ca="1" si="52"/>
        <v/>
      </c>
      <c r="M1117" s="113" t="str">
        <f t="shared" ca="1" si="53"/>
        <v/>
      </c>
      <c r="N1117" s="110"/>
      <c r="O1117" s="114"/>
    </row>
    <row r="1118" spans="1:15">
      <c r="A1118" s="110">
        <v>300500618</v>
      </c>
      <c r="B1118" s="110" t="s">
        <v>4856</v>
      </c>
      <c r="C1118" s="110">
        <v>30553</v>
      </c>
      <c r="D1118" s="110" t="s">
        <v>4857</v>
      </c>
      <c r="E1118" s="110" t="s">
        <v>15</v>
      </c>
      <c r="F1118" s="110" t="s">
        <v>1573</v>
      </c>
      <c r="G1118" s="111">
        <v>77.8</v>
      </c>
      <c r="H1118" s="112" t="s">
        <v>10326</v>
      </c>
      <c r="I1118" s="110">
        <v>1</v>
      </c>
      <c r="J1118" s="110">
        <v>3055303</v>
      </c>
      <c r="K1118" s="113" t="str">
        <f t="shared" si="51"/>
        <v>★</v>
      </c>
      <c r="L1118" s="113" t="str">
        <f t="shared" ca="1" si="52"/>
        <v/>
      </c>
      <c r="M1118" s="113" t="str">
        <f t="shared" ca="1" si="53"/>
        <v/>
      </c>
      <c r="N1118" s="110"/>
      <c r="O1118" s="114"/>
    </row>
    <row r="1119" spans="1:15">
      <c r="A1119" s="110">
        <v>300500701</v>
      </c>
      <c r="B1119" s="110" t="s">
        <v>4856</v>
      </c>
      <c r="C1119" s="110">
        <v>30553</v>
      </c>
      <c r="D1119" s="110" t="s">
        <v>4857</v>
      </c>
      <c r="E1119" s="110" t="s">
        <v>15</v>
      </c>
      <c r="F1119" s="110" t="s">
        <v>1573</v>
      </c>
      <c r="G1119" s="111">
        <v>77.599999999999994</v>
      </c>
      <c r="H1119" s="110"/>
      <c r="I1119" s="110">
        <v>1</v>
      </c>
      <c r="J1119" s="110">
        <v>3055303</v>
      </c>
      <c r="K1119" s="113" t="str">
        <f t="shared" si="51"/>
        <v/>
      </c>
      <c r="L1119" s="113" t="str">
        <f t="shared" ca="1" si="52"/>
        <v/>
      </c>
      <c r="M1119" s="113" t="str">
        <f t="shared" ca="1" si="53"/>
        <v/>
      </c>
      <c r="N1119" s="110"/>
      <c r="O1119" s="114"/>
    </row>
    <row r="1120" spans="1:15">
      <c r="A1120" s="110">
        <v>300500626</v>
      </c>
      <c r="B1120" s="110" t="s">
        <v>4856</v>
      </c>
      <c r="C1120" s="110">
        <v>30553</v>
      </c>
      <c r="D1120" s="110" t="s">
        <v>4857</v>
      </c>
      <c r="E1120" s="110" t="s">
        <v>15</v>
      </c>
      <c r="F1120" s="110" t="s">
        <v>1573</v>
      </c>
      <c r="G1120" s="111">
        <v>76.8</v>
      </c>
      <c r="H1120" s="110"/>
      <c r="I1120" s="110">
        <v>1</v>
      </c>
      <c r="J1120" s="110">
        <v>3055303</v>
      </c>
      <c r="K1120" s="113" t="str">
        <f t="shared" si="51"/>
        <v/>
      </c>
      <c r="L1120" s="113" t="str">
        <f t="shared" ca="1" si="52"/>
        <v/>
      </c>
      <c r="M1120" s="113" t="str">
        <f t="shared" ca="1" si="53"/>
        <v/>
      </c>
      <c r="N1120" s="110"/>
      <c r="O1120" s="114"/>
    </row>
    <row r="1121" spans="1:15">
      <c r="A1121" s="110">
        <v>300500623</v>
      </c>
      <c r="B1121" s="110" t="s">
        <v>4856</v>
      </c>
      <c r="C1121" s="110">
        <v>30553</v>
      </c>
      <c r="D1121" s="110" t="s">
        <v>4857</v>
      </c>
      <c r="E1121" s="110" t="s">
        <v>15</v>
      </c>
      <c r="F1121" s="110" t="s">
        <v>1573</v>
      </c>
      <c r="G1121" s="111">
        <v>76.599999999999994</v>
      </c>
      <c r="H1121" s="110"/>
      <c r="I1121" s="110">
        <v>1</v>
      </c>
      <c r="J1121" s="110">
        <v>3055303</v>
      </c>
      <c r="K1121" s="113" t="str">
        <f t="shared" si="51"/>
        <v/>
      </c>
      <c r="L1121" s="113" t="str">
        <f t="shared" ca="1" si="52"/>
        <v/>
      </c>
      <c r="M1121" s="113" t="str">
        <f t="shared" ca="1" si="53"/>
        <v/>
      </c>
      <c r="N1121" s="110"/>
      <c r="O1121" s="114"/>
    </row>
    <row r="1122" spans="1:15">
      <c r="A1122" s="110">
        <v>300500705</v>
      </c>
      <c r="B1122" s="110" t="s">
        <v>4856</v>
      </c>
      <c r="C1122" s="110">
        <v>30553</v>
      </c>
      <c r="D1122" s="110" t="s">
        <v>4857</v>
      </c>
      <c r="E1122" s="110" t="s">
        <v>15</v>
      </c>
      <c r="F1122" s="110" t="s">
        <v>1573</v>
      </c>
      <c r="G1122" s="111">
        <v>75.599999999999994</v>
      </c>
      <c r="H1122" s="110"/>
      <c r="I1122" s="110">
        <v>1</v>
      </c>
      <c r="J1122" s="110">
        <v>3055303</v>
      </c>
      <c r="K1122" s="113" t="str">
        <f t="shared" si="51"/>
        <v/>
      </c>
      <c r="L1122" s="113" t="str">
        <f t="shared" ca="1" si="52"/>
        <v/>
      </c>
      <c r="M1122" s="113" t="str">
        <f t="shared" ca="1" si="53"/>
        <v/>
      </c>
      <c r="N1122" s="110"/>
      <c r="O1122" s="114"/>
    </row>
    <row r="1123" spans="1:15">
      <c r="A1123" s="110">
        <v>300500704</v>
      </c>
      <c r="B1123" s="110" t="s">
        <v>4856</v>
      </c>
      <c r="C1123" s="110">
        <v>30553</v>
      </c>
      <c r="D1123" s="110" t="s">
        <v>4857</v>
      </c>
      <c r="E1123" s="110" t="s">
        <v>15</v>
      </c>
      <c r="F1123" s="110" t="s">
        <v>1573</v>
      </c>
      <c r="G1123" s="111">
        <v>74.8</v>
      </c>
      <c r="H1123" s="110"/>
      <c r="I1123" s="110">
        <v>1</v>
      </c>
      <c r="J1123" s="110">
        <v>3055303</v>
      </c>
      <c r="K1123" s="113" t="str">
        <f t="shared" si="51"/>
        <v/>
      </c>
      <c r="L1123" s="113" t="str">
        <f t="shared" ca="1" si="52"/>
        <v/>
      </c>
      <c r="M1123" s="113" t="str">
        <f t="shared" ca="1" si="53"/>
        <v/>
      </c>
      <c r="N1123" s="110"/>
      <c r="O1123" s="114"/>
    </row>
    <row r="1124" spans="1:15">
      <c r="A1124" s="110">
        <v>300500622</v>
      </c>
      <c r="B1124" s="110" t="s">
        <v>4856</v>
      </c>
      <c r="C1124" s="110">
        <v>30553</v>
      </c>
      <c r="D1124" s="110" t="s">
        <v>4857</v>
      </c>
      <c r="E1124" s="110" t="s">
        <v>15</v>
      </c>
      <c r="F1124" s="110" t="s">
        <v>1573</v>
      </c>
      <c r="G1124" s="111">
        <v>71</v>
      </c>
      <c r="H1124" s="110"/>
      <c r="I1124" s="110">
        <v>1</v>
      </c>
      <c r="J1124" s="110">
        <v>3055303</v>
      </c>
      <c r="K1124" s="113" t="str">
        <f t="shared" si="51"/>
        <v/>
      </c>
      <c r="L1124" s="113" t="str">
        <f t="shared" ca="1" si="52"/>
        <v/>
      </c>
      <c r="M1124" s="113" t="str">
        <f t="shared" ca="1" si="53"/>
        <v/>
      </c>
      <c r="N1124" s="110"/>
      <c r="O1124" s="114"/>
    </row>
    <row r="1125" spans="1:15">
      <c r="A1125" s="110">
        <v>300500628</v>
      </c>
      <c r="B1125" s="110" t="s">
        <v>4856</v>
      </c>
      <c r="C1125" s="110">
        <v>30553</v>
      </c>
      <c r="D1125" s="110" t="s">
        <v>4857</v>
      </c>
      <c r="E1125" s="110" t="s">
        <v>15</v>
      </c>
      <c r="F1125" s="110" t="s">
        <v>1573</v>
      </c>
      <c r="G1125" s="111">
        <v>69.599999999999994</v>
      </c>
      <c r="H1125" s="110"/>
      <c r="I1125" s="110">
        <v>1</v>
      </c>
      <c r="J1125" s="110">
        <v>3055303</v>
      </c>
      <c r="K1125" s="113" t="str">
        <f t="shared" si="51"/>
        <v/>
      </c>
      <c r="L1125" s="113" t="str">
        <f t="shared" ca="1" si="52"/>
        <v/>
      </c>
      <c r="M1125" s="113" t="str">
        <f t="shared" ca="1" si="53"/>
        <v/>
      </c>
      <c r="N1125" s="110"/>
      <c r="O1125" s="114"/>
    </row>
    <row r="1126" spans="1:15">
      <c r="A1126" s="110">
        <v>300500630</v>
      </c>
      <c r="B1126" s="110" t="s">
        <v>4856</v>
      </c>
      <c r="C1126" s="110">
        <v>30553</v>
      </c>
      <c r="D1126" s="110" t="s">
        <v>4857</v>
      </c>
      <c r="E1126" s="110" t="s">
        <v>15</v>
      </c>
      <c r="F1126" s="110" t="s">
        <v>1573</v>
      </c>
      <c r="G1126" s="111">
        <v>68.599999999999994</v>
      </c>
      <c r="H1126" s="110"/>
      <c r="I1126" s="110">
        <v>1</v>
      </c>
      <c r="J1126" s="110">
        <v>3055303</v>
      </c>
      <c r="K1126" s="113" t="str">
        <f t="shared" si="51"/>
        <v/>
      </c>
      <c r="L1126" s="113" t="str">
        <f t="shared" ca="1" si="52"/>
        <v/>
      </c>
      <c r="M1126" s="113" t="str">
        <f t="shared" ca="1" si="53"/>
        <v/>
      </c>
      <c r="N1126" s="110"/>
      <c r="O1126" s="114"/>
    </row>
    <row r="1127" spans="1:15">
      <c r="A1127" s="110">
        <v>300500620</v>
      </c>
      <c r="B1127" s="110" t="s">
        <v>4856</v>
      </c>
      <c r="C1127" s="110">
        <v>30553</v>
      </c>
      <c r="D1127" s="110" t="s">
        <v>4857</v>
      </c>
      <c r="E1127" s="110" t="s">
        <v>15</v>
      </c>
      <c r="F1127" s="110" t="s">
        <v>1573</v>
      </c>
      <c r="G1127" s="111">
        <v>66</v>
      </c>
      <c r="H1127" s="110"/>
      <c r="I1127" s="110">
        <v>1</v>
      </c>
      <c r="J1127" s="110">
        <v>3055303</v>
      </c>
      <c r="K1127" s="113" t="str">
        <f t="shared" si="51"/>
        <v/>
      </c>
      <c r="L1127" s="113" t="str">
        <f t="shared" ca="1" si="52"/>
        <v/>
      </c>
      <c r="M1127" s="113" t="str">
        <f t="shared" ca="1" si="53"/>
        <v/>
      </c>
      <c r="N1127" s="110"/>
      <c r="O1127" s="114"/>
    </row>
    <row r="1128" spans="1:15">
      <c r="A1128" s="110">
        <v>300500629</v>
      </c>
      <c r="B1128" s="110" t="s">
        <v>4856</v>
      </c>
      <c r="C1128" s="110">
        <v>30553</v>
      </c>
      <c r="D1128" s="110" t="s">
        <v>4857</v>
      </c>
      <c r="E1128" s="110" t="s">
        <v>15</v>
      </c>
      <c r="F1128" s="110" t="s">
        <v>1573</v>
      </c>
      <c r="G1128" s="111">
        <v>66</v>
      </c>
      <c r="H1128" s="110"/>
      <c r="I1128" s="110">
        <v>1</v>
      </c>
      <c r="J1128" s="110">
        <v>3055303</v>
      </c>
      <c r="K1128" s="113" t="str">
        <f t="shared" si="51"/>
        <v/>
      </c>
      <c r="L1128" s="113" t="str">
        <f t="shared" ca="1" si="52"/>
        <v/>
      </c>
      <c r="M1128" s="113" t="str">
        <f t="shared" ca="1" si="53"/>
        <v/>
      </c>
      <c r="N1128" s="110"/>
      <c r="O1128" s="114"/>
    </row>
    <row r="1129" spans="1:15">
      <c r="A1129" s="110">
        <v>300500703</v>
      </c>
      <c r="B1129" s="110" t="s">
        <v>4856</v>
      </c>
      <c r="C1129" s="110">
        <v>30553</v>
      </c>
      <c r="D1129" s="110" t="s">
        <v>4857</v>
      </c>
      <c r="E1129" s="110" t="s">
        <v>15</v>
      </c>
      <c r="F1129" s="110" t="s">
        <v>1573</v>
      </c>
      <c r="G1129" s="111">
        <v>64</v>
      </c>
      <c r="H1129" s="110"/>
      <c r="I1129" s="110">
        <v>1</v>
      </c>
      <c r="J1129" s="110">
        <v>3055303</v>
      </c>
      <c r="K1129" s="113" t="str">
        <f t="shared" si="51"/>
        <v/>
      </c>
      <c r="L1129" s="113" t="str">
        <f t="shared" ca="1" si="52"/>
        <v/>
      </c>
      <c r="M1129" s="113" t="str">
        <f t="shared" ca="1" si="53"/>
        <v/>
      </c>
      <c r="N1129" s="110"/>
      <c r="O1129" s="114"/>
    </row>
    <row r="1130" spans="1:15">
      <c r="A1130" s="110">
        <v>300500702</v>
      </c>
      <c r="B1130" s="110" t="s">
        <v>4856</v>
      </c>
      <c r="C1130" s="110">
        <v>30553</v>
      </c>
      <c r="D1130" s="110" t="s">
        <v>4857</v>
      </c>
      <c r="E1130" s="110" t="s">
        <v>15</v>
      </c>
      <c r="F1130" s="110" t="s">
        <v>1573</v>
      </c>
      <c r="G1130" s="111">
        <v>63</v>
      </c>
      <c r="H1130" s="110"/>
      <c r="I1130" s="110">
        <v>1</v>
      </c>
      <c r="J1130" s="110">
        <v>3055303</v>
      </c>
      <c r="K1130" s="113" t="str">
        <f t="shared" si="51"/>
        <v/>
      </c>
      <c r="L1130" s="113" t="str">
        <f t="shared" ca="1" si="52"/>
        <v/>
      </c>
      <c r="M1130" s="113" t="str">
        <f t="shared" ca="1" si="53"/>
        <v/>
      </c>
      <c r="N1130" s="110"/>
      <c r="O1130" s="114"/>
    </row>
    <row r="1131" spans="1:15">
      <c r="A1131" s="110">
        <v>300500619</v>
      </c>
      <c r="B1131" s="110" t="s">
        <v>4856</v>
      </c>
      <c r="C1131" s="110">
        <v>30553</v>
      </c>
      <c r="D1131" s="110" t="s">
        <v>4857</v>
      </c>
      <c r="E1131" s="110" t="s">
        <v>15</v>
      </c>
      <c r="F1131" s="110" t="s">
        <v>1573</v>
      </c>
      <c r="G1131" s="111">
        <v>62.4</v>
      </c>
      <c r="H1131" s="110"/>
      <c r="I1131" s="110">
        <v>1</v>
      </c>
      <c r="J1131" s="110">
        <v>3055303</v>
      </c>
      <c r="K1131" s="113" t="str">
        <f t="shared" si="51"/>
        <v/>
      </c>
      <c r="L1131" s="113" t="str">
        <f t="shared" ca="1" si="52"/>
        <v/>
      </c>
      <c r="M1131" s="113" t="str">
        <f t="shared" ca="1" si="53"/>
        <v/>
      </c>
      <c r="N1131" s="110"/>
      <c r="O1131" s="114"/>
    </row>
    <row r="1132" spans="1:15">
      <c r="A1132" s="110">
        <v>300500709</v>
      </c>
      <c r="B1132" s="110" t="s">
        <v>4856</v>
      </c>
      <c r="C1132" s="110">
        <v>30553</v>
      </c>
      <c r="D1132" s="110" t="s">
        <v>4857</v>
      </c>
      <c r="E1132" s="110" t="s">
        <v>15</v>
      </c>
      <c r="F1132" s="110" t="s">
        <v>1573</v>
      </c>
      <c r="G1132" s="111">
        <v>62.4</v>
      </c>
      <c r="H1132" s="110"/>
      <c r="I1132" s="110">
        <v>1</v>
      </c>
      <c r="J1132" s="110">
        <v>3055303</v>
      </c>
      <c r="K1132" s="113" t="str">
        <f t="shared" si="51"/>
        <v/>
      </c>
      <c r="L1132" s="113" t="str">
        <f t="shared" ca="1" si="52"/>
        <v/>
      </c>
      <c r="M1132" s="113" t="str">
        <f t="shared" ca="1" si="53"/>
        <v/>
      </c>
      <c r="N1132" s="110"/>
      <c r="O1132" s="114"/>
    </row>
    <row r="1133" spans="1:15">
      <c r="A1133" s="110">
        <v>300500708</v>
      </c>
      <c r="B1133" s="110" t="s">
        <v>4856</v>
      </c>
      <c r="C1133" s="110">
        <v>30553</v>
      </c>
      <c r="D1133" s="110" t="s">
        <v>4857</v>
      </c>
      <c r="E1133" s="110" t="s">
        <v>15</v>
      </c>
      <c r="F1133" s="110" t="s">
        <v>1573</v>
      </c>
      <c r="G1133" s="111">
        <v>61.2</v>
      </c>
      <c r="H1133" s="110"/>
      <c r="I1133" s="110">
        <v>1</v>
      </c>
      <c r="J1133" s="110">
        <v>3055303</v>
      </c>
      <c r="K1133" s="113" t="str">
        <f t="shared" si="51"/>
        <v/>
      </c>
      <c r="L1133" s="113" t="str">
        <f t="shared" ca="1" si="52"/>
        <v/>
      </c>
      <c r="M1133" s="113" t="str">
        <f t="shared" ca="1" si="53"/>
        <v/>
      </c>
      <c r="N1133" s="110"/>
      <c r="O1133" s="114"/>
    </row>
    <row r="1134" spans="1:15">
      <c r="A1134" s="110">
        <v>300500624</v>
      </c>
      <c r="B1134" s="110" t="s">
        <v>4856</v>
      </c>
      <c r="C1134" s="110">
        <v>30553</v>
      </c>
      <c r="D1134" s="110" t="s">
        <v>4857</v>
      </c>
      <c r="E1134" s="110" t="s">
        <v>15</v>
      </c>
      <c r="F1134" s="110" t="s">
        <v>1573</v>
      </c>
      <c r="G1134" s="111">
        <v>59.8</v>
      </c>
      <c r="H1134" s="110"/>
      <c r="I1134" s="110">
        <v>1</v>
      </c>
      <c r="J1134" s="110">
        <v>3055303</v>
      </c>
      <c r="K1134" s="113" t="str">
        <f t="shared" si="51"/>
        <v/>
      </c>
      <c r="L1134" s="113" t="str">
        <f t="shared" ca="1" si="52"/>
        <v/>
      </c>
      <c r="M1134" s="113" t="str">
        <f t="shared" ca="1" si="53"/>
        <v/>
      </c>
      <c r="N1134" s="110"/>
      <c r="O1134" s="114"/>
    </row>
    <row r="1135" spans="1:15">
      <c r="A1135" s="110">
        <v>300500710</v>
      </c>
      <c r="B1135" s="110" t="s">
        <v>4856</v>
      </c>
      <c r="C1135" s="110">
        <v>30553</v>
      </c>
      <c r="D1135" s="110" t="s">
        <v>4857</v>
      </c>
      <c r="E1135" s="110" t="s">
        <v>15</v>
      </c>
      <c r="F1135" s="110" t="s">
        <v>1573</v>
      </c>
      <c r="G1135" s="111">
        <v>59.2</v>
      </c>
      <c r="H1135" s="110"/>
      <c r="I1135" s="110">
        <v>1</v>
      </c>
      <c r="J1135" s="110">
        <v>3055303</v>
      </c>
      <c r="K1135" s="113" t="str">
        <f t="shared" si="51"/>
        <v/>
      </c>
      <c r="L1135" s="113" t="str">
        <f t="shared" ca="1" si="52"/>
        <v/>
      </c>
      <c r="M1135" s="113" t="str">
        <f t="shared" ca="1" si="53"/>
        <v/>
      </c>
      <c r="N1135" s="110"/>
      <c r="O1135" s="114"/>
    </row>
    <row r="1136" spans="1:15">
      <c r="A1136" s="110">
        <v>300500625</v>
      </c>
      <c r="B1136" s="110" t="s">
        <v>4856</v>
      </c>
      <c r="C1136" s="110">
        <v>30553</v>
      </c>
      <c r="D1136" s="110" t="s">
        <v>4857</v>
      </c>
      <c r="E1136" s="110" t="s">
        <v>15</v>
      </c>
      <c r="F1136" s="110" t="s">
        <v>1573</v>
      </c>
      <c r="G1136" s="111">
        <v>57.6</v>
      </c>
      <c r="H1136" s="110"/>
      <c r="I1136" s="110">
        <v>1</v>
      </c>
      <c r="J1136" s="110">
        <v>3055303</v>
      </c>
      <c r="K1136" s="113" t="str">
        <f t="shared" si="51"/>
        <v/>
      </c>
      <c r="L1136" s="113" t="str">
        <f t="shared" ca="1" si="52"/>
        <v/>
      </c>
      <c r="M1136" s="113" t="str">
        <f t="shared" ca="1" si="53"/>
        <v/>
      </c>
      <c r="N1136" s="110"/>
      <c r="O1136" s="114"/>
    </row>
    <row r="1137" spans="1:15">
      <c r="A1137" s="110">
        <v>300500627</v>
      </c>
      <c r="B1137" s="110" t="s">
        <v>4856</v>
      </c>
      <c r="C1137" s="110">
        <v>30553</v>
      </c>
      <c r="D1137" s="110" t="s">
        <v>4857</v>
      </c>
      <c r="E1137" s="110" t="s">
        <v>15</v>
      </c>
      <c r="F1137" s="110" t="s">
        <v>1573</v>
      </c>
      <c r="G1137" s="111">
        <v>53.4</v>
      </c>
      <c r="H1137" s="110"/>
      <c r="I1137" s="110">
        <v>1</v>
      </c>
      <c r="J1137" s="110">
        <v>3055303</v>
      </c>
      <c r="K1137" s="113" t="str">
        <f t="shared" si="51"/>
        <v/>
      </c>
      <c r="L1137" s="113" t="str">
        <f t="shared" ca="1" si="52"/>
        <v/>
      </c>
      <c r="M1137" s="113" t="str">
        <f t="shared" ca="1" si="53"/>
        <v/>
      </c>
      <c r="N1137" s="110"/>
      <c r="O1137" s="114"/>
    </row>
    <row r="1138" spans="1:15">
      <c r="A1138" s="110">
        <v>300500621</v>
      </c>
      <c r="B1138" s="110" t="s">
        <v>4856</v>
      </c>
      <c r="C1138" s="110">
        <v>30553</v>
      </c>
      <c r="D1138" s="110" t="s">
        <v>4857</v>
      </c>
      <c r="E1138" s="110" t="s">
        <v>15</v>
      </c>
      <c r="F1138" s="110" t="s">
        <v>1573</v>
      </c>
      <c r="G1138" s="111">
        <v>53.2</v>
      </c>
      <c r="H1138" s="110"/>
      <c r="I1138" s="110">
        <v>1</v>
      </c>
      <c r="J1138" s="110">
        <v>3055303</v>
      </c>
      <c r="K1138" s="113" t="str">
        <f t="shared" si="51"/>
        <v/>
      </c>
      <c r="L1138" s="113" t="str">
        <f t="shared" ca="1" si="52"/>
        <v/>
      </c>
      <c r="M1138" s="113" t="str">
        <f t="shared" ca="1" si="53"/>
        <v/>
      </c>
      <c r="N1138" s="110"/>
      <c r="O1138" s="114"/>
    </row>
    <row r="1139" spans="1:15">
      <c r="A1139" s="110">
        <v>300500725</v>
      </c>
      <c r="B1139" s="110" t="s">
        <v>4856</v>
      </c>
      <c r="C1139" s="110">
        <v>30553</v>
      </c>
      <c r="D1139" s="110" t="s">
        <v>4857</v>
      </c>
      <c r="E1139" s="110" t="s">
        <v>115</v>
      </c>
      <c r="F1139" s="110" t="s">
        <v>1573</v>
      </c>
      <c r="G1139" s="111">
        <v>82.8</v>
      </c>
      <c r="H1139" s="112" t="s">
        <v>10326</v>
      </c>
      <c r="I1139" s="110">
        <v>1</v>
      </c>
      <c r="J1139" s="110">
        <v>3055304</v>
      </c>
      <c r="K1139" s="113" t="str">
        <f t="shared" si="51"/>
        <v>★</v>
      </c>
      <c r="L1139" s="113" t="str">
        <f t="shared" ca="1" si="52"/>
        <v/>
      </c>
      <c r="M1139" s="113" t="str">
        <f t="shared" ca="1" si="53"/>
        <v/>
      </c>
      <c r="N1139" s="110"/>
      <c r="O1139" s="114"/>
    </row>
    <row r="1140" spans="1:15">
      <c r="A1140" s="110">
        <v>300500721</v>
      </c>
      <c r="B1140" s="110" t="s">
        <v>4856</v>
      </c>
      <c r="C1140" s="110">
        <v>30553</v>
      </c>
      <c r="D1140" s="110" t="s">
        <v>4857</v>
      </c>
      <c r="E1140" s="110" t="s">
        <v>115</v>
      </c>
      <c r="F1140" s="110" t="s">
        <v>1573</v>
      </c>
      <c r="G1140" s="111">
        <v>81.599999999999994</v>
      </c>
      <c r="H1140" s="112" t="s">
        <v>10326</v>
      </c>
      <c r="I1140" s="110">
        <v>1</v>
      </c>
      <c r="J1140" s="110">
        <v>3055304</v>
      </c>
      <c r="K1140" s="113" t="str">
        <f t="shared" si="51"/>
        <v>★</v>
      </c>
      <c r="L1140" s="113" t="str">
        <f t="shared" ca="1" si="52"/>
        <v/>
      </c>
      <c r="M1140" s="113" t="str">
        <f t="shared" ca="1" si="53"/>
        <v/>
      </c>
      <c r="N1140" s="110"/>
      <c r="O1140" s="114"/>
    </row>
    <row r="1141" spans="1:15">
      <c r="A1141" s="110">
        <v>300500727</v>
      </c>
      <c r="B1141" s="110" t="s">
        <v>4856</v>
      </c>
      <c r="C1141" s="110">
        <v>30553</v>
      </c>
      <c r="D1141" s="110" t="s">
        <v>4857</v>
      </c>
      <c r="E1141" s="110" t="s">
        <v>115</v>
      </c>
      <c r="F1141" s="110" t="s">
        <v>1573</v>
      </c>
      <c r="G1141" s="111">
        <v>80.400000000000006</v>
      </c>
      <c r="H1141" s="112" t="s">
        <v>10326</v>
      </c>
      <c r="I1141" s="110">
        <v>1</v>
      </c>
      <c r="J1141" s="110">
        <v>3055304</v>
      </c>
      <c r="K1141" s="113" t="str">
        <f t="shared" si="51"/>
        <v>★</v>
      </c>
      <c r="L1141" s="113" t="str">
        <f t="shared" ca="1" si="52"/>
        <v/>
      </c>
      <c r="M1141" s="113" t="str">
        <f t="shared" ca="1" si="53"/>
        <v/>
      </c>
      <c r="N1141" s="110"/>
      <c r="O1141" s="114"/>
    </row>
    <row r="1142" spans="1:15">
      <c r="A1142" s="110">
        <v>300500716</v>
      </c>
      <c r="B1142" s="110" t="s">
        <v>4856</v>
      </c>
      <c r="C1142" s="110">
        <v>30553</v>
      </c>
      <c r="D1142" s="110" t="s">
        <v>4857</v>
      </c>
      <c r="E1142" s="110" t="s">
        <v>115</v>
      </c>
      <c r="F1142" s="110" t="s">
        <v>1573</v>
      </c>
      <c r="G1142" s="111">
        <v>79.599999999999994</v>
      </c>
      <c r="H1142" s="110"/>
      <c r="I1142" s="110">
        <v>1</v>
      </c>
      <c r="J1142" s="110">
        <v>3055304</v>
      </c>
      <c r="K1142" s="113" t="str">
        <f t="shared" si="51"/>
        <v/>
      </c>
      <c r="L1142" s="113" t="str">
        <f t="shared" ca="1" si="52"/>
        <v/>
      </c>
      <c r="M1142" s="113" t="str">
        <f t="shared" ca="1" si="53"/>
        <v/>
      </c>
      <c r="N1142" s="110"/>
      <c r="O1142" s="114"/>
    </row>
    <row r="1143" spans="1:15">
      <c r="A1143" s="110">
        <v>300500723</v>
      </c>
      <c r="B1143" s="110" t="s">
        <v>4856</v>
      </c>
      <c r="C1143" s="110">
        <v>30553</v>
      </c>
      <c r="D1143" s="110" t="s">
        <v>4857</v>
      </c>
      <c r="E1143" s="110" t="s">
        <v>115</v>
      </c>
      <c r="F1143" s="110" t="s">
        <v>1573</v>
      </c>
      <c r="G1143" s="111">
        <v>79.2</v>
      </c>
      <c r="H1143" s="110"/>
      <c r="I1143" s="110">
        <v>1</v>
      </c>
      <c r="J1143" s="110">
        <v>3055304</v>
      </c>
      <c r="K1143" s="113" t="str">
        <f t="shared" si="51"/>
        <v/>
      </c>
      <c r="L1143" s="113" t="str">
        <f t="shared" ca="1" si="52"/>
        <v/>
      </c>
      <c r="M1143" s="113" t="str">
        <f t="shared" ca="1" si="53"/>
        <v/>
      </c>
      <c r="N1143" s="110"/>
      <c r="O1143" s="114"/>
    </row>
    <row r="1144" spans="1:15">
      <c r="A1144" s="110">
        <v>300500812</v>
      </c>
      <c r="B1144" s="110" t="s">
        <v>4856</v>
      </c>
      <c r="C1144" s="110">
        <v>30553</v>
      </c>
      <c r="D1144" s="110" t="s">
        <v>4857</v>
      </c>
      <c r="E1144" s="110" t="s">
        <v>115</v>
      </c>
      <c r="F1144" s="110" t="s">
        <v>1573</v>
      </c>
      <c r="G1144" s="111">
        <v>78.599999999999994</v>
      </c>
      <c r="H1144" s="110"/>
      <c r="I1144" s="110">
        <v>1</v>
      </c>
      <c r="J1144" s="110">
        <v>3055304</v>
      </c>
      <c r="K1144" s="113" t="str">
        <f t="shared" si="51"/>
        <v/>
      </c>
      <c r="L1144" s="113" t="str">
        <f t="shared" ca="1" si="52"/>
        <v/>
      </c>
      <c r="M1144" s="113" t="str">
        <f t="shared" ca="1" si="53"/>
        <v/>
      </c>
      <c r="N1144" s="110"/>
      <c r="O1144" s="114"/>
    </row>
    <row r="1145" spans="1:15">
      <c r="A1145" s="110">
        <v>300500730</v>
      </c>
      <c r="B1145" s="110" t="s">
        <v>4856</v>
      </c>
      <c r="C1145" s="110">
        <v>30553</v>
      </c>
      <c r="D1145" s="110" t="s">
        <v>4857</v>
      </c>
      <c r="E1145" s="110" t="s">
        <v>115</v>
      </c>
      <c r="F1145" s="110" t="s">
        <v>1573</v>
      </c>
      <c r="G1145" s="111">
        <v>78.400000000000006</v>
      </c>
      <c r="H1145" s="110"/>
      <c r="I1145" s="110">
        <v>1</v>
      </c>
      <c r="J1145" s="110">
        <v>3055304</v>
      </c>
      <c r="K1145" s="113" t="str">
        <f t="shared" si="51"/>
        <v/>
      </c>
      <c r="L1145" s="113" t="str">
        <f t="shared" ca="1" si="52"/>
        <v/>
      </c>
      <c r="M1145" s="113" t="str">
        <f t="shared" ca="1" si="53"/>
        <v/>
      </c>
      <c r="N1145" s="110"/>
      <c r="O1145" s="114"/>
    </row>
    <row r="1146" spans="1:15">
      <c r="A1146" s="110">
        <v>300500719</v>
      </c>
      <c r="B1146" s="110" t="s">
        <v>4856</v>
      </c>
      <c r="C1146" s="110">
        <v>30553</v>
      </c>
      <c r="D1146" s="110" t="s">
        <v>4857</v>
      </c>
      <c r="E1146" s="110" t="s">
        <v>115</v>
      </c>
      <c r="F1146" s="110" t="s">
        <v>1573</v>
      </c>
      <c r="G1146" s="111">
        <v>78</v>
      </c>
      <c r="H1146" s="110"/>
      <c r="I1146" s="110">
        <v>1</v>
      </c>
      <c r="J1146" s="110">
        <v>3055304</v>
      </c>
      <c r="K1146" s="113" t="str">
        <f t="shared" si="51"/>
        <v/>
      </c>
      <c r="L1146" s="113" t="str">
        <f t="shared" ca="1" si="52"/>
        <v/>
      </c>
      <c r="M1146" s="113" t="str">
        <f t="shared" ca="1" si="53"/>
        <v/>
      </c>
      <c r="N1146" s="110"/>
      <c r="O1146" s="114"/>
    </row>
    <row r="1147" spans="1:15">
      <c r="A1147" s="110">
        <v>300500803</v>
      </c>
      <c r="B1147" s="110" t="s">
        <v>4856</v>
      </c>
      <c r="C1147" s="110">
        <v>30553</v>
      </c>
      <c r="D1147" s="110" t="s">
        <v>4857</v>
      </c>
      <c r="E1147" s="110" t="s">
        <v>115</v>
      </c>
      <c r="F1147" s="110" t="s">
        <v>1573</v>
      </c>
      <c r="G1147" s="111">
        <v>77.599999999999994</v>
      </c>
      <c r="H1147" s="110"/>
      <c r="I1147" s="110">
        <v>1</v>
      </c>
      <c r="J1147" s="110">
        <v>3055304</v>
      </c>
      <c r="K1147" s="113" t="str">
        <f t="shared" si="51"/>
        <v/>
      </c>
      <c r="L1147" s="113" t="str">
        <f t="shared" ca="1" si="52"/>
        <v/>
      </c>
      <c r="M1147" s="113" t="str">
        <f t="shared" ca="1" si="53"/>
        <v/>
      </c>
      <c r="N1147" s="110"/>
      <c r="O1147" s="114"/>
    </row>
    <row r="1148" spans="1:15">
      <c r="A1148" s="110">
        <v>300500718</v>
      </c>
      <c r="B1148" s="110" t="s">
        <v>4856</v>
      </c>
      <c r="C1148" s="110">
        <v>30553</v>
      </c>
      <c r="D1148" s="110" t="s">
        <v>4857</v>
      </c>
      <c r="E1148" s="110" t="s">
        <v>115</v>
      </c>
      <c r="F1148" s="110" t="s">
        <v>1573</v>
      </c>
      <c r="G1148" s="111">
        <v>77.2</v>
      </c>
      <c r="H1148" s="110"/>
      <c r="I1148" s="110">
        <v>1</v>
      </c>
      <c r="J1148" s="110">
        <v>3055304</v>
      </c>
      <c r="K1148" s="113" t="str">
        <f t="shared" si="51"/>
        <v/>
      </c>
      <c r="L1148" s="113" t="str">
        <f t="shared" ca="1" si="52"/>
        <v/>
      </c>
      <c r="M1148" s="113" t="str">
        <f t="shared" ca="1" si="53"/>
        <v/>
      </c>
      <c r="N1148" s="110"/>
      <c r="O1148" s="114"/>
    </row>
    <row r="1149" spans="1:15">
      <c r="A1149" s="110">
        <v>300500717</v>
      </c>
      <c r="B1149" s="110" t="s">
        <v>4856</v>
      </c>
      <c r="C1149" s="110">
        <v>30553</v>
      </c>
      <c r="D1149" s="110" t="s">
        <v>4857</v>
      </c>
      <c r="E1149" s="110" t="s">
        <v>115</v>
      </c>
      <c r="F1149" s="110" t="s">
        <v>1573</v>
      </c>
      <c r="G1149" s="111">
        <v>77</v>
      </c>
      <c r="H1149" s="110"/>
      <c r="I1149" s="110">
        <v>1</v>
      </c>
      <c r="J1149" s="110">
        <v>3055304</v>
      </c>
      <c r="K1149" s="113" t="str">
        <f t="shared" si="51"/>
        <v/>
      </c>
      <c r="L1149" s="113" t="str">
        <f t="shared" ca="1" si="52"/>
        <v/>
      </c>
      <c r="M1149" s="113" t="str">
        <f t="shared" ca="1" si="53"/>
        <v/>
      </c>
      <c r="N1149" s="110"/>
      <c r="O1149" s="114"/>
    </row>
    <row r="1150" spans="1:15">
      <c r="A1150" s="110">
        <v>300500811</v>
      </c>
      <c r="B1150" s="110" t="s">
        <v>4856</v>
      </c>
      <c r="C1150" s="110">
        <v>30553</v>
      </c>
      <c r="D1150" s="110" t="s">
        <v>4857</v>
      </c>
      <c r="E1150" s="110" t="s">
        <v>115</v>
      </c>
      <c r="F1150" s="110" t="s">
        <v>1573</v>
      </c>
      <c r="G1150" s="111">
        <v>75.599999999999994</v>
      </c>
      <c r="H1150" s="110"/>
      <c r="I1150" s="110">
        <v>1</v>
      </c>
      <c r="J1150" s="110">
        <v>3055304</v>
      </c>
      <c r="K1150" s="113" t="str">
        <f t="shared" si="51"/>
        <v/>
      </c>
      <c r="L1150" s="113" t="str">
        <f t="shared" ca="1" si="52"/>
        <v/>
      </c>
      <c r="M1150" s="113" t="str">
        <f t="shared" ca="1" si="53"/>
        <v/>
      </c>
      <c r="N1150" s="110"/>
      <c r="O1150" s="114"/>
    </row>
    <row r="1151" spans="1:15">
      <c r="A1151" s="110">
        <v>300500715</v>
      </c>
      <c r="B1151" s="110" t="s">
        <v>4856</v>
      </c>
      <c r="C1151" s="110">
        <v>30553</v>
      </c>
      <c r="D1151" s="110" t="s">
        <v>4857</v>
      </c>
      <c r="E1151" s="110" t="s">
        <v>115</v>
      </c>
      <c r="F1151" s="110" t="s">
        <v>1573</v>
      </c>
      <c r="G1151" s="111">
        <v>74.599999999999994</v>
      </c>
      <c r="H1151" s="110"/>
      <c r="I1151" s="110">
        <v>1</v>
      </c>
      <c r="J1151" s="110">
        <v>3055304</v>
      </c>
      <c r="K1151" s="113" t="str">
        <f t="shared" si="51"/>
        <v/>
      </c>
      <c r="L1151" s="113" t="str">
        <f t="shared" ca="1" si="52"/>
        <v/>
      </c>
      <c r="M1151" s="113" t="str">
        <f t="shared" ca="1" si="53"/>
        <v/>
      </c>
      <c r="N1151" s="110"/>
      <c r="O1151" s="114"/>
    </row>
    <row r="1152" spans="1:15">
      <c r="A1152" s="110">
        <v>300500726</v>
      </c>
      <c r="B1152" s="110" t="s">
        <v>4856</v>
      </c>
      <c r="C1152" s="110">
        <v>30553</v>
      </c>
      <c r="D1152" s="110" t="s">
        <v>4857</v>
      </c>
      <c r="E1152" s="110" t="s">
        <v>115</v>
      </c>
      <c r="F1152" s="110" t="s">
        <v>1573</v>
      </c>
      <c r="G1152" s="111">
        <v>73.8</v>
      </c>
      <c r="H1152" s="110"/>
      <c r="I1152" s="110">
        <v>1</v>
      </c>
      <c r="J1152" s="110">
        <v>3055304</v>
      </c>
      <c r="K1152" s="113" t="str">
        <f t="shared" si="51"/>
        <v/>
      </c>
      <c r="L1152" s="113" t="str">
        <f t="shared" ca="1" si="52"/>
        <v/>
      </c>
      <c r="M1152" s="113" t="str">
        <f t="shared" ca="1" si="53"/>
        <v/>
      </c>
      <c r="N1152" s="110"/>
      <c r="O1152" s="114"/>
    </row>
    <row r="1153" spans="1:15">
      <c r="A1153" s="110">
        <v>300500814</v>
      </c>
      <c r="B1153" s="110" t="s">
        <v>4856</v>
      </c>
      <c r="C1153" s="110">
        <v>30553</v>
      </c>
      <c r="D1153" s="110" t="s">
        <v>4857</v>
      </c>
      <c r="E1153" s="110" t="s">
        <v>115</v>
      </c>
      <c r="F1153" s="110" t="s">
        <v>1573</v>
      </c>
      <c r="G1153" s="111">
        <v>73.8</v>
      </c>
      <c r="H1153" s="110"/>
      <c r="I1153" s="110">
        <v>1</v>
      </c>
      <c r="J1153" s="110">
        <v>3055304</v>
      </c>
      <c r="K1153" s="113" t="str">
        <f t="shared" si="51"/>
        <v/>
      </c>
      <c r="L1153" s="113" t="str">
        <f t="shared" ca="1" si="52"/>
        <v/>
      </c>
      <c r="M1153" s="113" t="str">
        <f t="shared" ca="1" si="53"/>
        <v/>
      </c>
      <c r="N1153" s="110"/>
      <c r="O1153" s="114"/>
    </row>
    <row r="1154" spans="1:15">
      <c r="A1154" s="110">
        <v>300500712</v>
      </c>
      <c r="B1154" s="110" t="s">
        <v>4856</v>
      </c>
      <c r="C1154" s="110">
        <v>30553</v>
      </c>
      <c r="D1154" s="110" t="s">
        <v>4857</v>
      </c>
      <c r="E1154" s="110" t="s">
        <v>115</v>
      </c>
      <c r="F1154" s="110" t="s">
        <v>1573</v>
      </c>
      <c r="G1154" s="111">
        <v>73.2</v>
      </c>
      <c r="H1154" s="110"/>
      <c r="I1154" s="110">
        <v>1</v>
      </c>
      <c r="J1154" s="110">
        <v>3055304</v>
      </c>
      <c r="K1154" s="113" t="str">
        <f t="shared" ref="K1154:K1217" si="54">IF(ROW(J1154)=2,"★",IF(G1154=0,"",IF(J1153-J1154=0,IF(ROW(J1154)-MATCH(J1154,J:J,0)&lt;I1154*3,"★",""),"★")))</f>
        <v/>
      </c>
      <c r="L1154" s="113" t="str">
        <f t="shared" ref="L1154:L1217" ca="1" si="55">IF(G1154=0,"",IF(ROW(J1154)+1-MATCH(J1154,J:J,0)&gt;I1154*3,IF(G1154=INDIRECT(ADDRESS(MATCH(J1154,J:J,0)+2+(I1154-1)*3,7)),"同分",""),""))</f>
        <v/>
      </c>
      <c r="M1154" s="113" t="str">
        <f t="shared" ca="1" si="53"/>
        <v/>
      </c>
      <c r="N1154" s="110"/>
      <c r="O1154" s="114"/>
    </row>
    <row r="1155" spans="1:15">
      <c r="A1155" s="110">
        <v>300500810</v>
      </c>
      <c r="B1155" s="110" t="s">
        <v>4856</v>
      </c>
      <c r="C1155" s="110">
        <v>30553</v>
      </c>
      <c r="D1155" s="110" t="s">
        <v>4857</v>
      </c>
      <c r="E1155" s="110" t="s">
        <v>115</v>
      </c>
      <c r="F1155" s="110" t="s">
        <v>1573</v>
      </c>
      <c r="G1155" s="111">
        <v>73</v>
      </c>
      <c r="H1155" s="110"/>
      <c r="I1155" s="110">
        <v>1</v>
      </c>
      <c r="J1155" s="110">
        <v>3055304</v>
      </c>
      <c r="K1155" s="113" t="str">
        <f t="shared" si="54"/>
        <v/>
      </c>
      <c r="L1155" s="113" t="str">
        <f t="shared" ca="1" si="55"/>
        <v/>
      </c>
      <c r="M1155" s="113" t="str">
        <f t="shared" ref="M1155:M1218" ca="1" si="56">IF(H1155=K1155&amp;L1155,"","危险")</f>
        <v/>
      </c>
      <c r="N1155" s="110"/>
      <c r="O1155" s="114"/>
    </row>
    <row r="1156" spans="1:15">
      <c r="A1156" s="110">
        <v>300500724</v>
      </c>
      <c r="B1156" s="110" t="s">
        <v>4856</v>
      </c>
      <c r="C1156" s="110">
        <v>30553</v>
      </c>
      <c r="D1156" s="110" t="s">
        <v>4857</v>
      </c>
      <c r="E1156" s="110" t="s">
        <v>115</v>
      </c>
      <c r="F1156" s="110" t="s">
        <v>1573</v>
      </c>
      <c r="G1156" s="111">
        <v>72.400000000000006</v>
      </c>
      <c r="H1156" s="110"/>
      <c r="I1156" s="110">
        <v>1</v>
      </c>
      <c r="J1156" s="110">
        <v>3055304</v>
      </c>
      <c r="K1156" s="113" t="str">
        <f t="shared" si="54"/>
        <v/>
      </c>
      <c r="L1156" s="113" t="str">
        <f t="shared" ca="1" si="55"/>
        <v/>
      </c>
      <c r="M1156" s="113" t="str">
        <f t="shared" ca="1" si="56"/>
        <v/>
      </c>
      <c r="N1156" s="110"/>
      <c r="O1156" s="114"/>
    </row>
    <row r="1157" spans="1:15">
      <c r="A1157" s="110">
        <v>300500802</v>
      </c>
      <c r="B1157" s="110" t="s">
        <v>4856</v>
      </c>
      <c r="C1157" s="110">
        <v>30553</v>
      </c>
      <c r="D1157" s="110" t="s">
        <v>4857</v>
      </c>
      <c r="E1157" s="110" t="s">
        <v>115</v>
      </c>
      <c r="F1157" s="110" t="s">
        <v>1573</v>
      </c>
      <c r="G1157" s="111">
        <v>72.2</v>
      </c>
      <c r="H1157" s="110"/>
      <c r="I1157" s="110">
        <v>1</v>
      </c>
      <c r="J1157" s="110">
        <v>3055304</v>
      </c>
      <c r="K1157" s="113" t="str">
        <f t="shared" si="54"/>
        <v/>
      </c>
      <c r="L1157" s="113" t="str">
        <f t="shared" ca="1" si="55"/>
        <v/>
      </c>
      <c r="M1157" s="113" t="str">
        <f t="shared" ca="1" si="56"/>
        <v/>
      </c>
      <c r="N1157" s="110"/>
      <c r="O1157" s="114"/>
    </row>
    <row r="1158" spans="1:15">
      <c r="A1158" s="110">
        <v>300500804</v>
      </c>
      <c r="B1158" s="110" t="s">
        <v>4856</v>
      </c>
      <c r="C1158" s="110">
        <v>30553</v>
      </c>
      <c r="D1158" s="110" t="s">
        <v>4857</v>
      </c>
      <c r="E1158" s="110" t="s">
        <v>115</v>
      </c>
      <c r="F1158" s="110" t="s">
        <v>1573</v>
      </c>
      <c r="G1158" s="111">
        <v>68</v>
      </c>
      <c r="H1158" s="110"/>
      <c r="I1158" s="110">
        <v>1</v>
      </c>
      <c r="J1158" s="110">
        <v>3055304</v>
      </c>
      <c r="K1158" s="113" t="str">
        <f t="shared" si="54"/>
        <v/>
      </c>
      <c r="L1158" s="113" t="str">
        <f t="shared" ca="1" si="55"/>
        <v/>
      </c>
      <c r="M1158" s="113" t="str">
        <f t="shared" ca="1" si="56"/>
        <v/>
      </c>
      <c r="N1158" s="110"/>
      <c r="O1158" s="114"/>
    </row>
    <row r="1159" spans="1:15">
      <c r="A1159" s="110">
        <v>300500728</v>
      </c>
      <c r="B1159" s="110" t="s">
        <v>4856</v>
      </c>
      <c r="C1159" s="110">
        <v>30553</v>
      </c>
      <c r="D1159" s="110" t="s">
        <v>4857</v>
      </c>
      <c r="E1159" s="110" t="s">
        <v>115</v>
      </c>
      <c r="F1159" s="110" t="s">
        <v>1573</v>
      </c>
      <c r="G1159" s="111">
        <v>66</v>
      </c>
      <c r="H1159" s="110"/>
      <c r="I1159" s="110">
        <v>1</v>
      </c>
      <c r="J1159" s="110">
        <v>3055304</v>
      </c>
      <c r="K1159" s="113" t="str">
        <f t="shared" si="54"/>
        <v/>
      </c>
      <c r="L1159" s="113" t="str">
        <f t="shared" ca="1" si="55"/>
        <v/>
      </c>
      <c r="M1159" s="113" t="str">
        <f t="shared" ca="1" si="56"/>
        <v/>
      </c>
      <c r="N1159" s="110"/>
      <c r="O1159" s="114"/>
    </row>
    <row r="1160" spans="1:15">
      <c r="A1160" s="110">
        <v>300500722</v>
      </c>
      <c r="B1160" s="110" t="s">
        <v>4856</v>
      </c>
      <c r="C1160" s="110">
        <v>30553</v>
      </c>
      <c r="D1160" s="110" t="s">
        <v>4857</v>
      </c>
      <c r="E1160" s="110" t="s">
        <v>115</v>
      </c>
      <c r="F1160" s="110" t="s">
        <v>1573</v>
      </c>
      <c r="G1160" s="111">
        <v>65.2</v>
      </c>
      <c r="H1160" s="110"/>
      <c r="I1160" s="110">
        <v>1</v>
      </c>
      <c r="J1160" s="110">
        <v>3055304</v>
      </c>
      <c r="K1160" s="113" t="str">
        <f t="shared" si="54"/>
        <v/>
      </c>
      <c r="L1160" s="113" t="str">
        <f t="shared" ca="1" si="55"/>
        <v/>
      </c>
      <c r="M1160" s="113" t="str">
        <f t="shared" ca="1" si="56"/>
        <v/>
      </c>
      <c r="N1160" s="110"/>
      <c r="O1160" s="114"/>
    </row>
    <row r="1161" spans="1:15">
      <c r="A1161" s="110">
        <v>300500805</v>
      </c>
      <c r="B1161" s="110" t="s">
        <v>4856</v>
      </c>
      <c r="C1161" s="110">
        <v>30553</v>
      </c>
      <c r="D1161" s="110" t="s">
        <v>4857</v>
      </c>
      <c r="E1161" s="110" t="s">
        <v>115</v>
      </c>
      <c r="F1161" s="110" t="s">
        <v>1573</v>
      </c>
      <c r="G1161" s="111">
        <v>65.2</v>
      </c>
      <c r="H1161" s="110"/>
      <c r="I1161" s="110">
        <v>1</v>
      </c>
      <c r="J1161" s="110">
        <v>3055304</v>
      </c>
      <c r="K1161" s="113" t="str">
        <f t="shared" si="54"/>
        <v/>
      </c>
      <c r="L1161" s="113" t="str">
        <f t="shared" ca="1" si="55"/>
        <v/>
      </c>
      <c r="M1161" s="113" t="str">
        <f t="shared" ca="1" si="56"/>
        <v/>
      </c>
      <c r="N1161" s="110"/>
      <c r="O1161" s="114"/>
    </row>
    <row r="1162" spans="1:15">
      <c r="A1162" s="110">
        <v>300500713</v>
      </c>
      <c r="B1162" s="110" t="s">
        <v>4856</v>
      </c>
      <c r="C1162" s="110">
        <v>30553</v>
      </c>
      <c r="D1162" s="110" t="s">
        <v>4857</v>
      </c>
      <c r="E1162" s="110" t="s">
        <v>115</v>
      </c>
      <c r="F1162" s="110" t="s">
        <v>1573</v>
      </c>
      <c r="G1162" s="111">
        <v>64.8</v>
      </c>
      <c r="H1162" s="110"/>
      <c r="I1162" s="110">
        <v>1</v>
      </c>
      <c r="J1162" s="110">
        <v>3055304</v>
      </c>
      <c r="K1162" s="113" t="str">
        <f t="shared" si="54"/>
        <v/>
      </c>
      <c r="L1162" s="113" t="str">
        <f t="shared" ca="1" si="55"/>
        <v/>
      </c>
      <c r="M1162" s="113" t="str">
        <f t="shared" ca="1" si="56"/>
        <v/>
      </c>
      <c r="N1162" s="110"/>
      <c r="O1162" s="114"/>
    </row>
    <row r="1163" spans="1:15">
      <c r="A1163" s="110">
        <v>300500807</v>
      </c>
      <c r="B1163" s="110" t="s">
        <v>4856</v>
      </c>
      <c r="C1163" s="110">
        <v>30553</v>
      </c>
      <c r="D1163" s="110" t="s">
        <v>4857</v>
      </c>
      <c r="E1163" s="110" t="s">
        <v>115</v>
      </c>
      <c r="F1163" s="110" t="s">
        <v>1573</v>
      </c>
      <c r="G1163" s="111">
        <v>64.599999999999994</v>
      </c>
      <c r="H1163" s="110"/>
      <c r="I1163" s="110">
        <v>1</v>
      </c>
      <c r="J1163" s="110">
        <v>3055304</v>
      </c>
      <c r="K1163" s="113" t="str">
        <f t="shared" si="54"/>
        <v/>
      </c>
      <c r="L1163" s="113" t="str">
        <f t="shared" ca="1" si="55"/>
        <v/>
      </c>
      <c r="M1163" s="113" t="str">
        <f t="shared" ca="1" si="56"/>
        <v/>
      </c>
      <c r="N1163" s="110"/>
      <c r="O1163" s="114"/>
    </row>
    <row r="1164" spans="1:15">
      <c r="A1164" s="110">
        <v>300500729</v>
      </c>
      <c r="B1164" s="110" t="s">
        <v>4856</v>
      </c>
      <c r="C1164" s="110">
        <v>30553</v>
      </c>
      <c r="D1164" s="110" t="s">
        <v>4857</v>
      </c>
      <c r="E1164" s="110" t="s">
        <v>115</v>
      </c>
      <c r="F1164" s="110" t="s">
        <v>1573</v>
      </c>
      <c r="G1164" s="111">
        <v>64.400000000000006</v>
      </c>
      <c r="H1164" s="110"/>
      <c r="I1164" s="110">
        <v>1</v>
      </c>
      <c r="J1164" s="110">
        <v>3055304</v>
      </c>
      <c r="K1164" s="113" t="str">
        <f t="shared" si="54"/>
        <v/>
      </c>
      <c r="L1164" s="113" t="str">
        <f t="shared" ca="1" si="55"/>
        <v/>
      </c>
      <c r="M1164" s="113" t="str">
        <f t="shared" ca="1" si="56"/>
        <v/>
      </c>
      <c r="N1164" s="110"/>
      <c r="O1164" s="114"/>
    </row>
    <row r="1165" spans="1:15">
      <c r="A1165" s="110">
        <v>300500813</v>
      </c>
      <c r="B1165" s="110" t="s">
        <v>4856</v>
      </c>
      <c r="C1165" s="110">
        <v>30553</v>
      </c>
      <c r="D1165" s="110" t="s">
        <v>4857</v>
      </c>
      <c r="E1165" s="110" t="s">
        <v>115</v>
      </c>
      <c r="F1165" s="110" t="s">
        <v>1573</v>
      </c>
      <c r="G1165" s="111">
        <v>62.8</v>
      </c>
      <c r="H1165" s="110"/>
      <c r="I1165" s="110">
        <v>1</v>
      </c>
      <c r="J1165" s="110">
        <v>3055304</v>
      </c>
      <c r="K1165" s="113" t="str">
        <f t="shared" si="54"/>
        <v/>
      </c>
      <c r="L1165" s="113" t="str">
        <f t="shared" ca="1" si="55"/>
        <v/>
      </c>
      <c r="M1165" s="113" t="str">
        <f t="shared" ca="1" si="56"/>
        <v/>
      </c>
      <c r="N1165" s="110"/>
      <c r="O1165" s="114"/>
    </row>
    <row r="1166" spans="1:15">
      <c r="A1166" s="110">
        <v>300500714</v>
      </c>
      <c r="B1166" s="110" t="s">
        <v>4856</v>
      </c>
      <c r="C1166" s="110">
        <v>30553</v>
      </c>
      <c r="D1166" s="110" t="s">
        <v>4857</v>
      </c>
      <c r="E1166" s="110" t="s">
        <v>115</v>
      </c>
      <c r="F1166" s="110" t="s">
        <v>1573</v>
      </c>
      <c r="G1166" s="111">
        <v>62.4</v>
      </c>
      <c r="H1166" s="110"/>
      <c r="I1166" s="110">
        <v>1</v>
      </c>
      <c r="J1166" s="110">
        <v>3055304</v>
      </c>
      <c r="K1166" s="113" t="str">
        <f t="shared" si="54"/>
        <v/>
      </c>
      <c r="L1166" s="113" t="str">
        <f t="shared" ca="1" si="55"/>
        <v/>
      </c>
      <c r="M1166" s="113" t="str">
        <f t="shared" ca="1" si="56"/>
        <v/>
      </c>
      <c r="N1166" s="110"/>
      <c r="O1166" s="114"/>
    </row>
    <row r="1167" spans="1:15">
      <c r="A1167" s="110">
        <v>300500711</v>
      </c>
      <c r="B1167" s="110" t="s">
        <v>4856</v>
      </c>
      <c r="C1167" s="110">
        <v>30553</v>
      </c>
      <c r="D1167" s="110" t="s">
        <v>4857</v>
      </c>
      <c r="E1167" s="110" t="s">
        <v>115</v>
      </c>
      <c r="F1167" s="110" t="s">
        <v>1573</v>
      </c>
      <c r="G1167" s="111">
        <v>61.6</v>
      </c>
      <c r="H1167" s="110"/>
      <c r="I1167" s="110">
        <v>1</v>
      </c>
      <c r="J1167" s="110">
        <v>3055304</v>
      </c>
      <c r="K1167" s="113" t="str">
        <f t="shared" si="54"/>
        <v/>
      </c>
      <c r="L1167" s="113" t="str">
        <f t="shared" ca="1" si="55"/>
        <v/>
      </c>
      <c r="M1167" s="113" t="str">
        <f t="shared" ca="1" si="56"/>
        <v/>
      </c>
      <c r="N1167" s="110"/>
      <c r="O1167" s="114"/>
    </row>
    <row r="1168" spans="1:15">
      <c r="A1168" s="110">
        <v>300500720</v>
      </c>
      <c r="B1168" s="110" t="s">
        <v>4856</v>
      </c>
      <c r="C1168" s="110">
        <v>30553</v>
      </c>
      <c r="D1168" s="110" t="s">
        <v>4857</v>
      </c>
      <c r="E1168" s="110" t="s">
        <v>115</v>
      </c>
      <c r="F1168" s="110" t="s">
        <v>1573</v>
      </c>
      <c r="G1168" s="111">
        <v>61</v>
      </c>
      <c r="H1168" s="110"/>
      <c r="I1168" s="110">
        <v>1</v>
      </c>
      <c r="J1168" s="110">
        <v>3055304</v>
      </c>
      <c r="K1168" s="113" t="str">
        <f t="shared" si="54"/>
        <v/>
      </c>
      <c r="L1168" s="113" t="str">
        <f t="shared" ca="1" si="55"/>
        <v/>
      </c>
      <c r="M1168" s="113" t="str">
        <f t="shared" ca="1" si="56"/>
        <v/>
      </c>
      <c r="N1168" s="110"/>
      <c r="O1168" s="114"/>
    </row>
    <row r="1169" spans="1:15">
      <c r="A1169" s="110">
        <v>300500801</v>
      </c>
      <c r="B1169" s="110" t="s">
        <v>4856</v>
      </c>
      <c r="C1169" s="110">
        <v>30553</v>
      </c>
      <c r="D1169" s="110" t="s">
        <v>4857</v>
      </c>
      <c r="E1169" s="110" t="s">
        <v>115</v>
      </c>
      <c r="F1169" s="110" t="s">
        <v>1573</v>
      </c>
      <c r="G1169" s="111">
        <v>59.8</v>
      </c>
      <c r="H1169" s="110"/>
      <c r="I1169" s="110">
        <v>1</v>
      </c>
      <c r="J1169" s="110">
        <v>3055304</v>
      </c>
      <c r="K1169" s="113" t="str">
        <f t="shared" si="54"/>
        <v/>
      </c>
      <c r="L1169" s="113" t="str">
        <f t="shared" ca="1" si="55"/>
        <v/>
      </c>
      <c r="M1169" s="113" t="str">
        <f t="shared" ca="1" si="56"/>
        <v/>
      </c>
      <c r="N1169" s="110"/>
      <c r="O1169" s="114"/>
    </row>
    <row r="1170" spans="1:15">
      <c r="A1170" s="110">
        <v>300500809</v>
      </c>
      <c r="B1170" s="110" t="s">
        <v>4856</v>
      </c>
      <c r="C1170" s="110">
        <v>30553</v>
      </c>
      <c r="D1170" s="110" t="s">
        <v>4857</v>
      </c>
      <c r="E1170" s="110" t="s">
        <v>115</v>
      </c>
      <c r="F1170" s="110" t="s">
        <v>1573</v>
      </c>
      <c r="G1170" s="111">
        <v>55</v>
      </c>
      <c r="H1170" s="110"/>
      <c r="I1170" s="110">
        <v>1</v>
      </c>
      <c r="J1170" s="110">
        <v>3055304</v>
      </c>
      <c r="K1170" s="113" t="str">
        <f t="shared" si="54"/>
        <v/>
      </c>
      <c r="L1170" s="113" t="str">
        <f t="shared" ca="1" si="55"/>
        <v/>
      </c>
      <c r="M1170" s="113" t="str">
        <f t="shared" ca="1" si="56"/>
        <v/>
      </c>
      <c r="N1170" s="110"/>
      <c r="O1170" s="114"/>
    </row>
    <row r="1171" spans="1:15">
      <c r="A1171" s="110">
        <v>300500806</v>
      </c>
      <c r="B1171" s="110" t="s">
        <v>4856</v>
      </c>
      <c r="C1171" s="110">
        <v>30553</v>
      </c>
      <c r="D1171" s="110" t="s">
        <v>4857</v>
      </c>
      <c r="E1171" s="110" t="s">
        <v>115</v>
      </c>
      <c r="F1171" s="110" t="s">
        <v>1573</v>
      </c>
      <c r="G1171" s="111">
        <v>0</v>
      </c>
      <c r="H1171" s="110"/>
      <c r="I1171" s="110">
        <v>1</v>
      </c>
      <c r="J1171" s="110">
        <v>3055304</v>
      </c>
      <c r="K1171" s="113" t="str">
        <f t="shared" si="54"/>
        <v/>
      </c>
      <c r="L1171" s="113" t="str">
        <f t="shared" ca="1" si="55"/>
        <v/>
      </c>
      <c r="M1171" s="113" t="str">
        <f t="shared" ca="1" si="56"/>
        <v/>
      </c>
      <c r="N1171" s="110"/>
      <c r="O1171" s="114"/>
    </row>
    <row r="1172" spans="1:15">
      <c r="A1172" s="110">
        <v>300500808</v>
      </c>
      <c r="B1172" s="110" t="s">
        <v>4856</v>
      </c>
      <c r="C1172" s="110">
        <v>30553</v>
      </c>
      <c r="D1172" s="110" t="s">
        <v>4857</v>
      </c>
      <c r="E1172" s="110" t="s">
        <v>115</v>
      </c>
      <c r="F1172" s="110" t="s">
        <v>1573</v>
      </c>
      <c r="G1172" s="111">
        <v>0</v>
      </c>
      <c r="H1172" s="110"/>
      <c r="I1172" s="110">
        <v>1</v>
      </c>
      <c r="J1172" s="110">
        <v>3055304</v>
      </c>
      <c r="K1172" s="113" t="str">
        <f t="shared" si="54"/>
        <v/>
      </c>
      <c r="L1172" s="113" t="str">
        <f t="shared" ca="1" si="55"/>
        <v/>
      </c>
      <c r="M1172" s="113" t="str">
        <f t="shared" ca="1" si="56"/>
        <v/>
      </c>
      <c r="N1172" s="110"/>
      <c r="O1172" s="114"/>
    </row>
    <row r="1173" spans="1:15">
      <c r="A1173" s="110">
        <v>300500821</v>
      </c>
      <c r="B1173" s="110" t="s">
        <v>4856</v>
      </c>
      <c r="C1173" s="110">
        <v>30553</v>
      </c>
      <c r="D1173" s="110" t="s">
        <v>4857</v>
      </c>
      <c r="E1173" s="110" t="s">
        <v>18</v>
      </c>
      <c r="F1173" s="110" t="s">
        <v>1573</v>
      </c>
      <c r="G1173" s="111">
        <v>81.400000000000006</v>
      </c>
      <c r="H1173" s="112" t="s">
        <v>10326</v>
      </c>
      <c r="I1173" s="110">
        <v>1</v>
      </c>
      <c r="J1173" s="110">
        <v>3055305</v>
      </c>
      <c r="K1173" s="113" t="str">
        <f t="shared" si="54"/>
        <v>★</v>
      </c>
      <c r="L1173" s="113" t="str">
        <f t="shared" ca="1" si="55"/>
        <v/>
      </c>
      <c r="M1173" s="113" t="str">
        <f t="shared" ca="1" si="56"/>
        <v/>
      </c>
      <c r="N1173" s="110"/>
      <c r="O1173" s="114"/>
    </row>
    <row r="1174" spans="1:15">
      <c r="A1174" s="110">
        <v>300500905</v>
      </c>
      <c r="B1174" s="110" t="s">
        <v>4856</v>
      </c>
      <c r="C1174" s="110">
        <v>30553</v>
      </c>
      <c r="D1174" s="110" t="s">
        <v>4857</v>
      </c>
      <c r="E1174" s="110" t="s">
        <v>18</v>
      </c>
      <c r="F1174" s="110" t="s">
        <v>1573</v>
      </c>
      <c r="G1174" s="111">
        <v>79.2</v>
      </c>
      <c r="H1174" s="112" t="s">
        <v>10326</v>
      </c>
      <c r="I1174" s="110">
        <v>1</v>
      </c>
      <c r="J1174" s="110">
        <v>3055305</v>
      </c>
      <c r="K1174" s="113" t="str">
        <f t="shared" si="54"/>
        <v>★</v>
      </c>
      <c r="L1174" s="113" t="str">
        <f t="shared" ca="1" si="55"/>
        <v/>
      </c>
      <c r="M1174" s="113" t="str">
        <f t="shared" ca="1" si="56"/>
        <v/>
      </c>
      <c r="N1174" s="110"/>
      <c r="O1174" s="114"/>
    </row>
    <row r="1175" spans="1:15">
      <c r="A1175" s="110">
        <v>300500904</v>
      </c>
      <c r="B1175" s="110" t="s">
        <v>4856</v>
      </c>
      <c r="C1175" s="110">
        <v>30553</v>
      </c>
      <c r="D1175" s="110" t="s">
        <v>4857</v>
      </c>
      <c r="E1175" s="110" t="s">
        <v>18</v>
      </c>
      <c r="F1175" s="110" t="s">
        <v>1573</v>
      </c>
      <c r="G1175" s="111">
        <v>76.599999999999994</v>
      </c>
      <c r="H1175" s="112" t="s">
        <v>10326</v>
      </c>
      <c r="I1175" s="110">
        <v>1</v>
      </c>
      <c r="J1175" s="110">
        <v>3055305</v>
      </c>
      <c r="K1175" s="113" t="str">
        <f t="shared" si="54"/>
        <v>★</v>
      </c>
      <c r="L1175" s="113" t="str">
        <f t="shared" ca="1" si="55"/>
        <v/>
      </c>
      <c r="M1175" s="113" t="str">
        <f t="shared" ca="1" si="56"/>
        <v/>
      </c>
      <c r="N1175" s="110"/>
      <c r="O1175" s="114"/>
    </row>
    <row r="1176" spans="1:15">
      <c r="A1176" s="110">
        <v>300500818</v>
      </c>
      <c r="B1176" s="110" t="s">
        <v>4856</v>
      </c>
      <c r="C1176" s="110">
        <v>30553</v>
      </c>
      <c r="D1176" s="110" t="s">
        <v>4857</v>
      </c>
      <c r="E1176" s="110" t="s">
        <v>18</v>
      </c>
      <c r="F1176" s="110" t="s">
        <v>1573</v>
      </c>
      <c r="G1176" s="111">
        <v>76.400000000000006</v>
      </c>
      <c r="H1176" s="110"/>
      <c r="I1176" s="110">
        <v>1</v>
      </c>
      <c r="J1176" s="110">
        <v>3055305</v>
      </c>
      <c r="K1176" s="113" t="str">
        <f t="shared" si="54"/>
        <v/>
      </c>
      <c r="L1176" s="113" t="str">
        <f t="shared" ca="1" si="55"/>
        <v/>
      </c>
      <c r="M1176" s="113" t="str">
        <f t="shared" ca="1" si="56"/>
        <v/>
      </c>
      <c r="N1176" s="110"/>
      <c r="O1176" s="114"/>
    </row>
    <row r="1177" spans="1:15">
      <c r="A1177" s="110">
        <v>300500829</v>
      </c>
      <c r="B1177" s="110" t="s">
        <v>4856</v>
      </c>
      <c r="C1177" s="110">
        <v>30553</v>
      </c>
      <c r="D1177" s="110" t="s">
        <v>4857</v>
      </c>
      <c r="E1177" s="110" t="s">
        <v>18</v>
      </c>
      <c r="F1177" s="110" t="s">
        <v>1573</v>
      </c>
      <c r="G1177" s="111">
        <v>76.400000000000006</v>
      </c>
      <c r="H1177" s="110"/>
      <c r="I1177" s="110">
        <v>1</v>
      </c>
      <c r="J1177" s="110">
        <v>3055305</v>
      </c>
      <c r="K1177" s="113" t="str">
        <f t="shared" si="54"/>
        <v/>
      </c>
      <c r="L1177" s="113" t="str">
        <f t="shared" ca="1" si="55"/>
        <v/>
      </c>
      <c r="M1177" s="113" t="str">
        <f t="shared" ca="1" si="56"/>
        <v/>
      </c>
      <c r="N1177" s="110"/>
      <c r="O1177" s="114"/>
    </row>
    <row r="1178" spans="1:15">
      <c r="A1178" s="110">
        <v>300500826</v>
      </c>
      <c r="B1178" s="110" t="s">
        <v>4856</v>
      </c>
      <c r="C1178" s="110">
        <v>30553</v>
      </c>
      <c r="D1178" s="110" t="s">
        <v>4857</v>
      </c>
      <c r="E1178" s="110" t="s">
        <v>18</v>
      </c>
      <c r="F1178" s="110" t="s">
        <v>1573</v>
      </c>
      <c r="G1178" s="111">
        <v>74.599999999999994</v>
      </c>
      <c r="H1178" s="110"/>
      <c r="I1178" s="110">
        <v>1</v>
      </c>
      <c r="J1178" s="110">
        <v>3055305</v>
      </c>
      <c r="K1178" s="113" t="str">
        <f t="shared" si="54"/>
        <v/>
      </c>
      <c r="L1178" s="113" t="str">
        <f t="shared" ca="1" si="55"/>
        <v/>
      </c>
      <c r="M1178" s="113" t="str">
        <f t="shared" ca="1" si="56"/>
        <v/>
      </c>
      <c r="N1178" s="110"/>
      <c r="O1178" s="114"/>
    </row>
    <row r="1179" spans="1:15">
      <c r="A1179" s="110">
        <v>300500820</v>
      </c>
      <c r="B1179" s="110" t="s">
        <v>4856</v>
      </c>
      <c r="C1179" s="110">
        <v>30553</v>
      </c>
      <c r="D1179" s="110" t="s">
        <v>4857</v>
      </c>
      <c r="E1179" s="110" t="s">
        <v>18</v>
      </c>
      <c r="F1179" s="110" t="s">
        <v>1573</v>
      </c>
      <c r="G1179" s="111">
        <v>73.599999999999994</v>
      </c>
      <c r="H1179" s="110"/>
      <c r="I1179" s="110">
        <v>1</v>
      </c>
      <c r="J1179" s="110">
        <v>3055305</v>
      </c>
      <c r="K1179" s="113" t="str">
        <f t="shared" si="54"/>
        <v/>
      </c>
      <c r="L1179" s="113" t="str">
        <f t="shared" ca="1" si="55"/>
        <v/>
      </c>
      <c r="M1179" s="113" t="str">
        <f t="shared" ca="1" si="56"/>
        <v/>
      </c>
      <c r="N1179" s="110"/>
      <c r="O1179" s="114"/>
    </row>
    <row r="1180" spans="1:15">
      <c r="A1180" s="110">
        <v>300500822</v>
      </c>
      <c r="B1180" s="110" t="s">
        <v>4856</v>
      </c>
      <c r="C1180" s="110">
        <v>30553</v>
      </c>
      <c r="D1180" s="110" t="s">
        <v>4857</v>
      </c>
      <c r="E1180" s="110" t="s">
        <v>18</v>
      </c>
      <c r="F1180" s="110" t="s">
        <v>1573</v>
      </c>
      <c r="G1180" s="111">
        <v>73.2</v>
      </c>
      <c r="H1180" s="110"/>
      <c r="I1180" s="110">
        <v>1</v>
      </c>
      <c r="J1180" s="110">
        <v>3055305</v>
      </c>
      <c r="K1180" s="113" t="str">
        <f t="shared" si="54"/>
        <v/>
      </c>
      <c r="L1180" s="113" t="str">
        <f t="shared" ca="1" si="55"/>
        <v/>
      </c>
      <c r="M1180" s="113" t="str">
        <f t="shared" ca="1" si="56"/>
        <v/>
      </c>
      <c r="N1180" s="110"/>
      <c r="O1180" s="114"/>
    </row>
    <row r="1181" spans="1:15">
      <c r="A1181" s="110">
        <v>300500823</v>
      </c>
      <c r="B1181" s="110" t="s">
        <v>4856</v>
      </c>
      <c r="C1181" s="110">
        <v>30553</v>
      </c>
      <c r="D1181" s="110" t="s">
        <v>4857</v>
      </c>
      <c r="E1181" s="110" t="s">
        <v>18</v>
      </c>
      <c r="F1181" s="110" t="s">
        <v>1573</v>
      </c>
      <c r="G1181" s="111">
        <v>72.2</v>
      </c>
      <c r="H1181" s="110"/>
      <c r="I1181" s="110">
        <v>1</v>
      </c>
      <c r="J1181" s="110">
        <v>3055305</v>
      </c>
      <c r="K1181" s="113" t="str">
        <f t="shared" si="54"/>
        <v/>
      </c>
      <c r="L1181" s="113" t="str">
        <f t="shared" ca="1" si="55"/>
        <v/>
      </c>
      <c r="M1181" s="113" t="str">
        <f t="shared" ca="1" si="56"/>
        <v/>
      </c>
      <c r="N1181" s="110"/>
      <c r="O1181" s="114"/>
    </row>
    <row r="1182" spans="1:15">
      <c r="A1182" s="110">
        <v>300500824</v>
      </c>
      <c r="B1182" s="110" t="s">
        <v>4856</v>
      </c>
      <c r="C1182" s="110">
        <v>30553</v>
      </c>
      <c r="D1182" s="110" t="s">
        <v>4857</v>
      </c>
      <c r="E1182" s="110" t="s">
        <v>18</v>
      </c>
      <c r="F1182" s="110" t="s">
        <v>1573</v>
      </c>
      <c r="G1182" s="111">
        <v>70.599999999999994</v>
      </c>
      <c r="H1182" s="110"/>
      <c r="I1182" s="110">
        <v>1</v>
      </c>
      <c r="J1182" s="110">
        <v>3055305</v>
      </c>
      <c r="K1182" s="113" t="str">
        <f t="shared" si="54"/>
        <v/>
      </c>
      <c r="L1182" s="113" t="str">
        <f t="shared" ca="1" si="55"/>
        <v/>
      </c>
      <c r="M1182" s="113" t="str">
        <f t="shared" ca="1" si="56"/>
        <v/>
      </c>
      <c r="N1182" s="110"/>
      <c r="O1182" s="114"/>
    </row>
    <row r="1183" spans="1:15">
      <c r="A1183" s="110">
        <v>300500827</v>
      </c>
      <c r="B1183" s="110" t="s">
        <v>4856</v>
      </c>
      <c r="C1183" s="110">
        <v>30553</v>
      </c>
      <c r="D1183" s="110" t="s">
        <v>4857</v>
      </c>
      <c r="E1183" s="110" t="s">
        <v>18</v>
      </c>
      <c r="F1183" s="110" t="s">
        <v>1573</v>
      </c>
      <c r="G1183" s="111">
        <v>69.599999999999994</v>
      </c>
      <c r="H1183" s="110"/>
      <c r="I1183" s="110">
        <v>1</v>
      </c>
      <c r="J1183" s="110">
        <v>3055305</v>
      </c>
      <c r="K1183" s="113" t="str">
        <f t="shared" si="54"/>
        <v/>
      </c>
      <c r="L1183" s="113" t="str">
        <f t="shared" ca="1" si="55"/>
        <v/>
      </c>
      <c r="M1183" s="113" t="str">
        <f t="shared" ca="1" si="56"/>
        <v/>
      </c>
      <c r="N1183" s="110"/>
      <c r="O1183" s="114"/>
    </row>
    <row r="1184" spans="1:15">
      <c r="A1184" s="110">
        <v>300500819</v>
      </c>
      <c r="B1184" s="110" t="s">
        <v>4856</v>
      </c>
      <c r="C1184" s="110">
        <v>30553</v>
      </c>
      <c r="D1184" s="110" t="s">
        <v>4857</v>
      </c>
      <c r="E1184" s="110" t="s">
        <v>18</v>
      </c>
      <c r="F1184" s="110" t="s">
        <v>1573</v>
      </c>
      <c r="G1184" s="111">
        <v>69</v>
      </c>
      <c r="H1184" s="110"/>
      <c r="I1184" s="110">
        <v>1</v>
      </c>
      <c r="J1184" s="110">
        <v>3055305</v>
      </c>
      <c r="K1184" s="113" t="str">
        <f t="shared" si="54"/>
        <v/>
      </c>
      <c r="L1184" s="113" t="str">
        <f t="shared" ca="1" si="55"/>
        <v/>
      </c>
      <c r="M1184" s="113" t="str">
        <f t="shared" ca="1" si="56"/>
        <v/>
      </c>
      <c r="N1184" s="110"/>
      <c r="O1184" s="114"/>
    </row>
    <row r="1185" spans="1:15">
      <c r="A1185" s="110">
        <v>300500902</v>
      </c>
      <c r="B1185" s="110" t="s">
        <v>4856</v>
      </c>
      <c r="C1185" s="110">
        <v>30553</v>
      </c>
      <c r="D1185" s="110" t="s">
        <v>4857</v>
      </c>
      <c r="E1185" s="110" t="s">
        <v>18</v>
      </c>
      <c r="F1185" s="110" t="s">
        <v>1573</v>
      </c>
      <c r="G1185" s="111">
        <v>68.8</v>
      </c>
      <c r="H1185" s="110"/>
      <c r="I1185" s="110">
        <v>1</v>
      </c>
      <c r="J1185" s="110">
        <v>3055305</v>
      </c>
      <c r="K1185" s="113" t="str">
        <f t="shared" si="54"/>
        <v/>
      </c>
      <c r="L1185" s="113" t="str">
        <f t="shared" ca="1" si="55"/>
        <v/>
      </c>
      <c r="M1185" s="113" t="str">
        <f t="shared" ca="1" si="56"/>
        <v/>
      </c>
      <c r="N1185" s="110"/>
      <c r="O1185" s="114"/>
    </row>
    <row r="1186" spans="1:15">
      <c r="A1186" s="110">
        <v>300500830</v>
      </c>
      <c r="B1186" s="110" t="s">
        <v>4856</v>
      </c>
      <c r="C1186" s="110">
        <v>30553</v>
      </c>
      <c r="D1186" s="110" t="s">
        <v>4857</v>
      </c>
      <c r="E1186" s="110" t="s">
        <v>18</v>
      </c>
      <c r="F1186" s="110" t="s">
        <v>1573</v>
      </c>
      <c r="G1186" s="111">
        <v>68.400000000000006</v>
      </c>
      <c r="H1186" s="110"/>
      <c r="I1186" s="110">
        <v>1</v>
      </c>
      <c r="J1186" s="110">
        <v>3055305</v>
      </c>
      <c r="K1186" s="113" t="str">
        <f t="shared" si="54"/>
        <v/>
      </c>
      <c r="L1186" s="113" t="str">
        <f t="shared" ca="1" si="55"/>
        <v/>
      </c>
      <c r="M1186" s="113" t="str">
        <f t="shared" ca="1" si="56"/>
        <v/>
      </c>
      <c r="N1186" s="110"/>
      <c r="O1186" s="114"/>
    </row>
    <row r="1187" spans="1:15">
      <c r="A1187" s="110">
        <v>300500825</v>
      </c>
      <c r="B1187" s="110" t="s">
        <v>4856</v>
      </c>
      <c r="C1187" s="110">
        <v>30553</v>
      </c>
      <c r="D1187" s="110" t="s">
        <v>4857</v>
      </c>
      <c r="E1187" s="110" t="s">
        <v>18</v>
      </c>
      <c r="F1187" s="110" t="s">
        <v>1573</v>
      </c>
      <c r="G1187" s="111">
        <v>67</v>
      </c>
      <c r="H1187" s="110"/>
      <c r="I1187" s="110">
        <v>1</v>
      </c>
      <c r="J1187" s="110">
        <v>3055305</v>
      </c>
      <c r="K1187" s="113" t="str">
        <f t="shared" si="54"/>
        <v/>
      </c>
      <c r="L1187" s="113" t="str">
        <f t="shared" ca="1" si="55"/>
        <v/>
      </c>
      <c r="M1187" s="113" t="str">
        <f t="shared" ca="1" si="56"/>
        <v/>
      </c>
      <c r="N1187" s="110"/>
      <c r="O1187" s="114"/>
    </row>
    <row r="1188" spans="1:15">
      <c r="A1188" s="110">
        <v>300500815</v>
      </c>
      <c r="B1188" s="110" t="s">
        <v>4856</v>
      </c>
      <c r="C1188" s="110">
        <v>30553</v>
      </c>
      <c r="D1188" s="110" t="s">
        <v>4857</v>
      </c>
      <c r="E1188" s="110" t="s">
        <v>18</v>
      </c>
      <c r="F1188" s="110" t="s">
        <v>1573</v>
      </c>
      <c r="G1188" s="111">
        <v>66</v>
      </c>
      <c r="H1188" s="110"/>
      <c r="I1188" s="110">
        <v>1</v>
      </c>
      <c r="J1188" s="110">
        <v>3055305</v>
      </c>
      <c r="K1188" s="113" t="str">
        <f t="shared" si="54"/>
        <v/>
      </c>
      <c r="L1188" s="113" t="str">
        <f t="shared" ca="1" si="55"/>
        <v/>
      </c>
      <c r="M1188" s="113" t="str">
        <f t="shared" ca="1" si="56"/>
        <v/>
      </c>
      <c r="N1188" s="110"/>
      <c r="O1188" s="114"/>
    </row>
    <row r="1189" spans="1:15">
      <c r="A1189" s="110">
        <v>300500901</v>
      </c>
      <c r="B1189" s="110" t="s">
        <v>4856</v>
      </c>
      <c r="C1189" s="110">
        <v>30553</v>
      </c>
      <c r="D1189" s="110" t="s">
        <v>4857</v>
      </c>
      <c r="E1189" s="110" t="s">
        <v>18</v>
      </c>
      <c r="F1189" s="110" t="s">
        <v>1573</v>
      </c>
      <c r="G1189" s="111">
        <v>65</v>
      </c>
      <c r="H1189" s="110"/>
      <c r="I1189" s="110">
        <v>1</v>
      </c>
      <c r="J1189" s="110">
        <v>3055305</v>
      </c>
      <c r="K1189" s="113" t="str">
        <f t="shared" si="54"/>
        <v/>
      </c>
      <c r="L1189" s="113" t="str">
        <f t="shared" ca="1" si="55"/>
        <v/>
      </c>
      <c r="M1189" s="113" t="str">
        <f t="shared" ca="1" si="56"/>
        <v/>
      </c>
      <c r="N1189" s="110"/>
      <c r="O1189" s="114"/>
    </row>
    <row r="1190" spans="1:15">
      <c r="A1190" s="110">
        <v>300500816</v>
      </c>
      <c r="B1190" s="110" t="s">
        <v>4856</v>
      </c>
      <c r="C1190" s="110">
        <v>30553</v>
      </c>
      <c r="D1190" s="110" t="s">
        <v>4857</v>
      </c>
      <c r="E1190" s="110" t="s">
        <v>18</v>
      </c>
      <c r="F1190" s="110" t="s">
        <v>1573</v>
      </c>
      <c r="G1190" s="111">
        <v>64.400000000000006</v>
      </c>
      <c r="H1190" s="110"/>
      <c r="I1190" s="110">
        <v>1</v>
      </c>
      <c r="J1190" s="110">
        <v>3055305</v>
      </c>
      <c r="K1190" s="113" t="str">
        <f t="shared" si="54"/>
        <v/>
      </c>
      <c r="L1190" s="113" t="str">
        <f t="shared" ca="1" si="55"/>
        <v/>
      </c>
      <c r="M1190" s="113" t="str">
        <f t="shared" ca="1" si="56"/>
        <v/>
      </c>
      <c r="N1190" s="110"/>
      <c r="O1190" s="114"/>
    </row>
    <row r="1191" spans="1:15">
      <c r="A1191" s="110">
        <v>300500903</v>
      </c>
      <c r="B1191" s="110" t="s">
        <v>4856</v>
      </c>
      <c r="C1191" s="110">
        <v>30553</v>
      </c>
      <c r="D1191" s="110" t="s">
        <v>4857</v>
      </c>
      <c r="E1191" s="110" t="s">
        <v>18</v>
      </c>
      <c r="F1191" s="110" t="s">
        <v>1573</v>
      </c>
      <c r="G1191" s="111">
        <v>64.2</v>
      </c>
      <c r="H1191" s="110"/>
      <c r="I1191" s="110">
        <v>1</v>
      </c>
      <c r="J1191" s="110">
        <v>3055305</v>
      </c>
      <c r="K1191" s="113" t="str">
        <f t="shared" si="54"/>
        <v/>
      </c>
      <c r="L1191" s="113" t="str">
        <f t="shared" ca="1" si="55"/>
        <v/>
      </c>
      <c r="M1191" s="113" t="str">
        <f t="shared" ca="1" si="56"/>
        <v/>
      </c>
      <c r="N1191" s="110"/>
      <c r="O1191" s="114"/>
    </row>
    <row r="1192" spans="1:15">
      <c r="A1192" s="110">
        <v>300500828</v>
      </c>
      <c r="B1192" s="110" t="s">
        <v>4856</v>
      </c>
      <c r="C1192" s="110">
        <v>30553</v>
      </c>
      <c r="D1192" s="110" t="s">
        <v>4857</v>
      </c>
      <c r="E1192" s="110" t="s">
        <v>18</v>
      </c>
      <c r="F1192" s="110" t="s">
        <v>1573</v>
      </c>
      <c r="G1192" s="111">
        <v>63.8</v>
      </c>
      <c r="H1192" s="110"/>
      <c r="I1192" s="110">
        <v>1</v>
      </c>
      <c r="J1192" s="110">
        <v>3055305</v>
      </c>
      <c r="K1192" s="113" t="str">
        <f t="shared" si="54"/>
        <v/>
      </c>
      <c r="L1192" s="113" t="str">
        <f t="shared" ca="1" si="55"/>
        <v/>
      </c>
      <c r="M1192" s="113" t="str">
        <f t="shared" ca="1" si="56"/>
        <v/>
      </c>
      <c r="N1192" s="110"/>
      <c r="O1192" s="114"/>
    </row>
    <row r="1193" spans="1:15">
      <c r="A1193" s="110">
        <v>300500817</v>
      </c>
      <c r="B1193" s="110" t="s">
        <v>4856</v>
      </c>
      <c r="C1193" s="110">
        <v>30553</v>
      </c>
      <c r="D1193" s="110" t="s">
        <v>4857</v>
      </c>
      <c r="E1193" s="110" t="s">
        <v>18</v>
      </c>
      <c r="F1193" s="110" t="s">
        <v>1573</v>
      </c>
      <c r="G1193" s="111">
        <v>61</v>
      </c>
      <c r="H1193" s="110"/>
      <c r="I1193" s="110">
        <v>1</v>
      </c>
      <c r="J1193" s="110">
        <v>3055305</v>
      </c>
      <c r="K1193" s="113" t="str">
        <f t="shared" si="54"/>
        <v/>
      </c>
      <c r="L1193" s="113" t="str">
        <f t="shared" ca="1" si="55"/>
        <v/>
      </c>
      <c r="M1193" s="113" t="str">
        <f t="shared" ca="1" si="56"/>
        <v/>
      </c>
      <c r="N1193" s="110"/>
      <c r="O1193" s="114"/>
    </row>
    <row r="1194" spans="1:15">
      <c r="A1194" s="110">
        <v>300500907</v>
      </c>
      <c r="B1194" s="110" t="s">
        <v>4856</v>
      </c>
      <c r="C1194" s="110">
        <v>30553</v>
      </c>
      <c r="D1194" s="110" t="s">
        <v>4857</v>
      </c>
      <c r="E1194" s="110" t="s">
        <v>245</v>
      </c>
      <c r="F1194" s="110" t="s">
        <v>1573</v>
      </c>
      <c r="G1194" s="111">
        <v>81.8</v>
      </c>
      <c r="H1194" s="112" t="s">
        <v>10326</v>
      </c>
      <c r="I1194" s="110">
        <v>1</v>
      </c>
      <c r="J1194" s="110">
        <v>3055306</v>
      </c>
      <c r="K1194" s="113" t="str">
        <f t="shared" si="54"/>
        <v>★</v>
      </c>
      <c r="L1194" s="113" t="str">
        <f t="shared" ca="1" si="55"/>
        <v/>
      </c>
      <c r="M1194" s="113" t="str">
        <f t="shared" ca="1" si="56"/>
        <v/>
      </c>
      <c r="N1194" s="110"/>
      <c r="O1194" s="114"/>
    </row>
    <row r="1195" spans="1:15">
      <c r="A1195" s="110">
        <v>300500906</v>
      </c>
      <c r="B1195" s="110" t="s">
        <v>4856</v>
      </c>
      <c r="C1195" s="110">
        <v>30553</v>
      </c>
      <c r="D1195" s="110" t="s">
        <v>4857</v>
      </c>
      <c r="E1195" s="110" t="s">
        <v>245</v>
      </c>
      <c r="F1195" s="110" t="s">
        <v>1573</v>
      </c>
      <c r="G1195" s="111">
        <v>79.8</v>
      </c>
      <c r="H1195" s="112" t="s">
        <v>10326</v>
      </c>
      <c r="I1195" s="110">
        <v>1</v>
      </c>
      <c r="J1195" s="110">
        <v>3055306</v>
      </c>
      <c r="K1195" s="113" t="str">
        <f t="shared" si="54"/>
        <v>★</v>
      </c>
      <c r="L1195" s="113" t="str">
        <f t="shared" ca="1" si="55"/>
        <v/>
      </c>
      <c r="M1195" s="113" t="str">
        <f t="shared" ca="1" si="56"/>
        <v/>
      </c>
      <c r="N1195" s="110"/>
      <c r="O1195" s="114"/>
    </row>
    <row r="1196" spans="1:15">
      <c r="A1196" s="110">
        <v>300500926</v>
      </c>
      <c r="B1196" s="110" t="s">
        <v>4856</v>
      </c>
      <c r="C1196" s="110">
        <v>30553</v>
      </c>
      <c r="D1196" s="110" t="s">
        <v>4857</v>
      </c>
      <c r="E1196" s="110" t="s">
        <v>245</v>
      </c>
      <c r="F1196" s="110" t="s">
        <v>1573</v>
      </c>
      <c r="G1196" s="111">
        <v>78.2</v>
      </c>
      <c r="H1196" s="112" t="s">
        <v>10326</v>
      </c>
      <c r="I1196" s="110">
        <v>1</v>
      </c>
      <c r="J1196" s="110">
        <v>3055306</v>
      </c>
      <c r="K1196" s="113" t="str">
        <f t="shared" si="54"/>
        <v>★</v>
      </c>
      <c r="L1196" s="113" t="str">
        <f t="shared" ca="1" si="55"/>
        <v/>
      </c>
      <c r="M1196" s="113" t="str">
        <f t="shared" ca="1" si="56"/>
        <v/>
      </c>
      <c r="N1196" s="110"/>
      <c r="O1196" s="114"/>
    </row>
    <row r="1197" spans="1:15">
      <c r="A1197" s="110">
        <v>300500917</v>
      </c>
      <c r="B1197" s="110" t="s">
        <v>4856</v>
      </c>
      <c r="C1197" s="110">
        <v>30553</v>
      </c>
      <c r="D1197" s="110" t="s">
        <v>4857</v>
      </c>
      <c r="E1197" s="110" t="s">
        <v>245</v>
      </c>
      <c r="F1197" s="110" t="s">
        <v>1573</v>
      </c>
      <c r="G1197" s="111">
        <v>76.8</v>
      </c>
      <c r="H1197" s="110"/>
      <c r="I1197" s="110">
        <v>1</v>
      </c>
      <c r="J1197" s="110">
        <v>3055306</v>
      </c>
      <c r="K1197" s="113" t="str">
        <f t="shared" si="54"/>
        <v/>
      </c>
      <c r="L1197" s="113" t="str">
        <f t="shared" ca="1" si="55"/>
        <v/>
      </c>
      <c r="M1197" s="113" t="str">
        <f t="shared" ca="1" si="56"/>
        <v/>
      </c>
      <c r="N1197" s="110"/>
      <c r="O1197" s="114"/>
    </row>
    <row r="1198" spans="1:15">
      <c r="A1198" s="110">
        <v>300500921</v>
      </c>
      <c r="B1198" s="110" t="s">
        <v>4856</v>
      </c>
      <c r="C1198" s="110">
        <v>30553</v>
      </c>
      <c r="D1198" s="110" t="s">
        <v>4857</v>
      </c>
      <c r="E1198" s="110" t="s">
        <v>245</v>
      </c>
      <c r="F1198" s="110" t="s">
        <v>1573</v>
      </c>
      <c r="G1198" s="111">
        <v>76.400000000000006</v>
      </c>
      <c r="H1198" s="110"/>
      <c r="I1198" s="110">
        <v>1</v>
      </c>
      <c r="J1198" s="110">
        <v>3055306</v>
      </c>
      <c r="K1198" s="113" t="str">
        <f t="shared" si="54"/>
        <v/>
      </c>
      <c r="L1198" s="113" t="str">
        <f t="shared" ca="1" si="55"/>
        <v/>
      </c>
      <c r="M1198" s="113" t="str">
        <f t="shared" ca="1" si="56"/>
        <v/>
      </c>
      <c r="N1198" s="110"/>
      <c r="O1198" s="114"/>
    </row>
    <row r="1199" spans="1:15">
      <c r="A1199" s="110">
        <v>300500911</v>
      </c>
      <c r="B1199" s="110" t="s">
        <v>4856</v>
      </c>
      <c r="C1199" s="110">
        <v>30553</v>
      </c>
      <c r="D1199" s="110" t="s">
        <v>4857</v>
      </c>
      <c r="E1199" s="110" t="s">
        <v>245</v>
      </c>
      <c r="F1199" s="110" t="s">
        <v>1573</v>
      </c>
      <c r="G1199" s="111">
        <v>75.599999999999994</v>
      </c>
      <c r="H1199" s="110"/>
      <c r="I1199" s="110">
        <v>1</v>
      </c>
      <c r="J1199" s="110">
        <v>3055306</v>
      </c>
      <c r="K1199" s="113" t="str">
        <f t="shared" si="54"/>
        <v/>
      </c>
      <c r="L1199" s="113" t="str">
        <f t="shared" ca="1" si="55"/>
        <v/>
      </c>
      <c r="M1199" s="113" t="str">
        <f t="shared" ca="1" si="56"/>
        <v/>
      </c>
      <c r="N1199" s="110"/>
      <c r="O1199" s="114"/>
    </row>
    <row r="1200" spans="1:15">
      <c r="A1200" s="110">
        <v>300500912</v>
      </c>
      <c r="B1200" s="110" t="s">
        <v>4856</v>
      </c>
      <c r="C1200" s="110">
        <v>30553</v>
      </c>
      <c r="D1200" s="110" t="s">
        <v>4857</v>
      </c>
      <c r="E1200" s="110" t="s">
        <v>245</v>
      </c>
      <c r="F1200" s="110" t="s">
        <v>1573</v>
      </c>
      <c r="G1200" s="111">
        <v>74.599999999999994</v>
      </c>
      <c r="H1200" s="110"/>
      <c r="I1200" s="110">
        <v>1</v>
      </c>
      <c r="J1200" s="110">
        <v>3055306</v>
      </c>
      <c r="K1200" s="113" t="str">
        <f t="shared" si="54"/>
        <v/>
      </c>
      <c r="L1200" s="113" t="str">
        <f t="shared" ca="1" si="55"/>
        <v/>
      </c>
      <c r="M1200" s="113" t="str">
        <f t="shared" ca="1" si="56"/>
        <v/>
      </c>
      <c r="N1200" s="110"/>
      <c r="O1200" s="114"/>
    </row>
    <row r="1201" spans="1:15">
      <c r="A1201" s="110">
        <v>300500913</v>
      </c>
      <c r="B1201" s="110" t="s">
        <v>4856</v>
      </c>
      <c r="C1201" s="110">
        <v>30553</v>
      </c>
      <c r="D1201" s="110" t="s">
        <v>4857</v>
      </c>
      <c r="E1201" s="110" t="s">
        <v>245</v>
      </c>
      <c r="F1201" s="110" t="s">
        <v>1573</v>
      </c>
      <c r="G1201" s="111">
        <v>74</v>
      </c>
      <c r="H1201" s="110"/>
      <c r="I1201" s="110">
        <v>1</v>
      </c>
      <c r="J1201" s="110">
        <v>3055306</v>
      </c>
      <c r="K1201" s="113" t="str">
        <f t="shared" si="54"/>
        <v/>
      </c>
      <c r="L1201" s="113" t="str">
        <f t="shared" ca="1" si="55"/>
        <v/>
      </c>
      <c r="M1201" s="113" t="str">
        <f t="shared" ca="1" si="56"/>
        <v/>
      </c>
      <c r="N1201" s="110"/>
      <c r="O1201" s="114"/>
    </row>
    <row r="1202" spans="1:15">
      <c r="A1202" s="110">
        <v>300500908</v>
      </c>
      <c r="B1202" s="110" t="s">
        <v>4856</v>
      </c>
      <c r="C1202" s="110">
        <v>30553</v>
      </c>
      <c r="D1202" s="110" t="s">
        <v>4857</v>
      </c>
      <c r="E1202" s="110" t="s">
        <v>245</v>
      </c>
      <c r="F1202" s="110" t="s">
        <v>1573</v>
      </c>
      <c r="G1202" s="111">
        <v>71</v>
      </c>
      <c r="H1202" s="110"/>
      <c r="I1202" s="110">
        <v>1</v>
      </c>
      <c r="J1202" s="110">
        <v>3055306</v>
      </c>
      <c r="K1202" s="113" t="str">
        <f t="shared" si="54"/>
        <v/>
      </c>
      <c r="L1202" s="113" t="str">
        <f t="shared" ca="1" si="55"/>
        <v/>
      </c>
      <c r="M1202" s="113" t="str">
        <f t="shared" ca="1" si="56"/>
        <v/>
      </c>
      <c r="N1202" s="110"/>
      <c r="O1202" s="114"/>
    </row>
    <row r="1203" spans="1:15">
      <c r="A1203" s="110">
        <v>300500924</v>
      </c>
      <c r="B1203" s="110" t="s">
        <v>4856</v>
      </c>
      <c r="C1203" s="110">
        <v>30553</v>
      </c>
      <c r="D1203" s="110" t="s">
        <v>4857</v>
      </c>
      <c r="E1203" s="110" t="s">
        <v>245</v>
      </c>
      <c r="F1203" s="110" t="s">
        <v>1573</v>
      </c>
      <c r="G1203" s="111">
        <v>70</v>
      </c>
      <c r="H1203" s="110"/>
      <c r="I1203" s="110">
        <v>1</v>
      </c>
      <c r="J1203" s="110">
        <v>3055306</v>
      </c>
      <c r="K1203" s="113" t="str">
        <f t="shared" si="54"/>
        <v/>
      </c>
      <c r="L1203" s="113" t="str">
        <f t="shared" ca="1" si="55"/>
        <v/>
      </c>
      <c r="M1203" s="113" t="str">
        <f t="shared" ca="1" si="56"/>
        <v/>
      </c>
      <c r="N1203" s="110"/>
      <c r="O1203" s="114"/>
    </row>
    <row r="1204" spans="1:15">
      <c r="A1204" s="110">
        <v>300500925</v>
      </c>
      <c r="B1204" s="110" t="s">
        <v>4856</v>
      </c>
      <c r="C1204" s="110">
        <v>30553</v>
      </c>
      <c r="D1204" s="110" t="s">
        <v>4857</v>
      </c>
      <c r="E1204" s="110" t="s">
        <v>245</v>
      </c>
      <c r="F1204" s="110" t="s">
        <v>1573</v>
      </c>
      <c r="G1204" s="111">
        <v>68.599999999999994</v>
      </c>
      <c r="H1204" s="110"/>
      <c r="I1204" s="110">
        <v>1</v>
      </c>
      <c r="J1204" s="110">
        <v>3055306</v>
      </c>
      <c r="K1204" s="113" t="str">
        <f t="shared" si="54"/>
        <v/>
      </c>
      <c r="L1204" s="113" t="str">
        <f t="shared" ca="1" si="55"/>
        <v/>
      </c>
      <c r="M1204" s="113" t="str">
        <f t="shared" ca="1" si="56"/>
        <v/>
      </c>
      <c r="N1204" s="110"/>
      <c r="O1204" s="114"/>
    </row>
    <row r="1205" spans="1:15">
      <c r="A1205" s="110">
        <v>300500909</v>
      </c>
      <c r="B1205" s="110" t="s">
        <v>4856</v>
      </c>
      <c r="C1205" s="110">
        <v>30553</v>
      </c>
      <c r="D1205" s="110" t="s">
        <v>4857</v>
      </c>
      <c r="E1205" s="110" t="s">
        <v>245</v>
      </c>
      <c r="F1205" s="110" t="s">
        <v>1573</v>
      </c>
      <c r="G1205" s="111">
        <v>68</v>
      </c>
      <c r="H1205" s="110"/>
      <c r="I1205" s="110">
        <v>1</v>
      </c>
      <c r="J1205" s="110">
        <v>3055306</v>
      </c>
      <c r="K1205" s="113" t="str">
        <f t="shared" si="54"/>
        <v/>
      </c>
      <c r="L1205" s="113" t="str">
        <f t="shared" ca="1" si="55"/>
        <v/>
      </c>
      <c r="M1205" s="113" t="str">
        <f t="shared" ca="1" si="56"/>
        <v/>
      </c>
      <c r="N1205" s="110"/>
      <c r="O1205" s="114"/>
    </row>
    <row r="1206" spans="1:15">
      <c r="A1206" s="110">
        <v>300500923</v>
      </c>
      <c r="B1206" s="110" t="s">
        <v>4856</v>
      </c>
      <c r="C1206" s="110">
        <v>30553</v>
      </c>
      <c r="D1206" s="110" t="s">
        <v>4857</v>
      </c>
      <c r="E1206" s="110" t="s">
        <v>245</v>
      </c>
      <c r="F1206" s="110" t="s">
        <v>1573</v>
      </c>
      <c r="G1206" s="111">
        <v>67</v>
      </c>
      <c r="H1206" s="110"/>
      <c r="I1206" s="110">
        <v>1</v>
      </c>
      <c r="J1206" s="110">
        <v>3055306</v>
      </c>
      <c r="K1206" s="113" t="str">
        <f t="shared" si="54"/>
        <v/>
      </c>
      <c r="L1206" s="113" t="str">
        <f t="shared" ca="1" si="55"/>
        <v/>
      </c>
      <c r="M1206" s="113" t="str">
        <f t="shared" ca="1" si="56"/>
        <v/>
      </c>
      <c r="N1206" s="110"/>
      <c r="O1206" s="114"/>
    </row>
    <row r="1207" spans="1:15">
      <c r="A1207" s="110">
        <v>300500918</v>
      </c>
      <c r="B1207" s="110" t="s">
        <v>4856</v>
      </c>
      <c r="C1207" s="110">
        <v>30553</v>
      </c>
      <c r="D1207" s="110" t="s">
        <v>4857</v>
      </c>
      <c r="E1207" s="110" t="s">
        <v>245</v>
      </c>
      <c r="F1207" s="110" t="s">
        <v>1573</v>
      </c>
      <c r="G1207" s="111">
        <v>66</v>
      </c>
      <c r="H1207" s="110"/>
      <c r="I1207" s="110">
        <v>1</v>
      </c>
      <c r="J1207" s="110">
        <v>3055306</v>
      </c>
      <c r="K1207" s="113" t="str">
        <f t="shared" si="54"/>
        <v/>
      </c>
      <c r="L1207" s="113" t="str">
        <f t="shared" ca="1" si="55"/>
        <v/>
      </c>
      <c r="M1207" s="113" t="str">
        <f t="shared" ca="1" si="56"/>
        <v/>
      </c>
      <c r="N1207" s="110"/>
      <c r="O1207" s="114"/>
    </row>
    <row r="1208" spans="1:15">
      <c r="A1208" s="110">
        <v>300500927</v>
      </c>
      <c r="B1208" s="110" t="s">
        <v>4856</v>
      </c>
      <c r="C1208" s="110">
        <v>30553</v>
      </c>
      <c r="D1208" s="110" t="s">
        <v>4857</v>
      </c>
      <c r="E1208" s="110" t="s">
        <v>245</v>
      </c>
      <c r="F1208" s="110" t="s">
        <v>1573</v>
      </c>
      <c r="G1208" s="111">
        <v>64.8</v>
      </c>
      <c r="H1208" s="110"/>
      <c r="I1208" s="110">
        <v>1</v>
      </c>
      <c r="J1208" s="110">
        <v>3055306</v>
      </c>
      <c r="K1208" s="113" t="str">
        <f t="shared" si="54"/>
        <v/>
      </c>
      <c r="L1208" s="113" t="str">
        <f t="shared" ca="1" si="55"/>
        <v/>
      </c>
      <c r="M1208" s="113" t="str">
        <f t="shared" ca="1" si="56"/>
        <v/>
      </c>
      <c r="N1208" s="110"/>
      <c r="O1208" s="114"/>
    </row>
    <row r="1209" spans="1:15">
      <c r="A1209" s="110">
        <v>300500922</v>
      </c>
      <c r="B1209" s="110" t="s">
        <v>4856</v>
      </c>
      <c r="C1209" s="110">
        <v>30553</v>
      </c>
      <c r="D1209" s="110" t="s">
        <v>4857</v>
      </c>
      <c r="E1209" s="110" t="s">
        <v>245</v>
      </c>
      <c r="F1209" s="110" t="s">
        <v>1573</v>
      </c>
      <c r="G1209" s="111">
        <v>63.6</v>
      </c>
      <c r="H1209" s="110"/>
      <c r="I1209" s="110">
        <v>1</v>
      </c>
      <c r="J1209" s="110">
        <v>3055306</v>
      </c>
      <c r="K1209" s="113" t="str">
        <f t="shared" si="54"/>
        <v/>
      </c>
      <c r="L1209" s="113" t="str">
        <f t="shared" ca="1" si="55"/>
        <v/>
      </c>
      <c r="M1209" s="113" t="str">
        <f t="shared" ca="1" si="56"/>
        <v/>
      </c>
      <c r="N1209" s="110"/>
      <c r="O1209" s="114"/>
    </row>
    <row r="1210" spans="1:15">
      <c r="A1210" s="110">
        <v>300500914</v>
      </c>
      <c r="B1210" s="110" t="s">
        <v>4856</v>
      </c>
      <c r="C1210" s="110">
        <v>30553</v>
      </c>
      <c r="D1210" s="110" t="s">
        <v>4857</v>
      </c>
      <c r="E1210" s="110" t="s">
        <v>245</v>
      </c>
      <c r="F1210" s="110" t="s">
        <v>1573</v>
      </c>
      <c r="G1210" s="111">
        <v>62.4</v>
      </c>
      <c r="H1210" s="110"/>
      <c r="I1210" s="110">
        <v>1</v>
      </c>
      <c r="J1210" s="110">
        <v>3055306</v>
      </c>
      <c r="K1210" s="113" t="str">
        <f t="shared" si="54"/>
        <v/>
      </c>
      <c r="L1210" s="113" t="str">
        <f t="shared" ca="1" si="55"/>
        <v/>
      </c>
      <c r="M1210" s="113" t="str">
        <f t="shared" ca="1" si="56"/>
        <v/>
      </c>
      <c r="N1210" s="110"/>
      <c r="O1210" s="114"/>
    </row>
    <row r="1211" spans="1:15">
      <c r="A1211" s="110">
        <v>300500920</v>
      </c>
      <c r="B1211" s="110" t="s">
        <v>4856</v>
      </c>
      <c r="C1211" s="110">
        <v>30553</v>
      </c>
      <c r="D1211" s="110" t="s">
        <v>4857</v>
      </c>
      <c r="E1211" s="110" t="s">
        <v>245</v>
      </c>
      <c r="F1211" s="110" t="s">
        <v>1573</v>
      </c>
      <c r="G1211" s="111">
        <v>61.4</v>
      </c>
      <c r="H1211" s="110"/>
      <c r="I1211" s="110">
        <v>1</v>
      </c>
      <c r="J1211" s="110">
        <v>3055306</v>
      </c>
      <c r="K1211" s="113" t="str">
        <f t="shared" si="54"/>
        <v/>
      </c>
      <c r="L1211" s="113" t="str">
        <f t="shared" ca="1" si="55"/>
        <v/>
      </c>
      <c r="M1211" s="113" t="str">
        <f t="shared" ca="1" si="56"/>
        <v/>
      </c>
      <c r="N1211" s="110"/>
      <c r="O1211" s="114"/>
    </row>
    <row r="1212" spans="1:15">
      <c r="A1212" s="110">
        <v>300500919</v>
      </c>
      <c r="B1212" s="110" t="s">
        <v>4856</v>
      </c>
      <c r="C1212" s="110">
        <v>30553</v>
      </c>
      <c r="D1212" s="110" t="s">
        <v>4857</v>
      </c>
      <c r="E1212" s="110" t="s">
        <v>245</v>
      </c>
      <c r="F1212" s="110" t="s">
        <v>1573</v>
      </c>
      <c r="G1212" s="111">
        <v>60</v>
      </c>
      <c r="H1212" s="110"/>
      <c r="I1212" s="110">
        <v>1</v>
      </c>
      <c r="J1212" s="110">
        <v>3055306</v>
      </c>
      <c r="K1212" s="113" t="str">
        <f t="shared" si="54"/>
        <v/>
      </c>
      <c r="L1212" s="113" t="str">
        <f t="shared" ca="1" si="55"/>
        <v/>
      </c>
      <c r="M1212" s="113" t="str">
        <f t="shared" ca="1" si="56"/>
        <v/>
      </c>
      <c r="N1212" s="110"/>
      <c r="O1212" s="114"/>
    </row>
    <row r="1213" spans="1:15">
      <c r="A1213" s="110">
        <v>300500915</v>
      </c>
      <c r="B1213" s="110" t="s">
        <v>4856</v>
      </c>
      <c r="C1213" s="110">
        <v>30553</v>
      </c>
      <c r="D1213" s="110" t="s">
        <v>4857</v>
      </c>
      <c r="E1213" s="110" t="s">
        <v>245</v>
      </c>
      <c r="F1213" s="110" t="s">
        <v>1573</v>
      </c>
      <c r="G1213" s="111">
        <v>59.2</v>
      </c>
      <c r="H1213" s="110"/>
      <c r="I1213" s="110">
        <v>1</v>
      </c>
      <c r="J1213" s="110">
        <v>3055306</v>
      </c>
      <c r="K1213" s="113" t="str">
        <f t="shared" si="54"/>
        <v/>
      </c>
      <c r="L1213" s="113" t="str">
        <f t="shared" ca="1" si="55"/>
        <v/>
      </c>
      <c r="M1213" s="113" t="str">
        <f t="shared" ca="1" si="56"/>
        <v/>
      </c>
      <c r="N1213" s="110"/>
      <c r="O1213" s="114"/>
    </row>
    <row r="1214" spans="1:15">
      <c r="A1214" s="110">
        <v>300500916</v>
      </c>
      <c r="B1214" s="110" t="s">
        <v>4856</v>
      </c>
      <c r="C1214" s="110">
        <v>30553</v>
      </c>
      <c r="D1214" s="110" t="s">
        <v>4857</v>
      </c>
      <c r="E1214" s="110" t="s">
        <v>245</v>
      </c>
      <c r="F1214" s="110" t="s">
        <v>1573</v>
      </c>
      <c r="G1214" s="111">
        <v>58.4</v>
      </c>
      <c r="H1214" s="110"/>
      <c r="I1214" s="110">
        <v>1</v>
      </c>
      <c r="J1214" s="110">
        <v>3055306</v>
      </c>
      <c r="K1214" s="113" t="str">
        <f t="shared" si="54"/>
        <v/>
      </c>
      <c r="L1214" s="113" t="str">
        <f t="shared" ca="1" si="55"/>
        <v/>
      </c>
      <c r="M1214" s="113" t="str">
        <f t="shared" ca="1" si="56"/>
        <v/>
      </c>
      <c r="N1214" s="110"/>
      <c r="O1214" s="114"/>
    </row>
    <row r="1215" spans="1:15">
      <c r="A1215" s="110">
        <v>300500910</v>
      </c>
      <c r="B1215" s="110" t="s">
        <v>4856</v>
      </c>
      <c r="C1215" s="110">
        <v>30553</v>
      </c>
      <c r="D1215" s="110" t="s">
        <v>4857</v>
      </c>
      <c r="E1215" s="110" t="s">
        <v>245</v>
      </c>
      <c r="F1215" s="110" t="s">
        <v>1573</v>
      </c>
      <c r="G1215" s="111">
        <v>0</v>
      </c>
      <c r="H1215" s="110"/>
      <c r="I1215" s="110">
        <v>1</v>
      </c>
      <c r="J1215" s="110">
        <v>3055306</v>
      </c>
      <c r="K1215" s="113" t="str">
        <f t="shared" si="54"/>
        <v/>
      </c>
      <c r="L1215" s="113" t="str">
        <f t="shared" ca="1" si="55"/>
        <v/>
      </c>
      <c r="M1215" s="113" t="str">
        <f t="shared" ca="1" si="56"/>
        <v/>
      </c>
      <c r="N1215" s="110"/>
      <c r="O1215" s="114"/>
    </row>
    <row r="1216" spans="1:15">
      <c r="A1216" s="110">
        <v>300501017</v>
      </c>
      <c r="B1216" s="110" t="s">
        <v>4856</v>
      </c>
      <c r="C1216" s="110">
        <v>30553</v>
      </c>
      <c r="D1216" s="110" t="s">
        <v>4857</v>
      </c>
      <c r="E1216" s="110" t="s">
        <v>21</v>
      </c>
      <c r="F1216" s="110" t="s">
        <v>1573</v>
      </c>
      <c r="G1216" s="111">
        <v>79.2</v>
      </c>
      <c r="H1216" s="112" t="s">
        <v>10326</v>
      </c>
      <c r="I1216" s="110">
        <v>1</v>
      </c>
      <c r="J1216" s="110">
        <v>3055307</v>
      </c>
      <c r="K1216" s="113" t="str">
        <f t="shared" si="54"/>
        <v>★</v>
      </c>
      <c r="L1216" s="113" t="str">
        <f t="shared" ca="1" si="55"/>
        <v/>
      </c>
      <c r="M1216" s="113" t="str">
        <f t="shared" ca="1" si="56"/>
        <v/>
      </c>
      <c r="N1216" s="110"/>
      <c r="O1216" s="114"/>
    </row>
    <row r="1217" spans="1:15">
      <c r="A1217" s="110">
        <v>300501112</v>
      </c>
      <c r="B1217" s="110" t="s">
        <v>4856</v>
      </c>
      <c r="C1217" s="110">
        <v>30553</v>
      </c>
      <c r="D1217" s="110" t="s">
        <v>4857</v>
      </c>
      <c r="E1217" s="110" t="s">
        <v>21</v>
      </c>
      <c r="F1217" s="110" t="s">
        <v>1573</v>
      </c>
      <c r="G1217" s="111">
        <v>78</v>
      </c>
      <c r="H1217" s="112" t="s">
        <v>10326</v>
      </c>
      <c r="I1217" s="110">
        <v>1</v>
      </c>
      <c r="J1217" s="110">
        <v>3055307</v>
      </c>
      <c r="K1217" s="113" t="str">
        <f t="shared" si="54"/>
        <v>★</v>
      </c>
      <c r="L1217" s="113" t="str">
        <f t="shared" ca="1" si="55"/>
        <v/>
      </c>
      <c r="M1217" s="113" t="str">
        <f t="shared" ca="1" si="56"/>
        <v/>
      </c>
      <c r="N1217" s="110"/>
      <c r="O1217" s="114"/>
    </row>
    <row r="1218" spans="1:15">
      <c r="A1218" s="110">
        <v>300501016</v>
      </c>
      <c r="B1218" s="110" t="s">
        <v>4856</v>
      </c>
      <c r="C1218" s="110">
        <v>30553</v>
      </c>
      <c r="D1218" s="110" t="s">
        <v>4857</v>
      </c>
      <c r="E1218" s="110" t="s">
        <v>21</v>
      </c>
      <c r="F1218" s="110" t="s">
        <v>1573</v>
      </c>
      <c r="G1218" s="111">
        <v>77.599999999999994</v>
      </c>
      <c r="H1218" s="112" t="s">
        <v>10326</v>
      </c>
      <c r="I1218" s="110">
        <v>1</v>
      </c>
      <c r="J1218" s="110">
        <v>3055307</v>
      </c>
      <c r="K1218" s="113" t="str">
        <f t="shared" ref="K1218:K1281" si="57">IF(ROW(J1218)=2,"★",IF(G1218=0,"",IF(J1217-J1218=0,IF(ROW(J1218)-MATCH(J1218,J:J,0)&lt;I1218*3,"★",""),"★")))</f>
        <v>★</v>
      </c>
      <c r="L1218" s="113" t="str">
        <f t="shared" ref="L1218:L1281" ca="1" si="58">IF(G1218=0,"",IF(ROW(J1218)+1-MATCH(J1218,J:J,0)&gt;I1218*3,IF(G1218=INDIRECT(ADDRESS(MATCH(J1218,J:J,0)+2+(I1218-1)*3,7)),"同分",""),""))</f>
        <v/>
      </c>
      <c r="M1218" s="113" t="str">
        <f t="shared" ca="1" si="56"/>
        <v/>
      </c>
      <c r="N1218" s="110"/>
      <c r="O1218" s="114"/>
    </row>
    <row r="1219" spans="1:15">
      <c r="A1219" s="110">
        <v>300501203</v>
      </c>
      <c r="B1219" s="110" t="s">
        <v>4856</v>
      </c>
      <c r="C1219" s="110">
        <v>30553</v>
      </c>
      <c r="D1219" s="110" t="s">
        <v>4857</v>
      </c>
      <c r="E1219" s="110" t="s">
        <v>21</v>
      </c>
      <c r="F1219" s="110" t="s">
        <v>1573</v>
      </c>
      <c r="G1219" s="111">
        <v>76.2</v>
      </c>
      <c r="H1219" s="110"/>
      <c r="I1219" s="110">
        <v>1</v>
      </c>
      <c r="J1219" s="110">
        <v>3055307</v>
      </c>
      <c r="K1219" s="113" t="str">
        <f t="shared" si="57"/>
        <v/>
      </c>
      <c r="L1219" s="113" t="str">
        <f t="shared" ca="1" si="58"/>
        <v/>
      </c>
      <c r="M1219" s="113" t="str">
        <f t="shared" ref="M1219:M1282" ca="1" si="59">IF(H1219=K1219&amp;L1219,"","危险")</f>
        <v/>
      </c>
      <c r="N1219" s="110"/>
      <c r="O1219" s="114"/>
    </row>
    <row r="1220" spans="1:15">
      <c r="A1220" s="110">
        <v>300500928</v>
      </c>
      <c r="B1220" s="110" t="s">
        <v>4856</v>
      </c>
      <c r="C1220" s="110">
        <v>30553</v>
      </c>
      <c r="D1220" s="110" t="s">
        <v>4857</v>
      </c>
      <c r="E1220" s="110" t="s">
        <v>21</v>
      </c>
      <c r="F1220" s="110" t="s">
        <v>1573</v>
      </c>
      <c r="G1220" s="111">
        <v>74.8</v>
      </c>
      <c r="H1220" s="110"/>
      <c r="I1220" s="110">
        <v>1</v>
      </c>
      <c r="J1220" s="110">
        <v>3055307</v>
      </c>
      <c r="K1220" s="113" t="str">
        <f t="shared" si="57"/>
        <v/>
      </c>
      <c r="L1220" s="113" t="str">
        <f t="shared" ca="1" si="58"/>
        <v/>
      </c>
      <c r="M1220" s="113" t="str">
        <f t="shared" ca="1" si="59"/>
        <v/>
      </c>
      <c r="N1220" s="110"/>
      <c r="O1220" s="114"/>
    </row>
    <row r="1221" spans="1:15">
      <c r="A1221" s="110">
        <v>300501022</v>
      </c>
      <c r="B1221" s="110" t="s">
        <v>4856</v>
      </c>
      <c r="C1221" s="110">
        <v>30553</v>
      </c>
      <c r="D1221" s="110" t="s">
        <v>4857</v>
      </c>
      <c r="E1221" s="110" t="s">
        <v>21</v>
      </c>
      <c r="F1221" s="110" t="s">
        <v>1573</v>
      </c>
      <c r="G1221" s="111">
        <v>74.400000000000006</v>
      </c>
      <c r="H1221" s="110"/>
      <c r="I1221" s="110">
        <v>1</v>
      </c>
      <c r="J1221" s="110">
        <v>3055307</v>
      </c>
      <c r="K1221" s="113" t="str">
        <f t="shared" si="57"/>
        <v/>
      </c>
      <c r="L1221" s="113" t="str">
        <f t="shared" ca="1" si="58"/>
        <v/>
      </c>
      <c r="M1221" s="113" t="str">
        <f t="shared" ca="1" si="59"/>
        <v/>
      </c>
      <c r="N1221" s="110"/>
      <c r="O1221" s="114"/>
    </row>
    <row r="1222" spans="1:15">
      <c r="A1222" s="110">
        <v>300501018</v>
      </c>
      <c r="B1222" s="110" t="s">
        <v>4856</v>
      </c>
      <c r="C1222" s="110">
        <v>30553</v>
      </c>
      <c r="D1222" s="110" t="s">
        <v>4857</v>
      </c>
      <c r="E1222" s="110" t="s">
        <v>21</v>
      </c>
      <c r="F1222" s="110" t="s">
        <v>1573</v>
      </c>
      <c r="G1222" s="111">
        <v>73.8</v>
      </c>
      <c r="H1222" s="110"/>
      <c r="I1222" s="110">
        <v>1</v>
      </c>
      <c r="J1222" s="110">
        <v>3055307</v>
      </c>
      <c r="K1222" s="113" t="str">
        <f t="shared" si="57"/>
        <v/>
      </c>
      <c r="L1222" s="113" t="str">
        <f t="shared" ca="1" si="58"/>
        <v/>
      </c>
      <c r="M1222" s="113" t="str">
        <f t="shared" ca="1" si="59"/>
        <v/>
      </c>
      <c r="N1222" s="110"/>
      <c r="O1222" s="114"/>
    </row>
    <row r="1223" spans="1:15">
      <c r="A1223" s="110">
        <v>300501204</v>
      </c>
      <c r="B1223" s="110" t="s">
        <v>4856</v>
      </c>
      <c r="C1223" s="110">
        <v>30553</v>
      </c>
      <c r="D1223" s="110" t="s">
        <v>4857</v>
      </c>
      <c r="E1223" s="110" t="s">
        <v>21</v>
      </c>
      <c r="F1223" s="110" t="s">
        <v>1573</v>
      </c>
      <c r="G1223" s="111">
        <v>73.599999999999994</v>
      </c>
      <c r="H1223" s="110"/>
      <c r="I1223" s="110">
        <v>1</v>
      </c>
      <c r="J1223" s="110">
        <v>3055307</v>
      </c>
      <c r="K1223" s="113" t="str">
        <f t="shared" si="57"/>
        <v/>
      </c>
      <c r="L1223" s="113" t="str">
        <f t="shared" ca="1" si="58"/>
        <v/>
      </c>
      <c r="M1223" s="113" t="str">
        <f t="shared" ca="1" si="59"/>
        <v/>
      </c>
      <c r="N1223" s="110"/>
      <c r="O1223" s="114"/>
    </row>
    <row r="1224" spans="1:15">
      <c r="A1224" s="110">
        <v>300501119</v>
      </c>
      <c r="B1224" s="110" t="s">
        <v>4856</v>
      </c>
      <c r="C1224" s="110">
        <v>30553</v>
      </c>
      <c r="D1224" s="110" t="s">
        <v>4857</v>
      </c>
      <c r="E1224" s="110" t="s">
        <v>21</v>
      </c>
      <c r="F1224" s="110" t="s">
        <v>1573</v>
      </c>
      <c r="G1224" s="111">
        <v>73.400000000000006</v>
      </c>
      <c r="H1224" s="110"/>
      <c r="I1224" s="110">
        <v>1</v>
      </c>
      <c r="J1224" s="110">
        <v>3055307</v>
      </c>
      <c r="K1224" s="113" t="str">
        <f t="shared" si="57"/>
        <v/>
      </c>
      <c r="L1224" s="113" t="str">
        <f t="shared" ca="1" si="58"/>
        <v/>
      </c>
      <c r="M1224" s="113" t="str">
        <f t="shared" ca="1" si="59"/>
        <v/>
      </c>
      <c r="N1224" s="110"/>
      <c r="O1224" s="114"/>
    </row>
    <row r="1225" spans="1:15">
      <c r="A1225" s="110">
        <v>300501023</v>
      </c>
      <c r="B1225" s="110" t="s">
        <v>4856</v>
      </c>
      <c r="C1225" s="110">
        <v>30553</v>
      </c>
      <c r="D1225" s="110" t="s">
        <v>4857</v>
      </c>
      <c r="E1225" s="110" t="s">
        <v>21</v>
      </c>
      <c r="F1225" s="110" t="s">
        <v>1573</v>
      </c>
      <c r="G1225" s="111">
        <v>73.2</v>
      </c>
      <c r="H1225" s="110"/>
      <c r="I1225" s="110">
        <v>1</v>
      </c>
      <c r="J1225" s="110">
        <v>3055307</v>
      </c>
      <c r="K1225" s="113" t="str">
        <f t="shared" si="57"/>
        <v/>
      </c>
      <c r="L1225" s="113" t="str">
        <f t="shared" ca="1" si="58"/>
        <v/>
      </c>
      <c r="M1225" s="113" t="str">
        <f t="shared" ca="1" si="59"/>
        <v/>
      </c>
      <c r="N1225" s="110"/>
      <c r="O1225" s="114"/>
    </row>
    <row r="1226" spans="1:15">
      <c r="A1226" s="110">
        <v>300501127</v>
      </c>
      <c r="B1226" s="110" t="s">
        <v>4856</v>
      </c>
      <c r="C1226" s="110">
        <v>30553</v>
      </c>
      <c r="D1226" s="110" t="s">
        <v>4857</v>
      </c>
      <c r="E1226" s="110" t="s">
        <v>21</v>
      </c>
      <c r="F1226" s="110" t="s">
        <v>1573</v>
      </c>
      <c r="G1226" s="111">
        <v>73.2</v>
      </c>
      <c r="H1226" s="110"/>
      <c r="I1226" s="110">
        <v>1</v>
      </c>
      <c r="J1226" s="110">
        <v>3055307</v>
      </c>
      <c r="K1226" s="113" t="str">
        <f t="shared" si="57"/>
        <v/>
      </c>
      <c r="L1226" s="113" t="str">
        <f t="shared" ca="1" si="58"/>
        <v/>
      </c>
      <c r="M1226" s="113" t="str">
        <f t="shared" ca="1" si="59"/>
        <v/>
      </c>
      <c r="N1226" s="110"/>
      <c r="O1226" s="114"/>
    </row>
    <row r="1227" spans="1:15">
      <c r="A1227" s="110">
        <v>300501021</v>
      </c>
      <c r="B1227" s="110" t="s">
        <v>4856</v>
      </c>
      <c r="C1227" s="110">
        <v>30553</v>
      </c>
      <c r="D1227" s="110" t="s">
        <v>4857</v>
      </c>
      <c r="E1227" s="110" t="s">
        <v>21</v>
      </c>
      <c r="F1227" s="110" t="s">
        <v>1573</v>
      </c>
      <c r="G1227" s="111">
        <v>71.599999999999994</v>
      </c>
      <c r="H1227" s="110"/>
      <c r="I1227" s="110">
        <v>1</v>
      </c>
      <c r="J1227" s="110">
        <v>3055307</v>
      </c>
      <c r="K1227" s="113" t="str">
        <f t="shared" si="57"/>
        <v/>
      </c>
      <c r="L1227" s="113" t="str">
        <f t="shared" ca="1" si="58"/>
        <v/>
      </c>
      <c r="M1227" s="113" t="str">
        <f t="shared" ca="1" si="59"/>
        <v/>
      </c>
      <c r="N1227" s="110"/>
      <c r="O1227" s="114"/>
    </row>
    <row r="1228" spans="1:15">
      <c r="A1228" s="110">
        <v>300501004</v>
      </c>
      <c r="B1228" s="110" t="s">
        <v>4856</v>
      </c>
      <c r="C1228" s="110">
        <v>30553</v>
      </c>
      <c r="D1228" s="110" t="s">
        <v>4857</v>
      </c>
      <c r="E1228" s="110" t="s">
        <v>21</v>
      </c>
      <c r="F1228" s="110" t="s">
        <v>1573</v>
      </c>
      <c r="G1228" s="111">
        <v>70.8</v>
      </c>
      <c r="H1228" s="110"/>
      <c r="I1228" s="110">
        <v>1</v>
      </c>
      <c r="J1228" s="110">
        <v>3055307</v>
      </c>
      <c r="K1228" s="113" t="str">
        <f t="shared" si="57"/>
        <v/>
      </c>
      <c r="L1228" s="113" t="str">
        <f t="shared" ca="1" si="58"/>
        <v/>
      </c>
      <c r="M1228" s="113" t="str">
        <f t="shared" ca="1" si="59"/>
        <v/>
      </c>
      <c r="N1228" s="110"/>
      <c r="O1228" s="114"/>
    </row>
    <row r="1229" spans="1:15">
      <c r="A1229" s="110">
        <v>300501015</v>
      </c>
      <c r="B1229" s="110" t="s">
        <v>4856</v>
      </c>
      <c r="C1229" s="110">
        <v>30553</v>
      </c>
      <c r="D1229" s="110" t="s">
        <v>4857</v>
      </c>
      <c r="E1229" s="110" t="s">
        <v>21</v>
      </c>
      <c r="F1229" s="110" t="s">
        <v>1573</v>
      </c>
      <c r="G1229" s="111">
        <v>70.400000000000006</v>
      </c>
      <c r="H1229" s="110"/>
      <c r="I1229" s="110">
        <v>1</v>
      </c>
      <c r="J1229" s="110">
        <v>3055307</v>
      </c>
      <c r="K1229" s="113" t="str">
        <f t="shared" si="57"/>
        <v/>
      </c>
      <c r="L1229" s="113" t="str">
        <f t="shared" ca="1" si="58"/>
        <v/>
      </c>
      <c r="M1229" s="113" t="str">
        <f t="shared" ca="1" si="59"/>
        <v/>
      </c>
      <c r="N1229" s="110"/>
      <c r="O1229" s="114"/>
    </row>
    <row r="1230" spans="1:15">
      <c r="A1230" s="110">
        <v>300501110</v>
      </c>
      <c r="B1230" s="110" t="s">
        <v>4856</v>
      </c>
      <c r="C1230" s="110">
        <v>30553</v>
      </c>
      <c r="D1230" s="110" t="s">
        <v>4857</v>
      </c>
      <c r="E1230" s="110" t="s">
        <v>21</v>
      </c>
      <c r="F1230" s="110" t="s">
        <v>1573</v>
      </c>
      <c r="G1230" s="111">
        <v>69.8</v>
      </c>
      <c r="H1230" s="110"/>
      <c r="I1230" s="110">
        <v>1</v>
      </c>
      <c r="J1230" s="110">
        <v>3055307</v>
      </c>
      <c r="K1230" s="113" t="str">
        <f t="shared" si="57"/>
        <v/>
      </c>
      <c r="L1230" s="113" t="str">
        <f t="shared" ca="1" si="58"/>
        <v/>
      </c>
      <c r="M1230" s="113" t="str">
        <f t="shared" ca="1" si="59"/>
        <v/>
      </c>
      <c r="N1230" s="110"/>
      <c r="O1230" s="114"/>
    </row>
    <row r="1231" spans="1:15">
      <c r="A1231" s="110">
        <v>300501208</v>
      </c>
      <c r="B1231" s="110" t="s">
        <v>4856</v>
      </c>
      <c r="C1231" s="110">
        <v>30553</v>
      </c>
      <c r="D1231" s="110" t="s">
        <v>4857</v>
      </c>
      <c r="E1231" s="110" t="s">
        <v>21</v>
      </c>
      <c r="F1231" s="110" t="s">
        <v>1573</v>
      </c>
      <c r="G1231" s="111">
        <v>69.2</v>
      </c>
      <c r="H1231" s="110"/>
      <c r="I1231" s="110">
        <v>1</v>
      </c>
      <c r="J1231" s="110">
        <v>3055307</v>
      </c>
      <c r="K1231" s="113" t="str">
        <f t="shared" si="57"/>
        <v/>
      </c>
      <c r="L1231" s="113" t="str">
        <f t="shared" ca="1" si="58"/>
        <v/>
      </c>
      <c r="M1231" s="113" t="str">
        <f t="shared" ca="1" si="59"/>
        <v/>
      </c>
      <c r="N1231" s="110"/>
      <c r="O1231" s="114"/>
    </row>
    <row r="1232" spans="1:15">
      <c r="A1232" s="110">
        <v>300501201</v>
      </c>
      <c r="B1232" s="110" t="s">
        <v>4856</v>
      </c>
      <c r="C1232" s="110">
        <v>30553</v>
      </c>
      <c r="D1232" s="110" t="s">
        <v>4857</v>
      </c>
      <c r="E1232" s="110" t="s">
        <v>21</v>
      </c>
      <c r="F1232" s="110" t="s">
        <v>1573</v>
      </c>
      <c r="G1232" s="111">
        <v>69</v>
      </c>
      <c r="H1232" s="110"/>
      <c r="I1232" s="110">
        <v>1</v>
      </c>
      <c r="J1232" s="110">
        <v>3055307</v>
      </c>
      <c r="K1232" s="113" t="str">
        <f t="shared" si="57"/>
        <v/>
      </c>
      <c r="L1232" s="113" t="str">
        <f t="shared" ca="1" si="58"/>
        <v/>
      </c>
      <c r="M1232" s="113" t="str">
        <f t="shared" ca="1" si="59"/>
        <v/>
      </c>
      <c r="N1232" s="110"/>
      <c r="O1232" s="114"/>
    </row>
    <row r="1233" spans="1:15">
      <c r="A1233" s="110">
        <v>300501130</v>
      </c>
      <c r="B1233" s="110" t="s">
        <v>4856</v>
      </c>
      <c r="C1233" s="110">
        <v>30553</v>
      </c>
      <c r="D1233" s="110" t="s">
        <v>4857</v>
      </c>
      <c r="E1233" s="110" t="s">
        <v>21</v>
      </c>
      <c r="F1233" s="110" t="s">
        <v>1573</v>
      </c>
      <c r="G1233" s="111">
        <v>68.8</v>
      </c>
      <c r="H1233" s="110"/>
      <c r="I1233" s="110">
        <v>1</v>
      </c>
      <c r="J1233" s="110">
        <v>3055307</v>
      </c>
      <c r="K1233" s="113" t="str">
        <f t="shared" si="57"/>
        <v/>
      </c>
      <c r="L1233" s="113" t="str">
        <f t="shared" ca="1" si="58"/>
        <v/>
      </c>
      <c r="M1233" s="113" t="str">
        <f t="shared" ca="1" si="59"/>
        <v/>
      </c>
      <c r="N1233" s="110"/>
      <c r="O1233" s="114"/>
    </row>
    <row r="1234" spans="1:15">
      <c r="A1234" s="110">
        <v>300501102</v>
      </c>
      <c r="B1234" s="110" t="s">
        <v>4856</v>
      </c>
      <c r="C1234" s="110">
        <v>30553</v>
      </c>
      <c r="D1234" s="110" t="s">
        <v>4857</v>
      </c>
      <c r="E1234" s="110" t="s">
        <v>21</v>
      </c>
      <c r="F1234" s="110" t="s">
        <v>1573</v>
      </c>
      <c r="G1234" s="111">
        <v>68.400000000000006</v>
      </c>
      <c r="H1234" s="110"/>
      <c r="I1234" s="110">
        <v>1</v>
      </c>
      <c r="J1234" s="110">
        <v>3055307</v>
      </c>
      <c r="K1234" s="113" t="str">
        <f t="shared" si="57"/>
        <v/>
      </c>
      <c r="L1234" s="113" t="str">
        <f t="shared" ca="1" si="58"/>
        <v/>
      </c>
      <c r="M1234" s="113" t="str">
        <f t="shared" ca="1" si="59"/>
        <v/>
      </c>
      <c r="N1234" s="110"/>
      <c r="O1234" s="114"/>
    </row>
    <row r="1235" spans="1:15">
      <c r="A1235" s="110">
        <v>300501107</v>
      </c>
      <c r="B1235" s="110" t="s">
        <v>4856</v>
      </c>
      <c r="C1235" s="110">
        <v>30553</v>
      </c>
      <c r="D1235" s="110" t="s">
        <v>4857</v>
      </c>
      <c r="E1235" s="110" t="s">
        <v>21</v>
      </c>
      <c r="F1235" s="110" t="s">
        <v>1573</v>
      </c>
      <c r="G1235" s="111">
        <v>68</v>
      </c>
      <c r="H1235" s="110"/>
      <c r="I1235" s="110">
        <v>1</v>
      </c>
      <c r="J1235" s="110">
        <v>3055307</v>
      </c>
      <c r="K1235" s="113" t="str">
        <f t="shared" si="57"/>
        <v/>
      </c>
      <c r="L1235" s="113" t="str">
        <f t="shared" ca="1" si="58"/>
        <v/>
      </c>
      <c r="M1235" s="113" t="str">
        <f t="shared" ca="1" si="59"/>
        <v/>
      </c>
      <c r="N1235" s="110"/>
      <c r="O1235" s="114"/>
    </row>
    <row r="1236" spans="1:15">
      <c r="A1236" s="110">
        <v>300501007</v>
      </c>
      <c r="B1236" s="110" t="s">
        <v>4856</v>
      </c>
      <c r="C1236" s="110">
        <v>30553</v>
      </c>
      <c r="D1236" s="110" t="s">
        <v>4857</v>
      </c>
      <c r="E1236" s="110" t="s">
        <v>21</v>
      </c>
      <c r="F1236" s="110" t="s">
        <v>1573</v>
      </c>
      <c r="G1236" s="111">
        <v>67.8</v>
      </c>
      <c r="H1236" s="110"/>
      <c r="I1236" s="110">
        <v>1</v>
      </c>
      <c r="J1236" s="110">
        <v>3055307</v>
      </c>
      <c r="K1236" s="113" t="str">
        <f t="shared" si="57"/>
        <v/>
      </c>
      <c r="L1236" s="113" t="str">
        <f t="shared" ca="1" si="58"/>
        <v/>
      </c>
      <c r="M1236" s="113" t="str">
        <f t="shared" ca="1" si="59"/>
        <v/>
      </c>
      <c r="N1236" s="110"/>
      <c r="O1236" s="114"/>
    </row>
    <row r="1237" spans="1:15">
      <c r="A1237" s="110">
        <v>300501104</v>
      </c>
      <c r="B1237" s="110" t="s">
        <v>4856</v>
      </c>
      <c r="C1237" s="110">
        <v>30553</v>
      </c>
      <c r="D1237" s="110" t="s">
        <v>4857</v>
      </c>
      <c r="E1237" s="110" t="s">
        <v>21</v>
      </c>
      <c r="F1237" s="110" t="s">
        <v>1573</v>
      </c>
      <c r="G1237" s="111">
        <v>67.8</v>
      </c>
      <c r="H1237" s="110"/>
      <c r="I1237" s="110">
        <v>1</v>
      </c>
      <c r="J1237" s="110">
        <v>3055307</v>
      </c>
      <c r="K1237" s="113" t="str">
        <f t="shared" si="57"/>
        <v/>
      </c>
      <c r="L1237" s="113" t="str">
        <f t="shared" ca="1" si="58"/>
        <v/>
      </c>
      <c r="M1237" s="113" t="str">
        <f t="shared" ca="1" si="59"/>
        <v/>
      </c>
      <c r="N1237" s="110"/>
      <c r="O1237" s="114"/>
    </row>
    <row r="1238" spans="1:15">
      <c r="A1238" s="110">
        <v>300501207</v>
      </c>
      <c r="B1238" s="110" t="s">
        <v>4856</v>
      </c>
      <c r="C1238" s="110">
        <v>30553</v>
      </c>
      <c r="D1238" s="110" t="s">
        <v>4857</v>
      </c>
      <c r="E1238" s="110" t="s">
        <v>21</v>
      </c>
      <c r="F1238" s="110" t="s">
        <v>1573</v>
      </c>
      <c r="G1238" s="111">
        <v>67.8</v>
      </c>
      <c r="H1238" s="110"/>
      <c r="I1238" s="110">
        <v>1</v>
      </c>
      <c r="J1238" s="110">
        <v>3055307</v>
      </c>
      <c r="K1238" s="113" t="str">
        <f t="shared" si="57"/>
        <v/>
      </c>
      <c r="L1238" s="113" t="str">
        <f t="shared" ca="1" si="58"/>
        <v/>
      </c>
      <c r="M1238" s="113" t="str">
        <f t="shared" ca="1" si="59"/>
        <v/>
      </c>
      <c r="N1238" s="110"/>
      <c r="O1238" s="114"/>
    </row>
    <row r="1239" spans="1:15">
      <c r="A1239" s="110">
        <v>300501012</v>
      </c>
      <c r="B1239" s="110" t="s">
        <v>4856</v>
      </c>
      <c r="C1239" s="110">
        <v>30553</v>
      </c>
      <c r="D1239" s="110" t="s">
        <v>4857</v>
      </c>
      <c r="E1239" s="110" t="s">
        <v>21</v>
      </c>
      <c r="F1239" s="110" t="s">
        <v>1573</v>
      </c>
      <c r="G1239" s="111">
        <v>67</v>
      </c>
      <c r="H1239" s="110"/>
      <c r="I1239" s="110">
        <v>1</v>
      </c>
      <c r="J1239" s="110">
        <v>3055307</v>
      </c>
      <c r="K1239" s="113" t="str">
        <f t="shared" si="57"/>
        <v/>
      </c>
      <c r="L1239" s="113" t="str">
        <f t="shared" ca="1" si="58"/>
        <v/>
      </c>
      <c r="M1239" s="113" t="str">
        <f t="shared" ca="1" si="59"/>
        <v/>
      </c>
      <c r="N1239" s="110"/>
      <c r="O1239" s="114"/>
    </row>
    <row r="1240" spans="1:15">
      <c r="A1240" s="110">
        <v>300501124</v>
      </c>
      <c r="B1240" s="110" t="s">
        <v>4856</v>
      </c>
      <c r="C1240" s="110">
        <v>30553</v>
      </c>
      <c r="D1240" s="110" t="s">
        <v>4857</v>
      </c>
      <c r="E1240" s="110" t="s">
        <v>21</v>
      </c>
      <c r="F1240" s="110" t="s">
        <v>1573</v>
      </c>
      <c r="G1240" s="111">
        <v>66</v>
      </c>
      <c r="H1240" s="110"/>
      <c r="I1240" s="110">
        <v>1</v>
      </c>
      <c r="J1240" s="110">
        <v>3055307</v>
      </c>
      <c r="K1240" s="113" t="str">
        <f t="shared" si="57"/>
        <v/>
      </c>
      <c r="L1240" s="113" t="str">
        <f t="shared" ca="1" si="58"/>
        <v/>
      </c>
      <c r="M1240" s="113" t="str">
        <f t="shared" ca="1" si="59"/>
        <v/>
      </c>
      <c r="N1240" s="110"/>
      <c r="O1240" s="114"/>
    </row>
    <row r="1241" spans="1:15">
      <c r="A1241" s="110">
        <v>300501014</v>
      </c>
      <c r="B1241" s="110" t="s">
        <v>4856</v>
      </c>
      <c r="C1241" s="110">
        <v>30553</v>
      </c>
      <c r="D1241" s="110" t="s">
        <v>4857</v>
      </c>
      <c r="E1241" s="110" t="s">
        <v>21</v>
      </c>
      <c r="F1241" s="110" t="s">
        <v>1573</v>
      </c>
      <c r="G1241" s="111">
        <v>65.8</v>
      </c>
      <c r="H1241" s="110"/>
      <c r="I1241" s="110">
        <v>1</v>
      </c>
      <c r="J1241" s="110">
        <v>3055307</v>
      </c>
      <c r="K1241" s="113" t="str">
        <f t="shared" si="57"/>
        <v/>
      </c>
      <c r="L1241" s="113" t="str">
        <f t="shared" ca="1" si="58"/>
        <v/>
      </c>
      <c r="M1241" s="113" t="str">
        <f t="shared" ca="1" si="59"/>
        <v/>
      </c>
      <c r="N1241" s="110"/>
      <c r="O1241" s="114"/>
    </row>
    <row r="1242" spans="1:15">
      <c r="A1242" s="110">
        <v>300501105</v>
      </c>
      <c r="B1242" s="110" t="s">
        <v>4856</v>
      </c>
      <c r="C1242" s="110">
        <v>30553</v>
      </c>
      <c r="D1242" s="110" t="s">
        <v>4857</v>
      </c>
      <c r="E1242" s="110" t="s">
        <v>21</v>
      </c>
      <c r="F1242" s="110" t="s">
        <v>1573</v>
      </c>
      <c r="G1242" s="111">
        <v>65.2</v>
      </c>
      <c r="H1242" s="110"/>
      <c r="I1242" s="110">
        <v>1</v>
      </c>
      <c r="J1242" s="110">
        <v>3055307</v>
      </c>
      <c r="K1242" s="113" t="str">
        <f t="shared" si="57"/>
        <v/>
      </c>
      <c r="L1242" s="113" t="str">
        <f t="shared" ca="1" si="58"/>
        <v/>
      </c>
      <c r="M1242" s="113" t="str">
        <f t="shared" ca="1" si="59"/>
        <v/>
      </c>
      <c r="N1242" s="110"/>
      <c r="O1242" s="114"/>
    </row>
    <row r="1243" spans="1:15">
      <c r="A1243" s="110">
        <v>300501114</v>
      </c>
      <c r="B1243" s="110" t="s">
        <v>4856</v>
      </c>
      <c r="C1243" s="110">
        <v>30553</v>
      </c>
      <c r="D1243" s="110" t="s">
        <v>4857</v>
      </c>
      <c r="E1243" s="110" t="s">
        <v>21</v>
      </c>
      <c r="F1243" s="110" t="s">
        <v>1573</v>
      </c>
      <c r="G1243" s="111">
        <v>65.2</v>
      </c>
      <c r="H1243" s="110"/>
      <c r="I1243" s="110">
        <v>1</v>
      </c>
      <c r="J1243" s="110">
        <v>3055307</v>
      </c>
      <c r="K1243" s="113" t="str">
        <f t="shared" si="57"/>
        <v/>
      </c>
      <c r="L1243" s="113" t="str">
        <f t="shared" ca="1" si="58"/>
        <v/>
      </c>
      <c r="M1243" s="113" t="str">
        <f t="shared" ca="1" si="59"/>
        <v/>
      </c>
      <c r="N1243" s="110"/>
      <c r="O1243" s="114"/>
    </row>
    <row r="1244" spans="1:15">
      <c r="A1244" s="110">
        <v>300501019</v>
      </c>
      <c r="B1244" s="110" t="s">
        <v>4856</v>
      </c>
      <c r="C1244" s="110">
        <v>30553</v>
      </c>
      <c r="D1244" s="110" t="s">
        <v>4857</v>
      </c>
      <c r="E1244" s="110" t="s">
        <v>21</v>
      </c>
      <c r="F1244" s="110" t="s">
        <v>1573</v>
      </c>
      <c r="G1244" s="111">
        <v>64.8</v>
      </c>
      <c r="H1244" s="110"/>
      <c r="I1244" s="110">
        <v>1</v>
      </c>
      <c r="J1244" s="110">
        <v>3055307</v>
      </c>
      <c r="K1244" s="113" t="str">
        <f t="shared" si="57"/>
        <v/>
      </c>
      <c r="L1244" s="113" t="str">
        <f t="shared" ca="1" si="58"/>
        <v/>
      </c>
      <c r="M1244" s="113" t="str">
        <f t="shared" ca="1" si="59"/>
        <v/>
      </c>
      <c r="N1244" s="110"/>
      <c r="O1244" s="114"/>
    </row>
    <row r="1245" spans="1:15">
      <c r="A1245" s="110">
        <v>300501128</v>
      </c>
      <c r="B1245" s="110" t="s">
        <v>4856</v>
      </c>
      <c r="C1245" s="110">
        <v>30553</v>
      </c>
      <c r="D1245" s="110" t="s">
        <v>4857</v>
      </c>
      <c r="E1245" s="110" t="s">
        <v>21</v>
      </c>
      <c r="F1245" s="110" t="s">
        <v>1573</v>
      </c>
      <c r="G1245" s="111">
        <v>64.599999999999994</v>
      </c>
      <c r="H1245" s="110"/>
      <c r="I1245" s="110">
        <v>1</v>
      </c>
      <c r="J1245" s="110">
        <v>3055307</v>
      </c>
      <c r="K1245" s="113" t="str">
        <f t="shared" si="57"/>
        <v/>
      </c>
      <c r="L1245" s="113" t="str">
        <f t="shared" ca="1" si="58"/>
        <v/>
      </c>
      <c r="M1245" s="113" t="str">
        <f t="shared" ca="1" si="59"/>
        <v/>
      </c>
      <c r="N1245" s="110"/>
      <c r="O1245" s="114"/>
    </row>
    <row r="1246" spans="1:15">
      <c r="A1246" s="110">
        <v>300501129</v>
      </c>
      <c r="B1246" s="110" t="s">
        <v>4856</v>
      </c>
      <c r="C1246" s="110">
        <v>30553</v>
      </c>
      <c r="D1246" s="110" t="s">
        <v>4857</v>
      </c>
      <c r="E1246" s="110" t="s">
        <v>21</v>
      </c>
      <c r="F1246" s="110" t="s">
        <v>1573</v>
      </c>
      <c r="G1246" s="111">
        <v>64.599999999999994</v>
      </c>
      <c r="H1246" s="110"/>
      <c r="I1246" s="110">
        <v>1</v>
      </c>
      <c r="J1246" s="110">
        <v>3055307</v>
      </c>
      <c r="K1246" s="113" t="str">
        <f t="shared" si="57"/>
        <v/>
      </c>
      <c r="L1246" s="113" t="str">
        <f t="shared" ca="1" si="58"/>
        <v/>
      </c>
      <c r="M1246" s="113" t="str">
        <f t="shared" ca="1" si="59"/>
        <v/>
      </c>
      <c r="N1246" s="110"/>
      <c r="O1246" s="114"/>
    </row>
    <row r="1247" spans="1:15">
      <c r="A1247" s="110">
        <v>300501209</v>
      </c>
      <c r="B1247" s="110" t="s">
        <v>4856</v>
      </c>
      <c r="C1247" s="110">
        <v>30553</v>
      </c>
      <c r="D1247" s="110" t="s">
        <v>4857</v>
      </c>
      <c r="E1247" s="110" t="s">
        <v>21</v>
      </c>
      <c r="F1247" s="110" t="s">
        <v>1573</v>
      </c>
      <c r="G1247" s="111">
        <v>64.599999999999994</v>
      </c>
      <c r="H1247" s="110"/>
      <c r="I1247" s="110">
        <v>1</v>
      </c>
      <c r="J1247" s="110">
        <v>3055307</v>
      </c>
      <c r="K1247" s="113" t="str">
        <f t="shared" si="57"/>
        <v/>
      </c>
      <c r="L1247" s="113" t="str">
        <f t="shared" ca="1" si="58"/>
        <v/>
      </c>
      <c r="M1247" s="113" t="str">
        <f t="shared" ca="1" si="59"/>
        <v/>
      </c>
      <c r="N1247" s="110"/>
      <c r="O1247" s="114"/>
    </row>
    <row r="1248" spans="1:15">
      <c r="A1248" s="110">
        <v>300501126</v>
      </c>
      <c r="B1248" s="110" t="s">
        <v>4856</v>
      </c>
      <c r="C1248" s="110">
        <v>30553</v>
      </c>
      <c r="D1248" s="110" t="s">
        <v>4857</v>
      </c>
      <c r="E1248" s="110" t="s">
        <v>21</v>
      </c>
      <c r="F1248" s="110" t="s">
        <v>1573</v>
      </c>
      <c r="G1248" s="111">
        <v>64.400000000000006</v>
      </c>
      <c r="H1248" s="110"/>
      <c r="I1248" s="110">
        <v>1</v>
      </c>
      <c r="J1248" s="110">
        <v>3055307</v>
      </c>
      <c r="K1248" s="113" t="str">
        <f t="shared" si="57"/>
        <v/>
      </c>
      <c r="L1248" s="113" t="str">
        <f t="shared" ca="1" si="58"/>
        <v/>
      </c>
      <c r="M1248" s="113" t="str">
        <f t="shared" ca="1" si="59"/>
        <v/>
      </c>
      <c r="N1248" s="110"/>
      <c r="O1248" s="114"/>
    </row>
    <row r="1249" spans="1:15">
      <c r="A1249" s="110">
        <v>300501202</v>
      </c>
      <c r="B1249" s="110" t="s">
        <v>4856</v>
      </c>
      <c r="C1249" s="110">
        <v>30553</v>
      </c>
      <c r="D1249" s="110" t="s">
        <v>4857</v>
      </c>
      <c r="E1249" s="110" t="s">
        <v>21</v>
      </c>
      <c r="F1249" s="110" t="s">
        <v>1573</v>
      </c>
      <c r="G1249" s="111">
        <v>64.400000000000006</v>
      </c>
      <c r="H1249" s="110"/>
      <c r="I1249" s="110">
        <v>1</v>
      </c>
      <c r="J1249" s="110">
        <v>3055307</v>
      </c>
      <c r="K1249" s="113" t="str">
        <f t="shared" si="57"/>
        <v/>
      </c>
      <c r="L1249" s="113" t="str">
        <f t="shared" ca="1" si="58"/>
        <v/>
      </c>
      <c r="M1249" s="113" t="str">
        <f t="shared" ca="1" si="59"/>
        <v/>
      </c>
      <c r="N1249" s="110"/>
      <c r="O1249" s="114"/>
    </row>
    <row r="1250" spans="1:15">
      <c r="A1250" s="110">
        <v>300501008</v>
      </c>
      <c r="B1250" s="110" t="s">
        <v>4856</v>
      </c>
      <c r="C1250" s="110">
        <v>30553</v>
      </c>
      <c r="D1250" s="110" t="s">
        <v>4857</v>
      </c>
      <c r="E1250" s="110" t="s">
        <v>21</v>
      </c>
      <c r="F1250" s="110" t="s">
        <v>1573</v>
      </c>
      <c r="G1250" s="111">
        <v>64.2</v>
      </c>
      <c r="H1250" s="110"/>
      <c r="I1250" s="110">
        <v>1</v>
      </c>
      <c r="J1250" s="110">
        <v>3055307</v>
      </c>
      <c r="K1250" s="113" t="str">
        <f t="shared" si="57"/>
        <v/>
      </c>
      <c r="L1250" s="113" t="str">
        <f t="shared" ca="1" si="58"/>
        <v/>
      </c>
      <c r="M1250" s="113" t="str">
        <f t="shared" ca="1" si="59"/>
        <v/>
      </c>
      <c r="N1250" s="110"/>
      <c r="O1250" s="114"/>
    </row>
    <row r="1251" spans="1:15">
      <c r="A1251" s="110">
        <v>300501013</v>
      </c>
      <c r="B1251" s="110" t="s">
        <v>4856</v>
      </c>
      <c r="C1251" s="110">
        <v>30553</v>
      </c>
      <c r="D1251" s="110" t="s">
        <v>4857</v>
      </c>
      <c r="E1251" s="110" t="s">
        <v>21</v>
      </c>
      <c r="F1251" s="110" t="s">
        <v>1573</v>
      </c>
      <c r="G1251" s="111">
        <v>63.8</v>
      </c>
      <c r="H1251" s="110"/>
      <c r="I1251" s="110">
        <v>1</v>
      </c>
      <c r="J1251" s="110">
        <v>3055307</v>
      </c>
      <c r="K1251" s="113" t="str">
        <f t="shared" si="57"/>
        <v/>
      </c>
      <c r="L1251" s="113" t="str">
        <f t="shared" ca="1" si="58"/>
        <v/>
      </c>
      <c r="M1251" s="113" t="str">
        <f t="shared" ca="1" si="59"/>
        <v/>
      </c>
      <c r="N1251" s="110"/>
      <c r="O1251" s="114"/>
    </row>
    <row r="1252" spans="1:15">
      <c r="A1252" s="110">
        <v>300501026</v>
      </c>
      <c r="B1252" s="110" t="s">
        <v>4856</v>
      </c>
      <c r="C1252" s="110">
        <v>30553</v>
      </c>
      <c r="D1252" s="110" t="s">
        <v>4857</v>
      </c>
      <c r="E1252" s="110" t="s">
        <v>21</v>
      </c>
      <c r="F1252" s="110" t="s">
        <v>1573</v>
      </c>
      <c r="G1252" s="111">
        <v>63.8</v>
      </c>
      <c r="H1252" s="110"/>
      <c r="I1252" s="110">
        <v>1</v>
      </c>
      <c r="J1252" s="110">
        <v>3055307</v>
      </c>
      <c r="K1252" s="113" t="str">
        <f t="shared" si="57"/>
        <v/>
      </c>
      <c r="L1252" s="113" t="str">
        <f t="shared" ca="1" si="58"/>
        <v/>
      </c>
      <c r="M1252" s="113" t="str">
        <f t="shared" ca="1" si="59"/>
        <v/>
      </c>
      <c r="N1252" s="110"/>
      <c r="O1252" s="114"/>
    </row>
    <row r="1253" spans="1:15">
      <c r="A1253" s="110">
        <v>300501106</v>
      </c>
      <c r="B1253" s="110" t="s">
        <v>4856</v>
      </c>
      <c r="C1253" s="110">
        <v>30553</v>
      </c>
      <c r="D1253" s="110" t="s">
        <v>4857</v>
      </c>
      <c r="E1253" s="110" t="s">
        <v>21</v>
      </c>
      <c r="F1253" s="110" t="s">
        <v>1573</v>
      </c>
      <c r="G1253" s="111">
        <v>63.4</v>
      </c>
      <c r="H1253" s="110"/>
      <c r="I1253" s="110">
        <v>1</v>
      </c>
      <c r="J1253" s="110">
        <v>3055307</v>
      </c>
      <c r="K1253" s="113" t="str">
        <f t="shared" si="57"/>
        <v/>
      </c>
      <c r="L1253" s="113" t="str">
        <f t="shared" ca="1" si="58"/>
        <v/>
      </c>
      <c r="M1253" s="113" t="str">
        <f t="shared" ca="1" si="59"/>
        <v/>
      </c>
      <c r="N1253" s="110"/>
      <c r="O1253" s="114"/>
    </row>
    <row r="1254" spans="1:15">
      <c r="A1254" s="110">
        <v>300501009</v>
      </c>
      <c r="B1254" s="110" t="s">
        <v>4856</v>
      </c>
      <c r="C1254" s="110">
        <v>30553</v>
      </c>
      <c r="D1254" s="110" t="s">
        <v>4857</v>
      </c>
      <c r="E1254" s="110" t="s">
        <v>21</v>
      </c>
      <c r="F1254" s="110" t="s">
        <v>1573</v>
      </c>
      <c r="G1254" s="111">
        <v>63.2</v>
      </c>
      <c r="H1254" s="110"/>
      <c r="I1254" s="110">
        <v>1</v>
      </c>
      <c r="J1254" s="110">
        <v>3055307</v>
      </c>
      <c r="K1254" s="113" t="str">
        <f t="shared" si="57"/>
        <v/>
      </c>
      <c r="L1254" s="113" t="str">
        <f t="shared" ca="1" si="58"/>
        <v/>
      </c>
      <c r="M1254" s="113" t="str">
        <f t="shared" ca="1" si="59"/>
        <v/>
      </c>
      <c r="N1254" s="110"/>
      <c r="O1254" s="114"/>
    </row>
    <row r="1255" spans="1:15">
      <c r="A1255" s="110">
        <v>300501210</v>
      </c>
      <c r="B1255" s="110" t="s">
        <v>4856</v>
      </c>
      <c r="C1255" s="110">
        <v>30553</v>
      </c>
      <c r="D1255" s="110" t="s">
        <v>4857</v>
      </c>
      <c r="E1255" s="110" t="s">
        <v>21</v>
      </c>
      <c r="F1255" s="110" t="s">
        <v>1573</v>
      </c>
      <c r="G1255" s="111">
        <v>62.8</v>
      </c>
      <c r="H1255" s="110"/>
      <c r="I1255" s="110">
        <v>1</v>
      </c>
      <c r="J1255" s="110">
        <v>3055307</v>
      </c>
      <c r="K1255" s="113" t="str">
        <f t="shared" si="57"/>
        <v/>
      </c>
      <c r="L1255" s="113" t="str">
        <f t="shared" ca="1" si="58"/>
        <v/>
      </c>
      <c r="M1255" s="113" t="str">
        <f t="shared" ca="1" si="59"/>
        <v/>
      </c>
      <c r="N1255" s="110"/>
      <c r="O1255" s="114"/>
    </row>
    <row r="1256" spans="1:15">
      <c r="A1256" s="110">
        <v>300501101</v>
      </c>
      <c r="B1256" s="110" t="s">
        <v>4856</v>
      </c>
      <c r="C1256" s="110">
        <v>30553</v>
      </c>
      <c r="D1256" s="110" t="s">
        <v>4857</v>
      </c>
      <c r="E1256" s="110" t="s">
        <v>21</v>
      </c>
      <c r="F1256" s="110" t="s">
        <v>1573</v>
      </c>
      <c r="G1256" s="111">
        <v>62.4</v>
      </c>
      <c r="H1256" s="110"/>
      <c r="I1256" s="110">
        <v>1</v>
      </c>
      <c r="J1256" s="110">
        <v>3055307</v>
      </c>
      <c r="K1256" s="113" t="str">
        <f t="shared" si="57"/>
        <v/>
      </c>
      <c r="L1256" s="113" t="str">
        <f t="shared" ca="1" si="58"/>
        <v/>
      </c>
      <c r="M1256" s="113" t="str">
        <f t="shared" ca="1" si="59"/>
        <v/>
      </c>
      <c r="N1256" s="110"/>
      <c r="O1256" s="114"/>
    </row>
    <row r="1257" spans="1:15">
      <c r="A1257" s="110">
        <v>300501030</v>
      </c>
      <c r="B1257" s="110" t="s">
        <v>4856</v>
      </c>
      <c r="C1257" s="110">
        <v>30553</v>
      </c>
      <c r="D1257" s="110" t="s">
        <v>4857</v>
      </c>
      <c r="E1257" s="110" t="s">
        <v>21</v>
      </c>
      <c r="F1257" s="110" t="s">
        <v>1573</v>
      </c>
      <c r="G1257" s="111">
        <v>62</v>
      </c>
      <c r="H1257" s="110"/>
      <c r="I1257" s="110">
        <v>1</v>
      </c>
      <c r="J1257" s="110">
        <v>3055307</v>
      </c>
      <c r="K1257" s="113" t="str">
        <f t="shared" si="57"/>
        <v/>
      </c>
      <c r="L1257" s="113" t="str">
        <f t="shared" ca="1" si="58"/>
        <v/>
      </c>
      <c r="M1257" s="113" t="str">
        <f t="shared" ca="1" si="59"/>
        <v/>
      </c>
      <c r="N1257" s="110"/>
      <c r="O1257" s="114"/>
    </row>
    <row r="1258" spans="1:15">
      <c r="A1258" s="110">
        <v>300501113</v>
      </c>
      <c r="B1258" s="110" t="s">
        <v>4856</v>
      </c>
      <c r="C1258" s="110">
        <v>30553</v>
      </c>
      <c r="D1258" s="110" t="s">
        <v>4857</v>
      </c>
      <c r="E1258" s="110" t="s">
        <v>21</v>
      </c>
      <c r="F1258" s="110" t="s">
        <v>1573</v>
      </c>
      <c r="G1258" s="111">
        <v>61.6</v>
      </c>
      <c r="H1258" s="110"/>
      <c r="I1258" s="110">
        <v>1</v>
      </c>
      <c r="J1258" s="110">
        <v>3055307</v>
      </c>
      <c r="K1258" s="113" t="str">
        <f t="shared" si="57"/>
        <v/>
      </c>
      <c r="L1258" s="113" t="str">
        <f t="shared" ca="1" si="58"/>
        <v/>
      </c>
      <c r="M1258" s="113" t="str">
        <f t="shared" ca="1" si="59"/>
        <v/>
      </c>
      <c r="N1258" s="110"/>
      <c r="O1258" s="114"/>
    </row>
    <row r="1259" spans="1:15">
      <c r="A1259" s="110">
        <v>300501117</v>
      </c>
      <c r="B1259" s="110" t="s">
        <v>4856</v>
      </c>
      <c r="C1259" s="110">
        <v>30553</v>
      </c>
      <c r="D1259" s="110" t="s">
        <v>4857</v>
      </c>
      <c r="E1259" s="110" t="s">
        <v>21</v>
      </c>
      <c r="F1259" s="110" t="s">
        <v>1573</v>
      </c>
      <c r="G1259" s="111">
        <v>61.6</v>
      </c>
      <c r="H1259" s="110"/>
      <c r="I1259" s="110">
        <v>1</v>
      </c>
      <c r="J1259" s="110">
        <v>3055307</v>
      </c>
      <c r="K1259" s="113" t="str">
        <f t="shared" si="57"/>
        <v/>
      </c>
      <c r="L1259" s="113" t="str">
        <f t="shared" ca="1" si="58"/>
        <v/>
      </c>
      <c r="M1259" s="113" t="str">
        <f t="shared" ca="1" si="59"/>
        <v/>
      </c>
      <c r="N1259" s="110"/>
      <c r="O1259" s="114"/>
    </row>
    <row r="1260" spans="1:15">
      <c r="A1260" s="110">
        <v>300501111</v>
      </c>
      <c r="B1260" s="110" t="s">
        <v>4856</v>
      </c>
      <c r="C1260" s="110">
        <v>30553</v>
      </c>
      <c r="D1260" s="110" t="s">
        <v>4857</v>
      </c>
      <c r="E1260" s="110" t="s">
        <v>21</v>
      </c>
      <c r="F1260" s="110" t="s">
        <v>1573</v>
      </c>
      <c r="G1260" s="111">
        <v>61.4</v>
      </c>
      <c r="H1260" s="110"/>
      <c r="I1260" s="110">
        <v>1</v>
      </c>
      <c r="J1260" s="110">
        <v>3055307</v>
      </c>
      <c r="K1260" s="113" t="str">
        <f t="shared" si="57"/>
        <v/>
      </c>
      <c r="L1260" s="113" t="str">
        <f t="shared" ca="1" si="58"/>
        <v/>
      </c>
      <c r="M1260" s="113" t="str">
        <f t="shared" ca="1" si="59"/>
        <v/>
      </c>
      <c r="N1260" s="110"/>
      <c r="O1260" s="114"/>
    </row>
    <row r="1261" spans="1:15">
      <c r="A1261" s="110">
        <v>300501024</v>
      </c>
      <c r="B1261" s="110" t="s">
        <v>4856</v>
      </c>
      <c r="C1261" s="110">
        <v>30553</v>
      </c>
      <c r="D1261" s="110" t="s">
        <v>4857</v>
      </c>
      <c r="E1261" s="110" t="s">
        <v>21</v>
      </c>
      <c r="F1261" s="110" t="s">
        <v>1573</v>
      </c>
      <c r="G1261" s="111">
        <v>61.2</v>
      </c>
      <c r="H1261" s="110"/>
      <c r="I1261" s="110">
        <v>1</v>
      </c>
      <c r="J1261" s="110">
        <v>3055307</v>
      </c>
      <c r="K1261" s="113" t="str">
        <f t="shared" si="57"/>
        <v/>
      </c>
      <c r="L1261" s="113" t="str">
        <f t="shared" ca="1" si="58"/>
        <v/>
      </c>
      <c r="M1261" s="113" t="str">
        <f t="shared" ca="1" si="59"/>
        <v/>
      </c>
      <c r="N1261" s="110"/>
      <c r="O1261" s="114"/>
    </row>
    <row r="1262" spans="1:15">
      <c r="A1262" s="110">
        <v>300501011</v>
      </c>
      <c r="B1262" s="110" t="s">
        <v>4856</v>
      </c>
      <c r="C1262" s="110">
        <v>30553</v>
      </c>
      <c r="D1262" s="110" t="s">
        <v>4857</v>
      </c>
      <c r="E1262" s="110" t="s">
        <v>21</v>
      </c>
      <c r="F1262" s="110" t="s">
        <v>1573</v>
      </c>
      <c r="G1262" s="111">
        <v>60.8</v>
      </c>
      <c r="H1262" s="110"/>
      <c r="I1262" s="110">
        <v>1</v>
      </c>
      <c r="J1262" s="110">
        <v>3055307</v>
      </c>
      <c r="K1262" s="113" t="str">
        <f t="shared" si="57"/>
        <v/>
      </c>
      <c r="L1262" s="113" t="str">
        <f t="shared" ca="1" si="58"/>
        <v/>
      </c>
      <c r="M1262" s="113" t="str">
        <f t="shared" ca="1" si="59"/>
        <v/>
      </c>
      <c r="N1262" s="110"/>
      <c r="O1262" s="114"/>
    </row>
    <row r="1263" spans="1:15">
      <c r="A1263" s="110">
        <v>300501103</v>
      </c>
      <c r="B1263" s="110" t="s">
        <v>4856</v>
      </c>
      <c r="C1263" s="110">
        <v>30553</v>
      </c>
      <c r="D1263" s="110" t="s">
        <v>4857</v>
      </c>
      <c r="E1263" s="110" t="s">
        <v>21</v>
      </c>
      <c r="F1263" s="110" t="s">
        <v>1573</v>
      </c>
      <c r="G1263" s="111">
        <v>60.4</v>
      </c>
      <c r="H1263" s="110"/>
      <c r="I1263" s="110">
        <v>1</v>
      </c>
      <c r="J1263" s="110">
        <v>3055307</v>
      </c>
      <c r="K1263" s="113" t="str">
        <f t="shared" si="57"/>
        <v/>
      </c>
      <c r="L1263" s="113" t="str">
        <f t="shared" ca="1" si="58"/>
        <v/>
      </c>
      <c r="M1263" s="113" t="str">
        <f t="shared" ca="1" si="59"/>
        <v/>
      </c>
      <c r="N1263" s="110"/>
      <c r="O1263" s="114"/>
    </row>
    <row r="1264" spans="1:15">
      <c r="A1264" s="110">
        <v>300500930</v>
      </c>
      <c r="B1264" s="110" t="s">
        <v>4856</v>
      </c>
      <c r="C1264" s="110">
        <v>30553</v>
      </c>
      <c r="D1264" s="110" t="s">
        <v>4857</v>
      </c>
      <c r="E1264" s="110" t="s">
        <v>21</v>
      </c>
      <c r="F1264" s="110" t="s">
        <v>1573</v>
      </c>
      <c r="G1264" s="111">
        <v>60.2</v>
      </c>
      <c r="H1264" s="110"/>
      <c r="I1264" s="110">
        <v>1</v>
      </c>
      <c r="J1264" s="110">
        <v>3055307</v>
      </c>
      <c r="K1264" s="113" t="str">
        <f t="shared" si="57"/>
        <v/>
      </c>
      <c r="L1264" s="113" t="str">
        <f t="shared" ca="1" si="58"/>
        <v/>
      </c>
      <c r="M1264" s="113" t="str">
        <f t="shared" ca="1" si="59"/>
        <v/>
      </c>
      <c r="N1264" s="110"/>
      <c r="O1264" s="114"/>
    </row>
    <row r="1265" spans="1:15">
      <c r="A1265" s="110">
        <v>300501010</v>
      </c>
      <c r="B1265" s="110" t="s">
        <v>4856</v>
      </c>
      <c r="C1265" s="110">
        <v>30553</v>
      </c>
      <c r="D1265" s="110" t="s">
        <v>4857</v>
      </c>
      <c r="E1265" s="110" t="s">
        <v>21</v>
      </c>
      <c r="F1265" s="110" t="s">
        <v>1573</v>
      </c>
      <c r="G1265" s="111">
        <v>59.8</v>
      </c>
      <c r="H1265" s="110"/>
      <c r="I1265" s="110">
        <v>1</v>
      </c>
      <c r="J1265" s="110">
        <v>3055307</v>
      </c>
      <c r="K1265" s="113" t="str">
        <f t="shared" si="57"/>
        <v/>
      </c>
      <c r="L1265" s="113" t="str">
        <f t="shared" ca="1" si="58"/>
        <v/>
      </c>
      <c r="M1265" s="113" t="str">
        <f t="shared" ca="1" si="59"/>
        <v/>
      </c>
      <c r="N1265" s="110"/>
      <c r="O1265" s="114"/>
    </row>
    <row r="1266" spans="1:15">
      <c r="A1266" s="110">
        <v>300501115</v>
      </c>
      <c r="B1266" s="110" t="s">
        <v>4856</v>
      </c>
      <c r="C1266" s="110">
        <v>30553</v>
      </c>
      <c r="D1266" s="110" t="s">
        <v>4857</v>
      </c>
      <c r="E1266" s="110" t="s">
        <v>21</v>
      </c>
      <c r="F1266" s="110" t="s">
        <v>1573</v>
      </c>
      <c r="G1266" s="111">
        <v>59.2</v>
      </c>
      <c r="H1266" s="110"/>
      <c r="I1266" s="110">
        <v>1</v>
      </c>
      <c r="J1266" s="110">
        <v>3055307</v>
      </c>
      <c r="K1266" s="113" t="str">
        <f t="shared" si="57"/>
        <v/>
      </c>
      <c r="L1266" s="113" t="str">
        <f t="shared" ca="1" si="58"/>
        <v/>
      </c>
      <c r="M1266" s="113" t="str">
        <f t="shared" ca="1" si="59"/>
        <v/>
      </c>
      <c r="N1266" s="110"/>
      <c r="O1266" s="114"/>
    </row>
    <row r="1267" spans="1:15">
      <c r="A1267" s="110">
        <v>300500929</v>
      </c>
      <c r="B1267" s="110" t="s">
        <v>4856</v>
      </c>
      <c r="C1267" s="110">
        <v>30553</v>
      </c>
      <c r="D1267" s="110" t="s">
        <v>4857</v>
      </c>
      <c r="E1267" s="110" t="s">
        <v>21</v>
      </c>
      <c r="F1267" s="110" t="s">
        <v>1573</v>
      </c>
      <c r="G1267" s="111">
        <v>59</v>
      </c>
      <c r="H1267" s="110"/>
      <c r="I1267" s="110">
        <v>1</v>
      </c>
      <c r="J1267" s="110">
        <v>3055307</v>
      </c>
      <c r="K1267" s="113" t="str">
        <f t="shared" si="57"/>
        <v/>
      </c>
      <c r="L1267" s="113" t="str">
        <f t="shared" ca="1" si="58"/>
        <v/>
      </c>
      <c r="M1267" s="113" t="str">
        <f t="shared" ca="1" si="59"/>
        <v/>
      </c>
      <c r="N1267" s="110"/>
      <c r="O1267" s="114"/>
    </row>
    <row r="1268" spans="1:15">
      <c r="A1268" s="110">
        <v>300501028</v>
      </c>
      <c r="B1268" s="110" t="s">
        <v>4856</v>
      </c>
      <c r="C1268" s="110">
        <v>30553</v>
      </c>
      <c r="D1268" s="110" t="s">
        <v>4857</v>
      </c>
      <c r="E1268" s="110" t="s">
        <v>21</v>
      </c>
      <c r="F1268" s="110" t="s">
        <v>1573</v>
      </c>
      <c r="G1268" s="111">
        <v>59</v>
      </c>
      <c r="H1268" s="110"/>
      <c r="I1268" s="110">
        <v>1</v>
      </c>
      <c r="J1268" s="110">
        <v>3055307</v>
      </c>
      <c r="K1268" s="113" t="str">
        <f t="shared" si="57"/>
        <v/>
      </c>
      <c r="L1268" s="113" t="str">
        <f t="shared" ca="1" si="58"/>
        <v/>
      </c>
      <c r="M1268" s="113" t="str">
        <f t="shared" ca="1" si="59"/>
        <v/>
      </c>
      <c r="N1268" s="110"/>
      <c r="O1268" s="114"/>
    </row>
    <row r="1269" spans="1:15">
      <c r="A1269" s="110">
        <v>300501120</v>
      </c>
      <c r="B1269" s="110" t="s">
        <v>4856</v>
      </c>
      <c r="C1269" s="110">
        <v>30553</v>
      </c>
      <c r="D1269" s="110" t="s">
        <v>4857</v>
      </c>
      <c r="E1269" s="110" t="s">
        <v>21</v>
      </c>
      <c r="F1269" s="110" t="s">
        <v>1573</v>
      </c>
      <c r="G1269" s="111">
        <v>58.6</v>
      </c>
      <c r="H1269" s="110"/>
      <c r="I1269" s="110">
        <v>1</v>
      </c>
      <c r="J1269" s="110">
        <v>3055307</v>
      </c>
      <c r="K1269" s="113" t="str">
        <f t="shared" si="57"/>
        <v/>
      </c>
      <c r="L1269" s="113" t="str">
        <f t="shared" ca="1" si="58"/>
        <v/>
      </c>
      <c r="M1269" s="113" t="str">
        <f t="shared" ca="1" si="59"/>
        <v/>
      </c>
      <c r="N1269" s="110"/>
      <c r="O1269" s="114"/>
    </row>
    <row r="1270" spans="1:15">
      <c r="A1270" s="110">
        <v>300501213</v>
      </c>
      <c r="B1270" s="110" t="s">
        <v>4856</v>
      </c>
      <c r="C1270" s="110">
        <v>30553</v>
      </c>
      <c r="D1270" s="110" t="s">
        <v>4857</v>
      </c>
      <c r="E1270" s="110" t="s">
        <v>21</v>
      </c>
      <c r="F1270" s="110" t="s">
        <v>1573</v>
      </c>
      <c r="G1270" s="111">
        <v>58</v>
      </c>
      <c r="H1270" s="110"/>
      <c r="I1270" s="110">
        <v>1</v>
      </c>
      <c r="J1270" s="110">
        <v>3055307</v>
      </c>
      <c r="K1270" s="113" t="str">
        <f t="shared" si="57"/>
        <v/>
      </c>
      <c r="L1270" s="113" t="str">
        <f t="shared" ca="1" si="58"/>
        <v/>
      </c>
      <c r="M1270" s="113" t="str">
        <f t="shared" ca="1" si="59"/>
        <v/>
      </c>
      <c r="N1270" s="110"/>
      <c r="O1270" s="114"/>
    </row>
    <row r="1271" spans="1:15">
      <c r="A1271" s="110">
        <v>300501116</v>
      </c>
      <c r="B1271" s="110" t="s">
        <v>4856</v>
      </c>
      <c r="C1271" s="110">
        <v>30553</v>
      </c>
      <c r="D1271" s="110" t="s">
        <v>4857</v>
      </c>
      <c r="E1271" s="110" t="s">
        <v>21</v>
      </c>
      <c r="F1271" s="110" t="s">
        <v>1573</v>
      </c>
      <c r="G1271" s="111">
        <v>57.8</v>
      </c>
      <c r="H1271" s="110"/>
      <c r="I1271" s="110">
        <v>1</v>
      </c>
      <c r="J1271" s="110">
        <v>3055307</v>
      </c>
      <c r="K1271" s="113" t="str">
        <f t="shared" si="57"/>
        <v/>
      </c>
      <c r="L1271" s="113" t="str">
        <f t="shared" ca="1" si="58"/>
        <v/>
      </c>
      <c r="M1271" s="113" t="str">
        <f t="shared" ca="1" si="59"/>
        <v/>
      </c>
      <c r="N1271" s="110"/>
      <c r="O1271" s="114"/>
    </row>
    <row r="1272" spans="1:15">
      <c r="A1272" s="110">
        <v>300501109</v>
      </c>
      <c r="B1272" s="110" t="s">
        <v>4856</v>
      </c>
      <c r="C1272" s="110">
        <v>30553</v>
      </c>
      <c r="D1272" s="110" t="s">
        <v>4857</v>
      </c>
      <c r="E1272" s="110" t="s">
        <v>21</v>
      </c>
      <c r="F1272" s="110" t="s">
        <v>1573</v>
      </c>
      <c r="G1272" s="111">
        <v>57.6</v>
      </c>
      <c r="H1272" s="110"/>
      <c r="I1272" s="110">
        <v>1</v>
      </c>
      <c r="J1272" s="110">
        <v>3055307</v>
      </c>
      <c r="K1272" s="113" t="str">
        <f t="shared" si="57"/>
        <v/>
      </c>
      <c r="L1272" s="113" t="str">
        <f t="shared" ca="1" si="58"/>
        <v/>
      </c>
      <c r="M1272" s="113" t="str">
        <f t="shared" ca="1" si="59"/>
        <v/>
      </c>
      <c r="N1272" s="110"/>
      <c r="O1272" s="114"/>
    </row>
    <row r="1273" spans="1:15">
      <c r="A1273" s="110">
        <v>300501211</v>
      </c>
      <c r="B1273" s="110" t="s">
        <v>4856</v>
      </c>
      <c r="C1273" s="110">
        <v>30553</v>
      </c>
      <c r="D1273" s="110" t="s">
        <v>4857</v>
      </c>
      <c r="E1273" s="110" t="s">
        <v>21</v>
      </c>
      <c r="F1273" s="110" t="s">
        <v>1573</v>
      </c>
      <c r="G1273" s="111">
        <v>57.6</v>
      </c>
      <c r="H1273" s="110"/>
      <c r="I1273" s="110">
        <v>1</v>
      </c>
      <c r="J1273" s="110">
        <v>3055307</v>
      </c>
      <c r="K1273" s="113" t="str">
        <f t="shared" si="57"/>
        <v/>
      </c>
      <c r="L1273" s="113" t="str">
        <f t="shared" ca="1" si="58"/>
        <v/>
      </c>
      <c r="M1273" s="113" t="str">
        <f t="shared" ca="1" si="59"/>
        <v/>
      </c>
      <c r="N1273" s="110"/>
      <c r="O1273" s="114"/>
    </row>
    <row r="1274" spans="1:15">
      <c r="A1274" s="110">
        <v>300501020</v>
      </c>
      <c r="B1274" s="110" t="s">
        <v>4856</v>
      </c>
      <c r="C1274" s="110">
        <v>30553</v>
      </c>
      <c r="D1274" s="110" t="s">
        <v>4857</v>
      </c>
      <c r="E1274" s="110" t="s">
        <v>21</v>
      </c>
      <c r="F1274" s="110" t="s">
        <v>1573</v>
      </c>
      <c r="G1274" s="111">
        <v>57.2</v>
      </c>
      <c r="H1274" s="110"/>
      <c r="I1274" s="110">
        <v>1</v>
      </c>
      <c r="J1274" s="110">
        <v>3055307</v>
      </c>
      <c r="K1274" s="113" t="str">
        <f t="shared" si="57"/>
        <v/>
      </c>
      <c r="L1274" s="113" t="str">
        <f t="shared" ca="1" si="58"/>
        <v/>
      </c>
      <c r="M1274" s="113" t="str">
        <f t="shared" ca="1" si="59"/>
        <v/>
      </c>
      <c r="N1274" s="110"/>
      <c r="O1274" s="114"/>
    </row>
    <row r="1275" spans="1:15">
      <c r="A1275" s="110">
        <v>300501212</v>
      </c>
      <c r="B1275" s="110" t="s">
        <v>4856</v>
      </c>
      <c r="C1275" s="110">
        <v>30553</v>
      </c>
      <c r="D1275" s="110" t="s">
        <v>4857</v>
      </c>
      <c r="E1275" s="110" t="s">
        <v>21</v>
      </c>
      <c r="F1275" s="110" t="s">
        <v>1573</v>
      </c>
      <c r="G1275" s="111">
        <v>55.4</v>
      </c>
      <c r="H1275" s="110"/>
      <c r="I1275" s="110">
        <v>1</v>
      </c>
      <c r="J1275" s="110">
        <v>3055307</v>
      </c>
      <c r="K1275" s="113" t="str">
        <f t="shared" si="57"/>
        <v/>
      </c>
      <c r="L1275" s="113" t="str">
        <f t="shared" ca="1" si="58"/>
        <v/>
      </c>
      <c r="M1275" s="113" t="str">
        <f t="shared" ca="1" si="59"/>
        <v/>
      </c>
      <c r="N1275" s="110"/>
      <c r="O1275" s="114"/>
    </row>
    <row r="1276" spans="1:15">
      <c r="A1276" s="110">
        <v>300501006</v>
      </c>
      <c r="B1276" s="110" t="s">
        <v>4856</v>
      </c>
      <c r="C1276" s="110">
        <v>30553</v>
      </c>
      <c r="D1276" s="110" t="s">
        <v>4857</v>
      </c>
      <c r="E1276" s="110" t="s">
        <v>21</v>
      </c>
      <c r="F1276" s="110" t="s">
        <v>1573</v>
      </c>
      <c r="G1276" s="111">
        <v>55</v>
      </c>
      <c r="H1276" s="110"/>
      <c r="I1276" s="110">
        <v>1</v>
      </c>
      <c r="J1276" s="110">
        <v>3055307</v>
      </c>
      <c r="K1276" s="113" t="str">
        <f t="shared" si="57"/>
        <v/>
      </c>
      <c r="L1276" s="113" t="str">
        <f t="shared" ca="1" si="58"/>
        <v/>
      </c>
      <c r="M1276" s="113" t="str">
        <f t="shared" ca="1" si="59"/>
        <v/>
      </c>
      <c r="N1276" s="110"/>
      <c r="O1276" s="114"/>
    </row>
    <row r="1277" spans="1:15">
      <c r="A1277" s="110">
        <v>300501206</v>
      </c>
      <c r="B1277" s="110" t="s">
        <v>4856</v>
      </c>
      <c r="C1277" s="110">
        <v>30553</v>
      </c>
      <c r="D1277" s="110" t="s">
        <v>4857</v>
      </c>
      <c r="E1277" s="110" t="s">
        <v>21</v>
      </c>
      <c r="F1277" s="110" t="s">
        <v>1573</v>
      </c>
      <c r="G1277" s="111">
        <v>55</v>
      </c>
      <c r="H1277" s="110"/>
      <c r="I1277" s="110">
        <v>1</v>
      </c>
      <c r="J1277" s="110">
        <v>3055307</v>
      </c>
      <c r="K1277" s="113" t="str">
        <f t="shared" si="57"/>
        <v/>
      </c>
      <c r="L1277" s="113" t="str">
        <f t="shared" ca="1" si="58"/>
        <v/>
      </c>
      <c r="M1277" s="113" t="str">
        <f t="shared" ca="1" si="59"/>
        <v/>
      </c>
      <c r="N1277" s="110"/>
      <c r="O1277" s="114"/>
    </row>
    <row r="1278" spans="1:15">
      <c r="A1278" s="110">
        <v>300501205</v>
      </c>
      <c r="B1278" s="110" t="s">
        <v>4856</v>
      </c>
      <c r="C1278" s="110">
        <v>30553</v>
      </c>
      <c r="D1278" s="110" t="s">
        <v>4857</v>
      </c>
      <c r="E1278" s="110" t="s">
        <v>21</v>
      </c>
      <c r="F1278" s="110" t="s">
        <v>1573</v>
      </c>
      <c r="G1278" s="111">
        <v>54.8</v>
      </c>
      <c r="H1278" s="110"/>
      <c r="I1278" s="110">
        <v>1</v>
      </c>
      <c r="J1278" s="110">
        <v>3055307</v>
      </c>
      <c r="K1278" s="113" t="str">
        <f t="shared" si="57"/>
        <v/>
      </c>
      <c r="L1278" s="113" t="str">
        <f t="shared" ca="1" si="58"/>
        <v/>
      </c>
      <c r="M1278" s="113" t="str">
        <f t="shared" ca="1" si="59"/>
        <v/>
      </c>
      <c r="N1278" s="110"/>
      <c r="O1278" s="114"/>
    </row>
    <row r="1279" spans="1:15">
      <c r="A1279" s="110">
        <v>300501002</v>
      </c>
      <c r="B1279" s="110" t="s">
        <v>4856</v>
      </c>
      <c r="C1279" s="110">
        <v>30553</v>
      </c>
      <c r="D1279" s="110" t="s">
        <v>4857</v>
      </c>
      <c r="E1279" s="110" t="s">
        <v>21</v>
      </c>
      <c r="F1279" s="110" t="s">
        <v>1573</v>
      </c>
      <c r="G1279" s="111">
        <v>54.6</v>
      </c>
      <c r="H1279" s="110"/>
      <c r="I1279" s="110">
        <v>1</v>
      </c>
      <c r="J1279" s="110">
        <v>3055307</v>
      </c>
      <c r="K1279" s="113" t="str">
        <f t="shared" si="57"/>
        <v/>
      </c>
      <c r="L1279" s="113" t="str">
        <f t="shared" ca="1" si="58"/>
        <v/>
      </c>
      <c r="M1279" s="113" t="str">
        <f t="shared" ca="1" si="59"/>
        <v/>
      </c>
      <c r="N1279" s="110"/>
      <c r="O1279" s="114"/>
    </row>
    <row r="1280" spans="1:15">
      <c r="A1280" s="110">
        <v>300501001</v>
      </c>
      <c r="B1280" s="110" t="s">
        <v>4856</v>
      </c>
      <c r="C1280" s="110">
        <v>30553</v>
      </c>
      <c r="D1280" s="110" t="s">
        <v>4857</v>
      </c>
      <c r="E1280" s="110" t="s">
        <v>21</v>
      </c>
      <c r="F1280" s="110" t="s">
        <v>1573</v>
      </c>
      <c r="G1280" s="111">
        <v>54.4</v>
      </c>
      <c r="H1280" s="110"/>
      <c r="I1280" s="110">
        <v>1</v>
      </c>
      <c r="J1280" s="110">
        <v>3055307</v>
      </c>
      <c r="K1280" s="113" t="str">
        <f t="shared" si="57"/>
        <v/>
      </c>
      <c r="L1280" s="113" t="str">
        <f t="shared" ca="1" si="58"/>
        <v/>
      </c>
      <c r="M1280" s="113" t="str">
        <f t="shared" ca="1" si="59"/>
        <v/>
      </c>
      <c r="N1280" s="110"/>
      <c r="O1280" s="114"/>
    </row>
    <row r="1281" spans="1:15">
      <c r="A1281" s="110">
        <v>300501122</v>
      </c>
      <c r="B1281" s="110" t="s">
        <v>4856</v>
      </c>
      <c r="C1281" s="110">
        <v>30553</v>
      </c>
      <c r="D1281" s="110" t="s">
        <v>4857</v>
      </c>
      <c r="E1281" s="110" t="s">
        <v>21</v>
      </c>
      <c r="F1281" s="110" t="s">
        <v>1573</v>
      </c>
      <c r="G1281" s="111">
        <v>53</v>
      </c>
      <c r="H1281" s="110"/>
      <c r="I1281" s="110">
        <v>1</v>
      </c>
      <c r="J1281" s="110">
        <v>3055307</v>
      </c>
      <c r="K1281" s="113" t="str">
        <f t="shared" si="57"/>
        <v/>
      </c>
      <c r="L1281" s="113" t="str">
        <f t="shared" ca="1" si="58"/>
        <v/>
      </c>
      <c r="M1281" s="113" t="str">
        <f t="shared" ca="1" si="59"/>
        <v/>
      </c>
      <c r="N1281" s="110"/>
      <c r="O1281" s="114"/>
    </row>
    <row r="1282" spans="1:15">
      <c r="A1282" s="110">
        <v>300501005</v>
      </c>
      <c r="B1282" s="110" t="s">
        <v>4856</v>
      </c>
      <c r="C1282" s="110">
        <v>30553</v>
      </c>
      <c r="D1282" s="110" t="s">
        <v>4857</v>
      </c>
      <c r="E1282" s="110" t="s">
        <v>21</v>
      </c>
      <c r="F1282" s="110" t="s">
        <v>1573</v>
      </c>
      <c r="G1282" s="111">
        <v>50.8</v>
      </c>
      <c r="H1282" s="110"/>
      <c r="I1282" s="110">
        <v>1</v>
      </c>
      <c r="J1282" s="110">
        <v>3055307</v>
      </c>
      <c r="K1282" s="113" t="str">
        <f t="shared" ref="K1282:K1345" si="60">IF(ROW(J1282)=2,"★",IF(G1282=0,"",IF(J1281-J1282=0,IF(ROW(J1282)-MATCH(J1282,J:J,0)&lt;I1282*3,"★",""),"★")))</f>
        <v/>
      </c>
      <c r="L1282" s="113" t="str">
        <f t="shared" ref="L1282:L1345" ca="1" si="61">IF(G1282=0,"",IF(ROW(J1282)+1-MATCH(J1282,J:J,0)&gt;I1282*3,IF(G1282=INDIRECT(ADDRESS(MATCH(J1282,J:J,0)+2+(I1282-1)*3,7)),"同分",""),""))</f>
        <v/>
      </c>
      <c r="M1282" s="113" t="str">
        <f t="shared" ca="1" si="59"/>
        <v/>
      </c>
      <c r="N1282" s="110"/>
      <c r="O1282" s="114"/>
    </row>
    <row r="1283" spans="1:15">
      <c r="A1283" s="110">
        <v>300501118</v>
      </c>
      <c r="B1283" s="110" t="s">
        <v>4856</v>
      </c>
      <c r="C1283" s="110">
        <v>30553</v>
      </c>
      <c r="D1283" s="110" t="s">
        <v>4857</v>
      </c>
      <c r="E1283" s="110" t="s">
        <v>21</v>
      </c>
      <c r="F1283" s="110" t="s">
        <v>1573</v>
      </c>
      <c r="G1283" s="111">
        <v>49.4</v>
      </c>
      <c r="H1283" s="110"/>
      <c r="I1283" s="110">
        <v>1</v>
      </c>
      <c r="J1283" s="110">
        <v>3055307</v>
      </c>
      <c r="K1283" s="113" t="str">
        <f t="shared" si="60"/>
        <v/>
      </c>
      <c r="L1283" s="113" t="str">
        <f t="shared" ca="1" si="61"/>
        <v/>
      </c>
      <c r="M1283" s="113" t="str">
        <f t="shared" ref="M1283:M1346" ca="1" si="62">IF(H1283=K1283&amp;L1283,"","危险")</f>
        <v/>
      </c>
      <c r="N1283" s="110"/>
      <c r="O1283" s="114"/>
    </row>
    <row r="1284" spans="1:15">
      <c r="A1284" s="110">
        <v>300501121</v>
      </c>
      <c r="B1284" s="110" t="s">
        <v>4856</v>
      </c>
      <c r="C1284" s="110">
        <v>30553</v>
      </c>
      <c r="D1284" s="110" t="s">
        <v>4857</v>
      </c>
      <c r="E1284" s="110" t="s">
        <v>21</v>
      </c>
      <c r="F1284" s="110" t="s">
        <v>1573</v>
      </c>
      <c r="G1284" s="111">
        <v>44.4</v>
      </c>
      <c r="H1284" s="110"/>
      <c r="I1284" s="110">
        <v>1</v>
      </c>
      <c r="J1284" s="110">
        <v>3055307</v>
      </c>
      <c r="K1284" s="113" t="str">
        <f t="shared" si="60"/>
        <v/>
      </c>
      <c r="L1284" s="113" t="str">
        <f t="shared" ca="1" si="61"/>
        <v/>
      </c>
      <c r="M1284" s="113" t="str">
        <f t="shared" ca="1" si="62"/>
        <v/>
      </c>
      <c r="N1284" s="110"/>
      <c r="O1284" s="114"/>
    </row>
    <row r="1285" spans="1:15">
      <c r="A1285" s="110">
        <v>300501029</v>
      </c>
      <c r="B1285" s="110" t="s">
        <v>4856</v>
      </c>
      <c r="C1285" s="110">
        <v>30553</v>
      </c>
      <c r="D1285" s="110" t="s">
        <v>4857</v>
      </c>
      <c r="E1285" s="110" t="s">
        <v>21</v>
      </c>
      <c r="F1285" s="110" t="s">
        <v>1573</v>
      </c>
      <c r="G1285" s="111">
        <v>37.6</v>
      </c>
      <c r="H1285" s="110"/>
      <c r="I1285" s="110">
        <v>1</v>
      </c>
      <c r="J1285" s="110">
        <v>3055307</v>
      </c>
      <c r="K1285" s="113" t="str">
        <f t="shared" si="60"/>
        <v/>
      </c>
      <c r="L1285" s="113" t="str">
        <f t="shared" ca="1" si="61"/>
        <v/>
      </c>
      <c r="M1285" s="113" t="str">
        <f t="shared" ca="1" si="62"/>
        <v/>
      </c>
      <c r="N1285" s="110"/>
      <c r="O1285" s="114"/>
    </row>
    <row r="1286" spans="1:15">
      <c r="A1286" s="110">
        <v>300501003</v>
      </c>
      <c r="B1286" s="110" t="s">
        <v>4856</v>
      </c>
      <c r="C1286" s="110">
        <v>30553</v>
      </c>
      <c r="D1286" s="110" t="s">
        <v>4857</v>
      </c>
      <c r="E1286" s="110" t="s">
        <v>21</v>
      </c>
      <c r="F1286" s="110" t="s">
        <v>1573</v>
      </c>
      <c r="G1286" s="111">
        <v>0</v>
      </c>
      <c r="H1286" s="110"/>
      <c r="I1286" s="110">
        <v>1</v>
      </c>
      <c r="J1286" s="110">
        <v>3055307</v>
      </c>
      <c r="K1286" s="113" t="str">
        <f t="shared" si="60"/>
        <v/>
      </c>
      <c r="L1286" s="113" t="str">
        <f t="shared" ca="1" si="61"/>
        <v/>
      </c>
      <c r="M1286" s="113" t="str">
        <f t="shared" ca="1" si="62"/>
        <v/>
      </c>
      <c r="N1286" s="110"/>
      <c r="O1286" s="114"/>
    </row>
    <row r="1287" spans="1:15">
      <c r="A1287" s="110">
        <v>300501025</v>
      </c>
      <c r="B1287" s="110" t="s">
        <v>4856</v>
      </c>
      <c r="C1287" s="110">
        <v>30553</v>
      </c>
      <c r="D1287" s="110" t="s">
        <v>4857</v>
      </c>
      <c r="E1287" s="110" t="s">
        <v>21</v>
      </c>
      <c r="F1287" s="110" t="s">
        <v>1573</v>
      </c>
      <c r="G1287" s="111">
        <v>0</v>
      </c>
      <c r="H1287" s="110"/>
      <c r="I1287" s="110">
        <v>1</v>
      </c>
      <c r="J1287" s="110">
        <v>3055307</v>
      </c>
      <c r="K1287" s="113" t="str">
        <f t="shared" si="60"/>
        <v/>
      </c>
      <c r="L1287" s="113" t="str">
        <f t="shared" ca="1" si="61"/>
        <v/>
      </c>
      <c r="M1287" s="113" t="str">
        <f t="shared" ca="1" si="62"/>
        <v/>
      </c>
      <c r="N1287" s="110"/>
      <c r="O1287" s="114"/>
    </row>
    <row r="1288" spans="1:15">
      <c r="A1288" s="110">
        <v>300501027</v>
      </c>
      <c r="B1288" s="110" t="s">
        <v>4856</v>
      </c>
      <c r="C1288" s="110">
        <v>30553</v>
      </c>
      <c r="D1288" s="110" t="s">
        <v>4857</v>
      </c>
      <c r="E1288" s="110" t="s">
        <v>21</v>
      </c>
      <c r="F1288" s="110" t="s">
        <v>1573</v>
      </c>
      <c r="G1288" s="111">
        <v>0</v>
      </c>
      <c r="H1288" s="110"/>
      <c r="I1288" s="110">
        <v>1</v>
      </c>
      <c r="J1288" s="110">
        <v>3055307</v>
      </c>
      <c r="K1288" s="113" t="str">
        <f t="shared" si="60"/>
        <v/>
      </c>
      <c r="L1288" s="113" t="str">
        <f t="shared" ca="1" si="61"/>
        <v/>
      </c>
      <c r="M1288" s="113" t="str">
        <f t="shared" ca="1" si="62"/>
        <v/>
      </c>
      <c r="N1288" s="110"/>
      <c r="O1288" s="114"/>
    </row>
    <row r="1289" spans="1:15">
      <c r="A1289" s="110">
        <v>300501108</v>
      </c>
      <c r="B1289" s="110" t="s">
        <v>4856</v>
      </c>
      <c r="C1289" s="110">
        <v>30553</v>
      </c>
      <c r="D1289" s="110" t="s">
        <v>4857</v>
      </c>
      <c r="E1289" s="110" t="s">
        <v>21</v>
      </c>
      <c r="F1289" s="110" t="s">
        <v>1573</v>
      </c>
      <c r="G1289" s="111">
        <v>0</v>
      </c>
      <c r="H1289" s="110"/>
      <c r="I1289" s="110">
        <v>1</v>
      </c>
      <c r="J1289" s="110">
        <v>3055307</v>
      </c>
      <c r="K1289" s="113" t="str">
        <f t="shared" si="60"/>
        <v/>
      </c>
      <c r="L1289" s="113" t="str">
        <f t="shared" ca="1" si="61"/>
        <v/>
      </c>
      <c r="M1289" s="113" t="str">
        <f t="shared" ca="1" si="62"/>
        <v/>
      </c>
      <c r="N1289" s="110"/>
      <c r="O1289" s="114"/>
    </row>
    <row r="1290" spans="1:15">
      <c r="A1290" s="110">
        <v>300501123</v>
      </c>
      <c r="B1290" s="110" t="s">
        <v>4856</v>
      </c>
      <c r="C1290" s="110">
        <v>30553</v>
      </c>
      <c r="D1290" s="110" t="s">
        <v>4857</v>
      </c>
      <c r="E1290" s="110" t="s">
        <v>21</v>
      </c>
      <c r="F1290" s="110" t="s">
        <v>1573</v>
      </c>
      <c r="G1290" s="111">
        <v>0</v>
      </c>
      <c r="H1290" s="110"/>
      <c r="I1290" s="110">
        <v>1</v>
      </c>
      <c r="J1290" s="110">
        <v>3055307</v>
      </c>
      <c r="K1290" s="113" t="str">
        <f t="shared" si="60"/>
        <v/>
      </c>
      <c r="L1290" s="113" t="str">
        <f t="shared" ca="1" si="61"/>
        <v/>
      </c>
      <c r="M1290" s="113" t="str">
        <f t="shared" ca="1" si="62"/>
        <v/>
      </c>
      <c r="N1290" s="110"/>
      <c r="O1290" s="114"/>
    </row>
    <row r="1291" spans="1:15">
      <c r="A1291" s="110">
        <v>300501125</v>
      </c>
      <c r="B1291" s="110" t="s">
        <v>4856</v>
      </c>
      <c r="C1291" s="110">
        <v>30553</v>
      </c>
      <c r="D1291" s="110" t="s">
        <v>4857</v>
      </c>
      <c r="E1291" s="110" t="s">
        <v>21</v>
      </c>
      <c r="F1291" s="110" t="s">
        <v>1573</v>
      </c>
      <c r="G1291" s="111">
        <v>0</v>
      </c>
      <c r="H1291" s="110"/>
      <c r="I1291" s="110">
        <v>1</v>
      </c>
      <c r="J1291" s="110">
        <v>3055307</v>
      </c>
      <c r="K1291" s="113" t="str">
        <f t="shared" si="60"/>
        <v/>
      </c>
      <c r="L1291" s="113" t="str">
        <f t="shared" ca="1" si="61"/>
        <v/>
      </c>
      <c r="M1291" s="113" t="str">
        <f t="shared" ca="1" si="62"/>
        <v/>
      </c>
      <c r="N1291" s="110"/>
      <c r="O1291" s="114"/>
    </row>
    <row r="1292" spans="1:15">
      <c r="A1292" s="110">
        <v>300501218</v>
      </c>
      <c r="B1292" s="110" t="s">
        <v>4856</v>
      </c>
      <c r="C1292" s="110">
        <v>30553</v>
      </c>
      <c r="D1292" s="110" t="s">
        <v>4857</v>
      </c>
      <c r="E1292" s="110" t="s">
        <v>784</v>
      </c>
      <c r="F1292" s="110" t="s">
        <v>1573</v>
      </c>
      <c r="G1292" s="111">
        <v>78.2</v>
      </c>
      <c r="H1292" s="112" t="s">
        <v>10326</v>
      </c>
      <c r="I1292" s="110">
        <v>1</v>
      </c>
      <c r="J1292" s="110">
        <v>3055308</v>
      </c>
      <c r="K1292" s="113" t="str">
        <f t="shared" si="60"/>
        <v>★</v>
      </c>
      <c r="L1292" s="113" t="str">
        <f t="shared" ca="1" si="61"/>
        <v/>
      </c>
      <c r="M1292" s="113" t="str">
        <f t="shared" ca="1" si="62"/>
        <v/>
      </c>
      <c r="N1292" s="110"/>
      <c r="O1292" s="114"/>
    </row>
    <row r="1293" spans="1:15">
      <c r="A1293" s="110">
        <v>300501306</v>
      </c>
      <c r="B1293" s="110" t="s">
        <v>4856</v>
      </c>
      <c r="C1293" s="110">
        <v>30553</v>
      </c>
      <c r="D1293" s="110" t="s">
        <v>4857</v>
      </c>
      <c r="E1293" s="110" t="s">
        <v>784</v>
      </c>
      <c r="F1293" s="110" t="s">
        <v>1573</v>
      </c>
      <c r="G1293" s="111">
        <v>77</v>
      </c>
      <c r="H1293" s="112" t="s">
        <v>10326</v>
      </c>
      <c r="I1293" s="110">
        <v>1</v>
      </c>
      <c r="J1293" s="110">
        <v>3055308</v>
      </c>
      <c r="K1293" s="113" t="str">
        <f t="shared" si="60"/>
        <v>★</v>
      </c>
      <c r="L1293" s="113" t="str">
        <f t="shared" ca="1" si="61"/>
        <v/>
      </c>
      <c r="M1293" s="113" t="str">
        <f t="shared" ca="1" si="62"/>
        <v/>
      </c>
      <c r="N1293" s="110"/>
      <c r="O1293" s="114"/>
    </row>
    <row r="1294" spans="1:15">
      <c r="A1294" s="110">
        <v>300501227</v>
      </c>
      <c r="B1294" s="110" t="s">
        <v>4856</v>
      </c>
      <c r="C1294" s="110">
        <v>30553</v>
      </c>
      <c r="D1294" s="110" t="s">
        <v>4857</v>
      </c>
      <c r="E1294" s="110" t="s">
        <v>784</v>
      </c>
      <c r="F1294" s="110" t="s">
        <v>1573</v>
      </c>
      <c r="G1294" s="111">
        <v>76.2</v>
      </c>
      <c r="H1294" s="112" t="s">
        <v>10326</v>
      </c>
      <c r="I1294" s="110">
        <v>1</v>
      </c>
      <c r="J1294" s="110">
        <v>3055308</v>
      </c>
      <c r="K1294" s="113" t="str">
        <f t="shared" si="60"/>
        <v>★</v>
      </c>
      <c r="L1294" s="113" t="str">
        <f t="shared" ca="1" si="61"/>
        <v/>
      </c>
      <c r="M1294" s="113" t="str">
        <f t="shared" ca="1" si="62"/>
        <v/>
      </c>
      <c r="N1294" s="110"/>
      <c r="O1294" s="114"/>
    </row>
    <row r="1295" spans="1:15">
      <c r="A1295" s="110">
        <v>300501303</v>
      </c>
      <c r="B1295" s="110" t="s">
        <v>4856</v>
      </c>
      <c r="C1295" s="110">
        <v>30553</v>
      </c>
      <c r="D1295" s="110" t="s">
        <v>4857</v>
      </c>
      <c r="E1295" s="110" t="s">
        <v>784</v>
      </c>
      <c r="F1295" s="110" t="s">
        <v>1573</v>
      </c>
      <c r="G1295" s="111">
        <v>74.8</v>
      </c>
      <c r="H1295" s="110"/>
      <c r="I1295" s="110">
        <v>1</v>
      </c>
      <c r="J1295" s="110">
        <v>3055308</v>
      </c>
      <c r="K1295" s="113" t="str">
        <f t="shared" si="60"/>
        <v/>
      </c>
      <c r="L1295" s="113" t="str">
        <f t="shared" ca="1" si="61"/>
        <v/>
      </c>
      <c r="M1295" s="113" t="str">
        <f t="shared" ca="1" si="62"/>
        <v/>
      </c>
      <c r="N1295" s="110"/>
      <c r="O1295" s="114"/>
    </row>
    <row r="1296" spans="1:15">
      <c r="A1296" s="110">
        <v>300501230</v>
      </c>
      <c r="B1296" s="110" t="s">
        <v>4856</v>
      </c>
      <c r="C1296" s="110">
        <v>30553</v>
      </c>
      <c r="D1296" s="110" t="s">
        <v>4857</v>
      </c>
      <c r="E1296" s="110" t="s">
        <v>784</v>
      </c>
      <c r="F1296" s="110" t="s">
        <v>1573</v>
      </c>
      <c r="G1296" s="111">
        <v>73</v>
      </c>
      <c r="H1296" s="110"/>
      <c r="I1296" s="110">
        <v>1</v>
      </c>
      <c r="J1296" s="110">
        <v>3055308</v>
      </c>
      <c r="K1296" s="113" t="str">
        <f t="shared" si="60"/>
        <v/>
      </c>
      <c r="L1296" s="113" t="str">
        <f t="shared" ca="1" si="61"/>
        <v/>
      </c>
      <c r="M1296" s="113" t="str">
        <f t="shared" ca="1" si="62"/>
        <v/>
      </c>
      <c r="N1296" s="110"/>
      <c r="O1296" s="114"/>
    </row>
    <row r="1297" spans="1:15">
      <c r="A1297" s="110">
        <v>300501219</v>
      </c>
      <c r="B1297" s="110" t="s">
        <v>4856</v>
      </c>
      <c r="C1297" s="110">
        <v>30553</v>
      </c>
      <c r="D1297" s="110" t="s">
        <v>4857</v>
      </c>
      <c r="E1297" s="110" t="s">
        <v>784</v>
      </c>
      <c r="F1297" s="110" t="s">
        <v>1573</v>
      </c>
      <c r="G1297" s="111">
        <v>71.8</v>
      </c>
      <c r="H1297" s="110"/>
      <c r="I1297" s="110">
        <v>1</v>
      </c>
      <c r="J1297" s="110">
        <v>3055308</v>
      </c>
      <c r="K1297" s="113" t="str">
        <f t="shared" si="60"/>
        <v/>
      </c>
      <c r="L1297" s="113" t="str">
        <f t="shared" ca="1" si="61"/>
        <v/>
      </c>
      <c r="M1297" s="113" t="str">
        <f t="shared" ca="1" si="62"/>
        <v/>
      </c>
      <c r="N1297" s="110"/>
      <c r="O1297" s="114"/>
    </row>
    <row r="1298" spans="1:15">
      <c r="A1298" s="110">
        <v>300501228</v>
      </c>
      <c r="B1298" s="110" t="s">
        <v>4856</v>
      </c>
      <c r="C1298" s="110">
        <v>30553</v>
      </c>
      <c r="D1298" s="110" t="s">
        <v>4857</v>
      </c>
      <c r="E1298" s="110" t="s">
        <v>784</v>
      </c>
      <c r="F1298" s="110" t="s">
        <v>1573</v>
      </c>
      <c r="G1298" s="111">
        <v>71.2</v>
      </c>
      <c r="H1298" s="110"/>
      <c r="I1298" s="110">
        <v>1</v>
      </c>
      <c r="J1298" s="110">
        <v>3055308</v>
      </c>
      <c r="K1298" s="113" t="str">
        <f t="shared" si="60"/>
        <v/>
      </c>
      <c r="L1298" s="113" t="str">
        <f t="shared" ca="1" si="61"/>
        <v/>
      </c>
      <c r="M1298" s="113" t="str">
        <f t="shared" ca="1" si="62"/>
        <v/>
      </c>
      <c r="N1298" s="110"/>
      <c r="O1298" s="114"/>
    </row>
    <row r="1299" spans="1:15">
      <c r="A1299" s="110">
        <v>300501302</v>
      </c>
      <c r="B1299" s="110" t="s">
        <v>4856</v>
      </c>
      <c r="C1299" s="110">
        <v>30553</v>
      </c>
      <c r="D1299" s="110" t="s">
        <v>4857</v>
      </c>
      <c r="E1299" s="110" t="s">
        <v>784</v>
      </c>
      <c r="F1299" s="110" t="s">
        <v>1573</v>
      </c>
      <c r="G1299" s="111">
        <v>71.2</v>
      </c>
      <c r="H1299" s="110"/>
      <c r="I1299" s="110">
        <v>1</v>
      </c>
      <c r="J1299" s="110">
        <v>3055308</v>
      </c>
      <c r="K1299" s="113" t="str">
        <f t="shared" si="60"/>
        <v/>
      </c>
      <c r="L1299" s="113" t="str">
        <f t="shared" ca="1" si="61"/>
        <v/>
      </c>
      <c r="M1299" s="113" t="str">
        <f t="shared" ca="1" si="62"/>
        <v/>
      </c>
      <c r="N1299" s="110"/>
      <c r="O1299" s="114"/>
    </row>
    <row r="1300" spans="1:15">
      <c r="A1300" s="110">
        <v>300501304</v>
      </c>
      <c r="B1300" s="110" t="s">
        <v>4856</v>
      </c>
      <c r="C1300" s="110">
        <v>30553</v>
      </c>
      <c r="D1300" s="110" t="s">
        <v>4857</v>
      </c>
      <c r="E1300" s="110" t="s">
        <v>784</v>
      </c>
      <c r="F1300" s="110" t="s">
        <v>1573</v>
      </c>
      <c r="G1300" s="111">
        <v>71.2</v>
      </c>
      <c r="H1300" s="110"/>
      <c r="I1300" s="110">
        <v>1</v>
      </c>
      <c r="J1300" s="110">
        <v>3055308</v>
      </c>
      <c r="K1300" s="113" t="str">
        <f t="shared" si="60"/>
        <v/>
      </c>
      <c r="L1300" s="113" t="str">
        <f t="shared" ca="1" si="61"/>
        <v/>
      </c>
      <c r="M1300" s="113" t="str">
        <f t="shared" ca="1" si="62"/>
        <v/>
      </c>
      <c r="N1300" s="110"/>
      <c r="O1300" s="114"/>
    </row>
    <row r="1301" spans="1:15">
      <c r="A1301" s="110">
        <v>300501221</v>
      </c>
      <c r="B1301" s="110" t="s">
        <v>4856</v>
      </c>
      <c r="C1301" s="110">
        <v>30553</v>
      </c>
      <c r="D1301" s="110" t="s">
        <v>4857</v>
      </c>
      <c r="E1301" s="110" t="s">
        <v>784</v>
      </c>
      <c r="F1301" s="110" t="s">
        <v>1573</v>
      </c>
      <c r="G1301" s="111">
        <v>70.400000000000006</v>
      </c>
      <c r="H1301" s="110"/>
      <c r="I1301" s="110">
        <v>1</v>
      </c>
      <c r="J1301" s="110">
        <v>3055308</v>
      </c>
      <c r="K1301" s="113" t="str">
        <f t="shared" si="60"/>
        <v/>
      </c>
      <c r="L1301" s="113" t="str">
        <f t="shared" ca="1" si="61"/>
        <v/>
      </c>
      <c r="M1301" s="113" t="str">
        <f t="shared" ca="1" si="62"/>
        <v/>
      </c>
      <c r="N1301" s="110"/>
      <c r="O1301" s="114"/>
    </row>
    <row r="1302" spans="1:15">
      <c r="A1302" s="110">
        <v>300501307</v>
      </c>
      <c r="B1302" s="110" t="s">
        <v>4856</v>
      </c>
      <c r="C1302" s="110">
        <v>30553</v>
      </c>
      <c r="D1302" s="110" t="s">
        <v>4857</v>
      </c>
      <c r="E1302" s="110" t="s">
        <v>784</v>
      </c>
      <c r="F1302" s="110" t="s">
        <v>1573</v>
      </c>
      <c r="G1302" s="111">
        <v>70</v>
      </c>
      <c r="H1302" s="110"/>
      <c r="I1302" s="110">
        <v>1</v>
      </c>
      <c r="J1302" s="110">
        <v>3055308</v>
      </c>
      <c r="K1302" s="113" t="str">
        <f t="shared" si="60"/>
        <v/>
      </c>
      <c r="L1302" s="113" t="str">
        <f t="shared" ca="1" si="61"/>
        <v/>
      </c>
      <c r="M1302" s="113" t="str">
        <f t="shared" ca="1" si="62"/>
        <v/>
      </c>
      <c r="N1302" s="110"/>
      <c r="O1302" s="114"/>
    </row>
    <row r="1303" spans="1:15">
      <c r="A1303" s="110">
        <v>300501217</v>
      </c>
      <c r="B1303" s="110" t="s">
        <v>4856</v>
      </c>
      <c r="C1303" s="110">
        <v>30553</v>
      </c>
      <c r="D1303" s="110" t="s">
        <v>4857</v>
      </c>
      <c r="E1303" s="110" t="s">
        <v>784</v>
      </c>
      <c r="F1303" s="110" t="s">
        <v>1573</v>
      </c>
      <c r="G1303" s="111">
        <v>69.400000000000006</v>
      </c>
      <c r="H1303" s="110"/>
      <c r="I1303" s="110">
        <v>1</v>
      </c>
      <c r="J1303" s="110">
        <v>3055308</v>
      </c>
      <c r="K1303" s="113" t="str">
        <f t="shared" si="60"/>
        <v/>
      </c>
      <c r="L1303" s="113" t="str">
        <f t="shared" ca="1" si="61"/>
        <v/>
      </c>
      <c r="M1303" s="113" t="str">
        <f t="shared" ca="1" si="62"/>
        <v/>
      </c>
      <c r="N1303" s="110"/>
      <c r="O1303" s="114"/>
    </row>
    <row r="1304" spans="1:15">
      <c r="A1304" s="110">
        <v>300501223</v>
      </c>
      <c r="B1304" s="110" t="s">
        <v>4856</v>
      </c>
      <c r="C1304" s="110">
        <v>30553</v>
      </c>
      <c r="D1304" s="110" t="s">
        <v>4857</v>
      </c>
      <c r="E1304" s="110" t="s">
        <v>784</v>
      </c>
      <c r="F1304" s="110" t="s">
        <v>1573</v>
      </c>
      <c r="G1304" s="111">
        <v>69.400000000000006</v>
      </c>
      <c r="H1304" s="110"/>
      <c r="I1304" s="110">
        <v>1</v>
      </c>
      <c r="J1304" s="110">
        <v>3055308</v>
      </c>
      <c r="K1304" s="113" t="str">
        <f t="shared" si="60"/>
        <v/>
      </c>
      <c r="L1304" s="113" t="str">
        <f t="shared" ca="1" si="61"/>
        <v/>
      </c>
      <c r="M1304" s="113" t="str">
        <f t="shared" ca="1" si="62"/>
        <v/>
      </c>
      <c r="N1304" s="110"/>
      <c r="O1304" s="114"/>
    </row>
    <row r="1305" spans="1:15">
      <c r="A1305" s="110">
        <v>300501222</v>
      </c>
      <c r="B1305" s="110" t="s">
        <v>4856</v>
      </c>
      <c r="C1305" s="110">
        <v>30553</v>
      </c>
      <c r="D1305" s="110" t="s">
        <v>4857</v>
      </c>
      <c r="E1305" s="110" t="s">
        <v>784</v>
      </c>
      <c r="F1305" s="110" t="s">
        <v>1573</v>
      </c>
      <c r="G1305" s="111">
        <v>69</v>
      </c>
      <c r="H1305" s="110"/>
      <c r="I1305" s="110">
        <v>1</v>
      </c>
      <c r="J1305" s="110">
        <v>3055308</v>
      </c>
      <c r="K1305" s="113" t="str">
        <f t="shared" si="60"/>
        <v/>
      </c>
      <c r="L1305" s="113" t="str">
        <f t="shared" ca="1" si="61"/>
        <v/>
      </c>
      <c r="M1305" s="113" t="str">
        <f t="shared" ca="1" si="62"/>
        <v/>
      </c>
      <c r="N1305" s="110"/>
      <c r="O1305" s="114"/>
    </row>
    <row r="1306" spans="1:15">
      <c r="A1306" s="110">
        <v>300501229</v>
      </c>
      <c r="B1306" s="110" t="s">
        <v>4856</v>
      </c>
      <c r="C1306" s="110">
        <v>30553</v>
      </c>
      <c r="D1306" s="110" t="s">
        <v>4857</v>
      </c>
      <c r="E1306" s="110" t="s">
        <v>784</v>
      </c>
      <c r="F1306" s="110" t="s">
        <v>1573</v>
      </c>
      <c r="G1306" s="111">
        <v>67.8</v>
      </c>
      <c r="H1306" s="110"/>
      <c r="I1306" s="110">
        <v>1</v>
      </c>
      <c r="J1306" s="110">
        <v>3055308</v>
      </c>
      <c r="K1306" s="113" t="str">
        <f t="shared" si="60"/>
        <v/>
      </c>
      <c r="L1306" s="113" t="str">
        <f t="shared" ca="1" si="61"/>
        <v/>
      </c>
      <c r="M1306" s="113" t="str">
        <f t="shared" ca="1" si="62"/>
        <v/>
      </c>
      <c r="N1306" s="110"/>
      <c r="O1306" s="114"/>
    </row>
    <row r="1307" spans="1:15">
      <c r="A1307" s="110">
        <v>300501305</v>
      </c>
      <c r="B1307" s="110" t="s">
        <v>4856</v>
      </c>
      <c r="C1307" s="110">
        <v>30553</v>
      </c>
      <c r="D1307" s="110" t="s">
        <v>4857</v>
      </c>
      <c r="E1307" s="110" t="s">
        <v>784</v>
      </c>
      <c r="F1307" s="110" t="s">
        <v>1573</v>
      </c>
      <c r="G1307" s="111">
        <v>67</v>
      </c>
      <c r="H1307" s="110"/>
      <c r="I1307" s="110">
        <v>1</v>
      </c>
      <c r="J1307" s="110">
        <v>3055308</v>
      </c>
      <c r="K1307" s="113" t="str">
        <f t="shared" si="60"/>
        <v/>
      </c>
      <c r="L1307" s="113" t="str">
        <f t="shared" ca="1" si="61"/>
        <v/>
      </c>
      <c r="M1307" s="113" t="str">
        <f t="shared" ca="1" si="62"/>
        <v/>
      </c>
      <c r="N1307" s="110"/>
      <c r="O1307" s="114"/>
    </row>
    <row r="1308" spans="1:15">
      <c r="A1308" s="110">
        <v>300501224</v>
      </c>
      <c r="B1308" s="110" t="s">
        <v>4856</v>
      </c>
      <c r="C1308" s="110">
        <v>30553</v>
      </c>
      <c r="D1308" s="110" t="s">
        <v>4857</v>
      </c>
      <c r="E1308" s="110" t="s">
        <v>784</v>
      </c>
      <c r="F1308" s="110" t="s">
        <v>1573</v>
      </c>
      <c r="G1308" s="111">
        <v>66.8</v>
      </c>
      <c r="H1308" s="110"/>
      <c r="I1308" s="110">
        <v>1</v>
      </c>
      <c r="J1308" s="110">
        <v>3055308</v>
      </c>
      <c r="K1308" s="113" t="str">
        <f t="shared" si="60"/>
        <v/>
      </c>
      <c r="L1308" s="113" t="str">
        <f t="shared" ca="1" si="61"/>
        <v/>
      </c>
      <c r="M1308" s="113" t="str">
        <f t="shared" ca="1" si="62"/>
        <v/>
      </c>
      <c r="N1308" s="110"/>
      <c r="O1308" s="114"/>
    </row>
    <row r="1309" spans="1:15">
      <c r="A1309" s="110">
        <v>300501215</v>
      </c>
      <c r="B1309" s="110" t="s">
        <v>4856</v>
      </c>
      <c r="C1309" s="110">
        <v>30553</v>
      </c>
      <c r="D1309" s="110" t="s">
        <v>4857</v>
      </c>
      <c r="E1309" s="110" t="s">
        <v>784</v>
      </c>
      <c r="F1309" s="110" t="s">
        <v>1573</v>
      </c>
      <c r="G1309" s="111">
        <v>66</v>
      </c>
      <c r="H1309" s="110"/>
      <c r="I1309" s="110">
        <v>1</v>
      </c>
      <c r="J1309" s="110">
        <v>3055308</v>
      </c>
      <c r="K1309" s="113" t="str">
        <f t="shared" si="60"/>
        <v/>
      </c>
      <c r="L1309" s="113" t="str">
        <f t="shared" ca="1" si="61"/>
        <v/>
      </c>
      <c r="M1309" s="113" t="str">
        <f t="shared" ca="1" si="62"/>
        <v/>
      </c>
      <c r="N1309" s="110"/>
      <c r="O1309" s="114"/>
    </row>
    <row r="1310" spans="1:15">
      <c r="A1310" s="110">
        <v>300501216</v>
      </c>
      <c r="B1310" s="110" t="s">
        <v>4856</v>
      </c>
      <c r="C1310" s="110">
        <v>30553</v>
      </c>
      <c r="D1310" s="110" t="s">
        <v>4857</v>
      </c>
      <c r="E1310" s="110" t="s">
        <v>784</v>
      </c>
      <c r="F1310" s="110" t="s">
        <v>1573</v>
      </c>
      <c r="G1310" s="111">
        <v>65.8</v>
      </c>
      <c r="H1310" s="110"/>
      <c r="I1310" s="110">
        <v>1</v>
      </c>
      <c r="J1310" s="110">
        <v>3055308</v>
      </c>
      <c r="K1310" s="113" t="str">
        <f t="shared" si="60"/>
        <v/>
      </c>
      <c r="L1310" s="113" t="str">
        <f t="shared" ca="1" si="61"/>
        <v/>
      </c>
      <c r="M1310" s="113" t="str">
        <f t="shared" ca="1" si="62"/>
        <v/>
      </c>
      <c r="N1310" s="110"/>
      <c r="O1310" s="114"/>
    </row>
    <row r="1311" spans="1:15">
      <c r="A1311" s="110">
        <v>300501301</v>
      </c>
      <c r="B1311" s="110" t="s">
        <v>4856</v>
      </c>
      <c r="C1311" s="110">
        <v>30553</v>
      </c>
      <c r="D1311" s="110" t="s">
        <v>4857</v>
      </c>
      <c r="E1311" s="110" t="s">
        <v>784</v>
      </c>
      <c r="F1311" s="110" t="s">
        <v>1573</v>
      </c>
      <c r="G1311" s="111">
        <v>63.2</v>
      </c>
      <c r="H1311" s="110"/>
      <c r="I1311" s="110">
        <v>1</v>
      </c>
      <c r="J1311" s="110">
        <v>3055308</v>
      </c>
      <c r="K1311" s="113" t="str">
        <f t="shared" si="60"/>
        <v/>
      </c>
      <c r="L1311" s="113" t="str">
        <f t="shared" ca="1" si="61"/>
        <v/>
      </c>
      <c r="M1311" s="113" t="str">
        <f t="shared" ca="1" si="62"/>
        <v/>
      </c>
      <c r="N1311" s="110"/>
      <c r="O1311" s="114"/>
    </row>
    <row r="1312" spans="1:15">
      <c r="A1312" s="110">
        <v>300501214</v>
      </c>
      <c r="B1312" s="110" t="s">
        <v>4856</v>
      </c>
      <c r="C1312" s="110">
        <v>30553</v>
      </c>
      <c r="D1312" s="110" t="s">
        <v>4857</v>
      </c>
      <c r="E1312" s="110" t="s">
        <v>784</v>
      </c>
      <c r="F1312" s="110" t="s">
        <v>1573</v>
      </c>
      <c r="G1312" s="111">
        <v>60</v>
      </c>
      <c r="H1312" s="110"/>
      <c r="I1312" s="110">
        <v>1</v>
      </c>
      <c r="J1312" s="110">
        <v>3055308</v>
      </c>
      <c r="K1312" s="113" t="str">
        <f t="shared" si="60"/>
        <v/>
      </c>
      <c r="L1312" s="113" t="str">
        <f t="shared" ca="1" si="61"/>
        <v/>
      </c>
      <c r="M1312" s="113" t="str">
        <f t="shared" ca="1" si="62"/>
        <v/>
      </c>
      <c r="N1312" s="110"/>
      <c r="O1312" s="114"/>
    </row>
    <row r="1313" spans="1:15">
      <c r="A1313" s="110">
        <v>300501220</v>
      </c>
      <c r="B1313" s="110" t="s">
        <v>4856</v>
      </c>
      <c r="C1313" s="110">
        <v>30553</v>
      </c>
      <c r="D1313" s="110" t="s">
        <v>4857</v>
      </c>
      <c r="E1313" s="110" t="s">
        <v>784</v>
      </c>
      <c r="F1313" s="110" t="s">
        <v>1573</v>
      </c>
      <c r="G1313" s="111">
        <v>56</v>
      </c>
      <c r="H1313" s="110"/>
      <c r="I1313" s="110">
        <v>1</v>
      </c>
      <c r="J1313" s="110">
        <v>3055308</v>
      </c>
      <c r="K1313" s="113" t="str">
        <f t="shared" si="60"/>
        <v/>
      </c>
      <c r="L1313" s="113" t="str">
        <f t="shared" ca="1" si="61"/>
        <v/>
      </c>
      <c r="M1313" s="113" t="str">
        <f t="shared" ca="1" si="62"/>
        <v/>
      </c>
      <c r="N1313" s="110"/>
      <c r="O1313" s="114"/>
    </row>
    <row r="1314" spans="1:15">
      <c r="A1314" s="110">
        <v>300501226</v>
      </c>
      <c r="B1314" s="110" t="s">
        <v>4856</v>
      </c>
      <c r="C1314" s="110">
        <v>30553</v>
      </c>
      <c r="D1314" s="110" t="s">
        <v>4857</v>
      </c>
      <c r="E1314" s="110" t="s">
        <v>784</v>
      </c>
      <c r="F1314" s="110" t="s">
        <v>1573</v>
      </c>
      <c r="G1314" s="111">
        <v>46.2</v>
      </c>
      <c r="H1314" s="110"/>
      <c r="I1314" s="110">
        <v>1</v>
      </c>
      <c r="J1314" s="110">
        <v>3055308</v>
      </c>
      <c r="K1314" s="113" t="str">
        <f t="shared" si="60"/>
        <v/>
      </c>
      <c r="L1314" s="113" t="str">
        <f t="shared" ca="1" si="61"/>
        <v/>
      </c>
      <c r="M1314" s="113" t="str">
        <f t="shared" ca="1" si="62"/>
        <v/>
      </c>
      <c r="N1314" s="110"/>
      <c r="O1314" s="114"/>
    </row>
    <row r="1315" spans="1:15">
      <c r="A1315" s="110">
        <v>300501225</v>
      </c>
      <c r="B1315" s="110" t="s">
        <v>4856</v>
      </c>
      <c r="C1315" s="110">
        <v>30553</v>
      </c>
      <c r="D1315" s="110" t="s">
        <v>4857</v>
      </c>
      <c r="E1315" s="110" t="s">
        <v>784</v>
      </c>
      <c r="F1315" s="110" t="s">
        <v>1573</v>
      </c>
      <c r="G1315" s="111">
        <v>0</v>
      </c>
      <c r="H1315" s="110"/>
      <c r="I1315" s="110">
        <v>1</v>
      </c>
      <c r="J1315" s="110">
        <v>3055308</v>
      </c>
      <c r="K1315" s="113" t="str">
        <f t="shared" si="60"/>
        <v/>
      </c>
      <c r="L1315" s="113" t="str">
        <f t="shared" ca="1" si="61"/>
        <v/>
      </c>
      <c r="M1315" s="113" t="str">
        <f t="shared" ca="1" si="62"/>
        <v/>
      </c>
      <c r="N1315" s="110"/>
      <c r="O1315" s="114"/>
    </row>
    <row r="1316" spans="1:15">
      <c r="A1316" s="110">
        <v>300501320</v>
      </c>
      <c r="B1316" s="110" t="s">
        <v>4856</v>
      </c>
      <c r="C1316" s="110">
        <v>30553</v>
      </c>
      <c r="D1316" s="110" t="s">
        <v>4857</v>
      </c>
      <c r="E1316" s="110" t="s">
        <v>24</v>
      </c>
      <c r="F1316" s="110" t="s">
        <v>1573</v>
      </c>
      <c r="G1316" s="111">
        <v>83.8</v>
      </c>
      <c r="H1316" s="112" t="s">
        <v>10326</v>
      </c>
      <c r="I1316" s="110">
        <v>1</v>
      </c>
      <c r="J1316" s="110">
        <v>3055309</v>
      </c>
      <c r="K1316" s="113" t="str">
        <f t="shared" si="60"/>
        <v>★</v>
      </c>
      <c r="L1316" s="113" t="str">
        <f t="shared" ca="1" si="61"/>
        <v/>
      </c>
      <c r="M1316" s="113" t="str">
        <f t="shared" ca="1" si="62"/>
        <v/>
      </c>
      <c r="N1316" s="110"/>
      <c r="O1316" s="114"/>
    </row>
    <row r="1317" spans="1:15">
      <c r="A1317" s="110">
        <v>300501318</v>
      </c>
      <c r="B1317" s="110" t="s">
        <v>4856</v>
      </c>
      <c r="C1317" s="110">
        <v>30553</v>
      </c>
      <c r="D1317" s="110" t="s">
        <v>4857</v>
      </c>
      <c r="E1317" s="110" t="s">
        <v>24</v>
      </c>
      <c r="F1317" s="110" t="s">
        <v>1573</v>
      </c>
      <c r="G1317" s="111">
        <v>80.2</v>
      </c>
      <c r="H1317" s="112" t="s">
        <v>10326</v>
      </c>
      <c r="I1317" s="110">
        <v>1</v>
      </c>
      <c r="J1317" s="110">
        <v>3055309</v>
      </c>
      <c r="K1317" s="113" t="str">
        <f t="shared" si="60"/>
        <v>★</v>
      </c>
      <c r="L1317" s="113" t="str">
        <f t="shared" ca="1" si="61"/>
        <v/>
      </c>
      <c r="M1317" s="113" t="str">
        <f t="shared" ca="1" si="62"/>
        <v/>
      </c>
      <c r="N1317" s="110"/>
      <c r="O1317" s="114"/>
    </row>
    <row r="1318" spans="1:15">
      <c r="A1318" s="110">
        <v>300501313</v>
      </c>
      <c r="B1318" s="110" t="s">
        <v>4856</v>
      </c>
      <c r="C1318" s="110">
        <v>30553</v>
      </c>
      <c r="D1318" s="110" t="s">
        <v>4857</v>
      </c>
      <c r="E1318" s="110" t="s">
        <v>24</v>
      </c>
      <c r="F1318" s="110" t="s">
        <v>1573</v>
      </c>
      <c r="G1318" s="111">
        <v>80</v>
      </c>
      <c r="H1318" s="112" t="s">
        <v>10326</v>
      </c>
      <c r="I1318" s="110">
        <v>1</v>
      </c>
      <c r="J1318" s="110">
        <v>3055309</v>
      </c>
      <c r="K1318" s="113" t="str">
        <f t="shared" si="60"/>
        <v>★</v>
      </c>
      <c r="L1318" s="113" t="str">
        <f t="shared" ca="1" si="61"/>
        <v/>
      </c>
      <c r="M1318" s="113" t="str">
        <f t="shared" ca="1" si="62"/>
        <v/>
      </c>
      <c r="N1318" s="110"/>
      <c r="O1318" s="114"/>
    </row>
    <row r="1319" spans="1:15">
      <c r="A1319" s="110">
        <v>300501309</v>
      </c>
      <c r="B1319" s="110" t="s">
        <v>4856</v>
      </c>
      <c r="C1319" s="110">
        <v>30553</v>
      </c>
      <c r="D1319" s="110" t="s">
        <v>4857</v>
      </c>
      <c r="E1319" s="110" t="s">
        <v>24</v>
      </c>
      <c r="F1319" s="110" t="s">
        <v>1573</v>
      </c>
      <c r="G1319" s="111">
        <v>76.2</v>
      </c>
      <c r="H1319" s="110"/>
      <c r="I1319" s="110">
        <v>1</v>
      </c>
      <c r="J1319" s="110">
        <v>3055309</v>
      </c>
      <c r="K1319" s="113" t="str">
        <f t="shared" si="60"/>
        <v/>
      </c>
      <c r="L1319" s="113" t="str">
        <f t="shared" ca="1" si="61"/>
        <v/>
      </c>
      <c r="M1319" s="113" t="str">
        <f t="shared" ca="1" si="62"/>
        <v/>
      </c>
      <c r="N1319" s="110"/>
      <c r="O1319" s="114"/>
    </row>
    <row r="1320" spans="1:15">
      <c r="A1320" s="110">
        <v>300501312</v>
      </c>
      <c r="B1320" s="110" t="s">
        <v>4856</v>
      </c>
      <c r="C1320" s="110">
        <v>30553</v>
      </c>
      <c r="D1320" s="110" t="s">
        <v>4857</v>
      </c>
      <c r="E1320" s="110" t="s">
        <v>24</v>
      </c>
      <c r="F1320" s="110" t="s">
        <v>1573</v>
      </c>
      <c r="G1320" s="111">
        <v>76.2</v>
      </c>
      <c r="H1320" s="110"/>
      <c r="I1320" s="110">
        <v>1</v>
      </c>
      <c r="J1320" s="110">
        <v>3055309</v>
      </c>
      <c r="K1320" s="113" t="str">
        <f t="shared" si="60"/>
        <v/>
      </c>
      <c r="L1320" s="113" t="str">
        <f t="shared" ca="1" si="61"/>
        <v/>
      </c>
      <c r="M1320" s="113" t="str">
        <f t="shared" ca="1" si="62"/>
        <v/>
      </c>
      <c r="N1320" s="110"/>
      <c r="O1320" s="114"/>
    </row>
    <row r="1321" spans="1:15">
      <c r="A1321" s="110">
        <v>300501315</v>
      </c>
      <c r="B1321" s="110" t="s">
        <v>4856</v>
      </c>
      <c r="C1321" s="110">
        <v>30553</v>
      </c>
      <c r="D1321" s="110" t="s">
        <v>4857</v>
      </c>
      <c r="E1321" s="110" t="s">
        <v>24</v>
      </c>
      <c r="F1321" s="110" t="s">
        <v>1573</v>
      </c>
      <c r="G1321" s="111">
        <v>75.599999999999994</v>
      </c>
      <c r="H1321" s="110"/>
      <c r="I1321" s="110">
        <v>1</v>
      </c>
      <c r="J1321" s="110">
        <v>3055309</v>
      </c>
      <c r="K1321" s="113" t="str">
        <f t="shared" si="60"/>
        <v/>
      </c>
      <c r="L1321" s="113" t="str">
        <f t="shared" ca="1" si="61"/>
        <v/>
      </c>
      <c r="M1321" s="113" t="str">
        <f t="shared" ca="1" si="62"/>
        <v/>
      </c>
      <c r="N1321" s="110"/>
      <c r="O1321" s="114"/>
    </row>
    <row r="1322" spans="1:15">
      <c r="A1322" s="110">
        <v>300501322</v>
      </c>
      <c r="B1322" s="110" t="s">
        <v>4856</v>
      </c>
      <c r="C1322" s="110">
        <v>30553</v>
      </c>
      <c r="D1322" s="110" t="s">
        <v>4857</v>
      </c>
      <c r="E1322" s="110" t="s">
        <v>24</v>
      </c>
      <c r="F1322" s="110" t="s">
        <v>1573</v>
      </c>
      <c r="G1322" s="111">
        <v>75.2</v>
      </c>
      <c r="H1322" s="110"/>
      <c r="I1322" s="110">
        <v>1</v>
      </c>
      <c r="J1322" s="110">
        <v>3055309</v>
      </c>
      <c r="K1322" s="113" t="str">
        <f t="shared" si="60"/>
        <v/>
      </c>
      <c r="L1322" s="113" t="str">
        <f t="shared" ca="1" si="61"/>
        <v/>
      </c>
      <c r="M1322" s="113" t="str">
        <f t="shared" ca="1" si="62"/>
        <v/>
      </c>
      <c r="N1322" s="110"/>
      <c r="O1322" s="114"/>
    </row>
    <row r="1323" spans="1:15">
      <c r="A1323" s="110">
        <v>300501321</v>
      </c>
      <c r="B1323" s="110" t="s">
        <v>4856</v>
      </c>
      <c r="C1323" s="110">
        <v>30553</v>
      </c>
      <c r="D1323" s="110" t="s">
        <v>4857</v>
      </c>
      <c r="E1323" s="110" t="s">
        <v>24</v>
      </c>
      <c r="F1323" s="110" t="s">
        <v>1573</v>
      </c>
      <c r="G1323" s="111">
        <v>72.400000000000006</v>
      </c>
      <c r="H1323" s="110"/>
      <c r="I1323" s="110">
        <v>1</v>
      </c>
      <c r="J1323" s="110">
        <v>3055309</v>
      </c>
      <c r="K1323" s="113" t="str">
        <f t="shared" si="60"/>
        <v/>
      </c>
      <c r="L1323" s="113" t="str">
        <f t="shared" ca="1" si="61"/>
        <v/>
      </c>
      <c r="M1323" s="113" t="str">
        <f t="shared" ca="1" si="62"/>
        <v/>
      </c>
      <c r="N1323" s="110"/>
      <c r="O1323" s="114"/>
    </row>
    <row r="1324" spans="1:15">
      <c r="A1324" s="110">
        <v>300501314</v>
      </c>
      <c r="B1324" s="110" t="s">
        <v>4856</v>
      </c>
      <c r="C1324" s="110">
        <v>30553</v>
      </c>
      <c r="D1324" s="110" t="s">
        <v>4857</v>
      </c>
      <c r="E1324" s="110" t="s">
        <v>24</v>
      </c>
      <c r="F1324" s="110" t="s">
        <v>1573</v>
      </c>
      <c r="G1324" s="111">
        <v>71.599999999999994</v>
      </c>
      <c r="H1324" s="110"/>
      <c r="I1324" s="110">
        <v>1</v>
      </c>
      <c r="J1324" s="110">
        <v>3055309</v>
      </c>
      <c r="K1324" s="113" t="str">
        <f t="shared" si="60"/>
        <v/>
      </c>
      <c r="L1324" s="113" t="str">
        <f t="shared" ca="1" si="61"/>
        <v/>
      </c>
      <c r="M1324" s="113" t="str">
        <f t="shared" ca="1" si="62"/>
        <v/>
      </c>
      <c r="N1324" s="110"/>
      <c r="O1324" s="114"/>
    </row>
    <row r="1325" spans="1:15">
      <c r="A1325" s="110">
        <v>300501316</v>
      </c>
      <c r="B1325" s="110" t="s">
        <v>4856</v>
      </c>
      <c r="C1325" s="110">
        <v>30553</v>
      </c>
      <c r="D1325" s="110" t="s">
        <v>4857</v>
      </c>
      <c r="E1325" s="110" t="s">
        <v>24</v>
      </c>
      <c r="F1325" s="110" t="s">
        <v>1573</v>
      </c>
      <c r="G1325" s="111">
        <v>71.400000000000006</v>
      </c>
      <c r="H1325" s="110"/>
      <c r="I1325" s="110">
        <v>1</v>
      </c>
      <c r="J1325" s="110">
        <v>3055309</v>
      </c>
      <c r="K1325" s="113" t="str">
        <f t="shared" si="60"/>
        <v/>
      </c>
      <c r="L1325" s="113" t="str">
        <f t="shared" ca="1" si="61"/>
        <v/>
      </c>
      <c r="M1325" s="113" t="str">
        <f t="shared" ca="1" si="62"/>
        <v/>
      </c>
      <c r="N1325" s="110"/>
      <c r="O1325" s="114"/>
    </row>
    <row r="1326" spans="1:15">
      <c r="A1326" s="110">
        <v>300501327</v>
      </c>
      <c r="B1326" s="110" t="s">
        <v>4856</v>
      </c>
      <c r="C1326" s="110">
        <v>30553</v>
      </c>
      <c r="D1326" s="110" t="s">
        <v>4857</v>
      </c>
      <c r="E1326" s="110" t="s">
        <v>24</v>
      </c>
      <c r="F1326" s="110" t="s">
        <v>1573</v>
      </c>
      <c r="G1326" s="111">
        <v>70.8</v>
      </c>
      <c r="H1326" s="110"/>
      <c r="I1326" s="110">
        <v>1</v>
      </c>
      <c r="J1326" s="110">
        <v>3055309</v>
      </c>
      <c r="K1326" s="113" t="str">
        <f t="shared" si="60"/>
        <v/>
      </c>
      <c r="L1326" s="113" t="str">
        <f t="shared" ca="1" si="61"/>
        <v/>
      </c>
      <c r="M1326" s="113" t="str">
        <f t="shared" ca="1" si="62"/>
        <v/>
      </c>
      <c r="N1326" s="110"/>
      <c r="O1326" s="114"/>
    </row>
    <row r="1327" spans="1:15">
      <c r="A1327" s="110">
        <v>300501311</v>
      </c>
      <c r="B1327" s="110" t="s">
        <v>4856</v>
      </c>
      <c r="C1327" s="110">
        <v>30553</v>
      </c>
      <c r="D1327" s="110" t="s">
        <v>4857</v>
      </c>
      <c r="E1327" s="110" t="s">
        <v>24</v>
      </c>
      <c r="F1327" s="110" t="s">
        <v>1573</v>
      </c>
      <c r="G1327" s="111">
        <v>70.400000000000006</v>
      </c>
      <c r="H1327" s="110"/>
      <c r="I1327" s="110">
        <v>1</v>
      </c>
      <c r="J1327" s="110">
        <v>3055309</v>
      </c>
      <c r="K1327" s="113" t="str">
        <f t="shared" si="60"/>
        <v/>
      </c>
      <c r="L1327" s="113" t="str">
        <f t="shared" ca="1" si="61"/>
        <v/>
      </c>
      <c r="M1327" s="113" t="str">
        <f t="shared" ca="1" si="62"/>
        <v/>
      </c>
      <c r="N1327" s="110"/>
      <c r="O1327" s="114"/>
    </row>
    <row r="1328" spans="1:15">
      <c r="A1328" s="110">
        <v>300501326</v>
      </c>
      <c r="B1328" s="110" t="s">
        <v>4856</v>
      </c>
      <c r="C1328" s="110">
        <v>30553</v>
      </c>
      <c r="D1328" s="110" t="s">
        <v>4857</v>
      </c>
      <c r="E1328" s="110" t="s">
        <v>24</v>
      </c>
      <c r="F1328" s="110" t="s">
        <v>1573</v>
      </c>
      <c r="G1328" s="111">
        <v>70.2</v>
      </c>
      <c r="H1328" s="110"/>
      <c r="I1328" s="110">
        <v>1</v>
      </c>
      <c r="J1328" s="110">
        <v>3055309</v>
      </c>
      <c r="K1328" s="113" t="str">
        <f t="shared" si="60"/>
        <v/>
      </c>
      <c r="L1328" s="113" t="str">
        <f t="shared" ca="1" si="61"/>
        <v/>
      </c>
      <c r="M1328" s="113" t="str">
        <f t="shared" ca="1" si="62"/>
        <v/>
      </c>
      <c r="N1328" s="110"/>
      <c r="O1328" s="114"/>
    </row>
    <row r="1329" spans="1:15">
      <c r="A1329" s="110">
        <v>300501328</v>
      </c>
      <c r="B1329" s="110" t="s">
        <v>4856</v>
      </c>
      <c r="C1329" s="110">
        <v>30553</v>
      </c>
      <c r="D1329" s="110" t="s">
        <v>4857</v>
      </c>
      <c r="E1329" s="110" t="s">
        <v>24</v>
      </c>
      <c r="F1329" s="110" t="s">
        <v>1573</v>
      </c>
      <c r="G1329" s="111">
        <v>70</v>
      </c>
      <c r="H1329" s="110"/>
      <c r="I1329" s="110">
        <v>1</v>
      </c>
      <c r="J1329" s="110">
        <v>3055309</v>
      </c>
      <c r="K1329" s="113" t="str">
        <f t="shared" si="60"/>
        <v/>
      </c>
      <c r="L1329" s="113" t="str">
        <f t="shared" ca="1" si="61"/>
        <v/>
      </c>
      <c r="M1329" s="113" t="str">
        <f t="shared" ca="1" si="62"/>
        <v/>
      </c>
      <c r="N1329" s="110"/>
      <c r="O1329" s="114"/>
    </row>
    <row r="1330" spans="1:15">
      <c r="A1330" s="110">
        <v>300501317</v>
      </c>
      <c r="B1330" s="110" t="s">
        <v>4856</v>
      </c>
      <c r="C1330" s="110">
        <v>30553</v>
      </c>
      <c r="D1330" s="110" t="s">
        <v>4857</v>
      </c>
      <c r="E1330" s="110" t="s">
        <v>24</v>
      </c>
      <c r="F1330" s="110" t="s">
        <v>1573</v>
      </c>
      <c r="G1330" s="111">
        <v>68.8</v>
      </c>
      <c r="H1330" s="110"/>
      <c r="I1330" s="110">
        <v>1</v>
      </c>
      <c r="J1330" s="110">
        <v>3055309</v>
      </c>
      <c r="K1330" s="113" t="str">
        <f t="shared" si="60"/>
        <v/>
      </c>
      <c r="L1330" s="113" t="str">
        <f t="shared" ca="1" si="61"/>
        <v/>
      </c>
      <c r="M1330" s="113" t="str">
        <f t="shared" ca="1" si="62"/>
        <v/>
      </c>
      <c r="N1330" s="110"/>
      <c r="O1330" s="114"/>
    </row>
    <row r="1331" spans="1:15">
      <c r="A1331" s="110">
        <v>300501310</v>
      </c>
      <c r="B1331" s="110" t="s">
        <v>4856</v>
      </c>
      <c r="C1331" s="110">
        <v>30553</v>
      </c>
      <c r="D1331" s="110" t="s">
        <v>4857</v>
      </c>
      <c r="E1331" s="110" t="s">
        <v>24</v>
      </c>
      <c r="F1331" s="110" t="s">
        <v>1573</v>
      </c>
      <c r="G1331" s="111">
        <v>68.400000000000006</v>
      </c>
      <c r="H1331" s="110"/>
      <c r="I1331" s="110">
        <v>1</v>
      </c>
      <c r="J1331" s="110">
        <v>3055309</v>
      </c>
      <c r="K1331" s="113" t="str">
        <f t="shared" si="60"/>
        <v/>
      </c>
      <c r="L1331" s="113" t="str">
        <f t="shared" ca="1" si="61"/>
        <v/>
      </c>
      <c r="M1331" s="113" t="str">
        <f t="shared" ca="1" si="62"/>
        <v/>
      </c>
      <c r="N1331" s="110"/>
      <c r="O1331" s="114"/>
    </row>
    <row r="1332" spans="1:15">
      <c r="A1332" s="110">
        <v>300501325</v>
      </c>
      <c r="B1332" s="110" t="s">
        <v>4856</v>
      </c>
      <c r="C1332" s="110">
        <v>30553</v>
      </c>
      <c r="D1332" s="110" t="s">
        <v>4857</v>
      </c>
      <c r="E1332" s="110" t="s">
        <v>24</v>
      </c>
      <c r="F1332" s="110" t="s">
        <v>1573</v>
      </c>
      <c r="G1332" s="111">
        <v>66.8</v>
      </c>
      <c r="H1332" s="110"/>
      <c r="I1332" s="110">
        <v>1</v>
      </c>
      <c r="J1332" s="110">
        <v>3055309</v>
      </c>
      <c r="K1332" s="113" t="str">
        <f t="shared" si="60"/>
        <v/>
      </c>
      <c r="L1332" s="113" t="str">
        <f t="shared" ca="1" si="61"/>
        <v/>
      </c>
      <c r="M1332" s="113" t="str">
        <f t="shared" ca="1" si="62"/>
        <v/>
      </c>
      <c r="N1332" s="110"/>
      <c r="O1332" s="114"/>
    </row>
    <row r="1333" spans="1:15">
      <c r="A1333" s="110">
        <v>300501323</v>
      </c>
      <c r="B1333" s="110" t="s">
        <v>4856</v>
      </c>
      <c r="C1333" s="110">
        <v>30553</v>
      </c>
      <c r="D1333" s="110" t="s">
        <v>4857</v>
      </c>
      <c r="E1333" s="110" t="s">
        <v>24</v>
      </c>
      <c r="F1333" s="110" t="s">
        <v>1573</v>
      </c>
      <c r="G1333" s="111">
        <v>62.4</v>
      </c>
      <c r="H1333" s="110"/>
      <c r="I1333" s="110">
        <v>1</v>
      </c>
      <c r="J1333" s="110">
        <v>3055309</v>
      </c>
      <c r="K1333" s="113" t="str">
        <f t="shared" si="60"/>
        <v/>
      </c>
      <c r="L1333" s="113" t="str">
        <f t="shared" ca="1" si="61"/>
        <v/>
      </c>
      <c r="M1333" s="113" t="str">
        <f t="shared" ca="1" si="62"/>
        <v/>
      </c>
      <c r="N1333" s="110"/>
      <c r="O1333" s="114"/>
    </row>
    <row r="1334" spans="1:15">
      <c r="A1334" s="110">
        <v>300501324</v>
      </c>
      <c r="B1334" s="110" t="s">
        <v>4856</v>
      </c>
      <c r="C1334" s="110">
        <v>30553</v>
      </c>
      <c r="D1334" s="110" t="s">
        <v>4857</v>
      </c>
      <c r="E1334" s="110" t="s">
        <v>24</v>
      </c>
      <c r="F1334" s="110" t="s">
        <v>1573</v>
      </c>
      <c r="G1334" s="111">
        <v>61.4</v>
      </c>
      <c r="H1334" s="110"/>
      <c r="I1334" s="110">
        <v>1</v>
      </c>
      <c r="J1334" s="110">
        <v>3055309</v>
      </c>
      <c r="K1334" s="113" t="str">
        <f t="shared" si="60"/>
        <v/>
      </c>
      <c r="L1334" s="113" t="str">
        <f t="shared" ca="1" si="61"/>
        <v/>
      </c>
      <c r="M1334" s="113" t="str">
        <f t="shared" ca="1" si="62"/>
        <v/>
      </c>
      <c r="N1334" s="110"/>
      <c r="O1334" s="114"/>
    </row>
    <row r="1335" spans="1:15">
      <c r="A1335" s="110">
        <v>300501308</v>
      </c>
      <c r="B1335" s="110" t="s">
        <v>4856</v>
      </c>
      <c r="C1335" s="110">
        <v>30553</v>
      </c>
      <c r="D1335" s="110" t="s">
        <v>4857</v>
      </c>
      <c r="E1335" s="110" t="s">
        <v>24</v>
      </c>
      <c r="F1335" s="110" t="s">
        <v>1573</v>
      </c>
      <c r="G1335" s="111">
        <v>0</v>
      </c>
      <c r="H1335" s="110"/>
      <c r="I1335" s="110">
        <v>1</v>
      </c>
      <c r="J1335" s="110">
        <v>3055309</v>
      </c>
      <c r="K1335" s="113" t="str">
        <f t="shared" si="60"/>
        <v/>
      </c>
      <c r="L1335" s="113" t="str">
        <f t="shared" ca="1" si="61"/>
        <v/>
      </c>
      <c r="M1335" s="113" t="str">
        <f t="shared" ca="1" si="62"/>
        <v/>
      </c>
      <c r="N1335" s="110"/>
      <c r="O1335" s="114"/>
    </row>
    <row r="1336" spans="1:15">
      <c r="A1336" s="110">
        <v>300501319</v>
      </c>
      <c r="B1336" s="110" t="s">
        <v>4856</v>
      </c>
      <c r="C1336" s="110">
        <v>30553</v>
      </c>
      <c r="D1336" s="110" t="s">
        <v>4857</v>
      </c>
      <c r="E1336" s="110" t="s">
        <v>24</v>
      </c>
      <c r="F1336" s="110" t="s">
        <v>1573</v>
      </c>
      <c r="G1336" s="111">
        <v>0</v>
      </c>
      <c r="H1336" s="110"/>
      <c r="I1336" s="110">
        <v>1</v>
      </c>
      <c r="J1336" s="110">
        <v>3055309</v>
      </c>
      <c r="K1336" s="113" t="str">
        <f t="shared" si="60"/>
        <v/>
      </c>
      <c r="L1336" s="113" t="str">
        <f t="shared" ca="1" si="61"/>
        <v/>
      </c>
      <c r="M1336" s="113" t="str">
        <f t="shared" ca="1" si="62"/>
        <v/>
      </c>
      <c r="N1336" s="110"/>
      <c r="O1336" s="114"/>
    </row>
    <row r="1337" spans="1:15">
      <c r="A1337" s="110">
        <v>300501506</v>
      </c>
      <c r="B1337" s="110" t="s">
        <v>4856</v>
      </c>
      <c r="C1337" s="110">
        <v>30553</v>
      </c>
      <c r="D1337" s="110" t="s">
        <v>4857</v>
      </c>
      <c r="E1337" s="110" t="s">
        <v>1374</v>
      </c>
      <c r="F1337" s="110" t="s">
        <v>1573</v>
      </c>
      <c r="G1337" s="111">
        <v>81.2</v>
      </c>
      <c r="H1337" s="112" t="s">
        <v>10326</v>
      </c>
      <c r="I1337" s="110">
        <v>1</v>
      </c>
      <c r="J1337" s="110">
        <v>3055310</v>
      </c>
      <c r="K1337" s="113" t="str">
        <f t="shared" si="60"/>
        <v>★</v>
      </c>
      <c r="L1337" s="113" t="str">
        <f t="shared" ca="1" si="61"/>
        <v/>
      </c>
      <c r="M1337" s="113" t="str">
        <f t="shared" ca="1" si="62"/>
        <v/>
      </c>
      <c r="N1337" s="110"/>
      <c r="O1337" s="114"/>
    </row>
    <row r="1338" spans="1:15">
      <c r="A1338" s="110">
        <v>300501403</v>
      </c>
      <c r="B1338" s="110" t="s">
        <v>4856</v>
      </c>
      <c r="C1338" s="110">
        <v>30553</v>
      </c>
      <c r="D1338" s="110" t="s">
        <v>4857</v>
      </c>
      <c r="E1338" s="110" t="s">
        <v>1374</v>
      </c>
      <c r="F1338" s="110" t="s">
        <v>1573</v>
      </c>
      <c r="G1338" s="111">
        <v>79</v>
      </c>
      <c r="H1338" s="112" t="s">
        <v>10326</v>
      </c>
      <c r="I1338" s="110">
        <v>1</v>
      </c>
      <c r="J1338" s="110">
        <v>3055310</v>
      </c>
      <c r="K1338" s="113" t="str">
        <f t="shared" si="60"/>
        <v>★</v>
      </c>
      <c r="L1338" s="113" t="str">
        <f t="shared" ca="1" si="61"/>
        <v/>
      </c>
      <c r="M1338" s="113" t="str">
        <f t="shared" ca="1" si="62"/>
        <v/>
      </c>
      <c r="N1338" s="110"/>
      <c r="O1338" s="114"/>
    </row>
    <row r="1339" spans="1:15">
      <c r="A1339" s="110">
        <v>300501330</v>
      </c>
      <c r="B1339" s="110" t="s">
        <v>4856</v>
      </c>
      <c r="C1339" s="110">
        <v>30553</v>
      </c>
      <c r="D1339" s="110" t="s">
        <v>4857</v>
      </c>
      <c r="E1339" s="110" t="s">
        <v>1374</v>
      </c>
      <c r="F1339" s="110" t="s">
        <v>1573</v>
      </c>
      <c r="G1339" s="111">
        <v>77.599999999999994</v>
      </c>
      <c r="H1339" s="112" t="s">
        <v>10326</v>
      </c>
      <c r="I1339" s="110">
        <v>1</v>
      </c>
      <c r="J1339" s="110">
        <v>3055310</v>
      </c>
      <c r="K1339" s="113" t="str">
        <f t="shared" si="60"/>
        <v>★</v>
      </c>
      <c r="L1339" s="113" t="str">
        <f t="shared" ca="1" si="61"/>
        <v/>
      </c>
      <c r="M1339" s="113" t="str">
        <f t="shared" ca="1" si="62"/>
        <v/>
      </c>
      <c r="N1339" s="110"/>
      <c r="O1339" s="114"/>
    </row>
    <row r="1340" spans="1:15">
      <c r="A1340" s="110">
        <v>300501521</v>
      </c>
      <c r="B1340" s="110" t="s">
        <v>4856</v>
      </c>
      <c r="C1340" s="110">
        <v>30553</v>
      </c>
      <c r="D1340" s="110" t="s">
        <v>4857</v>
      </c>
      <c r="E1340" s="110" t="s">
        <v>1374</v>
      </c>
      <c r="F1340" s="110" t="s">
        <v>1573</v>
      </c>
      <c r="G1340" s="111">
        <v>76.599999999999994</v>
      </c>
      <c r="H1340" s="110"/>
      <c r="I1340" s="110">
        <v>1</v>
      </c>
      <c r="J1340" s="110">
        <v>3055310</v>
      </c>
      <c r="K1340" s="113" t="str">
        <f t="shared" si="60"/>
        <v/>
      </c>
      <c r="L1340" s="113" t="str">
        <f t="shared" ca="1" si="61"/>
        <v/>
      </c>
      <c r="M1340" s="113" t="str">
        <f t="shared" ca="1" si="62"/>
        <v/>
      </c>
      <c r="N1340" s="110"/>
      <c r="O1340" s="114"/>
    </row>
    <row r="1341" spans="1:15">
      <c r="A1341" s="110">
        <v>300501504</v>
      </c>
      <c r="B1341" s="110" t="s">
        <v>4856</v>
      </c>
      <c r="C1341" s="110">
        <v>30553</v>
      </c>
      <c r="D1341" s="110" t="s">
        <v>4857</v>
      </c>
      <c r="E1341" s="110" t="s">
        <v>1374</v>
      </c>
      <c r="F1341" s="110" t="s">
        <v>1573</v>
      </c>
      <c r="G1341" s="111">
        <v>76.400000000000006</v>
      </c>
      <c r="H1341" s="110"/>
      <c r="I1341" s="110">
        <v>1</v>
      </c>
      <c r="J1341" s="110">
        <v>3055310</v>
      </c>
      <c r="K1341" s="113" t="str">
        <f t="shared" si="60"/>
        <v/>
      </c>
      <c r="L1341" s="113" t="str">
        <f t="shared" ca="1" si="61"/>
        <v/>
      </c>
      <c r="M1341" s="113" t="str">
        <f t="shared" ca="1" si="62"/>
        <v/>
      </c>
      <c r="N1341" s="110"/>
      <c r="O1341" s="114"/>
    </row>
    <row r="1342" spans="1:15">
      <c r="A1342" s="110">
        <v>300501603</v>
      </c>
      <c r="B1342" s="110" t="s">
        <v>4856</v>
      </c>
      <c r="C1342" s="110">
        <v>30553</v>
      </c>
      <c r="D1342" s="110" t="s">
        <v>4857</v>
      </c>
      <c r="E1342" s="110" t="s">
        <v>1374</v>
      </c>
      <c r="F1342" s="110" t="s">
        <v>1573</v>
      </c>
      <c r="G1342" s="111">
        <v>76.2</v>
      </c>
      <c r="H1342" s="110"/>
      <c r="I1342" s="110">
        <v>1</v>
      </c>
      <c r="J1342" s="110">
        <v>3055310</v>
      </c>
      <c r="K1342" s="113" t="str">
        <f t="shared" si="60"/>
        <v/>
      </c>
      <c r="L1342" s="113" t="str">
        <f t="shared" ca="1" si="61"/>
        <v/>
      </c>
      <c r="M1342" s="113" t="str">
        <f t="shared" ca="1" si="62"/>
        <v/>
      </c>
      <c r="N1342" s="110"/>
      <c r="O1342" s="114"/>
    </row>
    <row r="1343" spans="1:15">
      <c r="A1343" s="110">
        <v>300501407</v>
      </c>
      <c r="B1343" s="110" t="s">
        <v>4856</v>
      </c>
      <c r="C1343" s="110">
        <v>30553</v>
      </c>
      <c r="D1343" s="110" t="s">
        <v>4857</v>
      </c>
      <c r="E1343" s="110" t="s">
        <v>1374</v>
      </c>
      <c r="F1343" s="110" t="s">
        <v>1573</v>
      </c>
      <c r="G1343" s="111">
        <v>75.400000000000006</v>
      </c>
      <c r="H1343" s="110"/>
      <c r="I1343" s="110">
        <v>1</v>
      </c>
      <c r="J1343" s="110">
        <v>3055310</v>
      </c>
      <c r="K1343" s="113" t="str">
        <f t="shared" si="60"/>
        <v/>
      </c>
      <c r="L1343" s="113" t="str">
        <f t="shared" ca="1" si="61"/>
        <v/>
      </c>
      <c r="M1343" s="113" t="str">
        <f t="shared" ca="1" si="62"/>
        <v/>
      </c>
      <c r="N1343" s="110"/>
      <c r="O1343" s="114"/>
    </row>
    <row r="1344" spans="1:15">
      <c r="A1344" s="110">
        <v>300501614</v>
      </c>
      <c r="B1344" s="110" t="s">
        <v>4856</v>
      </c>
      <c r="C1344" s="110">
        <v>30553</v>
      </c>
      <c r="D1344" s="110" t="s">
        <v>4857</v>
      </c>
      <c r="E1344" s="110" t="s">
        <v>1374</v>
      </c>
      <c r="F1344" s="110" t="s">
        <v>1573</v>
      </c>
      <c r="G1344" s="111">
        <v>75.400000000000006</v>
      </c>
      <c r="H1344" s="110"/>
      <c r="I1344" s="110">
        <v>1</v>
      </c>
      <c r="J1344" s="110">
        <v>3055310</v>
      </c>
      <c r="K1344" s="113" t="str">
        <f t="shared" si="60"/>
        <v/>
      </c>
      <c r="L1344" s="113" t="str">
        <f t="shared" ca="1" si="61"/>
        <v/>
      </c>
      <c r="M1344" s="113" t="str">
        <f t="shared" ca="1" si="62"/>
        <v/>
      </c>
      <c r="N1344" s="110"/>
      <c r="O1344" s="114"/>
    </row>
    <row r="1345" spans="1:15">
      <c r="A1345" s="110">
        <v>300501604</v>
      </c>
      <c r="B1345" s="110" t="s">
        <v>4856</v>
      </c>
      <c r="C1345" s="110">
        <v>30553</v>
      </c>
      <c r="D1345" s="110" t="s">
        <v>4857</v>
      </c>
      <c r="E1345" s="110" t="s">
        <v>1374</v>
      </c>
      <c r="F1345" s="110" t="s">
        <v>1573</v>
      </c>
      <c r="G1345" s="111">
        <v>74.8</v>
      </c>
      <c r="H1345" s="110"/>
      <c r="I1345" s="110">
        <v>1</v>
      </c>
      <c r="J1345" s="110">
        <v>3055310</v>
      </c>
      <c r="K1345" s="113" t="str">
        <f t="shared" si="60"/>
        <v/>
      </c>
      <c r="L1345" s="113" t="str">
        <f t="shared" ca="1" si="61"/>
        <v/>
      </c>
      <c r="M1345" s="113" t="str">
        <f t="shared" ca="1" si="62"/>
        <v/>
      </c>
      <c r="N1345" s="110"/>
      <c r="O1345" s="114"/>
    </row>
    <row r="1346" spans="1:15">
      <c r="A1346" s="110">
        <v>300501519</v>
      </c>
      <c r="B1346" s="110" t="s">
        <v>4856</v>
      </c>
      <c r="C1346" s="110">
        <v>30553</v>
      </c>
      <c r="D1346" s="110" t="s">
        <v>4857</v>
      </c>
      <c r="E1346" s="110" t="s">
        <v>1374</v>
      </c>
      <c r="F1346" s="110" t="s">
        <v>1573</v>
      </c>
      <c r="G1346" s="111">
        <v>74</v>
      </c>
      <c r="H1346" s="110"/>
      <c r="I1346" s="110">
        <v>1</v>
      </c>
      <c r="J1346" s="110">
        <v>3055310</v>
      </c>
      <c r="K1346" s="113" t="str">
        <f t="shared" ref="K1346:K1409" si="63">IF(ROW(J1346)=2,"★",IF(G1346=0,"",IF(J1345-J1346=0,IF(ROW(J1346)-MATCH(J1346,J:J,0)&lt;I1346*3,"★",""),"★")))</f>
        <v/>
      </c>
      <c r="L1346" s="113" t="str">
        <f t="shared" ref="L1346:L1409" ca="1" si="64">IF(G1346=0,"",IF(ROW(J1346)+1-MATCH(J1346,J:J,0)&gt;I1346*3,IF(G1346=INDIRECT(ADDRESS(MATCH(J1346,J:J,0)+2+(I1346-1)*3,7)),"同分",""),""))</f>
        <v/>
      </c>
      <c r="M1346" s="113" t="str">
        <f t="shared" ca="1" si="62"/>
        <v/>
      </c>
      <c r="N1346" s="110"/>
      <c r="O1346" s="114"/>
    </row>
    <row r="1347" spans="1:15">
      <c r="A1347" s="110">
        <v>300501404</v>
      </c>
      <c r="B1347" s="110" t="s">
        <v>4856</v>
      </c>
      <c r="C1347" s="110">
        <v>30553</v>
      </c>
      <c r="D1347" s="110" t="s">
        <v>4857</v>
      </c>
      <c r="E1347" s="110" t="s">
        <v>1374</v>
      </c>
      <c r="F1347" s="110" t="s">
        <v>1573</v>
      </c>
      <c r="G1347" s="111">
        <v>72.400000000000006</v>
      </c>
      <c r="H1347" s="110"/>
      <c r="I1347" s="110">
        <v>1</v>
      </c>
      <c r="J1347" s="110">
        <v>3055310</v>
      </c>
      <c r="K1347" s="113" t="str">
        <f t="shared" si="63"/>
        <v/>
      </c>
      <c r="L1347" s="113" t="str">
        <f t="shared" ca="1" si="64"/>
        <v/>
      </c>
      <c r="M1347" s="113" t="str">
        <f t="shared" ref="M1347:M1410" ca="1" si="65">IF(H1347=K1347&amp;L1347,"","危险")</f>
        <v/>
      </c>
      <c r="N1347" s="110"/>
      <c r="O1347" s="114"/>
    </row>
    <row r="1348" spans="1:15">
      <c r="A1348" s="110">
        <v>300501524</v>
      </c>
      <c r="B1348" s="110" t="s">
        <v>4856</v>
      </c>
      <c r="C1348" s="110">
        <v>30553</v>
      </c>
      <c r="D1348" s="110" t="s">
        <v>4857</v>
      </c>
      <c r="E1348" s="110" t="s">
        <v>1374</v>
      </c>
      <c r="F1348" s="110" t="s">
        <v>1573</v>
      </c>
      <c r="G1348" s="111">
        <v>71.8</v>
      </c>
      <c r="H1348" s="110"/>
      <c r="I1348" s="110">
        <v>1</v>
      </c>
      <c r="J1348" s="110">
        <v>3055310</v>
      </c>
      <c r="K1348" s="113" t="str">
        <f t="shared" si="63"/>
        <v/>
      </c>
      <c r="L1348" s="113" t="str">
        <f t="shared" ca="1" si="64"/>
        <v/>
      </c>
      <c r="M1348" s="113" t="str">
        <f t="shared" ca="1" si="65"/>
        <v/>
      </c>
      <c r="N1348" s="110"/>
      <c r="O1348" s="114"/>
    </row>
    <row r="1349" spans="1:15">
      <c r="A1349" s="110">
        <v>300501601</v>
      </c>
      <c r="B1349" s="110" t="s">
        <v>4856</v>
      </c>
      <c r="C1349" s="110">
        <v>30553</v>
      </c>
      <c r="D1349" s="110" t="s">
        <v>4857</v>
      </c>
      <c r="E1349" s="110" t="s">
        <v>1374</v>
      </c>
      <c r="F1349" s="110" t="s">
        <v>1573</v>
      </c>
      <c r="G1349" s="111">
        <v>71</v>
      </c>
      <c r="H1349" s="110"/>
      <c r="I1349" s="110">
        <v>1</v>
      </c>
      <c r="J1349" s="110">
        <v>3055310</v>
      </c>
      <c r="K1349" s="113" t="str">
        <f t="shared" si="63"/>
        <v/>
      </c>
      <c r="L1349" s="113" t="str">
        <f t="shared" ca="1" si="64"/>
        <v/>
      </c>
      <c r="M1349" s="113" t="str">
        <f t="shared" ca="1" si="65"/>
        <v/>
      </c>
      <c r="N1349" s="110"/>
      <c r="O1349" s="114"/>
    </row>
    <row r="1350" spans="1:15">
      <c r="A1350" s="110">
        <v>300501615</v>
      </c>
      <c r="B1350" s="110" t="s">
        <v>4856</v>
      </c>
      <c r="C1350" s="110">
        <v>30553</v>
      </c>
      <c r="D1350" s="110" t="s">
        <v>4857</v>
      </c>
      <c r="E1350" s="110" t="s">
        <v>1374</v>
      </c>
      <c r="F1350" s="110" t="s">
        <v>1573</v>
      </c>
      <c r="G1350" s="111">
        <v>71</v>
      </c>
      <c r="H1350" s="110"/>
      <c r="I1350" s="110">
        <v>1</v>
      </c>
      <c r="J1350" s="110">
        <v>3055310</v>
      </c>
      <c r="K1350" s="113" t="str">
        <f t="shared" si="63"/>
        <v/>
      </c>
      <c r="L1350" s="113" t="str">
        <f t="shared" ca="1" si="64"/>
        <v/>
      </c>
      <c r="M1350" s="113" t="str">
        <f t="shared" ca="1" si="65"/>
        <v/>
      </c>
      <c r="N1350" s="110"/>
      <c r="O1350" s="114"/>
    </row>
    <row r="1351" spans="1:15">
      <c r="A1351" s="110">
        <v>300501526</v>
      </c>
      <c r="B1351" s="110" t="s">
        <v>4856</v>
      </c>
      <c r="C1351" s="110">
        <v>30553</v>
      </c>
      <c r="D1351" s="110" t="s">
        <v>4857</v>
      </c>
      <c r="E1351" s="110" t="s">
        <v>1374</v>
      </c>
      <c r="F1351" s="110" t="s">
        <v>1573</v>
      </c>
      <c r="G1351" s="111">
        <v>70.8</v>
      </c>
      <c r="H1351" s="110"/>
      <c r="I1351" s="110">
        <v>1</v>
      </c>
      <c r="J1351" s="110">
        <v>3055310</v>
      </c>
      <c r="K1351" s="113" t="str">
        <f t="shared" si="63"/>
        <v/>
      </c>
      <c r="L1351" s="113" t="str">
        <f t="shared" ca="1" si="64"/>
        <v/>
      </c>
      <c r="M1351" s="113" t="str">
        <f t="shared" ca="1" si="65"/>
        <v/>
      </c>
      <c r="N1351" s="110"/>
      <c r="O1351" s="114"/>
    </row>
    <row r="1352" spans="1:15">
      <c r="A1352" s="110">
        <v>300501520</v>
      </c>
      <c r="B1352" s="110" t="s">
        <v>4856</v>
      </c>
      <c r="C1352" s="110">
        <v>30553</v>
      </c>
      <c r="D1352" s="110" t="s">
        <v>4857</v>
      </c>
      <c r="E1352" s="110" t="s">
        <v>1374</v>
      </c>
      <c r="F1352" s="110" t="s">
        <v>1573</v>
      </c>
      <c r="G1352" s="111">
        <v>70.400000000000006</v>
      </c>
      <c r="H1352" s="110"/>
      <c r="I1352" s="110">
        <v>1</v>
      </c>
      <c r="J1352" s="110">
        <v>3055310</v>
      </c>
      <c r="K1352" s="113" t="str">
        <f t="shared" si="63"/>
        <v/>
      </c>
      <c r="L1352" s="113" t="str">
        <f t="shared" ca="1" si="64"/>
        <v/>
      </c>
      <c r="M1352" s="113" t="str">
        <f t="shared" ca="1" si="65"/>
        <v/>
      </c>
      <c r="N1352" s="110"/>
      <c r="O1352" s="114"/>
    </row>
    <row r="1353" spans="1:15">
      <c r="A1353" s="110">
        <v>300501512</v>
      </c>
      <c r="B1353" s="110" t="s">
        <v>4856</v>
      </c>
      <c r="C1353" s="110">
        <v>30553</v>
      </c>
      <c r="D1353" s="110" t="s">
        <v>4857</v>
      </c>
      <c r="E1353" s="110" t="s">
        <v>1374</v>
      </c>
      <c r="F1353" s="110" t="s">
        <v>1573</v>
      </c>
      <c r="G1353" s="111">
        <v>70.2</v>
      </c>
      <c r="H1353" s="110"/>
      <c r="I1353" s="110">
        <v>1</v>
      </c>
      <c r="J1353" s="110">
        <v>3055310</v>
      </c>
      <c r="K1353" s="113" t="str">
        <f t="shared" si="63"/>
        <v/>
      </c>
      <c r="L1353" s="113" t="str">
        <f t="shared" ca="1" si="64"/>
        <v/>
      </c>
      <c r="M1353" s="113" t="str">
        <f t="shared" ca="1" si="65"/>
        <v/>
      </c>
      <c r="N1353" s="110"/>
      <c r="O1353" s="114"/>
    </row>
    <row r="1354" spans="1:15">
      <c r="A1354" s="110">
        <v>300501611</v>
      </c>
      <c r="B1354" s="110" t="s">
        <v>4856</v>
      </c>
      <c r="C1354" s="110">
        <v>30553</v>
      </c>
      <c r="D1354" s="110" t="s">
        <v>4857</v>
      </c>
      <c r="E1354" s="110" t="s">
        <v>1374</v>
      </c>
      <c r="F1354" s="110" t="s">
        <v>1573</v>
      </c>
      <c r="G1354" s="111">
        <v>70</v>
      </c>
      <c r="H1354" s="110"/>
      <c r="I1354" s="110">
        <v>1</v>
      </c>
      <c r="J1354" s="110">
        <v>3055310</v>
      </c>
      <c r="K1354" s="113" t="str">
        <f t="shared" si="63"/>
        <v/>
      </c>
      <c r="L1354" s="113" t="str">
        <f t="shared" ca="1" si="64"/>
        <v/>
      </c>
      <c r="M1354" s="113" t="str">
        <f t="shared" ca="1" si="65"/>
        <v/>
      </c>
      <c r="N1354" s="110"/>
      <c r="O1354" s="114"/>
    </row>
    <row r="1355" spans="1:15">
      <c r="A1355" s="110">
        <v>300501430</v>
      </c>
      <c r="B1355" s="110" t="s">
        <v>4856</v>
      </c>
      <c r="C1355" s="110">
        <v>30553</v>
      </c>
      <c r="D1355" s="110" t="s">
        <v>4857</v>
      </c>
      <c r="E1355" s="110" t="s">
        <v>1374</v>
      </c>
      <c r="F1355" s="110" t="s">
        <v>1573</v>
      </c>
      <c r="G1355" s="111">
        <v>69.8</v>
      </c>
      <c r="H1355" s="110"/>
      <c r="I1355" s="110">
        <v>1</v>
      </c>
      <c r="J1355" s="110">
        <v>3055310</v>
      </c>
      <c r="K1355" s="113" t="str">
        <f t="shared" si="63"/>
        <v/>
      </c>
      <c r="L1355" s="113" t="str">
        <f t="shared" ca="1" si="64"/>
        <v/>
      </c>
      <c r="M1355" s="113" t="str">
        <f t="shared" ca="1" si="65"/>
        <v/>
      </c>
      <c r="N1355" s="110"/>
      <c r="O1355" s="114"/>
    </row>
    <row r="1356" spans="1:15">
      <c r="A1356" s="110">
        <v>300501517</v>
      </c>
      <c r="B1356" s="110" t="s">
        <v>4856</v>
      </c>
      <c r="C1356" s="110">
        <v>30553</v>
      </c>
      <c r="D1356" s="110" t="s">
        <v>4857</v>
      </c>
      <c r="E1356" s="110" t="s">
        <v>1374</v>
      </c>
      <c r="F1356" s="110" t="s">
        <v>1573</v>
      </c>
      <c r="G1356" s="111">
        <v>69.8</v>
      </c>
      <c r="H1356" s="110"/>
      <c r="I1356" s="110">
        <v>1</v>
      </c>
      <c r="J1356" s="110">
        <v>3055310</v>
      </c>
      <c r="K1356" s="113" t="str">
        <f t="shared" si="63"/>
        <v/>
      </c>
      <c r="L1356" s="113" t="str">
        <f t="shared" ca="1" si="64"/>
        <v/>
      </c>
      <c r="M1356" s="113" t="str">
        <f t="shared" ca="1" si="65"/>
        <v/>
      </c>
      <c r="N1356" s="110"/>
      <c r="O1356" s="114"/>
    </row>
    <row r="1357" spans="1:15">
      <c r="A1357" s="110">
        <v>300501424</v>
      </c>
      <c r="B1357" s="110" t="s">
        <v>4856</v>
      </c>
      <c r="C1357" s="110">
        <v>30553</v>
      </c>
      <c r="D1357" s="110" t="s">
        <v>4857</v>
      </c>
      <c r="E1357" s="110" t="s">
        <v>1374</v>
      </c>
      <c r="F1357" s="110" t="s">
        <v>1573</v>
      </c>
      <c r="G1357" s="111">
        <v>69.2</v>
      </c>
      <c r="H1357" s="110"/>
      <c r="I1357" s="110">
        <v>1</v>
      </c>
      <c r="J1357" s="110">
        <v>3055310</v>
      </c>
      <c r="K1357" s="113" t="str">
        <f t="shared" si="63"/>
        <v/>
      </c>
      <c r="L1357" s="113" t="str">
        <f t="shared" ca="1" si="64"/>
        <v/>
      </c>
      <c r="M1357" s="113" t="str">
        <f t="shared" ca="1" si="65"/>
        <v/>
      </c>
      <c r="N1357" s="110"/>
      <c r="O1357" s="114"/>
    </row>
    <row r="1358" spans="1:15">
      <c r="A1358" s="110">
        <v>300501529</v>
      </c>
      <c r="B1358" s="110" t="s">
        <v>4856</v>
      </c>
      <c r="C1358" s="110">
        <v>30553</v>
      </c>
      <c r="D1358" s="110" t="s">
        <v>4857</v>
      </c>
      <c r="E1358" s="110" t="s">
        <v>1374</v>
      </c>
      <c r="F1358" s="110" t="s">
        <v>1573</v>
      </c>
      <c r="G1358" s="111">
        <v>69</v>
      </c>
      <c r="H1358" s="110"/>
      <c r="I1358" s="110">
        <v>1</v>
      </c>
      <c r="J1358" s="110">
        <v>3055310</v>
      </c>
      <c r="K1358" s="113" t="str">
        <f t="shared" si="63"/>
        <v/>
      </c>
      <c r="L1358" s="113" t="str">
        <f t="shared" ca="1" si="64"/>
        <v/>
      </c>
      <c r="M1358" s="113" t="str">
        <f t="shared" ca="1" si="65"/>
        <v/>
      </c>
      <c r="N1358" s="110"/>
      <c r="O1358" s="114"/>
    </row>
    <row r="1359" spans="1:15">
      <c r="A1359" s="110">
        <v>300501401</v>
      </c>
      <c r="B1359" s="110" t="s">
        <v>4856</v>
      </c>
      <c r="C1359" s="110">
        <v>30553</v>
      </c>
      <c r="D1359" s="110" t="s">
        <v>4857</v>
      </c>
      <c r="E1359" s="110" t="s">
        <v>1374</v>
      </c>
      <c r="F1359" s="110" t="s">
        <v>1573</v>
      </c>
      <c r="G1359" s="111">
        <v>68.8</v>
      </c>
      <c r="H1359" s="110"/>
      <c r="I1359" s="110">
        <v>1</v>
      </c>
      <c r="J1359" s="110">
        <v>3055310</v>
      </c>
      <c r="K1359" s="113" t="str">
        <f t="shared" si="63"/>
        <v/>
      </c>
      <c r="L1359" s="113" t="str">
        <f t="shared" ca="1" si="64"/>
        <v/>
      </c>
      <c r="M1359" s="113" t="str">
        <f t="shared" ca="1" si="65"/>
        <v/>
      </c>
      <c r="N1359" s="110"/>
      <c r="O1359" s="114"/>
    </row>
    <row r="1360" spans="1:15">
      <c r="A1360" s="110">
        <v>300501609</v>
      </c>
      <c r="B1360" s="110" t="s">
        <v>4856</v>
      </c>
      <c r="C1360" s="110">
        <v>30553</v>
      </c>
      <c r="D1360" s="110" t="s">
        <v>4857</v>
      </c>
      <c r="E1360" s="110" t="s">
        <v>1374</v>
      </c>
      <c r="F1360" s="110" t="s">
        <v>1573</v>
      </c>
      <c r="G1360" s="111">
        <v>68.400000000000006</v>
      </c>
      <c r="H1360" s="110"/>
      <c r="I1360" s="110">
        <v>1</v>
      </c>
      <c r="J1360" s="110">
        <v>3055310</v>
      </c>
      <c r="K1360" s="113" t="str">
        <f t="shared" si="63"/>
        <v/>
      </c>
      <c r="L1360" s="113" t="str">
        <f t="shared" ca="1" si="64"/>
        <v/>
      </c>
      <c r="M1360" s="113" t="str">
        <f t="shared" ca="1" si="65"/>
        <v/>
      </c>
      <c r="N1360" s="110"/>
      <c r="O1360" s="114"/>
    </row>
    <row r="1361" spans="1:15">
      <c r="A1361" s="110">
        <v>300501612</v>
      </c>
      <c r="B1361" s="110" t="s">
        <v>4856</v>
      </c>
      <c r="C1361" s="110">
        <v>30553</v>
      </c>
      <c r="D1361" s="110" t="s">
        <v>4857</v>
      </c>
      <c r="E1361" s="110" t="s">
        <v>1374</v>
      </c>
      <c r="F1361" s="110" t="s">
        <v>1573</v>
      </c>
      <c r="G1361" s="111">
        <v>68.400000000000006</v>
      </c>
      <c r="H1361" s="110"/>
      <c r="I1361" s="110">
        <v>1</v>
      </c>
      <c r="J1361" s="110">
        <v>3055310</v>
      </c>
      <c r="K1361" s="113" t="str">
        <f t="shared" si="63"/>
        <v/>
      </c>
      <c r="L1361" s="113" t="str">
        <f t="shared" ca="1" si="64"/>
        <v/>
      </c>
      <c r="M1361" s="113" t="str">
        <f t="shared" ca="1" si="65"/>
        <v/>
      </c>
      <c r="N1361" s="110"/>
      <c r="O1361" s="114"/>
    </row>
    <row r="1362" spans="1:15">
      <c r="A1362" s="110">
        <v>300501429</v>
      </c>
      <c r="B1362" s="110" t="s">
        <v>4856</v>
      </c>
      <c r="C1362" s="110">
        <v>30553</v>
      </c>
      <c r="D1362" s="110" t="s">
        <v>4857</v>
      </c>
      <c r="E1362" s="110" t="s">
        <v>1374</v>
      </c>
      <c r="F1362" s="110" t="s">
        <v>1573</v>
      </c>
      <c r="G1362" s="111">
        <v>68.2</v>
      </c>
      <c r="H1362" s="110"/>
      <c r="I1362" s="110">
        <v>1</v>
      </c>
      <c r="J1362" s="110">
        <v>3055310</v>
      </c>
      <c r="K1362" s="113" t="str">
        <f t="shared" si="63"/>
        <v/>
      </c>
      <c r="L1362" s="113" t="str">
        <f t="shared" ca="1" si="64"/>
        <v/>
      </c>
      <c r="M1362" s="113" t="str">
        <f t="shared" ca="1" si="65"/>
        <v/>
      </c>
      <c r="N1362" s="110"/>
      <c r="O1362" s="114"/>
    </row>
    <row r="1363" spans="1:15">
      <c r="A1363" s="110">
        <v>300501522</v>
      </c>
      <c r="B1363" s="110" t="s">
        <v>4856</v>
      </c>
      <c r="C1363" s="110">
        <v>30553</v>
      </c>
      <c r="D1363" s="110" t="s">
        <v>4857</v>
      </c>
      <c r="E1363" s="110" t="s">
        <v>1374</v>
      </c>
      <c r="F1363" s="110" t="s">
        <v>1573</v>
      </c>
      <c r="G1363" s="111">
        <v>68.2</v>
      </c>
      <c r="H1363" s="110"/>
      <c r="I1363" s="110">
        <v>1</v>
      </c>
      <c r="J1363" s="110">
        <v>3055310</v>
      </c>
      <c r="K1363" s="113" t="str">
        <f t="shared" si="63"/>
        <v/>
      </c>
      <c r="L1363" s="113" t="str">
        <f t="shared" ca="1" si="64"/>
        <v/>
      </c>
      <c r="M1363" s="113" t="str">
        <f t="shared" ca="1" si="65"/>
        <v/>
      </c>
      <c r="N1363" s="110"/>
      <c r="O1363" s="114"/>
    </row>
    <row r="1364" spans="1:15">
      <c r="A1364" s="110">
        <v>300501619</v>
      </c>
      <c r="B1364" s="110" t="s">
        <v>4856</v>
      </c>
      <c r="C1364" s="110">
        <v>30553</v>
      </c>
      <c r="D1364" s="110" t="s">
        <v>4857</v>
      </c>
      <c r="E1364" s="110" t="s">
        <v>1374</v>
      </c>
      <c r="F1364" s="110" t="s">
        <v>1573</v>
      </c>
      <c r="G1364" s="111">
        <v>67.8</v>
      </c>
      <c r="H1364" s="110"/>
      <c r="I1364" s="110">
        <v>1</v>
      </c>
      <c r="J1364" s="110">
        <v>3055310</v>
      </c>
      <c r="K1364" s="113" t="str">
        <f t="shared" si="63"/>
        <v/>
      </c>
      <c r="L1364" s="113" t="str">
        <f t="shared" ca="1" si="64"/>
        <v/>
      </c>
      <c r="M1364" s="113" t="str">
        <f t="shared" ca="1" si="65"/>
        <v/>
      </c>
      <c r="N1364" s="110"/>
      <c r="O1364" s="114"/>
    </row>
    <row r="1365" spans="1:15">
      <c r="A1365" s="110">
        <v>300501402</v>
      </c>
      <c r="B1365" s="110" t="s">
        <v>4856</v>
      </c>
      <c r="C1365" s="110">
        <v>30553</v>
      </c>
      <c r="D1365" s="110" t="s">
        <v>4857</v>
      </c>
      <c r="E1365" s="110" t="s">
        <v>1374</v>
      </c>
      <c r="F1365" s="110" t="s">
        <v>1573</v>
      </c>
      <c r="G1365" s="111">
        <v>67.599999999999994</v>
      </c>
      <c r="H1365" s="110"/>
      <c r="I1365" s="110">
        <v>1</v>
      </c>
      <c r="J1365" s="110">
        <v>3055310</v>
      </c>
      <c r="K1365" s="113" t="str">
        <f t="shared" si="63"/>
        <v/>
      </c>
      <c r="L1365" s="113" t="str">
        <f t="shared" ca="1" si="64"/>
        <v/>
      </c>
      <c r="M1365" s="113" t="str">
        <f t="shared" ca="1" si="65"/>
        <v/>
      </c>
      <c r="N1365" s="110"/>
      <c r="O1365" s="114"/>
    </row>
    <row r="1366" spans="1:15">
      <c r="A1366" s="110">
        <v>300501523</v>
      </c>
      <c r="B1366" s="110" t="s">
        <v>4856</v>
      </c>
      <c r="C1366" s="110">
        <v>30553</v>
      </c>
      <c r="D1366" s="110" t="s">
        <v>4857</v>
      </c>
      <c r="E1366" s="110" t="s">
        <v>1374</v>
      </c>
      <c r="F1366" s="110" t="s">
        <v>1573</v>
      </c>
      <c r="G1366" s="111">
        <v>67.599999999999994</v>
      </c>
      <c r="H1366" s="110"/>
      <c r="I1366" s="110">
        <v>1</v>
      </c>
      <c r="J1366" s="110">
        <v>3055310</v>
      </c>
      <c r="K1366" s="113" t="str">
        <f t="shared" si="63"/>
        <v/>
      </c>
      <c r="L1366" s="113" t="str">
        <f t="shared" ca="1" si="64"/>
        <v/>
      </c>
      <c r="M1366" s="113" t="str">
        <f t="shared" ca="1" si="65"/>
        <v/>
      </c>
      <c r="N1366" s="110"/>
      <c r="O1366" s="114"/>
    </row>
    <row r="1367" spans="1:15">
      <c r="A1367" s="110">
        <v>300501605</v>
      </c>
      <c r="B1367" s="110" t="s">
        <v>4856</v>
      </c>
      <c r="C1367" s="110">
        <v>30553</v>
      </c>
      <c r="D1367" s="110" t="s">
        <v>4857</v>
      </c>
      <c r="E1367" s="110" t="s">
        <v>1374</v>
      </c>
      <c r="F1367" s="110" t="s">
        <v>1573</v>
      </c>
      <c r="G1367" s="111">
        <v>67.2</v>
      </c>
      <c r="H1367" s="110"/>
      <c r="I1367" s="110">
        <v>1</v>
      </c>
      <c r="J1367" s="110">
        <v>3055310</v>
      </c>
      <c r="K1367" s="113" t="str">
        <f t="shared" si="63"/>
        <v/>
      </c>
      <c r="L1367" s="113" t="str">
        <f t="shared" ca="1" si="64"/>
        <v/>
      </c>
      <c r="M1367" s="113" t="str">
        <f t="shared" ca="1" si="65"/>
        <v/>
      </c>
      <c r="N1367" s="110"/>
      <c r="O1367" s="114"/>
    </row>
    <row r="1368" spans="1:15">
      <c r="A1368" s="110">
        <v>300501410</v>
      </c>
      <c r="B1368" s="110" t="s">
        <v>4856</v>
      </c>
      <c r="C1368" s="110">
        <v>30553</v>
      </c>
      <c r="D1368" s="110" t="s">
        <v>4857</v>
      </c>
      <c r="E1368" s="110" t="s">
        <v>1374</v>
      </c>
      <c r="F1368" s="110" t="s">
        <v>1573</v>
      </c>
      <c r="G1368" s="111">
        <v>66.599999999999994</v>
      </c>
      <c r="H1368" s="110"/>
      <c r="I1368" s="110">
        <v>1</v>
      </c>
      <c r="J1368" s="110">
        <v>3055310</v>
      </c>
      <c r="K1368" s="113" t="str">
        <f t="shared" si="63"/>
        <v/>
      </c>
      <c r="L1368" s="113" t="str">
        <f t="shared" ca="1" si="64"/>
        <v/>
      </c>
      <c r="M1368" s="113" t="str">
        <f t="shared" ca="1" si="65"/>
        <v/>
      </c>
      <c r="N1368" s="110"/>
      <c r="O1368" s="114"/>
    </row>
    <row r="1369" spans="1:15">
      <c r="A1369" s="110">
        <v>300501411</v>
      </c>
      <c r="B1369" s="110" t="s">
        <v>4856</v>
      </c>
      <c r="C1369" s="110">
        <v>30553</v>
      </c>
      <c r="D1369" s="110" t="s">
        <v>4857</v>
      </c>
      <c r="E1369" s="110" t="s">
        <v>1374</v>
      </c>
      <c r="F1369" s="110" t="s">
        <v>1573</v>
      </c>
      <c r="G1369" s="111">
        <v>66.400000000000006</v>
      </c>
      <c r="H1369" s="110"/>
      <c r="I1369" s="110">
        <v>1</v>
      </c>
      <c r="J1369" s="110">
        <v>3055310</v>
      </c>
      <c r="K1369" s="113" t="str">
        <f t="shared" si="63"/>
        <v/>
      </c>
      <c r="L1369" s="113" t="str">
        <f t="shared" ca="1" si="64"/>
        <v/>
      </c>
      <c r="M1369" s="113" t="str">
        <f t="shared" ca="1" si="65"/>
        <v/>
      </c>
      <c r="N1369" s="110"/>
      <c r="O1369" s="114"/>
    </row>
    <row r="1370" spans="1:15">
      <c r="A1370" s="110">
        <v>300501420</v>
      </c>
      <c r="B1370" s="110" t="s">
        <v>4856</v>
      </c>
      <c r="C1370" s="110">
        <v>30553</v>
      </c>
      <c r="D1370" s="110" t="s">
        <v>4857</v>
      </c>
      <c r="E1370" s="110" t="s">
        <v>1374</v>
      </c>
      <c r="F1370" s="110" t="s">
        <v>1573</v>
      </c>
      <c r="G1370" s="111">
        <v>66.400000000000006</v>
      </c>
      <c r="H1370" s="110"/>
      <c r="I1370" s="110">
        <v>1</v>
      </c>
      <c r="J1370" s="110">
        <v>3055310</v>
      </c>
      <c r="K1370" s="113" t="str">
        <f t="shared" si="63"/>
        <v/>
      </c>
      <c r="L1370" s="113" t="str">
        <f t="shared" ca="1" si="64"/>
        <v/>
      </c>
      <c r="M1370" s="113" t="str">
        <f t="shared" ca="1" si="65"/>
        <v/>
      </c>
      <c r="N1370" s="110"/>
      <c r="O1370" s="114"/>
    </row>
    <row r="1371" spans="1:15">
      <c r="A1371" s="110">
        <v>300501618</v>
      </c>
      <c r="B1371" s="110" t="s">
        <v>4856</v>
      </c>
      <c r="C1371" s="110">
        <v>30553</v>
      </c>
      <c r="D1371" s="110" t="s">
        <v>4857</v>
      </c>
      <c r="E1371" s="110" t="s">
        <v>1374</v>
      </c>
      <c r="F1371" s="110" t="s">
        <v>1573</v>
      </c>
      <c r="G1371" s="111">
        <v>66.400000000000006</v>
      </c>
      <c r="H1371" s="110"/>
      <c r="I1371" s="110">
        <v>1</v>
      </c>
      <c r="J1371" s="110">
        <v>3055310</v>
      </c>
      <c r="K1371" s="113" t="str">
        <f t="shared" si="63"/>
        <v/>
      </c>
      <c r="L1371" s="113" t="str">
        <f t="shared" ca="1" si="64"/>
        <v/>
      </c>
      <c r="M1371" s="113" t="str">
        <f t="shared" ca="1" si="65"/>
        <v/>
      </c>
      <c r="N1371" s="110"/>
      <c r="O1371" s="114"/>
    </row>
    <row r="1372" spans="1:15">
      <c r="A1372" s="110">
        <v>300501412</v>
      </c>
      <c r="B1372" s="110" t="s">
        <v>4856</v>
      </c>
      <c r="C1372" s="110">
        <v>30553</v>
      </c>
      <c r="D1372" s="110" t="s">
        <v>4857</v>
      </c>
      <c r="E1372" s="110" t="s">
        <v>1374</v>
      </c>
      <c r="F1372" s="110" t="s">
        <v>1573</v>
      </c>
      <c r="G1372" s="111">
        <v>66</v>
      </c>
      <c r="H1372" s="110"/>
      <c r="I1372" s="110">
        <v>1</v>
      </c>
      <c r="J1372" s="110">
        <v>3055310</v>
      </c>
      <c r="K1372" s="113" t="str">
        <f t="shared" si="63"/>
        <v/>
      </c>
      <c r="L1372" s="113" t="str">
        <f t="shared" ca="1" si="64"/>
        <v/>
      </c>
      <c r="M1372" s="113" t="str">
        <f t="shared" ca="1" si="65"/>
        <v/>
      </c>
      <c r="N1372" s="110"/>
      <c r="O1372" s="114"/>
    </row>
    <row r="1373" spans="1:15">
      <c r="A1373" s="110">
        <v>300501413</v>
      </c>
      <c r="B1373" s="110" t="s">
        <v>4856</v>
      </c>
      <c r="C1373" s="110">
        <v>30553</v>
      </c>
      <c r="D1373" s="110" t="s">
        <v>4857</v>
      </c>
      <c r="E1373" s="110" t="s">
        <v>1374</v>
      </c>
      <c r="F1373" s="110" t="s">
        <v>1573</v>
      </c>
      <c r="G1373" s="111">
        <v>66</v>
      </c>
      <c r="H1373" s="110"/>
      <c r="I1373" s="110">
        <v>1</v>
      </c>
      <c r="J1373" s="110">
        <v>3055310</v>
      </c>
      <c r="K1373" s="113" t="str">
        <f t="shared" si="63"/>
        <v/>
      </c>
      <c r="L1373" s="113" t="str">
        <f t="shared" ca="1" si="64"/>
        <v/>
      </c>
      <c r="M1373" s="113" t="str">
        <f t="shared" ca="1" si="65"/>
        <v/>
      </c>
      <c r="N1373" s="110"/>
      <c r="O1373" s="114"/>
    </row>
    <row r="1374" spans="1:15">
      <c r="A1374" s="110">
        <v>300501514</v>
      </c>
      <c r="B1374" s="110" t="s">
        <v>4856</v>
      </c>
      <c r="C1374" s="110">
        <v>30553</v>
      </c>
      <c r="D1374" s="110" t="s">
        <v>4857</v>
      </c>
      <c r="E1374" s="110" t="s">
        <v>1374</v>
      </c>
      <c r="F1374" s="110" t="s">
        <v>1573</v>
      </c>
      <c r="G1374" s="111">
        <v>65.599999999999994</v>
      </c>
      <c r="H1374" s="110"/>
      <c r="I1374" s="110">
        <v>1</v>
      </c>
      <c r="J1374" s="110">
        <v>3055310</v>
      </c>
      <c r="K1374" s="113" t="str">
        <f t="shared" si="63"/>
        <v/>
      </c>
      <c r="L1374" s="113" t="str">
        <f t="shared" ca="1" si="64"/>
        <v/>
      </c>
      <c r="M1374" s="113" t="str">
        <f t="shared" ca="1" si="65"/>
        <v/>
      </c>
      <c r="N1374" s="110"/>
      <c r="O1374" s="114"/>
    </row>
    <row r="1375" spans="1:15">
      <c r="A1375" s="110">
        <v>300501423</v>
      </c>
      <c r="B1375" s="110" t="s">
        <v>4856</v>
      </c>
      <c r="C1375" s="110">
        <v>30553</v>
      </c>
      <c r="D1375" s="110" t="s">
        <v>4857</v>
      </c>
      <c r="E1375" s="110" t="s">
        <v>1374</v>
      </c>
      <c r="F1375" s="110" t="s">
        <v>1573</v>
      </c>
      <c r="G1375" s="111">
        <v>65.2</v>
      </c>
      <c r="H1375" s="110"/>
      <c r="I1375" s="110">
        <v>1</v>
      </c>
      <c r="J1375" s="110">
        <v>3055310</v>
      </c>
      <c r="K1375" s="113" t="str">
        <f t="shared" si="63"/>
        <v/>
      </c>
      <c r="L1375" s="113" t="str">
        <f t="shared" ca="1" si="64"/>
        <v/>
      </c>
      <c r="M1375" s="113" t="str">
        <f t="shared" ca="1" si="65"/>
        <v/>
      </c>
      <c r="N1375" s="110"/>
      <c r="O1375" s="114"/>
    </row>
    <row r="1376" spans="1:15">
      <c r="A1376" s="110">
        <v>300501610</v>
      </c>
      <c r="B1376" s="110" t="s">
        <v>4856</v>
      </c>
      <c r="C1376" s="110">
        <v>30553</v>
      </c>
      <c r="D1376" s="110" t="s">
        <v>4857</v>
      </c>
      <c r="E1376" s="110" t="s">
        <v>1374</v>
      </c>
      <c r="F1376" s="110" t="s">
        <v>1573</v>
      </c>
      <c r="G1376" s="111">
        <v>65.2</v>
      </c>
      <c r="H1376" s="110"/>
      <c r="I1376" s="110">
        <v>1</v>
      </c>
      <c r="J1376" s="110">
        <v>3055310</v>
      </c>
      <c r="K1376" s="113" t="str">
        <f t="shared" si="63"/>
        <v/>
      </c>
      <c r="L1376" s="113" t="str">
        <f t="shared" ca="1" si="64"/>
        <v/>
      </c>
      <c r="M1376" s="113" t="str">
        <f t="shared" ca="1" si="65"/>
        <v/>
      </c>
      <c r="N1376" s="110"/>
      <c r="O1376" s="114"/>
    </row>
    <row r="1377" spans="1:15">
      <c r="A1377" s="110">
        <v>300501415</v>
      </c>
      <c r="B1377" s="110" t="s">
        <v>4856</v>
      </c>
      <c r="C1377" s="110">
        <v>30553</v>
      </c>
      <c r="D1377" s="110" t="s">
        <v>4857</v>
      </c>
      <c r="E1377" s="110" t="s">
        <v>1374</v>
      </c>
      <c r="F1377" s="110" t="s">
        <v>1573</v>
      </c>
      <c r="G1377" s="111">
        <v>65</v>
      </c>
      <c r="H1377" s="110"/>
      <c r="I1377" s="110">
        <v>1</v>
      </c>
      <c r="J1377" s="110">
        <v>3055310</v>
      </c>
      <c r="K1377" s="113" t="str">
        <f t="shared" si="63"/>
        <v/>
      </c>
      <c r="L1377" s="113" t="str">
        <f t="shared" ca="1" si="64"/>
        <v/>
      </c>
      <c r="M1377" s="113" t="str">
        <f t="shared" ca="1" si="65"/>
        <v/>
      </c>
      <c r="N1377" s="110"/>
      <c r="O1377" s="114"/>
    </row>
    <row r="1378" spans="1:15">
      <c r="A1378" s="110">
        <v>300501602</v>
      </c>
      <c r="B1378" s="110" t="s">
        <v>4856</v>
      </c>
      <c r="C1378" s="110">
        <v>30553</v>
      </c>
      <c r="D1378" s="110" t="s">
        <v>4857</v>
      </c>
      <c r="E1378" s="110" t="s">
        <v>1374</v>
      </c>
      <c r="F1378" s="110" t="s">
        <v>1573</v>
      </c>
      <c r="G1378" s="111">
        <v>65</v>
      </c>
      <c r="H1378" s="110"/>
      <c r="I1378" s="110">
        <v>1</v>
      </c>
      <c r="J1378" s="110">
        <v>3055310</v>
      </c>
      <c r="K1378" s="113" t="str">
        <f t="shared" si="63"/>
        <v/>
      </c>
      <c r="L1378" s="113" t="str">
        <f t="shared" ca="1" si="64"/>
        <v/>
      </c>
      <c r="M1378" s="113" t="str">
        <f t="shared" ca="1" si="65"/>
        <v/>
      </c>
      <c r="N1378" s="110"/>
      <c r="O1378" s="114"/>
    </row>
    <row r="1379" spans="1:15">
      <c r="A1379" s="110">
        <v>300501502</v>
      </c>
      <c r="B1379" s="110" t="s">
        <v>4856</v>
      </c>
      <c r="C1379" s="110">
        <v>30553</v>
      </c>
      <c r="D1379" s="110" t="s">
        <v>4857</v>
      </c>
      <c r="E1379" s="110" t="s">
        <v>1374</v>
      </c>
      <c r="F1379" s="110" t="s">
        <v>1573</v>
      </c>
      <c r="G1379" s="111">
        <v>64.8</v>
      </c>
      <c r="H1379" s="110"/>
      <c r="I1379" s="110">
        <v>1</v>
      </c>
      <c r="J1379" s="110">
        <v>3055310</v>
      </c>
      <c r="K1379" s="113" t="str">
        <f t="shared" si="63"/>
        <v/>
      </c>
      <c r="L1379" s="113" t="str">
        <f t="shared" ca="1" si="64"/>
        <v/>
      </c>
      <c r="M1379" s="113" t="str">
        <f t="shared" ca="1" si="65"/>
        <v/>
      </c>
      <c r="N1379" s="110"/>
      <c r="O1379" s="114"/>
    </row>
    <row r="1380" spans="1:15">
      <c r="A1380" s="110">
        <v>300501509</v>
      </c>
      <c r="B1380" s="110" t="s">
        <v>4856</v>
      </c>
      <c r="C1380" s="110">
        <v>30553</v>
      </c>
      <c r="D1380" s="110" t="s">
        <v>4857</v>
      </c>
      <c r="E1380" s="110" t="s">
        <v>1374</v>
      </c>
      <c r="F1380" s="110" t="s">
        <v>1573</v>
      </c>
      <c r="G1380" s="111">
        <v>64.400000000000006</v>
      </c>
      <c r="H1380" s="110"/>
      <c r="I1380" s="110">
        <v>1</v>
      </c>
      <c r="J1380" s="110">
        <v>3055310</v>
      </c>
      <c r="K1380" s="113" t="str">
        <f t="shared" si="63"/>
        <v/>
      </c>
      <c r="L1380" s="113" t="str">
        <f t="shared" ca="1" si="64"/>
        <v/>
      </c>
      <c r="M1380" s="113" t="str">
        <f t="shared" ca="1" si="65"/>
        <v/>
      </c>
      <c r="N1380" s="110"/>
      <c r="O1380" s="114"/>
    </row>
    <row r="1381" spans="1:15">
      <c r="A1381" s="110">
        <v>300501527</v>
      </c>
      <c r="B1381" s="110" t="s">
        <v>4856</v>
      </c>
      <c r="C1381" s="110">
        <v>30553</v>
      </c>
      <c r="D1381" s="110" t="s">
        <v>4857</v>
      </c>
      <c r="E1381" s="110" t="s">
        <v>1374</v>
      </c>
      <c r="F1381" s="110" t="s">
        <v>1573</v>
      </c>
      <c r="G1381" s="111">
        <v>64.2</v>
      </c>
      <c r="H1381" s="110"/>
      <c r="I1381" s="110">
        <v>1</v>
      </c>
      <c r="J1381" s="110">
        <v>3055310</v>
      </c>
      <c r="K1381" s="113" t="str">
        <f t="shared" si="63"/>
        <v/>
      </c>
      <c r="L1381" s="113" t="str">
        <f t="shared" ca="1" si="64"/>
        <v/>
      </c>
      <c r="M1381" s="113" t="str">
        <f t="shared" ca="1" si="65"/>
        <v/>
      </c>
      <c r="N1381" s="110"/>
      <c r="O1381" s="114"/>
    </row>
    <row r="1382" spans="1:15">
      <c r="A1382" s="110">
        <v>300501616</v>
      </c>
      <c r="B1382" s="110" t="s">
        <v>4856</v>
      </c>
      <c r="C1382" s="110">
        <v>30553</v>
      </c>
      <c r="D1382" s="110" t="s">
        <v>4857</v>
      </c>
      <c r="E1382" s="110" t="s">
        <v>1374</v>
      </c>
      <c r="F1382" s="110" t="s">
        <v>1573</v>
      </c>
      <c r="G1382" s="111">
        <v>64</v>
      </c>
      <c r="H1382" s="110"/>
      <c r="I1382" s="110">
        <v>1</v>
      </c>
      <c r="J1382" s="110">
        <v>3055310</v>
      </c>
      <c r="K1382" s="113" t="str">
        <f t="shared" si="63"/>
        <v/>
      </c>
      <c r="L1382" s="113" t="str">
        <f t="shared" ca="1" si="64"/>
        <v/>
      </c>
      <c r="M1382" s="113" t="str">
        <f t="shared" ca="1" si="65"/>
        <v/>
      </c>
      <c r="N1382" s="110"/>
      <c r="O1382" s="114"/>
    </row>
    <row r="1383" spans="1:15">
      <c r="A1383" s="110">
        <v>300501503</v>
      </c>
      <c r="B1383" s="110" t="s">
        <v>4856</v>
      </c>
      <c r="C1383" s="110">
        <v>30553</v>
      </c>
      <c r="D1383" s="110" t="s">
        <v>4857</v>
      </c>
      <c r="E1383" s="110" t="s">
        <v>1374</v>
      </c>
      <c r="F1383" s="110" t="s">
        <v>1573</v>
      </c>
      <c r="G1383" s="111">
        <v>63.8</v>
      </c>
      <c r="H1383" s="110"/>
      <c r="I1383" s="110">
        <v>1</v>
      </c>
      <c r="J1383" s="110">
        <v>3055310</v>
      </c>
      <c r="K1383" s="113" t="str">
        <f t="shared" si="63"/>
        <v/>
      </c>
      <c r="L1383" s="113" t="str">
        <f t="shared" ca="1" si="64"/>
        <v/>
      </c>
      <c r="M1383" s="113" t="str">
        <f t="shared" ca="1" si="65"/>
        <v/>
      </c>
      <c r="N1383" s="110"/>
      <c r="O1383" s="114"/>
    </row>
    <row r="1384" spans="1:15">
      <c r="A1384" s="110">
        <v>300501613</v>
      </c>
      <c r="B1384" s="110" t="s">
        <v>4856</v>
      </c>
      <c r="C1384" s="110">
        <v>30553</v>
      </c>
      <c r="D1384" s="110" t="s">
        <v>4857</v>
      </c>
      <c r="E1384" s="110" t="s">
        <v>1374</v>
      </c>
      <c r="F1384" s="110" t="s">
        <v>1573</v>
      </c>
      <c r="G1384" s="111">
        <v>63.8</v>
      </c>
      <c r="H1384" s="110"/>
      <c r="I1384" s="110">
        <v>1</v>
      </c>
      <c r="J1384" s="110">
        <v>3055310</v>
      </c>
      <c r="K1384" s="113" t="str">
        <f t="shared" si="63"/>
        <v/>
      </c>
      <c r="L1384" s="113" t="str">
        <f t="shared" ca="1" si="64"/>
        <v/>
      </c>
      <c r="M1384" s="113" t="str">
        <f t="shared" ca="1" si="65"/>
        <v/>
      </c>
      <c r="N1384" s="110"/>
      <c r="O1384" s="114"/>
    </row>
    <row r="1385" spans="1:15">
      <c r="A1385" s="110">
        <v>300501409</v>
      </c>
      <c r="B1385" s="110" t="s">
        <v>4856</v>
      </c>
      <c r="C1385" s="110">
        <v>30553</v>
      </c>
      <c r="D1385" s="110" t="s">
        <v>4857</v>
      </c>
      <c r="E1385" s="110" t="s">
        <v>1374</v>
      </c>
      <c r="F1385" s="110" t="s">
        <v>1573</v>
      </c>
      <c r="G1385" s="111">
        <v>63.4</v>
      </c>
      <c r="H1385" s="110"/>
      <c r="I1385" s="110">
        <v>1</v>
      </c>
      <c r="J1385" s="110">
        <v>3055310</v>
      </c>
      <c r="K1385" s="113" t="str">
        <f t="shared" si="63"/>
        <v/>
      </c>
      <c r="L1385" s="113" t="str">
        <f t="shared" ca="1" si="64"/>
        <v/>
      </c>
      <c r="M1385" s="113" t="str">
        <f t="shared" ca="1" si="65"/>
        <v/>
      </c>
      <c r="N1385" s="110"/>
      <c r="O1385" s="114"/>
    </row>
    <row r="1386" spans="1:15">
      <c r="A1386" s="110">
        <v>300501528</v>
      </c>
      <c r="B1386" s="110" t="s">
        <v>4856</v>
      </c>
      <c r="C1386" s="110">
        <v>30553</v>
      </c>
      <c r="D1386" s="110" t="s">
        <v>4857</v>
      </c>
      <c r="E1386" s="110" t="s">
        <v>1374</v>
      </c>
      <c r="F1386" s="110" t="s">
        <v>1573</v>
      </c>
      <c r="G1386" s="111">
        <v>63.2</v>
      </c>
      <c r="H1386" s="110"/>
      <c r="I1386" s="110">
        <v>1</v>
      </c>
      <c r="J1386" s="110">
        <v>3055310</v>
      </c>
      <c r="K1386" s="113" t="str">
        <f t="shared" si="63"/>
        <v/>
      </c>
      <c r="L1386" s="113" t="str">
        <f t="shared" ca="1" si="64"/>
        <v/>
      </c>
      <c r="M1386" s="113" t="str">
        <f t="shared" ca="1" si="65"/>
        <v/>
      </c>
      <c r="N1386" s="110"/>
      <c r="O1386" s="114"/>
    </row>
    <row r="1387" spans="1:15">
      <c r="A1387" s="110">
        <v>300501422</v>
      </c>
      <c r="B1387" s="110" t="s">
        <v>4856</v>
      </c>
      <c r="C1387" s="110">
        <v>30553</v>
      </c>
      <c r="D1387" s="110" t="s">
        <v>4857</v>
      </c>
      <c r="E1387" s="110" t="s">
        <v>1374</v>
      </c>
      <c r="F1387" s="110" t="s">
        <v>1573</v>
      </c>
      <c r="G1387" s="111">
        <v>63</v>
      </c>
      <c r="H1387" s="110"/>
      <c r="I1387" s="110">
        <v>1</v>
      </c>
      <c r="J1387" s="110">
        <v>3055310</v>
      </c>
      <c r="K1387" s="113" t="str">
        <f t="shared" si="63"/>
        <v/>
      </c>
      <c r="L1387" s="113" t="str">
        <f t="shared" ca="1" si="64"/>
        <v/>
      </c>
      <c r="M1387" s="113" t="str">
        <f t="shared" ca="1" si="65"/>
        <v/>
      </c>
      <c r="N1387" s="110"/>
      <c r="O1387" s="114"/>
    </row>
    <row r="1388" spans="1:15">
      <c r="A1388" s="110">
        <v>300501428</v>
      </c>
      <c r="B1388" s="110" t="s">
        <v>4856</v>
      </c>
      <c r="C1388" s="110">
        <v>30553</v>
      </c>
      <c r="D1388" s="110" t="s">
        <v>4857</v>
      </c>
      <c r="E1388" s="110" t="s">
        <v>1374</v>
      </c>
      <c r="F1388" s="110" t="s">
        <v>1573</v>
      </c>
      <c r="G1388" s="111">
        <v>63</v>
      </c>
      <c r="H1388" s="110"/>
      <c r="I1388" s="110">
        <v>1</v>
      </c>
      <c r="J1388" s="110">
        <v>3055310</v>
      </c>
      <c r="K1388" s="113" t="str">
        <f t="shared" si="63"/>
        <v/>
      </c>
      <c r="L1388" s="113" t="str">
        <f t="shared" ca="1" si="64"/>
        <v/>
      </c>
      <c r="M1388" s="113" t="str">
        <f t="shared" ca="1" si="65"/>
        <v/>
      </c>
      <c r="N1388" s="110"/>
      <c r="O1388" s="114"/>
    </row>
    <row r="1389" spans="1:15">
      <c r="A1389" s="110">
        <v>300501510</v>
      </c>
      <c r="B1389" s="110" t="s">
        <v>4856</v>
      </c>
      <c r="C1389" s="110">
        <v>30553</v>
      </c>
      <c r="D1389" s="110" t="s">
        <v>4857</v>
      </c>
      <c r="E1389" s="110" t="s">
        <v>1374</v>
      </c>
      <c r="F1389" s="110" t="s">
        <v>1573</v>
      </c>
      <c r="G1389" s="111">
        <v>62</v>
      </c>
      <c r="H1389" s="110"/>
      <c r="I1389" s="110">
        <v>1</v>
      </c>
      <c r="J1389" s="110">
        <v>3055310</v>
      </c>
      <c r="K1389" s="113" t="str">
        <f t="shared" si="63"/>
        <v/>
      </c>
      <c r="L1389" s="113" t="str">
        <f t="shared" ca="1" si="64"/>
        <v/>
      </c>
      <c r="M1389" s="113" t="str">
        <f t="shared" ca="1" si="65"/>
        <v/>
      </c>
      <c r="N1389" s="110"/>
      <c r="O1389" s="114"/>
    </row>
    <row r="1390" spans="1:15">
      <c r="A1390" s="110">
        <v>300501408</v>
      </c>
      <c r="B1390" s="110" t="s">
        <v>4856</v>
      </c>
      <c r="C1390" s="110">
        <v>30553</v>
      </c>
      <c r="D1390" s="110" t="s">
        <v>4857</v>
      </c>
      <c r="E1390" s="110" t="s">
        <v>1374</v>
      </c>
      <c r="F1390" s="110" t="s">
        <v>1573</v>
      </c>
      <c r="G1390" s="111">
        <v>61.8</v>
      </c>
      <c r="H1390" s="110"/>
      <c r="I1390" s="110">
        <v>1</v>
      </c>
      <c r="J1390" s="110">
        <v>3055310</v>
      </c>
      <c r="K1390" s="113" t="str">
        <f t="shared" si="63"/>
        <v/>
      </c>
      <c r="L1390" s="113" t="str">
        <f t="shared" ca="1" si="64"/>
        <v/>
      </c>
      <c r="M1390" s="113" t="str">
        <f t="shared" ca="1" si="65"/>
        <v/>
      </c>
      <c r="N1390" s="110"/>
      <c r="O1390" s="114"/>
    </row>
    <row r="1391" spans="1:15">
      <c r="A1391" s="110">
        <v>300501608</v>
      </c>
      <c r="B1391" s="110" t="s">
        <v>4856</v>
      </c>
      <c r="C1391" s="110">
        <v>30553</v>
      </c>
      <c r="D1391" s="110" t="s">
        <v>4857</v>
      </c>
      <c r="E1391" s="110" t="s">
        <v>1374</v>
      </c>
      <c r="F1391" s="110" t="s">
        <v>1573</v>
      </c>
      <c r="G1391" s="111">
        <v>61.6</v>
      </c>
      <c r="H1391" s="110"/>
      <c r="I1391" s="110">
        <v>1</v>
      </c>
      <c r="J1391" s="110">
        <v>3055310</v>
      </c>
      <c r="K1391" s="113" t="str">
        <f t="shared" si="63"/>
        <v/>
      </c>
      <c r="L1391" s="113" t="str">
        <f t="shared" ca="1" si="64"/>
        <v/>
      </c>
      <c r="M1391" s="113" t="str">
        <f t="shared" ca="1" si="65"/>
        <v/>
      </c>
      <c r="N1391" s="110"/>
      <c r="O1391" s="114"/>
    </row>
    <row r="1392" spans="1:15">
      <c r="A1392" s="110">
        <v>300501513</v>
      </c>
      <c r="B1392" s="110" t="s">
        <v>4856</v>
      </c>
      <c r="C1392" s="110">
        <v>30553</v>
      </c>
      <c r="D1392" s="110" t="s">
        <v>4857</v>
      </c>
      <c r="E1392" s="110" t="s">
        <v>1374</v>
      </c>
      <c r="F1392" s="110" t="s">
        <v>1573</v>
      </c>
      <c r="G1392" s="111">
        <v>61.4</v>
      </c>
      <c r="H1392" s="110"/>
      <c r="I1392" s="110">
        <v>1</v>
      </c>
      <c r="J1392" s="110">
        <v>3055310</v>
      </c>
      <c r="K1392" s="113" t="str">
        <f t="shared" si="63"/>
        <v/>
      </c>
      <c r="L1392" s="113" t="str">
        <f t="shared" ca="1" si="64"/>
        <v/>
      </c>
      <c r="M1392" s="113" t="str">
        <f t="shared" ca="1" si="65"/>
        <v/>
      </c>
      <c r="N1392" s="110"/>
      <c r="O1392" s="114"/>
    </row>
    <row r="1393" spans="1:15">
      <c r="A1393" s="110">
        <v>300501525</v>
      </c>
      <c r="B1393" s="110" t="s">
        <v>4856</v>
      </c>
      <c r="C1393" s="110">
        <v>30553</v>
      </c>
      <c r="D1393" s="110" t="s">
        <v>4857</v>
      </c>
      <c r="E1393" s="110" t="s">
        <v>1374</v>
      </c>
      <c r="F1393" s="110" t="s">
        <v>1573</v>
      </c>
      <c r="G1393" s="111">
        <v>61</v>
      </c>
      <c r="H1393" s="110"/>
      <c r="I1393" s="110">
        <v>1</v>
      </c>
      <c r="J1393" s="110">
        <v>3055310</v>
      </c>
      <c r="K1393" s="113" t="str">
        <f t="shared" si="63"/>
        <v/>
      </c>
      <c r="L1393" s="113" t="str">
        <f t="shared" ca="1" si="64"/>
        <v/>
      </c>
      <c r="M1393" s="113" t="str">
        <f t="shared" ca="1" si="65"/>
        <v/>
      </c>
      <c r="N1393" s="110"/>
      <c r="O1393" s="114"/>
    </row>
    <row r="1394" spans="1:15">
      <c r="A1394" s="110">
        <v>300501417</v>
      </c>
      <c r="B1394" s="110" t="s">
        <v>4856</v>
      </c>
      <c r="C1394" s="110">
        <v>30553</v>
      </c>
      <c r="D1394" s="110" t="s">
        <v>4857</v>
      </c>
      <c r="E1394" s="110" t="s">
        <v>1374</v>
      </c>
      <c r="F1394" s="110" t="s">
        <v>1573</v>
      </c>
      <c r="G1394" s="111">
        <v>60.4</v>
      </c>
      <c r="H1394" s="110"/>
      <c r="I1394" s="110">
        <v>1</v>
      </c>
      <c r="J1394" s="110">
        <v>3055310</v>
      </c>
      <c r="K1394" s="113" t="str">
        <f t="shared" si="63"/>
        <v/>
      </c>
      <c r="L1394" s="113" t="str">
        <f t="shared" ca="1" si="64"/>
        <v/>
      </c>
      <c r="M1394" s="113" t="str">
        <f t="shared" ca="1" si="65"/>
        <v/>
      </c>
      <c r="N1394" s="110"/>
      <c r="O1394" s="114"/>
    </row>
    <row r="1395" spans="1:15">
      <c r="A1395" s="110">
        <v>300501418</v>
      </c>
      <c r="B1395" s="110" t="s">
        <v>4856</v>
      </c>
      <c r="C1395" s="110">
        <v>30553</v>
      </c>
      <c r="D1395" s="110" t="s">
        <v>4857</v>
      </c>
      <c r="E1395" s="110" t="s">
        <v>1374</v>
      </c>
      <c r="F1395" s="110" t="s">
        <v>1573</v>
      </c>
      <c r="G1395" s="111">
        <v>60.2</v>
      </c>
      <c r="H1395" s="110"/>
      <c r="I1395" s="110">
        <v>1</v>
      </c>
      <c r="J1395" s="110">
        <v>3055310</v>
      </c>
      <c r="K1395" s="113" t="str">
        <f t="shared" si="63"/>
        <v/>
      </c>
      <c r="L1395" s="113" t="str">
        <f t="shared" ca="1" si="64"/>
        <v/>
      </c>
      <c r="M1395" s="113" t="str">
        <f t="shared" ca="1" si="65"/>
        <v/>
      </c>
      <c r="N1395" s="110"/>
      <c r="O1395" s="114"/>
    </row>
    <row r="1396" spans="1:15">
      <c r="A1396" s="110">
        <v>300501425</v>
      </c>
      <c r="B1396" s="110" t="s">
        <v>4856</v>
      </c>
      <c r="C1396" s="110">
        <v>30553</v>
      </c>
      <c r="D1396" s="110" t="s">
        <v>4857</v>
      </c>
      <c r="E1396" s="110" t="s">
        <v>1374</v>
      </c>
      <c r="F1396" s="110" t="s">
        <v>1573</v>
      </c>
      <c r="G1396" s="111">
        <v>60</v>
      </c>
      <c r="H1396" s="110"/>
      <c r="I1396" s="110">
        <v>1</v>
      </c>
      <c r="J1396" s="110">
        <v>3055310</v>
      </c>
      <c r="K1396" s="113" t="str">
        <f t="shared" si="63"/>
        <v/>
      </c>
      <c r="L1396" s="113" t="str">
        <f t="shared" ca="1" si="64"/>
        <v/>
      </c>
      <c r="M1396" s="113" t="str">
        <f t="shared" ca="1" si="65"/>
        <v/>
      </c>
      <c r="N1396" s="110"/>
      <c r="O1396" s="114"/>
    </row>
    <row r="1397" spans="1:15">
      <c r="A1397" s="110">
        <v>300501419</v>
      </c>
      <c r="B1397" s="110" t="s">
        <v>4856</v>
      </c>
      <c r="C1397" s="110">
        <v>30553</v>
      </c>
      <c r="D1397" s="110" t="s">
        <v>4857</v>
      </c>
      <c r="E1397" s="110" t="s">
        <v>1374</v>
      </c>
      <c r="F1397" s="110" t="s">
        <v>1573</v>
      </c>
      <c r="G1397" s="111">
        <v>59.6</v>
      </c>
      <c r="H1397" s="110"/>
      <c r="I1397" s="110">
        <v>1</v>
      </c>
      <c r="J1397" s="110">
        <v>3055310</v>
      </c>
      <c r="K1397" s="113" t="str">
        <f t="shared" si="63"/>
        <v/>
      </c>
      <c r="L1397" s="113" t="str">
        <f t="shared" ca="1" si="64"/>
        <v/>
      </c>
      <c r="M1397" s="113" t="str">
        <f t="shared" ca="1" si="65"/>
        <v/>
      </c>
      <c r="N1397" s="110"/>
      <c r="O1397" s="114"/>
    </row>
    <row r="1398" spans="1:15">
      <c r="A1398" s="110">
        <v>300501426</v>
      </c>
      <c r="B1398" s="110" t="s">
        <v>4856</v>
      </c>
      <c r="C1398" s="110">
        <v>30553</v>
      </c>
      <c r="D1398" s="110" t="s">
        <v>4857</v>
      </c>
      <c r="E1398" s="110" t="s">
        <v>1374</v>
      </c>
      <c r="F1398" s="110" t="s">
        <v>1573</v>
      </c>
      <c r="G1398" s="111">
        <v>59.6</v>
      </c>
      <c r="H1398" s="110"/>
      <c r="I1398" s="110">
        <v>1</v>
      </c>
      <c r="J1398" s="110">
        <v>3055310</v>
      </c>
      <c r="K1398" s="113" t="str">
        <f t="shared" si="63"/>
        <v/>
      </c>
      <c r="L1398" s="113" t="str">
        <f t="shared" ca="1" si="64"/>
        <v/>
      </c>
      <c r="M1398" s="113" t="str">
        <f t="shared" ca="1" si="65"/>
        <v/>
      </c>
      <c r="N1398" s="110"/>
      <c r="O1398" s="114"/>
    </row>
    <row r="1399" spans="1:15">
      <c r="A1399" s="110">
        <v>300501516</v>
      </c>
      <c r="B1399" s="110" t="s">
        <v>4856</v>
      </c>
      <c r="C1399" s="110">
        <v>30553</v>
      </c>
      <c r="D1399" s="110" t="s">
        <v>4857</v>
      </c>
      <c r="E1399" s="110" t="s">
        <v>1374</v>
      </c>
      <c r="F1399" s="110" t="s">
        <v>1573</v>
      </c>
      <c r="G1399" s="111">
        <v>59.6</v>
      </c>
      <c r="H1399" s="110"/>
      <c r="I1399" s="110">
        <v>1</v>
      </c>
      <c r="J1399" s="110">
        <v>3055310</v>
      </c>
      <c r="K1399" s="113" t="str">
        <f t="shared" si="63"/>
        <v/>
      </c>
      <c r="L1399" s="113" t="str">
        <f t="shared" ca="1" si="64"/>
        <v/>
      </c>
      <c r="M1399" s="113" t="str">
        <f t="shared" ca="1" si="65"/>
        <v/>
      </c>
      <c r="N1399" s="110"/>
      <c r="O1399" s="114"/>
    </row>
    <row r="1400" spans="1:15">
      <c r="A1400" s="110">
        <v>300501511</v>
      </c>
      <c r="B1400" s="110" t="s">
        <v>4856</v>
      </c>
      <c r="C1400" s="110">
        <v>30553</v>
      </c>
      <c r="D1400" s="110" t="s">
        <v>4857</v>
      </c>
      <c r="E1400" s="110" t="s">
        <v>1374</v>
      </c>
      <c r="F1400" s="110" t="s">
        <v>1573</v>
      </c>
      <c r="G1400" s="111">
        <v>58.4</v>
      </c>
      <c r="H1400" s="110"/>
      <c r="I1400" s="110">
        <v>1</v>
      </c>
      <c r="J1400" s="110">
        <v>3055310</v>
      </c>
      <c r="K1400" s="113" t="str">
        <f t="shared" si="63"/>
        <v/>
      </c>
      <c r="L1400" s="113" t="str">
        <f t="shared" ca="1" si="64"/>
        <v/>
      </c>
      <c r="M1400" s="113" t="str">
        <f t="shared" ca="1" si="65"/>
        <v/>
      </c>
      <c r="N1400" s="110"/>
      <c r="O1400" s="114"/>
    </row>
    <row r="1401" spans="1:15">
      <c r="A1401" s="110">
        <v>300501507</v>
      </c>
      <c r="B1401" s="110" t="s">
        <v>4856</v>
      </c>
      <c r="C1401" s="110">
        <v>30553</v>
      </c>
      <c r="D1401" s="110" t="s">
        <v>4857</v>
      </c>
      <c r="E1401" s="110" t="s">
        <v>1374</v>
      </c>
      <c r="F1401" s="110" t="s">
        <v>1573</v>
      </c>
      <c r="G1401" s="111">
        <v>58</v>
      </c>
      <c r="H1401" s="110"/>
      <c r="I1401" s="110">
        <v>1</v>
      </c>
      <c r="J1401" s="110">
        <v>3055310</v>
      </c>
      <c r="K1401" s="113" t="str">
        <f t="shared" si="63"/>
        <v/>
      </c>
      <c r="L1401" s="113" t="str">
        <f t="shared" ca="1" si="64"/>
        <v/>
      </c>
      <c r="M1401" s="113" t="str">
        <f t="shared" ca="1" si="65"/>
        <v/>
      </c>
      <c r="N1401" s="110"/>
      <c r="O1401" s="114"/>
    </row>
    <row r="1402" spans="1:15">
      <c r="A1402" s="110">
        <v>300501530</v>
      </c>
      <c r="B1402" s="110" t="s">
        <v>4856</v>
      </c>
      <c r="C1402" s="110">
        <v>30553</v>
      </c>
      <c r="D1402" s="110" t="s">
        <v>4857</v>
      </c>
      <c r="E1402" s="110" t="s">
        <v>1374</v>
      </c>
      <c r="F1402" s="110" t="s">
        <v>1573</v>
      </c>
      <c r="G1402" s="111">
        <v>58</v>
      </c>
      <c r="H1402" s="110"/>
      <c r="I1402" s="110">
        <v>1</v>
      </c>
      <c r="J1402" s="110">
        <v>3055310</v>
      </c>
      <c r="K1402" s="113" t="str">
        <f t="shared" si="63"/>
        <v/>
      </c>
      <c r="L1402" s="113" t="str">
        <f t="shared" ca="1" si="64"/>
        <v/>
      </c>
      <c r="M1402" s="113" t="str">
        <f t="shared" ca="1" si="65"/>
        <v/>
      </c>
      <c r="N1402" s="110"/>
      <c r="O1402" s="114"/>
    </row>
    <row r="1403" spans="1:15">
      <c r="A1403" s="110">
        <v>300501617</v>
      </c>
      <c r="B1403" s="110" t="s">
        <v>4856</v>
      </c>
      <c r="C1403" s="110">
        <v>30553</v>
      </c>
      <c r="D1403" s="110" t="s">
        <v>4857</v>
      </c>
      <c r="E1403" s="110" t="s">
        <v>1374</v>
      </c>
      <c r="F1403" s="110" t="s">
        <v>1573</v>
      </c>
      <c r="G1403" s="111">
        <v>57</v>
      </c>
      <c r="H1403" s="110"/>
      <c r="I1403" s="110">
        <v>1</v>
      </c>
      <c r="J1403" s="110">
        <v>3055310</v>
      </c>
      <c r="K1403" s="113" t="str">
        <f t="shared" si="63"/>
        <v/>
      </c>
      <c r="L1403" s="113" t="str">
        <f t="shared" ca="1" si="64"/>
        <v/>
      </c>
      <c r="M1403" s="113" t="str">
        <f t="shared" ca="1" si="65"/>
        <v/>
      </c>
      <c r="N1403" s="110"/>
      <c r="O1403" s="114"/>
    </row>
    <row r="1404" spans="1:15">
      <c r="A1404" s="110">
        <v>300501508</v>
      </c>
      <c r="B1404" s="110" t="s">
        <v>4856</v>
      </c>
      <c r="C1404" s="110">
        <v>30553</v>
      </c>
      <c r="D1404" s="110" t="s">
        <v>4857</v>
      </c>
      <c r="E1404" s="110" t="s">
        <v>1374</v>
      </c>
      <c r="F1404" s="110" t="s">
        <v>1573</v>
      </c>
      <c r="G1404" s="111">
        <v>56</v>
      </c>
      <c r="H1404" s="110"/>
      <c r="I1404" s="110">
        <v>1</v>
      </c>
      <c r="J1404" s="110">
        <v>3055310</v>
      </c>
      <c r="K1404" s="113" t="str">
        <f t="shared" si="63"/>
        <v/>
      </c>
      <c r="L1404" s="113" t="str">
        <f t="shared" ca="1" si="64"/>
        <v/>
      </c>
      <c r="M1404" s="113" t="str">
        <f t="shared" ca="1" si="65"/>
        <v/>
      </c>
      <c r="N1404" s="110"/>
      <c r="O1404" s="114"/>
    </row>
    <row r="1405" spans="1:15">
      <c r="A1405" s="110">
        <v>300501421</v>
      </c>
      <c r="B1405" s="110" t="s">
        <v>4856</v>
      </c>
      <c r="C1405" s="110">
        <v>30553</v>
      </c>
      <c r="D1405" s="110" t="s">
        <v>4857</v>
      </c>
      <c r="E1405" s="110" t="s">
        <v>1374</v>
      </c>
      <c r="F1405" s="110" t="s">
        <v>1573</v>
      </c>
      <c r="G1405" s="111">
        <v>54.4</v>
      </c>
      <c r="H1405" s="110"/>
      <c r="I1405" s="110">
        <v>1</v>
      </c>
      <c r="J1405" s="110">
        <v>3055310</v>
      </c>
      <c r="K1405" s="113" t="str">
        <f t="shared" si="63"/>
        <v/>
      </c>
      <c r="L1405" s="113" t="str">
        <f t="shared" ca="1" si="64"/>
        <v/>
      </c>
      <c r="M1405" s="113" t="str">
        <f t="shared" ca="1" si="65"/>
        <v/>
      </c>
      <c r="N1405" s="110"/>
      <c r="O1405" s="114"/>
    </row>
    <row r="1406" spans="1:15">
      <c r="A1406" s="110">
        <v>300501515</v>
      </c>
      <c r="B1406" s="110" t="s">
        <v>4856</v>
      </c>
      <c r="C1406" s="110">
        <v>30553</v>
      </c>
      <c r="D1406" s="110" t="s">
        <v>4857</v>
      </c>
      <c r="E1406" s="110" t="s">
        <v>1374</v>
      </c>
      <c r="F1406" s="110" t="s">
        <v>1573</v>
      </c>
      <c r="G1406" s="111">
        <v>54.2</v>
      </c>
      <c r="H1406" s="110"/>
      <c r="I1406" s="110">
        <v>1</v>
      </c>
      <c r="J1406" s="110">
        <v>3055310</v>
      </c>
      <c r="K1406" s="113" t="str">
        <f t="shared" si="63"/>
        <v/>
      </c>
      <c r="L1406" s="113" t="str">
        <f t="shared" ca="1" si="64"/>
        <v/>
      </c>
      <c r="M1406" s="113" t="str">
        <f t="shared" ca="1" si="65"/>
        <v/>
      </c>
      <c r="N1406" s="110"/>
      <c r="O1406" s="114"/>
    </row>
    <row r="1407" spans="1:15">
      <c r="A1407" s="110">
        <v>300501606</v>
      </c>
      <c r="B1407" s="110" t="s">
        <v>4856</v>
      </c>
      <c r="C1407" s="110">
        <v>30553</v>
      </c>
      <c r="D1407" s="110" t="s">
        <v>4857</v>
      </c>
      <c r="E1407" s="110" t="s">
        <v>1374</v>
      </c>
      <c r="F1407" s="110" t="s">
        <v>1573</v>
      </c>
      <c r="G1407" s="111">
        <v>53.6</v>
      </c>
      <c r="H1407" s="110"/>
      <c r="I1407" s="110">
        <v>1</v>
      </c>
      <c r="J1407" s="110">
        <v>3055310</v>
      </c>
      <c r="K1407" s="113" t="str">
        <f t="shared" si="63"/>
        <v/>
      </c>
      <c r="L1407" s="113" t="str">
        <f t="shared" ca="1" si="64"/>
        <v/>
      </c>
      <c r="M1407" s="113" t="str">
        <f t="shared" ca="1" si="65"/>
        <v/>
      </c>
      <c r="N1407" s="110"/>
      <c r="O1407" s="114"/>
    </row>
    <row r="1408" spans="1:15">
      <c r="A1408" s="110">
        <v>300501518</v>
      </c>
      <c r="B1408" s="110" t="s">
        <v>4856</v>
      </c>
      <c r="C1408" s="110">
        <v>30553</v>
      </c>
      <c r="D1408" s="110" t="s">
        <v>4857</v>
      </c>
      <c r="E1408" s="110" t="s">
        <v>1374</v>
      </c>
      <c r="F1408" s="110" t="s">
        <v>1573</v>
      </c>
      <c r="G1408" s="111">
        <v>53.4</v>
      </c>
      <c r="H1408" s="110"/>
      <c r="I1408" s="110">
        <v>1</v>
      </c>
      <c r="J1408" s="110">
        <v>3055310</v>
      </c>
      <c r="K1408" s="113" t="str">
        <f t="shared" si="63"/>
        <v/>
      </c>
      <c r="L1408" s="113" t="str">
        <f t="shared" ca="1" si="64"/>
        <v/>
      </c>
      <c r="M1408" s="113" t="str">
        <f t="shared" ca="1" si="65"/>
        <v/>
      </c>
      <c r="N1408" s="110"/>
      <c r="O1408" s="114"/>
    </row>
    <row r="1409" spans="1:15">
      <c r="A1409" s="110">
        <v>300501406</v>
      </c>
      <c r="B1409" s="110" t="s">
        <v>4856</v>
      </c>
      <c r="C1409" s="110">
        <v>30553</v>
      </c>
      <c r="D1409" s="110" t="s">
        <v>4857</v>
      </c>
      <c r="E1409" s="110" t="s">
        <v>1374</v>
      </c>
      <c r="F1409" s="110" t="s">
        <v>1573</v>
      </c>
      <c r="G1409" s="111">
        <v>51</v>
      </c>
      <c r="H1409" s="110"/>
      <c r="I1409" s="110">
        <v>1</v>
      </c>
      <c r="J1409" s="110">
        <v>3055310</v>
      </c>
      <c r="K1409" s="113" t="str">
        <f t="shared" si="63"/>
        <v/>
      </c>
      <c r="L1409" s="113" t="str">
        <f t="shared" ca="1" si="64"/>
        <v/>
      </c>
      <c r="M1409" s="113" t="str">
        <f t="shared" ca="1" si="65"/>
        <v/>
      </c>
      <c r="N1409" s="110"/>
      <c r="O1409" s="114"/>
    </row>
    <row r="1410" spans="1:15">
      <c r="A1410" s="110">
        <v>300501501</v>
      </c>
      <c r="B1410" s="110" t="s">
        <v>4856</v>
      </c>
      <c r="C1410" s="110">
        <v>30553</v>
      </c>
      <c r="D1410" s="110" t="s">
        <v>4857</v>
      </c>
      <c r="E1410" s="110" t="s">
        <v>1374</v>
      </c>
      <c r="F1410" s="110" t="s">
        <v>1573</v>
      </c>
      <c r="G1410" s="111">
        <v>50.8</v>
      </c>
      <c r="H1410" s="110"/>
      <c r="I1410" s="110">
        <v>1</v>
      </c>
      <c r="J1410" s="110">
        <v>3055310</v>
      </c>
      <c r="K1410" s="113" t="str">
        <f t="shared" ref="K1410:K1473" si="66">IF(ROW(J1410)=2,"★",IF(G1410=0,"",IF(J1409-J1410=0,IF(ROW(J1410)-MATCH(J1410,J:J,0)&lt;I1410*3,"★",""),"★")))</f>
        <v/>
      </c>
      <c r="L1410" s="113" t="str">
        <f t="shared" ref="L1410:L1473" ca="1" si="67">IF(G1410=0,"",IF(ROW(J1410)+1-MATCH(J1410,J:J,0)&gt;I1410*3,IF(G1410=INDIRECT(ADDRESS(MATCH(J1410,J:J,0)+2+(I1410-1)*3,7)),"同分",""),""))</f>
        <v/>
      </c>
      <c r="M1410" s="113" t="str">
        <f t="shared" ca="1" si="65"/>
        <v/>
      </c>
      <c r="N1410" s="110"/>
      <c r="O1410" s="114"/>
    </row>
    <row r="1411" spans="1:15">
      <c r="A1411" s="110">
        <v>300501414</v>
      </c>
      <c r="B1411" s="110" t="s">
        <v>4856</v>
      </c>
      <c r="C1411" s="110">
        <v>30553</v>
      </c>
      <c r="D1411" s="110" t="s">
        <v>4857</v>
      </c>
      <c r="E1411" s="110" t="s">
        <v>1374</v>
      </c>
      <c r="F1411" s="110" t="s">
        <v>1573</v>
      </c>
      <c r="G1411" s="111">
        <v>49.6</v>
      </c>
      <c r="H1411" s="110"/>
      <c r="I1411" s="110">
        <v>1</v>
      </c>
      <c r="J1411" s="110">
        <v>3055310</v>
      </c>
      <c r="K1411" s="113" t="str">
        <f t="shared" si="66"/>
        <v/>
      </c>
      <c r="L1411" s="113" t="str">
        <f t="shared" ca="1" si="67"/>
        <v/>
      </c>
      <c r="M1411" s="113" t="str">
        <f t="shared" ref="M1411:M1474" ca="1" si="68">IF(H1411=K1411&amp;L1411,"","危险")</f>
        <v/>
      </c>
      <c r="N1411" s="110"/>
      <c r="O1411" s="114"/>
    </row>
    <row r="1412" spans="1:15">
      <c r="A1412" s="110">
        <v>300501329</v>
      </c>
      <c r="B1412" s="110" t="s">
        <v>4856</v>
      </c>
      <c r="C1412" s="110">
        <v>30553</v>
      </c>
      <c r="D1412" s="110" t="s">
        <v>4857</v>
      </c>
      <c r="E1412" s="110" t="s">
        <v>1374</v>
      </c>
      <c r="F1412" s="110" t="s">
        <v>1573</v>
      </c>
      <c r="G1412" s="111">
        <v>46.8</v>
      </c>
      <c r="H1412" s="110"/>
      <c r="I1412" s="110">
        <v>1</v>
      </c>
      <c r="J1412" s="110">
        <v>3055310</v>
      </c>
      <c r="K1412" s="113" t="str">
        <f t="shared" si="66"/>
        <v/>
      </c>
      <c r="L1412" s="113" t="str">
        <f t="shared" ca="1" si="67"/>
        <v/>
      </c>
      <c r="M1412" s="113" t="str">
        <f t="shared" ca="1" si="68"/>
        <v/>
      </c>
      <c r="N1412" s="110"/>
      <c r="O1412" s="114"/>
    </row>
    <row r="1413" spans="1:15">
      <c r="A1413" s="110">
        <v>300501427</v>
      </c>
      <c r="B1413" s="110" t="s">
        <v>4856</v>
      </c>
      <c r="C1413" s="110">
        <v>30553</v>
      </c>
      <c r="D1413" s="110" t="s">
        <v>4857</v>
      </c>
      <c r="E1413" s="110" t="s">
        <v>1374</v>
      </c>
      <c r="F1413" s="110" t="s">
        <v>1573</v>
      </c>
      <c r="G1413" s="111">
        <v>46.8</v>
      </c>
      <c r="H1413" s="110"/>
      <c r="I1413" s="110">
        <v>1</v>
      </c>
      <c r="J1413" s="110">
        <v>3055310</v>
      </c>
      <c r="K1413" s="113" t="str">
        <f t="shared" si="66"/>
        <v/>
      </c>
      <c r="L1413" s="113" t="str">
        <f t="shared" ca="1" si="67"/>
        <v/>
      </c>
      <c r="M1413" s="113" t="str">
        <f t="shared" ca="1" si="68"/>
        <v/>
      </c>
      <c r="N1413" s="110"/>
      <c r="O1413" s="114"/>
    </row>
    <row r="1414" spans="1:15">
      <c r="A1414" s="110">
        <v>300501416</v>
      </c>
      <c r="B1414" s="110" t="s">
        <v>4856</v>
      </c>
      <c r="C1414" s="110">
        <v>30553</v>
      </c>
      <c r="D1414" s="110" t="s">
        <v>4857</v>
      </c>
      <c r="E1414" s="110" t="s">
        <v>1374</v>
      </c>
      <c r="F1414" s="110" t="s">
        <v>1573</v>
      </c>
      <c r="G1414" s="111">
        <v>46.2</v>
      </c>
      <c r="H1414" s="110"/>
      <c r="I1414" s="110">
        <v>1</v>
      </c>
      <c r="J1414" s="110">
        <v>3055310</v>
      </c>
      <c r="K1414" s="113" t="str">
        <f t="shared" si="66"/>
        <v/>
      </c>
      <c r="L1414" s="113" t="str">
        <f t="shared" ca="1" si="67"/>
        <v/>
      </c>
      <c r="M1414" s="113" t="str">
        <f t="shared" ca="1" si="68"/>
        <v/>
      </c>
      <c r="N1414" s="110"/>
      <c r="O1414" s="114"/>
    </row>
    <row r="1415" spans="1:15">
      <c r="A1415" s="110">
        <v>300501405</v>
      </c>
      <c r="B1415" s="110" t="s">
        <v>4856</v>
      </c>
      <c r="C1415" s="110">
        <v>30553</v>
      </c>
      <c r="D1415" s="110" t="s">
        <v>4857</v>
      </c>
      <c r="E1415" s="110" t="s">
        <v>1374</v>
      </c>
      <c r="F1415" s="110" t="s">
        <v>1573</v>
      </c>
      <c r="G1415" s="111">
        <v>33.6</v>
      </c>
      <c r="H1415" s="110"/>
      <c r="I1415" s="110">
        <v>1</v>
      </c>
      <c r="J1415" s="110">
        <v>3055310</v>
      </c>
      <c r="K1415" s="113" t="str">
        <f t="shared" si="66"/>
        <v/>
      </c>
      <c r="L1415" s="113" t="str">
        <f t="shared" ca="1" si="67"/>
        <v/>
      </c>
      <c r="M1415" s="113" t="str">
        <f t="shared" ca="1" si="68"/>
        <v/>
      </c>
      <c r="N1415" s="110"/>
      <c r="O1415" s="114"/>
    </row>
    <row r="1416" spans="1:15">
      <c r="A1416" s="110">
        <v>300501505</v>
      </c>
      <c r="B1416" s="110" t="s">
        <v>4856</v>
      </c>
      <c r="C1416" s="110">
        <v>30553</v>
      </c>
      <c r="D1416" s="110" t="s">
        <v>4857</v>
      </c>
      <c r="E1416" s="110" t="s">
        <v>1374</v>
      </c>
      <c r="F1416" s="110" t="s">
        <v>1573</v>
      </c>
      <c r="G1416" s="111">
        <v>26.8</v>
      </c>
      <c r="H1416" s="110"/>
      <c r="I1416" s="110">
        <v>1</v>
      </c>
      <c r="J1416" s="110">
        <v>3055310</v>
      </c>
      <c r="K1416" s="113" t="str">
        <f t="shared" si="66"/>
        <v/>
      </c>
      <c r="L1416" s="113" t="str">
        <f t="shared" ca="1" si="67"/>
        <v/>
      </c>
      <c r="M1416" s="113" t="str">
        <f t="shared" ca="1" si="68"/>
        <v/>
      </c>
      <c r="N1416" s="110"/>
      <c r="O1416" s="114"/>
    </row>
    <row r="1417" spans="1:15">
      <c r="A1417" s="110">
        <v>300501607</v>
      </c>
      <c r="B1417" s="110" t="s">
        <v>4856</v>
      </c>
      <c r="C1417" s="110">
        <v>30553</v>
      </c>
      <c r="D1417" s="110" t="s">
        <v>4857</v>
      </c>
      <c r="E1417" s="110" t="s">
        <v>1374</v>
      </c>
      <c r="F1417" s="110" t="s">
        <v>1573</v>
      </c>
      <c r="G1417" s="111">
        <v>0</v>
      </c>
      <c r="H1417" s="110"/>
      <c r="I1417" s="110">
        <v>1</v>
      </c>
      <c r="J1417" s="110">
        <v>3055310</v>
      </c>
      <c r="K1417" s="113" t="str">
        <f t="shared" si="66"/>
        <v/>
      </c>
      <c r="L1417" s="113" t="str">
        <f t="shared" ca="1" si="67"/>
        <v/>
      </c>
      <c r="M1417" s="113" t="str">
        <f t="shared" ca="1" si="68"/>
        <v/>
      </c>
      <c r="N1417" s="110"/>
      <c r="O1417" s="114"/>
    </row>
    <row r="1418" spans="1:15">
      <c r="A1418" s="110">
        <v>300501629</v>
      </c>
      <c r="B1418" s="110" t="s">
        <v>4856</v>
      </c>
      <c r="C1418" s="110">
        <v>30553</v>
      </c>
      <c r="D1418" s="110" t="s">
        <v>4857</v>
      </c>
      <c r="E1418" s="110" t="s">
        <v>27</v>
      </c>
      <c r="F1418" s="110" t="s">
        <v>1573</v>
      </c>
      <c r="G1418" s="111">
        <v>80.599999999999994</v>
      </c>
      <c r="H1418" s="112" t="s">
        <v>10326</v>
      </c>
      <c r="I1418" s="110">
        <v>1</v>
      </c>
      <c r="J1418" s="110">
        <v>3055311</v>
      </c>
      <c r="K1418" s="113" t="str">
        <f t="shared" si="66"/>
        <v>★</v>
      </c>
      <c r="L1418" s="113" t="str">
        <f t="shared" ca="1" si="67"/>
        <v/>
      </c>
      <c r="M1418" s="113" t="str">
        <f t="shared" ca="1" si="68"/>
        <v/>
      </c>
      <c r="N1418" s="110"/>
      <c r="O1418" s="114"/>
    </row>
    <row r="1419" spans="1:15">
      <c r="A1419" s="110">
        <v>300501703</v>
      </c>
      <c r="B1419" s="110" t="s">
        <v>4856</v>
      </c>
      <c r="C1419" s="110">
        <v>30553</v>
      </c>
      <c r="D1419" s="110" t="s">
        <v>4857</v>
      </c>
      <c r="E1419" s="110" t="s">
        <v>27</v>
      </c>
      <c r="F1419" s="110" t="s">
        <v>1573</v>
      </c>
      <c r="G1419" s="111">
        <v>80</v>
      </c>
      <c r="H1419" s="112" t="s">
        <v>10326</v>
      </c>
      <c r="I1419" s="110">
        <v>1</v>
      </c>
      <c r="J1419" s="110">
        <v>3055311</v>
      </c>
      <c r="K1419" s="113" t="str">
        <f t="shared" si="66"/>
        <v>★</v>
      </c>
      <c r="L1419" s="113" t="str">
        <f t="shared" ca="1" si="67"/>
        <v/>
      </c>
      <c r="M1419" s="113" t="str">
        <f t="shared" ca="1" si="68"/>
        <v/>
      </c>
      <c r="N1419" s="110"/>
      <c r="O1419" s="114"/>
    </row>
    <row r="1420" spans="1:15">
      <c r="A1420" s="110">
        <v>300501710</v>
      </c>
      <c r="B1420" s="110" t="s">
        <v>4856</v>
      </c>
      <c r="C1420" s="110">
        <v>30553</v>
      </c>
      <c r="D1420" s="110" t="s">
        <v>4857</v>
      </c>
      <c r="E1420" s="110" t="s">
        <v>27</v>
      </c>
      <c r="F1420" s="110" t="s">
        <v>1573</v>
      </c>
      <c r="G1420" s="111">
        <v>79.2</v>
      </c>
      <c r="H1420" s="112" t="s">
        <v>10326</v>
      </c>
      <c r="I1420" s="110">
        <v>1</v>
      </c>
      <c r="J1420" s="110">
        <v>3055311</v>
      </c>
      <c r="K1420" s="113" t="str">
        <f t="shared" si="66"/>
        <v>★</v>
      </c>
      <c r="L1420" s="113" t="str">
        <f t="shared" ca="1" si="67"/>
        <v/>
      </c>
      <c r="M1420" s="113" t="str">
        <f t="shared" ca="1" si="68"/>
        <v/>
      </c>
      <c r="N1420" s="110"/>
      <c r="O1420" s="114"/>
    </row>
    <row r="1421" spans="1:15">
      <c r="A1421" s="110">
        <v>300501626</v>
      </c>
      <c r="B1421" s="110" t="s">
        <v>4856</v>
      </c>
      <c r="C1421" s="110">
        <v>30553</v>
      </c>
      <c r="D1421" s="110" t="s">
        <v>4857</v>
      </c>
      <c r="E1421" s="110" t="s">
        <v>27</v>
      </c>
      <c r="F1421" s="110" t="s">
        <v>1573</v>
      </c>
      <c r="G1421" s="111">
        <v>76.599999999999994</v>
      </c>
      <c r="H1421" s="110"/>
      <c r="I1421" s="110">
        <v>1</v>
      </c>
      <c r="J1421" s="110">
        <v>3055311</v>
      </c>
      <c r="K1421" s="113" t="str">
        <f t="shared" si="66"/>
        <v/>
      </c>
      <c r="L1421" s="113" t="str">
        <f t="shared" ca="1" si="67"/>
        <v/>
      </c>
      <c r="M1421" s="113" t="str">
        <f t="shared" ca="1" si="68"/>
        <v/>
      </c>
      <c r="N1421" s="110"/>
      <c r="O1421" s="114"/>
    </row>
    <row r="1422" spans="1:15">
      <c r="A1422" s="110">
        <v>300501706</v>
      </c>
      <c r="B1422" s="110" t="s">
        <v>4856</v>
      </c>
      <c r="C1422" s="110">
        <v>30553</v>
      </c>
      <c r="D1422" s="110" t="s">
        <v>4857</v>
      </c>
      <c r="E1422" s="110" t="s">
        <v>27</v>
      </c>
      <c r="F1422" s="110" t="s">
        <v>1573</v>
      </c>
      <c r="G1422" s="111">
        <f>71.6+5</f>
        <v>76.599999999999994</v>
      </c>
      <c r="H1422" s="110"/>
      <c r="I1422" s="110">
        <v>1</v>
      </c>
      <c r="J1422" s="110">
        <v>3055311</v>
      </c>
      <c r="K1422" s="113" t="str">
        <f t="shared" si="66"/>
        <v/>
      </c>
      <c r="L1422" s="113" t="str">
        <f t="shared" ca="1" si="67"/>
        <v/>
      </c>
      <c r="M1422" s="113" t="str">
        <f t="shared" ca="1" si="68"/>
        <v/>
      </c>
      <c r="N1422" s="110"/>
      <c r="O1422" s="114"/>
    </row>
    <row r="1423" spans="1:15">
      <c r="A1423" s="110">
        <v>300501715</v>
      </c>
      <c r="B1423" s="110" t="s">
        <v>4856</v>
      </c>
      <c r="C1423" s="110">
        <v>30553</v>
      </c>
      <c r="D1423" s="110" t="s">
        <v>4857</v>
      </c>
      <c r="E1423" s="110" t="s">
        <v>27</v>
      </c>
      <c r="F1423" s="110" t="s">
        <v>1573</v>
      </c>
      <c r="G1423" s="111">
        <v>76.400000000000006</v>
      </c>
      <c r="H1423" s="110"/>
      <c r="I1423" s="110">
        <v>1</v>
      </c>
      <c r="J1423" s="110">
        <v>3055311</v>
      </c>
      <c r="K1423" s="113" t="str">
        <f t="shared" si="66"/>
        <v/>
      </c>
      <c r="L1423" s="113" t="str">
        <f t="shared" ca="1" si="67"/>
        <v/>
      </c>
      <c r="M1423" s="113" t="str">
        <f t="shared" ca="1" si="68"/>
        <v/>
      </c>
      <c r="N1423" s="110"/>
      <c r="O1423" s="114"/>
    </row>
    <row r="1424" spans="1:15">
      <c r="A1424" s="110">
        <v>300501701</v>
      </c>
      <c r="B1424" s="110" t="s">
        <v>4856</v>
      </c>
      <c r="C1424" s="110">
        <v>30553</v>
      </c>
      <c r="D1424" s="110" t="s">
        <v>4857</v>
      </c>
      <c r="E1424" s="110" t="s">
        <v>27</v>
      </c>
      <c r="F1424" s="110" t="s">
        <v>1573</v>
      </c>
      <c r="G1424" s="111">
        <v>75.2</v>
      </c>
      <c r="H1424" s="110"/>
      <c r="I1424" s="110">
        <v>1</v>
      </c>
      <c r="J1424" s="110">
        <v>3055311</v>
      </c>
      <c r="K1424" s="113" t="str">
        <f t="shared" si="66"/>
        <v/>
      </c>
      <c r="L1424" s="113" t="str">
        <f t="shared" ca="1" si="67"/>
        <v/>
      </c>
      <c r="M1424" s="113" t="str">
        <f t="shared" ca="1" si="68"/>
        <v/>
      </c>
      <c r="N1424" s="110"/>
      <c r="O1424" s="114"/>
    </row>
    <row r="1425" spans="1:15">
      <c r="A1425" s="110">
        <v>300501623</v>
      </c>
      <c r="B1425" s="110" t="s">
        <v>4856</v>
      </c>
      <c r="C1425" s="110">
        <v>30553</v>
      </c>
      <c r="D1425" s="110" t="s">
        <v>4857</v>
      </c>
      <c r="E1425" s="110" t="s">
        <v>27</v>
      </c>
      <c r="F1425" s="110" t="s">
        <v>1573</v>
      </c>
      <c r="G1425" s="111">
        <v>73.599999999999994</v>
      </c>
      <c r="H1425" s="110"/>
      <c r="I1425" s="110">
        <v>1</v>
      </c>
      <c r="J1425" s="110">
        <v>3055311</v>
      </c>
      <c r="K1425" s="113" t="str">
        <f t="shared" si="66"/>
        <v/>
      </c>
      <c r="L1425" s="113" t="str">
        <f t="shared" ca="1" si="67"/>
        <v/>
      </c>
      <c r="M1425" s="113" t="str">
        <f t="shared" ca="1" si="68"/>
        <v/>
      </c>
      <c r="N1425" s="110"/>
      <c r="O1425" s="114"/>
    </row>
    <row r="1426" spans="1:15">
      <c r="A1426" s="110">
        <v>300501628</v>
      </c>
      <c r="B1426" s="110" t="s">
        <v>4856</v>
      </c>
      <c r="C1426" s="110">
        <v>30553</v>
      </c>
      <c r="D1426" s="110" t="s">
        <v>4857</v>
      </c>
      <c r="E1426" s="110" t="s">
        <v>27</v>
      </c>
      <c r="F1426" s="110" t="s">
        <v>1573</v>
      </c>
      <c r="G1426" s="111">
        <v>73.2</v>
      </c>
      <c r="H1426" s="110"/>
      <c r="I1426" s="110">
        <v>1</v>
      </c>
      <c r="J1426" s="110">
        <v>3055311</v>
      </c>
      <c r="K1426" s="113" t="str">
        <f t="shared" si="66"/>
        <v/>
      </c>
      <c r="L1426" s="113" t="str">
        <f t="shared" ca="1" si="67"/>
        <v/>
      </c>
      <c r="M1426" s="113" t="str">
        <f t="shared" ca="1" si="68"/>
        <v/>
      </c>
      <c r="N1426" s="110"/>
      <c r="O1426" s="114"/>
    </row>
    <row r="1427" spans="1:15">
      <c r="A1427" s="110">
        <v>300501704</v>
      </c>
      <c r="B1427" s="110" t="s">
        <v>4856</v>
      </c>
      <c r="C1427" s="110">
        <v>30553</v>
      </c>
      <c r="D1427" s="110" t="s">
        <v>4857</v>
      </c>
      <c r="E1427" s="110" t="s">
        <v>27</v>
      </c>
      <c r="F1427" s="110" t="s">
        <v>1573</v>
      </c>
      <c r="G1427" s="111">
        <v>72.599999999999994</v>
      </c>
      <c r="H1427" s="110"/>
      <c r="I1427" s="110">
        <v>1</v>
      </c>
      <c r="J1427" s="110">
        <v>3055311</v>
      </c>
      <c r="K1427" s="113" t="str">
        <f t="shared" si="66"/>
        <v/>
      </c>
      <c r="L1427" s="113" t="str">
        <f t="shared" ca="1" si="67"/>
        <v/>
      </c>
      <c r="M1427" s="113" t="str">
        <f t="shared" ca="1" si="68"/>
        <v/>
      </c>
      <c r="N1427" s="110"/>
      <c r="O1427" s="114"/>
    </row>
    <row r="1428" spans="1:15">
      <c r="A1428" s="110">
        <v>300501713</v>
      </c>
      <c r="B1428" s="110" t="s">
        <v>4856</v>
      </c>
      <c r="C1428" s="110">
        <v>30553</v>
      </c>
      <c r="D1428" s="110" t="s">
        <v>4857</v>
      </c>
      <c r="E1428" s="110" t="s">
        <v>27</v>
      </c>
      <c r="F1428" s="110" t="s">
        <v>1573</v>
      </c>
      <c r="G1428" s="111">
        <v>71.400000000000006</v>
      </c>
      <c r="H1428" s="110"/>
      <c r="I1428" s="110">
        <v>1</v>
      </c>
      <c r="J1428" s="110">
        <v>3055311</v>
      </c>
      <c r="K1428" s="113" t="str">
        <f t="shared" si="66"/>
        <v/>
      </c>
      <c r="L1428" s="113" t="str">
        <f t="shared" ca="1" si="67"/>
        <v/>
      </c>
      <c r="M1428" s="113" t="str">
        <f t="shared" ca="1" si="68"/>
        <v/>
      </c>
      <c r="N1428" s="110"/>
      <c r="O1428" s="114"/>
    </row>
    <row r="1429" spans="1:15">
      <c r="A1429" s="110">
        <v>300501708</v>
      </c>
      <c r="B1429" s="110" t="s">
        <v>4856</v>
      </c>
      <c r="C1429" s="110">
        <v>30553</v>
      </c>
      <c r="D1429" s="110" t="s">
        <v>4857</v>
      </c>
      <c r="E1429" s="110" t="s">
        <v>27</v>
      </c>
      <c r="F1429" s="110" t="s">
        <v>1573</v>
      </c>
      <c r="G1429" s="111">
        <v>70.599999999999994</v>
      </c>
      <c r="H1429" s="110"/>
      <c r="I1429" s="110">
        <v>1</v>
      </c>
      <c r="J1429" s="110">
        <v>3055311</v>
      </c>
      <c r="K1429" s="113" t="str">
        <f t="shared" si="66"/>
        <v/>
      </c>
      <c r="L1429" s="113" t="str">
        <f t="shared" ca="1" si="67"/>
        <v/>
      </c>
      <c r="M1429" s="113" t="str">
        <f t="shared" ca="1" si="68"/>
        <v/>
      </c>
      <c r="N1429" s="110"/>
      <c r="O1429" s="114"/>
    </row>
    <row r="1430" spans="1:15">
      <c r="A1430" s="110">
        <v>300501711</v>
      </c>
      <c r="B1430" s="110" t="s">
        <v>4856</v>
      </c>
      <c r="C1430" s="110">
        <v>30553</v>
      </c>
      <c r="D1430" s="110" t="s">
        <v>4857</v>
      </c>
      <c r="E1430" s="110" t="s">
        <v>27</v>
      </c>
      <c r="F1430" s="110" t="s">
        <v>1573</v>
      </c>
      <c r="G1430" s="111">
        <v>70.599999999999994</v>
      </c>
      <c r="H1430" s="110"/>
      <c r="I1430" s="110">
        <v>1</v>
      </c>
      <c r="J1430" s="110">
        <v>3055311</v>
      </c>
      <c r="K1430" s="113" t="str">
        <f t="shared" si="66"/>
        <v/>
      </c>
      <c r="L1430" s="113" t="str">
        <f t="shared" ca="1" si="67"/>
        <v/>
      </c>
      <c r="M1430" s="113" t="str">
        <f t="shared" ca="1" si="68"/>
        <v/>
      </c>
      <c r="N1430" s="110"/>
      <c r="O1430" s="114"/>
    </row>
    <row r="1431" spans="1:15">
      <c r="A1431" s="110">
        <v>300501714</v>
      </c>
      <c r="B1431" s="110" t="s">
        <v>4856</v>
      </c>
      <c r="C1431" s="110">
        <v>30553</v>
      </c>
      <c r="D1431" s="110" t="s">
        <v>4857</v>
      </c>
      <c r="E1431" s="110" t="s">
        <v>27</v>
      </c>
      <c r="F1431" s="110" t="s">
        <v>1573</v>
      </c>
      <c r="G1431" s="111">
        <v>69.2</v>
      </c>
      <c r="H1431" s="110"/>
      <c r="I1431" s="110">
        <v>1</v>
      </c>
      <c r="J1431" s="110">
        <v>3055311</v>
      </c>
      <c r="K1431" s="113" t="str">
        <f t="shared" si="66"/>
        <v/>
      </c>
      <c r="L1431" s="113" t="str">
        <f t="shared" ca="1" si="67"/>
        <v/>
      </c>
      <c r="M1431" s="113" t="str">
        <f t="shared" ca="1" si="68"/>
        <v/>
      </c>
      <c r="N1431" s="110"/>
      <c r="O1431" s="114"/>
    </row>
    <row r="1432" spans="1:15">
      <c r="A1432" s="110">
        <v>300501707</v>
      </c>
      <c r="B1432" s="110" t="s">
        <v>4856</v>
      </c>
      <c r="C1432" s="110">
        <v>30553</v>
      </c>
      <c r="D1432" s="110" t="s">
        <v>4857</v>
      </c>
      <c r="E1432" s="110" t="s">
        <v>27</v>
      </c>
      <c r="F1432" s="110" t="s">
        <v>1573</v>
      </c>
      <c r="G1432" s="111">
        <v>68.400000000000006</v>
      </c>
      <c r="H1432" s="110"/>
      <c r="I1432" s="110">
        <v>1</v>
      </c>
      <c r="J1432" s="110">
        <v>3055311</v>
      </c>
      <c r="K1432" s="113" t="str">
        <f t="shared" si="66"/>
        <v/>
      </c>
      <c r="L1432" s="113" t="str">
        <f t="shared" ca="1" si="67"/>
        <v/>
      </c>
      <c r="M1432" s="113" t="str">
        <f t="shared" ca="1" si="68"/>
        <v/>
      </c>
      <c r="N1432" s="110"/>
      <c r="O1432" s="114"/>
    </row>
    <row r="1433" spans="1:15">
      <c r="A1433" s="110">
        <v>300501630</v>
      </c>
      <c r="B1433" s="110" t="s">
        <v>4856</v>
      </c>
      <c r="C1433" s="110">
        <v>30553</v>
      </c>
      <c r="D1433" s="110" t="s">
        <v>4857</v>
      </c>
      <c r="E1433" s="110" t="s">
        <v>27</v>
      </c>
      <c r="F1433" s="110" t="s">
        <v>1573</v>
      </c>
      <c r="G1433" s="111">
        <v>66.599999999999994</v>
      </c>
      <c r="H1433" s="110"/>
      <c r="I1433" s="110">
        <v>1</v>
      </c>
      <c r="J1433" s="110">
        <v>3055311</v>
      </c>
      <c r="K1433" s="113" t="str">
        <f t="shared" si="66"/>
        <v/>
      </c>
      <c r="L1433" s="113" t="str">
        <f t="shared" ca="1" si="67"/>
        <v/>
      </c>
      <c r="M1433" s="113" t="str">
        <f t="shared" ca="1" si="68"/>
        <v/>
      </c>
      <c r="N1433" s="110"/>
      <c r="O1433" s="114"/>
    </row>
    <row r="1434" spans="1:15">
      <c r="A1434" s="110">
        <v>300501625</v>
      </c>
      <c r="B1434" s="110" t="s">
        <v>4856</v>
      </c>
      <c r="C1434" s="110">
        <v>30553</v>
      </c>
      <c r="D1434" s="110" t="s">
        <v>4857</v>
      </c>
      <c r="E1434" s="110" t="s">
        <v>27</v>
      </c>
      <c r="F1434" s="110" t="s">
        <v>1573</v>
      </c>
      <c r="G1434" s="111">
        <v>66</v>
      </c>
      <c r="H1434" s="110"/>
      <c r="I1434" s="110">
        <v>1</v>
      </c>
      <c r="J1434" s="110">
        <v>3055311</v>
      </c>
      <c r="K1434" s="113" t="str">
        <f t="shared" si="66"/>
        <v/>
      </c>
      <c r="L1434" s="113" t="str">
        <f t="shared" ca="1" si="67"/>
        <v/>
      </c>
      <c r="M1434" s="113" t="str">
        <f t="shared" ca="1" si="68"/>
        <v/>
      </c>
      <c r="N1434" s="110"/>
      <c r="O1434" s="114"/>
    </row>
    <row r="1435" spans="1:15">
      <c r="A1435" s="110">
        <v>300501712</v>
      </c>
      <c r="B1435" s="110" t="s">
        <v>4856</v>
      </c>
      <c r="C1435" s="110">
        <v>30553</v>
      </c>
      <c r="D1435" s="110" t="s">
        <v>4857</v>
      </c>
      <c r="E1435" s="110" t="s">
        <v>27</v>
      </c>
      <c r="F1435" s="110" t="s">
        <v>1573</v>
      </c>
      <c r="G1435" s="111">
        <v>64.8</v>
      </c>
      <c r="H1435" s="110"/>
      <c r="I1435" s="110">
        <v>1</v>
      </c>
      <c r="J1435" s="110">
        <v>3055311</v>
      </c>
      <c r="K1435" s="113" t="str">
        <f t="shared" si="66"/>
        <v/>
      </c>
      <c r="L1435" s="113" t="str">
        <f t="shared" ca="1" si="67"/>
        <v/>
      </c>
      <c r="M1435" s="113" t="str">
        <f t="shared" ca="1" si="68"/>
        <v/>
      </c>
      <c r="N1435" s="110"/>
      <c r="O1435" s="114"/>
    </row>
    <row r="1436" spans="1:15">
      <c r="A1436" s="110">
        <v>300501620</v>
      </c>
      <c r="B1436" s="110" t="s">
        <v>4856</v>
      </c>
      <c r="C1436" s="110">
        <v>30553</v>
      </c>
      <c r="D1436" s="110" t="s">
        <v>4857</v>
      </c>
      <c r="E1436" s="110" t="s">
        <v>27</v>
      </c>
      <c r="F1436" s="110" t="s">
        <v>1573</v>
      </c>
      <c r="G1436" s="111">
        <v>64.400000000000006</v>
      </c>
      <c r="H1436" s="110"/>
      <c r="I1436" s="110">
        <v>1</v>
      </c>
      <c r="J1436" s="110">
        <v>3055311</v>
      </c>
      <c r="K1436" s="113" t="str">
        <f t="shared" si="66"/>
        <v/>
      </c>
      <c r="L1436" s="113" t="str">
        <f t="shared" ca="1" si="67"/>
        <v/>
      </c>
      <c r="M1436" s="113" t="str">
        <f t="shared" ca="1" si="68"/>
        <v/>
      </c>
      <c r="N1436" s="110"/>
      <c r="O1436" s="114"/>
    </row>
    <row r="1437" spans="1:15">
      <c r="A1437" s="110">
        <v>300501627</v>
      </c>
      <c r="B1437" s="110" t="s">
        <v>4856</v>
      </c>
      <c r="C1437" s="110">
        <v>30553</v>
      </c>
      <c r="D1437" s="110" t="s">
        <v>4857</v>
      </c>
      <c r="E1437" s="110" t="s">
        <v>27</v>
      </c>
      <c r="F1437" s="110" t="s">
        <v>1573</v>
      </c>
      <c r="G1437" s="111">
        <v>63.2</v>
      </c>
      <c r="H1437" s="110"/>
      <c r="I1437" s="110">
        <v>1</v>
      </c>
      <c r="J1437" s="110">
        <v>3055311</v>
      </c>
      <c r="K1437" s="113" t="str">
        <f t="shared" si="66"/>
        <v/>
      </c>
      <c r="L1437" s="113" t="str">
        <f t="shared" ca="1" si="67"/>
        <v/>
      </c>
      <c r="M1437" s="113" t="str">
        <f t="shared" ca="1" si="68"/>
        <v/>
      </c>
      <c r="N1437" s="110"/>
      <c r="O1437" s="114"/>
    </row>
    <row r="1438" spans="1:15">
      <c r="A1438" s="110">
        <v>300501622</v>
      </c>
      <c r="B1438" s="110" t="s">
        <v>4856</v>
      </c>
      <c r="C1438" s="110">
        <v>30553</v>
      </c>
      <c r="D1438" s="110" t="s">
        <v>4857</v>
      </c>
      <c r="E1438" s="110" t="s">
        <v>27</v>
      </c>
      <c r="F1438" s="110" t="s">
        <v>1573</v>
      </c>
      <c r="G1438" s="111">
        <v>61.2</v>
      </c>
      <c r="H1438" s="110"/>
      <c r="I1438" s="110">
        <v>1</v>
      </c>
      <c r="J1438" s="110">
        <v>3055311</v>
      </c>
      <c r="K1438" s="113" t="str">
        <f t="shared" si="66"/>
        <v/>
      </c>
      <c r="L1438" s="113" t="str">
        <f t="shared" ca="1" si="67"/>
        <v/>
      </c>
      <c r="M1438" s="113" t="str">
        <f t="shared" ca="1" si="68"/>
        <v/>
      </c>
      <c r="N1438" s="110"/>
      <c r="O1438" s="114"/>
    </row>
    <row r="1439" spans="1:15">
      <c r="A1439" s="110">
        <v>300501621</v>
      </c>
      <c r="B1439" s="110" t="s">
        <v>4856</v>
      </c>
      <c r="C1439" s="110">
        <v>30553</v>
      </c>
      <c r="D1439" s="110" t="s">
        <v>4857</v>
      </c>
      <c r="E1439" s="110" t="s">
        <v>27</v>
      </c>
      <c r="F1439" s="110" t="s">
        <v>1573</v>
      </c>
      <c r="G1439" s="111">
        <v>61</v>
      </c>
      <c r="H1439" s="110"/>
      <c r="I1439" s="110">
        <v>1</v>
      </c>
      <c r="J1439" s="110">
        <v>3055311</v>
      </c>
      <c r="K1439" s="113" t="str">
        <f t="shared" si="66"/>
        <v/>
      </c>
      <c r="L1439" s="113" t="str">
        <f t="shared" ca="1" si="67"/>
        <v/>
      </c>
      <c r="M1439" s="113" t="str">
        <f t="shared" ca="1" si="68"/>
        <v/>
      </c>
      <c r="N1439" s="110"/>
      <c r="O1439" s="114"/>
    </row>
    <row r="1440" spans="1:15">
      <c r="A1440" s="110">
        <v>300501702</v>
      </c>
      <c r="B1440" s="110" t="s">
        <v>4856</v>
      </c>
      <c r="C1440" s="110">
        <v>30553</v>
      </c>
      <c r="D1440" s="110" t="s">
        <v>4857</v>
      </c>
      <c r="E1440" s="110" t="s">
        <v>27</v>
      </c>
      <c r="F1440" s="110" t="s">
        <v>1573</v>
      </c>
      <c r="G1440" s="111">
        <v>60.2</v>
      </c>
      <c r="H1440" s="110"/>
      <c r="I1440" s="110">
        <v>1</v>
      </c>
      <c r="J1440" s="110">
        <v>3055311</v>
      </c>
      <c r="K1440" s="113" t="str">
        <f t="shared" si="66"/>
        <v/>
      </c>
      <c r="L1440" s="113" t="str">
        <f t="shared" ca="1" si="67"/>
        <v/>
      </c>
      <c r="M1440" s="113" t="str">
        <f t="shared" ca="1" si="68"/>
        <v/>
      </c>
      <c r="N1440" s="110"/>
      <c r="O1440" s="114"/>
    </row>
    <row r="1441" spans="1:15">
      <c r="A1441" s="110">
        <v>300501624</v>
      </c>
      <c r="B1441" s="110" t="s">
        <v>4856</v>
      </c>
      <c r="C1441" s="110">
        <v>30553</v>
      </c>
      <c r="D1441" s="110" t="s">
        <v>4857</v>
      </c>
      <c r="E1441" s="110" t="s">
        <v>27</v>
      </c>
      <c r="F1441" s="110" t="s">
        <v>1573</v>
      </c>
      <c r="G1441" s="111">
        <v>58.6</v>
      </c>
      <c r="H1441" s="110"/>
      <c r="I1441" s="110">
        <v>1</v>
      </c>
      <c r="J1441" s="110">
        <v>3055311</v>
      </c>
      <c r="K1441" s="113" t="str">
        <f t="shared" si="66"/>
        <v/>
      </c>
      <c r="L1441" s="113" t="str">
        <f t="shared" ca="1" si="67"/>
        <v/>
      </c>
      <c r="M1441" s="113" t="str">
        <f t="shared" ca="1" si="68"/>
        <v/>
      </c>
      <c r="N1441" s="110"/>
      <c r="O1441" s="114"/>
    </row>
    <row r="1442" spans="1:15">
      <c r="A1442" s="110">
        <v>300501709</v>
      </c>
      <c r="B1442" s="110" t="s">
        <v>4856</v>
      </c>
      <c r="C1442" s="110">
        <v>30553</v>
      </c>
      <c r="D1442" s="110" t="s">
        <v>4857</v>
      </c>
      <c r="E1442" s="110" t="s">
        <v>27</v>
      </c>
      <c r="F1442" s="110" t="s">
        <v>1573</v>
      </c>
      <c r="G1442" s="111">
        <v>53.6</v>
      </c>
      <c r="H1442" s="110"/>
      <c r="I1442" s="110">
        <v>1</v>
      </c>
      <c r="J1442" s="110">
        <v>3055311</v>
      </c>
      <c r="K1442" s="113" t="str">
        <f t="shared" si="66"/>
        <v/>
      </c>
      <c r="L1442" s="113" t="str">
        <f t="shared" ca="1" si="67"/>
        <v/>
      </c>
      <c r="M1442" s="113" t="str">
        <f t="shared" ca="1" si="68"/>
        <v/>
      </c>
      <c r="N1442" s="110"/>
      <c r="O1442" s="114"/>
    </row>
    <row r="1443" spans="1:15">
      <c r="A1443" s="110">
        <v>300501705</v>
      </c>
      <c r="B1443" s="110" t="s">
        <v>4856</v>
      </c>
      <c r="C1443" s="110">
        <v>30553</v>
      </c>
      <c r="D1443" s="110" t="s">
        <v>4857</v>
      </c>
      <c r="E1443" s="110" t="s">
        <v>27</v>
      </c>
      <c r="F1443" s="110" t="s">
        <v>1573</v>
      </c>
      <c r="G1443" s="111">
        <v>0</v>
      </c>
      <c r="H1443" s="110"/>
      <c r="I1443" s="110">
        <v>1</v>
      </c>
      <c r="J1443" s="110">
        <v>3055311</v>
      </c>
      <c r="K1443" s="113" t="str">
        <f t="shared" si="66"/>
        <v/>
      </c>
      <c r="L1443" s="113" t="str">
        <f t="shared" ca="1" si="67"/>
        <v/>
      </c>
      <c r="M1443" s="113" t="str">
        <f t="shared" ca="1" si="68"/>
        <v/>
      </c>
      <c r="N1443" s="110"/>
      <c r="O1443" s="114"/>
    </row>
    <row r="1444" spans="1:15">
      <c r="A1444" s="110">
        <v>300501719</v>
      </c>
      <c r="B1444" s="110" t="s">
        <v>4856</v>
      </c>
      <c r="C1444" s="110">
        <v>30553</v>
      </c>
      <c r="D1444" s="110" t="s">
        <v>4857</v>
      </c>
      <c r="E1444" s="110" t="s">
        <v>1382</v>
      </c>
      <c r="F1444" s="110" t="s">
        <v>1573</v>
      </c>
      <c r="G1444" s="111">
        <v>82</v>
      </c>
      <c r="H1444" s="112" t="s">
        <v>10326</v>
      </c>
      <c r="I1444" s="110">
        <v>1</v>
      </c>
      <c r="J1444" s="110">
        <v>3055312</v>
      </c>
      <c r="K1444" s="113" t="str">
        <f t="shared" si="66"/>
        <v>★</v>
      </c>
      <c r="L1444" s="113" t="str">
        <f t="shared" ca="1" si="67"/>
        <v/>
      </c>
      <c r="M1444" s="113" t="str">
        <f t="shared" ca="1" si="68"/>
        <v/>
      </c>
      <c r="N1444" s="110"/>
      <c r="O1444" s="114"/>
    </row>
    <row r="1445" spans="1:15">
      <c r="A1445" s="110">
        <v>300501823</v>
      </c>
      <c r="B1445" s="110" t="s">
        <v>4856</v>
      </c>
      <c r="C1445" s="110">
        <v>30553</v>
      </c>
      <c r="D1445" s="110" t="s">
        <v>4857</v>
      </c>
      <c r="E1445" s="110" t="s">
        <v>1382</v>
      </c>
      <c r="F1445" s="110" t="s">
        <v>1573</v>
      </c>
      <c r="G1445" s="111">
        <v>81.599999999999994</v>
      </c>
      <c r="H1445" s="112" t="s">
        <v>10326</v>
      </c>
      <c r="I1445" s="110">
        <v>1</v>
      </c>
      <c r="J1445" s="110">
        <v>3055312</v>
      </c>
      <c r="K1445" s="113" t="str">
        <f t="shared" si="66"/>
        <v>★</v>
      </c>
      <c r="L1445" s="113" t="str">
        <f t="shared" ca="1" si="67"/>
        <v/>
      </c>
      <c r="M1445" s="113" t="str">
        <f t="shared" ca="1" si="68"/>
        <v/>
      </c>
      <c r="N1445" s="110"/>
      <c r="O1445" s="114"/>
    </row>
    <row r="1446" spans="1:15">
      <c r="A1446" s="110">
        <v>300501730</v>
      </c>
      <c r="B1446" s="110" t="s">
        <v>4856</v>
      </c>
      <c r="C1446" s="110">
        <v>30553</v>
      </c>
      <c r="D1446" s="110" t="s">
        <v>4857</v>
      </c>
      <c r="E1446" s="110" t="s">
        <v>1382</v>
      </c>
      <c r="F1446" s="110" t="s">
        <v>1573</v>
      </c>
      <c r="G1446" s="111">
        <v>81.2</v>
      </c>
      <c r="H1446" s="112" t="s">
        <v>10326</v>
      </c>
      <c r="I1446" s="110">
        <v>1</v>
      </c>
      <c r="J1446" s="110">
        <v>3055312</v>
      </c>
      <c r="K1446" s="113" t="str">
        <f t="shared" si="66"/>
        <v>★</v>
      </c>
      <c r="L1446" s="113" t="str">
        <f t="shared" ca="1" si="67"/>
        <v/>
      </c>
      <c r="M1446" s="113" t="str">
        <f t="shared" ca="1" si="68"/>
        <v/>
      </c>
      <c r="N1446" s="110"/>
      <c r="O1446" s="114"/>
    </row>
    <row r="1447" spans="1:15">
      <c r="A1447" s="110">
        <v>300501717</v>
      </c>
      <c r="B1447" s="110" t="s">
        <v>4856</v>
      </c>
      <c r="C1447" s="110">
        <v>30553</v>
      </c>
      <c r="D1447" s="110" t="s">
        <v>4857</v>
      </c>
      <c r="E1447" s="110" t="s">
        <v>1382</v>
      </c>
      <c r="F1447" s="110" t="s">
        <v>1573</v>
      </c>
      <c r="G1447" s="111">
        <v>81</v>
      </c>
      <c r="H1447" s="110"/>
      <c r="I1447" s="110">
        <v>1</v>
      </c>
      <c r="J1447" s="110">
        <v>3055312</v>
      </c>
      <c r="K1447" s="113" t="str">
        <f t="shared" si="66"/>
        <v/>
      </c>
      <c r="L1447" s="113" t="str">
        <f t="shared" ca="1" si="67"/>
        <v/>
      </c>
      <c r="M1447" s="113" t="str">
        <f t="shared" ca="1" si="68"/>
        <v/>
      </c>
      <c r="N1447" s="110"/>
      <c r="O1447" s="114"/>
    </row>
    <row r="1448" spans="1:15">
      <c r="A1448" s="110">
        <v>300501802</v>
      </c>
      <c r="B1448" s="110" t="s">
        <v>4856</v>
      </c>
      <c r="C1448" s="110">
        <v>30553</v>
      </c>
      <c r="D1448" s="110" t="s">
        <v>4857</v>
      </c>
      <c r="E1448" s="110" t="s">
        <v>1382</v>
      </c>
      <c r="F1448" s="110" t="s">
        <v>1573</v>
      </c>
      <c r="G1448" s="111">
        <v>80</v>
      </c>
      <c r="H1448" s="110"/>
      <c r="I1448" s="110">
        <v>1</v>
      </c>
      <c r="J1448" s="110">
        <v>3055312</v>
      </c>
      <c r="K1448" s="113" t="str">
        <f t="shared" si="66"/>
        <v/>
      </c>
      <c r="L1448" s="113" t="str">
        <f t="shared" ca="1" si="67"/>
        <v/>
      </c>
      <c r="M1448" s="113" t="str">
        <f t="shared" ca="1" si="68"/>
        <v/>
      </c>
      <c r="N1448" s="110"/>
      <c r="O1448" s="114"/>
    </row>
    <row r="1449" spans="1:15">
      <c r="A1449" s="110">
        <v>300501820</v>
      </c>
      <c r="B1449" s="110" t="s">
        <v>4856</v>
      </c>
      <c r="C1449" s="110">
        <v>30553</v>
      </c>
      <c r="D1449" s="110" t="s">
        <v>4857</v>
      </c>
      <c r="E1449" s="110" t="s">
        <v>1382</v>
      </c>
      <c r="F1449" s="110" t="s">
        <v>1573</v>
      </c>
      <c r="G1449" s="111">
        <v>80</v>
      </c>
      <c r="H1449" s="110"/>
      <c r="I1449" s="110">
        <v>1</v>
      </c>
      <c r="J1449" s="110">
        <v>3055312</v>
      </c>
      <c r="K1449" s="113" t="str">
        <f t="shared" si="66"/>
        <v/>
      </c>
      <c r="L1449" s="113" t="str">
        <f t="shared" ca="1" si="67"/>
        <v/>
      </c>
      <c r="M1449" s="113" t="str">
        <f t="shared" ca="1" si="68"/>
        <v/>
      </c>
      <c r="N1449" s="110"/>
      <c r="O1449" s="114"/>
    </row>
    <row r="1450" spans="1:15">
      <c r="A1450" s="110">
        <v>300501722</v>
      </c>
      <c r="B1450" s="110" t="s">
        <v>4856</v>
      </c>
      <c r="C1450" s="110">
        <v>30553</v>
      </c>
      <c r="D1450" s="110" t="s">
        <v>4857</v>
      </c>
      <c r="E1450" s="110" t="s">
        <v>1382</v>
      </c>
      <c r="F1450" s="110" t="s">
        <v>1573</v>
      </c>
      <c r="G1450" s="111">
        <v>78.400000000000006</v>
      </c>
      <c r="H1450" s="110"/>
      <c r="I1450" s="110">
        <v>1</v>
      </c>
      <c r="J1450" s="110">
        <v>3055312</v>
      </c>
      <c r="K1450" s="113" t="str">
        <f t="shared" si="66"/>
        <v/>
      </c>
      <c r="L1450" s="113" t="str">
        <f t="shared" ca="1" si="67"/>
        <v/>
      </c>
      <c r="M1450" s="113" t="str">
        <f t="shared" ca="1" si="68"/>
        <v/>
      </c>
      <c r="N1450" s="110"/>
      <c r="O1450" s="114"/>
    </row>
    <row r="1451" spans="1:15">
      <c r="A1451" s="110">
        <v>300501718</v>
      </c>
      <c r="B1451" s="110" t="s">
        <v>4856</v>
      </c>
      <c r="C1451" s="110">
        <v>30553</v>
      </c>
      <c r="D1451" s="110" t="s">
        <v>4857</v>
      </c>
      <c r="E1451" s="110" t="s">
        <v>1382</v>
      </c>
      <c r="F1451" s="110" t="s">
        <v>1573</v>
      </c>
      <c r="G1451" s="111">
        <v>78</v>
      </c>
      <c r="H1451" s="110"/>
      <c r="I1451" s="110">
        <v>1</v>
      </c>
      <c r="J1451" s="110">
        <v>3055312</v>
      </c>
      <c r="K1451" s="113" t="str">
        <f t="shared" si="66"/>
        <v/>
      </c>
      <c r="L1451" s="113" t="str">
        <f t="shared" ca="1" si="67"/>
        <v/>
      </c>
      <c r="M1451" s="113" t="str">
        <f t="shared" ca="1" si="68"/>
        <v/>
      </c>
      <c r="N1451" s="110"/>
      <c r="O1451" s="114"/>
    </row>
    <row r="1452" spans="1:15">
      <c r="A1452" s="110">
        <v>300501721</v>
      </c>
      <c r="B1452" s="110" t="s">
        <v>4856</v>
      </c>
      <c r="C1452" s="110">
        <v>30553</v>
      </c>
      <c r="D1452" s="110" t="s">
        <v>4857</v>
      </c>
      <c r="E1452" s="110" t="s">
        <v>1382</v>
      </c>
      <c r="F1452" s="110" t="s">
        <v>1573</v>
      </c>
      <c r="G1452" s="111">
        <v>76.400000000000006</v>
      </c>
      <c r="H1452" s="110"/>
      <c r="I1452" s="110">
        <v>1</v>
      </c>
      <c r="J1452" s="110">
        <v>3055312</v>
      </c>
      <c r="K1452" s="113" t="str">
        <f t="shared" si="66"/>
        <v/>
      </c>
      <c r="L1452" s="113" t="str">
        <f t="shared" ca="1" si="67"/>
        <v/>
      </c>
      <c r="M1452" s="113" t="str">
        <f t="shared" ca="1" si="68"/>
        <v/>
      </c>
      <c r="N1452" s="110"/>
      <c r="O1452" s="114"/>
    </row>
    <row r="1453" spans="1:15">
      <c r="A1453" s="110">
        <v>300501827</v>
      </c>
      <c r="B1453" s="110" t="s">
        <v>4856</v>
      </c>
      <c r="C1453" s="110">
        <v>30553</v>
      </c>
      <c r="D1453" s="110" t="s">
        <v>4857</v>
      </c>
      <c r="E1453" s="110" t="s">
        <v>1382</v>
      </c>
      <c r="F1453" s="110" t="s">
        <v>1573</v>
      </c>
      <c r="G1453" s="111">
        <v>76.400000000000006</v>
      </c>
      <c r="H1453" s="110"/>
      <c r="I1453" s="110">
        <v>1</v>
      </c>
      <c r="J1453" s="110">
        <v>3055312</v>
      </c>
      <c r="K1453" s="113" t="str">
        <f t="shared" si="66"/>
        <v/>
      </c>
      <c r="L1453" s="113" t="str">
        <f t="shared" ca="1" si="67"/>
        <v/>
      </c>
      <c r="M1453" s="113" t="str">
        <f t="shared" ca="1" si="68"/>
        <v/>
      </c>
      <c r="N1453" s="110"/>
      <c r="O1453" s="114"/>
    </row>
    <row r="1454" spans="1:15">
      <c r="A1454" s="110">
        <v>300501725</v>
      </c>
      <c r="B1454" s="110" t="s">
        <v>4856</v>
      </c>
      <c r="C1454" s="110">
        <v>30553</v>
      </c>
      <c r="D1454" s="110" t="s">
        <v>4857</v>
      </c>
      <c r="E1454" s="110" t="s">
        <v>1382</v>
      </c>
      <c r="F1454" s="110" t="s">
        <v>1573</v>
      </c>
      <c r="G1454" s="111">
        <v>76</v>
      </c>
      <c r="H1454" s="110"/>
      <c r="I1454" s="110">
        <v>1</v>
      </c>
      <c r="J1454" s="110">
        <v>3055312</v>
      </c>
      <c r="K1454" s="113" t="str">
        <f t="shared" si="66"/>
        <v/>
      </c>
      <c r="L1454" s="113" t="str">
        <f t="shared" ca="1" si="67"/>
        <v/>
      </c>
      <c r="M1454" s="113" t="str">
        <f t="shared" ca="1" si="68"/>
        <v/>
      </c>
      <c r="N1454" s="110"/>
      <c r="O1454" s="114"/>
    </row>
    <row r="1455" spans="1:15">
      <c r="A1455" s="110">
        <v>300501816</v>
      </c>
      <c r="B1455" s="110" t="s">
        <v>4856</v>
      </c>
      <c r="C1455" s="110">
        <v>30553</v>
      </c>
      <c r="D1455" s="110" t="s">
        <v>4857</v>
      </c>
      <c r="E1455" s="110" t="s">
        <v>1382</v>
      </c>
      <c r="F1455" s="110" t="s">
        <v>1573</v>
      </c>
      <c r="G1455" s="111">
        <v>75.400000000000006</v>
      </c>
      <c r="H1455" s="110"/>
      <c r="I1455" s="110">
        <v>1</v>
      </c>
      <c r="J1455" s="110">
        <v>3055312</v>
      </c>
      <c r="K1455" s="113" t="str">
        <f t="shared" si="66"/>
        <v/>
      </c>
      <c r="L1455" s="113" t="str">
        <f t="shared" ca="1" si="67"/>
        <v/>
      </c>
      <c r="M1455" s="113" t="str">
        <f t="shared" ca="1" si="68"/>
        <v/>
      </c>
      <c r="N1455" s="110"/>
      <c r="O1455" s="114"/>
    </row>
    <row r="1456" spans="1:15">
      <c r="A1456" s="110">
        <v>300501814</v>
      </c>
      <c r="B1456" s="110" t="s">
        <v>4856</v>
      </c>
      <c r="C1456" s="110">
        <v>30553</v>
      </c>
      <c r="D1456" s="110" t="s">
        <v>4857</v>
      </c>
      <c r="E1456" s="110" t="s">
        <v>1382</v>
      </c>
      <c r="F1456" s="110" t="s">
        <v>1573</v>
      </c>
      <c r="G1456" s="111">
        <v>74.599999999999994</v>
      </c>
      <c r="H1456" s="110"/>
      <c r="I1456" s="110">
        <v>1</v>
      </c>
      <c r="J1456" s="110">
        <v>3055312</v>
      </c>
      <c r="K1456" s="113" t="str">
        <f t="shared" si="66"/>
        <v/>
      </c>
      <c r="L1456" s="113" t="str">
        <f t="shared" ca="1" si="67"/>
        <v/>
      </c>
      <c r="M1456" s="113" t="str">
        <f t="shared" ca="1" si="68"/>
        <v/>
      </c>
      <c r="N1456" s="110"/>
      <c r="O1456" s="114"/>
    </row>
    <row r="1457" spans="1:15">
      <c r="A1457" s="110">
        <v>300501720</v>
      </c>
      <c r="B1457" s="110" t="s">
        <v>4856</v>
      </c>
      <c r="C1457" s="110">
        <v>30553</v>
      </c>
      <c r="D1457" s="110" t="s">
        <v>4857</v>
      </c>
      <c r="E1457" s="110" t="s">
        <v>1382</v>
      </c>
      <c r="F1457" s="110" t="s">
        <v>1573</v>
      </c>
      <c r="G1457" s="111">
        <v>74.400000000000006</v>
      </c>
      <c r="H1457" s="110"/>
      <c r="I1457" s="110">
        <v>1</v>
      </c>
      <c r="J1457" s="110">
        <v>3055312</v>
      </c>
      <c r="K1457" s="113" t="str">
        <f t="shared" si="66"/>
        <v/>
      </c>
      <c r="L1457" s="113" t="str">
        <f t="shared" ca="1" si="67"/>
        <v/>
      </c>
      <c r="M1457" s="113" t="str">
        <f t="shared" ca="1" si="68"/>
        <v/>
      </c>
      <c r="N1457" s="110"/>
      <c r="O1457" s="114"/>
    </row>
    <row r="1458" spans="1:15">
      <c r="A1458" s="110">
        <v>300501819</v>
      </c>
      <c r="B1458" s="110" t="s">
        <v>4856</v>
      </c>
      <c r="C1458" s="110">
        <v>30553</v>
      </c>
      <c r="D1458" s="110" t="s">
        <v>4857</v>
      </c>
      <c r="E1458" s="110" t="s">
        <v>1382</v>
      </c>
      <c r="F1458" s="110" t="s">
        <v>1573</v>
      </c>
      <c r="G1458" s="111">
        <v>74</v>
      </c>
      <c r="H1458" s="110"/>
      <c r="I1458" s="110">
        <v>1</v>
      </c>
      <c r="J1458" s="110">
        <v>3055312</v>
      </c>
      <c r="K1458" s="113" t="str">
        <f t="shared" si="66"/>
        <v/>
      </c>
      <c r="L1458" s="113" t="str">
        <f t="shared" ca="1" si="67"/>
        <v/>
      </c>
      <c r="M1458" s="113" t="str">
        <f t="shared" ca="1" si="68"/>
        <v/>
      </c>
      <c r="N1458" s="110"/>
      <c r="O1458" s="114"/>
    </row>
    <row r="1459" spans="1:15">
      <c r="A1459" s="110">
        <v>300501817</v>
      </c>
      <c r="B1459" s="110" t="s">
        <v>4856</v>
      </c>
      <c r="C1459" s="110">
        <v>30553</v>
      </c>
      <c r="D1459" s="110" t="s">
        <v>4857</v>
      </c>
      <c r="E1459" s="110" t="s">
        <v>1382</v>
      </c>
      <c r="F1459" s="110" t="s">
        <v>1573</v>
      </c>
      <c r="G1459" s="111">
        <v>73.599999999999994</v>
      </c>
      <c r="H1459" s="110"/>
      <c r="I1459" s="110">
        <v>1</v>
      </c>
      <c r="J1459" s="110">
        <v>3055312</v>
      </c>
      <c r="K1459" s="113" t="str">
        <f t="shared" si="66"/>
        <v/>
      </c>
      <c r="L1459" s="113" t="str">
        <f t="shared" ca="1" si="67"/>
        <v/>
      </c>
      <c r="M1459" s="113" t="str">
        <f t="shared" ca="1" si="68"/>
        <v/>
      </c>
      <c r="N1459" s="110"/>
      <c r="O1459" s="114"/>
    </row>
    <row r="1460" spans="1:15">
      <c r="A1460" s="110">
        <v>300501806</v>
      </c>
      <c r="B1460" s="110" t="s">
        <v>4856</v>
      </c>
      <c r="C1460" s="110">
        <v>30553</v>
      </c>
      <c r="D1460" s="110" t="s">
        <v>4857</v>
      </c>
      <c r="E1460" s="110" t="s">
        <v>1382</v>
      </c>
      <c r="F1460" s="110" t="s">
        <v>1573</v>
      </c>
      <c r="G1460" s="111">
        <v>71.8</v>
      </c>
      <c r="H1460" s="110"/>
      <c r="I1460" s="110">
        <v>1</v>
      </c>
      <c r="J1460" s="110">
        <v>3055312</v>
      </c>
      <c r="K1460" s="113" t="str">
        <f t="shared" si="66"/>
        <v/>
      </c>
      <c r="L1460" s="113" t="str">
        <f t="shared" ca="1" si="67"/>
        <v/>
      </c>
      <c r="M1460" s="113" t="str">
        <f t="shared" ca="1" si="68"/>
        <v/>
      </c>
      <c r="N1460" s="110"/>
      <c r="O1460" s="114"/>
    </row>
    <row r="1461" spans="1:15">
      <c r="A1461" s="110">
        <v>300501809</v>
      </c>
      <c r="B1461" s="110" t="s">
        <v>4856</v>
      </c>
      <c r="C1461" s="110">
        <v>30553</v>
      </c>
      <c r="D1461" s="110" t="s">
        <v>4857</v>
      </c>
      <c r="E1461" s="110" t="s">
        <v>1382</v>
      </c>
      <c r="F1461" s="110" t="s">
        <v>1573</v>
      </c>
      <c r="G1461" s="111">
        <v>71.599999999999994</v>
      </c>
      <c r="H1461" s="110"/>
      <c r="I1461" s="110">
        <v>1</v>
      </c>
      <c r="J1461" s="110">
        <v>3055312</v>
      </c>
      <c r="K1461" s="113" t="str">
        <f t="shared" si="66"/>
        <v/>
      </c>
      <c r="L1461" s="113" t="str">
        <f t="shared" ca="1" si="67"/>
        <v/>
      </c>
      <c r="M1461" s="113" t="str">
        <f t="shared" ca="1" si="68"/>
        <v/>
      </c>
      <c r="N1461" s="110"/>
      <c r="O1461" s="114"/>
    </row>
    <row r="1462" spans="1:15">
      <c r="A1462" s="110">
        <v>300501728</v>
      </c>
      <c r="B1462" s="110" t="s">
        <v>4856</v>
      </c>
      <c r="C1462" s="110">
        <v>30553</v>
      </c>
      <c r="D1462" s="110" t="s">
        <v>4857</v>
      </c>
      <c r="E1462" s="110" t="s">
        <v>1382</v>
      </c>
      <c r="F1462" s="110" t="s">
        <v>1573</v>
      </c>
      <c r="G1462" s="111">
        <v>71.400000000000006</v>
      </c>
      <c r="H1462" s="110"/>
      <c r="I1462" s="110">
        <v>1</v>
      </c>
      <c r="J1462" s="110">
        <v>3055312</v>
      </c>
      <c r="K1462" s="113" t="str">
        <f t="shared" si="66"/>
        <v/>
      </c>
      <c r="L1462" s="113" t="str">
        <f t="shared" ca="1" si="67"/>
        <v/>
      </c>
      <c r="M1462" s="113" t="str">
        <f t="shared" ca="1" si="68"/>
        <v/>
      </c>
      <c r="N1462" s="110"/>
      <c r="O1462" s="114"/>
    </row>
    <row r="1463" spans="1:15">
      <c r="A1463" s="110">
        <v>300501805</v>
      </c>
      <c r="B1463" s="110" t="s">
        <v>4856</v>
      </c>
      <c r="C1463" s="110">
        <v>30553</v>
      </c>
      <c r="D1463" s="110" t="s">
        <v>4857</v>
      </c>
      <c r="E1463" s="110" t="s">
        <v>1382</v>
      </c>
      <c r="F1463" s="110" t="s">
        <v>1573</v>
      </c>
      <c r="G1463" s="111">
        <v>71.2</v>
      </c>
      <c r="H1463" s="110"/>
      <c r="I1463" s="110">
        <v>1</v>
      </c>
      <c r="J1463" s="110">
        <v>3055312</v>
      </c>
      <c r="K1463" s="113" t="str">
        <f t="shared" si="66"/>
        <v/>
      </c>
      <c r="L1463" s="113" t="str">
        <f t="shared" ca="1" si="67"/>
        <v/>
      </c>
      <c r="M1463" s="113" t="str">
        <f t="shared" ca="1" si="68"/>
        <v/>
      </c>
      <c r="N1463" s="110"/>
      <c r="O1463" s="114"/>
    </row>
    <row r="1464" spans="1:15">
      <c r="A1464" s="110">
        <v>300501724</v>
      </c>
      <c r="B1464" s="110" t="s">
        <v>4856</v>
      </c>
      <c r="C1464" s="110">
        <v>30553</v>
      </c>
      <c r="D1464" s="110" t="s">
        <v>4857</v>
      </c>
      <c r="E1464" s="110" t="s">
        <v>1382</v>
      </c>
      <c r="F1464" s="110" t="s">
        <v>1573</v>
      </c>
      <c r="G1464" s="111">
        <v>70.8</v>
      </c>
      <c r="H1464" s="110"/>
      <c r="I1464" s="110">
        <v>1</v>
      </c>
      <c r="J1464" s="110">
        <v>3055312</v>
      </c>
      <c r="K1464" s="113" t="str">
        <f t="shared" si="66"/>
        <v/>
      </c>
      <c r="L1464" s="113" t="str">
        <f t="shared" ca="1" si="67"/>
        <v/>
      </c>
      <c r="M1464" s="113" t="str">
        <f t="shared" ca="1" si="68"/>
        <v/>
      </c>
      <c r="N1464" s="110"/>
      <c r="O1464" s="114"/>
    </row>
    <row r="1465" spans="1:15">
      <c r="A1465" s="110">
        <v>300501804</v>
      </c>
      <c r="B1465" s="110" t="s">
        <v>4856</v>
      </c>
      <c r="C1465" s="110">
        <v>30553</v>
      </c>
      <c r="D1465" s="110" t="s">
        <v>4857</v>
      </c>
      <c r="E1465" s="110" t="s">
        <v>1382</v>
      </c>
      <c r="F1465" s="110" t="s">
        <v>1573</v>
      </c>
      <c r="G1465" s="111">
        <v>70.599999999999994</v>
      </c>
      <c r="H1465" s="110"/>
      <c r="I1465" s="110">
        <v>1</v>
      </c>
      <c r="J1465" s="110">
        <v>3055312</v>
      </c>
      <c r="K1465" s="113" t="str">
        <f t="shared" si="66"/>
        <v/>
      </c>
      <c r="L1465" s="113" t="str">
        <f t="shared" ca="1" si="67"/>
        <v/>
      </c>
      <c r="M1465" s="113" t="str">
        <f t="shared" ca="1" si="68"/>
        <v/>
      </c>
      <c r="N1465" s="110"/>
      <c r="O1465" s="114"/>
    </row>
    <row r="1466" spans="1:15">
      <c r="A1466" s="110">
        <v>300501822</v>
      </c>
      <c r="B1466" s="110" t="s">
        <v>4856</v>
      </c>
      <c r="C1466" s="110">
        <v>30553</v>
      </c>
      <c r="D1466" s="110" t="s">
        <v>4857</v>
      </c>
      <c r="E1466" s="110" t="s">
        <v>1382</v>
      </c>
      <c r="F1466" s="110" t="s">
        <v>1573</v>
      </c>
      <c r="G1466" s="111">
        <v>70.400000000000006</v>
      </c>
      <c r="H1466" s="110"/>
      <c r="I1466" s="110">
        <v>1</v>
      </c>
      <c r="J1466" s="110">
        <v>3055312</v>
      </c>
      <c r="K1466" s="113" t="str">
        <f t="shared" si="66"/>
        <v/>
      </c>
      <c r="L1466" s="113" t="str">
        <f t="shared" ca="1" si="67"/>
        <v/>
      </c>
      <c r="M1466" s="113" t="str">
        <f t="shared" ca="1" si="68"/>
        <v/>
      </c>
      <c r="N1466" s="110"/>
      <c r="O1466" s="114"/>
    </row>
    <row r="1467" spans="1:15">
      <c r="A1467" s="110">
        <v>300501815</v>
      </c>
      <c r="B1467" s="110" t="s">
        <v>4856</v>
      </c>
      <c r="C1467" s="110">
        <v>30553</v>
      </c>
      <c r="D1467" s="110" t="s">
        <v>4857</v>
      </c>
      <c r="E1467" s="110" t="s">
        <v>1382</v>
      </c>
      <c r="F1467" s="110" t="s">
        <v>1573</v>
      </c>
      <c r="G1467" s="111">
        <v>70</v>
      </c>
      <c r="H1467" s="110"/>
      <c r="I1467" s="110">
        <v>1</v>
      </c>
      <c r="J1467" s="110">
        <v>3055312</v>
      </c>
      <c r="K1467" s="113" t="str">
        <f t="shared" si="66"/>
        <v/>
      </c>
      <c r="L1467" s="113" t="str">
        <f t="shared" ca="1" si="67"/>
        <v/>
      </c>
      <c r="M1467" s="113" t="str">
        <f t="shared" ca="1" si="68"/>
        <v/>
      </c>
      <c r="N1467" s="110"/>
      <c r="O1467" s="114"/>
    </row>
    <row r="1468" spans="1:15">
      <c r="A1468" s="110">
        <v>300501716</v>
      </c>
      <c r="B1468" s="110" t="s">
        <v>4856</v>
      </c>
      <c r="C1468" s="110">
        <v>30553</v>
      </c>
      <c r="D1468" s="110" t="s">
        <v>4857</v>
      </c>
      <c r="E1468" s="110" t="s">
        <v>1382</v>
      </c>
      <c r="F1468" s="110" t="s">
        <v>1573</v>
      </c>
      <c r="G1468" s="111">
        <v>68.400000000000006</v>
      </c>
      <c r="H1468" s="110"/>
      <c r="I1468" s="110">
        <v>1</v>
      </c>
      <c r="J1468" s="110">
        <v>3055312</v>
      </c>
      <c r="K1468" s="113" t="str">
        <f t="shared" si="66"/>
        <v/>
      </c>
      <c r="L1468" s="113" t="str">
        <f t="shared" ca="1" si="67"/>
        <v/>
      </c>
      <c r="M1468" s="113" t="str">
        <f t="shared" ca="1" si="68"/>
        <v/>
      </c>
      <c r="N1468" s="110"/>
      <c r="O1468" s="114"/>
    </row>
    <row r="1469" spans="1:15">
      <c r="A1469" s="110">
        <v>300501826</v>
      </c>
      <c r="B1469" s="110" t="s">
        <v>4856</v>
      </c>
      <c r="C1469" s="110">
        <v>30553</v>
      </c>
      <c r="D1469" s="110" t="s">
        <v>4857</v>
      </c>
      <c r="E1469" s="110" t="s">
        <v>1382</v>
      </c>
      <c r="F1469" s="110" t="s">
        <v>1573</v>
      </c>
      <c r="G1469" s="111">
        <v>68.400000000000006</v>
      </c>
      <c r="H1469" s="110"/>
      <c r="I1469" s="110">
        <v>1</v>
      </c>
      <c r="J1469" s="110">
        <v>3055312</v>
      </c>
      <c r="K1469" s="113" t="str">
        <f t="shared" si="66"/>
        <v/>
      </c>
      <c r="L1469" s="113" t="str">
        <f t="shared" ca="1" si="67"/>
        <v/>
      </c>
      <c r="M1469" s="113" t="str">
        <f t="shared" ca="1" si="68"/>
        <v/>
      </c>
      <c r="N1469" s="110"/>
      <c r="O1469" s="114"/>
    </row>
    <row r="1470" spans="1:15">
      <c r="A1470" s="110">
        <v>300501825</v>
      </c>
      <c r="B1470" s="110" t="s">
        <v>4856</v>
      </c>
      <c r="C1470" s="110">
        <v>30553</v>
      </c>
      <c r="D1470" s="110" t="s">
        <v>4857</v>
      </c>
      <c r="E1470" s="110" t="s">
        <v>1382</v>
      </c>
      <c r="F1470" s="110" t="s">
        <v>1573</v>
      </c>
      <c r="G1470" s="111">
        <v>67.8</v>
      </c>
      <c r="H1470" s="110"/>
      <c r="I1470" s="110">
        <v>1</v>
      </c>
      <c r="J1470" s="110">
        <v>3055312</v>
      </c>
      <c r="K1470" s="113" t="str">
        <f t="shared" si="66"/>
        <v/>
      </c>
      <c r="L1470" s="113" t="str">
        <f t="shared" ca="1" si="67"/>
        <v/>
      </c>
      <c r="M1470" s="113" t="str">
        <f t="shared" ca="1" si="68"/>
        <v/>
      </c>
      <c r="N1470" s="110"/>
      <c r="O1470" s="114"/>
    </row>
    <row r="1471" spans="1:15">
      <c r="A1471" s="110">
        <v>300501807</v>
      </c>
      <c r="B1471" s="110" t="s">
        <v>4856</v>
      </c>
      <c r="C1471" s="110">
        <v>30553</v>
      </c>
      <c r="D1471" s="110" t="s">
        <v>4857</v>
      </c>
      <c r="E1471" s="110" t="s">
        <v>1382</v>
      </c>
      <c r="F1471" s="110" t="s">
        <v>1573</v>
      </c>
      <c r="G1471" s="111">
        <v>67.599999999999994</v>
      </c>
      <c r="H1471" s="110"/>
      <c r="I1471" s="110">
        <v>1</v>
      </c>
      <c r="J1471" s="110">
        <v>3055312</v>
      </c>
      <c r="K1471" s="113" t="str">
        <f t="shared" si="66"/>
        <v/>
      </c>
      <c r="L1471" s="113" t="str">
        <f t="shared" ca="1" si="67"/>
        <v/>
      </c>
      <c r="M1471" s="113" t="str">
        <f t="shared" ca="1" si="68"/>
        <v/>
      </c>
      <c r="N1471" s="110"/>
      <c r="O1471" s="114"/>
    </row>
    <row r="1472" spans="1:15">
      <c r="A1472" s="110">
        <v>300501726</v>
      </c>
      <c r="B1472" s="110" t="s">
        <v>4856</v>
      </c>
      <c r="C1472" s="110">
        <v>30553</v>
      </c>
      <c r="D1472" s="110" t="s">
        <v>4857</v>
      </c>
      <c r="E1472" s="110" t="s">
        <v>1382</v>
      </c>
      <c r="F1472" s="110" t="s">
        <v>1573</v>
      </c>
      <c r="G1472" s="111">
        <v>67</v>
      </c>
      <c r="H1472" s="110"/>
      <c r="I1472" s="110">
        <v>1</v>
      </c>
      <c r="J1472" s="110">
        <v>3055312</v>
      </c>
      <c r="K1472" s="113" t="str">
        <f t="shared" si="66"/>
        <v/>
      </c>
      <c r="L1472" s="113" t="str">
        <f t="shared" ca="1" si="67"/>
        <v/>
      </c>
      <c r="M1472" s="113" t="str">
        <f t="shared" ca="1" si="68"/>
        <v/>
      </c>
      <c r="N1472" s="110"/>
      <c r="O1472" s="114"/>
    </row>
    <row r="1473" spans="1:15">
      <c r="A1473" s="110">
        <v>300501808</v>
      </c>
      <c r="B1473" s="110" t="s">
        <v>4856</v>
      </c>
      <c r="C1473" s="110">
        <v>30553</v>
      </c>
      <c r="D1473" s="110" t="s">
        <v>4857</v>
      </c>
      <c r="E1473" s="110" t="s">
        <v>1382</v>
      </c>
      <c r="F1473" s="110" t="s">
        <v>1573</v>
      </c>
      <c r="G1473" s="111">
        <v>66.599999999999994</v>
      </c>
      <c r="H1473" s="110"/>
      <c r="I1473" s="110">
        <v>1</v>
      </c>
      <c r="J1473" s="110">
        <v>3055312</v>
      </c>
      <c r="K1473" s="113" t="str">
        <f t="shared" si="66"/>
        <v/>
      </c>
      <c r="L1473" s="113" t="str">
        <f t="shared" ca="1" si="67"/>
        <v/>
      </c>
      <c r="M1473" s="113" t="str">
        <f t="shared" ca="1" si="68"/>
        <v/>
      </c>
      <c r="N1473" s="110"/>
      <c r="O1473" s="114"/>
    </row>
    <row r="1474" spans="1:15">
      <c r="A1474" s="110">
        <v>300501811</v>
      </c>
      <c r="B1474" s="110" t="s">
        <v>4856</v>
      </c>
      <c r="C1474" s="110">
        <v>30553</v>
      </c>
      <c r="D1474" s="110" t="s">
        <v>4857</v>
      </c>
      <c r="E1474" s="110" t="s">
        <v>1382</v>
      </c>
      <c r="F1474" s="110" t="s">
        <v>1573</v>
      </c>
      <c r="G1474" s="111">
        <v>65.599999999999994</v>
      </c>
      <c r="H1474" s="110"/>
      <c r="I1474" s="110">
        <v>1</v>
      </c>
      <c r="J1474" s="110">
        <v>3055312</v>
      </c>
      <c r="K1474" s="113" t="str">
        <f t="shared" ref="K1474:K1537" si="69">IF(ROW(J1474)=2,"★",IF(G1474=0,"",IF(J1473-J1474=0,IF(ROW(J1474)-MATCH(J1474,J:J,0)&lt;I1474*3,"★",""),"★")))</f>
        <v/>
      </c>
      <c r="L1474" s="113" t="str">
        <f t="shared" ref="L1474:L1537" ca="1" si="70">IF(G1474=0,"",IF(ROW(J1474)+1-MATCH(J1474,J:J,0)&gt;I1474*3,IF(G1474=INDIRECT(ADDRESS(MATCH(J1474,J:J,0)+2+(I1474-1)*3,7)),"同分",""),""))</f>
        <v/>
      </c>
      <c r="M1474" s="113" t="str">
        <f t="shared" ca="1" si="68"/>
        <v/>
      </c>
      <c r="N1474" s="110"/>
      <c r="O1474" s="114"/>
    </row>
    <row r="1475" spans="1:15">
      <c r="A1475" s="110">
        <v>300501818</v>
      </c>
      <c r="B1475" s="110" t="s">
        <v>4856</v>
      </c>
      <c r="C1475" s="110">
        <v>30553</v>
      </c>
      <c r="D1475" s="110" t="s">
        <v>4857</v>
      </c>
      <c r="E1475" s="110" t="s">
        <v>1382</v>
      </c>
      <c r="F1475" s="110" t="s">
        <v>1573</v>
      </c>
      <c r="G1475" s="111">
        <v>64.599999999999994</v>
      </c>
      <c r="H1475" s="110"/>
      <c r="I1475" s="110">
        <v>1</v>
      </c>
      <c r="J1475" s="110">
        <v>3055312</v>
      </c>
      <c r="K1475" s="113" t="str">
        <f t="shared" si="69"/>
        <v/>
      </c>
      <c r="L1475" s="113" t="str">
        <f t="shared" ca="1" si="70"/>
        <v/>
      </c>
      <c r="M1475" s="113" t="str">
        <f t="shared" ref="M1475:M1538" ca="1" si="71">IF(H1475=K1475&amp;L1475,"","危险")</f>
        <v/>
      </c>
      <c r="N1475" s="110"/>
      <c r="O1475" s="114"/>
    </row>
    <row r="1476" spans="1:15">
      <c r="A1476" s="110">
        <v>300501824</v>
      </c>
      <c r="B1476" s="110" t="s">
        <v>4856</v>
      </c>
      <c r="C1476" s="110">
        <v>30553</v>
      </c>
      <c r="D1476" s="110" t="s">
        <v>4857</v>
      </c>
      <c r="E1476" s="110" t="s">
        <v>1382</v>
      </c>
      <c r="F1476" s="110" t="s">
        <v>1573</v>
      </c>
      <c r="G1476" s="111">
        <v>64.2</v>
      </c>
      <c r="H1476" s="110"/>
      <c r="I1476" s="110">
        <v>1</v>
      </c>
      <c r="J1476" s="110">
        <v>3055312</v>
      </c>
      <c r="K1476" s="113" t="str">
        <f t="shared" si="69"/>
        <v/>
      </c>
      <c r="L1476" s="113" t="str">
        <f t="shared" ca="1" si="70"/>
        <v/>
      </c>
      <c r="M1476" s="113" t="str">
        <f t="shared" ca="1" si="71"/>
        <v/>
      </c>
      <c r="N1476" s="110"/>
      <c r="O1476" s="114"/>
    </row>
    <row r="1477" spans="1:15">
      <c r="A1477" s="110">
        <v>300501723</v>
      </c>
      <c r="B1477" s="110" t="s">
        <v>4856</v>
      </c>
      <c r="C1477" s="110">
        <v>30553</v>
      </c>
      <c r="D1477" s="110" t="s">
        <v>4857</v>
      </c>
      <c r="E1477" s="110" t="s">
        <v>1382</v>
      </c>
      <c r="F1477" s="110" t="s">
        <v>1573</v>
      </c>
      <c r="G1477" s="111">
        <v>63.8</v>
      </c>
      <c r="H1477" s="110"/>
      <c r="I1477" s="110">
        <v>1</v>
      </c>
      <c r="J1477" s="110">
        <v>3055312</v>
      </c>
      <c r="K1477" s="113" t="str">
        <f t="shared" si="69"/>
        <v/>
      </c>
      <c r="L1477" s="113" t="str">
        <f t="shared" ca="1" si="70"/>
        <v/>
      </c>
      <c r="M1477" s="113" t="str">
        <f t="shared" ca="1" si="71"/>
        <v/>
      </c>
      <c r="N1477" s="110"/>
      <c r="O1477" s="114"/>
    </row>
    <row r="1478" spans="1:15">
      <c r="A1478" s="110">
        <v>300501812</v>
      </c>
      <c r="B1478" s="110" t="s">
        <v>4856</v>
      </c>
      <c r="C1478" s="110">
        <v>30553</v>
      </c>
      <c r="D1478" s="110" t="s">
        <v>4857</v>
      </c>
      <c r="E1478" s="110" t="s">
        <v>1382</v>
      </c>
      <c r="F1478" s="110" t="s">
        <v>1573</v>
      </c>
      <c r="G1478" s="111">
        <v>63.6</v>
      </c>
      <c r="H1478" s="110"/>
      <c r="I1478" s="110">
        <v>1</v>
      </c>
      <c r="J1478" s="110">
        <v>3055312</v>
      </c>
      <c r="K1478" s="113" t="str">
        <f t="shared" si="69"/>
        <v/>
      </c>
      <c r="L1478" s="113" t="str">
        <f t="shared" ca="1" si="70"/>
        <v/>
      </c>
      <c r="M1478" s="113" t="str">
        <f t="shared" ca="1" si="71"/>
        <v/>
      </c>
      <c r="N1478" s="110"/>
      <c r="O1478" s="114"/>
    </row>
    <row r="1479" spans="1:15">
      <c r="A1479" s="110">
        <v>300501813</v>
      </c>
      <c r="B1479" s="110" t="s">
        <v>4856</v>
      </c>
      <c r="C1479" s="110">
        <v>30553</v>
      </c>
      <c r="D1479" s="110" t="s">
        <v>4857</v>
      </c>
      <c r="E1479" s="110" t="s">
        <v>1382</v>
      </c>
      <c r="F1479" s="110" t="s">
        <v>1573</v>
      </c>
      <c r="G1479" s="111">
        <v>63.6</v>
      </c>
      <c r="H1479" s="110"/>
      <c r="I1479" s="110">
        <v>1</v>
      </c>
      <c r="J1479" s="110">
        <v>3055312</v>
      </c>
      <c r="K1479" s="113" t="str">
        <f t="shared" si="69"/>
        <v/>
      </c>
      <c r="L1479" s="113" t="str">
        <f t="shared" ca="1" si="70"/>
        <v/>
      </c>
      <c r="M1479" s="113" t="str">
        <f t="shared" ca="1" si="71"/>
        <v/>
      </c>
      <c r="N1479" s="110"/>
      <c r="O1479" s="114"/>
    </row>
    <row r="1480" spans="1:15">
      <c r="A1480" s="110">
        <v>300501729</v>
      </c>
      <c r="B1480" s="110" t="s">
        <v>4856</v>
      </c>
      <c r="C1480" s="110">
        <v>30553</v>
      </c>
      <c r="D1480" s="110" t="s">
        <v>4857</v>
      </c>
      <c r="E1480" s="110" t="s">
        <v>1382</v>
      </c>
      <c r="F1480" s="110" t="s">
        <v>1573</v>
      </c>
      <c r="G1480" s="111">
        <v>56.4</v>
      </c>
      <c r="H1480" s="110"/>
      <c r="I1480" s="110">
        <v>1</v>
      </c>
      <c r="J1480" s="110">
        <v>3055312</v>
      </c>
      <c r="K1480" s="113" t="str">
        <f t="shared" si="69"/>
        <v/>
      </c>
      <c r="L1480" s="113" t="str">
        <f t="shared" ca="1" si="70"/>
        <v/>
      </c>
      <c r="M1480" s="113" t="str">
        <f t="shared" ca="1" si="71"/>
        <v/>
      </c>
      <c r="N1480" s="110"/>
      <c r="O1480" s="114"/>
    </row>
    <row r="1481" spans="1:15">
      <c r="A1481" s="110">
        <v>300501821</v>
      </c>
      <c r="B1481" s="110" t="s">
        <v>4856</v>
      </c>
      <c r="C1481" s="110">
        <v>30553</v>
      </c>
      <c r="D1481" s="110" t="s">
        <v>4857</v>
      </c>
      <c r="E1481" s="110" t="s">
        <v>1382</v>
      </c>
      <c r="F1481" s="110" t="s">
        <v>1573</v>
      </c>
      <c r="G1481" s="111">
        <v>53.2</v>
      </c>
      <c r="H1481" s="110"/>
      <c r="I1481" s="110">
        <v>1</v>
      </c>
      <c r="J1481" s="110">
        <v>3055312</v>
      </c>
      <c r="K1481" s="113" t="str">
        <f t="shared" si="69"/>
        <v/>
      </c>
      <c r="L1481" s="113" t="str">
        <f t="shared" ca="1" si="70"/>
        <v/>
      </c>
      <c r="M1481" s="113" t="str">
        <f t="shared" ca="1" si="71"/>
        <v/>
      </c>
      <c r="N1481" s="110"/>
      <c r="O1481" s="114"/>
    </row>
    <row r="1482" spans="1:15">
      <c r="A1482" s="110">
        <v>300501727</v>
      </c>
      <c r="B1482" s="110" t="s">
        <v>4856</v>
      </c>
      <c r="C1482" s="110">
        <v>30553</v>
      </c>
      <c r="D1482" s="110" t="s">
        <v>4857</v>
      </c>
      <c r="E1482" s="110" t="s">
        <v>1382</v>
      </c>
      <c r="F1482" s="110" t="s">
        <v>1573</v>
      </c>
      <c r="G1482" s="111">
        <v>0</v>
      </c>
      <c r="H1482" s="110"/>
      <c r="I1482" s="110">
        <v>1</v>
      </c>
      <c r="J1482" s="110">
        <v>3055312</v>
      </c>
      <c r="K1482" s="113" t="str">
        <f t="shared" si="69"/>
        <v/>
      </c>
      <c r="L1482" s="113" t="str">
        <f t="shared" ca="1" si="70"/>
        <v/>
      </c>
      <c r="M1482" s="113" t="str">
        <f t="shared" ca="1" si="71"/>
        <v/>
      </c>
      <c r="N1482" s="110"/>
      <c r="O1482" s="114"/>
    </row>
    <row r="1483" spans="1:15">
      <c r="A1483" s="110">
        <v>300501801</v>
      </c>
      <c r="B1483" s="110" t="s">
        <v>4856</v>
      </c>
      <c r="C1483" s="110">
        <v>30553</v>
      </c>
      <c r="D1483" s="110" t="s">
        <v>4857</v>
      </c>
      <c r="E1483" s="110" t="s">
        <v>1382</v>
      </c>
      <c r="F1483" s="110" t="s">
        <v>1573</v>
      </c>
      <c r="G1483" s="111">
        <v>0</v>
      </c>
      <c r="H1483" s="110"/>
      <c r="I1483" s="110">
        <v>1</v>
      </c>
      <c r="J1483" s="110">
        <v>3055312</v>
      </c>
      <c r="K1483" s="113" t="str">
        <f t="shared" si="69"/>
        <v/>
      </c>
      <c r="L1483" s="113" t="str">
        <f t="shared" ca="1" si="70"/>
        <v/>
      </c>
      <c r="M1483" s="113" t="str">
        <f t="shared" ca="1" si="71"/>
        <v/>
      </c>
      <c r="N1483" s="110"/>
      <c r="O1483" s="114"/>
    </row>
    <row r="1484" spans="1:15">
      <c r="A1484" s="110">
        <v>300501803</v>
      </c>
      <c r="B1484" s="110" t="s">
        <v>4856</v>
      </c>
      <c r="C1484" s="110">
        <v>30553</v>
      </c>
      <c r="D1484" s="110" t="s">
        <v>4857</v>
      </c>
      <c r="E1484" s="110" t="s">
        <v>1382</v>
      </c>
      <c r="F1484" s="110" t="s">
        <v>1573</v>
      </c>
      <c r="G1484" s="111">
        <v>0</v>
      </c>
      <c r="H1484" s="110"/>
      <c r="I1484" s="110">
        <v>1</v>
      </c>
      <c r="J1484" s="110">
        <v>3055312</v>
      </c>
      <c r="K1484" s="113" t="str">
        <f t="shared" si="69"/>
        <v/>
      </c>
      <c r="L1484" s="113" t="str">
        <f t="shared" ca="1" si="70"/>
        <v/>
      </c>
      <c r="M1484" s="113" t="str">
        <f t="shared" ca="1" si="71"/>
        <v/>
      </c>
      <c r="N1484" s="110"/>
      <c r="O1484" s="114"/>
    </row>
    <row r="1485" spans="1:15">
      <c r="A1485" s="110">
        <v>300501810</v>
      </c>
      <c r="B1485" s="110" t="s">
        <v>4856</v>
      </c>
      <c r="C1485" s="110">
        <v>30553</v>
      </c>
      <c r="D1485" s="110" t="s">
        <v>4857</v>
      </c>
      <c r="E1485" s="110" t="s">
        <v>1382</v>
      </c>
      <c r="F1485" s="110" t="s">
        <v>1573</v>
      </c>
      <c r="G1485" s="111">
        <v>0</v>
      </c>
      <c r="H1485" s="110"/>
      <c r="I1485" s="110">
        <v>1</v>
      </c>
      <c r="J1485" s="110">
        <v>3055312</v>
      </c>
      <c r="K1485" s="113" t="str">
        <f t="shared" si="69"/>
        <v/>
      </c>
      <c r="L1485" s="113" t="str">
        <f t="shared" ca="1" si="70"/>
        <v/>
      </c>
      <c r="M1485" s="113" t="str">
        <f t="shared" ca="1" si="71"/>
        <v/>
      </c>
      <c r="N1485" s="110"/>
      <c r="O1485" s="114"/>
    </row>
    <row r="1486" spans="1:15">
      <c r="A1486" s="110">
        <v>300501828</v>
      </c>
      <c r="B1486" s="110" t="s">
        <v>4856</v>
      </c>
      <c r="C1486" s="110">
        <v>30553</v>
      </c>
      <c r="D1486" s="110" t="s">
        <v>4857</v>
      </c>
      <c r="E1486" s="110" t="s">
        <v>1382</v>
      </c>
      <c r="F1486" s="110" t="s">
        <v>1573</v>
      </c>
      <c r="G1486" s="111">
        <v>0</v>
      </c>
      <c r="H1486" s="110"/>
      <c r="I1486" s="110">
        <v>1</v>
      </c>
      <c r="J1486" s="110">
        <v>3055312</v>
      </c>
      <c r="K1486" s="113" t="str">
        <f t="shared" si="69"/>
        <v/>
      </c>
      <c r="L1486" s="113" t="str">
        <f t="shared" ca="1" si="70"/>
        <v/>
      </c>
      <c r="M1486" s="113" t="str">
        <f t="shared" ca="1" si="71"/>
        <v/>
      </c>
      <c r="N1486" s="110"/>
      <c r="O1486" s="114"/>
    </row>
    <row r="1487" spans="1:15">
      <c r="A1487" s="110">
        <v>300501921</v>
      </c>
      <c r="B1487" s="110" t="s">
        <v>4856</v>
      </c>
      <c r="C1487" s="110">
        <v>30553</v>
      </c>
      <c r="D1487" s="110" t="s">
        <v>4857</v>
      </c>
      <c r="E1487" s="110" t="s">
        <v>30</v>
      </c>
      <c r="F1487" s="110" t="s">
        <v>1573</v>
      </c>
      <c r="G1487" s="111">
        <v>80.8</v>
      </c>
      <c r="H1487" s="112" t="s">
        <v>10326</v>
      </c>
      <c r="I1487" s="110">
        <v>1</v>
      </c>
      <c r="J1487" s="110">
        <v>3055313</v>
      </c>
      <c r="K1487" s="113" t="str">
        <f t="shared" si="69"/>
        <v>★</v>
      </c>
      <c r="L1487" s="113" t="str">
        <f t="shared" ca="1" si="70"/>
        <v/>
      </c>
      <c r="M1487" s="113" t="str">
        <f t="shared" ca="1" si="71"/>
        <v/>
      </c>
      <c r="N1487" s="110"/>
      <c r="O1487" s="114"/>
    </row>
    <row r="1488" spans="1:15">
      <c r="A1488" s="110">
        <v>300501915</v>
      </c>
      <c r="B1488" s="110" t="s">
        <v>4856</v>
      </c>
      <c r="C1488" s="110">
        <v>30553</v>
      </c>
      <c r="D1488" s="110" t="s">
        <v>4857</v>
      </c>
      <c r="E1488" s="110" t="s">
        <v>30</v>
      </c>
      <c r="F1488" s="110" t="s">
        <v>1573</v>
      </c>
      <c r="G1488" s="111">
        <v>80.599999999999994</v>
      </c>
      <c r="H1488" s="112" t="s">
        <v>10326</v>
      </c>
      <c r="I1488" s="110">
        <v>1</v>
      </c>
      <c r="J1488" s="110">
        <v>3055313</v>
      </c>
      <c r="K1488" s="113" t="str">
        <f t="shared" si="69"/>
        <v>★</v>
      </c>
      <c r="L1488" s="113" t="str">
        <f t="shared" ca="1" si="70"/>
        <v/>
      </c>
      <c r="M1488" s="113" t="str">
        <f t="shared" ca="1" si="71"/>
        <v/>
      </c>
      <c r="N1488" s="110"/>
      <c r="O1488" s="114"/>
    </row>
    <row r="1489" spans="1:15">
      <c r="A1489" s="110">
        <v>300501918</v>
      </c>
      <c r="B1489" s="110" t="s">
        <v>4856</v>
      </c>
      <c r="C1489" s="110">
        <v>30553</v>
      </c>
      <c r="D1489" s="110" t="s">
        <v>4857</v>
      </c>
      <c r="E1489" s="110" t="s">
        <v>30</v>
      </c>
      <c r="F1489" s="110" t="s">
        <v>1573</v>
      </c>
      <c r="G1489" s="111">
        <v>80.599999999999994</v>
      </c>
      <c r="H1489" s="112" t="s">
        <v>10326</v>
      </c>
      <c r="I1489" s="110">
        <v>1</v>
      </c>
      <c r="J1489" s="110">
        <v>3055313</v>
      </c>
      <c r="K1489" s="113" t="str">
        <f t="shared" si="69"/>
        <v>★</v>
      </c>
      <c r="L1489" s="113" t="str">
        <f t="shared" ca="1" si="70"/>
        <v/>
      </c>
      <c r="M1489" s="113" t="str">
        <f t="shared" ca="1" si="71"/>
        <v/>
      </c>
      <c r="N1489" s="110"/>
      <c r="O1489" s="114"/>
    </row>
    <row r="1490" spans="1:15">
      <c r="A1490" s="110">
        <v>300501920</v>
      </c>
      <c r="B1490" s="110" t="s">
        <v>4856</v>
      </c>
      <c r="C1490" s="110">
        <v>30553</v>
      </c>
      <c r="D1490" s="110" t="s">
        <v>4857</v>
      </c>
      <c r="E1490" s="110" t="s">
        <v>30</v>
      </c>
      <c r="F1490" s="110" t="s">
        <v>1573</v>
      </c>
      <c r="G1490" s="111">
        <v>79</v>
      </c>
      <c r="H1490" s="110"/>
      <c r="I1490" s="110">
        <v>1</v>
      </c>
      <c r="J1490" s="110">
        <v>3055313</v>
      </c>
      <c r="K1490" s="113" t="str">
        <f t="shared" si="69"/>
        <v/>
      </c>
      <c r="L1490" s="113" t="str">
        <f t="shared" ca="1" si="70"/>
        <v/>
      </c>
      <c r="M1490" s="113" t="str">
        <f t="shared" ca="1" si="71"/>
        <v/>
      </c>
      <c r="N1490" s="110"/>
      <c r="O1490" s="114"/>
    </row>
    <row r="1491" spans="1:15">
      <c r="A1491" s="110">
        <v>300501914</v>
      </c>
      <c r="B1491" s="110" t="s">
        <v>4856</v>
      </c>
      <c r="C1491" s="110">
        <v>30553</v>
      </c>
      <c r="D1491" s="110" t="s">
        <v>4857</v>
      </c>
      <c r="E1491" s="110" t="s">
        <v>30</v>
      </c>
      <c r="F1491" s="110" t="s">
        <v>1573</v>
      </c>
      <c r="G1491" s="111">
        <v>78.8</v>
      </c>
      <c r="H1491" s="110"/>
      <c r="I1491" s="110">
        <v>1</v>
      </c>
      <c r="J1491" s="110">
        <v>3055313</v>
      </c>
      <c r="K1491" s="113" t="str">
        <f t="shared" si="69"/>
        <v/>
      </c>
      <c r="L1491" s="113" t="str">
        <f t="shared" ca="1" si="70"/>
        <v/>
      </c>
      <c r="M1491" s="113" t="str">
        <f t="shared" ca="1" si="71"/>
        <v/>
      </c>
      <c r="N1491" s="110"/>
      <c r="O1491" s="114"/>
    </row>
    <row r="1492" spans="1:15">
      <c r="A1492" s="110">
        <v>300501916</v>
      </c>
      <c r="B1492" s="110" t="s">
        <v>4856</v>
      </c>
      <c r="C1492" s="110">
        <v>30553</v>
      </c>
      <c r="D1492" s="110" t="s">
        <v>4857</v>
      </c>
      <c r="E1492" s="110" t="s">
        <v>30</v>
      </c>
      <c r="F1492" s="110" t="s">
        <v>1573</v>
      </c>
      <c r="G1492" s="111">
        <v>78.599999999999994</v>
      </c>
      <c r="H1492" s="110"/>
      <c r="I1492" s="110">
        <v>1</v>
      </c>
      <c r="J1492" s="110">
        <v>3055313</v>
      </c>
      <c r="K1492" s="113" t="str">
        <f t="shared" si="69"/>
        <v/>
      </c>
      <c r="L1492" s="113" t="str">
        <f t="shared" ca="1" si="70"/>
        <v/>
      </c>
      <c r="M1492" s="113" t="str">
        <f t="shared" ca="1" si="71"/>
        <v/>
      </c>
      <c r="N1492" s="110"/>
      <c r="O1492" s="114"/>
    </row>
    <row r="1493" spans="1:15">
      <c r="A1493" s="110">
        <v>300501926</v>
      </c>
      <c r="B1493" s="110" t="s">
        <v>4856</v>
      </c>
      <c r="C1493" s="110">
        <v>30553</v>
      </c>
      <c r="D1493" s="110" t="s">
        <v>4857</v>
      </c>
      <c r="E1493" s="110" t="s">
        <v>30</v>
      </c>
      <c r="F1493" s="110" t="s">
        <v>1573</v>
      </c>
      <c r="G1493" s="111">
        <v>78.2</v>
      </c>
      <c r="H1493" s="110"/>
      <c r="I1493" s="110">
        <v>1</v>
      </c>
      <c r="J1493" s="110">
        <v>3055313</v>
      </c>
      <c r="K1493" s="113" t="str">
        <f t="shared" si="69"/>
        <v/>
      </c>
      <c r="L1493" s="113" t="str">
        <f t="shared" ca="1" si="70"/>
        <v/>
      </c>
      <c r="M1493" s="113" t="str">
        <f t="shared" ca="1" si="71"/>
        <v/>
      </c>
      <c r="N1493" s="110"/>
      <c r="O1493" s="114"/>
    </row>
    <row r="1494" spans="1:15">
      <c r="A1494" s="110">
        <v>300501925</v>
      </c>
      <c r="B1494" s="110" t="s">
        <v>4856</v>
      </c>
      <c r="C1494" s="110">
        <v>30553</v>
      </c>
      <c r="D1494" s="110" t="s">
        <v>4857</v>
      </c>
      <c r="E1494" s="110" t="s">
        <v>30</v>
      </c>
      <c r="F1494" s="110" t="s">
        <v>1573</v>
      </c>
      <c r="G1494" s="111">
        <v>78</v>
      </c>
      <c r="H1494" s="110"/>
      <c r="I1494" s="110">
        <v>1</v>
      </c>
      <c r="J1494" s="110">
        <v>3055313</v>
      </c>
      <c r="K1494" s="113" t="str">
        <f t="shared" si="69"/>
        <v/>
      </c>
      <c r="L1494" s="113" t="str">
        <f t="shared" ca="1" si="70"/>
        <v/>
      </c>
      <c r="M1494" s="113" t="str">
        <f t="shared" ca="1" si="71"/>
        <v/>
      </c>
      <c r="N1494" s="110"/>
      <c r="O1494" s="114"/>
    </row>
    <row r="1495" spans="1:15">
      <c r="A1495" s="110">
        <v>300501927</v>
      </c>
      <c r="B1495" s="110" t="s">
        <v>4856</v>
      </c>
      <c r="C1495" s="110">
        <v>30553</v>
      </c>
      <c r="D1495" s="110" t="s">
        <v>4857</v>
      </c>
      <c r="E1495" s="110" t="s">
        <v>30</v>
      </c>
      <c r="F1495" s="110" t="s">
        <v>1573</v>
      </c>
      <c r="G1495" s="111">
        <v>77.2</v>
      </c>
      <c r="H1495" s="110"/>
      <c r="I1495" s="110">
        <v>1</v>
      </c>
      <c r="J1495" s="110">
        <v>3055313</v>
      </c>
      <c r="K1495" s="113" t="str">
        <f t="shared" si="69"/>
        <v/>
      </c>
      <c r="L1495" s="113" t="str">
        <f t="shared" ca="1" si="70"/>
        <v/>
      </c>
      <c r="M1495" s="113" t="str">
        <f t="shared" ca="1" si="71"/>
        <v/>
      </c>
      <c r="N1495" s="110"/>
      <c r="O1495" s="114"/>
    </row>
    <row r="1496" spans="1:15">
      <c r="A1496" s="110">
        <v>300501911</v>
      </c>
      <c r="B1496" s="110" t="s">
        <v>4856</v>
      </c>
      <c r="C1496" s="110">
        <v>30553</v>
      </c>
      <c r="D1496" s="110" t="s">
        <v>4857</v>
      </c>
      <c r="E1496" s="110" t="s">
        <v>30</v>
      </c>
      <c r="F1496" s="110" t="s">
        <v>1573</v>
      </c>
      <c r="G1496" s="111">
        <v>77</v>
      </c>
      <c r="H1496" s="110"/>
      <c r="I1496" s="110">
        <v>1</v>
      </c>
      <c r="J1496" s="110">
        <v>3055313</v>
      </c>
      <c r="K1496" s="113" t="str">
        <f t="shared" si="69"/>
        <v/>
      </c>
      <c r="L1496" s="113" t="str">
        <f t="shared" ca="1" si="70"/>
        <v/>
      </c>
      <c r="M1496" s="113" t="str">
        <f t="shared" ca="1" si="71"/>
        <v/>
      </c>
      <c r="N1496" s="110"/>
      <c r="O1496" s="114"/>
    </row>
    <row r="1497" spans="1:15">
      <c r="A1497" s="110">
        <v>300501924</v>
      </c>
      <c r="B1497" s="110" t="s">
        <v>4856</v>
      </c>
      <c r="C1497" s="110">
        <v>30553</v>
      </c>
      <c r="D1497" s="110" t="s">
        <v>4857</v>
      </c>
      <c r="E1497" s="110" t="s">
        <v>30</v>
      </c>
      <c r="F1497" s="110" t="s">
        <v>1573</v>
      </c>
      <c r="G1497" s="111">
        <v>76.599999999999994</v>
      </c>
      <c r="H1497" s="110"/>
      <c r="I1497" s="110">
        <v>1</v>
      </c>
      <c r="J1497" s="110">
        <v>3055313</v>
      </c>
      <c r="K1497" s="113" t="str">
        <f t="shared" si="69"/>
        <v/>
      </c>
      <c r="L1497" s="113" t="str">
        <f t="shared" ca="1" si="70"/>
        <v/>
      </c>
      <c r="M1497" s="113" t="str">
        <f t="shared" ca="1" si="71"/>
        <v/>
      </c>
      <c r="N1497" s="110"/>
      <c r="O1497" s="114"/>
    </row>
    <row r="1498" spans="1:15">
      <c r="A1498" s="110">
        <v>300501910</v>
      </c>
      <c r="B1498" s="110" t="s">
        <v>4856</v>
      </c>
      <c r="C1498" s="110">
        <v>30553</v>
      </c>
      <c r="D1498" s="110" t="s">
        <v>4857</v>
      </c>
      <c r="E1498" s="110" t="s">
        <v>30</v>
      </c>
      <c r="F1498" s="110" t="s">
        <v>1573</v>
      </c>
      <c r="G1498" s="111">
        <v>76</v>
      </c>
      <c r="H1498" s="110"/>
      <c r="I1498" s="110">
        <v>1</v>
      </c>
      <c r="J1498" s="110">
        <v>3055313</v>
      </c>
      <c r="K1498" s="113" t="str">
        <f t="shared" si="69"/>
        <v/>
      </c>
      <c r="L1498" s="113" t="str">
        <f t="shared" ca="1" si="70"/>
        <v/>
      </c>
      <c r="M1498" s="113" t="str">
        <f t="shared" ca="1" si="71"/>
        <v/>
      </c>
      <c r="N1498" s="110"/>
      <c r="O1498" s="114"/>
    </row>
    <row r="1499" spans="1:15">
      <c r="A1499" s="110">
        <v>300502003</v>
      </c>
      <c r="B1499" s="110" t="s">
        <v>4856</v>
      </c>
      <c r="C1499" s="110">
        <v>30553</v>
      </c>
      <c r="D1499" s="110" t="s">
        <v>4857</v>
      </c>
      <c r="E1499" s="110" t="s">
        <v>30</v>
      </c>
      <c r="F1499" s="110" t="s">
        <v>1573</v>
      </c>
      <c r="G1499" s="111">
        <v>76</v>
      </c>
      <c r="H1499" s="110"/>
      <c r="I1499" s="110">
        <v>1</v>
      </c>
      <c r="J1499" s="110">
        <v>3055313</v>
      </c>
      <c r="K1499" s="113" t="str">
        <f t="shared" si="69"/>
        <v/>
      </c>
      <c r="L1499" s="113" t="str">
        <f t="shared" ca="1" si="70"/>
        <v/>
      </c>
      <c r="M1499" s="113" t="str">
        <f t="shared" ca="1" si="71"/>
        <v/>
      </c>
      <c r="N1499" s="110"/>
      <c r="O1499" s="114"/>
    </row>
    <row r="1500" spans="1:15">
      <c r="A1500" s="110">
        <v>300502022</v>
      </c>
      <c r="B1500" s="110" t="s">
        <v>4856</v>
      </c>
      <c r="C1500" s="110">
        <v>30553</v>
      </c>
      <c r="D1500" s="110" t="s">
        <v>4857</v>
      </c>
      <c r="E1500" s="110" t="s">
        <v>30</v>
      </c>
      <c r="F1500" s="110" t="s">
        <v>1573</v>
      </c>
      <c r="G1500" s="111">
        <v>75.599999999999994</v>
      </c>
      <c r="H1500" s="110"/>
      <c r="I1500" s="110">
        <v>1</v>
      </c>
      <c r="J1500" s="110">
        <v>3055313</v>
      </c>
      <c r="K1500" s="113" t="str">
        <f t="shared" si="69"/>
        <v/>
      </c>
      <c r="L1500" s="113" t="str">
        <f t="shared" ca="1" si="70"/>
        <v/>
      </c>
      <c r="M1500" s="113" t="str">
        <f t="shared" ca="1" si="71"/>
        <v/>
      </c>
      <c r="N1500" s="110"/>
      <c r="O1500" s="114"/>
    </row>
    <row r="1501" spans="1:15">
      <c r="A1501" s="110">
        <v>300502004</v>
      </c>
      <c r="B1501" s="110" t="s">
        <v>4856</v>
      </c>
      <c r="C1501" s="110">
        <v>30553</v>
      </c>
      <c r="D1501" s="110" t="s">
        <v>4857</v>
      </c>
      <c r="E1501" s="110" t="s">
        <v>30</v>
      </c>
      <c r="F1501" s="110" t="s">
        <v>1573</v>
      </c>
      <c r="G1501" s="111">
        <v>75.2</v>
      </c>
      <c r="H1501" s="110"/>
      <c r="I1501" s="110">
        <v>1</v>
      </c>
      <c r="J1501" s="110">
        <v>3055313</v>
      </c>
      <c r="K1501" s="113" t="str">
        <f t="shared" si="69"/>
        <v/>
      </c>
      <c r="L1501" s="113" t="str">
        <f t="shared" ca="1" si="70"/>
        <v/>
      </c>
      <c r="M1501" s="113" t="str">
        <f t="shared" ca="1" si="71"/>
        <v/>
      </c>
      <c r="N1501" s="110"/>
      <c r="O1501" s="114"/>
    </row>
    <row r="1502" spans="1:15">
      <c r="A1502" s="110">
        <v>300501919</v>
      </c>
      <c r="B1502" s="110" t="s">
        <v>4856</v>
      </c>
      <c r="C1502" s="110">
        <v>30553</v>
      </c>
      <c r="D1502" s="110" t="s">
        <v>4857</v>
      </c>
      <c r="E1502" s="110" t="s">
        <v>30</v>
      </c>
      <c r="F1502" s="110" t="s">
        <v>1573</v>
      </c>
      <c r="G1502" s="111">
        <v>73.8</v>
      </c>
      <c r="H1502" s="110"/>
      <c r="I1502" s="110">
        <v>1</v>
      </c>
      <c r="J1502" s="110">
        <v>3055313</v>
      </c>
      <c r="K1502" s="113" t="str">
        <f t="shared" si="69"/>
        <v/>
      </c>
      <c r="L1502" s="113" t="str">
        <f t="shared" ca="1" si="70"/>
        <v/>
      </c>
      <c r="M1502" s="113" t="str">
        <f t="shared" ca="1" si="71"/>
        <v/>
      </c>
      <c r="N1502" s="110"/>
      <c r="O1502" s="114"/>
    </row>
    <row r="1503" spans="1:15">
      <c r="A1503" s="110">
        <v>300501907</v>
      </c>
      <c r="B1503" s="110" t="s">
        <v>4856</v>
      </c>
      <c r="C1503" s="110">
        <v>30553</v>
      </c>
      <c r="D1503" s="110" t="s">
        <v>4857</v>
      </c>
      <c r="E1503" s="110" t="s">
        <v>30</v>
      </c>
      <c r="F1503" s="110" t="s">
        <v>1573</v>
      </c>
      <c r="G1503" s="111">
        <v>72.8</v>
      </c>
      <c r="H1503" s="110"/>
      <c r="I1503" s="110">
        <v>1</v>
      </c>
      <c r="J1503" s="110">
        <v>3055313</v>
      </c>
      <c r="K1503" s="113" t="str">
        <f t="shared" si="69"/>
        <v/>
      </c>
      <c r="L1503" s="113" t="str">
        <f t="shared" ca="1" si="70"/>
        <v/>
      </c>
      <c r="M1503" s="113" t="str">
        <f t="shared" ca="1" si="71"/>
        <v/>
      </c>
      <c r="N1503" s="110"/>
      <c r="O1503" s="114"/>
    </row>
    <row r="1504" spans="1:15">
      <c r="A1504" s="110">
        <v>300501922</v>
      </c>
      <c r="B1504" s="110" t="s">
        <v>4856</v>
      </c>
      <c r="C1504" s="110">
        <v>30553</v>
      </c>
      <c r="D1504" s="110" t="s">
        <v>4857</v>
      </c>
      <c r="E1504" s="110" t="s">
        <v>30</v>
      </c>
      <c r="F1504" s="110" t="s">
        <v>1573</v>
      </c>
      <c r="G1504" s="111">
        <v>72.2</v>
      </c>
      <c r="H1504" s="110"/>
      <c r="I1504" s="110">
        <v>1</v>
      </c>
      <c r="J1504" s="110">
        <v>3055313</v>
      </c>
      <c r="K1504" s="113" t="str">
        <f t="shared" si="69"/>
        <v/>
      </c>
      <c r="L1504" s="113" t="str">
        <f t="shared" ca="1" si="70"/>
        <v/>
      </c>
      <c r="M1504" s="113" t="str">
        <f t="shared" ca="1" si="71"/>
        <v/>
      </c>
      <c r="N1504" s="110"/>
      <c r="O1504" s="114"/>
    </row>
    <row r="1505" spans="1:15">
      <c r="A1505" s="110">
        <v>300501913</v>
      </c>
      <c r="B1505" s="110" t="s">
        <v>4856</v>
      </c>
      <c r="C1505" s="110">
        <v>30553</v>
      </c>
      <c r="D1505" s="110" t="s">
        <v>4857</v>
      </c>
      <c r="E1505" s="110" t="s">
        <v>30</v>
      </c>
      <c r="F1505" s="110" t="s">
        <v>1573</v>
      </c>
      <c r="G1505" s="111">
        <v>71.400000000000006</v>
      </c>
      <c r="H1505" s="110"/>
      <c r="I1505" s="110">
        <v>1</v>
      </c>
      <c r="J1505" s="110">
        <v>3055313</v>
      </c>
      <c r="K1505" s="113" t="str">
        <f t="shared" si="69"/>
        <v/>
      </c>
      <c r="L1505" s="113" t="str">
        <f t="shared" ca="1" si="70"/>
        <v/>
      </c>
      <c r="M1505" s="113" t="str">
        <f t="shared" ca="1" si="71"/>
        <v/>
      </c>
      <c r="N1505" s="110"/>
      <c r="O1505" s="114"/>
    </row>
    <row r="1506" spans="1:15">
      <c r="A1506" s="110">
        <v>300502009</v>
      </c>
      <c r="B1506" s="110" t="s">
        <v>4856</v>
      </c>
      <c r="C1506" s="110">
        <v>30553</v>
      </c>
      <c r="D1506" s="110" t="s">
        <v>4857</v>
      </c>
      <c r="E1506" s="110" t="s">
        <v>30</v>
      </c>
      <c r="F1506" s="110" t="s">
        <v>1573</v>
      </c>
      <c r="G1506" s="111">
        <v>71</v>
      </c>
      <c r="H1506" s="110"/>
      <c r="I1506" s="110">
        <v>1</v>
      </c>
      <c r="J1506" s="110">
        <v>3055313</v>
      </c>
      <c r="K1506" s="113" t="str">
        <f t="shared" si="69"/>
        <v/>
      </c>
      <c r="L1506" s="113" t="str">
        <f t="shared" ca="1" si="70"/>
        <v/>
      </c>
      <c r="M1506" s="113" t="str">
        <f t="shared" ca="1" si="71"/>
        <v/>
      </c>
      <c r="N1506" s="110"/>
      <c r="O1506" s="114"/>
    </row>
    <row r="1507" spans="1:15">
      <c r="A1507" s="110">
        <v>300502021</v>
      </c>
      <c r="B1507" s="110" t="s">
        <v>4856</v>
      </c>
      <c r="C1507" s="110">
        <v>30553</v>
      </c>
      <c r="D1507" s="110" t="s">
        <v>4857</v>
      </c>
      <c r="E1507" s="110" t="s">
        <v>30</v>
      </c>
      <c r="F1507" s="110" t="s">
        <v>1573</v>
      </c>
      <c r="G1507" s="111">
        <v>71</v>
      </c>
      <c r="H1507" s="110"/>
      <c r="I1507" s="110">
        <v>1</v>
      </c>
      <c r="J1507" s="110">
        <v>3055313</v>
      </c>
      <c r="K1507" s="113" t="str">
        <f t="shared" si="69"/>
        <v/>
      </c>
      <c r="L1507" s="113" t="str">
        <f t="shared" ca="1" si="70"/>
        <v/>
      </c>
      <c r="M1507" s="113" t="str">
        <f t="shared" ca="1" si="71"/>
        <v/>
      </c>
      <c r="N1507" s="110"/>
      <c r="O1507" s="114"/>
    </row>
    <row r="1508" spans="1:15">
      <c r="A1508" s="110">
        <v>300501923</v>
      </c>
      <c r="B1508" s="110" t="s">
        <v>4856</v>
      </c>
      <c r="C1508" s="110">
        <v>30553</v>
      </c>
      <c r="D1508" s="110" t="s">
        <v>4857</v>
      </c>
      <c r="E1508" s="110" t="s">
        <v>30</v>
      </c>
      <c r="F1508" s="110" t="s">
        <v>1573</v>
      </c>
      <c r="G1508" s="111">
        <v>70.8</v>
      </c>
      <c r="H1508" s="110"/>
      <c r="I1508" s="110">
        <v>1</v>
      </c>
      <c r="J1508" s="110">
        <v>3055313</v>
      </c>
      <c r="K1508" s="113" t="str">
        <f t="shared" si="69"/>
        <v/>
      </c>
      <c r="L1508" s="113" t="str">
        <f t="shared" ca="1" si="70"/>
        <v/>
      </c>
      <c r="M1508" s="113" t="str">
        <f t="shared" ca="1" si="71"/>
        <v/>
      </c>
      <c r="N1508" s="110"/>
      <c r="O1508" s="114"/>
    </row>
    <row r="1509" spans="1:15">
      <c r="A1509" s="110">
        <v>300502012</v>
      </c>
      <c r="B1509" s="110" t="s">
        <v>4856</v>
      </c>
      <c r="C1509" s="110">
        <v>30553</v>
      </c>
      <c r="D1509" s="110" t="s">
        <v>4857</v>
      </c>
      <c r="E1509" s="110" t="s">
        <v>30</v>
      </c>
      <c r="F1509" s="110" t="s">
        <v>1573</v>
      </c>
      <c r="G1509" s="111">
        <v>70.400000000000006</v>
      </c>
      <c r="H1509" s="110"/>
      <c r="I1509" s="110">
        <v>1</v>
      </c>
      <c r="J1509" s="110">
        <v>3055313</v>
      </c>
      <c r="K1509" s="113" t="str">
        <f t="shared" si="69"/>
        <v/>
      </c>
      <c r="L1509" s="113" t="str">
        <f t="shared" ca="1" si="70"/>
        <v/>
      </c>
      <c r="M1509" s="113" t="str">
        <f t="shared" ca="1" si="71"/>
        <v/>
      </c>
      <c r="N1509" s="110"/>
      <c r="O1509" s="114"/>
    </row>
    <row r="1510" spans="1:15">
      <c r="A1510" s="110">
        <v>300501906</v>
      </c>
      <c r="B1510" s="110" t="s">
        <v>4856</v>
      </c>
      <c r="C1510" s="110">
        <v>30553</v>
      </c>
      <c r="D1510" s="110" t="s">
        <v>4857</v>
      </c>
      <c r="E1510" s="110" t="s">
        <v>30</v>
      </c>
      <c r="F1510" s="110" t="s">
        <v>1573</v>
      </c>
      <c r="G1510" s="111">
        <v>69.599999999999994</v>
      </c>
      <c r="H1510" s="110"/>
      <c r="I1510" s="110">
        <v>1</v>
      </c>
      <c r="J1510" s="110">
        <v>3055313</v>
      </c>
      <c r="K1510" s="113" t="str">
        <f t="shared" si="69"/>
        <v/>
      </c>
      <c r="L1510" s="113" t="str">
        <f t="shared" ca="1" si="70"/>
        <v/>
      </c>
      <c r="M1510" s="113" t="str">
        <f t="shared" ca="1" si="71"/>
        <v/>
      </c>
      <c r="N1510" s="110"/>
      <c r="O1510" s="114"/>
    </row>
    <row r="1511" spans="1:15">
      <c r="A1511" s="110">
        <v>300501905</v>
      </c>
      <c r="B1511" s="110" t="s">
        <v>4856</v>
      </c>
      <c r="C1511" s="110">
        <v>30553</v>
      </c>
      <c r="D1511" s="110" t="s">
        <v>4857</v>
      </c>
      <c r="E1511" s="110" t="s">
        <v>30</v>
      </c>
      <c r="F1511" s="110" t="s">
        <v>1573</v>
      </c>
      <c r="G1511" s="111">
        <v>69</v>
      </c>
      <c r="H1511" s="110"/>
      <c r="I1511" s="110">
        <v>1</v>
      </c>
      <c r="J1511" s="110">
        <v>3055313</v>
      </c>
      <c r="K1511" s="113" t="str">
        <f t="shared" si="69"/>
        <v/>
      </c>
      <c r="L1511" s="113" t="str">
        <f t="shared" ca="1" si="70"/>
        <v/>
      </c>
      <c r="M1511" s="113" t="str">
        <f t="shared" ca="1" si="71"/>
        <v/>
      </c>
      <c r="N1511" s="110"/>
      <c r="O1511" s="114"/>
    </row>
    <row r="1512" spans="1:15">
      <c r="A1512" s="110">
        <v>300501908</v>
      </c>
      <c r="B1512" s="110" t="s">
        <v>4856</v>
      </c>
      <c r="C1512" s="110">
        <v>30553</v>
      </c>
      <c r="D1512" s="110" t="s">
        <v>4857</v>
      </c>
      <c r="E1512" s="110" t="s">
        <v>30</v>
      </c>
      <c r="F1512" s="110" t="s">
        <v>1573</v>
      </c>
      <c r="G1512" s="111">
        <v>68.599999999999994</v>
      </c>
      <c r="H1512" s="110"/>
      <c r="I1512" s="110">
        <v>1</v>
      </c>
      <c r="J1512" s="110">
        <v>3055313</v>
      </c>
      <c r="K1512" s="113" t="str">
        <f t="shared" si="69"/>
        <v/>
      </c>
      <c r="L1512" s="113" t="str">
        <f t="shared" ca="1" si="70"/>
        <v/>
      </c>
      <c r="M1512" s="113" t="str">
        <f t="shared" ca="1" si="71"/>
        <v/>
      </c>
      <c r="N1512" s="110"/>
      <c r="O1512" s="114"/>
    </row>
    <row r="1513" spans="1:15">
      <c r="A1513" s="110">
        <v>300502005</v>
      </c>
      <c r="B1513" s="110" t="s">
        <v>4856</v>
      </c>
      <c r="C1513" s="110">
        <v>30553</v>
      </c>
      <c r="D1513" s="110" t="s">
        <v>4857</v>
      </c>
      <c r="E1513" s="110" t="s">
        <v>30</v>
      </c>
      <c r="F1513" s="110" t="s">
        <v>1573</v>
      </c>
      <c r="G1513" s="111">
        <v>68.400000000000006</v>
      </c>
      <c r="H1513" s="110"/>
      <c r="I1513" s="110">
        <v>1</v>
      </c>
      <c r="J1513" s="110">
        <v>3055313</v>
      </c>
      <c r="K1513" s="113" t="str">
        <f t="shared" si="69"/>
        <v/>
      </c>
      <c r="L1513" s="113" t="str">
        <f t="shared" ca="1" si="70"/>
        <v/>
      </c>
      <c r="M1513" s="113" t="str">
        <f t="shared" ca="1" si="71"/>
        <v/>
      </c>
      <c r="N1513" s="110"/>
      <c r="O1513" s="114"/>
    </row>
    <row r="1514" spans="1:15">
      <c r="A1514" s="110">
        <v>300502008</v>
      </c>
      <c r="B1514" s="110" t="s">
        <v>4856</v>
      </c>
      <c r="C1514" s="110">
        <v>30553</v>
      </c>
      <c r="D1514" s="110" t="s">
        <v>4857</v>
      </c>
      <c r="E1514" s="110" t="s">
        <v>30</v>
      </c>
      <c r="F1514" s="110" t="s">
        <v>1573</v>
      </c>
      <c r="G1514" s="111">
        <v>68.400000000000006</v>
      </c>
      <c r="H1514" s="110"/>
      <c r="I1514" s="110">
        <v>1</v>
      </c>
      <c r="J1514" s="110">
        <v>3055313</v>
      </c>
      <c r="K1514" s="113" t="str">
        <f t="shared" si="69"/>
        <v/>
      </c>
      <c r="L1514" s="113" t="str">
        <f t="shared" ca="1" si="70"/>
        <v/>
      </c>
      <c r="M1514" s="113" t="str">
        <f t="shared" ca="1" si="71"/>
        <v/>
      </c>
      <c r="N1514" s="110"/>
      <c r="O1514" s="114"/>
    </row>
    <row r="1515" spans="1:15">
      <c r="A1515" s="110">
        <v>300501901</v>
      </c>
      <c r="B1515" s="110" t="s">
        <v>4856</v>
      </c>
      <c r="C1515" s="110">
        <v>30553</v>
      </c>
      <c r="D1515" s="110" t="s">
        <v>4857</v>
      </c>
      <c r="E1515" s="110" t="s">
        <v>30</v>
      </c>
      <c r="F1515" s="110" t="s">
        <v>1573</v>
      </c>
      <c r="G1515" s="111">
        <v>68.2</v>
      </c>
      <c r="H1515" s="110"/>
      <c r="I1515" s="110">
        <v>1</v>
      </c>
      <c r="J1515" s="110">
        <v>3055313</v>
      </c>
      <c r="K1515" s="113" t="str">
        <f t="shared" si="69"/>
        <v/>
      </c>
      <c r="L1515" s="113" t="str">
        <f t="shared" ca="1" si="70"/>
        <v/>
      </c>
      <c r="M1515" s="113" t="str">
        <f t="shared" ca="1" si="71"/>
        <v/>
      </c>
      <c r="N1515" s="110"/>
      <c r="O1515" s="114"/>
    </row>
    <row r="1516" spans="1:15">
      <c r="A1516" s="110">
        <v>300501909</v>
      </c>
      <c r="B1516" s="110" t="s">
        <v>4856</v>
      </c>
      <c r="C1516" s="110">
        <v>30553</v>
      </c>
      <c r="D1516" s="110" t="s">
        <v>4857</v>
      </c>
      <c r="E1516" s="110" t="s">
        <v>30</v>
      </c>
      <c r="F1516" s="110" t="s">
        <v>1573</v>
      </c>
      <c r="G1516" s="111">
        <v>66.8</v>
      </c>
      <c r="H1516" s="110"/>
      <c r="I1516" s="110">
        <v>1</v>
      </c>
      <c r="J1516" s="110">
        <v>3055313</v>
      </c>
      <c r="K1516" s="113" t="str">
        <f t="shared" si="69"/>
        <v/>
      </c>
      <c r="L1516" s="113" t="str">
        <f t="shared" ca="1" si="70"/>
        <v/>
      </c>
      <c r="M1516" s="113" t="str">
        <f t="shared" ca="1" si="71"/>
        <v/>
      </c>
      <c r="N1516" s="110"/>
      <c r="O1516" s="114"/>
    </row>
    <row r="1517" spans="1:15">
      <c r="A1517" s="110">
        <v>300501830</v>
      </c>
      <c r="B1517" s="110" t="s">
        <v>4856</v>
      </c>
      <c r="C1517" s="110">
        <v>30553</v>
      </c>
      <c r="D1517" s="110" t="s">
        <v>4857</v>
      </c>
      <c r="E1517" s="110" t="s">
        <v>30</v>
      </c>
      <c r="F1517" s="110" t="s">
        <v>1573</v>
      </c>
      <c r="G1517" s="111">
        <v>66.400000000000006</v>
      </c>
      <c r="H1517" s="110"/>
      <c r="I1517" s="110">
        <v>1</v>
      </c>
      <c r="J1517" s="110">
        <v>3055313</v>
      </c>
      <c r="K1517" s="113" t="str">
        <f t="shared" si="69"/>
        <v/>
      </c>
      <c r="L1517" s="113" t="str">
        <f t="shared" ca="1" si="70"/>
        <v/>
      </c>
      <c r="M1517" s="113" t="str">
        <f t="shared" ca="1" si="71"/>
        <v/>
      </c>
      <c r="N1517" s="110"/>
      <c r="O1517" s="114"/>
    </row>
    <row r="1518" spans="1:15">
      <c r="A1518" s="110">
        <v>300502010</v>
      </c>
      <c r="B1518" s="110" t="s">
        <v>4856</v>
      </c>
      <c r="C1518" s="110">
        <v>30553</v>
      </c>
      <c r="D1518" s="110" t="s">
        <v>4857</v>
      </c>
      <c r="E1518" s="110" t="s">
        <v>30</v>
      </c>
      <c r="F1518" s="110" t="s">
        <v>1573</v>
      </c>
      <c r="G1518" s="111">
        <v>66.400000000000006</v>
      </c>
      <c r="H1518" s="110"/>
      <c r="I1518" s="110">
        <v>1</v>
      </c>
      <c r="J1518" s="110">
        <v>3055313</v>
      </c>
      <c r="K1518" s="113" t="str">
        <f t="shared" si="69"/>
        <v/>
      </c>
      <c r="L1518" s="113" t="str">
        <f t="shared" ca="1" si="70"/>
        <v/>
      </c>
      <c r="M1518" s="113" t="str">
        <f t="shared" ca="1" si="71"/>
        <v/>
      </c>
      <c r="N1518" s="110"/>
      <c r="O1518" s="114"/>
    </row>
    <row r="1519" spans="1:15">
      <c r="A1519" s="110">
        <v>300501902</v>
      </c>
      <c r="B1519" s="110" t="s">
        <v>4856</v>
      </c>
      <c r="C1519" s="110">
        <v>30553</v>
      </c>
      <c r="D1519" s="110" t="s">
        <v>4857</v>
      </c>
      <c r="E1519" s="110" t="s">
        <v>30</v>
      </c>
      <c r="F1519" s="110" t="s">
        <v>1573</v>
      </c>
      <c r="G1519" s="111">
        <v>65.2</v>
      </c>
      <c r="H1519" s="110"/>
      <c r="I1519" s="110">
        <v>1</v>
      </c>
      <c r="J1519" s="110">
        <v>3055313</v>
      </c>
      <c r="K1519" s="113" t="str">
        <f t="shared" si="69"/>
        <v/>
      </c>
      <c r="L1519" s="113" t="str">
        <f t="shared" ca="1" si="70"/>
        <v/>
      </c>
      <c r="M1519" s="113" t="str">
        <f t="shared" ca="1" si="71"/>
        <v/>
      </c>
      <c r="N1519" s="110"/>
      <c r="O1519" s="114"/>
    </row>
    <row r="1520" spans="1:15">
      <c r="A1520" s="110">
        <v>300502016</v>
      </c>
      <c r="B1520" s="110" t="s">
        <v>4856</v>
      </c>
      <c r="C1520" s="110">
        <v>30553</v>
      </c>
      <c r="D1520" s="110" t="s">
        <v>4857</v>
      </c>
      <c r="E1520" s="110" t="s">
        <v>30</v>
      </c>
      <c r="F1520" s="110" t="s">
        <v>1573</v>
      </c>
      <c r="G1520" s="111">
        <v>65.2</v>
      </c>
      <c r="H1520" s="110"/>
      <c r="I1520" s="110">
        <v>1</v>
      </c>
      <c r="J1520" s="110">
        <v>3055313</v>
      </c>
      <c r="K1520" s="113" t="str">
        <f t="shared" si="69"/>
        <v/>
      </c>
      <c r="L1520" s="113" t="str">
        <f t="shared" ca="1" si="70"/>
        <v/>
      </c>
      <c r="M1520" s="113" t="str">
        <f t="shared" ca="1" si="71"/>
        <v/>
      </c>
      <c r="N1520" s="110"/>
      <c r="O1520" s="114"/>
    </row>
    <row r="1521" spans="1:15">
      <c r="A1521" s="110">
        <v>300502019</v>
      </c>
      <c r="B1521" s="110" t="s">
        <v>4856</v>
      </c>
      <c r="C1521" s="110">
        <v>30553</v>
      </c>
      <c r="D1521" s="110" t="s">
        <v>4857</v>
      </c>
      <c r="E1521" s="110" t="s">
        <v>30</v>
      </c>
      <c r="F1521" s="110" t="s">
        <v>1573</v>
      </c>
      <c r="G1521" s="111">
        <v>65.2</v>
      </c>
      <c r="H1521" s="110"/>
      <c r="I1521" s="110">
        <v>1</v>
      </c>
      <c r="J1521" s="110">
        <v>3055313</v>
      </c>
      <c r="K1521" s="113" t="str">
        <f t="shared" si="69"/>
        <v/>
      </c>
      <c r="L1521" s="113" t="str">
        <f t="shared" ca="1" si="70"/>
        <v/>
      </c>
      <c r="M1521" s="113" t="str">
        <f t="shared" ca="1" si="71"/>
        <v/>
      </c>
      <c r="N1521" s="110"/>
      <c r="O1521" s="114"/>
    </row>
    <row r="1522" spans="1:15">
      <c r="A1522" s="110">
        <v>300502001</v>
      </c>
      <c r="B1522" s="110" t="s">
        <v>4856</v>
      </c>
      <c r="C1522" s="110">
        <v>30553</v>
      </c>
      <c r="D1522" s="110" t="s">
        <v>4857</v>
      </c>
      <c r="E1522" s="110" t="s">
        <v>30</v>
      </c>
      <c r="F1522" s="110" t="s">
        <v>1573</v>
      </c>
      <c r="G1522" s="111">
        <v>65</v>
      </c>
      <c r="H1522" s="110"/>
      <c r="I1522" s="110">
        <v>1</v>
      </c>
      <c r="J1522" s="110">
        <v>3055313</v>
      </c>
      <c r="K1522" s="113" t="str">
        <f t="shared" si="69"/>
        <v/>
      </c>
      <c r="L1522" s="113" t="str">
        <f t="shared" ca="1" si="70"/>
        <v/>
      </c>
      <c r="M1522" s="113" t="str">
        <f t="shared" ca="1" si="71"/>
        <v/>
      </c>
      <c r="N1522" s="110"/>
      <c r="O1522" s="114"/>
    </row>
    <row r="1523" spans="1:15">
      <c r="A1523" s="110">
        <v>300502014</v>
      </c>
      <c r="B1523" s="110" t="s">
        <v>4856</v>
      </c>
      <c r="C1523" s="110">
        <v>30553</v>
      </c>
      <c r="D1523" s="110" t="s">
        <v>4857</v>
      </c>
      <c r="E1523" s="110" t="s">
        <v>30</v>
      </c>
      <c r="F1523" s="110" t="s">
        <v>1573</v>
      </c>
      <c r="G1523" s="111">
        <v>64.8</v>
      </c>
      <c r="H1523" s="110"/>
      <c r="I1523" s="110">
        <v>1</v>
      </c>
      <c r="J1523" s="110">
        <v>3055313</v>
      </c>
      <c r="K1523" s="113" t="str">
        <f t="shared" si="69"/>
        <v/>
      </c>
      <c r="L1523" s="113" t="str">
        <f t="shared" ca="1" si="70"/>
        <v/>
      </c>
      <c r="M1523" s="113" t="str">
        <f t="shared" ca="1" si="71"/>
        <v/>
      </c>
      <c r="N1523" s="110"/>
      <c r="O1523" s="114"/>
    </row>
    <row r="1524" spans="1:15">
      <c r="A1524" s="110">
        <v>300501917</v>
      </c>
      <c r="B1524" s="110" t="s">
        <v>4856</v>
      </c>
      <c r="C1524" s="110">
        <v>30553</v>
      </c>
      <c r="D1524" s="110" t="s">
        <v>4857</v>
      </c>
      <c r="E1524" s="110" t="s">
        <v>30</v>
      </c>
      <c r="F1524" s="110" t="s">
        <v>1573</v>
      </c>
      <c r="G1524" s="111">
        <v>64.599999999999994</v>
      </c>
      <c r="H1524" s="110"/>
      <c r="I1524" s="110">
        <v>1</v>
      </c>
      <c r="J1524" s="110">
        <v>3055313</v>
      </c>
      <c r="K1524" s="113" t="str">
        <f t="shared" si="69"/>
        <v/>
      </c>
      <c r="L1524" s="113" t="str">
        <f t="shared" ca="1" si="70"/>
        <v/>
      </c>
      <c r="M1524" s="113" t="str">
        <f t="shared" ca="1" si="71"/>
        <v/>
      </c>
      <c r="N1524" s="110"/>
      <c r="O1524" s="114"/>
    </row>
    <row r="1525" spans="1:15">
      <c r="A1525" s="110">
        <v>300502002</v>
      </c>
      <c r="B1525" s="110" t="s">
        <v>4856</v>
      </c>
      <c r="C1525" s="110">
        <v>30553</v>
      </c>
      <c r="D1525" s="110" t="s">
        <v>4857</v>
      </c>
      <c r="E1525" s="110" t="s">
        <v>30</v>
      </c>
      <c r="F1525" s="110" t="s">
        <v>1573</v>
      </c>
      <c r="G1525" s="111">
        <v>64.400000000000006</v>
      </c>
      <c r="H1525" s="110"/>
      <c r="I1525" s="110">
        <v>1</v>
      </c>
      <c r="J1525" s="110">
        <v>3055313</v>
      </c>
      <c r="K1525" s="113" t="str">
        <f t="shared" si="69"/>
        <v/>
      </c>
      <c r="L1525" s="113" t="str">
        <f t="shared" ca="1" si="70"/>
        <v/>
      </c>
      <c r="M1525" s="113" t="str">
        <f t="shared" ca="1" si="71"/>
        <v/>
      </c>
      <c r="N1525" s="110"/>
      <c r="O1525" s="114"/>
    </row>
    <row r="1526" spans="1:15">
      <c r="A1526" s="110">
        <v>300502015</v>
      </c>
      <c r="B1526" s="110" t="s">
        <v>4856</v>
      </c>
      <c r="C1526" s="110">
        <v>30553</v>
      </c>
      <c r="D1526" s="110" t="s">
        <v>4857</v>
      </c>
      <c r="E1526" s="110" t="s">
        <v>30</v>
      </c>
      <c r="F1526" s="110" t="s">
        <v>1573</v>
      </c>
      <c r="G1526" s="111">
        <v>64</v>
      </c>
      <c r="H1526" s="110"/>
      <c r="I1526" s="110">
        <v>1</v>
      </c>
      <c r="J1526" s="110">
        <v>3055313</v>
      </c>
      <c r="K1526" s="113" t="str">
        <f t="shared" si="69"/>
        <v/>
      </c>
      <c r="L1526" s="113" t="str">
        <f t="shared" ca="1" si="70"/>
        <v/>
      </c>
      <c r="M1526" s="113" t="str">
        <f t="shared" ca="1" si="71"/>
        <v/>
      </c>
      <c r="N1526" s="110"/>
      <c r="O1526" s="114"/>
    </row>
    <row r="1527" spans="1:15">
      <c r="A1527" s="110">
        <v>300501928</v>
      </c>
      <c r="B1527" s="110" t="s">
        <v>4856</v>
      </c>
      <c r="C1527" s="110">
        <v>30553</v>
      </c>
      <c r="D1527" s="110" t="s">
        <v>4857</v>
      </c>
      <c r="E1527" s="110" t="s">
        <v>30</v>
      </c>
      <c r="F1527" s="110" t="s">
        <v>1573</v>
      </c>
      <c r="G1527" s="111">
        <v>63.6</v>
      </c>
      <c r="H1527" s="110"/>
      <c r="I1527" s="110">
        <v>1</v>
      </c>
      <c r="J1527" s="110">
        <v>3055313</v>
      </c>
      <c r="K1527" s="113" t="str">
        <f t="shared" si="69"/>
        <v/>
      </c>
      <c r="L1527" s="113" t="str">
        <f t="shared" ca="1" si="70"/>
        <v/>
      </c>
      <c r="M1527" s="113" t="str">
        <f t="shared" ca="1" si="71"/>
        <v/>
      </c>
      <c r="N1527" s="110"/>
      <c r="O1527" s="114"/>
    </row>
    <row r="1528" spans="1:15">
      <c r="A1528" s="110">
        <v>300502018</v>
      </c>
      <c r="B1528" s="110" t="s">
        <v>4856</v>
      </c>
      <c r="C1528" s="110">
        <v>30553</v>
      </c>
      <c r="D1528" s="110" t="s">
        <v>4857</v>
      </c>
      <c r="E1528" s="110" t="s">
        <v>30</v>
      </c>
      <c r="F1528" s="110" t="s">
        <v>1573</v>
      </c>
      <c r="G1528" s="111">
        <v>63.6</v>
      </c>
      <c r="H1528" s="110"/>
      <c r="I1528" s="110">
        <v>1</v>
      </c>
      <c r="J1528" s="110">
        <v>3055313</v>
      </c>
      <c r="K1528" s="113" t="str">
        <f t="shared" si="69"/>
        <v/>
      </c>
      <c r="L1528" s="113" t="str">
        <f t="shared" ca="1" si="70"/>
        <v/>
      </c>
      <c r="M1528" s="113" t="str">
        <f t="shared" ca="1" si="71"/>
        <v/>
      </c>
      <c r="N1528" s="110"/>
      <c r="O1528" s="114"/>
    </row>
    <row r="1529" spans="1:15">
      <c r="A1529" s="110">
        <v>300501930</v>
      </c>
      <c r="B1529" s="110" t="s">
        <v>4856</v>
      </c>
      <c r="C1529" s="110">
        <v>30553</v>
      </c>
      <c r="D1529" s="110" t="s">
        <v>4857</v>
      </c>
      <c r="E1529" s="110" t="s">
        <v>30</v>
      </c>
      <c r="F1529" s="110" t="s">
        <v>1573</v>
      </c>
      <c r="G1529" s="111">
        <v>62.4</v>
      </c>
      <c r="H1529" s="110"/>
      <c r="I1529" s="110">
        <v>1</v>
      </c>
      <c r="J1529" s="110">
        <v>3055313</v>
      </c>
      <c r="K1529" s="113" t="str">
        <f t="shared" si="69"/>
        <v/>
      </c>
      <c r="L1529" s="113" t="str">
        <f t="shared" ca="1" si="70"/>
        <v/>
      </c>
      <c r="M1529" s="113" t="str">
        <f t="shared" ca="1" si="71"/>
        <v/>
      </c>
      <c r="N1529" s="110"/>
      <c r="O1529" s="114"/>
    </row>
    <row r="1530" spans="1:15">
      <c r="A1530" s="110">
        <v>300501829</v>
      </c>
      <c r="B1530" s="110" t="s">
        <v>4856</v>
      </c>
      <c r="C1530" s="110">
        <v>30553</v>
      </c>
      <c r="D1530" s="110" t="s">
        <v>4857</v>
      </c>
      <c r="E1530" s="110" t="s">
        <v>30</v>
      </c>
      <c r="F1530" s="110" t="s">
        <v>1573</v>
      </c>
      <c r="G1530" s="111">
        <v>62</v>
      </c>
      <c r="H1530" s="110"/>
      <c r="I1530" s="110">
        <v>1</v>
      </c>
      <c r="J1530" s="110">
        <v>3055313</v>
      </c>
      <c r="K1530" s="113" t="str">
        <f t="shared" si="69"/>
        <v/>
      </c>
      <c r="L1530" s="113" t="str">
        <f t="shared" ca="1" si="70"/>
        <v/>
      </c>
      <c r="M1530" s="113" t="str">
        <f t="shared" ca="1" si="71"/>
        <v/>
      </c>
      <c r="N1530" s="110"/>
      <c r="O1530" s="114"/>
    </row>
    <row r="1531" spans="1:15">
      <c r="A1531" s="110">
        <v>300502006</v>
      </c>
      <c r="B1531" s="110" t="s">
        <v>4856</v>
      </c>
      <c r="C1531" s="110">
        <v>30553</v>
      </c>
      <c r="D1531" s="110" t="s">
        <v>4857</v>
      </c>
      <c r="E1531" s="110" t="s">
        <v>30</v>
      </c>
      <c r="F1531" s="110" t="s">
        <v>1573</v>
      </c>
      <c r="G1531" s="111">
        <v>61.8</v>
      </c>
      <c r="H1531" s="110"/>
      <c r="I1531" s="110">
        <v>1</v>
      </c>
      <c r="J1531" s="110">
        <v>3055313</v>
      </c>
      <c r="K1531" s="113" t="str">
        <f t="shared" si="69"/>
        <v/>
      </c>
      <c r="L1531" s="113" t="str">
        <f t="shared" ca="1" si="70"/>
        <v/>
      </c>
      <c r="M1531" s="113" t="str">
        <f t="shared" ca="1" si="71"/>
        <v/>
      </c>
      <c r="N1531" s="110"/>
      <c r="O1531" s="114"/>
    </row>
    <row r="1532" spans="1:15">
      <c r="A1532" s="110">
        <v>300501904</v>
      </c>
      <c r="B1532" s="110" t="s">
        <v>4856</v>
      </c>
      <c r="C1532" s="110">
        <v>30553</v>
      </c>
      <c r="D1532" s="110" t="s">
        <v>4857</v>
      </c>
      <c r="E1532" s="110" t="s">
        <v>30</v>
      </c>
      <c r="F1532" s="110" t="s">
        <v>1573</v>
      </c>
      <c r="G1532" s="111">
        <v>61.6</v>
      </c>
      <c r="H1532" s="110"/>
      <c r="I1532" s="110">
        <v>1</v>
      </c>
      <c r="J1532" s="110">
        <v>3055313</v>
      </c>
      <c r="K1532" s="113" t="str">
        <f t="shared" si="69"/>
        <v/>
      </c>
      <c r="L1532" s="113" t="str">
        <f t="shared" ca="1" si="70"/>
        <v/>
      </c>
      <c r="M1532" s="113" t="str">
        <f t="shared" ca="1" si="71"/>
        <v/>
      </c>
      <c r="N1532" s="110"/>
      <c r="O1532" s="114"/>
    </row>
    <row r="1533" spans="1:15">
      <c r="A1533" s="110">
        <v>300501929</v>
      </c>
      <c r="B1533" s="110" t="s">
        <v>4856</v>
      </c>
      <c r="C1533" s="110">
        <v>30553</v>
      </c>
      <c r="D1533" s="110" t="s">
        <v>4857</v>
      </c>
      <c r="E1533" s="110" t="s">
        <v>30</v>
      </c>
      <c r="F1533" s="110" t="s">
        <v>1573</v>
      </c>
      <c r="G1533" s="111">
        <v>61.4</v>
      </c>
      <c r="H1533" s="110"/>
      <c r="I1533" s="110">
        <v>1</v>
      </c>
      <c r="J1533" s="110">
        <v>3055313</v>
      </c>
      <c r="K1533" s="113" t="str">
        <f t="shared" si="69"/>
        <v/>
      </c>
      <c r="L1533" s="113" t="str">
        <f t="shared" ca="1" si="70"/>
        <v/>
      </c>
      <c r="M1533" s="113" t="str">
        <f t="shared" ca="1" si="71"/>
        <v/>
      </c>
      <c r="N1533" s="110"/>
      <c r="O1533" s="114"/>
    </row>
    <row r="1534" spans="1:15">
      <c r="A1534" s="110">
        <v>300502013</v>
      </c>
      <c r="B1534" s="110" t="s">
        <v>4856</v>
      </c>
      <c r="C1534" s="110">
        <v>30553</v>
      </c>
      <c r="D1534" s="110" t="s">
        <v>4857</v>
      </c>
      <c r="E1534" s="110" t="s">
        <v>30</v>
      </c>
      <c r="F1534" s="110" t="s">
        <v>1573</v>
      </c>
      <c r="G1534" s="111">
        <v>61.4</v>
      </c>
      <c r="H1534" s="110"/>
      <c r="I1534" s="110">
        <v>1</v>
      </c>
      <c r="J1534" s="110">
        <v>3055313</v>
      </c>
      <c r="K1534" s="113" t="str">
        <f t="shared" si="69"/>
        <v/>
      </c>
      <c r="L1534" s="113" t="str">
        <f t="shared" ca="1" si="70"/>
        <v/>
      </c>
      <c r="M1534" s="113" t="str">
        <f t="shared" ca="1" si="71"/>
        <v/>
      </c>
      <c r="N1534" s="110"/>
      <c r="O1534" s="114"/>
    </row>
    <row r="1535" spans="1:15">
      <c r="A1535" s="110">
        <v>300501912</v>
      </c>
      <c r="B1535" s="110" t="s">
        <v>4856</v>
      </c>
      <c r="C1535" s="110">
        <v>30553</v>
      </c>
      <c r="D1535" s="110" t="s">
        <v>4857</v>
      </c>
      <c r="E1535" s="110" t="s">
        <v>30</v>
      </c>
      <c r="F1535" s="110" t="s">
        <v>1573</v>
      </c>
      <c r="G1535" s="111">
        <v>60.8</v>
      </c>
      <c r="H1535" s="110"/>
      <c r="I1535" s="110">
        <v>1</v>
      </c>
      <c r="J1535" s="110">
        <v>3055313</v>
      </c>
      <c r="K1535" s="113" t="str">
        <f t="shared" si="69"/>
        <v/>
      </c>
      <c r="L1535" s="113" t="str">
        <f t="shared" ca="1" si="70"/>
        <v/>
      </c>
      <c r="M1535" s="113" t="str">
        <f t="shared" ca="1" si="71"/>
        <v/>
      </c>
      <c r="N1535" s="110"/>
      <c r="O1535" s="114"/>
    </row>
    <row r="1536" spans="1:15">
      <c r="A1536" s="110">
        <v>300502017</v>
      </c>
      <c r="B1536" s="110" t="s">
        <v>4856</v>
      </c>
      <c r="C1536" s="110">
        <v>30553</v>
      </c>
      <c r="D1536" s="110" t="s">
        <v>4857</v>
      </c>
      <c r="E1536" s="110" t="s">
        <v>30</v>
      </c>
      <c r="F1536" s="110" t="s">
        <v>1573</v>
      </c>
      <c r="G1536" s="111">
        <v>60.2</v>
      </c>
      <c r="H1536" s="110"/>
      <c r="I1536" s="110">
        <v>1</v>
      </c>
      <c r="J1536" s="110">
        <v>3055313</v>
      </c>
      <c r="K1536" s="113" t="str">
        <f t="shared" si="69"/>
        <v/>
      </c>
      <c r="L1536" s="113" t="str">
        <f t="shared" ca="1" si="70"/>
        <v/>
      </c>
      <c r="M1536" s="113" t="str">
        <f t="shared" ca="1" si="71"/>
        <v/>
      </c>
      <c r="N1536" s="110"/>
      <c r="O1536" s="114"/>
    </row>
    <row r="1537" spans="1:15">
      <c r="A1537" s="110">
        <v>300502007</v>
      </c>
      <c r="B1537" s="110" t="s">
        <v>4856</v>
      </c>
      <c r="C1537" s="110">
        <v>30553</v>
      </c>
      <c r="D1537" s="110" t="s">
        <v>4857</v>
      </c>
      <c r="E1537" s="110" t="s">
        <v>30</v>
      </c>
      <c r="F1537" s="110" t="s">
        <v>1573</v>
      </c>
      <c r="G1537" s="111">
        <v>59.8</v>
      </c>
      <c r="H1537" s="110"/>
      <c r="I1537" s="110">
        <v>1</v>
      </c>
      <c r="J1537" s="110">
        <v>3055313</v>
      </c>
      <c r="K1537" s="113" t="str">
        <f t="shared" si="69"/>
        <v/>
      </c>
      <c r="L1537" s="113" t="str">
        <f t="shared" ca="1" si="70"/>
        <v/>
      </c>
      <c r="M1537" s="113" t="str">
        <f t="shared" ca="1" si="71"/>
        <v/>
      </c>
      <c r="N1537" s="110"/>
      <c r="O1537" s="114"/>
    </row>
    <row r="1538" spans="1:15">
      <c r="A1538" s="110">
        <v>300502011</v>
      </c>
      <c r="B1538" s="110" t="s">
        <v>4856</v>
      </c>
      <c r="C1538" s="110">
        <v>30553</v>
      </c>
      <c r="D1538" s="110" t="s">
        <v>4857</v>
      </c>
      <c r="E1538" s="110" t="s">
        <v>30</v>
      </c>
      <c r="F1538" s="110" t="s">
        <v>1573</v>
      </c>
      <c r="G1538" s="111">
        <v>56</v>
      </c>
      <c r="H1538" s="110"/>
      <c r="I1538" s="110">
        <v>1</v>
      </c>
      <c r="J1538" s="110">
        <v>3055313</v>
      </c>
      <c r="K1538" s="113" t="str">
        <f t="shared" ref="K1538:K1601" si="72">IF(ROW(J1538)=2,"★",IF(G1538=0,"",IF(J1537-J1538=0,IF(ROW(J1538)-MATCH(J1538,J:J,0)&lt;I1538*3,"★",""),"★")))</f>
        <v/>
      </c>
      <c r="L1538" s="113" t="str">
        <f t="shared" ref="L1538:L1601" ca="1" si="73">IF(G1538=0,"",IF(ROW(J1538)+1-MATCH(J1538,J:J,0)&gt;I1538*3,IF(G1538=INDIRECT(ADDRESS(MATCH(J1538,J:J,0)+2+(I1538-1)*3,7)),"同分",""),""))</f>
        <v/>
      </c>
      <c r="M1538" s="113" t="str">
        <f t="shared" ca="1" si="71"/>
        <v/>
      </c>
      <c r="N1538" s="110"/>
      <c r="O1538" s="114"/>
    </row>
    <row r="1539" spans="1:15">
      <c r="A1539" s="110">
        <v>300501903</v>
      </c>
      <c r="B1539" s="110" t="s">
        <v>4856</v>
      </c>
      <c r="C1539" s="110">
        <v>30553</v>
      </c>
      <c r="D1539" s="110" t="s">
        <v>4857</v>
      </c>
      <c r="E1539" s="110" t="s">
        <v>30</v>
      </c>
      <c r="F1539" s="110" t="s">
        <v>1573</v>
      </c>
      <c r="G1539" s="111">
        <v>54.6</v>
      </c>
      <c r="H1539" s="110"/>
      <c r="I1539" s="110">
        <v>1</v>
      </c>
      <c r="J1539" s="110">
        <v>3055313</v>
      </c>
      <c r="K1539" s="113" t="str">
        <f t="shared" si="72"/>
        <v/>
      </c>
      <c r="L1539" s="113" t="str">
        <f t="shared" ca="1" si="73"/>
        <v/>
      </c>
      <c r="M1539" s="113" t="str">
        <f t="shared" ref="M1539:M1602" ca="1" si="74">IF(H1539=K1539&amp;L1539,"","危险")</f>
        <v/>
      </c>
      <c r="N1539" s="110"/>
      <c r="O1539" s="114"/>
    </row>
    <row r="1540" spans="1:15">
      <c r="A1540" s="110">
        <v>300502020</v>
      </c>
      <c r="B1540" s="110" t="s">
        <v>4856</v>
      </c>
      <c r="C1540" s="110">
        <v>30553</v>
      </c>
      <c r="D1540" s="110" t="s">
        <v>4857</v>
      </c>
      <c r="E1540" s="110" t="s">
        <v>30</v>
      </c>
      <c r="F1540" s="110" t="s">
        <v>1573</v>
      </c>
      <c r="G1540" s="111">
        <v>0</v>
      </c>
      <c r="H1540" s="110"/>
      <c r="I1540" s="110">
        <v>1</v>
      </c>
      <c r="J1540" s="110">
        <v>3055313</v>
      </c>
      <c r="K1540" s="113" t="str">
        <f t="shared" si="72"/>
        <v/>
      </c>
      <c r="L1540" s="113" t="str">
        <f t="shared" ca="1" si="73"/>
        <v/>
      </c>
      <c r="M1540" s="113" t="str">
        <f t="shared" ca="1" si="74"/>
        <v/>
      </c>
      <c r="N1540" s="110"/>
      <c r="O1540" s="114"/>
    </row>
    <row r="1541" spans="1:15">
      <c r="A1541" s="110">
        <v>300502023</v>
      </c>
      <c r="B1541" s="110" t="s">
        <v>4856</v>
      </c>
      <c r="C1541" s="110">
        <v>30553</v>
      </c>
      <c r="D1541" s="110" t="s">
        <v>4857</v>
      </c>
      <c r="E1541" s="110" t="s">
        <v>30</v>
      </c>
      <c r="F1541" s="110" t="s">
        <v>1573</v>
      </c>
      <c r="G1541" s="111">
        <v>0</v>
      </c>
      <c r="H1541" s="110"/>
      <c r="I1541" s="110">
        <v>1</v>
      </c>
      <c r="J1541" s="110">
        <v>3055313</v>
      </c>
      <c r="K1541" s="113" t="str">
        <f t="shared" si="72"/>
        <v/>
      </c>
      <c r="L1541" s="113" t="str">
        <f t="shared" ca="1" si="73"/>
        <v/>
      </c>
      <c r="M1541" s="113" t="str">
        <f t="shared" ca="1" si="74"/>
        <v/>
      </c>
      <c r="N1541" s="110"/>
      <c r="O1541" s="114"/>
    </row>
    <row r="1542" spans="1:15">
      <c r="A1542" s="110">
        <v>300502024</v>
      </c>
      <c r="B1542" s="110" t="s">
        <v>4856</v>
      </c>
      <c r="C1542" s="110">
        <v>30553</v>
      </c>
      <c r="D1542" s="110" t="s">
        <v>4857</v>
      </c>
      <c r="E1542" s="110" t="s">
        <v>2248</v>
      </c>
      <c r="F1542" s="110" t="s">
        <v>1573</v>
      </c>
      <c r="G1542" s="111">
        <v>83.6</v>
      </c>
      <c r="H1542" s="112" t="s">
        <v>10326</v>
      </c>
      <c r="I1542" s="110">
        <v>1</v>
      </c>
      <c r="J1542" s="110">
        <v>3055314</v>
      </c>
      <c r="K1542" s="113" t="str">
        <f t="shared" si="72"/>
        <v>★</v>
      </c>
      <c r="L1542" s="113" t="str">
        <f t="shared" ca="1" si="73"/>
        <v/>
      </c>
      <c r="M1542" s="113" t="str">
        <f t="shared" ca="1" si="74"/>
        <v/>
      </c>
      <c r="N1542" s="110"/>
      <c r="O1542" s="114"/>
    </row>
    <row r="1543" spans="1:15">
      <c r="A1543" s="110">
        <v>300502122</v>
      </c>
      <c r="B1543" s="110" t="s">
        <v>4856</v>
      </c>
      <c r="C1543" s="110">
        <v>30553</v>
      </c>
      <c r="D1543" s="110" t="s">
        <v>4857</v>
      </c>
      <c r="E1543" s="110" t="s">
        <v>2248</v>
      </c>
      <c r="F1543" s="110" t="s">
        <v>1573</v>
      </c>
      <c r="G1543" s="111">
        <v>80.599999999999994</v>
      </c>
      <c r="H1543" s="112" t="s">
        <v>10326</v>
      </c>
      <c r="I1543" s="110">
        <v>1</v>
      </c>
      <c r="J1543" s="110">
        <v>3055314</v>
      </c>
      <c r="K1543" s="113" t="str">
        <f t="shared" si="72"/>
        <v>★</v>
      </c>
      <c r="L1543" s="113" t="str">
        <f t="shared" ca="1" si="73"/>
        <v/>
      </c>
      <c r="M1543" s="113" t="str">
        <f t="shared" ca="1" si="74"/>
        <v/>
      </c>
      <c r="N1543" s="110"/>
      <c r="O1543" s="114"/>
    </row>
    <row r="1544" spans="1:15">
      <c r="A1544" s="110">
        <v>300502026</v>
      </c>
      <c r="B1544" s="110" t="s">
        <v>4856</v>
      </c>
      <c r="C1544" s="110">
        <v>30553</v>
      </c>
      <c r="D1544" s="110" t="s">
        <v>4857</v>
      </c>
      <c r="E1544" s="110" t="s">
        <v>2248</v>
      </c>
      <c r="F1544" s="110" t="s">
        <v>1573</v>
      </c>
      <c r="G1544" s="111">
        <v>80.2</v>
      </c>
      <c r="H1544" s="112" t="s">
        <v>10326</v>
      </c>
      <c r="I1544" s="110">
        <v>1</v>
      </c>
      <c r="J1544" s="110">
        <v>3055314</v>
      </c>
      <c r="K1544" s="113" t="str">
        <f t="shared" si="72"/>
        <v>★</v>
      </c>
      <c r="L1544" s="113" t="str">
        <f t="shared" ca="1" si="73"/>
        <v/>
      </c>
      <c r="M1544" s="113" t="str">
        <f t="shared" ca="1" si="74"/>
        <v/>
      </c>
      <c r="N1544" s="110"/>
      <c r="O1544" s="114"/>
    </row>
    <row r="1545" spans="1:15">
      <c r="A1545" s="110">
        <v>300502123</v>
      </c>
      <c r="B1545" s="110" t="s">
        <v>4856</v>
      </c>
      <c r="C1545" s="110">
        <v>30553</v>
      </c>
      <c r="D1545" s="110" t="s">
        <v>4857</v>
      </c>
      <c r="E1545" s="110" t="s">
        <v>2248</v>
      </c>
      <c r="F1545" s="110" t="s">
        <v>1573</v>
      </c>
      <c r="G1545" s="111">
        <v>78.8</v>
      </c>
      <c r="H1545" s="110"/>
      <c r="I1545" s="110">
        <v>1</v>
      </c>
      <c r="J1545" s="110">
        <v>3055314</v>
      </c>
      <c r="K1545" s="113" t="str">
        <f t="shared" si="72"/>
        <v/>
      </c>
      <c r="L1545" s="113" t="str">
        <f t="shared" ca="1" si="73"/>
        <v/>
      </c>
      <c r="M1545" s="113" t="str">
        <f t="shared" ca="1" si="74"/>
        <v/>
      </c>
      <c r="N1545" s="110"/>
      <c r="O1545" s="114"/>
    </row>
    <row r="1546" spans="1:15">
      <c r="A1546" s="110">
        <v>300502130</v>
      </c>
      <c r="B1546" s="110" t="s">
        <v>4856</v>
      </c>
      <c r="C1546" s="110">
        <v>30553</v>
      </c>
      <c r="D1546" s="110" t="s">
        <v>4857</v>
      </c>
      <c r="E1546" s="110" t="s">
        <v>2248</v>
      </c>
      <c r="F1546" s="110" t="s">
        <v>1573</v>
      </c>
      <c r="G1546" s="111">
        <v>77</v>
      </c>
      <c r="H1546" s="110"/>
      <c r="I1546" s="110">
        <v>1</v>
      </c>
      <c r="J1546" s="110">
        <v>3055314</v>
      </c>
      <c r="K1546" s="113" t="str">
        <f t="shared" si="72"/>
        <v/>
      </c>
      <c r="L1546" s="113" t="str">
        <f t="shared" ca="1" si="73"/>
        <v/>
      </c>
      <c r="M1546" s="113" t="str">
        <f t="shared" ca="1" si="74"/>
        <v/>
      </c>
      <c r="N1546" s="110"/>
      <c r="O1546" s="114"/>
    </row>
    <row r="1547" spans="1:15">
      <c r="A1547" s="110">
        <v>300502202</v>
      </c>
      <c r="B1547" s="110" t="s">
        <v>4856</v>
      </c>
      <c r="C1547" s="110">
        <v>30553</v>
      </c>
      <c r="D1547" s="110" t="s">
        <v>4857</v>
      </c>
      <c r="E1547" s="110" t="s">
        <v>2248</v>
      </c>
      <c r="F1547" s="110" t="s">
        <v>1573</v>
      </c>
      <c r="G1547" s="111">
        <v>76.599999999999994</v>
      </c>
      <c r="H1547" s="110"/>
      <c r="I1547" s="110">
        <v>1</v>
      </c>
      <c r="J1547" s="110">
        <v>3055314</v>
      </c>
      <c r="K1547" s="113" t="str">
        <f t="shared" si="72"/>
        <v/>
      </c>
      <c r="L1547" s="113" t="str">
        <f t="shared" ca="1" si="73"/>
        <v/>
      </c>
      <c r="M1547" s="113" t="str">
        <f t="shared" ca="1" si="74"/>
        <v/>
      </c>
      <c r="N1547" s="110"/>
      <c r="O1547" s="114"/>
    </row>
    <row r="1548" spans="1:15">
      <c r="A1548" s="110">
        <v>300502126</v>
      </c>
      <c r="B1548" s="110" t="s">
        <v>4856</v>
      </c>
      <c r="C1548" s="110">
        <v>30553</v>
      </c>
      <c r="D1548" s="110" t="s">
        <v>4857</v>
      </c>
      <c r="E1548" s="110" t="s">
        <v>2248</v>
      </c>
      <c r="F1548" s="110" t="s">
        <v>1573</v>
      </c>
      <c r="G1548" s="111">
        <v>76</v>
      </c>
      <c r="H1548" s="110"/>
      <c r="I1548" s="110">
        <v>1</v>
      </c>
      <c r="J1548" s="110">
        <v>3055314</v>
      </c>
      <c r="K1548" s="113" t="str">
        <f t="shared" si="72"/>
        <v/>
      </c>
      <c r="L1548" s="113" t="str">
        <f t="shared" ca="1" si="73"/>
        <v/>
      </c>
      <c r="M1548" s="113" t="str">
        <f t="shared" ca="1" si="74"/>
        <v/>
      </c>
      <c r="N1548" s="110"/>
      <c r="O1548" s="114"/>
    </row>
    <row r="1549" spans="1:15">
      <c r="A1549" s="110">
        <v>300502029</v>
      </c>
      <c r="B1549" s="110" t="s">
        <v>4856</v>
      </c>
      <c r="C1549" s="110">
        <v>30553</v>
      </c>
      <c r="D1549" s="110" t="s">
        <v>4857</v>
      </c>
      <c r="E1549" s="110" t="s">
        <v>2248</v>
      </c>
      <c r="F1549" s="110" t="s">
        <v>1573</v>
      </c>
      <c r="G1549" s="111">
        <v>75.599999999999994</v>
      </c>
      <c r="H1549" s="110"/>
      <c r="I1549" s="110">
        <v>1</v>
      </c>
      <c r="J1549" s="110">
        <v>3055314</v>
      </c>
      <c r="K1549" s="113" t="str">
        <f t="shared" si="72"/>
        <v/>
      </c>
      <c r="L1549" s="113" t="str">
        <f t="shared" ca="1" si="73"/>
        <v/>
      </c>
      <c r="M1549" s="113" t="str">
        <f t="shared" ca="1" si="74"/>
        <v/>
      </c>
      <c r="N1549" s="110"/>
      <c r="O1549" s="114"/>
    </row>
    <row r="1550" spans="1:15">
      <c r="A1550" s="110">
        <v>300502115</v>
      </c>
      <c r="B1550" s="110" t="s">
        <v>4856</v>
      </c>
      <c r="C1550" s="110">
        <v>30553</v>
      </c>
      <c r="D1550" s="110" t="s">
        <v>4857</v>
      </c>
      <c r="E1550" s="110" t="s">
        <v>2248</v>
      </c>
      <c r="F1550" s="110" t="s">
        <v>1573</v>
      </c>
      <c r="G1550" s="111">
        <v>74.400000000000006</v>
      </c>
      <c r="H1550" s="110"/>
      <c r="I1550" s="110">
        <v>1</v>
      </c>
      <c r="J1550" s="110">
        <v>3055314</v>
      </c>
      <c r="K1550" s="113" t="str">
        <f t="shared" si="72"/>
        <v/>
      </c>
      <c r="L1550" s="113" t="str">
        <f t="shared" ca="1" si="73"/>
        <v/>
      </c>
      <c r="M1550" s="113" t="str">
        <f t="shared" ca="1" si="74"/>
        <v/>
      </c>
      <c r="N1550" s="110"/>
      <c r="O1550" s="114"/>
    </row>
    <row r="1551" spans="1:15">
      <c r="A1551" s="110">
        <v>300502124</v>
      </c>
      <c r="B1551" s="110" t="s">
        <v>4856</v>
      </c>
      <c r="C1551" s="110">
        <v>30553</v>
      </c>
      <c r="D1551" s="110" t="s">
        <v>4857</v>
      </c>
      <c r="E1551" s="110" t="s">
        <v>2248</v>
      </c>
      <c r="F1551" s="110" t="s">
        <v>1573</v>
      </c>
      <c r="G1551" s="111">
        <v>73.8</v>
      </c>
      <c r="H1551" s="110"/>
      <c r="I1551" s="110">
        <v>1</v>
      </c>
      <c r="J1551" s="110">
        <v>3055314</v>
      </c>
      <c r="K1551" s="113" t="str">
        <f t="shared" si="72"/>
        <v/>
      </c>
      <c r="L1551" s="113" t="str">
        <f t="shared" ca="1" si="73"/>
        <v/>
      </c>
      <c r="M1551" s="113" t="str">
        <f t="shared" ca="1" si="74"/>
        <v/>
      </c>
      <c r="N1551" s="110"/>
      <c r="O1551" s="114"/>
    </row>
    <row r="1552" spans="1:15">
      <c r="A1552" s="110">
        <v>300502112</v>
      </c>
      <c r="B1552" s="110" t="s">
        <v>4856</v>
      </c>
      <c r="C1552" s="110">
        <v>30553</v>
      </c>
      <c r="D1552" s="110" t="s">
        <v>4857</v>
      </c>
      <c r="E1552" s="110" t="s">
        <v>2248</v>
      </c>
      <c r="F1552" s="110" t="s">
        <v>1573</v>
      </c>
      <c r="G1552" s="111">
        <v>73.400000000000006</v>
      </c>
      <c r="H1552" s="110"/>
      <c r="I1552" s="110">
        <v>1</v>
      </c>
      <c r="J1552" s="110">
        <v>3055314</v>
      </c>
      <c r="K1552" s="113" t="str">
        <f t="shared" si="72"/>
        <v/>
      </c>
      <c r="L1552" s="113" t="str">
        <f t="shared" ca="1" si="73"/>
        <v/>
      </c>
      <c r="M1552" s="113" t="str">
        <f t="shared" ca="1" si="74"/>
        <v/>
      </c>
      <c r="N1552" s="110"/>
      <c r="O1552" s="114"/>
    </row>
    <row r="1553" spans="1:15">
      <c r="A1553" s="110">
        <v>300502121</v>
      </c>
      <c r="B1553" s="110" t="s">
        <v>4856</v>
      </c>
      <c r="C1553" s="110">
        <v>30553</v>
      </c>
      <c r="D1553" s="110" t="s">
        <v>4857</v>
      </c>
      <c r="E1553" s="110" t="s">
        <v>2248</v>
      </c>
      <c r="F1553" s="110" t="s">
        <v>1573</v>
      </c>
      <c r="G1553" s="111">
        <v>72.8</v>
      </c>
      <c r="H1553" s="110"/>
      <c r="I1553" s="110">
        <v>1</v>
      </c>
      <c r="J1553" s="110">
        <v>3055314</v>
      </c>
      <c r="K1553" s="113" t="str">
        <f t="shared" si="72"/>
        <v/>
      </c>
      <c r="L1553" s="113" t="str">
        <f t="shared" ca="1" si="73"/>
        <v/>
      </c>
      <c r="M1553" s="113" t="str">
        <f t="shared" ca="1" si="74"/>
        <v/>
      </c>
      <c r="N1553" s="110"/>
      <c r="O1553" s="114"/>
    </row>
    <row r="1554" spans="1:15">
      <c r="A1554" s="110">
        <v>300502105</v>
      </c>
      <c r="B1554" s="110" t="s">
        <v>4856</v>
      </c>
      <c r="C1554" s="110">
        <v>30553</v>
      </c>
      <c r="D1554" s="110" t="s">
        <v>4857</v>
      </c>
      <c r="E1554" s="110" t="s">
        <v>2248</v>
      </c>
      <c r="F1554" s="110" t="s">
        <v>1573</v>
      </c>
      <c r="G1554" s="111">
        <v>72.2</v>
      </c>
      <c r="H1554" s="110"/>
      <c r="I1554" s="110">
        <v>1</v>
      </c>
      <c r="J1554" s="110">
        <v>3055314</v>
      </c>
      <c r="K1554" s="113" t="str">
        <f t="shared" si="72"/>
        <v/>
      </c>
      <c r="L1554" s="113" t="str">
        <f t="shared" ca="1" si="73"/>
        <v/>
      </c>
      <c r="M1554" s="113" t="str">
        <f t="shared" ca="1" si="74"/>
        <v/>
      </c>
      <c r="N1554" s="110"/>
      <c r="O1554" s="114"/>
    </row>
    <row r="1555" spans="1:15">
      <c r="A1555" s="110">
        <v>300502117</v>
      </c>
      <c r="B1555" s="110" t="s">
        <v>4856</v>
      </c>
      <c r="C1555" s="110">
        <v>30553</v>
      </c>
      <c r="D1555" s="110" t="s">
        <v>4857</v>
      </c>
      <c r="E1555" s="110" t="s">
        <v>2248</v>
      </c>
      <c r="F1555" s="110" t="s">
        <v>1573</v>
      </c>
      <c r="G1555" s="111">
        <v>72.2</v>
      </c>
      <c r="H1555" s="110"/>
      <c r="I1555" s="110">
        <v>1</v>
      </c>
      <c r="J1555" s="110">
        <v>3055314</v>
      </c>
      <c r="K1555" s="113" t="str">
        <f t="shared" si="72"/>
        <v/>
      </c>
      <c r="L1555" s="113" t="str">
        <f t="shared" ca="1" si="73"/>
        <v/>
      </c>
      <c r="M1555" s="113" t="str">
        <f t="shared" ca="1" si="74"/>
        <v/>
      </c>
      <c r="N1555" s="110"/>
      <c r="O1555" s="114"/>
    </row>
    <row r="1556" spans="1:15">
      <c r="A1556" s="110">
        <v>300502201</v>
      </c>
      <c r="B1556" s="110" t="s">
        <v>4856</v>
      </c>
      <c r="C1556" s="110">
        <v>30553</v>
      </c>
      <c r="D1556" s="110" t="s">
        <v>4857</v>
      </c>
      <c r="E1556" s="110" t="s">
        <v>2248</v>
      </c>
      <c r="F1556" s="110" t="s">
        <v>1573</v>
      </c>
      <c r="G1556" s="111">
        <v>72</v>
      </c>
      <c r="H1556" s="110"/>
      <c r="I1556" s="110">
        <v>1</v>
      </c>
      <c r="J1556" s="110">
        <v>3055314</v>
      </c>
      <c r="K1556" s="113" t="str">
        <f t="shared" si="72"/>
        <v/>
      </c>
      <c r="L1556" s="113" t="str">
        <f t="shared" ca="1" si="73"/>
        <v/>
      </c>
      <c r="M1556" s="113" t="str">
        <f t="shared" ca="1" si="74"/>
        <v/>
      </c>
      <c r="N1556" s="110"/>
      <c r="O1556" s="114"/>
    </row>
    <row r="1557" spans="1:15">
      <c r="A1557" s="110">
        <v>300502113</v>
      </c>
      <c r="B1557" s="110" t="s">
        <v>4856</v>
      </c>
      <c r="C1557" s="110">
        <v>30553</v>
      </c>
      <c r="D1557" s="110" t="s">
        <v>4857</v>
      </c>
      <c r="E1557" s="110" t="s">
        <v>2248</v>
      </c>
      <c r="F1557" s="110" t="s">
        <v>1573</v>
      </c>
      <c r="G1557" s="111">
        <v>71.8</v>
      </c>
      <c r="H1557" s="110"/>
      <c r="I1557" s="110">
        <v>1</v>
      </c>
      <c r="J1557" s="110">
        <v>3055314</v>
      </c>
      <c r="K1557" s="113" t="str">
        <f t="shared" si="72"/>
        <v/>
      </c>
      <c r="L1557" s="113" t="str">
        <f t="shared" ca="1" si="73"/>
        <v/>
      </c>
      <c r="M1557" s="113" t="str">
        <f t="shared" ca="1" si="74"/>
        <v/>
      </c>
      <c r="N1557" s="110"/>
      <c r="O1557" s="114"/>
    </row>
    <row r="1558" spans="1:15">
      <c r="A1558" s="110">
        <v>300502109</v>
      </c>
      <c r="B1558" s="110" t="s">
        <v>4856</v>
      </c>
      <c r="C1558" s="110">
        <v>30553</v>
      </c>
      <c r="D1558" s="110" t="s">
        <v>4857</v>
      </c>
      <c r="E1558" s="110" t="s">
        <v>2248</v>
      </c>
      <c r="F1558" s="110" t="s">
        <v>1573</v>
      </c>
      <c r="G1558" s="111">
        <v>71.400000000000006</v>
      </c>
      <c r="H1558" s="110"/>
      <c r="I1558" s="110">
        <v>1</v>
      </c>
      <c r="J1558" s="110">
        <v>3055314</v>
      </c>
      <c r="K1558" s="113" t="str">
        <f t="shared" si="72"/>
        <v/>
      </c>
      <c r="L1558" s="113" t="str">
        <f t="shared" ca="1" si="73"/>
        <v/>
      </c>
      <c r="M1558" s="113" t="str">
        <f t="shared" ca="1" si="74"/>
        <v/>
      </c>
      <c r="N1558" s="110"/>
      <c r="O1558" s="114"/>
    </row>
    <row r="1559" spans="1:15">
      <c r="A1559" s="110">
        <v>300502204</v>
      </c>
      <c r="B1559" s="110" t="s">
        <v>4856</v>
      </c>
      <c r="C1559" s="110">
        <v>30553</v>
      </c>
      <c r="D1559" s="110" t="s">
        <v>4857</v>
      </c>
      <c r="E1559" s="110" t="s">
        <v>2248</v>
      </c>
      <c r="F1559" s="110" t="s">
        <v>1573</v>
      </c>
      <c r="G1559" s="111">
        <v>71.2</v>
      </c>
      <c r="H1559" s="110"/>
      <c r="I1559" s="110">
        <v>1</v>
      </c>
      <c r="J1559" s="110">
        <v>3055314</v>
      </c>
      <c r="K1559" s="113" t="str">
        <f t="shared" si="72"/>
        <v/>
      </c>
      <c r="L1559" s="113" t="str">
        <f t="shared" ca="1" si="73"/>
        <v/>
      </c>
      <c r="M1559" s="113" t="str">
        <f t="shared" ca="1" si="74"/>
        <v/>
      </c>
      <c r="N1559" s="110"/>
      <c r="O1559" s="114"/>
    </row>
    <row r="1560" spans="1:15">
      <c r="A1560" s="110">
        <v>300502206</v>
      </c>
      <c r="B1560" s="110" t="s">
        <v>4856</v>
      </c>
      <c r="C1560" s="110">
        <v>30553</v>
      </c>
      <c r="D1560" s="110" t="s">
        <v>4857</v>
      </c>
      <c r="E1560" s="110" t="s">
        <v>2248</v>
      </c>
      <c r="F1560" s="110" t="s">
        <v>1573</v>
      </c>
      <c r="G1560" s="111">
        <v>71</v>
      </c>
      <c r="H1560" s="110"/>
      <c r="I1560" s="110">
        <v>1</v>
      </c>
      <c r="J1560" s="110">
        <v>3055314</v>
      </c>
      <c r="K1560" s="113" t="str">
        <f t="shared" si="72"/>
        <v/>
      </c>
      <c r="L1560" s="113" t="str">
        <f t="shared" ca="1" si="73"/>
        <v/>
      </c>
      <c r="M1560" s="113" t="str">
        <f t="shared" ca="1" si="74"/>
        <v/>
      </c>
      <c r="N1560" s="110"/>
      <c r="O1560" s="114"/>
    </row>
    <row r="1561" spans="1:15">
      <c r="A1561" s="110">
        <v>300502030</v>
      </c>
      <c r="B1561" s="110" t="s">
        <v>4856</v>
      </c>
      <c r="C1561" s="110">
        <v>30553</v>
      </c>
      <c r="D1561" s="110" t="s">
        <v>4857</v>
      </c>
      <c r="E1561" s="110" t="s">
        <v>2248</v>
      </c>
      <c r="F1561" s="110" t="s">
        <v>1573</v>
      </c>
      <c r="G1561" s="111">
        <v>70.400000000000006</v>
      </c>
      <c r="H1561" s="110"/>
      <c r="I1561" s="110">
        <v>1</v>
      </c>
      <c r="J1561" s="110">
        <v>3055314</v>
      </c>
      <c r="K1561" s="113" t="str">
        <f t="shared" si="72"/>
        <v/>
      </c>
      <c r="L1561" s="113" t="str">
        <f t="shared" ca="1" si="73"/>
        <v/>
      </c>
      <c r="M1561" s="113" t="str">
        <f t="shared" ca="1" si="74"/>
        <v/>
      </c>
      <c r="N1561" s="110"/>
      <c r="O1561" s="114"/>
    </row>
    <row r="1562" spans="1:15">
      <c r="A1562" s="110">
        <v>300502108</v>
      </c>
      <c r="B1562" s="110" t="s">
        <v>4856</v>
      </c>
      <c r="C1562" s="110">
        <v>30553</v>
      </c>
      <c r="D1562" s="110" t="s">
        <v>4857</v>
      </c>
      <c r="E1562" s="110" t="s">
        <v>2248</v>
      </c>
      <c r="F1562" s="110" t="s">
        <v>1573</v>
      </c>
      <c r="G1562" s="111">
        <v>69.8</v>
      </c>
      <c r="H1562" s="110"/>
      <c r="I1562" s="110">
        <v>1</v>
      </c>
      <c r="J1562" s="110">
        <v>3055314</v>
      </c>
      <c r="K1562" s="113" t="str">
        <f t="shared" si="72"/>
        <v/>
      </c>
      <c r="L1562" s="113" t="str">
        <f t="shared" ca="1" si="73"/>
        <v/>
      </c>
      <c r="M1562" s="113" t="str">
        <f t="shared" ca="1" si="74"/>
        <v/>
      </c>
      <c r="N1562" s="110"/>
      <c r="O1562" s="114"/>
    </row>
    <row r="1563" spans="1:15">
      <c r="A1563" s="110">
        <v>300502110</v>
      </c>
      <c r="B1563" s="110" t="s">
        <v>4856</v>
      </c>
      <c r="C1563" s="110">
        <v>30553</v>
      </c>
      <c r="D1563" s="110" t="s">
        <v>4857</v>
      </c>
      <c r="E1563" s="110" t="s">
        <v>2248</v>
      </c>
      <c r="F1563" s="110" t="s">
        <v>1573</v>
      </c>
      <c r="G1563" s="111">
        <v>69.599999999999994</v>
      </c>
      <c r="H1563" s="110"/>
      <c r="I1563" s="110">
        <v>1</v>
      </c>
      <c r="J1563" s="110">
        <v>3055314</v>
      </c>
      <c r="K1563" s="113" t="str">
        <f t="shared" si="72"/>
        <v/>
      </c>
      <c r="L1563" s="113" t="str">
        <f t="shared" ca="1" si="73"/>
        <v/>
      </c>
      <c r="M1563" s="113" t="str">
        <f t="shared" ca="1" si="74"/>
        <v/>
      </c>
      <c r="N1563" s="110"/>
      <c r="O1563" s="114"/>
    </row>
    <row r="1564" spans="1:15">
      <c r="A1564" s="110">
        <v>300502104</v>
      </c>
      <c r="B1564" s="110" t="s">
        <v>4856</v>
      </c>
      <c r="C1564" s="110">
        <v>30553</v>
      </c>
      <c r="D1564" s="110" t="s">
        <v>4857</v>
      </c>
      <c r="E1564" s="110" t="s">
        <v>2248</v>
      </c>
      <c r="F1564" s="110" t="s">
        <v>1573</v>
      </c>
      <c r="G1564" s="111">
        <v>69</v>
      </c>
      <c r="H1564" s="110"/>
      <c r="I1564" s="110">
        <v>1</v>
      </c>
      <c r="J1564" s="110">
        <v>3055314</v>
      </c>
      <c r="K1564" s="113" t="str">
        <f t="shared" si="72"/>
        <v/>
      </c>
      <c r="L1564" s="113" t="str">
        <f t="shared" ca="1" si="73"/>
        <v/>
      </c>
      <c r="M1564" s="113" t="str">
        <f t="shared" ca="1" si="74"/>
        <v/>
      </c>
      <c r="N1564" s="110"/>
      <c r="O1564" s="114"/>
    </row>
    <row r="1565" spans="1:15">
      <c r="A1565" s="110">
        <v>300502120</v>
      </c>
      <c r="B1565" s="110" t="s">
        <v>4856</v>
      </c>
      <c r="C1565" s="110">
        <v>30553</v>
      </c>
      <c r="D1565" s="110" t="s">
        <v>4857</v>
      </c>
      <c r="E1565" s="110" t="s">
        <v>2248</v>
      </c>
      <c r="F1565" s="110" t="s">
        <v>1573</v>
      </c>
      <c r="G1565" s="111">
        <v>68.599999999999994</v>
      </c>
      <c r="H1565" s="110"/>
      <c r="I1565" s="110">
        <v>1</v>
      </c>
      <c r="J1565" s="110">
        <v>3055314</v>
      </c>
      <c r="K1565" s="113" t="str">
        <f t="shared" si="72"/>
        <v/>
      </c>
      <c r="L1565" s="113" t="str">
        <f t="shared" ca="1" si="73"/>
        <v/>
      </c>
      <c r="M1565" s="113" t="str">
        <f t="shared" ca="1" si="74"/>
        <v/>
      </c>
      <c r="N1565" s="110"/>
      <c r="O1565" s="114"/>
    </row>
    <row r="1566" spans="1:15">
      <c r="A1566" s="110">
        <v>300502028</v>
      </c>
      <c r="B1566" s="110" t="s">
        <v>4856</v>
      </c>
      <c r="C1566" s="110">
        <v>30553</v>
      </c>
      <c r="D1566" s="110" t="s">
        <v>4857</v>
      </c>
      <c r="E1566" s="110" t="s">
        <v>2248</v>
      </c>
      <c r="F1566" s="110" t="s">
        <v>1573</v>
      </c>
      <c r="G1566" s="111">
        <v>68.2</v>
      </c>
      <c r="H1566" s="110"/>
      <c r="I1566" s="110">
        <v>1</v>
      </c>
      <c r="J1566" s="110">
        <v>3055314</v>
      </c>
      <c r="K1566" s="113" t="str">
        <f t="shared" si="72"/>
        <v/>
      </c>
      <c r="L1566" s="113" t="str">
        <f t="shared" ca="1" si="73"/>
        <v/>
      </c>
      <c r="M1566" s="113" t="str">
        <f t="shared" ca="1" si="74"/>
        <v/>
      </c>
      <c r="N1566" s="110"/>
      <c r="O1566" s="114"/>
    </row>
    <row r="1567" spans="1:15">
      <c r="A1567" s="110">
        <v>300502101</v>
      </c>
      <c r="B1567" s="110" t="s">
        <v>4856</v>
      </c>
      <c r="C1567" s="110">
        <v>30553</v>
      </c>
      <c r="D1567" s="110" t="s">
        <v>4857</v>
      </c>
      <c r="E1567" s="110" t="s">
        <v>2248</v>
      </c>
      <c r="F1567" s="110" t="s">
        <v>1573</v>
      </c>
      <c r="G1567" s="111">
        <v>68.2</v>
      </c>
      <c r="H1567" s="110"/>
      <c r="I1567" s="110">
        <v>1</v>
      </c>
      <c r="J1567" s="110">
        <v>3055314</v>
      </c>
      <c r="K1567" s="113" t="str">
        <f t="shared" si="72"/>
        <v/>
      </c>
      <c r="L1567" s="113" t="str">
        <f t="shared" ca="1" si="73"/>
        <v/>
      </c>
      <c r="M1567" s="113" t="str">
        <f t="shared" ca="1" si="74"/>
        <v/>
      </c>
      <c r="N1567" s="110"/>
      <c r="O1567" s="114"/>
    </row>
    <row r="1568" spans="1:15">
      <c r="A1568" s="110">
        <v>300502111</v>
      </c>
      <c r="B1568" s="110" t="s">
        <v>4856</v>
      </c>
      <c r="C1568" s="110">
        <v>30553</v>
      </c>
      <c r="D1568" s="110" t="s">
        <v>4857</v>
      </c>
      <c r="E1568" s="110" t="s">
        <v>2248</v>
      </c>
      <c r="F1568" s="110" t="s">
        <v>1573</v>
      </c>
      <c r="G1568" s="111">
        <v>67.599999999999994</v>
      </c>
      <c r="H1568" s="110"/>
      <c r="I1568" s="110">
        <v>1</v>
      </c>
      <c r="J1568" s="110">
        <v>3055314</v>
      </c>
      <c r="K1568" s="113" t="str">
        <f t="shared" si="72"/>
        <v/>
      </c>
      <c r="L1568" s="113" t="str">
        <f t="shared" ca="1" si="73"/>
        <v/>
      </c>
      <c r="M1568" s="113" t="str">
        <f t="shared" ca="1" si="74"/>
        <v/>
      </c>
      <c r="N1568" s="110"/>
      <c r="O1568" s="114"/>
    </row>
    <row r="1569" spans="1:15">
      <c r="A1569" s="110">
        <v>300502102</v>
      </c>
      <c r="B1569" s="110" t="s">
        <v>4856</v>
      </c>
      <c r="C1569" s="110">
        <v>30553</v>
      </c>
      <c r="D1569" s="110" t="s">
        <v>4857</v>
      </c>
      <c r="E1569" s="110" t="s">
        <v>2248</v>
      </c>
      <c r="F1569" s="110" t="s">
        <v>1573</v>
      </c>
      <c r="G1569" s="111">
        <v>67.400000000000006</v>
      </c>
      <c r="H1569" s="110"/>
      <c r="I1569" s="110">
        <v>1</v>
      </c>
      <c r="J1569" s="110">
        <v>3055314</v>
      </c>
      <c r="K1569" s="113" t="str">
        <f t="shared" si="72"/>
        <v/>
      </c>
      <c r="L1569" s="113" t="str">
        <f t="shared" ca="1" si="73"/>
        <v/>
      </c>
      <c r="M1569" s="113" t="str">
        <f t="shared" ca="1" si="74"/>
        <v/>
      </c>
      <c r="N1569" s="110"/>
      <c r="O1569" s="114"/>
    </row>
    <row r="1570" spans="1:15">
      <c r="A1570" s="110">
        <v>300502125</v>
      </c>
      <c r="B1570" s="110" t="s">
        <v>4856</v>
      </c>
      <c r="C1570" s="110">
        <v>30553</v>
      </c>
      <c r="D1570" s="110" t="s">
        <v>4857</v>
      </c>
      <c r="E1570" s="110" t="s">
        <v>2248</v>
      </c>
      <c r="F1570" s="110" t="s">
        <v>1573</v>
      </c>
      <c r="G1570" s="111">
        <v>66.400000000000006</v>
      </c>
      <c r="H1570" s="110"/>
      <c r="I1570" s="110">
        <v>1</v>
      </c>
      <c r="J1570" s="110">
        <v>3055314</v>
      </c>
      <c r="K1570" s="113" t="str">
        <f t="shared" si="72"/>
        <v/>
      </c>
      <c r="L1570" s="113" t="str">
        <f t="shared" ca="1" si="73"/>
        <v/>
      </c>
      <c r="M1570" s="113" t="str">
        <f t="shared" ca="1" si="74"/>
        <v/>
      </c>
      <c r="N1570" s="110"/>
      <c r="O1570" s="114"/>
    </row>
    <row r="1571" spans="1:15">
      <c r="A1571" s="110">
        <v>300502106</v>
      </c>
      <c r="B1571" s="110" t="s">
        <v>4856</v>
      </c>
      <c r="C1571" s="110">
        <v>30553</v>
      </c>
      <c r="D1571" s="110" t="s">
        <v>4857</v>
      </c>
      <c r="E1571" s="110" t="s">
        <v>2248</v>
      </c>
      <c r="F1571" s="110" t="s">
        <v>1573</v>
      </c>
      <c r="G1571" s="111">
        <v>66</v>
      </c>
      <c r="H1571" s="110"/>
      <c r="I1571" s="110">
        <v>1</v>
      </c>
      <c r="J1571" s="110">
        <v>3055314</v>
      </c>
      <c r="K1571" s="113" t="str">
        <f t="shared" si="72"/>
        <v/>
      </c>
      <c r="L1571" s="113" t="str">
        <f t="shared" ca="1" si="73"/>
        <v/>
      </c>
      <c r="M1571" s="113" t="str">
        <f t="shared" ca="1" si="74"/>
        <v/>
      </c>
      <c r="N1571" s="110"/>
      <c r="O1571" s="114"/>
    </row>
    <row r="1572" spans="1:15">
      <c r="A1572" s="110">
        <v>300502116</v>
      </c>
      <c r="B1572" s="110" t="s">
        <v>4856</v>
      </c>
      <c r="C1572" s="110">
        <v>30553</v>
      </c>
      <c r="D1572" s="110" t="s">
        <v>4857</v>
      </c>
      <c r="E1572" s="110" t="s">
        <v>2248</v>
      </c>
      <c r="F1572" s="110" t="s">
        <v>1573</v>
      </c>
      <c r="G1572" s="111">
        <v>66</v>
      </c>
      <c r="H1572" s="110"/>
      <c r="I1572" s="110">
        <v>1</v>
      </c>
      <c r="J1572" s="110">
        <v>3055314</v>
      </c>
      <c r="K1572" s="113" t="str">
        <f t="shared" si="72"/>
        <v/>
      </c>
      <c r="L1572" s="113" t="str">
        <f t="shared" ca="1" si="73"/>
        <v/>
      </c>
      <c r="M1572" s="113" t="str">
        <f t="shared" ca="1" si="74"/>
        <v/>
      </c>
      <c r="N1572" s="110"/>
      <c r="O1572" s="114"/>
    </row>
    <row r="1573" spans="1:15">
      <c r="A1573" s="110">
        <v>300502114</v>
      </c>
      <c r="B1573" s="110" t="s">
        <v>4856</v>
      </c>
      <c r="C1573" s="110">
        <v>30553</v>
      </c>
      <c r="D1573" s="110" t="s">
        <v>4857</v>
      </c>
      <c r="E1573" s="110" t="s">
        <v>2248</v>
      </c>
      <c r="F1573" s="110" t="s">
        <v>1573</v>
      </c>
      <c r="G1573" s="111">
        <v>65.599999999999994</v>
      </c>
      <c r="H1573" s="110"/>
      <c r="I1573" s="110">
        <v>1</v>
      </c>
      <c r="J1573" s="110">
        <v>3055314</v>
      </c>
      <c r="K1573" s="113" t="str">
        <f t="shared" si="72"/>
        <v/>
      </c>
      <c r="L1573" s="113" t="str">
        <f t="shared" ca="1" si="73"/>
        <v/>
      </c>
      <c r="M1573" s="113" t="str">
        <f t="shared" ca="1" si="74"/>
        <v/>
      </c>
      <c r="N1573" s="110"/>
      <c r="O1573" s="114"/>
    </row>
    <row r="1574" spans="1:15">
      <c r="A1574" s="110">
        <v>300502128</v>
      </c>
      <c r="B1574" s="110" t="s">
        <v>4856</v>
      </c>
      <c r="C1574" s="110">
        <v>30553</v>
      </c>
      <c r="D1574" s="110" t="s">
        <v>4857</v>
      </c>
      <c r="E1574" s="110" t="s">
        <v>2248</v>
      </c>
      <c r="F1574" s="110" t="s">
        <v>1573</v>
      </c>
      <c r="G1574" s="111">
        <v>63.6</v>
      </c>
      <c r="H1574" s="110"/>
      <c r="I1574" s="110">
        <v>1</v>
      </c>
      <c r="J1574" s="110">
        <v>3055314</v>
      </c>
      <c r="K1574" s="113" t="str">
        <f t="shared" si="72"/>
        <v/>
      </c>
      <c r="L1574" s="113" t="str">
        <f t="shared" ca="1" si="73"/>
        <v/>
      </c>
      <c r="M1574" s="113" t="str">
        <f t="shared" ca="1" si="74"/>
        <v/>
      </c>
      <c r="N1574" s="110"/>
      <c r="O1574" s="114"/>
    </row>
    <row r="1575" spans="1:15">
      <c r="A1575" s="110">
        <v>300502119</v>
      </c>
      <c r="B1575" s="110" t="s">
        <v>4856</v>
      </c>
      <c r="C1575" s="110">
        <v>30553</v>
      </c>
      <c r="D1575" s="110" t="s">
        <v>4857</v>
      </c>
      <c r="E1575" s="110" t="s">
        <v>2248</v>
      </c>
      <c r="F1575" s="110" t="s">
        <v>1573</v>
      </c>
      <c r="G1575" s="111">
        <v>63.2</v>
      </c>
      <c r="H1575" s="110"/>
      <c r="I1575" s="110">
        <v>1</v>
      </c>
      <c r="J1575" s="110">
        <v>3055314</v>
      </c>
      <c r="K1575" s="113" t="str">
        <f t="shared" si="72"/>
        <v/>
      </c>
      <c r="L1575" s="113" t="str">
        <f t="shared" ca="1" si="73"/>
        <v/>
      </c>
      <c r="M1575" s="113" t="str">
        <f t="shared" ca="1" si="74"/>
        <v/>
      </c>
      <c r="N1575" s="110"/>
      <c r="O1575" s="114"/>
    </row>
    <row r="1576" spans="1:15">
      <c r="A1576" s="110">
        <v>300502127</v>
      </c>
      <c r="B1576" s="110" t="s">
        <v>4856</v>
      </c>
      <c r="C1576" s="110">
        <v>30553</v>
      </c>
      <c r="D1576" s="110" t="s">
        <v>4857</v>
      </c>
      <c r="E1576" s="110" t="s">
        <v>2248</v>
      </c>
      <c r="F1576" s="110" t="s">
        <v>1573</v>
      </c>
      <c r="G1576" s="111">
        <v>62.8</v>
      </c>
      <c r="H1576" s="110"/>
      <c r="I1576" s="110">
        <v>1</v>
      </c>
      <c r="J1576" s="110">
        <v>3055314</v>
      </c>
      <c r="K1576" s="113" t="str">
        <f t="shared" si="72"/>
        <v/>
      </c>
      <c r="L1576" s="113" t="str">
        <f t="shared" ca="1" si="73"/>
        <v/>
      </c>
      <c r="M1576" s="113" t="str">
        <f t="shared" ca="1" si="74"/>
        <v/>
      </c>
      <c r="N1576" s="110"/>
      <c r="O1576" s="114"/>
    </row>
    <row r="1577" spans="1:15">
      <c r="A1577" s="110">
        <v>300502203</v>
      </c>
      <c r="B1577" s="110" t="s">
        <v>4856</v>
      </c>
      <c r="C1577" s="110">
        <v>30553</v>
      </c>
      <c r="D1577" s="110" t="s">
        <v>4857</v>
      </c>
      <c r="E1577" s="110" t="s">
        <v>2248</v>
      </c>
      <c r="F1577" s="110" t="s">
        <v>1573</v>
      </c>
      <c r="G1577" s="111">
        <v>62.8</v>
      </c>
      <c r="H1577" s="110"/>
      <c r="I1577" s="110">
        <v>1</v>
      </c>
      <c r="J1577" s="110">
        <v>3055314</v>
      </c>
      <c r="K1577" s="113" t="str">
        <f t="shared" si="72"/>
        <v/>
      </c>
      <c r="L1577" s="113" t="str">
        <f t="shared" ca="1" si="73"/>
        <v/>
      </c>
      <c r="M1577" s="113" t="str">
        <f t="shared" ca="1" si="74"/>
        <v/>
      </c>
      <c r="N1577" s="110"/>
      <c r="O1577" s="114"/>
    </row>
    <row r="1578" spans="1:15">
      <c r="A1578" s="110">
        <v>300502025</v>
      </c>
      <c r="B1578" s="110" t="s">
        <v>4856</v>
      </c>
      <c r="C1578" s="110">
        <v>30553</v>
      </c>
      <c r="D1578" s="110" t="s">
        <v>4857</v>
      </c>
      <c r="E1578" s="110" t="s">
        <v>2248</v>
      </c>
      <c r="F1578" s="110" t="s">
        <v>1573</v>
      </c>
      <c r="G1578" s="111">
        <v>61.4</v>
      </c>
      <c r="H1578" s="110"/>
      <c r="I1578" s="110">
        <v>1</v>
      </c>
      <c r="J1578" s="110">
        <v>3055314</v>
      </c>
      <c r="K1578" s="113" t="str">
        <f t="shared" si="72"/>
        <v/>
      </c>
      <c r="L1578" s="113" t="str">
        <f t="shared" ca="1" si="73"/>
        <v/>
      </c>
      <c r="M1578" s="113" t="str">
        <f t="shared" ca="1" si="74"/>
        <v/>
      </c>
      <c r="N1578" s="110"/>
      <c r="O1578" s="114"/>
    </row>
    <row r="1579" spans="1:15">
      <c r="A1579" s="110">
        <v>300502129</v>
      </c>
      <c r="B1579" s="110" t="s">
        <v>4856</v>
      </c>
      <c r="C1579" s="110">
        <v>30553</v>
      </c>
      <c r="D1579" s="110" t="s">
        <v>4857</v>
      </c>
      <c r="E1579" s="110" t="s">
        <v>2248</v>
      </c>
      <c r="F1579" s="110" t="s">
        <v>1573</v>
      </c>
      <c r="G1579" s="111">
        <v>60.4</v>
      </c>
      <c r="H1579" s="110"/>
      <c r="I1579" s="110">
        <v>1</v>
      </c>
      <c r="J1579" s="110">
        <v>3055314</v>
      </c>
      <c r="K1579" s="113" t="str">
        <f t="shared" si="72"/>
        <v/>
      </c>
      <c r="L1579" s="113" t="str">
        <f t="shared" ca="1" si="73"/>
        <v/>
      </c>
      <c r="M1579" s="113" t="str">
        <f t="shared" ca="1" si="74"/>
        <v/>
      </c>
      <c r="N1579" s="110"/>
      <c r="O1579" s="114"/>
    </row>
    <row r="1580" spans="1:15">
      <c r="A1580" s="110">
        <v>300502107</v>
      </c>
      <c r="B1580" s="110" t="s">
        <v>4856</v>
      </c>
      <c r="C1580" s="110">
        <v>30553</v>
      </c>
      <c r="D1580" s="110" t="s">
        <v>4857</v>
      </c>
      <c r="E1580" s="110" t="s">
        <v>2248</v>
      </c>
      <c r="F1580" s="110" t="s">
        <v>1573</v>
      </c>
      <c r="G1580" s="111">
        <v>59.2</v>
      </c>
      <c r="H1580" s="110"/>
      <c r="I1580" s="110">
        <v>1</v>
      </c>
      <c r="J1580" s="110">
        <v>3055314</v>
      </c>
      <c r="K1580" s="113" t="str">
        <f t="shared" si="72"/>
        <v/>
      </c>
      <c r="L1580" s="113" t="str">
        <f t="shared" ca="1" si="73"/>
        <v/>
      </c>
      <c r="M1580" s="113" t="str">
        <f t="shared" ca="1" si="74"/>
        <v/>
      </c>
      <c r="N1580" s="110"/>
      <c r="O1580" s="114"/>
    </row>
    <row r="1581" spans="1:15">
      <c r="A1581" s="110">
        <v>300502118</v>
      </c>
      <c r="B1581" s="110" t="s">
        <v>4856</v>
      </c>
      <c r="C1581" s="110">
        <v>30553</v>
      </c>
      <c r="D1581" s="110" t="s">
        <v>4857</v>
      </c>
      <c r="E1581" s="110" t="s">
        <v>2248</v>
      </c>
      <c r="F1581" s="110" t="s">
        <v>1573</v>
      </c>
      <c r="G1581" s="111">
        <v>57.8</v>
      </c>
      <c r="H1581" s="110"/>
      <c r="I1581" s="110">
        <v>1</v>
      </c>
      <c r="J1581" s="110">
        <v>3055314</v>
      </c>
      <c r="K1581" s="113" t="str">
        <f t="shared" si="72"/>
        <v/>
      </c>
      <c r="L1581" s="113" t="str">
        <f t="shared" ca="1" si="73"/>
        <v/>
      </c>
      <c r="M1581" s="113" t="str">
        <f t="shared" ca="1" si="74"/>
        <v/>
      </c>
      <c r="N1581" s="110"/>
      <c r="O1581" s="114"/>
    </row>
    <row r="1582" spans="1:15">
      <c r="A1582" s="110">
        <v>300502027</v>
      </c>
      <c r="B1582" s="110" t="s">
        <v>4856</v>
      </c>
      <c r="C1582" s="110">
        <v>30553</v>
      </c>
      <c r="D1582" s="110" t="s">
        <v>4857</v>
      </c>
      <c r="E1582" s="110" t="s">
        <v>2248</v>
      </c>
      <c r="F1582" s="110" t="s">
        <v>1573</v>
      </c>
      <c r="G1582" s="111">
        <v>0</v>
      </c>
      <c r="H1582" s="110"/>
      <c r="I1582" s="110">
        <v>1</v>
      </c>
      <c r="J1582" s="110">
        <v>3055314</v>
      </c>
      <c r="K1582" s="113" t="str">
        <f t="shared" si="72"/>
        <v/>
      </c>
      <c r="L1582" s="113" t="str">
        <f t="shared" ca="1" si="73"/>
        <v/>
      </c>
      <c r="M1582" s="113" t="str">
        <f t="shared" ca="1" si="74"/>
        <v/>
      </c>
      <c r="N1582" s="110"/>
      <c r="O1582" s="114"/>
    </row>
    <row r="1583" spans="1:15">
      <c r="A1583" s="110">
        <v>300502103</v>
      </c>
      <c r="B1583" s="110" t="s">
        <v>4856</v>
      </c>
      <c r="C1583" s="110">
        <v>30553</v>
      </c>
      <c r="D1583" s="110" t="s">
        <v>4857</v>
      </c>
      <c r="E1583" s="110" t="s">
        <v>2248</v>
      </c>
      <c r="F1583" s="110" t="s">
        <v>1573</v>
      </c>
      <c r="G1583" s="111">
        <v>0</v>
      </c>
      <c r="H1583" s="110"/>
      <c r="I1583" s="110">
        <v>1</v>
      </c>
      <c r="J1583" s="110">
        <v>3055314</v>
      </c>
      <c r="K1583" s="113" t="str">
        <f t="shared" si="72"/>
        <v/>
      </c>
      <c r="L1583" s="113" t="str">
        <f t="shared" ca="1" si="73"/>
        <v/>
      </c>
      <c r="M1583" s="113" t="str">
        <f t="shared" ca="1" si="74"/>
        <v/>
      </c>
      <c r="N1583" s="110"/>
      <c r="O1583" s="114"/>
    </row>
    <row r="1584" spans="1:15">
      <c r="A1584" s="110">
        <v>300502205</v>
      </c>
      <c r="B1584" s="110" t="s">
        <v>4856</v>
      </c>
      <c r="C1584" s="110">
        <v>30553</v>
      </c>
      <c r="D1584" s="110" t="s">
        <v>4857</v>
      </c>
      <c r="E1584" s="110" t="s">
        <v>2248</v>
      </c>
      <c r="F1584" s="110" t="s">
        <v>1573</v>
      </c>
      <c r="G1584" s="111">
        <v>0</v>
      </c>
      <c r="H1584" s="110"/>
      <c r="I1584" s="110">
        <v>1</v>
      </c>
      <c r="J1584" s="110">
        <v>3055314</v>
      </c>
      <c r="K1584" s="113" t="str">
        <f t="shared" si="72"/>
        <v/>
      </c>
      <c r="L1584" s="113" t="str">
        <f t="shared" ca="1" si="73"/>
        <v/>
      </c>
      <c r="M1584" s="113" t="str">
        <f t="shared" ca="1" si="74"/>
        <v/>
      </c>
      <c r="N1584" s="110"/>
      <c r="O1584" s="114"/>
    </row>
    <row r="1585" spans="1:15">
      <c r="A1585" s="110">
        <v>300502220</v>
      </c>
      <c r="B1585" s="110" t="s">
        <v>4856</v>
      </c>
      <c r="C1585" s="110">
        <v>30553</v>
      </c>
      <c r="D1585" s="110" t="s">
        <v>4857</v>
      </c>
      <c r="E1585" s="110" t="s">
        <v>33</v>
      </c>
      <c r="F1585" s="110" t="s">
        <v>1573</v>
      </c>
      <c r="G1585" s="111">
        <v>82.6</v>
      </c>
      <c r="H1585" s="112" t="s">
        <v>10326</v>
      </c>
      <c r="I1585" s="110">
        <v>1</v>
      </c>
      <c r="J1585" s="110">
        <v>3055315</v>
      </c>
      <c r="K1585" s="113" t="str">
        <f t="shared" si="72"/>
        <v>★</v>
      </c>
      <c r="L1585" s="113" t="str">
        <f t="shared" ca="1" si="73"/>
        <v/>
      </c>
      <c r="M1585" s="113" t="str">
        <f t="shared" ca="1" si="74"/>
        <v/>
      </c>
      <c r="N1585" s="110"/>
      <c r="O1585" s="114"/>
    </row>
    <row r="1586" spans="1:15">
      <c r="A1586" s="110">
        <v>300502225</v>
      </c>
      <c r="B1586" s="110" t="s">
        <v>4856</v>
      </c>
      <c r="C1586" s="110">
        <v>30553</v>
      </c>
      <c r="D1586" s="110" t="s">
        <v>4857</v>
      </c>
      <c r="E1586" s="110" t="s">
        <v>33</v>
      </c>
      <c r="F1586" s="110" t="s">
        <v>1573</v>
      </c>
      <c r="G1586" s="111">
        <v>82.4</v>
      </c>
      <c r="H1586" s="112" t="s">
        <v>10326</v>
      </c>
      <c r="I1586" s="110">
        <v>1</v>
      </c>
      <c r="J1586" s="110">
        <v>3055315</v>
      </c>
      <c r="K1586" s="113" t="str">
        <f t="shared" si="72"/>
        <v>★</v>
      </c>
      <c r="L1586" s="113" t="str">
        <f t="shared" ca="1" si="73"/>
        <v/>
      </c>
      <c r="M1586" s="113" t="str">
        <f t="shared" ca="1" si="74"/>
        <v/>
      </c>
      <c r="N1586" s="110"/>
      <c r="O1586" s="114"/>
    </row>
    <row r="1587" spans="1:15">
      <c r="A1587" s="110">
        <v>300502301</v>
      </c>
      <c r="B1587" s="110" t="s">
        <v>4856</v>
      </c>
      <c r="C1587" s="110">
        <v>30553</v>
      </c>
      <c r="D1587" s="110" t="s">
        <v>4857</v>
      </c>
      <c r="E1587" s="110" t="s">
        <v>33</v>
      </c>
      <c r="F1587" s="110" t="s">
        <v>1573</v>
      </c>
      <c r="G1587" s="111">
        <v>81.400000000000006</v>
      </c>
      <c r="H1587" s="112" t="s">
        <v>10326</v>
      </c>
      <c r="I1587" s="110">
        <v>1</v>
      </c>
      <c r="J1587" s="110">
        <v>3055315</v>
      </c>
      <c r="K1587" s="113" t="str">
        <f t="shared" si="72"/>
        <v>★</v>
      </c>
      <c r="L1587" s="113" t="str">
        <f t="shared" ca="1" si="73"/>
        <v/>
      </c>
      <c r="M1587" s="113" t="str">
        <f t="shared" ca="1" si="74"/>
        <v/>
      </c>
      <c r="N1587" s="110"/>
      <c r="O1587" s="114"/>
    </row>
    <row r="1588" spans="1:15">
      <c r="A1588" s="110">
        <v>300502226</v>
      </c>
      <c r="B1588" s="110" t="s">
        <v>4856</v>
      </c>
      <c r="C1588" s="110">
        <v>30553</v>
      </c>
      <c r="D1588" s="110" t="s">
        <v>4857</v>
      </c>
      <c r="E1588" s="110" t="s">
        <v>33</v>
      </c>
      <c r="F1588" s="110" t="s">
        <v>1573</v>
      </c>
      <c r="G1588" s="111">
        <v>80.599999999999994</v>
      </c>
      <c r="H1588" s="110"/>
      <c r="I1588" s="110">
        <v>1</v>
      </c>
      <c r="J1588" s="110">
        <v>3055315</v>
      </c>
      <c r="K1588" s="113" t="str">
        <f t="shared" si="72"/>
        <v/>
      </c>
      <c r="L1588" s="113" t="str">
        <f t="shared" ca="1" si="73"/>
        <v/>
      </c>
      <c r="M1588" s="113" t="str">
        <f t="shared" ca="1" si="74"/>
        <v/>
      </c>
      <c r="N1588" s="110"/>
      <c r="O1588" s="114"/>
    </row>
    <row r="1589" spans="1:15">
      <c r="A1589" s="110">
        <v>300502230</v>
      </c>
      <c r="B1589" s="110" t="s">
        <v>4856</v>
      </c>
      <c r="C1589" s="110">
        <v>30553</v>
      </c>
      <c r="D1589" s="110" t="s">
        <v>4857</v>
      </c>
      <c r="E1589" s="110" t="s">
        <v>33</v>
      </c>
      <c r="F1589" s="110" t="s">
        <v>1573</v>
      </c>
      <c r="G1589" s="111">
        <v>79</v>
      </c>
      <c r="H1589" s="110"/>
      <c r="I1589" s="110">
        <v>1</v>
      </c>
      <c r="J1589" s="110">
        <v>3055315</v>
      </c>
      <c r="K1589" s="113" t="str">
        <f t="shared" si="72"/>
        <v/>
      </c>
      <c r="L1589" s="113" t="str">
        <f t="shared" ca="1" si="73"/>
        <v/>
      </c>
      <c r="M1589" s="113" t="str">
        <f t="shared" ca="1" si="74"/>
        <v/>
      </c>
      <c r="N1589" s="110"/>
      <c r="O1589" s="114"/>
    </row>
    <row r="1590" spans="1:15">
      <c r="A1590" s="110">
        <v>300502215</v>
      </c>
      <c r="B1590" s="110" t="s">
        <v>4856</v>
      </c>
      <c r="C1590" s="110">
        <v>30553</v>
      </c>
      <c r="D1590" s="110" t="s">
        <v>4857</v>
      </c>
      <c r="E1590" s="110" t="s">
        <v>33</v>
      </c>
      <c r="F1590" s="110" t="s">
        <v>1573</v>
      </c>
      <c r="G1590" s="111">
        <v>78.599999999999994</v>
      </c>
      <c r="H1590" s="110"/>
      <c r="I1590" s="110">
        <v>1</v>
      </c>
      <c r="J1590" s="110">
        <v>3055315</v>
      </c>
      <c r="K1590" s="113" t="str">
        <f t="shared" si="72"/>
        <v/>
      </c>
      <c r="L1590" s="113" t="str">
        <f t="shared" ca="1" si="73"/>
        <v/>
      </c>
      <c r="M1590" s="113" t="str">
        <f t="shared" ca="1" si="74"/>
        <v/>
      </c>
      <c r="N1590" s="110"/>
      <c r="O1590" s="114"/>
    </row>
    <row r="1591" spans="1:15">
      <c r="A1591" s="110">
        <v>300502306</v>
      </c>
      <c r="B1591" s="110" t="s">
        <v>4856</v>
      </c>
      <c r="C1591" s="110">
        <v>30553</v>
      </c>
      <c r="D1591" s="110" t="s">
        <v>4857</v>
      </c>
      <c r="E1591" s="110" t="s">
        <v>33</v>
      </c>
      <c r="F1591" s="110" t="s">
        <v>1573</v>
      </c>
      <c r="G1591" s="111">
        <v>78.400000000000006</v>
      </c>
      <c r="H1591" s="110"/>
      <c r="I1591" s="110">
        <v>1</v>
      </c>
      <c r="J1591" s="110">
        <v>3055315</v>
      </c>
      <c r="K1591" s="113" t="str">
        <f t="shared" si="72"/>
        <v/>
      </c>
      <c r="L1591" s="113" t="str">
        <f t="shared" ca="1" si="73"/>
        <v/>
      </c>
      <c r="M1591" s="113" t="str">
        <f t="shared" ca="1" si="74"/>
        <v/>
      </c>
      <c r="N1591" s="110"/>
      <c r="O1591" s="114"/>
    </row>
    <row r="1592" spans="1:15">
      <c r="A1592" s="110">
        <v>300502303</v>
      </c>
      <c r="B1592" s="110" t="s">
        <v>4856</v>
      </c>
      <c r="C1592" s="110">
        <v>30553</v>
      </c>
      <c r="D1592" s="110" t="s">
        <v>4857</v>
      </c>
      <c r="E1592" s="110" t="s">
        <v>33</v>
      </c>
      <c r="F1592" s="110" t="s">
        <v>1573</v>
      </c>
      <c r="G1592" s="111">
        <v>77</v>
      </c>
      <c r="H1592" s="110"/>
      <c r="I1592" s="110">
        <v>1</v>
      </c>
      <c r="J1592" s="110">
        <v>3055315</v>
      </c>
      <c r="K1592" s="113" t="str">
        <f t="shared" si="72"/>
        <v/>
      </c>
      <c r="L1592" s="113" t="str">
        <f t="shared" ca="1" si="73"/>
        <v/>
      </c>
      <c r="M1592" s="113" t="str">
        <f t="shared" ca="1" si="74"/>
        <v/>
      </c>
      <c r="N1592" s="110"/>
      <c r="O1592" s="114"/>
    </row>
    <row r="1593" spans="1:15">
      <c r="A1593" s="110">
        <v>300502228</v>
      </c>
      <c r="B1593" s="110" t="s">
        <v>4856</v>
      </c>
      <c r="C1593" s="110">
        <v>30553</v>
      </c>
      <c r="D1593" s="110" t="s">
        <v>4857</v>
      </c>
      <c r="E1593" s="110" t="s">
        <v>33</v>
      </c>
      <c r="F1593" s="110" t="s">
        <v>1573</v>
      </c>
      <c r="G1593" s="111">
        <v>76.8</v>
      </c>
      <c r="H1593" s="110"/>
      <c r="I1593" s="110">
        <v>1</v>
      </c>
      <c r="J1593" s="110">
        <v>3055315</v>
      </c>
      <c r="K1593" s="113" t="str">
        <f t="shared" si="72"/>
        <v/>
      </c>
      <c r="L1593" s="113" t="str">
        <f t="shared" ca="1" si="73"/>
        <v/>
      </c>
      <c r="M1593" s="113" t="str">
        <f t="shared" ca="1" si="74"/>
        <v/>
      </c>
      <c r="N1593" s="110"/>
      <c r="O1593" s="114"/>
    </row>
    <row r="1594" spans="1:15">
      <c r="A1594" s="110">
        <v>300502320</v>
      </c>
      <c r="B1594" s="110" t="s">
        <v>4856</v>
      </c>
      <c r="C1594" s="110">
        <v>30553</v>
      </c>
      <c r="D1594" s="110" t="s">
        <v>4857</v>
      </c>
      <c r="E1594" s="110" t="s">
        <v>33</v>
      </c>
      <c r="F1594" s="110" t="s">
        <v>1573</v>
      </c>
      <c r="G1594" s="111">
        <v>76.599999999999994</v>
      </c>
      <c r="H1594" s="110"/>
      <c r="I1594" s="110">
        <v>1</v>
      </c>
      <c r="J1594" s="110">
        <v>3055315</v>
      </c>
      <c r="K1594" s="113" t="str">
        <f t="shared" si="72"/>
        <v/>
      </c>
      <c r="L1594" s="113" t="str">
        <f t="shared" ca="1" si="73"/>
        <v/>
      </c>
      <c r="M1594" s="113" t="str">
        <f t="shared" ca="1" si="74"/>
        <v/>
      </c>
      <c r="N1594" s="110"/>
      <c r="O1594" s="114"/>
    </row>
    <row r="1595" spans="1:15">
      <c r="A1595" s="110">
        <v>300502209</v>
      </c>
      <c r="B1595" s="110" t="s">
        <v>4856</v>
      </c>
      <c r="C1595" s="110">
        <v>30553</v>
      </c>
      <c r="D1595" s="110" t="s">
        <v>4857</v>
      </c>
      <c r="E1595" s="110" t="s">
        <v>33</v>
      </c>
      <c r="F1595" s="110" t="s">
        <v>1573</v>
      </c>
      <c r="G1595" s="111">
        <v>76.400000000000006</v>
      </c>
      <c r="H1595" s="110"/>
      <c r="I1595" s="110">
        <v>1</v>
      </c>
      <c r="J1595" s="110">
        <v>3055315</v>
      </c>
      <c r="K1595" s="113" t="str">
        <f t="shared" si="72"/>
        <v/>
      </c>
      <c r="L1595" s="113" t="str">
        <f t="shared" ca="1" si="73"/>
        <v/>
      </c>
      <c r="M1595" s="113" t="str">
        <f t="shared" ca="1" si="74"/>
        <v/>
      </c>
      <c r="N1595" s="110"/>
      <c r="O1595" s="114"/>
    </row>
    <row r="1596" spans="1:15">
      <c r="A1596" s="110">
        <v>300502212</v>
      </c>
      <c r="B1596" s="110" t="s">
        <v>4856</v>
      </c>
      <c r="C1596" s="110">
        <v>30553</v>
      </c>
      <c r="D1596" s="110" t="s">
        <v>4857</v>
      </c>
      <c r="E1596" s="110" t="s">
        <v>33</v>
      </c>
      <c r="F1596" s="110" t="s">
        <v>1573</v>
      </c>
      <c r="G1596" s="111">
        <v>76</v>
      </c>
      <c r="H1596" s="110"/>
      <c r="I1596" s="110">
        <v>1</v>
      </c>
      <c r="J1596" s="110">
        <v>3055315</v>
      </c>
      <c r="K1596" s="113" t="str">
        <f t="shared" si="72"/>
        <v/>
      </c>
      <c r="L1596" s="113" t="str">
        <f t="shared" ca="1" si="73"/>
        <v/>
      </c>
      <c r="M1596" s="113" t="str">
        <f t="shared" ca="1" si="74"/>
        <v/>
      </c>
      <c r="N1596" s="110"/>
      <c r="O1596" s="114"/>
    </row>
    <row r="1597" spans="1:15">
      <c r="A1597" s="110">
        <v>300502224</v>
      </c>
      <c r="B1597" s="110" t="s">
        <v>4856</v>
      </c>
      <c r="C1597" s="110">
        <v>30553</v>
      </c>
      <c r="D1597" s="110" t="s">
        <v>4857</v>
      </c>
      <c r="E1597" s="110" t="s">
        <v>33</v>
      </c>
      <c r="F1597" s="110" t="s">
        <v>1573</v>
      </c>
      <c r="G1597" s="111">
        <v>75.400000000000006</v>
      </c>
      <c r="H1597" s="110"/>
      <c r="I1597" s="110">
        <v>1</v>
      </c>
      <c r="J1597" s="110">
        <v>3055315</v>
      </c>
      <c r="K1597" s="113" t="str">
        <f t="shared" si="72"/>
        <v/>
      </c>
      <c r="L1597" s="113" t="str">
        <f t="shared" ca="1" si="73"/>
        <v/>
      </c>
      <c r="M1597" s="113" t="str">
        <f t="shared" ca="1" si="74"/>
        <v/>
      </c>
      <c r="N1597" s="110"/>
      <c r="O1597" s="114"/>
    </row>
    <row r="1598" spans="1:15">
      <c r="A1598" s="110">
        <v>300502311</v>
      </c>
      <c r="B1598" s="110" t="s">
        <v>4856</v>
      </c>
      <c r="C1598" s="110">
        <v>30553</v>
      </c>
      <c r="D1598" s="110" t="s">
        <v>4857</v>
      </c>
      <c r="E1598" s="110" t="s">
        <v>33</v>
      </c>
      <c r="F1598" s="110" t="s">
        <v>1573</v>
      </c>
      <c r="G1598" s="111">
        <v>75.2</v>
      </c>
      <c r="H1598" s="110"/>
      <c r="I1598" s="110">
        <v>1</v>
      </c>
      <c r="J1598" s="110">
        <v>3055315</v>
      </c>
      <c r="K1598" s="113" t="str">
        <f t="shared" si="72"/>
        <v/>
      </c>
      <c r="L1598" s="113" t="str">
        <f t="shared" ca="1" si="73"/>
        <v/>
      </c>
      <c r="M1598" s="113" t="str">
        <f t="shared" ca="1" si="74"/>
        <v/>
      </c>
      <c r="N1598" s="110"/>
      <c r="O1598" s="114"/>
    </row>
    <row r="1599" spans="1:15">
      <c r="A1599" s="110">
        <v>300502217</v>
      </c>
      <c r="B1599" s="110" t="s">
        <v>4856</v>
      </c>
      <c r="C1599" s="110">
        <v>30553</v>
      </c>
      <c r="D1599" s="110" t="s">
        <v>4857</v>
      </c>
      <c r="E1599" s="110" t="s">
        <v>33</v>
      </c>
      <c r="F1599" s="110" t="s">
        <v>1573</v>
      </c>
      <c r="G1599" s="111">
        <v>74.599999999999994</v>
      </c>
      <c r="H1599" s="110"/>
      <c r="I1599" s="110">
        <v>1</v>
      </c>
      <c r="J1599" s="110">
        <v>3055315</v>
      </c>
      <c r="K1599" s="113" t="str">
        <f t="shared" si="72"/>
        <v/>
      </c>
      <c r="L1599" s="113" t="str">
        <f t="shared" ca="1" si="73"/>
        <v/>
      </c>
      <c r="M1599" s="113" t="str">
        <f t="shared" ca="1" si="74"/>
        <v/>
      </c>
      <c r="N1599" s="110"/>
      <c r="O1599" s="114"/>
    </row>
    <row r="1600" spans="1:15">
      <c r="A1600" s="110">
        <v>300502307</v>
      </c>
      <c r="B1600" s="110" t="s">
        <v>4856</v>
      </c>
      <c r="C1600" s="110">
        <v>30553</v>
      </c>
      <c r="D1600" s="110" t="s">
        <v>4857</v>
      </c>
      <c r="E1600" s="110" t="s">
        <v>33</v>
      </c>
      <c r="F1600" s="110" t="s">
        <v>1573</v>
      </c>
      <c r="G1600" s="111">
        <v>74.400000000000006</v>
      </c>
      <c r="H1600" s="110"/>
      <c r="I1600" s="110">
        <v>1</v>
      </c>
      <c r="J1600" s="110">
        <v>3055315</v>
      </c>
      <c r="K1600" s="113" t="str">
        <f t="shared" si="72"/>
        <v/>
      </c>
      <c r="L1600" s="113" t="str">
        <f t="shared" ca="1" si="73"/>
        <v/>
      </c>
      <c r="M1600" s="113" t="str">
        <f t="shared" ca="1" si="74"/>
        <v/>
      </c>
      <c r="N1600" s="110"/>
      <c r="O1600" s="114"/>
    </row>
    <row r="1601" spans="1:15">
      <c r="A1601" s="110">
        <v>300502207</v>
      </c>
      <c r="B1601" s="110" t="s">
        <v>4856</v>
      </c>
      <c r="C1601" s="110">
        <v>30553</v>
      </c>
      <c r="D1601" s="110" t="s">
        <v>4857</v>
      </c>
      <c r="E1601" s="110" t="s">
        <v>33</v>
      </c>
      <c r="F1601" s="110" t="s">
        <v>1573</v>
      </c>
      <c r="G1601" s="111">
        <v>74.2</v>
      </c>
      <c r="H1601" s="110"/>
      <c r="I1601" s="110">
        <v>1</v>
      </c>
      <c r="J1601" s="110">
        <v>3055315</v>
      </c>
      <c r="K1601" s="113" t="str">
        <f t="shared" si="72"/>
        <v/>
      </c>
      <c r="L1601" s="113" t="str">
        <f t="shared" ca="1" si="73"/>
        <v/>
      </c>
      <c r="M1601" s="113" t="str">
        <f t="shared" ca="1" si="74"/>
        <v/>
      </c>
      <c r="N1601" s="110"/>
      <c r="O1601" s="114"/>
    </row>
    <row r="1602" spans="1:15">
      <c r="A1602" s="110">
        <v>300502309</v>
      </c>
      <c r="B1602" s="110" t="s">
        <v>4856</v>
      </c>
      <c r="C1602" s="110">
        <v>30553</v>
      </c>
      <c r="D1602" s="110" t="s">
        <v>4857</v>
      </c>
      <c r="E1602" s="110" t="s">
        <v>33</v>
      </c>
      <c r="F1602" s="110" t="s">
        <v>1573</v>
      </c>
      <c r="G1602" s="111">
        <v>74.2</v>
      </c>
      <c r="H1602" s="110"/>
      <c r="I1602" s="110">
        <v>1</v>
      </c>
      <c r="J1602" s="110">
        <v>3055315</v>
      </c>
      <c r="K1602" s="113" t="str">
        <f t="shared" ref="K1602:K1665" si="75">IF(ROW(J1602)=2,"★",IF(G1602=0,"",IF(J1601-J1602=0,IF(ROW(J1602)-MATCH(J1602,J:J,0)&lt;I1602*3,"★",""),"★")))</f>
        <v/>
      </c>
      <c r="L1602" s="113" t="str">
        <f t="shared" ref="L1602:L1665" ca="1" si="76">IF(G1602=0,"",IF(ROW(J1602)+1-MATCH(J1602,J:J,0)&gt;I1602*3,IF(G1602=INDIRECT(ADDRESS(MATCH(J1602,J:J,0)+2+(I1602-1)*3,7)),"同分",""),""))</f>
        <v/>
      </c>
      <c r="M1602" s="113" t="str">
        <f t="shared" ca="1" si="74"/>
        <v/>
      </c>
      <c r="N1602" s="110"/>
      <c r="O1602" s="114"/>
    </row>
    <row r="1603" spans="1:15">
      <c r="A1603" s="110">
        <v>300502210</v>
      </c>
      <c r="B1603" s="110" t="s">
        <v>4856</v>
      </c>
      <c r="C1603" s="110">
        <v>30553</v>
      </c>
      <c r="D1603" s="110" t="s">
        <v>4857</v>
      </c>
      <c r="E1603" s="110" t="s">
        <v>33</v>
      </c>
      <c r="F1603" s="110" t="s">
        <v>1573</v>
      </c>
      <c r="G1603" s="111">
        <v>73.2</v>
      </c>
      <c r="H1603" s="110"/>
      <c r="I1603" s="110">
        <v>1</v>
      </c>
      <c r="J1603" s="110">
        <v>3055315</v>
      </c>
      <c r="K1603" s="113" t="str">
        <f t="shared" si="75"/>
        <v/>
      </c>
      <c r="L1603" s="113" t="str">
        <f t="shared" ca="1" si="76"/>
        <v/>
      </c>
      <c r="M1603" s="113" t="str">
        <f t="shared" ref="M1603:M1666" ca="1" si="77">IF(H1603=K1603&amp;L1603,"","危险")</f>
        <v/>
      </c>
      <c r="N1603" s="110"/>
      <c r="O1603" s="114"/>
    </row>
    <row r="1604" spans="1:15">
      <c r="A1604" s="110">
        <v>300502214</v>
      </c>
      <c r="B1604" s="110" t="s">
        <v>4856</v>
      </c>
      <c r="C1604" s="110">
        <v>30553</v>
      </c>
      <c r="D1604" s="110" t="s">
        <v>4857</v>
      </c>
      <c r="E1604" s="110" t="s">
        <v>33</v>
      </c>
      <c r="F1604" s="110" t="s">
        <v>1573</v>
      </c>
      <c r="G1604" s="111">
        <v>73.2</v>
      </c>
      <c r="H1604" s="110"/>
      <c r="I1604" s="110">
        <v>1</v>
      </c>
      <c r="J1604" s="110">
        <v>3055315</v>
      </c>
      <c r="K1604" s="113" t="str">
        <f t="shared" si="75"/>
        <v/>
      </c>
      <c r="L1604" s="113" t="str">
        <f t="shared" ca="1" si="76"/>
        <v/>
      </c>
      <c r="M1604" s="113" t="str">
        <f t="shared" ca="1" si="77"/>
        <v/>
      </c>
      <c r="N1604" s="110"/>
      <c r="O1604" s="114"/>
    </row>
    <row r="1605" spans="1:15">
      <c r="A1605" s="110">
        <v>300502229</v>
      </c>
      <c r="B1605" s="110" t="s">
        <v>4856</v>
      </c>
      <c r="C1605" s="110">
        <v>30553</v>
      </c>
      <c r="D1605" s="110" t="s">
        <v>4857</v>
      </c>
      <c r="E1605" s="110" t="s">
        <v>33</v>
      </c>
      <c r="F1605" s="110" t="s">
        <v>1573</v>
      </c>
      <c r="G1605" s="111">
        <v>73.2</v>
      </c>
      <c r="H1605" s="110"/>
      <c r="I1605" s="110">
        <v>1</v>
      </c>
      <c r="J1605" s="110">
        <v>3055315</v>
      </c>
      <c r="K1605" s="113" t="str">
        <f t="shared" si="75"/>
        <v/>
      </c>
      <c r="L1605" s="113" t="str">
        <f t="shared" ca="1" si="76"/>
        <v/>
      </c>
      <c r="M1605" s="113" t="str">
        <f t="shared" ca="1" si="77"/>
        <v/>
      </c>
      <c r="N1605" s="110"/>
      <c r="O1605" s="114"/>
    </row>
    <row r="1606" spans="1:15">
      <c r="A1606" s="110">
        <v>300502315</v>
      </c>
      <c r="B1606" s="110" t="s">
        <v>4856</v>
      </c>
      <c r="C1606" s="110">
        <v>30553</v>
      </c>
      <c r="D1606" s="110" t="s">
        <v>4857</v>
      </c>
      <c r="E1606" s="110" t="s">
        <v>33</v>
      </c>
      <c r="F1606" s="110" t="s">
        <v>1573</v>
      </c>
      <c r="G1606" s="111">
        <v>72</v>
      </c>
      <c r="H1606" s="110"/>
      <c r="I1606" s="110">
        <v>1</v>
      </c>
      <c r="J1606" s="110">
        <v>3055315</v>
      </c>
      <c r="K1606" s="113" t="str">
        <f t="shared" si="75"/>
        <v/>
      </c>
      <c r="L1606" s="113" t="str">
        <f t="shared" ca="1" si="76"/>
        <v/>
      </c>
      <c r="M1606" s="113" t="str">
        <f t="shared" ca="1" si="77"/>
        <v/>
      </c>
      <c r="N1606" s="110"/>
      <c r="O1606" s="114"/>
    </row>
    <row r="1607" spans="1:15">
      <c r="A1607" s="110">
        <v>300502305</v>
      </c>
      <c r="B1607" s="110" t="s">
        <v>4856</v>
      </c>
      <c r="C1607" s="110">
        <v>30553</v>
      </c>
      <c r="D1607" s="110" t="s">
        <v>4857</v>
      </c>
      <c r="E1607" s="110" t="s">
        <v>33</v>
      </c>
      <c r="F1607" s="110" t="s">
        <v>1573</v>
      </c>
      <c r="G1607" s="111">
        <v>71.599999999999994</v>
      </c>
      <c r="H1607" s="110"/>
      <c r="I1607" s="110">
        <v>1</v>
      </c>
      <c r="J1607" s="110">
        <v>3055315</v>
      </c>
      <c r="K1607" s="113" t="str">
        <f t="shared" si="75"/>
        <v/>
      </c>
      <c r="L1607" s="113" t="str">
        <f t="shared" ca="1" si="76"/>
        <v/>
      </c>
      <c r="M1607" s="113" t="str">
        <f t="shared" ca="1" si="77"/>
        <v/>
      </c>
      <c r="N1607" s="110"/>
      <c r="O1607" s="114"/>
    </row>
    <row r="1608" spans="1:15">
      <c r="A1608" s="110">
        <v>300502213</v>
      </c>
      <c r="B1608" s="110" t="s">
        <v>4856</v>
      </c>
      <c r="C1608" s="110">
        <v>30553</v>
      </c>
      <c r="D1608" s="110" t="s">
        <v>4857</v>
      </c>
      <c r="E1608" s="110" t="s">
        <v>33</v>
      </c>
      <c r="F1608" s="110" t="s">
        <v>1573</v>
      </c>
      <c r="G1608" s="111">
        <v>71.2</v>
      </c>
      <c r="H1608" s="110"/>
      <c r="I1608" s="110">
        <v>1</v>
      </c>
      <c r="J1608" s="110">
        <v>3055315</v>
      </c>
      <c r="K1608" s="113" t="str">
        <f t="shared" si="75"/>
        <v/>
      </c>
      <c r="L1608" s="113" t="str">
        <f t="shared" ca="1" si="76"/>
        <v/>
      </c>
      <c r="M1608" s="113" t="str">
        <f t="shared" ca="1" si="77"/>
        <v/>
      </c>
      <c r="N1608" s="110"/>
      <c r="O1608" s="114"/>
    </row>
    <row r="1609" spans="1:15">
      <c r="A1609" s="110">
        <v>300502313</v>
      </c>
      <c r="B1609" s="110" t="s">
        <v>4856</v>
      </c>
      <c r="C1609" s="110">
        <v>30553</v>
      </c>
      <c r="D1609" s="110" t="s">
        <v>4857</v>
      </c>
      <c r="E1609" s="110" t="s">
        <v>33</v>
      </c>
      <c r="F1609" s="110" t="s">
        <v>1573</v>
      </c>
      <c r="G1609" s="111">
        <v>71.2</v>
      </c>
      <c r="H1609" s="110"/>
      <c r="I1609" s="110">
        <v>1</v>
      </c>
      <c r="J1609" s="110">
        <v>3055315</v>
      </c>
      <c r="K1609" s="113" t="str">
        <f t="shared" si="75"/>
        <v/>
      </c>
      <c r="L1609" s="113" t="str">
        <f t="shared" ca="1" si="76"/>
        <v/>
      </c>
      <c r="M1609" s="113" t="str">
        <f t="shared" ca="1" si="77"/>
        <v/>
      </c>
      <c r="N1609" s="110"/>
      <c r="O1609" s="114"/>
    </row>
    <row r="1610" spans="1:15">
      <c r="A1610" s="110">
        <v>300502302</v>
      </c>
      <c r="B1610" s="110" t="s">
        <v>4856</v>
      </c>
      <c r="C1610" s="110">
        <v>30553</v>
      </c>
      <c r="D1610" s="110" t="s">
        <v>4857</v>
      </c>
      <c r="E1610" s="110" t="s">
        <v>33</v>
      </c>
      <c r="F1610" s="110" t="s">
        <v>1573</v>
      </c>
      <c r="G1610" s="111">
        <v>70.8</v>
      </c>
      <c r="H1610" s="110"/>
      <c r="I1610" s="110">
        <v>1</v>
      </c>
      <c r="J1610" s="110">
        <v>3055315</v>
      </c>
      <c r="K1610" s="113" t="str">
        <f t="shared" si="75"/>
        <v/>
      </c>
      <c r="L1610" s="113" t="str">
        <f t="shared" ca="1" si="76"/>
        <v/>
      </c>
      <c r="M1610" s="113" t="str">
        <f t="shared" ca="1" si="77"/>
        <v/>
      </c>
      <c r="N1610" s="110"/>
      <c r="O1610" s="114"/>
    </row>
    <row r="1611" spans="1:15">
      <c r="A1611" s="110">
        <v>300502317</v>
      </c>
      <c r="B1611" s="110" t="s">
        <v>4856</v>
      </c>
      <c r="C1611" s="110">
        <v>30553</v>
      </c>
      <c r="D1611" s="110" t="s">
        <v>4857</v>
      </c>
      <c r="E1611" s="110" t="s">
        <v>33</v>
      </c>
      <c r="F1611" s="110" t="s">
        <v>1573</v>
      </c>
      <c r="G1611" s="111">
        <v>70.8</v>
      </c>
      <c r="H1611" s="110"/>
      <c r="I1611" s="110">
        <v>1</v>
      </c>
      <c r="J1611" s="110">
        <v>3055315</v>
      </c>
      <c r="K1611" s="113" t="str">
        <f t="shared" si="75"/>
        <v/>
      </c>
      <c r="L1611" s="113" t="str">
        <f t="shared" ca="1" si="76"/>
        <v/>
      </c>
      <c r="M1611" s="113" t="str">
        <f t="shared" ca="1" si="77"/>
        <v/>
      </c>
      <c r="N1611" s="110"/>
      <c r="O1611" s="114"/>
    </row>
    <row r="1612" spans="1:15">
      <c r="A1612" s="110">
        <v>300502319</v>
      </c>
      <c r="B1612" s="110" t="s">
        <v>4856</v>
      </c>
      <c r="C1612" s="110">
        <v>30553</v>
      </c>
      <c r="D1612" s="110" t="s">
        <v>4857</v>
      </c>
      <c r="E1612" s="110" t="s">
        <v>33</v>
      </c>
      <c r="F1612" s="110" t="s">
        <v>1573</v>
      </c>
      <c r="G1612" s="111">
        <v>70.8</v>
      </c>
      <c r="H1612" s="110"/>
      <c r="I1612" s="110">
        <v>1</v>
      </c>
      <c r="J1612" s="110">
        <v>3055315</v>
      </c>
      <c r="K1612" s="113" t="str">
        <f t="shared" si="75"/>
        <v/>
      </c>
      <c r="L1612" s="113" t="str">
        <f t="shared" ca="1" si="76"/>
        <v/>
      </c>
      <c r="M1612" s="113" t="str">
        <f t="shared" ca="1" si="77"/>
        <v/>
      </c>
      <c r="N1612" s="110"/>
      <c r="O1612" s="114"/>
    </row>
    <row r="1613" spans="1:15">
      <c r="A1613" s="110">
        <v>300502216</v>
      </c>
      <c r="B1613" s="110" t="s">
        <v>4856</v>
      </c>
      <c r="C1613" s="110">
        <v>30553</v>
      </c>
      <c r="D1613" s="110" t="s">
        <v>4857</v>
      </c>
      <c r="E1613" s="110" t="s">
        <v>33</v>
      </c>
      <c r="F1613" s="110" t="s">
        <v>1573</v>
      </c>
      <c r="G1613" s="111">
        <v>70.599999999999994</v>
      </c>
      <c r="H1613" s="110"/>
      <c r="I1613" s="110">
        <v>1</v>
      </c>
      <c r="J1613" s="110">
        <v>3055315</v>
      </c>
      <c r="K1613" s="113" t="str">
        <f t="shared" si="75"/>
        <v/>
      </c>
      <c r="L1613" s="113" t="str">
        <f t="shared" ca="1" si="76"/>
        <v/>
      </c>
      <c r="M1613" s="113" t="str">
        <f t="shared" ca="1" si="77"/>
        <v/>
      </c>
      <c r="N1613" s="110"/>
      <c r="O1613" s="114"/>
    </row>
    <row r="1614" spans="1:15">
      <c r="A1614" s="110">
        <v>300502222</v>
      </c>
      <c r="B1614" s="110" t="s">
        <v>4856</v>
      </c>
      <c r="C1614" s="110">
        <v>30553</v>
      </c>
      <c r="D1614" s="110" t="s">
        <v>4857</v>
      </c>
      <c r="E1614" s="110" t="s">
        <v>33</v>
      </c>
      <c r="F1614" s="110" t="s">
        <v>1573</v>
      </c>
      <c r="G1614" s="111">
        <v>70.2</v>
      </c>
      <c r="H1614" s="110"/>
      <c r="I1614" s="110">
        <v>1</v>
      </c>
      <c r="J1614" s="110">
        <v>3055315</v>
      </c>
      <c r="K1614" s="113" t="str">
        <f t="shared" si="75"/>
        <v/>
      </c>
      <c r="L1614" s="113" t="str">
        <f t="shared" ca="1" si="76"/>
        <v/>
      </c>
      <c r="M1614" s="113" t="str">
        <f t="shared" ca="1" si="77"/>
        <v/>
      </c>
      <c r="N1614" s="110"/>
      <c r="O1614" s="114"/>
    </row>
    <row r="1615" spans="1:15">
      <c r="A1615" s="110">
        <v>300502211</v>
      </c>
      <c r="B1615" s="110" t="s">
        <v>4856</v>
      </c>
      <c r="C1615" s="110">
        <v>30553</v>
      </c>
      <c r="D1615" s="110" t="s">
        <v>4857</v>
      </c>
      <c r="E1615" s="110" t="s">
        <v>33</v>
      </c>
      <c r="F1615" s="110" t="s">
        <v>1573</v>
      </c>
      <c r="G1615" s="111">
        <v>69.8</v>
      </c>
      <c r="H1615" s="110"/>
      <c r="I1615" s="110">
        <v>1</v>
      </c>
      <c r="J1615" s="110">
        <v>3055315</v>
      </c>
      <c r="K1615" s="113" t="str">
        <f t="shared" si="75"/>
        <v/>
      </c>
      <c r="L1615" s="113" t="str">
        <f t="shared" ca="1" si="76"/>
        <v/>
      </c>
      <c r="M1615" s="113" t="str">
        <f t="shared" ca="1" si="77"/>
        <v/>
      </c>
      <c r="N1615" s="110"/>
      <c r="O1615" s="114"/>
    </row>
    <row r="1616" spans="1:15">
      <c r="A1616" s="110">
        <v>300502221</v>
      </c>
      <c r="B1616" s="110" t="s">
        <v>4856</v>
      </c>
      <c r="C1616" s="110">
        <v>30553</v>
      </c>
      <c r="D1616" s="110" t="s">
        <v>4857</v>
      </c>
      <c r="E1616" s="110" t="s">
        <v>33</v>
      </c>
      <c r="F1616" s="110" t="s">
        <v>1573</v>
      </c>
      <c r="G1616" s="111">
        <v>69.8</v>
      </c>
      <c r="H1616" s="110"/>
      <c r="I1616" s="110">
        <v>1</v>
      </c>
      <c r="J1616" s="110">
        <v>3055315</v>
      </c>
      <c r="K1616" s="113" t="str">
        <f t="shared" si="75"/>
        <v/>
      </c>
      <c r="L1616" s="113" t="str">
        <f t="shared" ca="1" si="76"/>
        <v/>
      </c>
      <c r="M1616" s="113" t="str">
        <f t="shared" ca="1" si="77"/>
        <v/>
      </c>
      <c r="N1616" s="110"/>
      <c r="O1616" s="114"/>
    </row>
    <row r="1617" spans="1:15">
      <c r="A1617" s="110">
        <v>300502312</v>
      </c>
      <c r="B1617" s="110" t="s">
        <v>4856</v>
      </c>
      <c r="C1617" s="110">
        <v>30553</v>
      </c>
      <c r="D1617" s="110" t="s">
        <v>4857</v>
      </c>
      <c r="E1617" s="110" t="s">
        <v>33</v>
      </c>
      <c r="F1617" s="110" t="s">
        <v>1573</v>
      </c>
      <c r="G1617" s="111">
        <v>69.599999999999994</v>
      </c>
      <c r="H1617" s="110"/>
      <c r="I1617" s="110">
        <v>1</v>
      </c>
      <c r="J1617" s="110">
        <v>3055315</v>
      </c>
      <c r="K1617" s="113" t="str">
        <f t="shared" si="75"/>
        <v/>
      </c>
      <c r="L1617" s="113" t="str">
        <f t="shared" ca="1" si="76"/>
        <v/>
      </c>
      <c r="M1617" s="113" t="str">
        <f t="shared" ca="1" si="77"/>
        <v/>
      </c>
      <c r="N1617" s="110"/>
      <c r="O1617" s="114"/>
    </row>
    <row r="1618" spans="1:15">
      <c r="A1618" s="110">
        <v>300502310</v>
      </c>
      <c r="B1618" s="110" t="s">
        <v>4856</v>
      </c>
      <c r="C1618" s="110">
        <v>30553</v>
      </c>
      <c r="D1618" s="110" t="s">
        <v>4857</v>
      </c>
      <c r="E1618" s="110" t="s">
        <v>33</v>
      </c>
      <c r="F1618" s="110" t="s">
        <v>1573</v>
      </c>
      <c r="G1618" s="111">
        <v>68.2</v>
      </c>
      <c r="H1618" s="110"/>
      <c r="I1618" s="110">
        <v>1</v>
      </c>
      <c r="J1618" s="110">
        <v>3055315</v>
      </c>
      <c r="K1618" s="113" t="str">
        <f t="shared" si="75"/>
        <v/>
      </c>
      <c r="L1618" s="113" t="str">
        <f t="shared" ca="1" si="76"/>
        <v/>
      </c>
      <c r="M1618" s="113" t="str">
        <f t="shared" ca="1" si="77"/>
        <v/>
      </c>
      <c r="N1618" s="110"/>
      <c r="O1618" s="114"/>
    </row>
    <row r="1619" spans="1:15">
      <c r="A1619" s="110">
        <v>300502316</v>
      </c>
      <c r="B1619" s="110" t="s">
        <v>4856</v>
      </c>
      <c r="C1619" s="110">
        <v>30553</v>
      </c>
      <c r="D1619" s="110" t="s">
        <v>4857</v>
      </c>
      <c r="E1619" s="110" t="s">
        <v>33</v>
      </c>
      <c r="F1619" s="110" t="s">
        <v>1573</v>
      </c>
      <c r="G1619" s="111">
        <v>67.2</v>
      </c>
      <c r="H1619" s="110"/>
      <c r="I1619" s="110">
        <v>1</v>
      </c>
      <c r="J1619" s="110">
        <v>3055315</v>
      </c>
      <c r="K1619" s="113" t="str">
        <f t="shared" si="75"/>
        <v/>
      </c>
      <c r="L1619" s="113" t="str">
        <f t="shared" ca="1" si="76"/>
        <v/>
      </c>
      <c r="M1619" s="113" t="str">
        <f t="shared" ca="1" si="77"/>
        <v/>
      </c>
      <c r="N1619" s="110"/>
      <c r="O1619" s="114"/>
    </row>
    <row r="1620" spans="1:15">
      <c r="A1620" s="110">
        <v>300502223</v>
      </c>
      <c r="B1620" s="110" t="s">
        <v>4856</v>
      </c>
      <c r="C1620" s="110">
        <v>30553</v>
      </c>
      <c r="D1620" s="110" t="s">
        <v>4857</v>
      </c>
      <c r="E1620" s="110" t="s">
        <v>33</v>
      </c>
      <c r="F1620" s="110" t="s">
        <v>1573</v>
      </c>
      <c r="G1620" s="111">
        <v>67</v>
      </c>
      <c r="H1620" s="110"/>
      <c r="I1620" s="110">
        <v>1</v>
      </c>
      <c r="J1620" s="110">
        <v>3055315</v>
      </c>
      <c r="K1620" s="113" t="str">
        <f t="shared" si="75"/>
        <v/>
      </c>
      <c r="L1620" s="113" t="str">
        <f t="shared" ca="1" si="76"/>
        <v/>
      </c>
      <c r="M1620" s="113" t="str">
        <f t="shared" ca="1" si="77"/>
        <v/>
      </c>
      <c r="N1620" s="110"/>
      <c r="O1620" s="114"/>
    </row>
    <row r="1621" spans="1:15">
      <c r="A1621" s="110">
        <v>300502227</v>
      </c>
      <c r="B1621" s="110" t="s">
        <v>4856</v>
      </c>
      <c r="C1621" s="110">
        <v>30553</v>
      </c>
      <c r="D1621" s="110" t="s">
        <v>4857</v>
      </c>
      <c r="E1621" s="110" t="s">
        <v>33</v>
      </c>
      <c r="F1621" s="110" t="s">
        <v>1573</v>
      </c>
      <c r="G1621" s="111">
        <v>66.599999999999994</v>
      </c>
      <c r="H1621" s="110"/>
      <c r="I1621" s="110">
        <v>1</v>
      </c>
      <c r="J1621" s="110">
        <v>3055315</v>
      </c>
      <c r="K1621" s="113" t="str">
        <f t="shared" si="75"/>
        <v/>
      </c>
      <c r="L1621" s="113" t="str">
        <f t="shared" ca="1" si="76"/>
        <v/>
      </c>
      <c r="M1621" s="113" t="str">
        <f t="shared" ca="1" si="77"/>
        <v/>
      </c>
      <c r="N1621" s="110"/>
      <c r="O1621" s="114"/>
    </row>
    <row r="1622" spans="1:15">
      <c r="A1622" s="110">
        <v>300502308</v>
      </c>
      <c r="B1622" s="110" t="s">
        <v>4856</v>
      </c>
      <c r="C1622" s="110">
        <v>30553</v>
      </c>
      <c r="D1622" s="110" t="s">
        <v>4857</v>
      </c>
      <c r="E1622" s="110" t="s">
        <v>33</v>
      </c>
      <c r="F1622" s="110" t="s">
        <v>1573</v>
      </c>
      <c r="G1622" s="111">
        <v>65.2</v>
      </c>
      <c r="H1622" s="110"/>
      <c r="I1622" s="110">
        <v>1</v>
      </c>
      <c r="J1622" s="110">
        <v>3055315</v>
      </c>
      <c r="K1622" s="113" t="str">
        <f t="shared" si="75"/>
        <v/>
      </c>
      <c r="L1622" s="113" t="str">
        <f t="shared" ca="1" si="76"/>
        <v/>
      </c>
      <c r="M1622" s="113" t="str">
        <f t="shared" ca="1" si="77"/>
        <v/>
      </c>
      <c r="N1622" s="110"/>
      <c r="O1622" s="114"/>
    </row>
    <row r="1623" spans="1:15">
      <c r="A1623" s="110">
        <v>300502314</v>
      </c>
      <c r="B1623" s="110" t="s">
        <v>4856</v>
      </c>
      <c r="C1623" s="110">
        <v>30553</v>
      </c>
      <c r="D1623" s="110" t="s">
        <v>4857</v>
      </c>
      <c r="E1623" s="110" t="s">
        <v>33</v>
      </c>
      <c r="F1623" s="110" t="s">
        <v>1573</v>
      </c>
      <c r="G1623" s="111">
        <v>64.400000000000006</v>
      </c>
      <c r="H1623" s="110"/>
      <c r="I1623" s="110">
        <v>1</v>
      </c>
      <c r="J1623" s="110">
        <v>3055315</v>
      </c>
      <c r="K1623" s="113" t="str">
        <f t="shared" si="75"/>
        <v/>
      </c>
      <c r="L1623" s="113" t="str">
        <f t="shared" ca="1" si="76"/>
        <v/>
      </c>
      <c r="M1623" s="113" t="str">
        <f t="shared" ca="1" si="77"/>
        <v/>
      </c>
      <c r="N1623" s="110"/>
      <c r="O1623" s="114"/>
    </row>
    <row r="1624" spans="1:15">
      <c r="A1624" s="110">
        <v>300502304</v>
      </c>
      <c r="B1624" s="110" t="s">
        <v>4856</v>
      </c>
      <c r="C1624" s="110">
        <v>30553</v>
      </c>
      <c r="D1624" s="110" t="s">
        <v>4857</v>
      </c>
      <c r="E1624" s="110" t="s">
        <v>33</v>
      </c>
      <c r="F1624" s="110" t="s">
        <v>1573</v>
      </c>
      <c r="G1624" s="111">
        <v>63.2</v>
      </c>
      <c r="H1624" s="110"/>
      <c r="I1624" s="110">
        <v>1</v>
      </c>
      <c r="J1624" s="110">
        <v>3055315</v>
      </c>
      <c r="K1624" s="113" t="str">
        <f t="shared" si="75"/>
        <v/>
      </c>
      <c r="L1624" s="113" t="str">
        <f t="shared" ca="1" si="76"/>
        <v/>
      </c>
      <c r="M1624" s="113" t="str">
        <f t="shared" ca="1" si="77"/>
        <v/>
      </c>
      <c r="N1624" s="110"/>
      <c r="O1624" s="114"/>
    </row>
    <row r="1625" spans="1:15">
      <c r="A1625" s="110">
        <v>300502218</v>
      </c>
      <c r="B1625" s="110" t="s">
        <v>4856</v>
      </c>
      <c r="C1625" s="110">
        <v>30553</v>
      </c>
      <c r="D1625" s="110" t="s">
        <v>4857</v>
      </c>
      <c r="E1625" s="110" t="s">
        <v>33</v>
      </c>
      <c r="F1625" s="110" t="s">
        <v>1573</v>
      </c>
      <c r="G1625" s="111">
        <v>62.4</v>
      </c>
      <c r="H1625" s="110"/>
      <c r="I1625" s="110">
        <v>1</v>
      </c>
      <c r="J1625" s="110">
        <v>3055315</v>
      </c>
      <c r="K1625" s="113" t="str">
        <f t="shared" si="75"/>
        <v/>
      </c>
      <c r="L1625" s="113" t="str">
        <f t="shared" ca="1" si="76"/>
        <v/>
      </c>
      <c r="M1625" s="113" t="str">
        <f t="shared" ca="1" si="77"/>
        <v/>
      </c>
      <c r="N1625" s="110"/>
      <c r="O1625" s="114"/>
    </row>
    <row r="1626" spans="1:15">
      <c r="A1626" s="110">
        <v>300502208</v>
      </c>
      <c r="B1626" s="110" t="s">
        <v>4856</v>
      </c>
      <c r="C1626" s="110">
        <v>30553</v>
      </c>
      <c r="D1626" s="110" t="s">
        <v>4857</v>
      </c>
      <c r="E1626" s="110" t="s">
        <v>33</v>
      </c>
      <c r="F1626" s="110" t="s">
        <v>1573</v>
      </c>
      <c r="G1626" s="111">
        <v>62</v>
      </c>
      <c r="H1626" s="110"/>
      <c r="I1626" s="110">
        <v>1</v>
      </c>
      <c r="J1626" s="110">
        <v>3055315</v>
      </c>
      <c r="K1626" s="113" t="str">
        <f t="shared" si="75"/>
        <v/>
      </c>
      <c r="L1626" s="113" t="str">
        <f t="shared" ca="1" si="76"/>
        <v/>
      </c>
      <c r="M1626" s="113" t="str">
        <f t="shared" ca="1" si="77"/>
        <v/>
      </c>
      <c r="N1626" s="110"/>
      <c r="O1626" s="114"/>
    </row>
    <row r="1627" spans="1:15">
      <c r="A1627" s="110">
        <v>300502219</v>
      </c>
      <c r="B1627" s="110" t="s">
        <v>4856</v>
      </c>
      <c r="C1627" s="110">
        <v>30553</v>
      </c>
      <c r="D1627" s="110" t="s">
        <v>4857</v>
      </c>
      <c r="E1627" s="110" t="s">
        <v>33</v>
      </c>
      <c r="F1627" s="110" t="s">
        <v>1573</v>
      </c>
      <c r="G1627" s="111">
        <v>61.2</v>
      </c>
      <c r="H1627" s="110"/>
      <c r="I1627" s="110">
        <v>1</v>
      </c>
      <c r="J1627" s="110">
        <v>3055315</v>
      </c>
      <c r="K1627" s="113" t="str">
        <f t="shared" si="75"/>
        <v/>
      </c>
      <c r="L1627" s="113" t="str">
        <f t="shared" ca="1" si="76"/>
        <v/>
      </c>
      <c r="M1627" s="113" t="str">
        <f t="shared" ca="1" si="77"/>
        <v/>
      </c>
      <c r="N1627" s="110"/>
      <c r="O1627" s="114"/>
    </row>
    <row r="1628" spans="1:15">
      <c r="A1628" s="110">
        <v>300502318</v>
      </c>
      <c r="B1628" s="110" t="s">
        <v>4856</v>
      </c>
      <c r="C1628" s="110">
        <v>30553</v>
      </c>
      <c r="D1628" s="110" t="s">
        <v>4857</v>
      </c>
      <c r="E1628" s="110" t="s">
        <v>33</v>
      </c>
      <c r="F1628" s="110" t="s">
        <v>1573</v>
      </c>
      <c r="G1628" s="111">
        <v>60.2</v>
      </c>
      <c r="H1628" s="110"/>
      <c r="I1628" s="110">
        <v>1</v>
      </c>
      <c r="J1628" s="110">
        <v>3055315</v>
      </c>
      <c r="K1628" s="113" t="str">
        <f t="shared" si="75"/>
        <v/>
      </c>
      <c r="L1628" s="113" t="str">
        <f t="shared" ca="1" si="76"/>
        <v/>
      </c>
      <c r="M1628" s="113" t="str">
        <f t="shared" ca="1" si="77"/>
        <v/>
      </c>
      <c r="N1628" s="110"/>
      <c r="O1628" s="114"/>
    </row>
    <row r="1629" spans="1:15">
      <c r="A1629" s="110">
        <v>300502527</v>
      </c>
      <c r="B1629" s="110" t="s">
        <v>5329</v>
      </c>
      <c r="C1629" s="110">
        <v>30554</v>
      </c>
      <c r="D1629" s="110" t="s">
        <v>5330</v>
      </c>
      <c r="E1629" s="110" t="s">
        <v>11</v>
      </c>
      <c r="F1629" s="110" t="s">
        <v>1573</v>
      </c>
      <c r="G1629" s="111">
        <v>88.2</v>
      </c>
      <c r="H1629" s="112" t="s">
        <v>10326</v>
      </c>
      <c r="I1629" s="110">
        <v>6</v>
      </c>
      <c r="J1629" s="110">
        <v>3055401</v>
      </c>
      <c r="K1629" s="113" t="str">
        <f t="shared" si="75"/>
        <v>★</v>
      </c>
      <c r="L1629" s="113" t="str">
        <f t="shared" ca="1" si="76"/>
        <v/>
      </c>
      <c r="M1629" s="113" t="str">
        <f t="shared" ca="1" si="77"/>
        <v/>
      </c>
      <c r="N1629" s="110"/>
      <c r="O1629" s="114"/>
    </row>
    <row r="1630" spans="1:15">
      <c r="A1630" s="110">
        <v>300503608</v>
      </c>
      <c r="B1630" s="110" t="s">
        <v>5329</v>
      </c>
      <c r="C1630" s="110">
        <v>30554</v>
      </c>
      <c r="D1630" s="110" t="s">
        <v>5330</v>
      </c>
      <c r="E1630" s="110" t="s">
        <v>11</v>
      </c>
      <c r="F1630" s="110" t="s">
        <v>1573</v>
      </c>
      <c r="G1630" s="111">
        <v>87.4</v>
      </c>
      <c r="H1630" s="112" t="s">
        <v>10326</v>
      </c>
      <c r="I1630" s="110">
        <v>6</v>
      </c>
      <c r="J1630" s="110">
        <v>3055401</v>
      </c>
      <c r="K1630" s="113" t="str">
        <f t="shared" si="75"/>
        <v>★</v>
      </c>
      <c r="L1630" s="113" t="str">
        <f t="shared" ca="1" si="76"/>
        <v/>
      </c>
      <c r="M1630" s="113" t="str">
        <f t="shared" ca="1" si="77"/>
        <v/>
      </c>
      <c r="N1630" s="110"/>
      <c r="O1630" s="114"/>
    </row>
    <row r="1631" spans="1:15">
      <c r="A1631" s="110">
        <v>300503323</v>
      </c>
      <c r="B1631" s="110" t="s">
        <v>5329</v>
      </c>
      <c r="C1631" s="110">
        <v>30554</v>
      </c>
      <c r="D1631" s="110" t="s">
        <v>5330</v>
      </c>
      <c r="E1631" s="110" t="s">
        <v>11</v>
      </c>
      <c r="F1631" s="110" t="s">
        <v>1573</v>
      </c>
      <c r="G1631" s="111">
        <v>85.4</v>
      </c>
      <c r="H1631" s="112" t="s">
        <v>10326</v>
      </c>
      <c r="I1631" s="110">
        <v>6</v>
      </c>
      <c r="J1631" s="110">
        <v>3055401</v>
      </c>
      <c r="K1631" s="113" t="str">
        <f t="shared" si="75"/>
        <v>★</v>
      </c>
      <c r="L1631" s="113" t="str">
        <f t="shared" ca="1" si="76"/>
        <v/>
      </c>
      <c r="M1631" s="113" t="str">
        <f t="shared" ca="1" si="77"/>
        <v/>
      </c>
      <c r="N1631" s="110"/>
      <c r="O1631" s="114"/>
    </row>
    <row r="1632" spans="1:15">
      <c r="A1632" s="110">
        <v>300503003</v>
      </c>
      <c r="B1632" s="110" t="s">
        <v>5329</v>
      </c>
      <c r="C1632" s="110">
        <v>30554</v>
      </c>
      <c r="D1632" s="110" t="s">
        <v>5330</v>
      </c>
      <c r="E1632" s="110" t="s">
        <v>11</v>
      </c>
      <c r="F1632" s="110" t="s">
        <v>1573</v>
      </c>
      <c r="G1632" s="111">
        <v>85</v>
      </c>
      <c r="H1632" s="112" t="s">
        <v>10326</v>
      </c>
      <c r="I1632" s="110">
        <v>6</v>
      </c>
      <c r="J1632" s="110">
        <v>3055401</v>
      </c>
      <c r="K1632" s="113" t="str">
        <f t="shared" si="75"/>
        <v>★</v>
      </c>
      <c r="L1632" s="113" t="str">
        <f t="shared" ca="1" si="76"/>
        <v/>
      </c>
      <c r="M1632" s="113" t="str">
        <f t="shared" ca="1" si="77"/>
        <v/>
      </c>
      <c r="N1632" s="110"/>
      <c r="O1632" s="114"/>
    </row>
    <row r="1633" spans="1:19">
      <c r="A1633" s="110">
        <v>300503618</v>
      </c>
      <c r="B1633" s="110" t="s">
        <v>5329</v>
      </c>
      <c r="C1633" s="110">
        <v>30554</v>
      </c>
      <c r="D1633" s="110" t="s">
        <v>5330</v>
      </c>
      <c r="E1633" s="110" t="s">
        <v>11</v>
      </c>
      <c r="F1633" s="110" t="s">
        <v>1573</v>
      </c>
      <c r="G1633" s="111">
        <v>84.8</v>
      </c>
      <c r="H1633" s="112" t="s">
        <v>10326</v>
      </c>
      <c r="I1633" s="110">
        <v>6</v>
      </c>
      <c r="J1633" s="110">
        <v>3055401</v>
      </c>
      <c r="K1633" s="113" t="str">
        <f t="shared" si="75"/>
        <v>★</v>
      </c>
      <c r="L1633" s="113" t="str">
        <f t="shared" ca="1" si="76"/>
        <v/>
      </c>
      <c r="M1633" s="113" t="str">
        <f t="shared" ca="1" si="77"/>
        <v/>
      </c>
      <c r="N1633" s="110"/>
      <c r="O1633" s="114"/>
    </row>
    <row r="1634" spans="1:19">
      <c r="A1634" s="110">
        <v>300502611</v>
      </c>
      <c r="B1634" s="110" t="s">
        <v>5329</v>
      </c>
      <c r="C1634" s="110">
        <v>30554</v>
      </c>
      <c r="D1634" s="110" t="s">
        <v>5330</v>
      </c>
      <c r="E1634" s="110" t="s">
        <v>11</v>
      </c>
      <c r="F1634" s="110" t="s">
        <v>1573</v>
      </c>
      <c r="G1634" s="111">
        <v>83.2</v>
      </c>
      <c r="H1634" s="112" t="s">
        <v>10326</v>
      </c>
      <c r="I1634" s="110">
        <v>6</v>
      </c>
      <c r="J1634" s="110">
        <v>3055401</v>
      </c>
      <c r="K1634" s="113" t="str">
        <f t="shared" si="75"/>
        <v>★</v>
      </c>
      <c r="L1634" s="113" t="str">
        <f t="shared" ca="1" si="76"/>
        <v/>
      </c>
      <c r="M1634" s="113" t="str">
        <f t="shared" ca="1" si="77"/>
        <v/>
      </c>
      <c r="N1634" s="110"/>
      <c r="O1634" s="114"/>
    </row>
    <row r="1635" spans="1:19">
      <c r="A1635" s="110">
        <v>300503116</v>
      </c>
      <c r="B1635" s="110" t="s">
        <v>5329</v>
      </c>
      <c r="C1635" s="110">
        <v>30554</v>
      </c>
      <c r="D1635" s="110" t="s">
        <v>5330</v>
      </c>
      <c r="E1635" s="110" t="s">
        <v>11</v>
      </c>
      <c r="F1635" s="110" t="s">
        <v>1573</v>
      </c>
      <c r="G1635" s="111">
        <v>82.6</v>
      </c>
      <c r="H1635" s="112" t="s">
        <v>10326</v>
      </c>
      <c r="I1635" s="110">
        <v>6</v>
      </c>
      <c r="J1635" s="110">
        <v>3055401</v>
      </c>
      <c r="K1635" s="113" t="str">
        <f t="shared" si="75"/>
        <v>★</v>
      </c>
      <c r="L1635" s="113" t="str">
        <f t="shared" ca="1" si="76"/>
        <v/>
      </c>
      <c r="M1635" s="113" t="str">
        <f t="shared" ca="1" si="77"/>
        <v/>
      </c>
      <c r="N1635" s="110"/>
      <c r="O1635" s="114"/>
      <c r="S1635" s="109">
        <f>1647-1629+1</f>
        <v>19</v>
      </c>
    </row>
    <row r="1636" spans="1:19">
      <c r="A1636" s="110">
        <v>300503011</v>
      </c>
      <c r="B1636" s="110" t="s">
        <v>5329</v>
      </c>
      <c r="C1636" s="110">
        <v>30554</v>
      </c>
      <c r="D1636" s="110" t="s">
        <v>5330</v>
      </c>
      <c r="E1636" s="110" t="s">
        <v>11</v>
      </c>
      <c r="F1636" s="110" t="s">
        <v>1573</v>
      </c>
      <c r="G1636" s="111">
        <v>82.2</v>
      </c>
      <c r="H1636" s="112" t="s">
        <v>10326</v>
      </c>
      <c r="I1636" s="110">
        <v>6</v>
      </c>
      <c r="J1636" s="110">
        <v>3055401</v>
      </c>
      <c r="K1636" s="113" t="str">
        <f t="shared" si="75"/>
        <v>★</v>
      </c>
      <c r="L1636" s="113" t="str">
        <f t="shared" ca="1" si="76"/>
        <v/>
      </c>
      <c r="M1636" s="113" t="str">
        <f t="shared" ca="1" si="77"/>
        <v/>
      </c>
      <c r="N1636" s="110"/>
      <c r="O1636" s="114"/>
    </row>
    <row r="1637" spans="1:19">
      <c r="A1637" s="110">
        <v>300502921</v>
      </c>
      <c r="B1637" s="110" t="s">
        <v>5329</v>
      </c>
      <c r="C1637" s="110">
        <v>30554</v>
      </c>
      <c r="D1637" s="110" t="s">
        <v>5330</v>
      </c>
      <c r="E1637" s="110" t="s">
        <v>11</v>
      </c>
      <c r="F1637" s="110" t="s">
        <v>1573</v>
      </c>
      <c r="G1637" s="111">
        <v>81.599999999999994</v>
      </c>
      <c r="H1637" s="112" t="s">
        <v>10326</v>
      </c>
      <c r="I1637" s="110">
        <v>6</v>
      </c>
      <c r="J1637" s="110">
        <v>3055401</v>
      </c>
      <c r="K1637" s="113" t="str">
        <f t="shared" si="75"/>
        <v>★</v>
      </c>
      <c r="L1637" s="113" t="str">
        <f t="shared" ca="1" si="76"/>
        <v/>
      </c>
      <c r="M1637" s="113" t="str">
        <f t="shared" ca="1" si="77"/>
        <v/>
      </c>
      <c r="N1637" s="110"/>
      <c r="O1637" s="114"/>
    </row>
    <row r="1638" spans="1:19">
      <c r="A1638" s="110">
        <v>300502522</v>
      </c>
      <c r="B1638" s="110" t="s">
        <v>5329</v>
      </c>
      <c r="C1638" s="110">
        <v>30554</v>
      </c>
      <c r="D1638" s="110" t="s">
        <v>5330</v>
      </c>
      <c r="E1638" s="110" t="s">
        <v>11</v>
      </c>
      <c r="F1638" s="110" t="s">
        <v>1573</v>
      </c>
      <c r="G1638" s="111">
        <v>81.400000000000006</v>
      </c>
      <c r="H1638" s="112" t="s">
        <v>10326</v>
      </c>
      <c r="I1638" s="110">
        <v>6</v>
      </c>
      <c r="J1638" s="110">
        <v>3055401</v>
      </c>
      <c r="K1638" s="113" t="str">
        <f t="shared" si="75"/>
        <v>★</v>
      </c>
      <c r="L1638" s="113" t="str">
        <f t="shared" ca="1" si="76"/>
        <v/>
      </c>
      <c r="M1638" s="113" t="str">
        <f t="shared" ca="1" si="77"/>
        <v/>
      </c>
      <c r="N1638" s="110"/>
      <c r="O1638" s="114"/>
    </row>
    <row r="1639" spans="1:19">
      <c r="A1639" s="110">
        <v>300503602</v>
      </c>
      <c r="B1639" s="110" t="s">
        <v>5329</v>
      </c>
      <c r="C1639" s="110">
        <v>30554</v>
      </c>
      <c r="D1639" s="110" t="s">
        <v>5330</v>
      </c>
      <c r="E1639" s="110" t="s">
        <v>11</v>
      </c>
      <c r="F1639" s="110" t="s">
        <v>1573</v>
      </c>
      <c r="G1639" s="111">
        <v>81.2</v>
      </c>
      <c r="H1639" s="112" t="s">
        <v>10326</v>
      </c>
      <c r="I1639" s="110">
        <v>6</v>
      </c>
      <c r="J1639" s="110">
        <v>3055401</v>
      </c>
      <c r="K1639" s="113" t="str">
        <f t="shared" si="75"/>
        <v>★</v>
      </c>
      <c r="L1639" s="113" t="str">
        <f t="shared" ca="1" si="76"/>
        <v/>
      </c>
      <c r="M1639" s="113" t="str">
        <f t="shared" ca="1" si="77"/>
        <v/>
      </c>
      <c r="N1639" s="110"/>
      <c r="O1639" s="114"/>
    </row>
    <row r="1640" spans="1:19">
      <c r="A1640" s="110">
        <v>300502411</v>
      </c>
      <c r="B1640" s="110" t="s">
        <v>5329</v>
      </c>
      <c r="C1640" s="110">
        <v>30554</v>
      </c>
      <c r="D1640" s="110" t="s">
        <v>5330</v>
      </c>
      <c r="E1640" s="110" t="s">
        <v>11</v>
      </c>
      <c r="F1640" s="110" t="s">
        <v>1573</v>
      </c>
      <c r="G1640" s="111">
        <v>81</v>
      </c>
      <c r="H1640" s="112" t="s">
        <v>10326</v>
      </c>
      <c r="I1640" s="110">
        <v>6</v>
      </c>
      <c r="J1640" s="110">
        <v>3055401</v>
      </c>
      <c r="K1640" s="113" t="str">
        <f t="shared" si="75"/>
        <v>★</v>
      </c>
      <c r="L1640" s="113" t="str">
        <f t="shared" ca="1" si="76"/>
        <v/>
      </c>
      <c r="M1640" s="113" t="str">
        <f t="shared" ca="1" si="77"/>
        <v/>
      </c>
      <c r="N1640" s="110"/>
      <c r="O1640" s="114"/>
    </row>
    <row r="1641" spans="1:19">
      <c r="A1641" s="110">
        <v>300503425</v>
      </c>
      <c r="B1641" s="110" t="s">
        <v>5329</v>
      </c>
      <c r="C1641" s="110">
        <v>30554</v>
      </c>
      <c r="D1641" s="110" t="s">
        <v>5330</v>
      </c>
      <c r="E1641" s="110" t="s">
        <v>11</v>
      </c>
      <c r="F1641" s="110" t="s">
        <v>1573</v>
      </c>
      <c r="G1641" s="111">
        <v>80.8</v>
      </c>
      <c r="H1641" s="112" t="s">
        <v>10326</v>
      </c>
      <c r="I1641" s="110">
        <v>6</v>
      </c>
      <c r="J1641" s="110">
        <v>3055401</v>
      </c>
      <c r="K1641" s="113" t="str">
        <f t="shared" si="75"/>
        <v>★</v>
      </c>
      <c r="L1641" s="113" t="str">
        <f t="shared" ca="1" si="76"/>
        <v/>
      </c>
      <c r="M1641" s="113" t="str">
        <f t="shared" ca="1" si="77"/>
        <v/>
      </c>
      <c r="N1641" s="110"/>
      <c r="O1641" s="114"/>
    </row>
    <row r="1642" spans="1:19">
      <c r="A1642" s="110">
        <v>300502421</v>
      </c>
      <c r="B1642" s="110" t="s">
        <v>5329</v>
      </c>
      <c r="C1642" s="110">
        <v>30554</v>
      </c>
      <c r="D1642" s="110" t="s">
        <v>5330</v>
      </c>
      <c r="E1642" s="110" t="s">
        <v>11</v>
      </c>
      <c r="F1642" s="110" t="s">
        <v>1573</v>
      </c>
      <c r="G1642" s="111">
        <v>80.2</v>
      </c>
      <c r="H1642" s="112" t="s">
        <v>10326</v>
      </c>
      <c r="I1642" s="110">
        <v>6</v>
      </c>
      <c r="J1642" s="110">
        <v>3055401</v>
      </c>
      <c r="K1642" s="113" t="str">
        <f t="shared" si="75"/>
        <v>★</v>
      </c>
      <c r="L1642" s="113" t="str">
        <f t="shared" ca="1" si="76"/>
        <v/>
      </c>
      <c r="M1642" s="113" t="str">
        <f t="shared" ca="1" si="77"/>
        <v/>
      </c>
      <c r="N1642" s="110"/>
      <c r="O1642" s="114"/>
    </row>
    <row r="1643" spans="1:19">
      <c r="A1643" s="110">
        <v>300502622</v>
      </c>
      <c r="B1643" s="110" t="s">
        <v>5329</v>
      </c>
      <c r="C1643" s="110">
        <v>30554</v>
      </c>
      <c r="D1643" s="110" t="s">
        <v>5330</v>
      </c>
      <c r="E1643" s="110" t="s">
        <v>11</v>
      </c>
      <c r="F1643" s="110" t="s">
        <v>1573</v>
      </c>
      <c r="G1643" s="111">
        <v>80.2</v>
      </c>
      <c r="H1643" s="112" t="s">
        <v>10326</v>
      </c>
      <c r="I1643" s="110">
        <v>6</v>
      </c>
      <c r="J1643" s="110">
        <v>3055401</v>
      </c>
      <c r="K1643" s="113" t="str">
        <f t="shared" si="75"/>
        <v>★</v>
      </c>
      <c r="L1643" s="113" t="str">
        <f t="shared" ca="1" si="76"/>
        <v/>
      </c>
      <c r="M1643" s="113" t="str">
        <f t="shared" ca="1" si="77"/>
        <v/>
      </c>
      <c r="N1643" s="110"/>
      <c r="O1643" s="114"/>
    </row>
    <row r="1644" spans="1:19">
      <c r="A1644" s="110">
        <v>300502326</v>
      </c>
      <c r="B1644" s="110" t="s">
        <v>5329</v>
      </c>
      <c r="C1644" s="110">
        <v>30554</v>
      </c>
      <c r="D1644" s="110" t="s">
        <v>5330</v>
      </c>
      <c r="E1644" s="110" t="s">
        <v>11</v>
      </c>
      <c r="F1644" s="110" t="s">
        <v>1573</v>
      </c>
      <c r="G1644" s="111">
        <v>80</v>
      </c>
      <c r="H1644" s="112" t="s">
        <v>10326</v>
      </c>
      <c r="I1644" s="110">
        <v>6</v>
      </c>
      <c r="J1644" s="110">
        <v>3055401</v>
      </c>
      <c r="K1644" s="113" t="str">
        <f t="shared" si="75"/>
        <v>★</v>
      </c>
      <c r="L1644" s="113" t="str">
        <f t="shared" ca="1" si="76"/>
        <v/>
      </c>
      <c r="M1644" s="113" t="str">
        <f t="shared" ca="1" si="77"/>
        <v/>
      </c>
      <c r="N1644" s="110"/>
      <c r="O1644" s="114"/>
    </row>
    <row r="1645" spans="1:19">
      <c r="A1645" s="110">
        <v>300502720</v>
      </c>
      <c r="B1645" s="110" t="s">
        <v>5329</v>
      </c>
      <c r="C1645" s="110">
        <v>30554</v>
      </c>
      <c r="D1645" s="110" t="s">
        <v>5330</v>
      </c>
      <c r="E1645" s="110" t="s">
        <v>11</v>
      </c>
      <c r="F1645" s="110" t="s">
        <v>1573</v>
      </c>
      <c r="G1645" s="111">
        <v>80</v>
      </c>
      <c r="H1645" s="112" t="s">
        <v>10326</v>
      </c>
      <c r="I1645" s="110">
        <v>6</v>
      </c>
      <c r="J1645" s="110">
        <v>3055401</v>
      </c>
      <c r="K1645" s="113" t="str">
        <f t="shared" si="75"/>
        <v>★</v>
      </c>
      <c r="L1645" s="113" t="str">
        <f t="shared" ca="1" si="76"/>
        <v/>
      </c>
      <c r="M1645" s="113" t="str">
        <f t="shared" ca="1" si="77"/>
        <v/>
      </c>
      <c r="N1645" s="110"/>
      <c r="O1645" s="114"/>
    </row>
    <row r="1646" spans="1:19">
      <c r="A1646" s="110">
        <v>300502912</v>
      </c>
      <c r="B1646" s="110" t="s">
        <v>5329</v>
      </c>
      <c r="C1646" s="110">
        <v>30554</v>
      </c>
      <c r="D1646" s="110" t="s">
        <v>5330</v>
      </c>
      <c r="E1646" s="110" t="s">
        <v>11</v>
      </c>
      <c r="F1646" s="110" t="s">
        <v>1573</v>
      </c>
      <c r="G1646" s="111">
        <v>80</v>
      </c>
      <c r="H1646" s="112" t="s">
        <v>10326</v>
      </c>
      <c r="I1646" s="110">
        <v>6</v>
      </c>
      <c r="J1646" s="110">
        <v>3055401</v>
      </c>
      <c r="K1646" s="113" t="str">
        <f t="shared" si="75"/>
        <v>★</v>
      </c>
      <c r="L1646" s="113" t="str">
        <f t="shared" ca="1" si="76"/>
        <v/>
      </c>
      <c r="M1646" s="113" t="str">
        <f t="shared" ca="1" si="77"/>
        <v/>
      </c>
      <c r="N1646" s="110"/>
      <c r="O1646" s="114"/>
    </row>
    <row r="1647" spans="1:19">
      <c r="A1647" s="110">
        <v>300503227</v>
      </c>
      <c r="B1647" s="110" t="s">
        <v>5329</v>
      </c>
      <c r="C1647" s="110">
        <v>30554</v>
      </c>
      <c r="D1647" s="110" t="s">
        <v>5330</v>
      </c>
      <c r="E1647" s="110" t="s">
        <v>11</v>
      </c>
      <c r="F1647" s="110" t="s">
        <v>1573</v>
      </c>
      <c r="G1647" s="111">
        <v>80</v>
      </c>
      <c r="H1647" s="112" t="s">
        <v>10326</v>
      </c>
      <c r="I1647" s="110">
        <v>6</v>
      </c>
      <c r="J1647" s="110">
        <v>3055401</v>
      </c>
      <c r="K1647" s="113" t="str">
        <f t="shared" si="75"/>
        <v/>
      </c>
      <c r="L1647" s="113" t="str">
        <f t="shared" ca="1" si="76"/>
        <v>同分</v>
      </c>
      <c r="M1647" s="113" t="str">
        <f t="shared" ca="1" si="77"/>
        <v>危险</v>
      </c>
      <c r="N1647" s="110"/>
      <c r="O1647" s="114"/>
    </row>
    <row r="1648" spans="1:19">
      <c r="A1648" s="110">
        <v>300502519</v>
      </c>
      <c r="B1648" s="110" t="s">
        <v>5329</v>
      </c>
      <c r="C1648" s="110">
        <v>30554</v>
      </c>
      <c r="D1648" s="110" t="s">
        <v>5330</v>
      </c>
      <c r="E1648" s="110" t="s">
        <v>11</v>
      </c>
      <c r="F1648" s="110" t="s">
        <v>1573</v>
      </c>
      <c r="G1648" s="111">
        <v>79.8</v>
      </c>
      <c r="H1648" s="110"/>
      <c r="I1648" s="110">
        <v>6</v>
      </c>
      <c r="J1648" s="110">
        <v>3055401</v>
      </c>
      <c r="K1648" s="113" t="str">
        <f t="shared" si="75"/>
        <v/>
      </c>
      <c r="L1648" s="113" t="str">
        <f t="shared" ca="1" si="76"/>
        <v/>
      </c>
      <c r="M1648" s="113" t="str">
        <f t="shared" ca="1" si="77"/>
        <v/>
      </c>
      <c r="N1648" s="110"/>
      <c r="O1648" s="114"/>
    </row>
    <row r="1649" spans="1:15">
      <c r="A1649" s="110">
        <v>300502618</v>
      </c>
      <c r="B1649" s="110" t="s">
        <v>5329</v>
      </c>
      <c r="C1649" s="110">
        <v>30554</v>
      </c>
      <c r="D1649" s="110" t="s">
        <v>5330</v>
      </c>
      <c r="E1649" s="110" t="s">
        <v>11</v>
      </c>
      <c r="F1649" s="110" t="s">
        <v>1573</v>
      </c>
      <c r="G1649" s="111">
        <v>79.599999999999994</v>
      </c>
      <c r="H1649" s="110"/>
      <c r="I1649" s="110">
        <v>6</v>
      </c>
      <c r="J1649" s="110">
        <v>3055401</v>
      </c>
      <c r="K1649" s="113" t="str">
        <f t="shared" si="75"/>
        <v/>
      </c>
      <c r="L1649" s="113" t="str">
        <f t="shared" ca="1" si="76"/>
        <v/>
      </c>
      <c r="M1649" s="113" t="str">
        <f t="shared" ca="1" si="77"/>
        <v/>
      </c>
      <c r="N1649" s="110"/>
      <c r="O1649" s="114"/>
    </row>
    <row r="1650" spans="1:15">
      <c r="A1650" s="110">
        <v>300502630</v>
      </c>
      <c r="B1650" s="110" t="s">
        <v>5329</v>
      </c>
      <c r="C1650" s="110">
        <v>30554</v>
      </c>
      <c r="D1650" s="110" t="s">
        <v>5330</v>
      </c>
      <c r="E1650" s="110" t="s">
        <v>11</v>
      </c>
      <c r="F1650" s="110" t="s">
        <v>1573</v>
      </c>
      <c r="G1650" s="111">
        <v>79.2</v>
      </c>
      <c r="H1650" s="110"/>
      <c r="I1650" s="110">
        <v>6</v>
      </c>
      <c r="J1650" s="110">
        <v>3055401</v>
      </c>
      <c r="K1650" s="113" t="str">
        <f t="shared" si="75"/>
        <v/>
      </c>
      <c r="L1650" s="113" t="str">
        <f t="shared" ca="1" si="76"/>
        <v/>
      </c>
      <c r="M1650" s="113" t="str">
        <f t="shared" ca="1" si="77"/>
        <v/>
      </c>
      <c r="N1650" s="110"/>
      <c r="O1650" s="114"/>
    </row>
    <row r="1651" spans="1:15">
      <c r="A1651" s="110">
        <v>300503023</v>
      </c>
      <c r="B1651" s="110" t="s">
        <v>5329</v>
      </c>
      <c r="C1651" s="110">
        <v>30554</v>
      </c>
      <c r="D1651" s="110" t="s">
        <v>5330</v>
      </c>
      <c r="E1651" s="110" t="s">
        <v>11</v>
      </c>
      <c r="F1651" s="110" t="s">
        <v>1573</v>
      </c>
      <c r="G1651" s="111">
        <v>79.2</v>
      </c>
      <c r="H1651" s="110"/>
      <c r="I1651" s="110">
        <v>6</v>
      </c>
      <c r="J1651" s="110">
        <v>3055401</v>
      </c>
      <c r="K1651" s="113" t="str">
        <f t="shared" si="75"/>
        <v/>
      </c>
      <c r="L1651" s="113" t="str">
        <f t="shared" ca="1" si="76"/>
        <v/>
      </c>
      <c r="M1651" s="113" t="str">
        <f t="shared" ca="1" si="77"/>
        <v/>
      </c>
      <c r="N1651" s="110"/>
      <c r="O1651" s="114"/>
    </row>
    <row r="1652" spans="1:15">
      <c r="A1652" s="110">
        <v>300503208</v>
      </c>
      <c r="B1652" s="110" t="s">
        <v>5329</v>
      </c>
      <c r="C1652" s="110">
        <v>30554</v>
      </c>
      <c r="D1652" s="110" t="s">
        <v>5330</v>
      </c>
      <c r="E1652" s="110" t="s">
        <v>11</v>
      </c>
      <c r="F1652" s="110" t="s">
        <v>1573</v>
      </c>
      <c r="G1652" s="111">
        <v>79</v>
      </c>
      <c r="H1652" s="110"/>
      <c r="I1652" s="110">
        <v>6</v>
      </c>
      <c r="J1652" s="110">
        <v>3055401</v>
      </c>
      <c r="K1652" s="113" t="str">
        <f t="shared" si="75"/>
        <v/>
      </c>
      <c r="L1652" s="113" t="str">
        <f t="shared" ca="1" si="76"/>
        <v/>
      </c>
      <c r="M1652" s="113" t="str">
        <f t="shared" ca="1" si="77"/>
        <v/>
      </c>
      <c r="N1652" s="110"/>
      <c r="O1652" s="114"/>
    </row>
    <row r="1653" spans="1:15">
      <c r="A1653" s="110">
        <v>300503502</v>
      </c>
      <c r="B1653" s="110" t="s">
        <v>5329</v>
      </c>
      <c r="C1653" s="110">
        <v>30554</v>
      </c>
      <c r="D1653" s="110" t="s">
        <v>5330</v>
      </c>
      <c r="E1653" s="110" t="s">
        <v>11</v>
      </c>
      <c r="F1653" s="110" t="s">
        <v>1573</v>
      </c>
      <c r="G1653" s="111">
        <v>79</v>
      </c>
      <c r="H1653" s="110"/>
      <c r="I1653" s="110">
        <v>6</v>
      </c>
      <c r="J1653" s="110">
        <v>3055401</v>
      </c>
      <c r="K1653" s="113" t="str">
        <f t="shared" si="75"/>
        <v/>
      </c>
      <c r="L1653" s="113" t="str">
        <f t="shared" ca="1" si="76"/>
        <v/>
      </c>
      <c r="M1653" s="113" t="str">
        <f t="shared" ca="1" si="77"/>
        <v/>
      </c>
      <c r="N1653" s="110"/>
      <c r="O1653" s="114"/>
    </row>
    <row r="1654" spans="1:15">
      <c r="A1654" s="110">
        <v>300503728</v>
      </c>
      <c r="B1654" s="110" t="s">
        <v>5329</v>
      </c>
      <c r="C1654" s="110">
        <v>30554</v>
      </c>
      <c r="D1654" s="110" t="s">
        <v>5330</v>
      </c>
      <c r="E1654" s="110" t="s">
        <v>11</v>
      </c>
      <c r="F1654" s="110" t="s">
        <v>1573</v>
      </c>
      <c r="G1654" s="111">
        <v>79</v>
      </c>
      <c r="H1654" s="110"/>
      <c r="I1654" s="110">
        <v>6</v>
      </c>
      <c r="J1654" s="110">
        <v>3055401</v>
      </c>
      <c r="K1654" s="113" t="str">
        <f t="shared" si="75"/>
        <v/>
      </c>
      <c r="L1654" s="113" t="str">
        <f t="shared" ca="1" si="76"/>
        <v/>
      </c>
      <c r="M1654" s="113" t="str">
        <f t="shared" ca="1" si="77"/>
        <v/>
      </c>
      <c r="N1654" s="110"/>
      <c r="O1654" s="114"/>
    </row>
    <row r="1655" spans="1:15">
      <c r="A1655" s="110">
        <v>300502512</v>
      </c>
      <c r="B1655" s="110" t="s">
        <v>5329</v>
      </c>
      <c r="C1655" s="110">
        <v>30554</v>
      </c>
      <c r="D1655" s="110" t="s">
        <v>5330</v>
      </c>
      <c r="E1655" s="110" t="s">
        <v>11</v>
      </c>
      <c r="F1655" s="110" t="s">
        <v>1573</v>
      </c>
      <c r="G1655" s="111">
        <v>78.8</v>
      </c>
      <c r="H1655" s="110"/>
      <c r="I1655" s="110">
        <v>6</v>
      </c>
      <c r="J1655" s="110">
        <v>3055401</v>
      </c>
      <c r="K1655" s="113" t="str">
        <f t="shared" si="75"/>
        <v/>
      </c>
      <c r="L1655" s="113" t="str">
        <f t="shared" ca="1" si="76"/>
        <v/>
      </c>
      <c r="M1655" s="113" t="str">
        <f t="shared" ca="1" si="77"/>
        <v/>
      </c>
      <c r="N1655" s="110"/>
      <c r="O1655" s="114"/>
    </row>
    <row r="1656" spans="1:15">
      <c r="A1656" s="110">
        <v>300502702</v>
      </c>
      <c r="B1656" s="110" t="s">
        <v>5329</v>
      </c>
      <c r="C1656" s="110">
        <v>30554</v>
      </c>
      <c r="D1656" s="110" t="s">
        <v>5330</v>
      </c>
      <c r="E1656" s="110" t="s">
        <v>11</v>
      </c>
      <c r="F1656" s="110" t="s">
        <v>1573</v>
      </c>
      <c r="G1656" s="111">
        <v>78.8</v>
      </c>
      <c r="H1656" s="110"/>
      <c r="I1656" s="110">
        <v>6</v>
      </c>
      <c r="J1656" s="110">
        <v>3055401</v>
      </c>
      <c r="K1656" s="113" t="str">
        <f t="shared" si="75"/>
        <v/>
      </c>
      <c r="L1656" s="113" t="str">
        <f t="shared" ca="1" si="76"/>
        <v/>
      </c>
      <c r="M1656" s="113" t="str">
        <f t="shared" ca="1" si="77"/>
        <v/>
      </c>
      <c r="N1656" s="110"/>
      <c r="O1656" s="114"/>
    </row>
    <row r="1657" spans="1:15">
      <c r="A1657" s="110">
        <v>300502325</v>
      </c>
      <c r="B1657" s="110" t="s">
        <v>5329</v>
      </c>
      <c r="C1657" s="110">
        <v>30554</v>
      </c>
      <c r="D1657" s="110" t="s">
        <v>5330</v>
      </c>
      <c r="E1657" s="110" t="s">
        <v>11</v>
      </c>
      <c r="F1657" s="110" t="s">
        <v>1573</v>
      </c>
      <c r="G1657" s="111">
        <v>78.599999999999994</v>
      </c>
      <c r="H1657" s="110"/>
      <c r="I1657" s="110">
        <v>6</v>
      </c>
      <c r="J1657" s="110">
        <v>3055401</v>
      </c>
      <c r="K1657" s="113" t="str">
        <f t="shared" si="75"/>
        <v/>
      </c>
      <c r="L1657" s="113" t="str">
        <f t="shared" ca="1" si="76"/>
        <v/>
      </c>
      <c r="M1657" s="113" t="str">
        <f t="shared" ca="1" si="77"/>
        <v/>
      </c>
      <c r="N1657" s="110"/>
      <c r="O1657" s="114"/>
    </row>
    <row r="1658" spans="1:15">
      <c r="A1658" s="110">
        <v>300503010</v>
      </c>
      <c r="B1658" s="110" t="s">
        <v>5329</v>
      </c>
      <c r="C1658" s="110">
        <v>30554</v>
      </c>
      <c r="D1658" s="110" t="s">
        <v>5330</v>
      </c>
      <c r="E1658" s="110" t="s">
        <v>11</v>
      </c>
      <c r="F1658" s="110" t="s">
        <v>1573</v>
      </c>
      <c r="G1658" s="111">
        <v>78.599999999999994</v>
      </c>
      <c r="H1658" s="110"/>
      <c r="I1658" s="110">
        <v>6</v>
      </c>
      <c r="J1658" s="110">
        <v>3055401</v>
      </c>
      <c r="K1658" s="113" t="str">
        <f t="shared" si="75"/>
        <v/>
      </c>
      <c r="L1658" s="113" t="str">
        <f t="shared" ca="1" si="76"/>
        <v/>
      </c>
      <c r="M1658" s="113" t="str">
        <f t="shared" ca="1" si="77"/>
        <v/>
      </c>
      <c r="N1658" s="110"/>
      <c r="O1658" s="114"/>
    </row>
    <row r="1659" spans="1:15">
      <c r="A1659" s="110">
        <v>300503126</v>
      </c>
      <c r="B1659" s="110" t="s">
        <v>5329</v>
      </c>
      <c r="C1659" s="110">
        <v>30554</v>
      </c>
      <c r="D1659" s="110" t="s">
        <v>5330</v>
      </c>
      <c r="E1659" s="110" t="s">
        <v>11</v>
      </c>
      <c r="F1659" s="110" t="s">
        <v>1573</v>
      </c>
      <c r="G1659" s="111">
        <v>78.599999999999994</v>
      </c>
      <c r="H1659" s="110"/>
      <c r="I1659" s="110">
        <v>6</v>
      </c>
      <c r="J1659" s="110">
        <v>3055401</v>
      </c>
      <c r="K1659" s="113" t="str">
        <f t="shared" si="75"/>
        <v/>
      </c>
      <c r="L1659" s="113" t="str">
        <f t="shared" ca="1" si="76"/>
        <v/>
      </c>
      <c r="M1659" s="113" t="str">
        <f t="shared" ca="1" si="77"/>
        <v/>
      </c>
      <c r="N1659" s="110"/>
      <c r="O1659" s="114"/>
    </row>
    <row r="1660" spans="1:15">
      <c r="A1660" s="110">
        <v>300503724</v>
      </c>
      <c r="B1660" s="110" t="s">
        <v>5329</v>
      </c>
      <c r="C1660" s="110">
        <v>30554</v>
      </c>
      <c r="D1660" s="110" t="s">
        <v>5330</v>
      </c>
      <c r="E1660" s="110" t="s">
        <v>11</v>
      </c>
      <c r="F1660" s="110" t="s">
        <v>1573</v>
      </c>
      <c r="G1660" s="111">
        <v>78.599999999999994</v>
      </c>
      <c r="H1660" s="110"/>
      <c r="I1660" s="110">
        <v>6</v>
      </c>
      <c r="J1660" s="110">
        <v>3055401</v>
      </c>
      <c r="K1660" s="113" t="str">
        <f t="shared" si="75"/>
        <v/>
      </c>
      <c r="L1660" s="113" t="str">
        <f t="shared" ca="1" si="76"/>
        <v/>
      </c>
      <c r="M1660" s="113" t="str">
        <f t="shared" ca="1" si="77"/>
        <v/>
      </c>
      <c r="N1660" s="110"/>
      <c r="O1660" s="114"/>
    </row>
    <row r="1661" spans="1:15">
      <c r="A1661" s="110">
        <v>300502505</v>
      </c>
      <c r="B1661" s="110" t="s">
        <v>5329</v>
      </c>
      <c r="C1661" s="110">
        <v>30554</v>
      </c>
      <c r="D1661" s="110" t="s">
        <v>5330</v>
      </c>
      <c r="E1661" s="110" t="s">
        <v>11</v>
      </c>
      <c r="F1661" s="110" t="s">
        <v>1573</v>
      </c>
      <c r="G1661" s="111">
        <v>78.400000000000006</v>
      </c>
      <c r="H1661" s="110"/>
      <c r="I1661" s="110">
        <v>6</v>
      </c>
      <c r="J1661" s="110">
        <v>3055401</v>
      </c>
      <c r="K1661" s="113" t="str">
        <f t="shared" si="75"/>
        <v/>
      </c>
      <c r="L1661" s="113" t="str">
        <f t="shared" ca="1" si="76"/>
        <v/>
      </c>
      <c r="M1661" s="113" t="str">
        <f t="shared" ca="1" si="77"/>
        <v/>
      </c>
      <c r="N1661" s="110"/>
      <c r="O1661" s="114"/>
    </row>
    <row r="1662" spans="1:15">
      <c r="A1662" s="110">
        <v>300502513</v>
      </c>
      <c r="B1662" s="110" t="s">
        <v>5329</v>
      </c>
      <c r="C1662" s="110">
        <v>30554</v>
      </c>
      <c r="D1662" s="110" t="s">
        <v>5330</v>
      </c>
      <c r="E1662" s="110" t="s">
        <v>11</v>
      </c>
      <c r="F1662" s="110" t="s">
        <v>1573</v>
      </c>
      <c r="G1662" s="111">
        <v>78.400000000000006</v>
      </c>
      <c r="H1662" s="110"/>
      <c r="I1662" s="110">
        <v>6</v>
      </c>
      <c r="J1662" s="110">
        <v>3055401</v>
      </c>
      <c r="K1662" s="113" t="str">
        <f t="shared" si="75"/>
        <v/>
      </c>
      <c r="L1662" s="113" t="str">
        <f t="shared" ca="1" si="76"/>
        <v/>
      </c>
      <c r="M1662" s="113" t="str">
        <f t="shared" ca="1" si="77"/>
        <v/>
      </c>
      <c r="N1662" s="110"/>
      <c r="O1662" s="114"/>
    </row>
    <row r="1663" spans="1:15">
      <c r="A1663" s="110">
        <v>300502412</v>
      </c>
      <c r="B1663" s="110" t="s">
        <v>5329</v>
      </c>
      <c r="C1663" s="110">
        <v>30554</v>
      </c>
      <c r="D1663" s="110" t="s">
        <v>5330</v>
      </c>
      <c r="E1663" s="110" t="s">
        <v>11</v>
      </c>
      <c r="F1663" s="110" t="s">
        <v>1573</v>
      </c>
      <c r="G1663" s="111">
        <v>78.2</v>
      </c>
      <c r="H1663" s="110"/>
      <c r="I1663" s="110">
        <v>6</v>
      </c>
      <c r="J1663" s="110">
        <v>3055401</v>
      </c>
      <c r="K1663" s="113" t="str">
        <f t="shared" si="75"/>
        <v/>
      </c>
      <c r="L1663" s="113" t="str">
        <f t="shared" ca="1" si="76"/>
        <v/>
      </c>
      <c r="M1663" s="113" t="str">
        <f t="shared" ca="1" si="77"/>
        <v/>
      </c>
      <c r="N1663" s="110"/>
      <c r="O1663" s="114"/>
    </row>
    <row r="1664" spans="1:15">
      <c r="A1664" s="110">
        <v>300502612</v>
      </c>
      <c r="B1664" s="110" t="s">
        <v>5329</v>
      </c>
      <c r="C1664" s="110">
        <v>30554</v>
      </c>
      <c r="D1664" s="110" t="s">
        <v>5330</v>
      </c>
      <c r="E1664" s="110" t="s">
        <v>11</v>
      </c>
      <c r="F1664" s="110" t="s">
        <v>1573</v>
      </c>
      <c r="G1664" s="111">
        <v>78</v>
      </c>
      <c r="H1664" s="110"/>
      <c r="I1664" s="110">
        <v>6</v>
      </c>
      <c r="J1664" s="110">
        <v>3055401</v>
      </c>
      <c r="K1664" s="113" t="str">
        <f t="shared" si="75"/>
        <v/>
      </c>
      <c r="L1664" s="113" t="str">
        <f t="shared" ca="1" si="76"/>
        <v/>
      </c>
      <c r="M1664" s="113" t="str">
        <f t="shared" ca="1" si="77"/>
        <v/>
      </c>
      <c r="N1664" s="110"/>
      <c r="O1664" s="114"/>
    </row>
    <row r="1665" spans="1:15">
      <c r="A1665" s="110">
        <v>300503320</v>
      </c>
      <c r="B1665" s="110" t="s">
        <v>5329</v>
      </c>
      <c r="C1665" s="110">
        <v>30554</v>
      </c>
      <c r="D1665" s="110" t="s">
        <v>5330</v>
      </c>
      <c r="E1665" s="110" t="s">
        <v>11</v>
      </c>
      <c r="F1665" s="110" t="s">
        <v>1573</v>
      </c>
      <c r="G1665" s="111">
        <v>78</v>
      </c>
      <c r="H1665" s="110"/>
      <c r="I1665" s="110">
        <v>6</v>
      </c>
      <c r="J1665" s="110">
        <v>3055401</v>
      </c>
      <c r="K1665" s="113" t="str">
        <f t="shared" si="75"/>
        <v/>
      </c>
      <c r="L1665" s="113" t="str">
        <f t="shared" ca="1" si="76"/>
        <v/>
      </c>
      <c r="M1665" s="113" t="str">
        <f t="shared" ca="1" si="77"/>
        <v/>
      </c>
      <c r="N1665" s="110"/>
      <c r="O1665" s="114"/>
    </row>
    <row r="1666" spans="1:15">
      <c r="A1666" s="110">
        <v>300503422</v>
      </c>
      <c r="B1666" s="110" t="s">
        <v>5329</v>
      </c>
      <c r="C1666" s="110">
        <v>30554</v>
      </c>
      <c r="D1666" s="110" t="s">
        <v>5330</v>
      </c>
      <c r="E1666" s="110" t="s">
        <v>11</v>
      </c>
      <c r="F1666" s="110" t="s">
        <v>1573</v>
      </c>
      <c r="G1666" s="111">
        <v>78</v>
      </c>
      <c r="H1666" s="110"/>
      <c r="I1666" s="110">
        <v>6</v>
      </c>
      <c r="J1666" s="110">
        <v>3055401</v>
      </c>
      <c r="K1666" s="113" t="str">
        <f t="shared" ref="K1666:K1729" si="78">IF(ROW(J1666)=2,"★",IF(G1666=0,"",IF(J1665-J1666=0,IF(ROW(J1666)-MATCH(J1666,J:J,0)&lt;I1666*3,"★",""),"★")))</f>
        <v/>
      </c>
      <c r="L1666" s="113" t="str">
        <f t="shared" ref="L1666:L1729" ca="1" si="79">IF(G1666=0,"",IF(ROW(J1666)+1-MATCH(J1666,J:J,0)&gt;I1666*3,IF(G1666=INDIRECT(ADDRESS(MATCH(J1666,J:J,0)+2+(I1666-1)*3,7)),"同分",""),""))</f>
        <v/>
      </c>
      <c r="M1666" s="113" t="str">
        <f t="shared" ca="1" si="77"/>
        <v/>
      </c>
      <c r="N1666" s="110"/>
      <c r="O1666" s="114"/>
    </row>
    <row r="1667" spans="1:15">
      <c r="A1667" s="110">
        <v>300503707</v>
      </c>
      <c r="B1667" s="110" t="s">
        <v>5329</v>
      </c>
      <c r="C1667" s="110">
        <v>30554</v>
      </c>
      <c r="D1667" s="110" t="s">
        <v>5330</v>
      </c>
      <c r="E1667" s="110" t="s">
        <v>11</v>
      </c>
      <c r="F1667" s="110" t="s">
        <v>1573</v>
      </c>
      <c r="G1667" s="111">
        <v>77.400000000000006</v>
      </c>
      <c r="H1667" s="110"/>
      <c r="I1667" s="110">
        <v>6</v>
      </c>
      <c r="J1667" s="110">
        <v>3055401</v>
      </c>
      <c r="K1667" s="113" t="str">
        <f t="shared" si="78"/>
        <v/>
      </c>
      <c r="L1667" s="113" t="str">
        <f t="shared" ca="1" si="79"/>
        <v/>
      </c>
      <c r="M1667" s="113" t="str">
        <f t="shared" ref="M1667:M1731" ca="1" si="80">IF(H1667=K1667&amp;L1667,"","危险")</f>
        <v/>
      </c>
      <c r="N1667" s="110"/>
      <c r="O1667" s="114"/>
    </row>
    <row r="1668" spans="1:15">
      <c r="A1668" s="110">
        <v>300502713</v>
      </c>
      <c r="B1668" s="110" t="s">
        <v>5329</v>
      </c>
      <c r="C1668" s="110">
        <v>30554</v>
      </c>
      <c r="D1668" s="110" t="s">
        <v>5330</v>
      </c>
      <c r="E1668" s="110" t="s">
        <v>11</v>
      </c>
      <c r="F1668" s="110" t="s">
        <v>1573</v>
      </c>
      <c r="G1668" s="111">
        <v>77.2</v>
      </c>
      <c r="H1668" s="110"/>
      <c r="I1668" s="110">
        <v>6</v>
      </c>
      <c r="J1668" s="110">
        <v>3055401</v>
      </c>
      <c r="K1668" s="113" t="str">
        <f t="shared" si="78"/>
        <v/>
      </c>
      <c r="L1668" s="113" t="str">
        <f t="shared" ca="1" si="79"/>
        <v/>
      </c>
      <c r="M1668" s="113" t="str">
        <f t="shared" ca="1" si="80"/>
        <v/>
      </c>
      <c r="N1668" s="110"/>
      <c r="O1668" s="114"/>
    </row>
    <row r="1669" spans="1:15">
      <c r="A1669" s="110">
        <v>300502811</v>
      </c>
      <c r="B1669" s="110" t="s">
        <v>5329</v>
      </c>
      <c r="C1669" s="110">
        <v>30554</v>
      </c>
      <c r="D1669" s="110" t="s">
        <v>5330</v>
      </c>
      <c r="E1669" s="110" t="s">
        <v>11</v>
      </c>
      <c r="F1669" s="110" t="s">
        <v>1573</v>
      </c>
      <c r="G1669" s="111">
        <v>77.2</v>
      </c>
      <c r="H1669" s="110"/>
      <c r="I1669" s="110">
        <v>6</v>
      </c>
      <c r="J1669" s="110">
        <v>3055401</v>
      </c>
      <c r="K1669" s="113" t="str">
        <f t="shared" si="78"/>
        <v/>
      </c>
      <c r="L1669" s="113" t="str">
        <f t="shared" ca="1" si="79"/>
        <v/>
      </c>
      <c r="M1669" s="113" t="str">
        <f t="shared" ca="1" si="80"/>
        <v/>
      </c>
      <c r="N1669" s="110"/>
      <c r="O1669" s="114"/>
    </row>
    <row r="1670" spans="1:15">
      <c r="A1670" s="110">
        <v>300503522</v>
      </c>
      <c r="B1670" s="110" t="s">
        <v>5329</v>
      </c>
      <c r="C1670" s="110">
        <v>30554</v>
      </c>
      <c r="D1670" s="110" t="s">
        <v>5330</v>
      </c>
      <c r="E1670" s="110" t="s">
        <v>11</v>
      </c>
      <c r="F1670" s="110" t="s">
        <v>1573</v>
      </c>
      <c r="G1670" s="111">
        <v>77.2</v>
      </c>
      <c r="H1670" s="110"/>
      <c r="I1670" s="110">
        <v>6</v>
      </c>
      <c r="J1670" s="110">
        <v>3055401</v>
      </c>
      <c r="K1670" s="113" t="str">
        <f t="shared" si="78"/>
        <v/>
      </c>
      <c r="L1670" s="113" t="str">
        <f t="shared" ca="1" si="79"/>
        <v/>
      </c>
      <c r="M1670" s="113" t="str">
        <f t="shared" ca="1" si="80"/>
        <v/>
      </c>
      <c r="N1670" s="110"/>
      <c r="O1670" s="114"/>
    </row>
    <row r="1671" spans="1:15">
      <c r="A1671" s="110">
        <v>300503405</v>
      </c>
      <c r="B1671" s="110" t="s">
        <v>5329</v>
      </c>
      <c r="C1671" s="110">
        <v>30554</v>
      </c>
      <c r="D1671" s="110" t="s">
        <v>5330</v>
      </c>
      <c r="E1671" s="110" t="s">
        <v>11</v>
      </c>
      <c r="F1671" s="110" t="s">
        <v>1573</v>
      </c>
      <c r="G1671" s="111">
        <v>77</v>
      </c>
      <c r="H1671" s="110"/>
      <c r="I1671" s="110">
        <v>6</v>
      </c>
      <c r="J1671" s="110">
        <v>3055401</v>
      </c>
      <c r="K1671" s="113" t="str">
        <f t="shared" si="78"/>
        <v/>
      </c>
      <c r="L1671" s="113" t="str">
        <f t="shared" ca="1" si="79"/>
        <v/>
      </c>
      <c r="M1671" s="113" t="str">
        <f t="shared" ca="1" si="80"/>
        <v/>
      </c>
      <c r="N1671" s="110"/>
      <c r="O1671" s="114"/>
    </row>
    <row r="1672" spans="1:15">
      <c r="A1672" s="110">
        <v>300502524</v>
      </c>
      <c r="B1672" s="110" t="s">
        <v>5329</v>
      </c>
      <c r="C1672" s="110">
        <v>30554</v>
      </c>
      <c r="D1672" s="110" t="s">
        <v>5330</v>
      </c>
      <c r="E1672" s="110" t="s">
        <v>11</v>
      </c>
      <c r="F1672" s="110" t="s">
        <v>1573</v>
      </c>
      <c r="G1672" s="111">
        <v>76.8</v>
      </c>
      <c r="H1672" s="110"/>
      <c r="I1672" s="110">
        <v>6</v>
      </c>
      <c r="J1672" s="110">
        <v>3055401</v>
      </c>
      <c r="K1672" s="113" t="str">
        <f t="shared" si="78"/>
        <v/>
      </c>
      <c r="L1672" s="113" t="str">
        <f t="shared" ca="1" si="79"/>
        <v/>
      </c>
      <c r="M1672" s="113" t="str">
        <f t="shared" ca="1" si="80"/>
        <v/>
      </c>
      <c r="N1672" s="110"/>
      <c r="O1672" s="114"/>
    </row>
    <row r="1673" spans="1:15">
      <c r="A1673" s="110">
        <v>300502623</v>
      </c>
      <c r="B1673" s="110" t="s">
        <v>5329</v>
      </c>
      <c r="C1673" s="110">
        <v>30554</v>
      </c>
      <c r="D1673" s="110" t="s">
        <v>5330</v>
      </c>
      <c r="E1673" s="110" t="s">
        <v>11</v>
      </c>
      <c r="F1673" s="110" t="s">
        <v>1573</v>
      </c>
      <c r="G1673" s="111">
        <v>76.8</v>
      </c>
      <c r="H1673" s="110"/>
      <c r="I1673" s="110">
        <v>6</v>
      </c>
      <c r="J1673" s="110">
        <v>3055401</v>
      </c>
      <c r="K1673" s="113" t="str">
        <f t="shared" si="78"/>
        <v/>
      </c>
      <c r="L1673" s="113" t="str">
        <f t="shared" ca="1" si="79"/>
        <v/>
      </c>
      <c r="M1673" s="113" t="str">
        <f t="shared" ca="1" si="80"/>
        <v/>
      </c>
      <c r="N1673" s="110"/>
      <c r="O1673" s="114"/>
    </row>
    <row r="1674" spans="1:15">
      <c r="A1674" s="110">
        <v>300502706</v>
      </c>
      <c r="B1674" s="110" t="s">
        <v>5329</v>
      </c>
      <c r="C1674" s="110">
        <v>30554</v>
      </c>
      <c r="D1674" s="110" t="s">
        <v>5330</v>
      </c>
      <c r="E1674" s="110" t="s">
        <v>11</v>
      </c>
      <c r="F1674" s="110" t="s">
        <v>1573</v>
      </c>
      <c r="G1674" s="111">
        <v>76.8</v>
      </c>
      <c r="H1674" s="110"/>
      <c r="I1674" s="110">
        <v>6</v>
      </c>
      <c r="J1674" s="110">
        <v>3055401</v>
      </c>
      <c r="K1674" s="113" t="str">
        <f t="shared" si="78"/>
        <v/>
      </c>
      <c r="L1674" s="113" t="str">
        <f t="shared" ca="1" si="79"/>
        <v/>
      </c>
      <c r="M1674" s="113" t="str">
        <f t="shared" ca="1" si="80"/>
        <v/>
      </c>
      <c r="N1674" s="110"/>
      <c r="O1674" s="114"/>
    </row>
    <row r="1675" spans="1:15">
      <c r="A1675" s="110">
        <v>300503229</v>
      </c>
      <c r="B1675" s="110" t="s">
        <v>5329</v>
      </c>
      <c r="C1675" s="110">
        <v>30554</v>
      </c>
      <c r="D1675" s="110" t="s">
        <v>5330</v>
      </c>
      <c r="E1675" s="110" t="s">
        <v>11</v>
      </c>
      <c r="F1675" s="110" t="s">
        <v>1573</v>
      </c>
      <c r="G1675" s="111">
        <v>76.8</v>
      </c>
      <c r="H1675" s="110"/>
      <c r="I1675" s="110">
        <v>6</v>
      </c>
      <c r="J1675" s="110">
        <v>3055401</v>
      </c>
      <c r="K1675" s="113" t="str">
        <f t="shared" si="78"/>
        <v/>
      </c>
      <c r="L1675" s="113" t="str">
        <f t="shared" ca="1" si="79"/>
        <v/>
      </c>
      <c r="M1675" s="113" t="str">
        <f t="shared" ca="1" si="80"/>
        <v/>
      </c>
      <c r="N1675" s="110"/>
      <c r="O1675" s="114"/>
    </row>
    <row r="1676" spans="1:15">
      <c r="A1676" s="110">
        <v>300503315</v>
      </c>
      <c r="B1676" s="110" t="s">
        <v>5329</v>
      </c>
      <c r="C1676" s="110">
        <v>30554</v>
      </c>
      <c r="D1676" s="110" t="s">
        <v>5330</v>
      </c>
      <c r="E1676" s="110" t="s">
        <v>11</v>
      </c>
      <c r="F1676" s="110" t="s">
        <v>1573</v>
      </c>
      <c r="G1676" s="111">
        <v>76.8</v>
      </c>
      <c r="H1676" s="110"/>
      <c r="I1676" s="110">
        <v>6</v>
      </c>
      <c r="J1676" s="110">
        <v>3055401</v>
      </c>
      <c r="K1676" s="113" t="str">
        <f t="shared" si="78"/>
        <v/>
      </c>
      <c r="L1676" s="113" t="str">
        <f t="shared" ca="1" si="79"/>
        <v/>
      </c>
      <c r="M1676" s="113" t="str">
        <f t="shared" ca="1" si="80"/>
        <v/>
      </c>
      <c r="N1676" s="110"/>
      <c r="O1676" s="114"/>
    </row>
    <row r="1677" spans="1:15">
      <c r="A1677" s="110">
        <v>300502409</v>
      </c>
      <c r="B1677" s="110" t="s">
        <v>5329</v>
      </c>
      <c r="C1677" s="110">
        <v>30554</v>
      </c>
      <c r="D1677" s="110" t="s">
        <v>5330</v>
      </c>
      <c r="E1677" s="110" t="s">
        <v>11</v>
      </c>
      <c r="F1677" s="110" t="s">
        <v>1573</v>
      </c>
      <c r="G1677" s="111">
        <v>76.599999999999994</v>
      </c>
      <c r="H1677" s="110"/>
      <c r="I1677" s="110">
        <v>6</v>
      </c>
      <c r="J1677" s="110">
        <v>3055401</v>
      </c>
      <c r="K1677" s="113" t="str">
        <f t="shared" si="78"/>
        <v/>
      </c>
      <c r="L1677" s="113" t="str">
        <f t="shared" ca="1" si="79"/>
        <v/>
      </c>
      <c r="M1677" s="113" t="str">
        <f t="shared" ca="1" si="80"/>
        <v/>
      </c>
      <c r="N1677" s="110"/>
      <c r="O1677" s="114"/>
    </row>
    <row r="1678" spans="1:15">
      <c r="A1678" s="110">
        <v>300502922</v>
      </c>
      <c r="B1678" s="110" t="s">
        <v>5329</v>
      </c>
      <c r="C1678" s="110">
        <v>30554</v>
      </c>
      <c r="D1678" s="110" t="s">
        <v>5330</v>
      </c>
      <c r="E1678" s="110" t="s">
        <v>11</v>
      </c>
      <c r="F1678" s="110" t="s">
        <v>1573</v>
      </c>
      <c r="G1678" s="111">
        <v>76.599999999999994</v>
      </c>
      <c r="H1678" s="110"/>
      <c r="I1678" s="110">
        <v>6</v>
      </c>
      <c r="J1678" s="110">
        <v>3055401</v>
      </c>
      <c r="K1678" s="113" t="str">
        <f t="shared" si="78"/>
        <v/>
      </c>
      <c r="L1678" s="113" t="str">
        <f t="shared" ca="1" si="79"/>
        <v/>
      </c>
      <c r="M1678" s="113" t="str">
        <f t="shared" ca="1" si="80"/>
        <v/>
      </c>
      <c r="N1678" s="110"/>
      <c r="O1678" s="114"/>
    </row>
    <row r="1679" spans="1:15">
      <c r="A1679" s="110">
        <v>300503206</v>
      </c>
      <c r="B1679" s="110" t="s">
        <v>5329</v>
      </c>
      <c r="C1679" s="110">
        <v>30554</v>
      </c>
      <c r="D1679" s="110" t="s">
        <v>5330</v>
      </c>
      <c r="E1679" s="110" t="s">
        <v>11</v>
      </c>
      <c r="F1679" s="110" t="s">
        <v>1573</v>
      </c>
      <c r="G1679" s="111">
        <v>76.599999999999994</v>
      </c>
      <c r="H1679" s="110"/>
      <c r="I1679" s="110">
        <v>6</v>
      </c>
      <c r="J1679" s="110">
        <v>3055401</v>
      </c>
      <c r="K1679" s="113" t="str">
        <f t="shared" si="78"/>
        <v/>
      </c>
      <c r="L1679" s="113" t="str">
        <f t="shared" ca="1" si="79"/>
        <v/>
      </c>
      <c r="M1679" s="113" t="str">
        <f t="shared" ca="1" si="80"/>
        <v/>
      </c>
      <c r="N1679" s="110"/>
      <c r="O1679" s="114"/>
    </row>
    <row r="1680" spans="1:15">
      <c r="A1680" s="110">
        <v>300502403</v>
      </c>
      <c r="B1680" s="110" t="s">
        <v>5329</v>
      </c>
      <c r="C1680" s="110">
        <v>30554</v>
      </c>
      <c r="D1680" s="110" t="s">
        <v>5330</v>
      </c>
      <c r="E1680" s="110" t="s">
        <v>11</v>
      </c>
      <c r="F1680" s="110" t="s">
        <v>1573</v>
      </c>
      <c r="G1680" s="111">
        <v>76.400000000000006</v>
      </c>
      <c r="H1680" s="110"/>
      <c r="I1680" s="110">
        <v>6</v>
      </c>
      <c r="J1680" s="110">
        <v>3055401</v>
      </c>
      <c r="K1680" s="113" t="str">
        <f t="shared" si="78"/>
        <v/>
      </c>
      <c r="L1680" s="113" t="str">
        <f t="shared" ca="1" si="79"/>
        <v/>
      </c>
      <c r="M1680" s="113" t="str">
        <f t="shared" ca="1" si="80"/>
        <v/>
      </c>
      <c r="N1680" s="110"/>
      <c r="O1680" s="114"/>
    </row>
    <row r="1681" spans="1:15">
      <c r="A1681" s="110">
        <v>300502410</v>
      </c>
      <c r="B1681" s="110" t="s">
        <v>5329</v>
      </c>
      <c r="C1681" s="110">
        <v>30554</v>
      </c>
      <c r="D1681" s="110" t="s">
        <v>5330</v>
      </c>
      <c r="E1681" s="110" t="s">
        <v>11</v>
      </c>
      <c r="F1681" s="110" t="s">
        <v>1573</v>
      </c>
      <c r="G1681" s="111">
        <v>76.400000000000006</v>
      </c>
      <c r="H1681" s="110"/>
      <c r="I1681" s="110">
        <v>6</v>
      </c>
      <c r="J1681" s="110">
        <v>3055401</v>
      </c>
      <c r="K1681" s="113" t="str">
        <f t="shared" si="78"/>
        <v/>
      </c>
      <c r="L1681" s="113" t="str">
        <f t="shared" ca="1" si="79"/>
        <v/>
      </c>
      <c r="M1681" s="113" t="str">
        <f t="shared" ca="1" si="80"/>
        <v/>
      </c>
      <c r="N1681" s="110"/>
      <c r="O1681" s="114"/>
    </row>
    <row r="1682" spans="1:15">
      <c r="A1682" s="110">
        <v>300502716</v>
      </c>
      <c r="B1682" s="110" t="s">
        <v>5329</v>
      </c>
      <c r="C1682" s="110">
        <v>30554</v>
      </c>
      <c r="D1682" s="110" t="s">
        <v>5330</v>
      </c>
      <c r="E1682" s="110" t="s">
        <v>11</v>
      </c>
      <c r="F1682" s="110" t="s">
        <v>1573</v>
      </c>
      <c r="G1682" s="111">
        <v>76.400000000000006</v>
      </c>
      <c r="H1682" s="110"/>
      <c r="I1682" s="110">
        <v>6</v>
      </c>
      <c r="J1682" s="110">
        <v>3055401</v>
      </c>
      <c r="K1682" s="113" t="str">
        <f t="shared" si="78"/>
        <v/>
      </c>
      <c r="L1682" s="113" t="str">
        <f t="shared" ca="1" si="79"/>
        <v/>
      </c>
      <c r="M1682" s="113" t="str">
        <f t="shared" ca="1" si="80"/>
        <v/>
      </c>
      <c r="N1682" s="110"/>
      <c r="O1682" s="114"/>
    </row>
    <row r="1683" spans="1:15">
      <c r="A1683" s="110">
        <v>300503017</v>
      </c>
      <c r="B1683" s="110" t="s">
        <v>5329</v>
      </c>
      <c r="C1683" s="110">
        <v>30554</v>
      </c>
      <c r="D1683" s="110" t="s">
        <v>5330</v>
      </c>
      <c r="E1683" s="110" t="s">
        <v>11</v>
      </c>
      <c r="F1683" s="110" t="s">
        <v>1573</v>
      </c>
      <c r="G1683" s="111">
        <v>76.400000000000006</v>
      </c>
      <c r="H1683" s="110"/>
      <c r="I1683" s="110">
        <v>6</v>
      </c>
      <c r="J1683" s="110">
        <v>3055401</v>
      </c>
      <c r="K1683" s="113" t="str">
        <f t="shared" si="78"/>
        <v/>
      </c>
      <c r="L1683" s="113" t="str">
        <f t="shared" ca="1" si="79"/>
        <v/>
      </c>
      <c r="M1683" s="113" t="str">
        <f t="shared" ca="1" si="80"/>
        <v/>
      </c>
      <c r="N1683" s="110"/>
      <c r="O1683" s="114"/>
    </row>
    <row r="1684" spans="1:15">
      <c r="A1684" s="110">
        <v>300503026</v>
      </c>
      <c r="B1684" s="110" t="s">
        <v>5329</v>
      </c>
      <c r="C1684" s="110">
        <v>30554</v>
      </c>
      <c r="D1684" s="110" t="s">
        <v>5330</v>
      </c>
      <c r="E1684" s="110" t="s">
        <v>11</v>
      </c>
      <c r="F1684" s="110" t="s">
        <v>1573</v>
      </c>
      <c r="G1684" s="111">
        <v>76.400000000000006</v>
      </c>
      <c r="H1684" s="110"/>
      <c r="I1684" s="110">
        <v>6</v>
      </c>
      <c r="J1684" s="110">
        <v>3055401</v>
      </c>
      <c r="K1684" s="113" t="str">
        <f t="shared" si="78"/>
        <v/>
      </c>
      <c r="L1684" s="113" t="str">
        <f t="shared" ca="1" si="79"/>
        <v/>
      </c>
      <c r="M1684" s="113" t="str">
        <f t="shared" ca="1" si="80"/>
        <v/>
      </c>
      <c r="N1684" s="110"/>
      <c r="O1684" s="114"/>
    </row>
    <row r="1685" spans="1:15">
      <c r="A1685" s="110">
        <v>300503709</v>
      </c>
      <c r="B1685" s="110" t="s">
        <v>5329</v>
      </c>
      <c r="C1685" s="110">
        <v>30554</v>
      </c>
      <c r="D1685" s="110" t="s">
        <v>5330</v>
      </c>
      <c r="E1685" s="110" t="s">
        <v>11</v>
      </c>
      <c r="F1685" s="110" t="s">
        <v>1573</v>
      </c>
      <c r="G1685" s="111">
        <v>76.400000000000006</v>
      </c>
      <c r="H1685" s="110"/>
      <c r="I1685" s="110">
        <v>6</v>
      </c>
      <c r="J1685" s="110">
        <v>3055401</v>
      </c>
      <c r="K1685" s="113" t="str">
        <f t="shared" si="78"/>
        <v/>
      </c>
      <c r="L1685" s="113" t="str">
        <f t="shared" ca="1" si="79"/>
        <v/>
      </c>
      <c r="M1685" s="113" t="str">
        <f t="shared" ca="1" si="80"/>
        <v/>
      </c>
      <c r="N1685" s="110"/>
      <c r="O1685" s="114"/>
    </row>
    <row r="1686" spans="1:15">
      <c r="A1686" s="110">
        <v>300502327</v>
      </c>
      <c r="B1686" s="110" t="s">
        <v>5329</v>
      </c>
      <c r="C1686" s="110">
        <v>30554</v>
      </c>
      <c r="D1686" s="110" t="s">
        <v>5330</v>
      </c>
      <c r="E1686" s="110" t="s">
        <v>11</v>
      </c>
      <c r="F1686" s="110" t="s">
        <v>1573</v>
      </c>
      <c r="G1686" s="111">
        <v>76.2</v>
      </c>
      <c r="H1686" s="110"/>
      <c r="I1686" s="110">
        <v>6</v>
      </c>
      <c r="J1686" s="110">
        <v>3055401</v>
      </c>
      <c r="K1686" s="113" t="str">
        <f t="shared" si="78"/>
        <v/>
      </c>
      <c r="L1686" s="113" t="str">
        <f t="shared" ca="1" si="79"/>
        <v/>
      </c>
      <c r="M1686" s="113" t="str">
        <f t="shared" ca="1" si="80"/>
        <v/>
      </c>
      <c r="N1686" s="110"/>
      <c r="O1686" s="114"/>
    </row>
    <row r="1687" spans="1:15">
      <c r="A1687" s="110">
        <v>300503901</v>
      </c>
      <c r="B1687" s="110" t="s">
        <v>5329</v>
      </c>
      <c r="C1687" s="110">
        <v>30554</v>
      </c>
      <c r="D1687" s="110" t="s">
        <v>5330</v>
      </c>
      <c r="E1687" s="110" t="s">
        <v>11</v>
      </c>
      <c r="F1687" s="110" t="s">
        <v>1573</v>
      </c>
      <c r="G1687" s="111">
        <v>76.2</v>
      </c>
      <c r="H1687" s="110"/>
      <c r="I1687" s="110">
        <v>6</v>
      </c>
      <c r="J1687" s="110">
        <v>3055401</v>
      </c>
      <c r="K1687" s="113" t="str">
        <f t="shared" si="78"/>
        <v/>
      </c>
      <c r="L1687" s="113" t="str">
        <f t="shared" ca="1" si="79"/>
        <v/>
      </c>
      <c r="M1687" s="113" t="str">
        <f t="shared" ca="1" si="80"/>
        <v/>
      </c>
      <c r="N1687" s="110"/>
      <c r="O1687" s="114"/>
    </row>
    <row r="1688" spans="1:15">
      <c r="A1688" s="110">
        <v>300503523</v>
      </c>
      <c r="B1688" s="110" t="s">
        <v>5329</v>
      </c>
      <c r="C1688" s="110">
        <v>30554</v>
      </c>
      <c r="D1688" s="110" t="s">
        <v>5330</v>
      </c>
      <c r="E1688" s="110" t="s">
        <v>11</v>
      </c>
      <c r="F1688" s="110" t="s">
        <v>1573</v>
      </c>
      <c r="G1688" s="111">
        <f>71.2+5</f>
        <v>76.2</v>
      </c>
      <c r="H1688" s="110"/>
      <c r="I1688" s="110">
        <v>6</v>
      </c>
      <c r="J1688" s="110">
        <v>3055401</v>
      </c>
      <c r="K1688" s="113" t="str">
        <f>IF(ROW(J1688)=2,"★",IF(G1688=0,"",IF(J1765-J1688=0,IF(ROW(J1688)-MATCH(J1688,J:J,0)&lt;I1688*3,"★",""),"★")))</f>
        <v/>
      </c>
      <c r="L1688" s="113" t="str">
        <f t="shared" ca="1" si="79"/>
        <v/>
      </c>
      <c r="M1688" s="113" t="str">
        <f ca="1">IF(H1688=K1688&amp;L1688,"","危险")</f>
        <v/>
      </c>
      <c r="N1688" s="110"/>
      <c r="O1688" s="114"/>
    </row>
    <row r="1689" spans="1:15">
      <c r="A1689" s="110">
        <v>300503420</v>
      </c>
      <c r="B1689" s="110" t="s">
        <v>5329</v>
      </c>
      <c r="C1689" s="110">
        <v>30554</v>
      </c>
      <c r="D1689" s="110" t="s">
        <v>5330</v>
      </c>
      <c r="E1689" s="110" t="s">
        <v>11</v>
      </c>
      <c r="F1689" s="110" t="s">
        <v>1573</v>
      </c>
      <c r="G1689" s="111">
        <v>76</v>
      </c>
      <c r="H1689" s="110"/>
      <c r="I1689" s="110">
        <v>6</v>
      </c>
      <c r="J1689" s="110">
        <v>3055401</v>
      </c>
      <c r="K1689" s="113" t="str">
        <f>IF(ROW(J1689)=2,"★",IF(G1689=0,"",IF(J1687-J1689=0,IF(ROW(J1689)-MATCH(J1689,J:J,0)&lt;I1689*3,"★",""),"★")))</f>
        <v/>
      </c>
      <c r="L1689" s="113" t="str">
        <f t="shared" ca="1" si="79"/>
        <v/>
      </c>
      <c r="M1689" s="113" t="str">
        <f t="shared" ca="1" si="80"/>
        <v/>
      </c>
      <c r="N1689" s="110"/>
      <c r="O1689" s="114"/>
    </row>
    <row r="1690" spans="1:15">
      <c r="A1690" s="110">
        <v>300502407</v>
      </c>
      <c r="B1690" s="110" t="s">
        <v>5329</v>
      </c>
      <c r="C1690" s="110">
        <v>30554</v>
      </c>
      <c r="D1690" s="110" t="s">
        <v>5330</v>
      </c>
      <c r="E1690" s="110" t="s">
        <v>11</v>
      </c>
      <c r="F1690" s="110" t="s">
        <v>1573</v>
      </c>
      <c r="G1690" s="111">
        <v>75.8</v>
      </c>
      <c r="H1690" s="110"/>
      <c r="I1690" s="110">
        <v>6</v>
      </c>
      <c r="J1690" s="110">
        <v>3055401</v>
      </c>
      <c r="K1690" s="113" t="str">
        <f t="shared" ref="K1690:K1721" si="81">IF(ROW(J1690)=2,"★",IF(G1690=0,"",IF(J1689-J1690=0,IF(ROW(J1690)-MATCH(J1690,J:J,0)&lt;I1690*3,"★",""),"★")))</f>
        <v/>
      </c>
      <c r="L1690" s="113" t="str">
        <f t="shared" ca="1" si="79"/>
        <v/>
      </c>
      <c r="M1690" s="113" t="str">
        <f t="shared" ca="1" si="80"/>
        <v/>
      </c>
      <c r="N1690" s="110"/>
      <c r="O1690" s="114"/>
    </row>
    <row r="1691" spans="1:15">
      <c r="A1691" s="110">
        <v>300502417</v>
      </c>
      <c r="B1691" s="110" t="s">
        <v>5329</v>
      </c>
      <c r="C1691" s="110">
        <v>30554</v>
      </c>
      <c r="D1691" s="110" t="s">
        <v>5330</v>
      </c>
      <c r="E1691" s="110" t="s">
        <v>11</v>
      </c>
      <c r="F1691" s="110" t="s">
        <v>1573</v>
      </c>
      <c r="G1691" s="111">
        <v>75.599999999999994</v>
      </c>
      <c r="H1691" s="110"/>
      <c r="I1691" s="110">
        <v>6</v>
      </c>
      <c r="J1691" s="110">
        <v>3055401</v>
      </c>
      <c r="K1691" s="113" t="str">
        <f t="shared" si="81"/>
        <v/>
      </c>
      <c r="L1691" s="113" t="str">
        <f t="shared" ca="1" si="79"/>
        <v/>
      </c>
      <c r="M1691" s="113" t="str">
        <f t="shared" ca="1" si="80"/>
        <v/>
      </c>
      <c r="N1691" s="110"/>
      <c r="O1691" s="114"/>
    </row>
    <row r="1692" spans="1:15">
      <c r="A1692" s="110">
        <v>300502828</v>
      </c>
      <c r="B1692" s="110" t="s">
        <v>5329</v>
      </c>
      <c r="C1692" s="110">
        <v>30554</v>
      </c>
      <c r="D1692" s="110" t="s">
        <v>5330</v>
      </c>
      <c r="E1692" s="110" t="s">
        <v>11</v>
      </c>
      <c r="F1692" s="110" t="s">
        <v>1573</v>
      </c>
      <c r="G1692" s="111">
        <v>75.599999999999994</v>
      </c>
      <c r="H1692" s="110"/>
      <c r="I1692" s="110">
        <v>6</v>
      </c>
      <c r="J1692" s="110">
        <v>3055401</v>
      </c>
      <c r="K1692" s="113" t="str">
        <f t="shared" si="81"/>
        <v/>
      </c>
      <c r="L1692" s="113" t="str">
        <f t="shared" ca="1" si="79"/>
        <v/>
      </c>
      <c r="M1692" s="113" t="str">
        <f t="shared" ca="1" si="80"/>
        <v/>
      </c>
      <c r="N1692" s="110"/>
      <c r="O1692" s="114"/>
    </row>
    <row r="1693" spans="1:15">
      <c r="A1693" s="110">
        <v>300503009</v>
      </c>
      <c r="B1693" s="110" t="s">
        <v>5329</v>
      </c>
      <c r="C1693" s="110">
        <v>30554</v>
      </c>
      <c r="D1693" s="110" t="s">
        <v>5330</v>
      </c>
      <c r="E1693" s="110" t="s">
        <v>11</v>
      </c>
      <c r="F1693" s="110" t="s">
        <v>1573</v>
      </c>
      <c r="G1693" s="111">
        <v>75.599999999999994</v>
      </c>
      <c r="H1693" s="110"/>
      <c r="I1693" s="110">
        <v>6</v>
      </c>
      <c r="J1693" s="110">
        <v>3055401</v>
      </c>
      <c r="K1693" s="113" t="str">
        <f t="shared" si="81"/>
        <v/>
      </c>
      <c r="L1693" s="113" t="str">
        <f t="shared" ca="1" si="79"/>
        <v/>
      </c>
      <c r="M1693" s="113" t="str">
        <f t="shared" ca="1" si="80"/>
        <v/>
      </c>
      <c r="N1693" s="110"/>
      <c r="O1693" s="114"/>
    </row>
    <row r="1694" spans="1:15">
      <c r="A1694" s="110">
        <v>300503101</v>
      </c>
      <c r="B1694" s="110" t="s">
        <v>5329</v>
      </c>
      <c r="C1694" s="110">
        <v>30554</v>
      </c>
      <c r="D1694" s="110" t="s">
        <v>5330</v>
      </c>
      <c r="E1694" s="110" t="s">
        <v>11</v>
      </c>
      <c r="F1694" s="110" t="s">
        <v>1573</v>
      </c>
      <c r="G1694" s="111">
        <v>75.599999999999994</v>
      </c>
      <c r="H1694" s="110"/>
      <c r="I1694" s="110">
        <v>6</v>
      </c>
      <c r="J1694" s="110">
        <v>3055401</v>
      </c>
      <c r="K1694" s="113" t="str">
        <f t="shared" si="81"/>
        <v/>
      </c>
      <c r="L1694" s="113" t="str">
        <f t="shared" ca="1" si="79"/>
        <v/>
      </c>
      <c r="M1694" s="113" t="str">
        <f t="shared" ca="1" si="80"/>
        <v/>
      </c>
      <c r="N1694" s="110"/>
      <c r="O1694" s="114"/>
    </row>
    <row r="1695" spans="1:15">
      <c r="A1695" s="110">
        <v>300503619</v>
      </c>
      <c r="B1695" s="110" t="s">
        <v>5329</v>
      </c>
      <c r="C1695" s="110">
        <v>30554</v>
      </c>
      <c r="D1695" s="110" t="s">
        <v>5330</v>
      </c>
      <c r="E1695" s="110" t="s">
        <v>11</v>
      </c>
      <c r="F1695" s="110" t="s">
        <v>1573</v>
      </c>
      <c r="G1695" s="111">
        <v>75.599999999999994</v>
      </c>
      <c r="H1695" s="110"/>
      <c r="I1695" s="110">
        <v>6</v>
      </c>
      <c r="J1695" s="110">
        <v>3055401</v>
      </c>
      <c r="K1695" s="113" t="str">
        <f t="shared" si="81"/>
        <v/>
      </c>
      <c r="L1695" s="113" t="str">
        <f t="shared" ca="1" si="79"/>
        <v/>
      </c>
      <c r="M1695" s="113" t="str">
        <f t="shared" ca="1" si="80"/>
        <v/>
      </c>
      <c r="N1695" s="110"/>
      <c r="O1695" s="114"/>
    </row>
    <row r="1696" spans="1:15">
      <c r="A1696" s="110">
        <v>300503722</v>
      </c>
      <c r="B1696" s="110" t="s">
        <v>5329</v>
      </c>
      <c r="C1696" s="110">
        <v>30554</v>
      </c>
      <c r="D1696" s="110" t="s">
        <v>5330</v>
      </c>
      <c r="E1696" s="110" t="s">
        <v>11</v>
      </c>
      <c r="F1696" s="110" t="s">
        <v>1573</v>
      </c>
      <c r="G1696" s="111">
        <v>75.599999999999994</v>
      </c>
      <c r="H1696" s="110"/>
      <c r="I1696" s="110">
        <v>6</v>
      </c>
      <c r="J1696" s="110">
        <v>3055401</v>
      </c>
      <c r="K1696" s="113" t="str">
        <f t="shared" si="81"/>
        <v/>
      </c>
      <c r="L1696" s="113" t="str">
        <f t="shared" ca="1" si="79"/>
        <v/>
      </c>
      <c r="M1696" s="113" t="str">
        <f t="shared" ca="1" si="80"/>
        <v/>
      </c>
      <c r="N1696" s="110"/>
      <c r="O1696" s="114"/>
    </row>
    <row r="1697" spans="1:15">
      <c r="A1697" s="110">
        <v>300503412</v>
      </c>
      <c r="B1697" s="110" t="s">
        <v>5329</v>
      </c>
      <c r="C1697" s="110">
        <v>30554</v>
      </c>
      <c r="D1697" s="110" t="s">
        <v>5330</v>
      </c>
      <c r="E1697" s="110" t="s">
        <v>11</v>
      </c>
      <c r="F1697" s="110" t="s">
        <v>1573</v>
      </c>
      <c r="G1697" s="111">
        <v>75.400000000000006</v>
      </c>
      <c r="H1697" s="110"/>
      <c r="I1697" s="110">
        <v>6</v>
      </c>
      <c r="J1697" s="110">
        <v>3055401</v>
      </c>
      <c r="K1697" s="113" t="str">
        <f t="shared" si="81"/>
        <v/>
      </c>
      <c r="L1697" s="113" t="str">
        <f t="shared" ca="1" si="79"/>
        <v/>
      </c>
      <c r="M1697" s="113" t="str">
        <f t="shared" ca="1" si="80"/>
        <v/>
      </c>
      <c r="N1697" s="110"/>
      <c r="O1697" s="114"/>
    </row>
    <row r="1698" spans="1:15">
      <c r="A1698" s="110">
        <v>300503503</v>
      </c>
      <c r="B1698" s="110" t="s">
        <v>5329</v>
      </c>
      <c r="C1698" s="110">
        <v>30554</v>
      </c>
      <c r="D1698" s="110" t="s">
        <v>5330</v>
      </c>
      <c r="E1698" s="110" t="s">
        <v>11</v>
      </c>
      <c r="F1698" s="110" t="s">
        <v>1573</v>
      </c>
      <c r="G1698" s="111">
        <v>75.400000000000006</v>
      </c>
      <c r="H1698" s="110"/>
      <c r="I1698" s="110">
        <v>6</v>
      </c>
      <c r="J1698" s="110">
        <v>3055401</v>
      </c>
      <c r="K1698" s="113" t="str">
        <f t="shared" si="81"/>
        <v/>
      </c>
      <c r="L1698" s="113" t="str">
        <f t="shared" ca="1" si="79"/>
        <v/>
      </c>
      <c r="M1698" s="113" t="str">
        <f t="shared" ca="1" si="80"/>
        <v/>
      </c>
      <c r="N1698" s="110"/>
      <c r="O1698" s="114"/>
    </row>
    <row r="1699" spans="1:15">
      <c r="A1699" s="110">
        <v>300503106</v>
      </c>
      <c r="B1699" s="110" t="s">
        <v>5329</v>
      </c>
      <c r="C1699" s="110">
        <v>30554</v>
      </c>
      <c r="D1699" s="110" t="s">
        <v>5330</v>
      </c>
      <c r="E1699" s="110" t="s">
        <v>11</v>
      </c>
      <c r="F1699" s="110" t="s">
        <v>1573</v>
      </c>
      <c r="G1699" s="111">
        <v>75.2</v>
      </c>
      <c r="H1699" s="110"/>
      <c r="I1699" s="110">
        <v>6</v>
      </c>
      <c r="J1699" s="110">
        <v>3055401</v>
      </c>
      <c r="K1699" s="113" t="str">
        <f t="shared" si="81"/>
        <v/>
      </c>
      <c r="L1699" s="113" t="str">
        <f t="shared" ca="1" si="79"/>
        <v/>
      </c>
      <c r="M1699" s="113" t="str">
        <f t="shared" ca="1" si="80"/>
        <v/>
      </c>
      <c r="N1699" s="110"/>
      <c r="O1699" s="114"/>
    </row>
    <row r="1700" spans="1:15">
      <c r="A1700" s="110">
        <v>300502516</v>
      </c>
      <c r="B1700" s="110" t="s">
        <v>5329</v>
      </c>
      <c r="C1700" s="110">
        <v>30554</v>
      </c>
      <c r="D1700" s="110" t="s">
        <v>5330</v>
      </c>
      <c r="E1700" s="110" t="s">
        <v>11</v>
      </c>
      <c r="F1700" s="110" t="s">
        <v>1573</v>
      </c>
      <c r="G1700" s="111">
        <v>75</v>
      </c>
      <c r="H1700" s="110"/>
      <c r="I1700" s="110">
        <v>6</v>
      </c>
      <c r="J1700" s="110">
        <v>3055401</v>
      </c>
      <c r="K1700" s="113" t="str">
        <f t="shared" si="81"/>
        <v/>
      </c>
      <c r="L1700" s="113" t="str">
        <f t="shared" ca="1" si="79"/>
        <v/>
      </c>
      <c r="M1700" s="113" t="str">
        <f t="shared" ca="1" si="80"/>
        <v/>
      </c>
      <c r="N1700" s="110"/>
      <c r="O1700" s="114"/>
    </row>
    <row r="1701" spans="1:15">
      <c r="A1701" s="110">
        <v>300502321</v>
      </c>
      <c r="B1701" s="110" t="s">
        <v>5329</v>
      </c>
      <c r="C1701" s="110">
        <v>30554</v>
      </c>
      <c r="D1701" s="110" t="s">
        <v>5330</v>
      </c>
      <c r="E1701" s="110" t="s">
        <v>11</v>
      </c>
      <c r="F1701" s="110" t="s">
        <v>1573</v>
      </c>
      <c r="G1701" s="111">
        <v>74.8</v>
      </c>
      <c r="H1701" s="110"/>
      <c r="I1701" s="110">
        <v>6</v>
      </c>
      <c r="J1701" s="110">
        <v>3055401</v>
      </c>
      <c r="K1701" s="113" t="str">
        <f t="shared" si="81"/>
        <v/>
      </c>
      <c r="L1701" s="113" t="str">
        <f t="shared" ca="1" si="79"/>
        <v/>
      </c>
      <c r="M1701" s="113" t="str">
        <f t="shared" ca="1" si="80"/>
        <v/>
      </c>
      <c r="N1701" s="110"/>
      <c r="O1701" s="114"/>
    </row>
    <row r="1702" spans="1:15">
      <c r="A1702" s="110">
        <v>300502502</v>
      </c>
      <c r="B1702" s="110" t="s">
        <v>5329</v>
      </c>
      <c r="C1702" s="110">
        <v>30554</v>
      </c>
      <c r="D1702" s="110" t="s">
        <v>5330</v>
      </c>
      <c r="E1702" s="110" t="s">
        <v>11</v>
      </c>
      <c r="F1702" s="110" t="s">
        <v>1573</v>
      </c>
      <c r="G1702" s="111">
        <v>74.8</v>
      </c>
      <c r="H1702" s="110"/>
      <c r="I1702" s="110">
        <v>6</v>
      </c>
      <c r="J1702" s="110">
        <v>3055401</v>
      </c>
      <c r="K1702" s="113" t="str">
        <f t="shared" si="81"/>
        <v/>
      </c>
      <c r="L1702" s="113" t="str">
        <f t="shared" ca="1" si="79"/>
        <v/>
      </c>
      <c r="M1702" s="113" t="str">
        <f t="shared" ca="1" si="80"/>
        <v/>
      </c>
      <c r="N1702" s="110"/>
      <c r="O1702" s="114"/>
    </row>
    <row r="1703" spans="1:15">
      <c r="A1703" s="110">
        <v>300503105</v>
      </c>
      <c r="B1703" s="110" t="s">
        <v>5329</v>
      </c>
      <c r="C1703" s="110">
        <v>30554</v>
      </c>
      <c r="D1703" s="110" t="s">
        <v>5330</v>
      </c>
      <c r="E1703" s="110" t="s">
        <v>11</v>
      </c>
      <c r="F1703" s="110" t="s">
        <v>1573</v>
      </c>
      <c r="G1703" s="111">
        <v>74.8</v>
      </c>
      <c r="H1703" s="110"/>
      <c r="I1703" s="110">
        <v>6</v>
      </c>
      <c r="J1703" s="110">
        <v>3055401</v>
      </c>
      <c r="K1703" s="113" t="str">
        <f t="shared" si="81"/>
        <v/>
      </c>
      <c r="L1703" s="113" t="str">
        <f t="shared" ca="1" si="79"/>
        <v/>
      </c>
      <c r="M1703" s="113" t="str">
        <f t="shared" ca="1" si="80"/>
        <v/>
      </c>
      <c r="N1703" s="110"/>
      <c r="O1703" s="114"/>
    </row>
    <row r="1704" spans="1:15">
      <c r="A1704" s="110">
        <v>300503202</v>
      </c>
      <c r="B1704" s="110" t="s">
        <v>5329</v>
      </c>
      <c r="C1704" s="110">
        <v>30554</v>
      </c>
      <c r="D1704" s="110" t="s">
        <v>5330</v>
      </c>
      <c r="E1704" s="110" t="s">
        <v>11</v>
      </c>
      <c r="F1704" s="110" t="s">
        <v>1573</v>
      </c>
      <c r="G1704" s="111">
        <v>74.8</v>
      </c>
      <c r="H1704" s="110"/>
      <c r="I1704" s="110">
        <v>6</v>
      </c>
      <c r="J1704" s="110">
        <v>3055401</v>
      </c>
      <c r="K1704" s="113" t="str">
        <f t="shared" si="81"/>
        <v/>
      </c>
      <c r="L1704" s="113" t="str">
        <f t="shared" ca="1" si="79"/>
        <v/>
      </c>
      <c r="M1704" s="113" t="str">
        <f t="shared" ca="1" si="80"/>
        <v/>
      </c>
      <c r="N1704" s="110"/>
      <c r="O1704" s="114"/>
    </row>
    <row r="1705" spans="1:15">
      <c r="A1705" s="110">
        <v>300503719</v>
      </c>
      <c r="B1705" s="110" t="s">
        <v>5329</v>
      </c>
      <c r="C1705" s="110">
        <v>30554</v>
      </c>
      <c r="D1705" s="110" t="s">
        <v>5330</v>
      </c>
      <c r="E1705" s="110" t="s">
        <v>11</v>
      </c>
      <c r="F1705" s="110" t="s">
        <v>1573</v>
      </c>
      <c r="G1705" s="111">
        <v>74.8</v>
      </c>
      <c r="H1705" s="110"/>
      <c r="I1705" s="110">
        <v>6</v>
      </c>
      <c r="J1705" s="110">
        <v>3055401</v>
      </c>
      <c r="K1705" s="113" t="str">
        <f t="shared" si="81"/>
        <v/>
      </c>
      <c r="L1705" s="113" t="str">
        <f t="shared" ca="1" si="79"/>
        <v/>
      </c>
      <c r="M1705" s="113" t="str">
        <f t="shared" ca="1" si="80"/>
        <v/>
      </c>
      <c r="N1705" s="110"/>
      <c r="O1705" s="114"/>
    </row>
    <row r="1706" spans="1:15">
      <c r="A1706" s="110">
        <v>300502924</v>
      </c>
      <c r="B1706" s="110" t="s">
        <v>5329</v>
      </c>
      <c r="C1706" s="110">
        <v>30554</v>
      </c>
      <c r="D1706" s="110" t="s">
        <v>5330</v>
      </c>
      <c r="E1706" s="110" t="s">
        <v>11</v>
      </c>
      <c r="F1706" s="110" t="s">
        <v>1573</v>
      </c>
      <c r="G1706" s="111">
        <v>74.599999999999994</v>
      </c>
      <c r="H1706" s="110"/>
      <c r="I1706" s="110">
        <v>6</v>
      </c>
      <c r="J1706" s="110">
        <v>3055401</v>
      </c>
      <c r="K1706" s="113" t="str">
        <f t="shared" si="81"/>
        <v/>
      </c>
      <c r="L1706" s="113" t="str">
        <f t="shared" ca="1" si="79"/>
        <v/>
      </c>
      <c r="M1706" s="113" t="str">
        <f t="shared" ca="1" si="80"/>
        <v/>
      </c>
      <c r="N1706" s="110"/>
      <c r="O1706" s="114"/>
    </row>
    <row r="1707" spans="1:15">
      <c r="A1707" s="110">
        <v>300503104</v>
      </c>
      <c r="B1707" s="110" t="s">
        <v>5329</v>
      </c>
      <c r="C1707" s="110">
        <v>30554</v>
      </c>
      <c r="D1707" s="110" t="s">
        <v>5330</v>
      </c>
      <c r="E1707" s="110" t="s">
        <v>11</v>
      </c>
      <c r="F1707" s="110" t="s">
        <v>1573</v>
      </c>
      <c r="G1707" s="111">
        <v>74.599999999999994</v>
      </c>
      <c r="H1707" s="110"/>
      <c r="I1707" s="110">
        <v>6</v>
      </c>
      <c r="J1707" s="110">
        <v>3055401</v>
      </c>
      <c r="K1707" s="113" t="str">
        <f t="shared" si="81"/>
        <v/>
      </c>
      <c r="L1707" s="113" t="str">
        <f t="shared" ca="1" si="79"/>
        <v/>
      </c>
      <c r="M1707" s="113" t="str">
        <f t="shared" ca="1" si="80"/>
        <v/>
      </c>
      <c r="N1707" s="110"/>
      <c r="O1707" s="114"/>
    </row>
    <row r="1708" spans="1:15">
      <c r="A1708" s="110">
        <v>300503319</v>
      </c>
      <c r="B1708" s="110" t="s">
        <v>5329</v>
      </c>
      <c r="C1708" s="110">
        <v>30554</v>
      </c>
      <c r="D1708" s="110" t="s">
        <v>5330</v>
      </c>
      <c r="E1708" s="110" t="s">
        <v>11</v>
      </c>
      <c r="F1708" s="110" t="s">
        <v>1573</v>
      </c>
      <c r="G1708" s="111">
        <v>74.599999999999994</v>
      </c>
      <c r="H1708" s="110"/>
      <c r="I1708" s="110">
        <v>6</v>
      </c>
      <c r="J1708" s="110">
        <v>3055401</v>
      </c>
      <c r="K1708" s="113" t="str">
        <f t="shared" si="81"/>
        <v/>
      </c>
      <c r="L1708" s="113" t="str">
        <f t="shared" ca="1" si="79"/>
        <v/>
      </c>
      <c r="M1708" s="113" t="str">
        <f t="shared" ca="1" si="80"/>
        <v/>
      </c>
      <c r="N1708" s="110"/>
      <c r="O1708" s="114"/>
    </row>
    <row r="1709" spans="1:15">
      <c r="A1709" s="110">
        <v>300503514</v>
      </c>
      <c r="B1709" s="110" t="s">
        <v>5329</v>
      </c>
      <c r="C1709" s="110">
        <v>30554</v>
      </c>
      <c r="D1709" s="110" t="s">
        <v>5330</v>
      </c>
      <c r="E1709" s="110" t="s">
        <v>11</v>
      </c>
      <c r="F1709" s="110" t="s">
        <v>1573</v>
      </c>
      <c r="G1709" s="111">
        <v>74.599999999999994</v>
      </c>
      <c r="H1709" s="110"/>
      <c r="I1709" s="110">
        <v>6</v>
      </c>
      <c r="J1709" s="110">
        <v>3055401</v>
      </c>
      <c r="K1709" s="113" t="str">
        <f t="shared" si="81"/>
        <v/>
      </c>
      <c r="L1709" s="113" t="str">
        <f t="shared" ca="1" si="79"/>
        <v/>
      </c>
      <c r="M1709" s="113" t="str">
        <f t="shared" ca="1" si="80"/>
        <v/>
      </c>
      <c r="N1709" s="110"/>
      <c r="O1709" s="114"/>
    </row>
    <row r="1710" spans="1:15">
      <c r="A1710" s="110">
        <v>300503610</v>
      </c>
      <c r="B1710" s="110" t="s">
        <v>5329</v>
      </c>
      <c r="C1710" s="110">
        <v>30554</v>
      </c>
      <c r="D1710" s="110" t="s">
        <v>5330</v>
      </c>
      <c r="E1710" s="110" t="s">
        <v>11</v>
      </c>
      <c r="F1710" s="110" t="s">
        <v>1573</v>
      </c>
      <c r="G1710" s="111">
        <v>74.599999999999994</v>
      </c>
      <c r="H1710" s="110"/>
      <c r="I1710" s="110">
        <v>6</v>
      </c>
      <c r="J1710" s="110">
        <v>3055401</v>
      </c>
      <c r="K1710" s="113" t="str">
        <f t="shared" si="81"/>
        <v/>
      </c>
      <c r="L1710" s="113" t="str">
        <f t="shared" ca="1" si="79"/>
        <v/>
      </c>
      <c r="M1710" s="113" t="str">
        <f t="shared" ca="1" si="80"/>
        <v/>
      </c>
      <c r="N1710" s="110"/>
      <c r="O1710" s="114"/>
    </row>
    <row r="1711" spans="1:15">
      <c r="A1711" s="110">
        <v>300502422</v>
      </c>
      <c r="B1711" s="110" t="s">
        <v>5329</v>
      </c>
      <c r="C1711" s="110">
        <v>30554</v>
      </c>
      <c r="D1711" s="110" t="s">
        <v>5330</v>
      </c>
      <c r="E1711" s="110" t="s">
        <v>11</v>
      </c>
      <c r="F1711" s="110" t="s">
        <v>1573</v>
      </c>
      <c r="G1711" s="111">
        <v>74.400000000000006</v>
      </c>
      <c r="H1711" s="110"/>
      <c r="I1711" s="110">
        <v>6</v>
      </c>
      <c r="J1711" s="110">
        <v>3055401</v>
      </c>
      <c r="K1711" s="113" t="str">
        <f t="shared" si="81"/>
        <v/>
      </c>
      <c r="L1711" s="113" t="str">
        <f t="shared" ca="1" si="79"/>
        <v/>
      </c>
      <c r="M1711" s="113" t="str">
        <f t="shared" ca="1" si="80"/>
        <v/>
      </c>
      <c r="N1711" s="110"/>
      <c r="O1711" s="114"/>
    </row>
    <row r="1712" spans="1:15">
      <c r="A1712" s="110">
        <v>300502604</v>
      </c>
      <c r="B1712" s="110" t="s">
        <v>5329</v>
      </c>
      <c r="C1712" s="110">
        <v>30554</v>
      </c>
      <c r="D1712" s="110" t="s">
        <v>5330</v>
      </c>
      <c r="E1712" s="110" t="s">
        <v>11</v>
      </c>
      <c r="F1712" s="110" t="s">
        <v>1573</v>
      </c>
      <c r="G1712" s="111">
        <v>74.400000000000006</v>
      </c>
      <c r="H1712" s="110"/>
      <c r="I1712" s="110">
        <v>6</v>
      </c>
      <c r="J1712" s="110">
        <v>3055401</v>
      </c>
      <c r="K1712" s="113" t="str">
        <f t="shared" si="81"/>
        <v/>
      </c>
      <c r="L1712" s="113" t="str">
        <f t="shared" ca="1" si="79"/>
        <v/>
      </c>
      <c r="M1712" s="113" t="str">
        <f t="shared" ca="1" si="80"/>
        <v/>
      </c>
      <c r="N1712" s="110"/>
      <c r="O1712" s="114"/>
    </row>
    <row r="1713" spans="1:15">
      <c r="A1713" s="110">
        <v>300502816</v>
      </c>
      <c r="B1713" s="110" t="s">
        <v>5329</v>
      </c>
      <c r="C1713" s="110">
        <v>30554</v>
      </c>
      <c r="D1713" s="110" t="s">
        <v>5330</v>
      </c>
      <c r="E1713" s="110" t="s">
        <v>11</v>
      </c>
      <c r="F1713" s="110" t="s">
        <v>1573</v>
      </c>
      <c r="G1713" s="111">
        <v>74.400000000000006</v>
      </c>
      <c r="H1713" s="110"/>
      <c r="I1713" s="110">
        <v>6</v>
      </c>
      <c r="J1713" s="110">
        <v>3055401</v>
      </c>
      <c r="K1713" s="113" t="str">
        <f t="shared" si="81"/>
        <v/>
      </c>
      <c r="L1713" s="113" t="str">
        <f t="shared" ca="1" si="79"/>
        <v/>
      </c>
      <c r="M1713" s="113" t="str">
        <f t="shared" ca="1" si="80"/>
        <v/>
      </c>
      <c r="N1713" s="110"/>
      <c r="O1713" s="114"/>
    </row>
    <row r="1714" spans="1:15">
      <c r="A1714" s="110">
        <v>300503615</v>
      </c>
      <c r="B1714" s="110" t="s">
        <v>5329</v>
      </c>
      <c r="C1714" s="110">
        <v>30554</v>
      </c>
      <c r="D1714" s="110" t="s">
        <v>5330</v>
      </c>
      <c r="E1714" s="110" t="s">
        <v>11</v>
      </c>
      <c r="F1714" s="110" t="s">
        <v>1573</v>
      </c>
      <c r="G1714" s="111">
        <v>74.400000000000006</v>
      </c>
      <c r="H1714" s="110"/>
      <c r="I1714" s="110">
        <v>6</v>
      </c>
      <c r="J1714" s="110">
        <v>3055401</v>
      </c>
      <c r="K1714" s="113" t="str">
        <f t="shared" si="81"/>
        <v/>
      </c>
      <c r="L1714" s="113" t="str">
        <f t="shared" ca="1" si="79"/>
        <v/>
      </c>
      <c r="M1714" s="113" t="str">
        <f t="shared" ca="1" si="80"/>
        <v/>
      </c>
      <c r="N1714" s="110"/>
      <c r="O1714" s="114"/>
    </row>
    <row r="1715" spans="1:15">
      <c r="A1715" s="110">
        <v>300503816</v>
      </c>
      <c r="B1715" s="110" t="s">
        <v>5329</v>
      </c>
      <c r="C1715" s="110">
        <v>30554</v>
      </c>
      <c r="D1715" s="110" t="s">
        <v>5330</v>
      </c>
      <c r="E1715" s="110" t="s">
        <v>11</v>
      </c>
      <c r="F1715" s="110" t="s">
        <v>1573</v>
      </c>
      <c r="G1715" s="111">
        <v>74.400000000000006</v>
      </c>
      <c r="H1715" s="110"/>
      <c r="I1715" s="110">
        <v>6</v>
      </c>
      <c r="J1715" s="110">
        <v>3055401</v>
      </c>
      <c r="K1715" s="113" t="str">
        <f t="shared" si="81"/>
        <v/>
      </c>
      <c r="L1715" s="113" t="str">
        <f t="shared" ca="1" si="79"/>
        <v/>
      </c>
      <c r="M1715" s="113" t="str">
        <f t="shared" ca="1" si="80"/>
        <v/>
      </c>
      <c r="N1715" s="110"/>
      <c r="O1715" s="114"/>
    </row>
    <row r="1716" spans="1:15">
      <c r="A1716" s="110">
        <v>300502625</v>
      </c>
      <c r="B1716" s="110" t="s">
        <v>5329</v>
      </c>
      <c r="C1716" s="110">
        <v>30554</v>
      </c>
      <c r="D1716" s="110" t="s">
        <v>5330</v>
      </c>
      <c r="E1716" s="110" t="s">
        <v>11</v>
      </c>
      <c r="F1716" s="110" t="s">
        <v>1573</v>
      </c>
      <c r="G1716" s="111">
        <v>74.2</v>
      </c>
      <c r="H1716" s="110"/>
      <c r="I1716" s="110">
        <v>6</v>
      </c>
      <c r="J1716" s="110">
        <v>3055401</v>
      </c>
      <c r="K1716" s="113" t="str">
        <f t="shared" si="81"/>
        <v/>
      </c>
      <c r="L1716" s="113" t="str">
        <f t="shared" ca="1" si="79"/>
        <v/>
      </c>
      <c r="M1716" s="113" t="str">
        <f t="shared" ca="1" si="80"/>
        <v/>
      </c>
      <c r="N1716" s="110"/>
      <c r="O1716" s="114"/>
    </row>
    <row r="1717" spans="1:15">
      <c r="A1717" s="110">
        <v>300503613</v>
      </c>
      <c r="B1717" s="110" t="s">
        <v>5329</v>
      </c>
      <c r="C1717" s="110">
        <v>30554</v>
      </c>
      <c r="D1717" s="110" t="s">
        <v>5330</v>
      </c>
      <c r="E1717" s="110" t="s">
        <v>11</v>
      </c>
      <c r="F1717" s="110" t="s">
        <v>1573</v>
      </c>
      <c r="G1717" s="111">
        <v>74</v>
      </c>
      <c r="H1717" s="110"/>
      <c r="I1717" s="110">
        <v>6</v>
      </c>
      <c r="J1717" s="110">
        <v>3055401</v>
      </c>
      <c r="K1717" s="113" t="str">
        <f t="shared" si="81"/>
        <v/>
      </c>
      <c r="L1717" s="113" t="str">
        <f t="shared" ca="1" si="79"/>
        <v/>
      </c>
      <c r="M1717" s="113" t="str">
        <f t="shared" ca="1" si="80"/>
        <v/>
      </c>
      <c r="N1717" s="110"/>
      <c r="O1717" s="114"/>
    </row>
    <row r="1718" spans="1:15">
      <c r="A1718" s="110">
        <v>300503606</v>
      </c>
      <c r="B1718" s="110" t="s">
        <v>5329</v>
      </c>
      <c r="C1718" s="110">
        <v>30554</v>
      </c>
      <c r="D1718" s="110" t="s">
        <v>5330</v>
      </c>
      <c r="E1718" s="110" t="s">
        <v>11</v>
      </c>
      <c r="F1718" s="110" t="s">
        <v>1573</v>
      </c>
      <c r="G1718" s="111">
        <v>73.8</v>
      </c>
      <c r="H1718" s="110"/>
      <c r="I1718" s="110">
        <v>6</v>
      </c>
      <c r="J1718" s="110">
        <v>3055401</v>
      </c>
      <c r="K1718" s="113" t="str">
        <f t="shared" si="81"/>
        <v/>
      </c>
      <c r="L1718" s="113" t="str">
        <f t="shared" ca="1" si="79"/>
        <v/>
      </c>
      <c r="M1718" s="113" t="str">
        <f t="shared" ca="1" si="80"/>
        <v/>
      </c>
      <c r="N1718" s="110"/>
      <c r="O1718" s="114"/>
    </row>
    <row r="1719" spans="1:15">
      <c r="A1719" s="110">
        <v>300503701</v>
      </c>
      <c r="B1719" s="110" t="s">
        <v>5329</v>
      </c>
      <c r="C1719" s="110">
        <v>30554</v>
      </c>
      <c r="D1719" s="110" t="s">
        <v>5330</v>
      </c>
      <c r="E1719" s="110" t="s">
        <v>11</v>
      </c>
      <c r="F1719" s="110" t="s">
        <v>1573</v>
      </c>
      <c r="G1719" s="111">
        <v>73.8</v>
      </c>
      <c r="H1719" s="110"/>
      <c r="I1719" s="110">
        <v>6</v>
      </c>
      <c r="J1719" s="110">
        <v>3055401</v>
      </c>
      <c r="K1719" s="113" t="str">
        <f t="shared" si="81"/>
        <v/>
      </c>
      <c r="L1719" s="113" t="str">
        <f t="shared" ca="1" si="79"/>
        <v/>
      </c>
      <c r="M1719" s="113" t="str">
        <f t="shared" ca="1" si="80"/>
        <v/>
      </c>
      <c r="N1719" s="110"/>
      <c r="O1719" s="114"/>
    </row>
    <row r="1720" spans="1:15">
      <c r="A1720" s="110">
        <v>300502402</v>
      </c>
      <c r="B1720" s="110" t="s">
        <v>5329</v>
      </c>
      <c r="C1720" s="110">
        <v>30554</v>
      </c>
      <c r="D1720" s="110" t="s">
        <v>5330</v>
      </c>
      <c r="E1720" s="110" t="s">
        <v>11</v>
      </c>
      <c r="F1720" s="110" t="s">
        <v>1573</v>
      </c>
      <c r="G1720" s="111">
        <v>73.599999999999994</v>
      </c>
      <c r="H1720" s="110"/>
      <c r="I1720" s="110">
        <v>6</v>
      </c>
      <c r="J1720" s="110">
        <v>3055401</v>
      </c>
      <c r="K1720" s="113" t="str">
        <f t="shared" si="81"/>
        <v/>
      </c>
      <c r="L1720" s="113" t="str">
        <f t="shared" ca="1" si="79"/>
        <v/>
      </c>
      <c r="M1720" s="113" t="str">
        <f t="shared" ca="1" si="80"/>
        <v/>
      </c>
      <c r="N1720" s="110"/>
      <c r="O1720" s="114"/>
    </row>
    <row r="1721" spans="1:15">
      <c r="A1721" s="110">
        <v>300503128</v>
      </c>
      <c r="B1721" s="110" t="s">
        <v>5329</v>
      </c>
      <c r="C1721" s="110">
        <v>30554</v>
      </c>
      <c r="D1721" s="110" t="s">
        <v>5330</v>
      </c>
      <c r="E1721" s="110" t="s">
        <v>11</v>
      </c>
      <c r="F1721" s="110" t="s">
        <v>1573</v>
      </c>
      <c r="G1721" s="111">
        <v>73.599999999999994</v>
      </c>
      <c r="H1721" s="110"/>
      <c r="I1721" s="110">
        <v>6</v>
      </c>
      <c r="J1721" s="110">
        <v>3055401</v>
      </c>
      <c r="K1721" s="113" t="str">
        <f t="shared" si="81"/>
        <v/>
      </c>
      <c r="L1721" s="113" t="str">
        <f t="shared" ca="1" si="79"/>
        <v/>
      </c>
      <c r="M1721" s="113" t="str">
        <f t="shared" ca="1" si="80"/>
        <v/>
      </c>
      <c r="N1721" s="110"/>
      <c r="O1721" s="114"/>
    </row>
    <row r="1722" spans="1:15">
      <c r="A1722" s="110">
        <v>300503306</v>
      </c>
      <c r="B1722" s="110" t="s">
        <v>5329</v>
      </c>
      <c r="C1722" s="110">
        <v>30554</v>
      </c>
      <c r="D1722" s="110" t="s">
        <v>5330</v>
      </c>
      <c r="E1722" s="110" t="s">
        <v>11</v>
      </c>
      <c r="F1722" s="110" t="s">
        <v>1573</v>
      </c>
      <c r="G1722" s="111">
        <v>73.599999999999994</v>
      </c>
      <c r="H1722" s="110"/>
      <c r="I1722" s="110">
        <v>6</v>
      </c>
      <c r="J1722" s="110">
        <v>3055401</v>
      </c>
      <c r="K1722" s="113" t="str">
        <f t="shared" ref="K1722:K1753" si="82">IF(ROW(J1722)=2,"★",IF(G1722=0,"",IF(J1721-J1722=0,IF(ROW(J1722)-MATCH(J1722,J:J,0)&lt;I1722*3,"★",""),"★")))</f>
        <v/>
      </c>
      <c r="L1722" s="113" t="str">
        <f t="shared" ca="1" si="79"/>
        <v/>
      </c>
      <c r="M1722" s="113" t="str">
        <f t="shared" ca="1" si="80"/>
        <v/>
      </c>
      <c r="N1722" s="110"/>
      <c r="O1722" s="114"/>
    </row>
    <row r="1723" spans="1:15">
      <c r="A1723" s="110">
        <v>300503620</v>
      </c>
      <c r="B1723" s="110" t="s">
        <v>5329</v>
      </c>
      <c r="C1723" s="110">
        <v>30554</v>
      </c>
      <c r="D1723" s="110" t="s">
        <v>5330</v>
      </c>
      <c r="E1723" s="110" t="s">
        <v>11</v>
      </c>
      <c r="F1723" s="110" t="s">
        <v>1573</v>
      </c>
      <c r="G1723" s="111">
        <v>73.599999999999994</v>
      </c>
      <c r="H1723" s="110"/>
      <c r="I1723" s="110">
        <v>6</v>
      </c>
      <c r="J1723" s="110">
        <v>3055401</v>
      </c>
      <c r="K1723" s="113" t="str">
        <f t="shared" si="82"/>
        <v/>
      </c>
      <c r="L1723" s="113" t="str">
        <f t="shared" ca="1" si="79"/>
        <v/>
      </c>
      <c r="M1723" s="113" t="str">
        <f t="shared" ca="1" si="80"/>
        <v/>
      </c>
      <c r="N1723" s="110"/>
      <c r="O1723" s="114"/>
    </row>
    <row r="1724" spans="1:15">
      <c r="A1724" s="110">
        <v>300503727</v>
      </c>
      <c r="B1724" s="110" t="s">
        <v>5329</v>
      </c>
      <c r="C1724" s="110">
        <v>30554</v>
      </c>
      <c r="D1724" s="110" t="s">
        <v>5330</v>
      </c>
      <c r="E1724" s="110" t="s">
        <v>11</v>
      </c>
      <c r="F1724" s="110" t="s">
        <v>1573</v>
      </c>
      <c r="G1724" s="111">
        <v>73.599999999999994</v>
      </c>
      <c r="H1724" s="110"/>
      <c r="I1724" s="110">
        <v>6</v>
      </c>
      <c r="J1724" s="110">
        <v>3055401</v>
      </c>
      <c r="K1724" s="113" t="str">
        <f t="shared" si="82"/>
        <v/>
      </c>
      <c r="L1724" s="113" t="str">
        <f t="shared" ca="1" si="79"/>
        <v/>
      </c>
      <c r="M1724" s="113" t="str">
        <f t="shared" ca="1" si="80"/>
        <v/>
      </c>
      <c r="N1724" s="110"/>
      <c r="O1724" s="114"/>
    </row>
    <row r="1725" spans="1:15">
      <c r="A1725" s="110">
        <v>300502525</v>
      </c>
      <c r="B1725" s="110" t="s">
        <v>5329</v>
      </c>
      <c r="C1725" s="110">
        <v>30554</v>
      </c>
      <c r="D1725" s="110" t="s">
        <v>5330</v>
      </c>
      <c r="E1725" s="110" t="s">
        <v>11</v>
      </c>
      <c r="F1725" s="110" t="s">
        <v>1573</v>
      </c>
      <c r="G1725" s="111">
        <v>73.400000000000006</v>
      </c>
      <c r="H1725" s="110"/>
      <c r="I1725" s="110">
        <v>6</v>
      </c>
      <c r="J1725" s="110">
        <v>3055401</v>
      </c>
      <c r="K1725" s="113" t="str">
        <f t="shared" si="82"/>
        <v/>
      </c>
      <c r="L1725" s="113" t="str">
        <f t="shared" ca="1" si="79"/>
        <v/>
      </c>
      <c r="M1725" s="113" t="str">
        <f t="shared" ca="1" si="80"/>
        <v/>
      </c>
      <c r="N1725" s="110"/>
      <c r="O1725" s="114"/>
    </row>
    <row r="1726" spans="1:15">
      <c r="A1726" s="110">
        <v>300502626</v>
      </c>
      <c r="B1726" s="110" t="s">
        <v>5329</v>
      </c>
      <c r="C1726" s="110">
        <v>30554</v>
      </c>
      <c r="D1726" s="110" t="s">
        <v>5330</v>
      </c>
      <c r="E1726" s="110" t="s">
        <v>11</v>
      </c>
      <c r="F1726" s="110" t="s">
        <v>1573</v>
      </c>
      <c r="G1726" s="111">
        <v>73.2</v>
      </c>
      <c r="H1726" s="110"/>
      <c r="I1726" s="110">
        <v>6</v>
      </c>
      <c r="J1726" s="110">
        <v>3055401</v>
      </c>
      <c r="K1726" s="113" t="str">
        <f t="shared" si="82"/>
        <v/>
      </c>
      <c r="L1726" s="113" t="str">
        <f t="shared" ca="1" si="79"/>
        <v/>
      </c>
      <c r="M1726" s="113" t="str">
        <f t="shared" ca="1" si="80"/>
        <v/>
      </c>
      <c r="N1726" s="110"/>
      <c r="O1726" s="114"/>
    </row>
    <row r="1727" spans="1:15">
      <c r="A1727" s="110">
        <v>300503014</v>
      </c>
      <c r="B1727" s="110" t="s">
        <v>5329</v>
      </c>
      <c r="C1727" s="110">
        <v>30554</v>
      </c>
      <c r="D1727" s="110" t="s">
        <v>5330</v>
      </c>
      <c r="E1727" s="110" t="s">
        <v>11</v>
      </c>
      <c r="F1727" s="110" t="s">
        <v>1573</v>
      </c>
      <c r="G1727" s="111">
        <v>73.2</v>
      </c>
      <c r="H1727" s="110"/>
      <c r="I1727" s="110">
        <v>6</v>
      </c>
      <c r="J1727" s="110">
        <v>3055401</v>
      </c>
      <c r="K1727" s="113" t="str">
        <f t="shared" si="82"/>
        <v/>
      </c>
      <c r="L1727" s="113" t="str">
        <f t="shared" ca="1" si="79"/>
        <v/>
      </c>
      <c r="M1727" s="113" t="str">
        <f t="shared" ca="1" si="80"/>
        <v/>
      </c>
      <c r="N1727" s="110"/>
      <c r="O1727" s="114"/>
    </row>
    <row r="1728" spans="1:15">
      <c r="A1728" s="110">
        <v>300503429</v>
      </c>
      <c r="B1728" s="110" t="s">
        <v>5329</v>
      </c>
      <c r="C1728" s="110">
        <v>30554</v>
      </c>
      <c r="D1728" s="110" t="s">
        <v>5330</v>
      </c>
      <c r="E1728" s="110" t="s">
        <v>11</v>
      </c>
      <c r="F1728" s="110" t="s">
        <v>1573</v>
      </c>
      <c r="G1728" s="111">
        <v>73.2</v>
      </c>
      <c r="H1728" s="110"/>
      <c r="I1728" s="110">
        <v>6</v>
      </c>
      <c r="J1728" s="110">
        <v>3055401</v>
      </c>
      <c r="K1728" s="113" t="str">
        <f t="shared" si="82"/>
        <v/>
      </c>
      <c r="L1728" s="113" t="str">
        <f t="shared" ca="1" si="79"/>
        <v/>
      </c>
      <c r="M1728" s="113" t="str">
        <f t="shared" ca="1" si="80"/>
        <v/>
      </c>
      <c r="N1728" s="110"/>
      <c r="O1728" s="114"/>
    </row>
    <row r="1729" spans="1:15">
      <c r="A1729" s="110">
        <v>300503806</v>
      </c>
      <c r="B1729" s="110" t="s">
        <v>5329</v>
      </c>
      <c r="C1729" s="110">
        <v>30554</v>
      </c>
      <c r="D1729" s="110" t="s">
        <v>5330</v>
      </c>
      <c r="E1729" s="110" t="s">
        <v>11</v>
      </c>
      <c r="F1729" s="110" t="s">
        <v>1573</v>
      </c>
      <c r="G1729" s="111">
        <v>73.2</v>
      </c>
      <c r="H1729" s="110"/>
      <c r="I1729" s="110">
        <v>6</v>
      </c>
      <c r="J1729" s="110">
        <v>3055401</v>
      </c>
      <c r="K1729" s="113" t="str">
        <f t="shared" si="82"/>
        <v/>
      </c>
      <c r="L1729" s="113" t="str">
        <f t="shared" ca="1" si="79"/>
        <v/>
      </c>
      <c r="M1729" s="113" t="str">
        <f t="shared" ca="1" si="80"/>
        <v/>
      </c>
      <c r="N1729" s="110"/>
      <c r="O1729" s="114"/>
    </row>
    <row r="1730" spans="1:15">
      <c r="A1730" s="110">
        <v>300503419</v>
      </c>
      <c r="B1730" s="110" t="s">
        <v>5329</v>
      </c>
      <c r="C1730" s="110">
        <v>30554</v>
      </c>
      <c r="D1730" s="110" t="s">
        <v>5330</v>
      </c>
      <c r="E1730" s="110" t="s">
        <v>11</v>
      </c>
      <c r="F1730" s="110" t="s">
        <v>1573</v>
      </c>
      <c r="G1730" s="111">
        <v>73</v>
      </c>
      <c r="H1730" s="110"/>
      <c r="I1730" s="110">
        <v>6</v>
      </c>
      <c r="J1730" s="110">
        <v>3055401</v>
      </c>
      <c r="K1730" s="113" t="str">
        <f t="shared" si="82"/>
        <v/>
      </c>
      <c r="L1730" s="113" t="str">
        <f t="shared" ref="L1730:L1793" ca="1" si="83">IF(G1730=0,"",IF(ROW(J1730)+1-MATCH(J1730,J:J,0)&gt;I1730*3,IF(G1730=INDIRECT(ADDRESS(MATCH(J1730,J:J,0)+2+(I1730-1)*3,7)),"同分",""),""))</f>
        <v/>
      </c>
      <c r="M1730" s="113" t="str">
        <f t="shared" ca="1" si="80"/>
        <v/>
      </c>
      <c r="N1730" s="110"/>
      <c r="O1730" s="114"/>
    </row>
    <row r="1731" spans="1:15">
      <c r="A1731" s="110">
        <v>300502401</v>
      </c>
      <c r="B1731" s="110" t="s">
        <v>5329</v>
      </c>
      <c r="C1731" s="110">
        <v>30554</v>
      </c>
      <c r="D1731" s="110" t="s">
        <v>5330</v>
      </c>
      <c r="E1731" s="110" t="s">
        <v>11</v>
      </c>
      <c r="F1731" s="110" t="s">
        <v>1573</v>
      </c>
      <c r="G1731" s="111">
        <v>72.8</v>
      </c>
      <c r="H1731" s="110"/>
      <c r="I1731" s="110">
        <v>6</v>
      </c>
      <c r="J1731" s="110">
        <v>3055401</v>
      </c>
      <c r="K1731" s="113" t="str">
        <f t="shared" si="82"/>
        <v/>
      </c>
      <c r="L1731" s="113" t="str">
        <f t="shared" ca="1" si="83"/>
        <v/>
      </c>
      <c r="M1731" s="113" t="str">
        <f t="shared" ca="1" si="80"/>
        <v/>
      </c>
      <c r="N1731" s="110"/>
      <c r="O1731" s="114"/>
    </row>
    <row r="1732" spans="1:15">
      <c r="A1732" s="110">
        <v>300502809</v>
      </c>
      <c r="B1732" s="110" t="s">
        <v>5329</v>
      </c>
      <c r="C1732" s="110">
        <v>30554</v>
      </c>
      <c r="D1732" s="110" t="s">
        <v>5330</v>
      </c>
      <c r="E1732" s="110" t="s">
        <v>11</v>
      </c>
      <c r="F1732" s="110" t="s">
        <v>1573</v>
      </c>
      <c r="G1732" s="111">
        <v>72.8</v>
      </c>
      <c r="H1732" s="110"/>
      <c r="I1732" s="110">
        <v>6</v>
      </c>
      <c r="J1732" s="110">
        <v>3055401</v>
      </c>
      <c r="K1732" s="113" t="str">
        <f t="shared" si="82"/>
        <v/>
      </c>
      <c r="L1732" s="113" t="str">
        <f t="shared" ca="1" si="83"/>
        <v/>
      </c>
      <c r="M1732" s="113" t="str">
        <f t="shared" ref="M1732:M1794" ca="1" si="84">IF(H1732=K1732&amp;L1732,"","危险")</f>
        <v/>
      </c>
      <c r="N1732" s="110"/>
      <c r="O1732" s="114"/>
    </row>
    <row r="1733" spans="1:15">
      <c r="A1733" s="110">
        <v>300502818</v>
      </c>
      <c r="B1733" s="110" t="s">
        <v>5329</v>
      </c>
      <c r="C1733" s="110">
        <v>30554</v>
      </c>
      <c r="D1733" s="110" t="s">
        <v>5330</v>
      </c>
      <c r="E1733" s="110" t="s">
        <v>11</v>
      </c>
      <c r="F1733" s="110" t="s">
        <v>1573</v>
      </c>
      <c r="G1733" s="111">
        <v>72.8</v>
      </c>
      <c r="H1733" s="110"/>
      <c r="I1733" s="110">
        <v>6</v>
      </c>
      <c r="J1733" s="110">
        <v>3055401</v>
      </c>
      <c r="K1733" s="113" t="str">
        <f t="shared" si="82"/>
        <v/>
      </c>
      <c r="L1733" s="113" t="str">
        <f t="shared" ca="1" si="83"/>
        <v/>
      </c>
      <c r="M1733" s="113" t="str">
        <f t="shared" ca="1" si="84"/>
        <v/>
      </c>
      <c r="N1733" s="110"/>
      <c r="O1733" s="114"/>
    </row>
    <row r="1734" spans="1:15">
      <c r="A1734" s="110">
        <v>300502910</v>
      </c>
      <c r="B1734" s="110" t="s">
        <v>5329</v>
      </c>
      <c r="C1734" s="110">
        <v>30554</v>
      </c>
      <c r="D1734" s="110" t="s">
        <v>5330</v>
      </c>
      <c r="E1734" s="110" t="s">
        <v>11</v>
      </c>
      <c r="F1734" s="110" t="s">
        <v>1573</v>
      </c>
      <c r="G1734" s="111">
        <v>72.8</v>
      </c>
      <c r="H1734" s="110"/>
      <c r="I1734" s="110">
        <v>6</v>
      </c>
      <c r="J1734" s="110">
        <v>3055401</v>
      </c>
      <c r="K1734" s="113" t="str">
        <f t="shared" si="82"/>
        <v/>
      </c>
      <c r="L1734" s="113" t="str">
        <f t="shared" ca="1" si="83"/>
        <v/>
      </c>
      <c r="M1734" s="113" t="str">
        <f t="shared" ca="1" si="84"/>
        <v/>
      </c>
      <c r="N1734" s="110"/>
      <c r="O1734" s="114"/>
    </row>
    <row r="1735" spans="1:15">
      <c r="A1735" s="110">
        <v>300503218</v>
      </c>
      <c r="B1735" s="110" t="s">
        <v>5329</v>
      </c>
      <c r="C1735" s="110">
        <v>30554</v>
      </c>
      <c r="D1735" s="110" t="s">
        <v>5330</v>
      </c>
      <c r="E1735" s="110" t="s">
        <v>11</v>
      </c>
      <c r="F1735" s="110" t="s">
        <v>1573</v>
      </c>
      <c r="G1735" s="111">
        <v>72.8</v>
      </c>
      <c r="H1735" s="110"/>
      <c r="I1735" s="110">
        <v>6</v>
      </c>
      <c r="J1735" s="110">
        <v>3055401</v>
      </c>
      <c r="K1735" s="113" t="str">
        <f t="shared" si="82"/>
        <v/>
      </c>
      <c r="L1735" s="113" t="str">
        <f t="shared" ca="1" si="83"/>
        <v/>
      </c>
      <c r="M1735" s="113" t="str">
        <f t="shared" ca="1" si="84"/>
        <v/>
      </c>
      <c r="N1735" s="110"/>
      <c r="O1735" s="114"/>
    </row>
    <row r="1736" spans="1:15">
      <c r="A1736" s="110">
        <v>300503907</v>
      </c>
      <c r="B1736" s="110" t="s">
        <v>5329</v>
      </c>
      <c r="C1736" s="110">
        <v>30554</v>
      </c>
      <c r="D1736" s="110" t="s">
        <v>5330</v>
      </c>
      <c r="E1736" s="110" t="s">
        <v>11</v>
      </c>
      <c r="F1736" s="110" t="s">
        <v>1573</v>
      </c>
      <c r="G1736" s="111">
        <v>72.8</v>
      </c>
      <c r="H1736" s="110"/>
      <c r="I1736" s="110">
        <v>6</v>
      </c>
      <c r="J1736" s="110">
        <v>3055401</v>
      </c>
      <c r="K1736" s="113" t="str">
        <f t="shared" si="82"/>
        <v/>
      </c>
      <c r="L1736" s="113" t="str">
        <f t="shared" ca="1" si="83"/>
        <v/>
      </c>
      <c r="M1736" s="113" t="str">
        <f t="shared" ca="1" si="84"/>
        <v/>
      </c>
      <c r="N1736" s="110"/>
      <c r="O1736" s="114"/>
    </row>
    <row r="1737" spans="1:15">
      <c r="A1737" s="110">
        <v>300502503</v>
      </c>
      <c r="B1737" s="110" t="s">
        <v>5329</v>
      </c>
      <c r="C1737" s="110">
        <v>30554</v>
      </c>
      <c r="D1737" s="110" t="s">
        <v>5330</v>
      </c>
      <c r="E1737" s="110" t="s">
        <v>11</v>
      </c>
      <c r="F1737" s="110" t="s">
        <v>1573</v>
      </c>
      <c r="G1737" s="111">
        <v>72.400000000000006</v>
      </c>
      <c r="H1737" s="110"/>
      <c r="I1737" s="110">
        <v>6</v>
      </c>
      <c r="J1737" s="110">
        <v>3055401</v>
      </c>
      <c r="K1737" s="113" t="str">
        <f t="shared" si="82"/>
        <v/>
      </c>
      <c r="L1737" s="113" t="str">
        <f t="shared" ca="1" si="83"/>
        <v/>
      </c>
      <c r="M1737" s="113" t="str">
        <f t="shared" ca="1" si="84"/>
        <v/>
      </c>
      <c r="N1737" s="110"/>
      <c r="O1737" s="114"/>
    </row>
    <row r="1738" spans="1:15">
      <c r="A1738" s="110">
        <v>300503204</v>
      </c>
      <c r="B1738" s="110" t="s">
        <v>5329</v>
      </c>
      <c r="C1738" s="110">
        <v>30554</v>
      </c>
      <c r="D1738" s="110" t="s">
        <v>5330</v>
      </c>
      <c r="E1738" s="110" t="s">
        <v>11</v>
      </c>
      <c r="F1738" s="110" t="s">
        <v>1573</v>
      </c>
      <c r="G1738" s="111">
        <v>72.400000000000006</v>
      </c>
      <c r="H1738" s="110"/>
      <c r="I1738" s="110">
        <v>6</v>
      </c>
      <c r="J1738" s="110">
        <v>3055401</v>
      </c>
      <c r="K1738" s="113" t="str">
        <f t="shared" si="82"/>
        <v/>
      </c>
      <c r="L1738" s="113" t="str">
        <f t="shared" ca="1" si="83"/>
        <v/>
      </c>
      <c r="M1738" s="113" t="str">
        <f t="shared" ca="1" si="84"/>
        <v/>
      </c>
      <c r="N1738" s="110"/>
      <c r="O1738" s="114"/>
    </row>
    <row r="1739" spans="1:15">
      <c r="A1739" s="110">
        <v>300503327</v>
      </c>
      <c r="B1739" s="110" t="s">
        <v>5329</v>
      </c>
      <c r="C1739" s="110">
        <v>30554</v>
      </c>
      <c r="D1739" s="110" t="s">
        <v>5330</v>
      </c>
      <c r="E1739" s="110" t="s">
        <v>11</v>
      </c>
      <c r="F1739" s="110" t="s">
        <v>1573</v>
      </c>
      <c r="G1739" s="111">
        <v>72.400000000000006</v>
      </c>
      <c r="H1739" s="110"/>
      <c r="I1739" s="110">
        <v>6</v>
      </c>
      <c r="J1739" s="110">
        <v>3055401</v>
      </c>
      <c r="K1739" s="113" t="str">
        <f t="shared" si="82"/>
        <v/>
      </c>
      <c r="L1739" s="113" t="str">
        <f t="shared" ca="1" si="83"/>
        <v/>
      </c>
      <c r="M1739" s="113" t="str">
        <f t="shared" ca="1" si="84"/>
        <v/>
      </c>
      <c r="N1739" s="110"/>
      <c r="O1739" s="114"/>
    </row>
    <row r="1740" spans="1:15">
      <c r="A1740" s="110">
        <v>300503624</v>
      </c>
      <c r="B1740" s="110" t="s">
        <v>5329</v>
      </c>
      <c r="C1740" s="110">
        <v>30554</v>
      </c>
      <c r="D1740" s="110" t="s">
        <v>5330</v>
      </c>
      <c r="E1740" s="110" t="s">
        <v>11</v>
      </c>
      <c r="F1740" s="110" t="s">
        <v>1573</v>
      </c>
      <c r="G1740" s="111">
        <v>72.400000000000006</v>
      </c>
      <c r="H1740" s="110"/>
      <c r="I1740" s="110">
        <v>6</v>
      </c>
      <c r="J1740" s="110">
        <v>3055401</v>
      </c>
      <c r="K1740" s="113" t="str">
        <f t="shared" si="82"/>
        <v/>
      </c>
      <c r="L1740" s="113" t="str">
        <f t="shared" ca="1" si="83"/>
        <v/>
      </c>
      <c r="M1740" s="113" t="str">
        <f t="shared" ca="1" si="84"/>
        <v/>
      </c>
      <c r="N1740" s="110"/>
      <c r="O1740" s="114"/>
    </row>
    <row r="1741" spans="1:15">
      <c r="A1741" s="110">
        <v>300503628</v>
      </c>
      <c r="B1741" s="110" t="s">
        <v>5329</v>
      </c>
      <c r="C1741" s="110">
        <v>30554</v>
      </c>
      <c r="D1741" s="110" t="s">
        <v>5330</v>
      </c>
      <c r="E1741" s="110" t="s">
        <v>11</v>
      </c>
      <c r="F1741" s="110" t="s">
        <v>1573</v>
      </c>
      <c r="G1741" s="111">
        <v>72.400000000000006</v>
      </c>
      <c r="H1741" s="110"/>
      <c r="I1741" s="110">
        <v>6</v>
      </c>
      <c r="J1741" s="110">
        <v>3055401</v>
      </c>
      <c r="K1741" s="113" t="str">
        <f t="shared" si="82"/>
        <v/>
      </c>
      <c r="L1741" s="113" t="str">
        <f t="shared" ca="1" si="83"/>
        <v/>
      </c>
      <c r="M1741" s="113" t="str">
        <f t="shared" ca="1" si="84"/>
        <v/>
      </c>
      <c r="N1741" s="110"/>
      <c r="O1741" s="114"/>
    </row>
    <row r="1742" spans="1:15">
      <c r="A1742" s="110">
        <v>300502707</v>
      </c>
      <c r="B1742" s="110" t="s">
        <v>5329</v>
      </c>
      <c r="C1742" s="110">
        <v>30554</v>
      </c>
      <c r="D1742" s="110" t="s">
        <v>5330</v>
      </c>
      <c r="E1742" s="110" t="s">
        <v>11</v>
      </c>
      <c r="F1742" s="110" t="s">
        <v>1573</v>
      </c>
      <c r="G1742" s="111">
        <v>72.2</v>
      </c>
      <c r="H1742" s="110"/>
      <c r="I1742" s="110">
        <v>6</v>
      </c>
      <c r="J1742" s="110">
        <v>3055401</v>
      </c>
      <c r="K1742" s="113" t="str">
        <f t="shared" si="82"/>
        <v/>
      </c>
      <c r="L1742" s="113" t="str">
        <f t="shared" ca="1" si="83"/>
        <v/>
      </c>
      <c r="M1742" s="113" t="str">
        <f t="shared" ca="1" si="84"/>
        <v/>
      </c>
      <c r="N1742" s="110"/>
      <c r="O1742" s="114"/>
    </row>
    <row r="1743" spans="1:15">
      <c r="A1743" s="110">
        <v>300502826</v>
      </c>
      <c r="B1743" s="110" t="s">
        <v>5329</v>
      </c>
      <c r="C1743" s="110">
        <v>30554</v>
      </c>
      <c r="D1743" s="110" t="s">
        <v>5330</v>
      </c>
      <c r="E1743" s="110" t="s">
        <v>11</v>
      </c>
      <c r="F1743" s="110" t="s">
        <v>1573</v>
      </c>
      <c r="G1743" s="111">
        <v>72.2</v>
      </c>
      <c r="H1743" s="110"/>
      <c r="I1743" s="110">
        <v>6</v>
      </c>
      <c r="J1743" s="110">
        <v>3055401</v>
      </c>
      <c r="K1743" s="113" t="str">
        <f t="shared" si="82"/>
        <v/>
      </c>
      <c r="L1743" s="113" t="str">
        <f t="shared" ca="1" si="83"/>
        <v/>
      </c>
      <c r="M1743" s="113" t="str">
        <f t="shared" ca="1" si="84"/>
        <v/>
      </c>
      <c r="N1743" s="110"/>
      <c r="O1743" s="114"/>
    </row>
    <row r="1744" spans="1:15">
      <c r="A1744" s="110">
        <v>300503411</v>
      </c>
      <c r="B1744" s="110" t="s">
        <v>5329</v>
      </c>
      <c r="C1744" s="110">
        <v>30554</v>
      </c>
      <c r="D1744" s="110" t="s">
        <v>5330</v>
      </c>
      <c r="E1744" s="110" t="s">
        <v>11</v>
      </c>
      <c r="F1744" s="110" t="s">
        <v>1573</v>
      </c>
      <c r="G1744" s="111">
        <v>72.2</v>
      </c>
      <c r="H1744" s="110"/>
      <c r="I1744" s="110">
        <v>6</v>
      </c>
      <c r="J1744" s="110">
        <v>3055401</v>
      </c>
      <c r="K1744" s="113" t="str">
        <f t="shared" si="82"/>
        <v/>
      </c>
      <c r="L1744" s="113" t="str">
        <f t="shared" ca="1" si="83"/>
        <v/>
      </c>
      <c r="M1744" s="113" t="str">
        <f t="shared" ca="1" si="84"/>
        <v/>
      </c>
      <c r="N1744" s="110"/>
      <c r="O1744" s="114"/>
    </row>
    <row r="1745" spans="1:15">
      <c r="A1745" s="110">
        <v>300503427</v>
      </c>
      <c r="B1745" s="110" t="s">
        <v>5329</v>
      </c>
      <c r="C1745" s="110">
        <v>30554</v>
      </c>
      <c r="D1745" s="110" t="s">
        <v>5330</v>
      </c>
      <c r="E1745" s="110" t="s">
        <v>11</v>
      </c>
      <c r="F1745" s="110" t="s">
        <v>1573</v>
      </c>
      <c r="G1745" s="111">
        <v>72.2</v>
      </c>
      <c r="H1745" s="110"/>
      <c r="I1745" s="110">
        <v>6</v>
      </c>
      <c r="J1745" s="110">
        <v>3055401</v>
      </c>
      <c r="K1745" s="113" t="str">
        <f t="shared" si="82"/>
        <v/>
      </c>
      <c r="L1745" s="113" t="str">
        <f t="shared" ca="1" si="83"/>
        <v/>
      </c>
      <c r="M1745" s="113" t="str">
        <f t="shared" ca="1" si="84"/>
        <v/>
      </c>
      <c r="N1745" s="110"/>
      <c r="O1745" s="114"/>
    </row>
    <row r="1746" spans="1:15">
      <c r="A1746" s="110">
        <v>300503605</v>
      </c>
      <c r="B1746" s="110" t="s">
        <v>5329</v>
      </c>
      <c r="C1746" s="110">
        <v>30554</v>
      </c>
      <c r="D1746" s="110" t="s">
        <v>5330</v>
      </c>
      <c r="E1746" s="110" t="s">
        <v>11</v>
      </c>
      <c r="F1746" s="110" t="s">
        <v>1573</v>
      </c>
      <c r="G1746" s="111">
        <v>72.2</v>
      </c>
      <c r="H1746" s="110"/>
      <c r="I1746" s="110">
        <v>6</v>
      </c>
      <c r="J1746" s="110">
        <v>3055401</v>
      </c>
      <c r="K1746" s="113" t="str">
        <f t="shared" si="82"/>
        <v/>
      </c>
      <c r="L1746" s="113" t="str">
        <f t="shared" ca="1" si="83"/>
        <v/>
      </c>
      <c r="M1746" s="113" t="str">
        <f t="shared" ca="1" si="84"/>
        <v/>
      </c>
      <c r="N1746" s="110"/>
      <c r="O1746" s="114"/>
    </row>
    <row r="1747" spans="1:15">
      <c r="A1747" s="110">
        <v>300502705</v>
      </c>
      <c r="B1747" s="110" t="s">
        <v>5329</v>
      </c>
      <c r="C1747" s="110">
        <v>30554</v>
      </c>
      <c r="D1747" s="110" t="s">
        <v>5330</v>
      </c>
      <c r="E1747" s="110" t="s">
        <v>11</v>
      </c>
      <c r="F1747" s="110" t="s">
        <v>1573</v>
      </c>
      <c r="G1747" s="111">
        <v>72</v>
      </c>
      <c r="H1747" s="110"/>
      <c r="I1747" s="110">
        <v>6</v>
      </c>
      <c r="J1747" s="110">
        <v>3055401</v>
      </c>
      <c r="K1747" s="113" t="str">
        <f t="shared" si="82"/>
        <v/>
      </c>
      <c r="L1747" s="113" t="str">
        <f t="shared" ca="1" si="83"/>
        <v/>
      </c>
      <c r="M1747" s="113" t="str">
        <f t="shared" ca="1" si="84"/>
        <v/>
      </c>
      <c r="N1747" s="110"/>
      <c r="O1747" s="114"/>
    </row>
    <row r="1748" spans="1:15">
      <c r="A1748" s="110">
        <v>300502821</v>
      </c>
      <c r="B1748" s="110" t="s">
        <v>5329</v>
      </c>
      <c r="C1748" s="110">
        <v>30554</v>
      </c>
      <c r="D1748" s="110" t="s">
        <v>5330</v>
      </c>
      <c r="E1748" s="110" t="s">
        <v>11</v>
      </c>
      <c r="F1748" s="110" t="s">
        <v>1573</v>
      </c>
      <c r="G1748" s="111">
        <v>72</v>
      </c>
      <c r="H1748" s="110"/>
      <c r="I1748" s="110">
        <v>6</v>
      </c>
      <c r="J1748" s="110">
        <v>3055401</v>
      </c>
      <c r="K1748" s="113" t="str">
        <f t="shared" si="82"/>
        <v/>
      </c>
      <c r="L1748" s="113" t="str">
        <f t="shared" ca="1" si="83"/>
        <v/>
      </c>
      <c r="M1748" s="113" t="str">
        <f t="shared" ca="1" si="84"/>
        <v/>
      </c>
      <c r="N1748" s="110"/>
      <c r="O1748" s="114"/>
    </row>
    <row r="1749" spans="1:15">
      <c r="A1749" s="110">
        <v>300503322</v>
      </c>
      <c r="B1749" s="110" t="s">
        <v>5329</v>
      </c>
      <c r="C1749" s="110">
        <v>30554</v>
      </c>
      <c r="D1749" s="110" t="s">
        <v>5330</v>
      </c>
      <c r="E1749" s="110" t="s">
        <v>11</v>
      </c>
      <c r="F1749" s="110" t="s">
        <v>1573</v>
      </c>
      <c r="G1749" s="111">
        <v>72</v>
      </c>
      <c r="H1749" s="110"/>
      <c r="I1749" s="110">
        <v>6</v>
      </c>
      <c r="J1749" s="110">
        <v>3055401</v>
      </c>
      <c r="K1749" s="113" t="str">
        <f t="shared" si="82"/>
        <v/>
      </c>
      <c r="L1749" s="113" t="str">
        <f t="shared" ca="1" si="83"/>
        <v/>
      </c>
      <c r="M1749" s="113" t="str">
        <f t="shared" ca="1" si="84"/>
        <v/>
      </c>
      <c r="N1749" s="110"/>
      <c r="O1749" s="114"/>
    </row>
    <row r="1750" spans="1:15">
      <c r="A1750" s="110">
        <v>300503603</v>
      </c>
      <c r="B1750" s="110" t="s">
        <v>5329</v>
      </c>
      <c r="C1750" s="110">
        <v>30554</v>
      </c>
      <c r="D1750" s="110" t="s">
        <v>5330</v>
      </c>
      <c r="E1750" s="110" t="s">
        <v>11</v>
      </c>
      <c r="F1750" s="110" t="s">
        <v>1573</v>
      </c>
      <c r="G1750" s="111">
        <v>72</v>
      </c>
      <c r="H1750" s="110"/>
      <c r="I1750" s="110">
        <v>6</v>
      </c>
      <c r="J1750" s="110">
        <v>3055401</v>
      </c>
      <c r="K1750" s="113" t="str">
        <f t="shared" si="82"/>
        <v/>
      </c>
      <c r="L1750" s="113" t="str">
        <f t="shared" ca="1" si="83"/>
        <v/>
      </c>
      <c r="M1750" s="113" t="str">
        <f t="shared" ca="1" si="84"/>
        <v/>
      </c>
      <c r="N1750" s="110"/>
      <c r="O1750" s="114"/>
    </row>
    <row r="1751" spans="1:15">
      <c r="A1751" s="110">
        <v>300503808</v>
      </c>
      <c r="B1751" s="110" t="s">
        <v>5329</v>
      </c>
      <c r="C1751" s="110">
        <v>30554</v>
      </c>
      <c r="D1751" s="110" t="s">
        <v>5330</v>
      </c>
      <c r="E1751" s="110" t="s">
        <v>11</v>
      </c>
      <c r="F1751" s="110" t="s">
        <v>1573</v>
      </c>
      <c r="G1751" s="111">
        <v>72</v>
      </c>
      <c r="H1751" s="110"/>
      <c r="I1751" s="110">
        <v>6</v>
      </c>
      <c r="J1751" s="110">
        <v>3055401</v>
      </c>
      <c r="K1751" s="113" t="str">
        <f t="shared" si="82"/>
        <v/>
      </c>
      <c r="L1751" s="113" t="str">
        <f t="shared" ca="1" si="83"/>
        <v/>
      </c>
      <c r="M1751" s="113" t="str">
        <f t="shared" ca="1" si="84"/>
        <v/>
      </c>
      <c r="N1751" s="110"/>
      <c r="O1751" s="114"/>
    </row>
    <row r="1752" spans="1:15">
      <c r="A1752" s="110">
        <v>300503819</v>
      </c>
      <c r="B1752" s="110" t="s">
        <v>5329</v>
      </c>
      <c r="C1752" s="110">
        <v>30554</v>
      </c>
      <c r="D1752" s="110" t="s">
        <v>5330</v>
      </c>
      <c r="E1752" s="110" t="s">
        <v>11</v>
      </c>
      <c r="F1752" s="110" t="s">
        <v>1573</v>
      </c>
      <c r="G1752" s="111">
        <v>72</v>
      </c>
      <c r="H1752" s="110"/>
      <c r="I1752" s="110">
        <v>6</v>
      </c>
      <c r="J1752" s="110">
        <v>3055401</v>
      </c>
      <c r="K1752" s="113" t="str">
        <f t="shared" si="82"/>
        <v/>
      </c>
      <c r="L1752" s="113" t="str">
        <f t="shared" ca="1" si="83"/>
        <v/>
      </c>
      <c r="M1752" s="113" t="str">
        <f t="shared" ca="1" si="84"/>
        <v/>
      </c>
      <c r="N1752" s="110"/>
      <c r="O1752" s="114"/>
    </row>
    <row r="1753" spans="1:15">
      <c r="A1753" s="110">
        <v>300502908</v>
      </c>
      <c r="B1753" s="110" t="s">
        <v>5329</v>
      </c>
      <c r="C1753" s="110">
        <v>30554</v>
      </c>
      <c r="D1753" s="110" t="s">
        <v>5330</v>
      </c>
      <c r="E1753" s="110" t="s">
        <v>11</v>
      </c>
      <c r="F1753" s="110" t="s">
        <v>1573</v>
      </c>
      <c r="G1753" s="111">
        <v>71.8</v>
      </c>
      <c r="H1753" s="110"/>
      <c r="I1753" s="110">
        <v>6</v>
      </c>
      <c r="J1753" s="110">
        <v>3055401</v>
      </c>
      <c r="K1753" s="113" t="str">
        <f t="shared" si="82"/>
        <v/>
      </c>
      <c r="L1753" s="113" t="str">
        <f t="shared" ca="1" si="83"/>
        <v/>
      </c>
      <c r="M1753" s="113" t="str">
        <f t="shared" ca="1" si="84"/>
        <v/>
      </c>
      <c r="N1753" s="110"/>
      <c r="O1753" s="114"/>
    </row>
    <row r="1754" spans="1:15">
      <c r="A1754" s="110">
        <v>300503016</v>
      </c>
      <c r="B1754" s="110" t="s">
        <v>5329</v>
      </c>
      <c r="C1754" s="110">
        <v>30554</v>
      </c>
      <c r="D1754" s="110" t="s">
        <v>5330</v>
      </c>
      <c r="E1754" s="110" t="s">
        <v>11</v>
      </c>
      <c r="F1754" s="110" t="s">
        <v>1573</v>
      </c>
      <c r="G1754" s="111">
        <v>71.8</v>
      </c>
      <c r="H1754" s="110"/>
      <c r="I1754" s="110">
        <v>6</v>
      </c>
      <c r="J1754" s="110">
        <v>3055401</v>
      </c>
      <c r="K1754" s="113" t="str">
        <f t="shared" ref="K1754:K1785" si="85">IF(ROW(J1754)=2,"★",IF(G1754=0,"",IF(J1753-J1754=0,IF(ROW(J1754)-MATCH(J1754,J:J,0)&lt;I1754*3,"★",""),"★")))</f>
        <v/>
      </c>
      <c r="L1754" s="113" t="str">
        <f t="shared" ca="1" si="83"/>
        <v/>
      </c>
      <c r="M1754" s="113" t="str">
        <f t="shared" ca="1" si="84"/>
        <v/>
      </c>
      <c r="N1754" s="110"/>
      <c r="O1754" s="114"/>
    </row>
    <row r="1755" spans="1:15">
      <c r="A1755" s="110">
        <v>300502426</v>
      </c>
      <c r="B1755" s="110" t="s">
        <v>5329</v>
      </c>
      <c r="C1755" s="110">
        <v>30554</v>
      </c>
      <c r="D1755" s="110" t="s">
        <v>5330</v>
      </c>
      <c r="E1755" s="110" t="s">
        <v>11</v>
      </c>
      <c r="F1755" s="110" t="s">
        <v>1573</v>
      </c>
      <c r="G1755" s="111">
        <v>71.599999999999994</v>
      </c>
      <c r="H1755" s="110"/>
      <c r="I1755" s="110">
        <v>6</v>
      </c>
      <c r="J1755" s="110">
        <v>3055401</v>
      </c>
      <c r="K1755" s="113" t="str">
        <f t="shared" si="85"/>
        <v/>
      </c>
      <c r="L1755" s="113" t="str">
        <f t="shared" ca="1" si="83"/>
        <v/>
      </c>
      <c r="M1755" s="113" t="str">
        <f t="shared" ca="1" si="84"/>
        <v/>
      </c>
      <c r="N1755" s="110"/>
      <c r="O1755" s="114"/>
    </row>
    <row r="1756" spans="1:15">
      <c r="A1756" s="110">
        <v>300502913</v>
      </c>
      <c r="B1756" s="110" t="s">
        <v>5329</v>
      </c>
      <c r="C1756" s="110">
        <v>30554</v>
      </c>
      <c r="D1756" s="110" t="s">
        <v>5330</v>
      </c>
      <c r="E1756" s="110" t="s">
        <v>11</v>
      </c>
      <c r="F1756" s="110" t="s">
        <v>1573</v>
      </c>
      <c r="G1756" s="111">
        <v>71.599999999999994</v>
      </c>
      <c r="H1756" s="110"/>
      <c r="I1756" s="110">
        <v>6</v>
      </c>
      <c r="J1756" s="110">
        <v>3055401</v>
      </c>
      <c r="K1756" s="113" t="str">
        <f t="shared" si="85"/>
        <v/>
      </c>
      <c r="L1756" s="113" t="str">
        <f t="shared" ca="1" si="83"/>
        <v/>
      </c>
      <c r="M1756" s="113" t="str">
        <f t="shared" ca="1" si="84"/>
        <v/>
      </c>
      <c r="N1756" s="110"/>
      <c r="O1756" s="114"/>
    </row>
    <row r="1757" spans="1:15">
      <c r="A1757" s="110">
        <v>300503113</v>
      </c>
      <c r="B1757" s="110" t="s">
        <v>5329</v>
      </c>
      <c r="C1757" s="110">
        <v>30554</v>
      </c>
      <c r="D1757" s="110" t="s">
        <v>5330</v>
      </c>
      <c r="E1757" s="110" t="s">
        <v>11</v>
      </c>
      <c r="F1757" s="110" t="s">
        <v>1573</v>
      </c>
      <c r="G1757" s="111">
        <v>71.599999999999994</v>
      </c>
      <c r="H1757" s="110"/>
      <c r="I1757" s="110">
        <v>6</v>
      </c>
      <c r="J1757" s="110">
        <v>3055401</v>
      </c>
      <c r="K1757" s="113" t="str">
        <f t="shared" si="85"/>
        <v/>
      </c>
      <c r="L1757" s="113" t="str">
        <f t="shared" ca="1" si="83"/>
        <v/>
      </c>
      <c r="M1757" s="113" t="str">
        <f t="shared" ca="1" si="84"/>
        <v/>
      </c>
      <c r="N1757" s="110"/>
      <c r="O1757" s="114"/>
    </row>
    <row r="1758" spans="1:15">
      <c r="A1758" s="110">
        <v>300503114</v>
      </c>
      <c r="B1758" s="110" t="s">
        <v>5329</v>
      </c>
      <c r="C1758" s="110">
        <v>30554</v>
      </c>
      <c r="D1758" s="110" t="s">
        <v>5330</v>
      </c>
      <c r="E1758" s="110" t="s">
        <v>11</v>
      </c>
      <c r="F1758" s="110" t="s">
        <v>1573</v>
      </c>
      <c r="G1758" s="111">
        <v>71.599999999999994</v>
      </c>
      <c r="H1758" s="110"/>
      <c r="I1758" s="110">
        <v>6</v>
      </c>
      <c r="J1758" s="110">
        <v>3055401</v>
      </c>
      <c r="K1758" s="113" t="str">
        <f t="shared" si="85"/>
        <v/>
      </c>
      <c r="L1758" s="113" t="str">
        <f t="shared" ca="1" si="83"/>
        <v/>
      </c>
      <c r="M1758" s="113" t="str">
        <f t="shared" ca="1" si="84"/>
        <v/>
      </c>
      <c r="N1758" s="110"/>
      <c r="O1758" s="114"/>
    </row>
    <row r="1759" spans="1:15">
      <c r="A1759" s="110">
        <v>300503404</v>
      </c>
      <c r="B1759" s="110" t="s">
        <v>5329</v>
      </c>
      <c r="C1759" s="110">
        <v>30554</v>
      </c>
      <c r="D1759" s="110" t="s">
        <v>5330</v>
      </c>
      <c r="E1759" s="110" t="s">
        <v>11</v>
      </c>
      <c r="F1759" s="110" t="s">
        <v>1573</v>
      </c>
      <c r="G1759" s="111">
        <v>71.599999999999994</v>
      </c>
      <c r="H1759" s="110"/>
      <c r="I1759" s="110">
        <v>6</v>
      </c>
      <c r="J1759" s="110">
        <v>3055401</v>
      </c>
      <c r="K1759" s="113" t="str">
        <f t="shared" si="85"/>
        <v/>
      </c>
      <c r="L1759" s="113" t="str">
        <f t="shared" ca="1" si="83"/>
        <v/>
      </c>
      <c r="M1759" s="113" t="str">
        <f t="shared" ca="1" si="84"/>
        <v/>
      </c>
      <c r="N1759" s="110"/>
      <c r="O1759" s="114"/>
    </row>
    <row r="1760" spans="1:15">
      <c r="A1760" s="110">
        <v>300502420</v>
      </c>
      <c r="B1760" s="110" t="s">
        <v>5329</v>
      </c>
      <c r="C1760" s="110">
        <v>30554</v>
      </c>
      <c r="D1760" s="110" t="s">
        <v>5330</v>
      </c>
      <c r="E1760" s="110" t="s">
        <v>11</v>
      </c>
      <c r="F1760" s="110" t="s">
        <v>1573</v>
      </c>
      <c r="G1760" s="111">
        <v>71.400000000000006</v>
      </c>
      <c r="H1760" s="110"/>
      <c r="I1760" s="110">
        <v>6</v>
      </c>
      <c r="J1760" s="110">
        <v>3055401</v>
      </c>
      <c r="K1760" s="113" t="str">
        <f t="shared" si="85"/>
        <v/>
      </c>
      <c r="L1760" s="113" t="str">
        <f t="shared" ca="1" si="83"/>
        <v/>
      </c>
      <c r="M1760" s="113" t="str">
        <f t="shared" ca="1" si="84"/>
        <v/>
      </c>
      <c r="N1760" s="110"/>
      <c r="O1760" s="114"/>
    </row>
    <row r="1761" spans="1:15">
      <c r="A1761" s="110">
        <v>300502620</v>
      </c>
      <c r="B1761" s="110" t="s">
        <v>5329</v>
      </c>
      <c r="C1761" s="110">
        <v>30554</v>
      </c>
      <c r="D1761" s="110" t="s">
        <v>5330</v>
      </c>
      <c r="E1761" s="110" t="s">
        <v>11</v>
      </c>
      <c r="F1761" s="110" t="s">
        <v>1573</v>
      </c>
      <c r="G1761" s="111">
        <v>71.400000000000006</v>
      </c>
      <c r="H1761" s="110"/>
      <c r="I1761" s="110">
        <v>6</v>
      </c>
      <c r="J1761" s="110">
        <v>3055401</v>
      </c>
      <c r="K1761" s="113" t="str">
        <f t="shared" si="85"/>
        <v/>
      </c>
      <c r="L1761" s="113" t="str">
        <f t="shared" ca="1" si="83"/>
        <v/>
      </c>
      <c r="M1761" s="113" t="str">
        <f t="shared" ca="1" si="84"/>
        <v/>
      </c>
      <c r="N1761" s="110"/>
      <c r="O1761" s="114"/>
    </row>
    <row r="1762" spans="1:15">
      <c r="A1762" s="110">
        <v>300503013</v>
      </c>
      <c r="B1762" s="110" t="s">
        <v>5329</v>
      </c>
      <c r="C1762" s="110">
        <v>30554</v>
      </c>
      <c r="D1762" s="110" t="s">
        <v>5330</v>
      </c>
      <c r="E1762" s="110" t="s">
        <v>11</v>
      </c>
      <c r="F1762" s="110" t="s">
        <v>1573</v>
      </c>
      <c r="G1762" s="111">
        <v>71.400000000000006</v>
      </c>
      <c r="H1762" s="110"/>
      <c r="I1762" s="110">
        <v>6</v>
      </c>
      <c r="J1762" s="110">
        <v>3055401</v>
      </c>
      <c r="K1762" s="113" t="str">
        <f t="shared" si="85"/>
        <v/>
      </c>
      <c r="L1762" s="113" t="str">
        <f t="shared" ca="1" si="83"/>
        <v/>
      </c>
      <c r="M1762" s="113" t="str">
        <f t="shared" ca="1" si="84"/>
        <v/>
      </c>
      <c r="N1762" s="110"/>
      <c r="O1762" s="114"/>
    </row>
    <row r="1763" spans="1:15">
      <c r="A1763" s="110">
        <v>300503215</v>
      </c>
      <c r="B1763" s="110" t="s">
        <v>5329</v>
      </c>
      <c r="C1763" s="110">
        <v>30554</v>
      </c>
      <c r="D1763" s="110" t="s">
        <v>5330</v>
      </c>
      <c r="E1763" s="110" t="s">
        <v>11</v>
      </c>
      <c r="F1763" s="110" t="s">
        <v>1573</v>
      </c>
      <c r="G1763" s="111">
        <v>71.2</v>
      </c>
      <c r="H1763" s="110"/>
      <c r="I1763" s="110">
        <v>6</v>
      </c>
      <c r="J1763" s="110">
        <v>3055401</v>
      </c>
      <c r="K1763" s="113" t="str">
        <f t="shared" si="85"/>
        <v/>
      </c>
      <c r="L1763" s="113" t="str">
        <f t="shared" ca="1" si="83"/>
        <v/>
      </c>
      <c r="M1763" s="113" t="str">
        <f t="shared" ca="1" si="84"/>
        <v/>
      </c>
      <c r="N1763" s="110"/>
      <c r="O1763" s="114"/>
    </row>
    <row r="1764" spans="1:15">
      <c r="A1764" s="110">
        <v>300503219</v>
      </c>
      <c r="B1764" s="110" t="s">
        <v>5329</v>
      </c>
      <c r="C1764" s="110">
        <v>30554</v>
      </c>
      <c r="D1764" s="110" t="s">
        <v>5330</v>
      </c>
      <c r="E1764" s="110" t="s">
        <v>11</v>
      </c>
      <c r="F1764" s="110" t="s">
        <v>1573</v>
      </c>
      <c r="G1764" s="111">
        <v>71.2</v>
      </c>
      <c r="H1764" s="110"/>
      <c r="I1764" s="110">
        <v>6</v>
      </c>
      <c r="J1764" s="110">
        <v>3055401</v>
      </c>
      <c r="K1764" s="113" t="str">
        <f t="shared" si="85"/>
        <v/>
      </c>
      <c r="L1764" s="113" t="str">
        <f t="shared" ca="1" si="83"/>
        <v/>
      </c>
      <c r="M1764" s="113" t="str">
        <f t="shared" ca="1" si="84"/>
        <v/>
      </c>
      <c r="N1764" s="110"/>
      <c r="O1764" s="114"/>
    </row>
    <row r="1765" spans="1:15">
      <c r="A1765" s="110">
        <v>300503220</v>
      </c>
      <c r="B1765" s="110" t="s">
        <v>5329</v>
      </c>
      <c r="C1765" s="110">
        <v>30554</v>
      </c>
      <c r="D1765" s="110" t="s">
        <v>5330</v>
      </c>
      <c r="E1765" s="110" t="s">
        <v>11</v>
      </c>
      <c r="F1765" s="110" t="s">
        <v>1573</v>
      </c>
      <c r="G1765" s="111">
        <v>71.2</v>
      </c>
      <c r="H1765" s="110"/>
      <c r="I1765" s="110">
        <v>6</v>
      </c>
      <c r="J1765" s="110">
        <v>3055401</v>
      </c>
      <c r="K1765" s="113" t="str">
        <f t="shared" si="85"/>
        <v/>
      </c>
      <c r="L1765" s="113" t="str">
        <f t="shared" ca="1" si="83"/>
        <v/>
      </c>
      <c r="M1765" s="113" t="str">
        <f t="shared" ca="1" si="84"/>
        <v/>
      </c>
      <c r="N1765" s="110"/>
      <c r="O1765" s="114"/>
    </row>
    <row r="1766" spans="1:15">
      <c r="A1766" s="110">
        <v>300502405</v>
      </c>
      <c r="B1766" s="110" t="s">
        <v>5329</v>
      </c>
      <c r="C1766" s="110">
        <v>30554</v>
      </c>
      <c r="D1766" s="110" t="s">
        <v>5330</v>
      </c>
      <c r="E1766" s="110" t="s">
        <v>11</v>
      </c>
      <c r="F1766" s="110" t="s">
        <v>1573</v>
      </c>
      <c r="G1766" s="111">
        <v>71</v>
      </c>
      <c r="H1766" s="110"/>
      <c r="I1766" s="110">
        <v>6</v>
      </c>
      <c r="J1766" s="110">
        <v>3055401</v>
      </c>
      <c r="K1766" s="113" t="str">
        <f>IF(ROW(J1766)=2,"★",IF(G1766=0,"",IF(J1688-J1766=0,IF(ROW(J1766)-MATCH(J1766,J:J,0)&lt;I1766*3,"★",""),"★")))</f>
        <v/>
      </c>
      <c r="L1766" s="113" t="str">
        <f t="shared" ca="1" si="83"/>
        <v/>
      </c>
      <c r="M1766" s="113" t="str">
        <f t="shared" ca="1" si="84"/>
        <v/>
      </c>
      <c r="N1766" s="110"/>
      <c r="O1766" s="114"/>
    </row>
    <row r="1767" spans="1:15">
      <c r="A1767" s="110">
        <v>300502408</v>
      </c>
      <c r="B1767" s="110" t="s">
        <v>5329</v>
      </c>
      <c r="C1767" s="110">
        <v>30554</v>
      </c>
      <c r="D1767" s="110" t="s">
        <v>5330</v>
      </c>
      <c r="E1767" s="110" t="s">
        <v>11</v>
      </c>
      <c r="F1767" s="110" t="s">
        <v>1573</v>
      </c>
      <c r="G1767" s="111">
        <v>71</v>
      </c>
      <c r="H1767" s="110"/>
      <c r="I1767" s="110">
        <v>6</v>
      </c>
      <c r="J1767" s="110">
        <v>3055401</v>
      </c>
      <c r="K1767" s="113" t="str">
        <f t="shared" ref="K1767:K1830" si="86">IF(ROW(J1767)=2,"★",IF(G1767=0,"",IF(J1766-J1767=0,IF(ROW(J1767)-MATCH(J1767,J:J,0)&lt;I1767*3,"★",""),"★")))</f>
        <v/>
      </c>
      <c r="L1767" s="113" t="str">
        <f t="shared" ca="1" si="83"/>
        <v/>
      </c>
      <c r="M1767" s="113" t="str">
        <f t="shared" ca="1" si="84"/>
        <v/>
      </c>
      <c r="N1767" s="110"/>
      <c r="O1767" s="114"/>
    </row>
    <row r="1768" spans="1:15">
      <c r="A1768" s="110">
        <v>300502501</v>
      </c>
      <c r="B1768" s="110" t="s">
        <v>5329</v>
      </c>
      <c r="C1768" s="110">
        <v>30554</v>
      </c>
      <c r="D1768" s="110" t="s">
        <v>5330</v>
      </c>
      <c r="E1768" s="110" t="s">
        <v>11</v>
      </c>
      <c r="F1768" s="110" t="s">
        <v>1573</v>
      </c>
      <c r="G1768" s="111">
        <v>70.8</v>
      </c>
      <c r="H1768" s="110"/>
      <c r="I1768" s="110">
        <v>6</v>
      </c>
      <c r="J1768" s="110">
        <v>3055401</v>
      </c>
      <c r="K1768" s="113" t="str">
        <f t="shared" si="86"/>
        <v/>
      </c>
      <c r="L1768" s="113" t="str">
        <f t="shared" ca="1" si="83"/>
        <v/>
      </c>
      <c r="M1768" s="113" t="str">
        <f t="shared" ca="1" si="84"/>
        <v/>
      </c>
      <c r="N1768" s="110"/>
      <c r="O1768" s="114"/>
    </row>
    <row r="1769" spans="1:15">
      <c r="A1769" s="110">
        <v>300502704</v>
      </c>
      <c r="B1769" s="110" t="s">
        <v>5329</v>
      </c>
      <c r="C1769" s="110">
        <v>30554</v>
      </c>
      <c r="D1769" s="110" t="s">
        <v>5330</v>
      </c>
      <c r="E1769" s="110" t="s">
        <v>11</v>
      </c>
      <c r="F1769" s="110" t="s">
        <v>1573</v>
      </c>
      <c r="G1769" s="111">
        <v>70.8</v>
      </c>
      <c r="H1769" s="110"/>
      <c r="I1769" s="110">
        <v>6</v>
      </c>
      <c r="J1769" s="110">
        <v>3055401</v>
      </c>
      <c r="K1769" s="113" t="str">
        <f t="shared" si="86"/>
        <v/>
      </c>
      <c r="L1769" s="113" t="str">
        <f t="shared" ca="1" si="83"/>
        <v/>
      </c>
      <c r="M1769" s="113" t="str">
        <f t="shared" ca="1" si="84"/>
        <v/>
      </c>
      <c r="N1769" s="110"/>
      <c r="O1769" s="114"/>
    </row>
    <row r="1770" spans="1:15">
      <c r="A1770" s="110">
        <v>300502709</v>
      </c>
      <c r="B1770" s="110" t="s">
        <v>5329</v>
      </c>
      <c r="C1770" s="110">
        <v>30554</v>
      </c>
      <c r="D1770" s="110" t="s">
        <v>5330</v>
      </c>
      <c r="E1770" s="110" t="s">
        <v>11</v>
      </c>
      <c r="F1770" s="110" t="s">
        <v>1573</v>
      </c>
      <c r="G1770" s="111">
        <v>70.8</v>
      </c>
      <c r="H1770" s="110"/>
      <c r="I1770" s="110">
        <v>6</v>
      </c>
      <c r="J1770" s="110">
        <v>3055401</v>
      </c>
      <c r="K1770" s="113" t="str">
        <f t="shared" si="86"/>
        <v/>
      </c>
      <c r="L1770" s="113" t="str">
        <f t="shared" ca="1" si="83"/>
        <v/>
      </c>
      <c r="M1770" s="113" t="str">
        <f t="shared" ca="1" si="84"/>
        <v/>
      </c>
      <c r="N1770" s="110"/>
      <c r="O1770" s="114"/>
    </row>
    <row r="1771" spans="1:15">
      <c r="A1771" s="110">
        <v>300502715</v>
      </c>
      <c r="B1771" s="110" t="s">
        <v>5329</v>
      </c>
      <c r="C1771" s="110">
        <v>30554</v>
      </c>
      <c r="D1771" s="110" t="s">
        <v>5330</v>
      </c>
      <c r="E1771" s="110" t="s">
        <v>11</v>
      </c>
      <c r="F1771" s="110" t="s">
        <v>1573</v>
      </c>
      <c r="G1771" s="111">
        <v>70.8</v>
      </c>
      <c r="H1771" s="110"/>
      <c r="I1771" s="110">
        <v>6</v>
      </c>
      <c r="J1771" s="110">
        <v>3055401</v>
      </c>
      <c r="K1771" s="113" t="str">
        <f t="shared" si="86"/>
        <v/>
      </c>
      <c r="L1771" s="113" t="str">
        <f t="shared" ca="1" si="83"/>
        <v/>
      </c>
      <c r="M1771" s="113" t="str">
        <f t="shared" ca="1" si="84"/>
        <v/>
      </c>
      <c r="N1771" s="110"/>
      <c r="O1771" s="114"/>
    </row>
    <row r="1772" spans="1:15">
      <c r="A1772" s="110">
        <v>300503518</v>
      </c>
      <c r="B1772" s="110" t="s">
        <v>5329</v>
      </c>
      <c r="C1772" s="110">
        <v>30554</v>
      </c>
      <c r="D1772" s="110" t="s">
        <v>5330</v>
      </c>
      <c r="E1772" s="110" t="s">
        <v>11</v>
      </c>
      <c r="F1772" s="110" t="s">
        <v>1573</v>
      </c>
      <c r="G1772" s="111">
        <v>70.8</v>
      </c>
      <c r="H1772" s="110"/>
      <c r="I1772" s="110">
        <v>6</v>
      </c>
      <c r="J1772" s="110">
        <v>3055401</v>
      </c>
      <c r="K1772" s="113" t="str">
        <f t="shared" si="86"/>
        <v/>
      </c>
      <c r="L1772" s="113" t="str">
        <f t="shared" ca="1" si="83"/>
        <v/>
      </c>
      <c r="M1772" s="113" t="str">
        <f t="shared" ca="1" si="84"/>
        <v/>
      </c>
      <c r="N1772" s="110"/>
      <c r="O1772" s="114"/>
    </row>
    <row r="1773" spans="1:15">
      <c r="A1773" s="110">
        <v>300502723</v>
      </c>
      <c r="B1773" s="110" t="s">
        <v>5329</v>
      </c>
      <c r="C1773" s="110">
        <v>30554</v>
      </c>
      <c r="D1773" s="110" t="s">
        <v>5330</v>
      </c>
      <c r="E1773" s="110" t="s">
        <v>11</v>
      </c>
      <c r="F1773" s="110" t="s">
        <v>1573</v>
      </c>
      <c r="G1773" s="111">
        <v>70.599999999999994</v>
      </c>
      <c r="H1773" s="110"/>
      <c r="I1773" s="110">
        <v>6</v>
      </c>
      <c r="J1773" s="110">
        <v>3055401</v>
      </c>
      <c r="K1773" s="113" t="str">
        <f t="shared" si="86"/>
        <v/>
      </c>
      <c r="L1773" s="113" t="str">
        <f t="shared" ca="1" si="83"/>
        <v/>
      </c>
      <c r="M1773" s="113" t="str">
        <f t="shared" ca="1" si="84"/>
        <v/>
      </c>
      <c r="N1773" s="110"/>
      <c r="O1773" s="114"/>
    </row>
    <row r="1774" spans="1:15">
      <c r="A1774" s="110">
        <v>300502817</v>
      </c>
      <c r="B1774" s="110" t="s">
        <v>5329</v>
      </c>
      <c r="C1774" s="110">
        <v>30554</v>
      </c>
      <c r="D1774" s="110" t="s">
        <v>5330</v>
      </c>
      <c r="E1774" s="110" t="s">
        <v>11</v>
      </c>
      <c r="F1774" s="110" t="s">
        <v>1573</v>
      </c>
      <c r="G1774" s="111">
        <v>70.599999999999994</v>
      </c>
      <c r="H1774" s="110"/>
      <c r="I1774" s="110">
        <v>6</v>
      </c>
      <c r="J1774" s="110">
        <v>3055401</v>
      </c>
      <c r="K1774" s="113" t="str">
        <f t="shared" si="86"/>
        <v/>
      </c>
      <c r="L1774" s="113" t="str">
        <f t="shared" ca="1" si="83"/>
        <v/>
      </c>
      <c r="M1774" s="113" t="str">
        <f t="shared" ca="1" si="84"/>
        <v/>
      </c>
      <c r="N1774" s="110"/>
      <c r="O1774" s="114"/>
    </row>
    <row r="1775" spans="1:15">
      <c r="A1775" s="110">
        <v>300503127</v>
      </c>
      <c r="B1775" s="110" t="s">
        <v>5329</v>
      </c>
      <c r="C1775" s="110">
        <v>30554</v>
      </c>
      <c r="D1775" s="110" t="s">
        <v>5330</v>
      </c>
      <c r="E1775" s="110" t="s">
        <v>11</v>
      </c>
      <c r="F1775" s="110" t="s">
        <v>1573</v>
      </c>
      <c r="G1775" s="111">
        <v>70.599999999999994</v>
      </c>
      <c r="H1775" s="110"/>
      <c r="I1775" s="110">
        <v>6</v>
      </c>
      <c r="J1775" s="110">
        <v>3055401</v>
      </c>
      <c r="K1775" s="113" t="str">
        <f t="shared" si="86"/>
        <v/>
      </c>
      <c r="L1775" s="113" t="str">
        <f t="shared" ca="1" si="83"/>
        <v/>
      </c>
      <c r="M1775" s="113" t="str">
        <f t="shared" ca="1" si="84"/>
        <v/>
      </c>
      <c r="N1775" s="110"/>
      <c r="O1775" s="114"/>
    </row>
    <row r="1776" spans="1:15">
      <c r="A1776" s="110">
        <v>300503601</v>
      </c>
      <c r="B1776" s="110" t="s">
        <v>5329</v>
      </c>
      <c r="C1776" s="110">
        <v>30554</v>
      </c>
      <c r="D1776" s="110" t="s">
        <v>5330</v>
      </c>
      <c r="E1776" s="110" t="s">
        <v>11</v>
      </c>
      <c r="F1776" s="110" t="s">
        <v>1573</v>
      </c>
      <c r="G1776" s="111">
        <v>70.599999999999994</v>
      </c>
      <c r="H1776" s="110"/>
      <c r="I1776" s="110">
        <v>6</v>
      </c>
      <c r="J1776" s="110">
        <v>3055401</v>
      </c>
      <c r="K1776" s="113" t="str">
        <f t="shared" si="86"/>
        <v/>
      </c>
      <c r="L1776" s="113" t="str">
        <f t="shared" ca="1" si="83"/>
        <v/>
      </c>
      <c r="M1776" s="113" t="str">
        <f t="shared" ca="1" si="84"/>
        <v/>
      </c>
      <c r="N1776" s="110"/>
      <c r="O1776" s="114"/>
    </row>
    <row r="1777" spans="1:15">
      <c r="A1777" s="110">
        <v>300502324</v>
      </c>
      <c r="B1777" s="110" t="s">
        <v>5329</v>
      </c>
      <c r="C1777" s="110">
        <v>30554</v>
      </c>
      <c r="D1777" s="110" t="s">
        <v>5330</v>
      </c>
      <c r="E1777" s="110" t="s">
        <v>11</v>
      </c>
      <c r="F1777" s="110" t="s">
        <v>1573</v>
      </c>
      <c r="G1777" s="111">
        <v>70.400000000000006</v>
      </c>
      <c r="H1777" s="110"/>
      <c r="I1777" s="110">
        <v>6</v>
      </c>
      <c r="J1777" s="110">
        <v>3055401</v>
      </c>
      <c r="K1777" s="113" t="str">
        <f t="shared" si="86"/>
        <v/>
      </c>
      <c r="L1777" s="113" t="str">
        <f t="shared" ca="1" si="83"/>
        <v/>
      </c>
      <c r="M1777" s="113" t="str">
        <f t="shared" ca="1" si="84"/>
        <v/>
      </c>
      <c r="N1777" s="110"/>
      <c r="O1777" s="114"/>
    </row>
    <row r="1778" spans="1:15">
      <c r="A1778" s="110">
        <v>300502511</v>
      </c>
      <c r="B1778" s="110" t="s">
        <v>5329</v>
      </c>
      <c r="C1778" s="110">
        <v>30554</v>
      </c>
      <c r="D1778" s="110" t="s">
        <v>5330</v>
      </c>
      <c r="E1778" s="110" t="s">
        <v>11</v>
      </c>
      <c r="F1778" s="110" t="s">
        <v>1573</v>
      </c>
      <c r="G1778" s="111">
        <v>70.400000000000006</v>
      </c>
      <c r="H1778" s="110"/>
      <c r="I1778" s="110">
        <v>6</v>
      </c>
      <c r="J1778" s="110">
        <v>3055401</v>
      </c>
      <c r="K1778" s="113" t="str">
        <f t="shared" si="86"/>
        <v/>
      </c>
      <c r="L1778" s="113" t="str">
        <f t="shared" ca="1" si="83"/>
        <v/>
      </c>
      <c r="M1778" s="113" t="str">
        <f t="shared" ca="1" si="84"/>
        <v/>
      </c>
      <c r="N1778" s="110"/>
      <c r="O1778" s="114"/>
    </row>
    <row r="1779" spans="1:15">
      <c r="A1779" s="110">
        <v>300503321</v>
      </c>
      <c r="B1779" s="110" t="s">
        <v>5329</v>
      </c>
      <c r="C1779" s="110">
        <v>30554</v>
      </c>
      <c r="D1779" s="110" t="s">
        <v>5330</v>
      </c>
      <c r="E1779" s="110" t="s">
        <v>11</v>
      </c>
      <c r="F1779" s="110" t="s">
        <v>1573</v>
      </c>
      <c r="G1779" s="111">
        <v>70.400000000000006</v>
      </c>
      <c r="H1779" s="110"/>
      <c r="I1779" s="110">
        <v>6</v>
      </c>
      <c r="J1779" s="110">
        <v>3055401</v>
      </c>
      <c r="K1779" s="113" t="str">
        <f t="shared" si="86"/>
        <v/>
      </c>
      <c r="L1779" s="113" t="str">
        <f t="shared" ca="1" si="83"/>
        <v/>
      </c>
      <c r="M1779" s="113" t="str">
        <f t="shared" ca="1" si="84"/>
        <v/>
      </c>
      <c r="N1779" s="110"/>
      <c r="O1779" s="114"/>
    </row>
    <row r="1780" spans="1:15">
      <c r="A1780" s="110">
        <v>300503708</v>
      </c>
      <c r="B1780" s="110" t="s">
        <v>5329</v>
      </c>
      <c r="C1780" s="110">
        <v>30554</v>
      </c>
      <c r="D1780" s="110" t="s">
        <v>5330</v>
      </c>
      <c r="E1780" s="110" t="s">
        <v>11</v>
      </c>
      <c r="F1780" s="110" t="s">
        <v>1573</v>
      </c>
      <c r="G1780" s="111">
        <v>70.400000000000006</v>
      </c>
      <c r="H1780" s="110"/>
      <c r="I1780" s="110">
        <v>6</v>
      </c>
      <c r="J1780" s="110">
        <v>3055401</v>
      </c>
      <c r="K1780" s="113" t="str">
        <f t="shared" si="86"/>
        <v/>
      </c>
      <c r="L1780" s="113" t="str">
        <f t="shared" ca="1" si="83"/>
        <v/>
      </c>
      <c r="M1780" s="113" t="str">
        <f t="shared" ca="1" si="84"/>
        <v/>
      </c>
      <c r="N1780" s="110"/>
      <c r="O1780" s="114"/>
    </row>
    <row r="1781" spans="1:15">
      <c r="A1781" s="110">
        <v>300502413</v>
      </c>
      <c r="B1781" s="110" t="s">
        <v>5329</v>
      </c>
      <c r="C1781" s="110">
        <v>30554</v>
      </c>
      <c r="D1781" s="110" t="s">
        <v>5330</v>
      </c>
      <c r="E1781" s="110" t="s">
        <v>11</v>
      </c>
      <c r="F1781" s="110" t="s">
        <v>1573</v>
      </c>
      <c r="G1781" s="111">
        <v>70.2</v>
      </c>
      <c r="H1781" s="110"/>
      <c r="I1781" s="110">
        <v>6</v>
      </c>
      <c r="J1781" s="110">
        <v>3055401</v>
      </c>
      <c r="K1781" s="113" t="str">
        <f t="shared" si="86"/>
        <v/>
      </c>
      <c r="L1781" s="113" t="str">
        <f t="shared" ca="1" si="83"/>
        <v/>
      </c>
      <c r="M1781" s="113" t="str">
        <f t="shared" ca="1" si="84"/>
        <v/>
      </c>
      <c r="N1781" s="110"/>
      <c r="O1781" s="114"/>
    </row>
    <row r="1782" spans="1:15">
      <c r="A1782" s="110">
        <v>300503224</v>
      </c>
      <c r="B1782" s="110" t="s">
        <v>5329</v>
      </c>
      <c r="C1782" s="110">
        <v>30554</v>
      </c>
      <c r="D1782" s="110" t="s">
        <v>5330</v>
      </c>
      <c r="E1782" s="110" t="s">
        <v>11</v>
      </c>
      <c r="F1782" s="110" t="s">
        <v>1573</v>
      </c>
      <c r="G1782" s="111">
        <v>70.2</v>
      </c>
      <c r="H1782" s="110"/>
      <c r="I1782" s="110">
        <v>6</v>
      </c>
      <c r="J1782" s="110">
        <v>3055401</v>
      </c>
      <c r="K1782" s="113" t="str">
        <f t="shared" si="86"/>
        <v/>
      </c>
      <c r="L1782" s="113" t="str">
        <f t="shared" ca="1" si="83"/>
        <v/>
      </c>
      <c r="M1782" s="113" t="str">
        <f t="shared" ca="1" si="84"/>
        <v/>
      </c>
      <c r="N1782" s="110"/>
      <c r="O1782" s="114"/>
    </row>
    <row r="1783" spans="1:15">
      <c r="A1783" s="110">
        <v>300503521</v>
      </c>
      <c r="B1783" s="110" t="s">
        <v>5329</v>
      </c>
      <c r="C1783" s="110">
        <v>30554</v>
      </c>
      <c r="D1783" s="110" t="s">
        <v>5330</v>
      </c>
      <c r="E1783" s="110" t="s">
        <v>11</v>
      </c>
      <c r="F1783" s="110" t="s">
        <v>1573</v>
      </c>
      <c r="G1783" s="111">
        <v>70.2</v>
      </c>
      <c r="H1783" s="110"/>
      <c r="I1783" s="110">
        <v>6</v>
      </c>
      <c r="J1783" s="110">
        <v>3055401</v>
      </c>
      <c r="K1783" s="113" t="str">
        <f t="shared" si="86"/>
        <v/>
      </c>
      <c r="L1783" s="113" t="str">
        <f t="shared" ca="1" si="83"/>
        <v/>
      </c>
      <c r="M1783" s="113" t="str">
        <f t="shared" ca="1" si="84"/>
        <v/>
      </c>
      <c r="N1783" s="110"/>
      <c r="O1783" s="114"/>
    </row>
    <row r="1784" spans="1:15">
      <c r="A1784" s="110">
        <v>300503304</v>
      </c>
      <c r="B1784" s="110" t="s">
        <v>5329</v>
      </c>
      <c r="C1784" s="110">
        <v>30554</v>
      </c>
      <c r="D1784" s="110" t="s">
        <v>5330</v>
      </c>
      <c r="E1784" s="110" t="s">
        <v>11</v>
      </c>
      <c r="F1784" s="110" t="s">
        <v>1573</v>
      </c>
      <c r="G1784" s="111">
        <v>70</v>
      </c>
      <c r="H1784" s="110"/>
      <c r="I1784" s="110">
        <v>6</v>
      </c>
      <c r="J1784" s="110">
        <v>3055401</v>
      </c>
      <c r="K1784" s="113" t="str">
        <f t="shared" si="86"/>
        <v/>
      </c>
      <c r="L1784" s="113" t="str">
        <f t="shared" ca="1" si="83"/>
        <v/>
      </c>
      <c r="M1784" s="113" t="str">
        <f t="shared" ca="1" si="84"/>
        <v/>
      </c>
      <c r="N1784" s="110"/>
      <c r="O1784" s="114"/>
    </row>
    <row r="1785" spans="1:15">
      <c r="A1785" s="110">
        <v>300503407</v>
      </c>
      <c r="B1785" s="110" t="s">
        <v>5329</v>
      </c>
      <c r="C1785" s="110">
        <v>30554</v>
      </c>
      <c r="D1785" s="110" t="s">
        <v>5330</v>
      </c>
      <c r="E1785" s="110" t="s">
        <v>11</v>
      </c>
      <c r="F1785" s="110" t="s">
        <v>1573</v>
      </c>
      <c r="G1785" s="111">
        <v>70</v>
      </c>
      <c r="H1785" s="110"/>
      <c r="I1785" s="110">
        <v>6</v>
      </c>
      <c r="J1785" s="110">
        <v>3055401</v>
      </c>
      <c r="K1785" s="113" t="str">
        <f t="shared" si="86"/>
        <v/>
      </c>
      <c r="L1785" s="113" t="str">
        <f t="shared" ca="1" si="83"/>
        <v/>
      </c>
      <c r="M1785" s="113" t="str">
        <f t="shared" ca="1" si="84"/>
        <v/>
      </c>
      <c r="N1785" s="110"/>
      <c r="O1785" s="114"/>
    </row>
    <row r="1786" spans="1:15">
      <c r="A1786" s="110">
        <v>300502721</v>
      </c>
      <c r="B1786" s="110" t="s">
        <v>5329</v>
      </c>
      <c r="C1786" s="110">
        <v>30554</v>
      </c>
      <c r="D1786" s="110" t="s">
        <v>5330</v>
      </c>
      <c r="E1786" s="110" t="s">
        <v>11</v>
      </c>
      <c r="F1786" s="110" t="s">
        <v>1573</v>
      </c>
      <c r="G1786" s="111">
        <v>69.8</v>
      </c>
      <c r="H1786" s="110"/>
      <c r="I1786" s="110">
        <v>6</v>
      </c>
      <c r="J1786" s="110">
        <v>3055401</v>
      </c>
      <c r="K1786" s="113" t="str">
        <f t="shared" si="86"/>
        <v/>
      </c>
      <c r="L1786" s="113" t="str">
        <f t="shared" ca="1" si="83"/>
        <v/>
      </c>
      <c r="M1786" s="113" t="str">
        <f t="shared" ca="1" si="84"/>
        <v/>
      </c>
      <c r="N1786" s="110"/>
      <c r="O1786" s="114"/>
    </row>
    <row r="1787" spans="1:15">
      <c r="A1787" s="110">
        <v>300502805</v>
      </c>
      <c r="B1787" s="110" t="s">
        <v>5329</v>
      </c>
      <c r="C1787" s="110">
        <v>30554</v>
      </c>
      <c r="D1787" s="110" t="s">
        <v>5330</v>
      </c>
      <c r="E1787" s="110" t="s">
        <v>11</v>
      </c>
      <c r="F1787" s="110" t="s">
        <v>1573</v>
      </c>
      <c r="G1787" s="111">
        <v>69.8</v>
      </c>
      <c r="H1787" s="110"/>
      <c r="I1787" s="110">
        <v>6</v>
      </c>
      <c r="J1787" s="110">
        <v>3055401</v>
      </c>
      <c r="K1787" s="113" t="str">
        <f t="shared" si="86"/>
        <v/>
      </c>
      <c r="L1787" s="113" t="str">
        <f t="shared" ca="1" si="83"/>
        <v/>
      </c>
      <c r="M1787" s="113" t="str">
        <f t="shared" ca="1" si="84"/>
        <v/>
      </c>
      <c r="N1787" s="110"/>
      <c r="O1787" s="114"/>
    </row>
    <row r="1788" spans="1:15">
      <c r="A1788" s="110">
        <v>300503205</v>
      </c>
      <c r="B1788" s="110" t="s">
        <v>5329</v>
      </c>
      <c r="C1788" s="110">
        <v>30554</v>
      </c>
      <c r="D1788" s="110" t="s">
        <v>5330</v>
      </c>
      <c r="E1788" s="110" t="s">
        <v>11</v>
      </c>
      <c r="F1788" s="110" t="s">
        <v>1573</v>
      </c>
      <c r="G1788" s="111">
        <v>69.8</v>
      </c>
      <c r="H1788" s="110"/>
      <c r="I1788" s="110">
        <v>6</v>
      </c>
      <c r="J1788" s="110">
        <v>3055401</v>
      </c>
      <c r="K1788" s="113" t="str">
        <f t="shared" si="86"/>
        <v/>
      </c>
      <c r="L1788" s="113" t="str">
        <f t="shared" ca="1" si="83"/>
        <v/>
      </c>
      <c r="M1788" s="113" t="str">
        <f t="shared" ca="1" si="84"/>
        <v/>
      </c>
      <c r="N1788" s="110"/>
      <c r="O1788" s="114"/>
    </row>
    <row r="1789" spans="1:15">
      <c r="A1789" s="110">
        <v>300503226</v>
      </c>
      <c r="B1789" s="110" t="s">
        <v>5329</v>
      </c>
      <c r="C1789" s="110">
        <v>30554</v>
      </c>
      <c r="D1789" s="110" t="s">
        <v>5330</v>
      </c>
      <c r="E1789" s="110" t="s">
        <v>11</v>
      </c>
      <c r="F1789" s="110" t="s">
        <v>1573</v>
      </c>
      <c r="G1789" s="111">
        <v>69.8</v>
      </c>
      <c r="H1789" s="110"/>
      <c r="I1789" s="110">
        <v>6</v>
      </c>
      <c r="J1789" s="110">
        <v>3055401</v>
      </c>
      <c r="K1789" s="113" t="str">
        <f t="shared" si="86"/>
        <v/>
      </c>
      <c r="L1789" s="113" t="str">
        <f t="shared" ca="1" si="83"/>
        <v/>
      </c>
      <c r="M1789" s="113" t="str">
        <f t="shared" ca="1" si="84"/>
        <v/>
      </c>
      <c r="N1789" s="110"/>
      <c r="O1789" s="114"/>
    </row>
    <row r="1790" spans="1:15">
      <c r="A1790" s="110">
        <v>300503302</v>
      </c>
      <c r="B1790" s="110" t="s">
        <v>5329</v>
      </c>
      <c r="C1790" s="110">
        <v>30554</v>
      </c>
      <c r="D1790" s="110" t="s">
        <v>5330</v>
      </c>
      <c r="E1790" s="110" t="s">
        <v>11</v>
      </c>
      <c r="F1790" s="110" t="s">
        <v>1573</v>
      </c>
      <c r="G1790" s="111">
        <v>69.8</v>
      </c>
      <c r="H1790" s="110"/>
      <c r="I1790" s="110">
        <v>6</v>
      </c>
      <c r="J1790" s="110">
        <v>3055401</v>
      </c>
      <c r="K1790" s="113" t="str">
        <f t="shared" si="86"/>
        <v/>
      </c>
      <c r="L1790" s="113" t="str">
        <f t="shared" ca="1" si="83"/>
        <v/>
      </c>
      <c r="M1790" s="113" t="str">
        <f t="shared" ca="1" si="84"/>
        <v/>
      </c>
      <c r="N1790" s="110"/>
      <c r="O1790" s="114"/>
    </row>
    <row r="1791" spans="1:15">
      <c r="A1791" s="110">
        <v>300503414</v>
      </c>
      <c r="B1791" s="110" t="s">
        <v>5329</v>
      </c>
      <c r="C1791" s="110">
        <v>30554</v>
      </c>
      <c r="D1791" s="110" t="s">
        <v>5330</v>
      </c>
      <c r="E1791" s="110" t="s">
        <v>11</v>
      </c>
      <c r="F1791" s="110" t="s">
        <v>1573</v>
      </c>
      <c r="G1791" s="111">
        <v>69.8</v>
      </c>
      <c r="H1791" s="110"/>
      <c r="I1791" s="110">
        <v>6</v>
      </c>
      <c r="J1791" s="110">
        <v>3055401</v>
      </c>
      <c r="K1791" s="113" t="str">
        <f t="shared" si="86"/>
        <v/>
      </c>
      <c r="L1791" s="113" t="str">
        <f t="shared" ca="1" si="83"/>
        <v/>
      </c>
      <c r="M1791" s="113" t="str">
        <f t="shared" ca="1" si="84"/>
        <v/>
      </c>
      <c r="N1791" s="110"/>
      <c r="O1791" s="114"/>
    </row>
    <row r="1792" spans="1:15">
      <c r="A1792" s="110">
        <v>300503814</v>
      </c>
      <c r="B1792" s="110" t="s">
        <v>5329</v>
      </c>
      <c r="C1792" s="110">
        <v>30554</v>
      </c>
      <c r="D1792" s="110" t="s">
        <v>5330</v>
      </c>
      <c r="E1792" s="110" t="s">
        <v>11</v>
      </c>
      <c r="F1792" s="110" t="s">
        <v>1573</v>
      </c>
      <c r="G1792" s="111">
        <v>69.8</v>
      </c>
      <c r="H1792" s="110"/>
      <c r="I1792" s="110">
        <v>6</v>
      </c>
      <c r="J1792" s="110">
        <v>3055401</v>
      </c>
      <c r="K1792" s="113" t="str">
        <f t="shared" si="86"/>
        <v/>
      </c>
      <c r="L1792" s="113" t="str">
        <f t="shared" ca="1" si="83"/>
        <v/>
      </c>
      <c r="M1792" s="113" t="str">
        <f t="shared" ca="1" si="84"/>
        <v/>
      </c>
      <c r="N1792" s="110"/>
      <c r="O1792" s="114"/>
    </row>
    <row r="1793" spans="1:15">
      <c r="A1793" s="110">
        <v>300503914</v>
      </c>
      <c r="B1793" s="110" t="s">
        <v>5329</v>
      </c>
      <c r="C1793" s="110">
        <v>30554</v>
      </c>
      <c r="D1793" s="110" t="s">
        <v>5330</v>
      </c>
      <c r="E1793" s="110" t="s">
        <v>11</v>
      </c>
      <c r="F1793" s="110" t="s">
        <v>1573</v>
      </c>
      <c r="G1793" s="111">
        <v>69.8</v>
      </c>
      <c r="H1793" s="110"/>
      <c r="I1793" s="110">
        <v>6</v>
      </c>
      <c r="J1793" s="110">
        <v>3055401</v>
      </c>
      <c r="K1793" s="113" t="str">
        <f t="shared" si="86"/>
        <v/>
      </c>
      <c r="L1793" s="113" t="str">
        <f t="shared" ca="1" si="83"/>
        <v/>
      </c>
      <c r="M1793" s="113" t="str">
        <f t="shared" ca="1" si="84"/>
        <v/>
      </c>
      <c r="N1793" s="110"/>
      <c r="O1793" s="114"/>
    </row>
    <row r="1794" spans="1:15">
      <c r="A1794" s="110">
        <v>300503507</v>
      </c>
      <c r="B1794" s="110" t="s">
        <v>5329</v>
      </c>
      <c r="C1794" s="110">
        <v>30554</v>
      </c>
      <c r="D1794" s="110" t="s">
        <v>5330</v>
      </c>
      <c r="E1794" s="110" t="s">
        <v>11</v>
      </c>
      <c r="F1794" s="110" t="s">
        <v>1573</v>
      </c>
      <c r="G1794" s="111">
        <v>69.400000000000006</v>
      </c>
      <c r="H1794" s="110"/>
      <c r="I1794" s="110">
        <v>6</v>
      </c>
      <c r="J1794" s="110">
        <v>3055401</v>
      </c>
      <c r="K1794" s="113" t="str">
        <f t="shared" si="86"/>
        <v/>
      </c>
      <c r="L1794" s="113" t="str">
        <f t="shared" ref="L1794:L1857" ca="1" si="87">IF(G1794=0,"",IF(ROW(J1794)+1-MATCH(J1794,J:J,0)&gt;I1794*3,IF(G1794=INDIRECT(ADDRESS(MATCH(J1794,J:J,0)+2+(I1794-1)*3,7)),"同分",""),""))</f>
        <v/>
      </c>
      <c r="M1794" s="113" t="str">
        <f t="shared" ca="1" si="84"/>
        <v/>
      </c>
      <c r="N1794" s="110"/>
      <c r="O1794" s="114"/>
    </row>
    <row r="1795" spans="1:15">
      <c r="A1795" s="110">
        <v>300503510</v>
      </c>
      <c r="B1795" s="110" t="s">
        <v>5329</v>
      </c>
      <c r="C1795" s="110">
        <v>30554</v>
      </c>
      <c r="D1795" s="110" t="s">
        <v>5330</v>
      </c>
      <c r="E1795" s="110" t="s">
        <v>11</v>
      </c>
      <c r="F1795" s="110" t="s">
        <v>1573</v>
      </c>
      <c r="G1795" s="111">
        <v>69.400000000000006</v>
      </c>
      <c r="H1795" s="110"/>
      <c r="I1795" s="110">
        <v>6</v>
      </c>
      <c r="J1795" s="110">
        <v>3055401</v>
      </c>
      <c r="K1795" s="113" t="str">
        <f t="shared" si="86"/>
        <v/>
      </c>
      <c r="L1795" s="113" t="str">
        <f t="shared" ca="1" si="87"/>
        <v/>
      </c>
      <c r="M1795" s="113" t="str">
        <f t="shared" ref="M1795:M1858" ca="1" si="88">IF(H1795=K1795&amp;L1795,"","危险")</f>
        <v/>
      </c>
      <c r="N1795" s="110"/>
      <c r="O1795" s="114"/>
    </row>
    <row r="1796" spans="1:15">
      <c r="A1796" s="110">
        <v>300502419</v>
      </c>
      <c r="B1796" s="110" t="s">
        <v>5329</v>
      </c>
      <c r="C1796" s="110">
        <v>30554</v>
      </c>
      <c r="D1796" s="110" t="s">
        <v>5330</v>
      </c>
      <c r="E1796" s="110" t="s">
        <v>11</v>
      </c>
      <c r="F1796" s="110" t="s">
        <v>1573</v>
      </c>
      <c r="G1796" s="111">
        <v>69.2</v>
      </c>
      <c r="H1796" s="110"/>
      <c r="I1796" s="110">
        <v>6</v>
      </c>
      <c r="J1796" s="110">
        <v>3055401</v>
      </c>
      <c r="K1796" s="113" t="str">
        <f t="shared" si="86"/>
        <v/>
      </c>
      <c r="L1796" s="113" t="str">
        <f t="shared" ca="1" si="87"/>
        <v/>
      </c>
      <c r="M1796" s="113" t="str">
        <f t="shared" ca="1" si="88"/>
        <v/>
      </c>
      <c r="N1796" s="110"/>
      <c r="O1796" s="114"/>
    </row>
    <row r="1797" spans="1:15">
      <c r="A1797" s="110">
        <v>300502523</v>
      </c>
      <c r="B1797" s="110" t="s">
        <v>5329</v>
      </c>
      <c r="C1797" s="110">
        <v>30554</v>
      </c>
      <c r="D1797" s="110" t="s">
        <v>5330</v>
      </c>
      <c r="E1797" s="110" t="s">
        <v>11</v>
      </c>
      <c r="F1797" s="110" t="s">
        <v>1573</v>
      </c>
      <c r="G1797" s="111">
        <v>69.2</v>
      </c>
      <c r="H1797" s="110"/>
      <c r="I1797" s="110">
        <v>6</v>
      </c>
      <c r="J1797" s="110">
        <v>3055401</v>
      </c>
      <c r="K1797" s="113" t="str">
        <f t="shared" si="86"/>
        <v/>
      </c>
      <c r="L1797" s="113" t="str">
        <f t="shared" ca="1" si="87"/>
        <v/>
      </c>
      <c r="M1797" s="113" t="str">
        <f t="shared" ca="1" si="88"/>
        <v/>
      </c>
      <c r="N1797" s="110"/>
      <c r="O1797" s="114"/>
    </row>
    <row r="1798" spans="1:15">
      <c r="A1798" s="110">
        <v>300502812</v>
      </c>
      <c r="B1798" s="110" t="s">
        <v>5329</v>
      </c>
      <c r="C1798" s="110">
        <v>30554</v>
      </c>
      <c r="D1798" s="110" t="s">
        <v>5330</v>
      </c>
      <c r="E1798" s="110" t="s">
        <v>11</v>
      </c>
      <c r="F1798" s="110" t="s">
        <v>1573</v>
      </c>
      <c r="G1798" s="111">
        <v>69.2</v>
      </c>
      <c r="H1798" s="110"/>
      <c r="I1798" s="110">
        <v>6</v>
      </c>
      <c r="J1798" s="110">
        <v>3055401</v>
      </c>
      <c r="K1798" s="113" t="str">
        <f t="shared" si="86"/>
        <v/>
      </c>
      <c r="L1798" s="113" t="str">
        <f t="shared" ca="1" si="87"/>
        <v/>
      </c>
      <c r="M1798" s="113" t="str">
        <f t="shared" ca="1" si="88"/>
        <v/>
      </c>
      <c r="N1798" s="110"/>
      <c r="O1798" s="114"/>
    </row>
    <row r="1799" spans="1:15">
      <c r="A1799" s="110">
        <v>300502925</v>
      </c>
      <c r="B1799" s="110" t="s">
        <v>5329</v>
      </c>
      <c r="C1799" s="110">
        <v>30554</v>
      </c>
      <c r="D1799" s="110" t="s">
        <v>5330</v>
      </c>
      <c r="E1799" s="110" t="s">
        <v>11</v>
      </c>
      <c r="F1799" s="110" t="s">
        <v>1573</v>
      </c>
      <c r="G1799" s="111">
        <v>69.2</v>
      </c>
      <c r="H1799" s="110"/>
      <c r="I1799" s="110">
        <v>6</v>
      </c>
      <c r="J1799" s="110">
        <v>3055401</v>
      </c>
      <c r="K1799" s="113" t="str">
        <f t="shared" si="86"/>
        <v/>
      </c>
      <c r="L1799" s="113" t="str">
        <f t="shared" ca="1" si="87"/>
        <v/>
      </c>
      <c r="M1799" s="113" t="str">
        <f t="shared" ca="1" si="88"/>
        <v/>
      </c>
      <c r="N1799" s="110"/>
      <c r="O1799" s="114"/>
    </row>
    <row r="1800" spans="1:15">
      <c r="A1800" s="110">
        <v>300503118</v>
      </c>
      <c r="B1800" s="110" t="s">
        <v>5329</v>
      </c>
      <c r="C1800" s="110">
        <v>30554</v>
      </c>
      <c r="D1800" s="110" t="s">
        <v>5330</v>
      </c>
      <c r="E1800" s="110" t="s">
        <v>11</v>
      </c>
      <c r="F1800" s="110" t="s">
        <v>1573</v>
      </c>
      <c r="G1800" s="111">
        <v>69.2</v>
      </c>
      <c r="H1800" s="110"/>
      <c r="I1800" s="110">
        <v>6</v>
      </c>
      <c r="J1800" s="110">
        <v>3055401</v>
      </c>
      <c r="K1800" s="113" t="str">
        <f t="shared" si="86"/>
        <v/>
      </c>
      <c r="L1800" s="113" t="str">
        <f t="shared" ca="1" si="87"/>
        <v/>
      </c>
      <c r="M1800" s="113" t="str">
        <f t="shared" ca="1" si="88"/>
        <v/>
      </c>
      <c r="N1800" s="110"/>
      <c r="O1800" s="114"/>
    </row>
    <row r="1801" spans="1:15">
      <c r="A1801" s="110">
        <v>300503506</v>
      </c>
      <c r="B1801" s="110" t="s">
        <v>5329</v>
      </c>
      <c r="C1801" s="110">
        <v>30554</v>
      </c>
      <c r="D1801" s="110" t="s">
        <v>5330</v>
      </c>
      <c r="E1801" s="110" t="s">
        <v>11</v>
      </c>
      <c r="F1801" s="110" t="s">
        <v>1573</v>
      </c>
      <c r="G1801" s="111">
        <v>69.2</v>
      </c>
      <c r="H1801" s="110"/>
      <c r="I1801" s="110">
        <v>6</v>
      </c>
      <c r="J1801" s="110">
        <v>3055401</v>
      </c>
      <c r="K1801" s="113" t="str">
        <f t="shared" si="86"/>
        <v/>
      </c>
      <c r="L1801" s="113" t="str">
        <f t="shared" ca="1" si="87"/>
        <v/>
      </c>
      <c r="M1801" s="113" t="str">
        <f t="shared" ca="1" si="88"/>
        <v/>
      </c>
      <c r="N1801" s="110"/>
      <c r="O1801" s="114"/>
    </row>
    <row r="1802" spans="1:15">
      <c r="A1802" s="110">
        <v>300502905</v>
      </c>
      <c r="B1802" s="110" t="s">
        <v>5329</v>
      </c>
      <c r="C1802" s="110">
        <v>30554</v>
      </c>
      <c r="D1802" s="110" t="s">
        <v>5330</v>
      </c>
      <c r="E1802" s="110" t="s">
        <v>11</v>
      </c>
      <c r="F1802" s="110" t="s">
        <v>1573</v>
      </c>
      <c r="G1802" s="111">
        <v>69</v>
      </c>
      <c r="H1802" s="110"/>
      <c r="I1802" s="110">
        <v>6</v>
      </c>
      <c r="J1802" s="110">
        <v>3055401</v>
      </c>
      <c r="K1802" s="113" t="str">
        <f t="shared" si="86"/>
        <v/>
      </c>
      <c r="L1802" s="113" t="str">
        <f t="shared" ca="1" si="87"/>
        <v/>
      </c>
      <c r="M1802" s="113" t="str">
        <f t="shared" ca="1" si="88"/>
        <v/>
      </c>
      <c r="N1802" s="110"/>
      <c r="O1802" s="114"/>
    </row>
    <row r="1803" spans="1:15">
      <c r="A1803" s="110">
        <v>300502530</v>
      </c>
      <c r="B1803" s="110" t="s">
        <v>5329</v>
      </c>
      <c r="C1803" s="110">
        <v>30554</v>
      </c>
      <c r="D1803" s="110" t="s">
        <v>5330</v>
      </c>
      <c r="E1803" s="110" t="s">
        <v>11</v>
      </c>
      <c r="F1803" s="110" t="s">
        <v>1573</v>
      </c>
      <c r="G1803" s="111">
        <v>68.8</v>
      </c>
      <c r="H1803" s="110"/>
      <c r="I1803" s="110">
        <v>6</v>
      </c>
      <c r="J1803" s="110">
        <v>3055401</v>
      </c>
      <c r="K1803" s="113" t="str">
        <f t="shared" si="86"/>
        <v/>
      </c>
      <c r="L1803" s="113" t="str">
        <f t="shared" ca="1" si="87"/>
        <v/>
      </c>
      <c r="M1803" s="113" t="str">
        <f t="shared" ca="1" si="88"/>
        <v/>
      </c>
      <c r="N1803" s="110"/>
      <c r="O1803" s="114"/>
    </row>
    <row r="1804" spans="1:15">
      <c r="A1804" s="110">
        <v>300502608</v>
      </c>
      <c r="B1804" s="110" t="s">
        <v>5329</v>
      </c>
      <c r="C1804" s="110">
        <v>30554</v>
      </c>
      <c r="D1804" s="110" t="s">
        <v>5330</v>
      </c>
      <c r="E1804" s="110" t="s">
        <v>11</v>
      </c>
      <c r="F1804" s="110" t="s">
        <v>1573</v>
      </c>
      <c r="G1804" s="111">
        <v>68.8</v>
      </c>
      <c r="H1804" s="110"/>
      <c r="I1804" s="110">
        <v>6</v>
      </c>
      <c r="J1804" s="110">
        <v>3055401</v>
      </c>
      <c r="K1804" s="113" t="str">
        <f t="shared" si="86"/>
        <v/>
      </c>
      <c r="L1804" s="113" t="str">
        <f t="shared" ca="1" si="87"/>
        <v/>
      </c>
      <c r="M1804" s="113" t="str">
        <f t="shared" ca="1" si="88"/>
        <v/>
      </c>
      <c r="N1804" s="110"/>
      <c r="O1804" s="114"/>
    </row>
    <row r="1805" spans="1:15">
      <c r="A1805" s="110">
        <v>300502619</v>
      </c>
      <c r="B1805" s="110" t="s">
        <v>5329</v>
      </c>
      <c r="C1805" s="110">
        <v>30554</v>
      </c>
      <c r="D1805" s="110" t="s">
        <v>5330</v>
      </c>
      <c r="E1805" s="110" t="s">
        <v>11</v>
      </c>
      <c r="F1805" s="110" t="s">
        <v>1573</v>
      </c>
      <c r="G1805" s="111">
        <v>68.8</v>
      </c>
      <c r="H1805" s="110"/>
      <c r="I1805" s="110">
        <v>6</v>
      </c>
      <c r="J1805" s="110">
        <v>3055401</v>
      </c>
      <c r="K1805" s="113" t="str">
        <f t="shared" si="86"/>
        <v/>
      </c>
      <c r="L1805" s="113" t="str">
        <f t="shared" ca="1" si="87"/>
        <v/>
      </c>
      <c r="M1805" s="113" t="str">
        <f t="shared" ca="1" si="88"/>
        <v/>
      </c>
      <c r="N1805" s="110"/>
      <c r="O1805" s="114"/>
    </row>
    <row r="1806" spans="1:15">
      <c r="A1806" s="110">
        <v>300502701</v>
      </c>
      <c r="B1806" s="110" t="s">
        <v>5329</v>
      </c>
      <c r="C1806" s="110">
        <v>30554</v>
      </c>
      <c r="D1806" s="110" t="s">
        <v>5330</v>
      </c>
      <c r="E1806" s="110" t="s">
        <v>11</v>
      </c>
      <c r="F1806" s="110" t="s">
        <v>1573</v>
      </c>
      <c r="G1806" s="111">
        <v>68.8</v>
      </c>
      <c r="H1806" s="110"/>
      <c r="I1806" s="110">
        <v>6</v>
      </c>
      <c r="J1806" s="110">
        <v>3055401</v>
      </c>
      <c r="K1806" s="113" t="str">
        <f t="shared" si="86"/>
        <v/>
      </c>
      <c r="L1806" s="113" t="str">
        <f t="shared" ca="1" si="87"/>
        <v/>
      </c>
      <c r="M1806" s="113" t="str">
        <f t="shared" ca="1" si="88"/>
        <v/>
      </c>
      <c r="N1806" s="110"/>
      <c r="O1806" s="114"/>
    </row>
    <row r="1807" spans="1:15">
      <c r="A1807" s="110">
        <v>300503424</v>
      </c>
      <c r="B1807" s="110" t="s">
        <v>5329</v>
      </c>
      <c r="C1807" s="110">
        <v>30554</v>
      </c>
      <c r="D1807" s="110" t="s">
        <v>5330</v>
      </c>
      <c r="E1807" s="110" t="s">
        <v>11</v>
      </c>
      <c r="F1807" s="110" t="s">
        <v>1573</v>
      </c>
      <c r="G1807" s="111">
        <v>68.8</v>
      </c>
      <c r="H1807" s="110"/>
      <c r="I1807" s="110">
        <v>6</v>
      </c>
      <c r="J1807" s="110">
        <v>3055401</v>
      </c>
      <c r="K1807" s="113" t="str">
        <f t="shared" si="86"/>
        <v/>
      </c>
      <c r="L1807" s="113" t="str">
        <f t="shared" ca="1" si="87"/>
        <v/>
      </c>
      <c r="M1807" s="113" t="str">
        <f t="shared" ca="1" si="88"/>
        <v/>
      </c>
      <c r="N1807" s="110"/>
      <c r="O1807" s="114"/>
    </row>
    <row r="1808" spans="1:15">
      <c r="A1808" s="110">
        <v>300503516</v>
      </c>
      <c r="B1808" s="110" t="s">
        <v>5329</v>
      </c>
      <c r="C1808" s="110">
        <v>30554</v>
      </c>
      <c r="D1808" s="110" t="s">
        <v>5330</v>
      </c>
      <c r="E1808" s="110" t="s">
        <v>11</v>
      </c>
      <c r="F1808" s="110" t="s">
        <v>1573</v>
      </c>
      <c r="G1808" s="111">
        <v>68.8</v>
      </c>
      <c r="H1808" s="110"/>
      <c r="I1808" s="110">
        <v>6</v>
      </c>
      <c r="J1808" s="110">
        <v>3055401</v>
      </c>
      <c r="K1808" s="113" t="str">
        <f t="shared" si="86"/>
        <v/>
      </c>
      <c r="L1808" s="113" t="str">
        <f t="shared" ca="1" si="87"/>
        <v/>
      </c>
      <c r="M1808" s="113" t="str">
        <f t="shared" ca="1" si="88"/>
        <v/>
      </c>
      <c r="N1808" s="110"/>
      <c r="O1808" s="114"/>
    </row>
    <row r="1809" spans="1:15">
      <c r="A1809" s="110">
        <v>300503822</v>
      </c>
      <c r="B1809" s="110" t="s">
        <v>5329</v>
      </c>
      <c r="C1809" s="110">
        <v>30554</v>
      </c>
      <c r="D1809" s="110" t="s">
        <v>5330</v>
      </c>
      <c r="E1809" s="110" t="s">
        <v>11</v>
      </c>
      <c r="F1809" s="110" t="s">
        <v>1573</v>
      </c>
      <c r="G1809" s="111">
        <v>68.8</v>
      </c>
      <c r="H1809" s="110"/>
      <c r="I1809" s="110">
        <v>6</v>
      </c>
      <c r="J1809" s="110">
        <v>3055401</v>
      </c>
      <c r="K1809" s="113" t="str">
        <f t="shared" si="86"/>
        <v/>
      </c>
      <c r="L1809" s="113" t="str">
        <f t="shared" ca="1" si="87"/>
        <v/>
      </c>
      <c r="M1809" s="113" t="str">
        <f t="shared" ca="1" si="88"/>
        <v/>
      </c>
      <c r="N1809" s="110"/>
      <c r="O1809" s="114"/>
    </row>
    <row r="1810" spans="1:15">
      <c r="A1810" s="110">
        <v>300503329</v>
      </c>
      <c r="B1810" s="110" t="s">
        <v>5329</v>
      </c>
      <c r="C1810" s="110">
        <v>30554</v>
      </c>
      <c r="D1810" s="110" t="s">
        <v>5330</v>
      </c>
      <c r="E1810" s="110" t="s">
        <v>11</v>
      </c>
      <c r="F1810" s="110" t="s">
        <v>1573</v>
      </c>
      <c r="G1810" s="111">
        <v>68.599999999999994</v>
      </c>
      <c r="H1810" s="110"/>
      <c r="I1810" s="110">
        <v>6</v>
      </c>
      <c r="J1810" s="110">
        <v>3055401</v>
      </c>
      <c r="K1810" s="113" t="str">
        <f t="shared" si="86"/>
        <v/>
      </c>
      <c r="L1810" s="113" t="str">
        <f t="shared" ca="1" si="87"/>
        <v/>
      </c>
      <c r="M1810" s="113" t="str">
        <f t="shared" ca="1" si="88"/>
        <v/>
      </c>
      <c r="N1810" s="110"/>
      <c r="O1810" s="114"/>
    </row>
    <row r="1811" spans="1:15">
      <c r="A1811" s="110">
        <v>300503526</v>
      </c>
      <c r="B1811" s="110" t="s">
        <v>5329</v>
      </c>
      <c r="C1811" s="110">
        <v>30554</v>
      </c>
      <c r="D1811" s="110" t="s">
        <v>5330</v>
      </c>
      <c r="E1811" s="110" t="s">
        <v>11</v>
      </c>
      <c r="F1811" s="110" t="s">
        <v>1573</v>
      </c>
      <c r="G1811" s="111">
        <v>68.400000000000006</v>
      </c>
      <c r="H1811" s="110"/>
      <c r="I1811" s="110">
        <v>6</v>
      </c>
      <c r="J1811" s="110">
        <v>3055401</v>
      </c>
      <c r="K1811" s="113" t="str">
        <f t="shared" si="86"/>
        <v/>
      </c>
      <c r="L1811" s="113" t="str">
        <f t="shared" ca="1" si="87"/>
        <v/>
      </c>
      <c r="M1811" s="113" t="str">
        <f t="shared" ca="1" si="88"/>
        <v/>
      </c>
      <c r="N1811" s="110"/>
      <c r="O1811" s="114"/>
    </row>
    <row r="1812" spans="1:15">
      <c r="A1812" s="110">
        <v>300503904</v>
      </c>
      <c r="B1812" s="110" t="s">
        <v>5329</v>
      </c>
      <c r="C1812" s="110">
        <v>30554</v>
      </c>
      <c r="D1812" s="110" t="s">
        <v>5330</v>
      </c>
      <c r="E1812" s="110" t="s">
        <v>11</v>
      </c>
      <c r="F1812" s="110" t="s">
        <v>1573</v>
      </c>
      <c r="G1812" s="111">
        <v>68.400000000000006</v>
      </c>
      <c r="H1812" s="110"/>
      <c r="I1812" s="110">
        <v>6</v>
      </c>
      <c r="J1812" s="110">
        <v>3055401</v>
      </c>
      <c r="K1812" s="113" t="str">
        <f t="shared" si="86"/>
        <v/>
      </c>
      <c r="L1812" s="113" t="str">
        <f t="shared" ca="1" si="87"/>
        <v/>
      </c>
      <c r="M1812" s="113" t="str">
        <f t="shared" ca="1" si="88"/>
        <v/>
      </c>
      <c r="N1812" s="110"/>
      <c r="O1812" s="114"/>
    </row>
    <row r="1813" spans="1:15">
      <c r="A1813" s="110">
        <v>300502823</v>
      </c>
      <c r="B1813" s="110" t="s">
        <v>5329</v>
      </c>
      <c r="C1813" s="110">
        <v>30554</v>
      </c>
      <c r="D1813" s="110" t="s">
        <v>5330</v>
      </c>
      <c r="E1813" s="110" t="s">
        <v>11</v>
      </c>
      <c r="F1813" s="110" t="s">
        <v>1573</v>
      </c>
      <c r="G1813" s="111">
        <v>68.2</v>
      </c>
      <c r="H1813" s="110"/>
      <c r="I1813" s="110">
        <v>6</v>
      </c>
      <c r="J1813" s="110">
        <v>3055401</v>
      </c>
      <c r="K1813" s="113" t="str">
        <f t="shared" si="86"/>
        <v/>
      </c>
      <c r="L1813" s="113" t="str">
        <f t="shared" ca="1" si="87"/>
        <v/>
      </c>
      <c r="M1813" s="113" t="str">
        <f t="shared" ca="1" si="88"/>
        <v/>
      </c>
      <c r="N1813" s="110"/>
      <c r="O1813" s="114"/>
    </row>
    <row r="1814" spans="1:15">
      <c r="A1814" s="110">
        <v>300503328</v>
      </c>
      <c r="B1814" s="110" t="s">
        <v>5329</v>
      </c>
      <c r="C1814" s="110">
        <v>30554</v>
      </c>
      <c r="D1814" s="110" t="s">
        <v>5330</v>
      </c>
      <c r="E1814" s="110" t="s">
        <v>11</v>
      </c>
      <c r="F1814" s="110" t="s">
        <v>1573</v>
      </c>
      <c r="G1814" s="111">
        <v>68.2</v>
      </c>
      <c r="H1814" s="110"/>
      <c r="I1814" s="110">
        <v>6</v>
      </c>
      <c r="J1814" s="110">
        <v>3055401</v>
      </c>
      <c r="K1814" s="113" t="str">
        <f t="shared" si="86"/>
        <v/>
      </c>
      <c r="L1814" s="113" t="str">
        <f t="shared" ca="1" si="87"/>
        <v/>
      </c>
      <c r="M1814" s="113" t="str">
        <f t="shared" ca="1" si="88"/>
        <v/>
      </c>
      <c r="N1814" s="110"/>
      <c r="O1814" s="114"/>
    </row>
    <row r="1815" spans="1:15">
      <c r="A1815" s="110">
        <v>300503825</v>
      </c>
      <c r="B1815" s="110" t="s">
        <v>5329</v>
      </c>
      <c r="C1815" s="110">
        <v>30554</v>
      </c>
      <c r="D1815" s="110" t="s">
        <v>5330</v>
      </c>
      <c r="E1815" s="110" t="s">
        <v>11</v>
      </c>
      <c r="F1815" s="110" t="s">
        <v>1573</v>
      </c>
      <c r="G1815" s="111">
        <v>68.2</v>
      </c>
      <c r="H1815" s="110"/>
      <c r="I1815" s="110">
        <v>6</v>
      </c>
      <c r="J1815" s="110">
        <v>3055401</v>
      </c>
      <c r="K1815" s="113" t="str">
        <f t="shared" si="86"/>
        <v/>
      </c>
      <c r="L1815" s="113" t="str">
        <f t="shared" ca="1" si="87"/>
        <v/>
      </c>
      <c r="M1815" s="113" t="str">
        <f t="shared" ca="1" si="88"/>
        <v/>
      </c>
      <c r="N1815" s="110"/>
      <c r="O1815" s="114"/>
    </row>
    <row r="1816" spans="1:15">
      <c r="A1816" s="110">
        <v>300502717</v>
      </c>
      <c r="B1816" s="110" t="s">
        <v>5329</v>
      </c>
      <c r="C1816" s="110">
        <v>30554</v>
      </c>
      <c r="D1816" s="110" t="s">
        <v>5330</v>
      </c>
      <c r="E1816" s="110" t="s">
        <v>11</v>
      </c>
      <c r="F1816" s="110" t="s">
        <v>1573</v>
      </c>
      <c r="G1816" s="111">
        <v>68</v>
      </c>
      <c r="H1816" s="110"/>
      <c r="I1816" s="110">
        <v>6</v>
      </c>
      <c r="J1816" s="110">
        <v>3055401</v>
      </c>
      <c r="K1816" s="113" t="str">
        <f t="shared" si="86"/>
        <v/>
      </c>
      <c r="L1816" s="113" t="str">
        <f t="shared" ca="1" si="87"/>
        <v/>
      </c>
      <c r="M1816" s="113" t="str">
        <f t="shared" ca="1" si="88"/>
        <v/>
      </c>
      <c r="N1816" s="110"/>
      <c r="O1816" s="114"/>
    </row>
    <row r="1817" spans="1:15">
      <c r="A1817" s="110">
        <v>300503007</v>
      </c>
      <c r="B1817" s="110" t="s">
        <v>5329</v>
      </c>
      <c r="C1817" s="110">
        <v>30554</v>
      </c>
      <c r="D1817" s="110" t="s">
        <v>5330</v>
      </c>
      <c r="E1817" s="110" t="s">
        <v>11</v>
      </c>
      <c r="F1817" s="110" t="s">
        <v>1573</v>
      </c>
      <c r="G1817" s="111">
        <v>68</v>
      </c>
      <c r="H1817" s="110"/>
      <c r="I1817" s="110">
        <v>6</v>
      </c>
      <c r="J1817" s="110">
        <v>3055401</v>
      </c>
      <c r="K1817" s="113" t="str">
        <f t="shared" si="86"/>
        <v/>
      </c>
      <c r="L1817" s="113" t="str">
        <f t="shared" ca="1" si="87"/>
        <v/>
      </c>
      <c r="M1817" s="113" t="str">
        <f t="shared" ca="1" si="88"/>
        <v/>
      </c>
      <c r="N1817" s="110"/>
      <c r="O1817" s="114"/>
    </row>
    <row r="1818" spans="1:15">
      <c r="A1818" s="110">
        <v>300503111</v>
      </c>
      <c r="B1818" s="110" t="s">
        <v>5329</v>
      </c>
      <c r="C1818" s="110">
        <v>30554</v>
      </c>
      <c r="D1818" s="110" t="s">
        <v>5330</v>
      </c>
      <c r="E1818" s="110" t="s">
        <v>11</v>
      </c>
      <c r="F1818" s="110" t="s">
        <v>1573</v>
      </c>
      <c r="G1818" s="111">
        <v>68</v>
      </c>
      <c r="H1818" s="110"/>
      <c r="I1818" s="110">
        <v>6</v>
      </c>
      <c r="J1818" s="110">
        <v>3055401</v>
      </c>
      <c r="K1818" s="113" t="str">
        <f t="shared" si="86"/>
        <v/>
      </c>
      <c r="L1818" s="113" t="str">
        <f t="shared" ca="1" si="87"/>
        <v/>
      </c>
      <c r="M1818" s="113" t="str">
        <f t="shared" ca="1" si="88"/>
        <v/>
      </c>
      <c r="N1818" s="110"/>
      <c r="O1818" s="114"/>
    </row>
    <row r="1819" spans="1:15">
      <c r="A1819" s="110">
        <v>300503330</v>
      </c>
      <c r="B1819" s="110" t="s">
        <v>5329</v>
      </c>
      <c r="C1819" s="110">
        <v>30554</v>
      </c>
      <c r="D1819" s="110" t="s">
        <v>5330</v>
      </c>
      <c r="E1819" s="110" t="s">
        <v>11</v>
      </c>
      <c r="F1819" s="110" t="s">
        <v>1573</v>
      </c>
      <c r="G1819" s="111">
        <v>68</v>
      </c>
      <c r="H1819" s="110"/>
      <c r="I1819" s="110">
        <v>6</v>
      </c>
      <c r="J1819" s="110">
        <v>3055401</v>
      </c>
      <c r="K1819" s="113" t="str">
        <f t="shared" si="86"/>
        <v/>
      </c>
      <c r="L1819" s="113" t="str">
        <f t="shared" ca="1" si="87"/>
        <v/>
      </c>
      <c r="M1819" s="113" t="str">
        <f t="shared" ca="1" si="88"/>
        <v/>
      </c>
      <c r="N1819" s="110"/>
      <c r="O1819" s="114"/>
    </row>
    <row r="1820" spans="1:15">
      <c r="A1820" s="110">
        <v>300503715</v>
      </c>
      <c r="B1820" s="110" t="s">
        <v>5329</v>
      </c>
      <c r="C1820" s="110">
        <v>30554</v>
      </c>
      <c r="D1820" s="110" t="s">
        <v>5330</v>
      </c>
      <c r="E1820" s="110" t="s">
        <v>11</v>
      </c>
      <c r="F1820" s="110" t="s">
        <v>1573</v>
      </c>
      <c r="G1820" s="111">
        <v>68</v>
      </c>
      <c r="H1820" s="110"/>
      <c r="I1820" s="110">
        <v>6</v>
      </c>
      <c r="J1820" s="110">
        <v>3055401</v>
      </c>
      <c r="K1820" s="113" t="str">
        <f t="shared" si="86"/>
        <v/>
      </c>
      <c r="L1820" s="113" t="str">
        <f t="shared" ca="1" si="87"/>
        <v/>
      </c>
      <c r="M1820" s="113" t="str">
        <f t="shared" ca="1" si="88"/>
        <v/>
      </c>
      <c r="N1820" s="110"/>
      <c r="O1820" s="114"/>
    </row>
    <row r="1821" spans="1:15">
      <c r="A1821" s="110">
        <v>300503915</v>
      </c>
      <c r="B1821" s="110" t="s">
        <v>5329</v>
      </c>
      <c r="C1821" s="110">
        <v>30554</v>
      </c>
      <c r="D1821" s="110" t="s">
        <v>5330</v>
      </c>
      <c r="E1821" s="110" t="s">
        <v>11</v>
      </c>
      <c r="F1821" s="110" t="s">
        <v>1573</v>
      </c>
      <c r="G1821" s="111">
        <v>68</v>
      </c>
      <c r="H1821" s="110"/>
      <c r="I1821" s="110">
        <v>6</v>
      </c>
      <c r="J1821" s="110">
        <v>3055401</v>
      </c>
      <c r="K1821" s="113" t="str">
        <f t="shared" si="86"/>
        <v/>
      </c>
      <c r="L1821" s="113" t="str">
        <f t="shared" ca="1" si="87"/>
        <v/>
      </c>
      <c r="M1821" s="113" t="str">
        <f t="shared" ca="1" si="88"/>
        <v/>
      </c>
      <c r="N1821" s="110"/>
      <c r="O1821" s="114"/>
    </row>
    <row r="1822" spans="1:15">
      <c r="A1822" s="110">
        <v>300503313</v>
      </c>
      <c r="B1822" s="110" t="s">
        <v>5329</v>
      </c>
      <c r="C1822" s="110">
        <v>30554</v>
      </c>
      <c r="D1822" s="110" t="s">
        <v>5330</v>
      </c>
      <c r="E1822" s="110" t="s">
        <v>11</v>
      </c>
      <c r="F1822" s="110" t="s">
        <v>1573</v>
      </c>
      <c r="G1822" s="111">
        <v>67.8</v>
      </c>
      <c r="H1822" s="110"/>
      <c r="I1822" s="110">
        <v>6</v>
      </c>
      <c r="J1822" s="110">
        <v>3055401</v>
      </c>
      <c r="K1822" s="113" t="str">
        <f t="shared" si="86"/>
        <v/>
      </c>
      <c r="L1822" s="113" t="str">
        <f t="shared" ca="1" si="87"/>
        <v/>
      </c>
      <c r="M1822" s="113" t="str">
        <f t="shared" ca="1" si="88"/>
        <v/>
      </c>
      <c r="N1822" s="110"/>
      <c r="O1822" s="114"/>
    </row>
    <row r="1823" spans="1:15">
      <c r="A1823" s="110">
        <v>300503713</v>
      </c>
      <c r="B1823" s="110" t="s">
        <v>5329</v>
      </c>
      <c r="C1823" s="110">
        <v>30554</v>
      </c>
      <c r="D1823" s="110" t="s">
        <v>5330</v>
      </c>
      <c r="E1823" s="110" t="s">
        <v>11</v>
      </c>
      <c r="F1823" s="110" t="s">
        <v>1573</v>
      </c>
      <c r="G1823" s="111">
        <v>67.8</v>
      </c>
      <c r="H1823" s="110"/>
      <c r="I1823" s="110">
        <v>6</v>
      </c>
      <c r="J1823" s="110">
        <v>3055401</v>
      </c>
      <c r="K1823" s="113" t="str">
        <f t="shared" si="86"/>
        <v/>
      </c>
      <c r="L1823" s="113" t="str">
        <f t="shared" ca="1" si="87"/>
        <v/>
      </c>
      <c r="M1823" s="113" t="str">
        <f t="shared" ca="1" si="88"/>
        <v/>
      </c>
      <c r="N1823" s="110"/>
      <c r="O1823" s="114"/>
    </row>
    <row r="1824" spans="1:15">
      <c r="A1824" s="110">
        <v>300502609</v>
      </c>
      <c r="B1824" s="110" t="s">
        <v>5329</v>
      </c>
      <c r="C1824" s="110">
        <v>30554</v>
      </c>
      <c r="D1824" s="110" t="s">
        <v>5330</v>
      </c>
      <c r="E1824" s="110" t="s">
        <v>11</v>
      </c>
      <c r="F1824" s="110" t="s">
        <v>1573</v>
      </c>
      <c r="G1824" s="111">
        <v>67.599999999999994</v>
      </c>
      <c r="H1824" s="110"/>
      <c r="I1824" s="110">
        <v>6</v>
      </c>
      <c r="J1824" s="110">
        <v>3055401</v>
      </c>
      <c r="K1824" s="113" t="str">
        <f t="shared" si="86"/>
        <v/>
      </c>
      <c r="L1824" s="113" t="str">
        <f t="shared" ca="1" si="87"/>
        <v/>
      </c>
      <c r="M1824" s="113" t="str">
        <f t="shared" ca="1" si="88"/>
        <v/>
      </c>
      <c r="N1824" s="110"/>
      <c r="O1824" s="114"/>
    </row>
    <row r="1825" spans="1:15">
      <c r="A1825" s="110">
        <v>300502830</v>
      </c>
      <c r="B1825" s="110" t="s">
        <v>5329</v>
      </c>
      <c r="C1825" s="110">
        <v>30554</v>
      </c>
      <c r="D1825" s="110" t="s">
        <v>5330</v>
      </c>
      <c r="E1825" s="110" t="s">
        <v>11</v>
      </c>
      <c r="F1825" s="110" t="s">
        <v>1573</v>
      </c>
      <c r="G1825" s="111">
        <v>67.599999999999994</v>
      </c>
      <c r="H1825" s="110"/>
      <c r="I1825" s="110">
        <v>6</v>
      </c>
      <c r="J1825" s="110">
        <v>3055401</v>
      </c>
      <c r="K1825" s="113" t="str">
        <f t="shared" si="86"/>
        <v/>
      </c>
      <c r="L1825" s="113" t="str">
        <f t="shared" ca="1" si="87"/>
        <v/>
      </c>
      <c r="M1825" s="113" t="str">
        <f t="shared" ca="1" si="88"/>
        <v/>
      </c>
      <c r="N1825" s="110"/>
      <c r="O1825" s="114"/>
    </row>
    <row r="1826" spans="1:15">
      <c r="A1826" s="110">
        <v>300502906</v>
      </c>
      <c r="B1826" s="110" t="s">
        <v>5329</v>
      </c>
      <c r="C1826" s="110">
        <v>30554</v>
      </c>
      <c r="D1826" s="110" t="s">
        <v>5330</v>
      </c>
      <c r="E1826" s="110" t="s">
        <v>11</v>
      </c>
      <c r="F1826" s="110" t="s">
        <v>1573</v>
      </c>
      <c r="G1826" s="111">
        <v>67.599999999999994</v>
      </c>
      <c r="H1826" s="110"/>
      <c r="I1826" s="110">
        <v>6</v>
      </c>
      <c r="J1826" s="110">
        <v>3055401</v>
      </c>
      <c r="K1826" s="113" t="str">
        <f t="shared" si="86"/>
        <v/>
      </c>
      <c r="L1826" s="113" t="str">
        <f t="shared" ca="1" si="87"/>
        <v/>
      </c>
      <c r="M1826" s="113" t="str">
        <f t="shared" ca="1" si="88"/>
        <v/>
      </c>
      <c r="N1826" s="110"/>
      <c r="O1826" s="114"/>
    </row>
    <row r="1827" spans="1:15">
      <c r="A1827" s="110">
        <v>300503504</v>
      </c>
      <c r="B1827" s="110" t="s">
        <v>5329</v>
      </c>
      <c r="C1827" s="110">
        <v>30554</v>
      </c>
      <c r="D1827" s="110" t="s">
        <v>5330</v>
      </c>
      <c r="E1827" s="110" t="s">
        <v>11</v>
      </c>
      <c r="F1827" s="110" t="s">
        <v>1573</v>
      </c>
      <c r="G1827" s="111">
        <v>67.599999999999994</v>
      </c>
      <c r="H1827" s="110"/>
      <c r="I1827" s="110">
        <v>6</v>
      </c>
      <c r="J1827" s="110">
        <v>3055401</v>
      </c>
      <c r="K1827" s="113" t="str">
        <f t="shared" si="86"/>
        <v/>
      </c>
      <c r="L1827" s="113" t="str">
        <f t="shared" ca="1" si="87"/>
        <v/>
      </c>
      <c r="M1827" s="113" t="str">
        <f t="shared" ca="1" si="88"/>
        <v/>
      </c>
      <c r="N1827" s="110"/>
      <c r="O1827" s="114"/>
    </row>
    <row r="1828" spans="1:15">
      <c r="A1828" s="110">
        <v>300503720</v>
      </c>
      <c r="B1828" s="110" t="s">
        <v>5329</v>
      </c>
      <c r="C1828" s="110">
        <v>30554</v>
      </c>
      <c r="D1828" s="110" t="s">
        <v>5330</v>
      </c>
      <c r="E1828" s="110" t="s">
        <v>11</v>
      </c>
      <c r="F1828" s="110" t="s">
        <v>1573</v>
      </c>
      <c r="G1828" s="111">
        <v>67.599999999999994</v>
      </c>
      <c r="H1828" s="110"/>
      <c r="I1828" s="110">
        <v>6</v>
      </c>
      <c r="J1828" s="110">
        <v>3055401</v>
      </c>
      <c r="K1828" s="113" t="str">
        <f t="shared" si="86"/>
        <v/>
      </c>
      <c r="L1828" s="113" t="str">
        <f t="shared" ca="1" si="87"/>
        <v/>
      </c>
      <c r="M1828" s="113" t="str">
        <f t="shared" ca="1" si="88"/>
        <v/>
      </c>
      <c r="N1828" s="110"/>
      <c r="O1828" s="114"/>
    </row>
    <row r="1829" spans="1:15">
      <c r="A1829" s="110">
        <v>300502404</v>
      </c>
      <c r="B1829" s="110" t="s">
        <v>5329</v>
      </c>
      <c r="C1829" s="110">
        <v>30554</v>
      </c>
      <c r="D1829" s="110" t="s">
        <v>5330</v>
      </c>
      <c r="E1829" s="110" t="s">
        <v>11</v>
      </c>
      <c r="F1829" s="110" t="s">
        <v>1573</v>
      </c>
      <c r="G1829" s="111">
        <v>67.400000000000006</v>
      </c>
      <c r="H1829" s="110"/>
      <c r="I1829" s="110">
        <v>6</v>
      </c>
      <c r="J1829" s="110">
        <v>3055401</v>
      </c>
      <c r="K1829" s="113" t="str">
        <f t="shared" si="86"/>
        <v/>
      </c>
      <c r="L1829" s="113" t="str">
        <f t="shared" ca="1" si="87"/>
        <v/>
      </c>
      <c r="M1829" s="113" t="str">
        <f t="shared" ca="1" si="88"/>
        <v/>
      </c>
      <c r="N1829" s="110"/>
      <c r="O1829" s="114"/>
    </row>
    <row r="1830" spans="1:15">
      <c r="A1830" s="110">
        <v>300502509</v>
      </c>
      <c r="B1830" s="110" t="s">
        <v>5329</v>
      </c>
      <c r="C1830" s="110">
        <v>30554</v>
      </c>
      <c r="D1830" s="110" t="s">
        <v>5330</v>
      </c>
      <c r="E1830" s="110" t="s">
        <v>11</v>
      </c>
      <c r="F1830" s="110" t="s">
        <v>1573</v>
      </c>
      <c r="G1830" s="111">
        <v>67.400000000000006</v>
      </c>
      <c r="H1830" s="110"/>
      <c r="I1830" s="110">
        <v>6</v>
      </c>
      <c r="J1830" s="110">
        <v>3055401</v>
      </c>
      <c r="K1830" s="113" t="str">
        <f t="shared" si="86"/>
        <v/>
      </c>
      <c r="L1830" s="113" t="str">
        <f t="shared" ca="1" si="87"/>
        <v/>
      </c>
      <c r="M1830" s="113" t="str">
        <f t="shared" ca="1" si="88"/>
        <v/>
      </c>
      <c r="N1830" s="110"/>
      <c r="O1830" s="114"/>
    </row>
    <row r="1831" spans="1:15">
      <c r="A1831" s="110">
        <v>300502510</v>
      </c>
      <c r="B1831" s="110" t="s">
        <v>5329</v>
      </c>
      <c r="C1831" s="110">
        <v>30554</v>
      </c>
      <c r="D1831" s="110" t="s">
        <v>5330</v>
      </c>
      <c r="E1831" s="110" t="s">
        <v>11</v>
      </c>
      <c r="F1831" s="110" t="s">
        <v>1573</v>
      </c>
      <c r="G1831" s="111">
        <v>67.400000000000006</v>
      </c>
      <c r="H1831" s="110"/>
      <c r="I1831" s="110">
        <v>6</v>
      </c>
      <c r="J1831" s="110">
        <v>3055401</v>
      </c>
      <c r="K1831" s="113" t="str">
        <f t="shared" ref="K1831:K1894" si="89">IF(ROW(J1831)=2,"★",IF(G1831=0,"",IF(J1830-J1831=0,IF(ROW(J1831)-MATCH(J1831,J:J,0)&lt;I1831*3,"★",""),"★")))</f>
        <v/>
      </c>
      <c r="L1831" s="113" t="str">
        <f t="shared" ca="1" si="87"/>
        <v/>
      </c>
      <c r="M1831" s="113" t="str">
        <f t="shared" ca="1" si="88"/>
        <v/>
      </c>
      <c r="N1831" s="110"/>
      <c r="O1831" s="114"/>
    </row>
    <row r="1832" spans="1:15">
      <c r="A1832" s="110">
        <v>300502903</v>
      </c>
      <c r="B1832" s="110" t="s">
        <v>5329</v>
      </c>
      <c r="C1832" s="110">
        <v>30554</v>
      </c>
      <c r="D1832" s="110" t="s">
        <v>5330</v>
      </c>
      <c r="E1832" s="110" t="s">
        <v>11</v>
      </c>
      <c r="F1832" s="110" t="s">
        <v>1573</v>
      </c>
      <c r="G1832" s="111">
        <v>67.400000000000006</v>
      </c>
      <c r="H1832" s="110"/>
      <c r="I1832" s="110">
        <v>6</v>
      </c>
      <c r="J1832" s="110">
        <v>3055401</v>
      </c>
      <c r="K1832" s="113" t="str">
        <f t="shared" si="89"/>
        <v/>
      </c>
      <c r="L1832" s="113" t="str">
        <f t="shared" ca="1" si="87"/>
        <v/>
      </c>
      <c r="M1832" s="113" t="str">
        <f t="shared" ca="1" si="88"/>
        <v/>
      </c>
      <c r="N1832" s="110"/>
      <c r="O1832" s="114"/>
    </row>
    <row r="1833" spans="1:15">
      <c r="A1833" s="110">
        <v>300503110</v>
      </c>
      <c r="B1833" s="110" t="s">
        <v>5329</v>
      </c>
      <c r="C1833" s="110">
        <v>30554</v>
      </c>
      <c r="D1833" s="110" t="s">
        <v>5330</v>
      </c>
      <c r="E1833" s="110" t="s">
        <v>11</v>
      </c>
      <c r="F1833" s="110" t="s">
        <v>1573</v>
      </c>
      <c r="G1833" s="111">
        <v>67.400000000000006</v>
      </c>
      <c r="H1833" s="110"/>
      <c r="I1833" s="110">
        <v>6</v>
      </c>
      <c r="J1833" s="110">
        <v>3055401</v>
      </c>
      <c r="K1833" s="113" t="str">
        <f t="shared" si="89"/>
        <v/>
      </c>
      <c r="L1833" s="113" t="str">
        <f t="shared" ca="1" si="87"/>
        <v/>
      </c>
      <c r="M1833" s="113" t="str">
        <f t="shared" ca="1" si="88"/>
        <v/>
      </c>
      <c r="N1833" s="110"/>
      <c r="O1833" s="114"/>
    </row>
    <row r="1834" spans="1:15">
      <c r="A1834" s="110">
        <v>300503317</v>
      </c>
      <c r="B1834" s="110" t="s">
        <v>5329</v>
      </c>
      <c r="C1834" s="110">
        <v>30554</v>
      </c>
      <c r="D1834" s="110" t="s">
        <v>5330</v>
      </c>
      <c r="E1834" s="110" t="s">
        <v>11</v>
      </c>
      <c r="F1834" s="110" t="s">
        <v>1573</v>
      </c>
      <c r="G1834" s="111">
        <v>67.400000000000006</v>
      </c>
      <c r="H1834" s="110"/>
      <c r="I1834" s="110">
        <v>6</v>
      </c>
      <c r="J1834" s="110">
        <v>3055401</v>
      </c>
      <c r="K1834" s="113" t="str">
        <f t="shared" si="89"/>
        <v/>
      </c>
      <c r="L1834" s="113" t="str">
        <f t="shared" ca="1" si="87"/>
        <v/>
      </c>
      <c r="M1834" s="113" t="str">
        <f t="shared" ca="1" si="88"/>
        <v/>
      </c>
      <c r="N1834" s="110"/>
      <c r="O1834" s="114"/>
    </row>
    <row r="1835" spans="1:15">
      <c r="A1835" s="110">
        <v>300502529</v>
      </c>
      <c r="B1835" s="110" t="s">
        <v>5329</v>
      </c>
      <c r="C1835" s="110">
        <v>30554</v>
      </c>
      <c r="D1835" s="110" t="s">
        <v>5330</v>
      </c>
      <c r="E1835" s="110" t="s">
        <v>11</v>
      </c>
      <c r="F1835" s="110" t="s">
        <v>1573</v>
      </c>
      <c r="G1835" s="111">
        <v>67.2</v>
      </c>
      <c r="H1835" s="110"/>
      <c r="I1835" s="110">
        <v>6</v>
      </c>
      <c r="J1835" s="110">
        <v>3055401</v>
      </c>
      <c r="K1835" s="113" t="str">
        <f t="shared" si="89"/>
        <v/>
      </c>
      <c r="L1835" s="113" t="str">
        <f t="shared" ca="1" si="87"/>
        <v/>
      </c>
      <c r="M1835" s="113" t="str">
        <f t="shared" ca="1" si="88"/>
        <v/>
      </c>
      <c r="N1835" s="110"/>
      <c r="O1835" s="114"/>
    </row>
    <row r="1836" spans="1:15">
      <c r="A1836" s="110">
        <v>300502724</v>
      </c>
      <c r="B1836" s="110" t="s">
        <v>5329</v>
      </c>
      <c r="C1836" s="110">
        <v>30554</v>
      </c>
      <c r="D1836" s="110" t="s">
        <v>5330</v>
      </c>
      <c r="E1836" s="110" t="s">
        <v>11</v>
      </c>
      <c r="F1836" s="110" t="s">
        <v>1573</v>
      </c>
      <c r="G1836" s="111">
        <v>67.2</v>
      </c>
      <c r="H1836" s="110"/>
      <c r="I1836" s="110">
        <v>6</v>
      </c>
      <c r="J1836" s="110">
        <v>3055401</v>
      </c>
      <c r="K1836" s="113" t="str">
        <f t="shared" si="89"/>
        <v/>
      </c>
      <c r="L1836" s="113" t="str">
        <f t="shared" ca="1" si="87"/>
        <v/>
      </c>
      <c r="M1836" s="113" t="str">
        <f t="shared" ca="1" si="88"/>
        <v/>
      </c>
      <c r="N1836" s="110"/>
      <c r="O1836" s="114"/>
    </row>
    <row r="1837" spans="1:15">
      <c r="A1837" s="110">
        <v>300502911</v>
      </c>
      <c r="B1837" s="110" t="s">
        <v>5329</v>
      </c>
      <c r="C1837" s="110">
        <v>30554</v>
      </c>
      <c r="D1837" s="110" t="s">
        <v>5330</v>
      </c>
      <c r="E1837" s="110" t="s">
        <v>11</v>
      </c>
      <c r="F1837" s="110" t="s">
        <v>1573</v>
      </c>
      <c r="G1837" s="111">
        <v>67.2</v>
      </c>
      <c r="H1837" s="110"/>
      <c r="I1837" s="110">
        <v>6</v>
      </c>
      <c r="J1837" s="110">
        <v>3055401</v>
      </c>
      <c r="K1837" s="113" t="str">
        <f t="shared" si="89"/>
        <v/>
      </c>
      <c r="L1837" s="113" t="str">
        <f t="shared" ca="1" si="87"/>
        <v/>
      </c>
      <c r="M1837" s="113" t="str">
        <f t="shared" ca="1" si="88"/>
        <v/>
      </c>
      <c r="N1837" s="110"/>
      <c r="O1837" s="114"/>
    </row>
    <row r="1838" spans="1:15">
      <c r="A1838" s="110">
        <v>300503312</v>
      </c>
      <c r="B1838" s="110" t="s">
        <v>5329</v>
      </c>
      <c r="C1838" s="110">
        <v>30554</v>
      </c>
      <c r="D1838" s="110" t="s">
        <v>5330</v>
      </c>
      <c r="E1838" s="110" t="s">
        <v>11</v>
      </c>
      <c r="F1838" s="110" t="s">
        <v>1573</v>
      </c>
      <c r="G1838" s="111">
        <v>67.2</v>
      </c>
      <c r="H1838" s="110"/>
      <c r="I1838" s="110">
        <v>6</v>
      </c>
      <c r="J1838" s="110">
        <v>3055401</v>
      </c>
      <c r="K1838" s="113" t="str">
        <f t="shared" si="89"/>
        <v/>
      </c>
      <c r="L1838" s="113" t="str">
        <f t="shared" ca="1" si="87"/>
        <v/>
      </c>
      <c r="M1838" s="113" t="str">
        <f t="shared" ca="1" si="88"/>
        <v/>
      </c>
      <c r="N1838" s="110"/>
      <c r="O1838" s="114"/>
    </row>
    <row r="1839" spans="1:15">
      <c r="A1839" s="110">
        <v>300503712</v>
      </c>
      <c r="B1839" s="110" t="s">
        <v>5329</v>
      </c>
      <c r="C1839" s="110">
        <v>30554</v>
      </c>
      <c r="D1839" s="110" t="s">
        <v>5330</v>
      </c>
      <c r="E1839" s="110" t="s">
        <v>11</v>
      </c>
      <c r="F1839" s="110" t="s">
        <v>1573</v>
      </c>
      <c r="G1839" s="111">
        <v>67.2</v>
      </c>
      <c r="H1839" s="110"/>
      <c r="I1839" s="110">
        <v>6</v>
      </c>
      <c r="J1839" s="110">
        <v>3055401</v>
      </c>
      <c r="K1839" s="113" t="str">
        <f t="shared" si="89"/>
        <v/>
      </c>
      <c r="L1839" s="113" t="str">
        <f t="shared" ca="1" si="87"/>
        <v/>
      </c>
      <c r="M1839" s="113" t="str">
        <f t="shared" ca="1" si="88"/>
        <v/>
      </c>
      <c r="N1839" s="110"/>
      <c r="O1839" s="114"/>
    </row>
    <row r="1840" spans="1:15">
      <c r="A1840" s="110">
        <v>300503804</v>
      </c>
      <c r="B1840" s="110" t="s">
        <v>5329</v>
      </c>
      <c r="C1840" s="110">
        <v>30554</v>
      </c>
      <c r="D1840" s="110" t="s">
        <v>5330</v>
      </c>
      <c r="E1840" s="110" t="s">
        <v>11</v>
      </c>
      <c r="F1840" s="110" t="s">
        <v>1573</v>
      </c>
      <c r="G1840" s="111">
        <v>67.2</v>
      </c>
      <c r="H1840" s="110"/>
      <c r="I1840" s="110">
        <v>6</v>
      </c>
      <c r="J1840" s="110">
        <v>3055401</v>
      </c>
      <c r="K1840" s="113" t="str">
        <f t="shared" si="89"/>
        <v/>
      </c>
      <c r="L1840" s="113" t="str">
        <f t="shared" ca="1" si="87"/>
        <v/>
      </c>
      <c r="M1840" s="113" t="str">
        <f t="shared" ca="1" si="88"/>
        <v/>
      </c>
      <c r="N1840" s="110"/>
      <c r="O1840" s="114"/>
    </row>
    <row r="1841" spans="1:15">
      <c r="A1841" s="110">
        <v>300503906</v>
      </c>
      <c r="B1841" s="110" t="s">
        <v>5329</v>
      </c>
      <c r="C1841" s="110">
        <v>30554</v>
      </c>
      <c r="D1841" s="110" t="s">
        <v>5330</v>
      </c>
      <c r="E1841" s="110" t="s">
        <v>11</v>
      </c>
      <c r="F1841" s="110" t="s">
        <v>1573</v>
      </c>
      <c r="G1841" s="111">
        <v>67.2</v>
      </c>
      <c r="H1841" s="110"/>
      <c r="I1841" s="110">
        <v>6</v>
      </c>
      <c r="J1841" s="110">
        <v>3055401</v>
      </c>
      <c r="K1841" s="113" t="str">
        <f t="shared" si="89"/>
        <v/>
      </c>
      <c r="L1841" s="113" t="str">
        <f t="shared" ca="1" si="87"/>
        <v/>
      </c>
      <c r="M1841" s="113" t="str">
        <f t="shared" ca="1" si="88"/>
        <v/>
      </c>
      <c r="N1841" s="110"/>
      <c r="O1841" s="114"/>
    </row>
    <row r="1842" spans="1:15">
      <c r="A1842" s="110">
        <v>300502708</v>
      </c>
      <c r="B1842" s="110" t="s">
        <v>5329</v>
      </c>
      <c r="C1842" s="110">
        <v>30554</v>
      </c>
      <c r="D1842" s="110" t="s">
        <v>5330</v>
      </c>
      <c r="E1842" s="110" t="s">
        <v>11</v>
      </c>
      <c r="F1842" s="110" t="s">
        <v>1573</v>
      </c>
      <c r="G1842" s="111">
        <v>67</v>
      </c>
      <c r="H1842" s="110"/>
      <c r="I1842" s="110">
        <v>6</v>
      </c>
      <c r="J1842" s="110">
        <v>3055401</v>
      </c>
      <c r="K1842" s="113" t="str">
        <f t="shared" si="89"/>
        <v/>
      </c>
      <c r="L1842" s="113" t="str">
        <f t="shared" ca="1" si="87"/>
        <v/>
      </c>
      <c r="M1842" s="113" t="str">
        <f t="shared" ca="1" si="88"/>
        <v/>
      </c>
      <c r="N1842" s="110"/>
      <c r="O1842" s="114"/>
    </row>
    <row r="1843" spans="1:15">
      <c r="A1843" s="110">
        <v>300502807</v>
      </c>
      <c r="B1843" s="110" t="s">
        <v>5329</v>
      </c>
      <c r="C1843" s="110">
        <v>30554</v>
      </c>
      <c r="D1843" s="110" t="s">
        <v>5330</v>
      </c>
      <c r="E1843" s="110" t="s">
        <v>11</v>
      </c>
      <c r="F1843" s="110" t="s">
        <v>1573</v>
      </c>
      <c r="G1843" s="111">
        <v>67</v>
      </c>
      <c r="H1843" s="110"/>
      <c r="I1843" s="110">
        <v>6</v>
      </c>
      <c r="J1843" s="110">
        <v>3055401</v>
      </c>
      <c r="K1843" s="113" t="str">
        <f t="shared" si="89"/>
        <v/>
      </c>
      <c r="L1843" s="113" t="str">
        <f t="shared" ca="1" si="87"/>
        <v/>
      </c>
      <c r="M1843" s="113" t="str">
        <f t="shared" ca="1" si="88"/>
        <v/>
      </c>
      <c r="N1843" s="110"/>
      <c r="O1843" s="114"/>
    </row>
    <row r="1844" spans="1:15">
      <c r="A1844" s="110">
        <v>300503721</v>
      </c>
      <c r="B1844" s="110" t="s">
        <v>5329</v>
      </c>
      <c r="C1844" s="110">
        <v>30554</v>
      </c>
      <c r="D1844" s="110" t="s">
        <v>5330</v>
      </c>
      <c r="E1844" s="110" t="s">
        <v>11</v>
      </c>
      <c r="F1844" s="110" t="s">
        <v>1573</v>
      </c>
      <c r="G1844" s="111">
        <v>67</v>
      </c>
      <c r="H1844" s="110"/>
      <c r="I1844" s="110">
        <v>6</v>
      </c>
      <c r="J1844" s="110">
        <v>3055401</v>
      </c>
      <c r="K1844" s="113" t="str">
        <f t="shared" si="89"/>
        <v/>
      </c>
      <c r="L1844" s="113" t="str">
        <f t="shared" ca="1" si="87"/>
        <v/>
      </c>
      <c r="M1844" s="113" t="str">
        <f t="shared" ca="1" si="88"/>
        <v/>
      </c>
      <c r="N1844" s="110"/>
      <c r="O1844" s="114"/>
    </row>
    <row r="1845" spans="1:15">
      <c r="A1845" s="110">
        <v>300503818</v>
      </c>
      <c r="B1845" s="110" t="s">
        <v>5329</v>
      </c>
      <c r="C1845" s="110">
        <v>30554</v>
      </c>
      <c r="D1845" s="110" t="s">
        <v>5330</v>
      </c>
      <c r="E1845" s="110" t="s">
        <v>11</v>
      </c>
      <c r="F1845" s="110" t="s">
        <v>1573</v>
      </c>
      <c r="G1845" s="111">
        <v>67</v>
      </c>
      <c r="H1845" s="110"/>
      <c r="I1845" s="110">
        <v>6</v>
      </c>
      <c r="J1845" s="110">
        <v>3055401</v>
      </c>
      <c r="K1845" s="113" t="str">
        <f t="shared" si="89"/>
        <v/>
      </c>
      <c r="L1845" s="113" t="str">
        <f t="shared" ca="1" si="87"/>
        <v/>
      </c>
      <c r="M1845" s="113" t="str">
        <f t="shared" ca="1" si="88"/>
        <v/>
      </c>
      <c r="N1845" s="110"/>
      <c r="O1845" s="114"/>
    </row>
    <row r="1846" spans="1:15">
      <c r="A1846" s="110">
        <v>300503821</v>
      </c>
      <c r="B1846" s="110" t="s">
        <v>5329</v>
      </c>
      <c r="C1846" s="110">
        <v>30554</v>
      </c>
      <c r="D1846" s="110" t="s">
        <v>5330</v>
      </c>
      <c r="E1846" s="110" t="s">
        <v>11</v>
      </c>
      <c r="F1846" s="110" t="s">
        <v>1573</v>
      </c>
      <c r="G1846" s="111">
        <v>67</v>
      </c>
      <c r="H1846" s="110"/>
      <c r="I1846" s="110">
        <v>6</v>
      </c>
      <c r="J1846" s="110">
        <v>3055401</v>
      </c>
      <c r="K1846" s="113" t="str">
        <f t="shared" si="89"/>
        <v/>
      </c>
      <c r="L1846" s="113" t="str">
        <f t="shared" ca="1" si="87"/>
        <v/>
      </c>
      <c r="M1846" s="113" t="str">
        <f t="shared" ca="1" si="88"/>
        <v/>
      </c>
      <c r="N1846" s="110"/>
      <c r="O1846" s="114"/>
    </row>
    <row r="1847" spans="1:15">
      <c r="A1847" s="110">
        <v>300502610</v>
      </c>
      <c r="B1847" s="110" t="s">
        <v>5329</v>
      </c>
      <c r="C1847" s="110">
        <v>30554</v>
      </c>
      <c r="D1847" s="110" t="s">
        <v>5330</v>
      </c>
      <c r="E1847" s="110" t="s">
        <v>11</v>
      </c>
      <c r="F1847" s="110" t="s">
        <v>1573</v>
      </c>
      <c r="G1847" s="111">
        <v>66.8</v>
      </c>
      <c r="H1847" s="110"/>
      <c r="I1847" s="110">
        <v>6</v>
      </c>
      <c r="J1847" s="110">
        <v>3055401</v>
      </c>
      <c r="K1847" s="113" t="str">
        <f t="shared" si="89"/>
        <v/>
      </c>
      <c r="L1847" s="113" t="str">
        <f t="shared" ca="1" si="87"/>
        <v/>
      </c>
      <c r="M1847" s="113" t="str">
        <f t="shared" ca="1" si="88"/>
        <v/>
      </c>
      <c r="N1847" s="110"/>
      <c r="O1847" s="114"/>
    </row>
    <row r="1848" spans="1:15">
      <c r="A1848" s="110">
        <v>300502718</v>
      </c>
      <c r="B1848" s="110" t="s">
        <v>5329</v>
      </c>
      <c r="C1848" s="110">
        <v>30554</v>
      </c>
      <c r="D1848" s="110" t="s">
        <v>5330</v>
      </c>
      <c r="E1848" s="110" t="s">
        <v>11</v>
      </c>
      <c r="F1848" s="110" t="s">
        <v>1573</v>
      </c>
      <c r="G1848" s="111">
        <v>66.8</v>
      </c>
      <c r="H1848" s="110"/>
      <c r="I1848" s="110">
        <v>6</v>
      </c>
      <c r="J1848" s="110">
        <v>3055401</v>
      </c>
      <c r="K1848" s="113" t="str">
        <f t="shared" si="89"/>
        <v/>
      </c>
      <c r="L1848" s="113" t="str">
        <f t="shared" ca="1" si="87"/>
        <v/>
      </c>
      <c r="M1848" s="113" t="str">
        <f t="shared" ca="1" si="88"/>
        <v/>
      </c>
      <c r="N1848" s="110"/>
      <c r="O1848" s="114"/>
    </row>
    <row r="1849" spans="1:15">
      <c r="A1849" s="110">
        <v>300502918</v>
      </c>
      <c r="B1849" s="110" t="s">
        <v>5329</v>
      </c>
      <c r="C1849" s="110">
        <v>30554</v>
      </c>
      <c r="D1849" s="110" t="s">
        <v>5330</v>
      </c>
      <c r="E1849" s="110" t="s">
        <v>11</v>
      </c>
      <c r="F1849" s="110" t="s">
        <v>1573</v>
      </c>
      <c r="G1849" s="111">
        <v>66.8</v>
      </c>
      <c r="H1849" s="110"/>
      <c r="I1849" s="110">
        <v>6</v>
      </c>
      <c r="J1849" s="110">
        <v>3055401</v>
      </c>
      <c r="K1849" s="113" t="str">
        <f t="shared" si="89"/>
        <v/>
      </c>
      <c r="L1849" s="113" t="str">
        <f t="shared" ca="1" si="87"/>
        <v/>
      </c>
      <c r="M1849" s="113" t="str">
        <f t="shared" ca="1" si="88"/>
        <v/>
      </c>
      <c r="N1849" s="110"/>
      <c r="O1849" s="114"/>
    </row>
    <row r="1850" spans="1:15">
      <c r="A1850" s="110">
        <v>300503006</v>
      </c>
      <c r="B1850" s="110" t="s">
        <v>5329</v>
      </c>
      <c r="C1850" s="110">
        <v>30554</v>
      </c>
      <c r="D1850" s="110" t="s">
        <v>5330</v>
      </c>
      <c r="E1850" s="110" t="s">
        <v>11</v>
      </c>
      <c r="F1850" s="110" t="s">
        <v>1573</v>
      </c>
      <c r="G1850" s="111">
        <v>66.8</v>
      </c>
      <c r="H1850" s="110"/>
      <c r="I1850" s="110">
        <v>6</v>
      </c>
      <c r="J1850" s="110">
        <v>3055401</v>
      </c>
      <c r="K1850" s="113" t="str">
        <f t="shared" si="89"/>
        <v/>
      </c>
      <c r="L1850" s="113" t="str">
        <f t="shared" ca="1" si="87"/>
        <v/>
      </c>
      <c r="M1850" s="113" t="str">
        <f t="shared" ca="1" si="88"/>
        <v/>
      </c>
      <c r="N1850" s="110"/>
      <c r="O1850" s="114"/>
    </row>
    <row r="1851" spans="1:15">
      <c r="A1851" s="110">
        <v>300503107</v>
      </c>
      <c r="B1851" s="110" t="s">
        <v>5329</v>
      </c>
      <c r="C1851" s="110">
        <v>30554</v>
      </c>
      <c r="D1851" s="110" t="s">
        <v>5330</v>
      </c>
      <c r="E1851" s="110" t="s">
        <v>11</v>
      </c>
      <c r="F1851" s="110" t="s">
        <v>1573</v>
      </c>
      <c r="G1851" s="111">
        <v>66.8</v>
      </c>
      <c r="H1851" s="110"/>
      <c r="I1851" s="110">
        <v>6</v>
      </c>
      <c r="J1851" s="110">
        <v>3055401</v>
      </c>
      <c r="K1851" s="113" t="str">
        <f t="shared" si="89"/>
        <v/>
      </c>
      <c r="L1851" s="113" t="str">
        <f t="shared" ca="1" si="87"/>
        <v/>
      </c>
      <c r="M1851" s="113" t="str">
        <f t="shared" ca="1" si="88"/>
        <v/>
      </c>
      <c r="N1851" s="110"/>
      <c r="O1851" s="114"/>
    </row>
    <row r="1852" spans="1:15">
      <c r="A1852" s="110">
        <v>300503512</v>
      </c>
      <c r="B1852" s="110" t="s">
        <v>5329</v>
      </c>
      <c r="C1852" s="110">
        <v>30554</v>
      </c>
      <c r="D1852" s="110" t="s">
        <v>5330</v>
      </c>
      <c r="E1852" s="110" t="s">
        <v>11</v>
      </c>
      <c r="F1852" s="110" t="s">
        <v>1573</v>
      </c>
      <c r="G1852" s="111">
        <v>66.8</v>
      </c>
      <c r="H1852" s="110"/>
      <c r="I1852" s="110">
        <v>6</v>
      </c>
      <c r="J1852" s="110">
        <v>3055401</v>
      </c>
      <c r="K1852" s="113" t="str">
        <f t="shared" si="89"/>
        <v/>
      </c>
      <c r="L1852" s="113" t="str">
        <f t="shared" ca="1" si="87"/>
        <v/>
      </c>
      <c r="M1852" s="113" t="str">
        <f t="shared" ca="1" si="88"/>
        <v/>
      </c>
      <c r="N1852" s="110"/>
      <c r="O1852" s="114"/>
    </row>
    <row r="1853" spans="1:15">
      <c r="A1853" s="110">
        <v>300503513</v>
      </c>
      <c r="B1853" s="110" t="s">
        <v>5329</v>
      </c>
      <c r="C1853" s="110">
        <v>30554</v>
      </c>
      <c r="D1853" s="110" t="s">
        <v>5330</v>
      </c>
      <c r="E1853" s="110" t="s">
        <v>11</v>
      </c>
      <c r="F1853" s="110" t="s">
        <v>1573</v>
      </c>
      <c r="G1853" s="111">
        <v>66.8</v>
      </c>
      <c r="H1853" s="110"/>
      <c r="I1853" s="110">
        <v>6</v>
      </c>
      <c r="J1853" s="110">
        <v>3055401</v>
      </c>
      <c r="K1853" s="113" t="str">
        <f t="shared" si="89"/>
        <v/>
      </c>
      <c r="L1853" s="113" t="str">
        <f t="shared" ca="1" si="87"/>
        <v/>
      </c>
      <c r="M1853" s="113" t="str">
        <f t="shared" ca="1" si="88"/>
        <v/>
      </c>
      <c r="N1853" s="110"/>
      <c r="O1853" s="114"/>
    </row>
    <row r="1854" spans="1:15">
      <c r="A1854" s="110">
        <v>300503813</v>
      </c>
      <c r="B1854" s="110" t="s">
        <v>5329</v>
      </c>
      <c r="C1854" s="110">
        <v>30554</v>
      </c>
      <c r="D1854" s="110" t="s">
        <v>5330</v>
      </c>
      <c r="E1854" s="110" t="s">
        <v>11</v>
      </c>
      <c r="F1854" s="110" t="s">
        <v>1573</v>
      </c>
      <c r="G1854" s="111">
        <v>66.599999999999994</v>
      </c>
      <c r="H1854" s="110"/>
      <c r="I1854" s="110">
        <v>6</v>
      </c>
      <c r="J1854" s="110">
        <v>3055401</v>
      </c>
      <c r="K1854" s="113" t="str">
        <f t="shared" si="89"/>
        <v/>
      </c>
      <c r="L1854" s="113" t="str">
        <f t="shared" ca="1" si="87"/>
        <v/>
      </c>
      <c r="M1854" s="113" t="str">
        <f t="shared" ca="1" si="88"/>
        <v/>
      </c>
      <c r="N1854" s="110"/>
      <c r="O1854" s="114"/>
    </row>
    <row r="1855" spans="1:15">
      <c r="A1855" s="110">
        <v>300502322</v>
      </c>
      <c r="B1855" s="110" t="s">
        <v>5329</v>
      </c>
      <c r="C1855" s="110">
        <v>30554</v>
      </c>
      <c r="D1855" s="110" t="s">
        <v>5330</v>
      </c>
      <c r="E1855" s="110" t="s">
        <v>11</v>
      </c>
      <c r="F1855" s="110" t="s">
        <v>1573</v>
      </c>
      <c r="G1855" s="111">
        <v>66.400000000000006</v>
      </c>
      <c r="H1855" s="110"/>
      <c r="I1855" s="110">
        <v>6</v>
      </c>
      <c r="J1855" s="110">
        <v>3055401</v>
      </c>
      <c r="K1855" s="113" t="str">
        <f t="shared" si="89"/>
        <v/>
      </c>
      <c r="L1855" s="113" t="str">
        <f t="shared" ca="1" si="87"/>
        <v/>
      </c>
      <c r="M1855" s="113" t="str">
        <f t="shared" ca="1" si="88"/>
        <v/>
      </c>
      <c r="N1855" s="110"/>
      <c r="O1855" s="114"/>
    </row>
    <row r="1856" spans="1:15">
      <c r="A1856" s="110">
        <v>300502418</v>
      </c>
      <c r="B1856" s="110" t="s">
        <v>5329</v>
      </c>
      <c r="C1856" s="110">
        <v>30554</v>
      </c>
      <c r="D1856" s="110" t="s">
        <v>5330</v>
      </c>
      <c r="E1856" s="110" t="s">
        <v>11</v>
      </c>
      <c r="F1856" s="110" t="s">
        <v>1573</v>
      </c>
      <c r="G1856" s="111">
        <v>66.400000000000006</v>
      </c>
      <c r="H1856" s="110"/>
      <c r="I1856" s="110">
        <v>6</v>
      </c>
      <c r="J1856" s="110">
        <v>3055401</v>
      </c>
      <c r="K1856" s="113" t="str">
        <f t="shared" si="89"/>
        <v/>
      </c>
      <c r="L1856" s="113" t="str">
        <f t="shared" ca="1" si="87"/>
        <v/>
      </c>
      <c r="M1856" s="113" t="str">
        <f t="shared" ca="1" si="88"/>
        <v/>
      </c>
      <c r="N1856" s="110"/>
      <c r="O1856" s="114"/>
    </row>
    <row r="1857" spans="1:15">
      <c r="A1857" s="110">
        <v>300502423</v>
      </c>
      <c r="B1857" s="110" t="s">
        <v>5329</v>
      </c>
      <c r="C1857" s="110">
        <v>30554</v>
      </c>
      <c r="D1857" s="110" t="s">
        <v>5330</v>
      </c>
      <c r="E1857" s="110" t="s">
        <v>11</v>
      </c>
      <c r="F1857" s="110" t="s">
        <v>1573</v>
      </c>
      <c r="G1857" s="111">
        <v>66.400000000000006</v>
      </c>
      <c r="H1857" s="110"/>
      <c r="I1857" s="110">
        <v>6</v>
      </c>
      <c r="J1857" s="110">
        <v>3055401</v>
      </c>
      <c r="K1857" s="113" t="str">
        <f t="shared" si="89"/>
        <v/>
      </c>
      <c r="L1857" s="113" t="str">
        <f t="shared" ca="1" si="87"/>
        <v/>
      </c>
      <c r="M1857" s="113" t="str">
        <f t="shared" ca="1" si="88"/>
        <v/>
      </c>
      <c r="N1857" s="110"/>
      <c r="O1857" s="114"/>
    </row>
    <row r="1858" spans="1:15">
      <c r="A1858" s="110">
        <v>300503125</v>
      </c>
      <c r="B1858" s="110" t="s">
        <v>5329</v>
      </c>
      <c r="C1858" s="110">
        <v>30554</v>
      </c>
      <c r="D1858" s="110" t="s">
        <v>5330</v>
      </c>
      <c r="E1858" s="110" t="s">
        <v>11</v>
      </c>
      <c r="F1858" s="110" t="s">
        <v>1573</v>
      </c>
      <c r="G1858" s="111">
        <v>66.400000000000006</v>
      </c>
      <c r="H1858" s="110"/>
      <c r="I1858" s="110">
        <v>6</v>
      </c>
      <c r="J1858" s="110">
        <v>3055401</v>
      </c>
      <c r="K1858" s="113" t="str">
        <f t="shared" si="89"/>
        <v/>
      </c>
      <c r="L1858" s="113" t="str">
        <f t="shared" ref="L1858:L1921" ca="1" si="90">IF(G1858=0,"",IF(ROW(J1858)+1-MATCH(J1858,J:J,0)&gt;I1858*3,IF(G1858=INDIRECT(ADDRESS(MATCH(J1858,J:J,0)+2+(I1858-1)*3,7)),"同分",""),""))</f>
        <v/>
      </c>
      <c r="M1858" s="113" t="str">
        <f t="shared" ca="1" si="88"/>
        <v/>
      </c>
      <c r="N1858" s="110"/>
      <c r="O1858" s="114"/>
    </row>
    <row r="1859" spans="1:15">
      <c r="A1859" s="110">
        <v>300503711</v>
      </c>
      <c r="B1859" s="110" t="s">
        <v>5329</v>
      </c>
      <c r="C1859" s="110">
        <v>30554</v>
      </c>
      <c r="D1859" s="110" t="s">
        <v>5330</v>
      </c>
      <c r="E1859" s="110" t="s">
        <v>11</v>
      </c>
      <c r="F1859" s="110" t="s">
        <v>1573</v>
      </c>
      <c r="G1859" s="111">
        <v>66.400000000000006</v>
      </c>
      <c r="H1859" s="110"/>
      <c r="I1859" s="110">
        <v>6</v>
      </c>
      <c r="J1859" s="110">
        <v>3055401</v>
      </c>
      <c r="K1859" s="113" t="str">
        <f t="shared" si="89"/>
        <v/>
      </c>
      <c r="L1859" s="113" t="str">
        <f t="shared" ca="1" si="90"/>
        <v/>
      </c>
      <c r="M1859" s="113" t="str">
        <f t="shared" ref="M1859:M1922" ca="1" si="91">IF(H1859=K1859&amp;L1859,"","危险")</f>
        <v/>
      </c>
      <c r="N1859" s="110"/>
      <c r="O1859" s="114"/>
    </row>
    <row r="1860" spans="1:15">
      <c r="A1860" s="110">
        <v>300502725</v>
      </c>
      <c r="B1860" s="110" t="s">
        <v>5329</v>
      </c>
      <c r="C1860" s="110">
        <v>30554</v>
      </c>
      <c r="D1860" s="110" t="s">
        <v>5330</v>
      </c>
      <c r="E1860" s="110" t="s">
        <v>11</v>
      </c>
      <c r="F1860" s="110" t="s">
        <v>1573</v>
      </c>
      <c r="G1860" s="111">
        <v>66</v>
      </c>
      <c r="H1860" s="110"/>
      <c r="I1860" s="110">
        <v>6</v>
      </c>
      <c r="J1860" s="110">
        <v>3055401</v>
      </c>
      <c r="K1860" s="113" t="str">
        <f t="shared" si="89"/>
        <v/>
      </c>
      <c r="L1860" s="113" t="str">
        <f t="shared" ca="1" si="90"/>
        <v/>
      </c>
      <c r="M1860" s="113" t="str">
        <f t="shared" ca="1" si="91"/>
        <v/>
      </c>
      <c r="N1860" s="110"/>
      <c r="O1860" s="114"/>
    </row>
    <row r="1861" spans="1:15">
      <c r="A1861" s="110">
        <v>300503413</v>
      </c>
      <c r="B1861" s="110" t="s">
        <v>5329</v>
      </c>
      <c r="C1861" s="110">
        <v>30554</v>
      </c>
      <c r="D1861" s="110" t="s">
        <v>5330</v>
      </c>
      <c r="E1861" s="110" t="s">
        <v>11</v>
      </c>
      <c r="F1861" s="110" t="s">
        <v>1573</v>
      </c>
      <c r="G1861" s="111">
        <v>66</v>
      </c>
      <c r="H1861" s="110"/>
      <c r="I1861" s="110">
        <v>6</v>
      </c>
      <c r="J1861" s="110">
        <v>3055401</v>
      </c>
      <c r="K1861" s="113" t="str">
        <f t="shared" si="89"/>
        <v/>
      </c>
      <c r="L1861" s="113" t="str">
        <f t="shared" ca="1" si="90"/>
        <v/>
      </c>
      <c r="M1861" s="113" t="str">
        <f t="shared" ca="1" si="91"/>
        <v/>
      </c>
      <c r="N1861" s="110"/>
      <c r="O1861" s="114"/>
    </row>
    <row r="1862" spans="1:15">
      <c r="A1862" s="110">
        <v>300503625</v>
      </c>
      <c r="B1862" s="110" t="s">
        <v>5329</v>
      </c>
      <c r="C1862" s="110">
        <v>30554</v>
      </c>
      <c r="D1862" s="110" t="s">
        <v>5330</v>
      </c>
      <c r="E1862" s="110" t="s">
        <v>11</v>
      </c>
      <c r="F1862" s="110" t="s">
        <v>1573</v>
      </c>
      <c r="G1862" s="111">
        <v>66</v>
      </c>
      <c r="H1862" s="110"/>
      <c r="I1862" s="110">
        <v>6</v>
      </c>
      <c r="J1862" s="110">
        <v>3055401</v>
      </c>
      <c r="K1862" s="113" t="str">
        <f t="shared" si="89"/>
        <v/>
      </c>
      <c r="L1862" s="113" t="str">
        <f t="shared" ca="1" si="90"/>
        <v/>
      </c>
      <c r="M1862" s="113" t="str">
        <f t="shared" ca="1" si="91"/>
        <v/>
      </c>
      <c r="N1862" s="110"/>
      <c r="O1862" s="114"/>
    </row>
    <row r="1863" spans="1:15">
      <c r="A1863" s="110">
        <v>300503718</v>
      </c>
      <c r="B1863" s="110" t="s">
        <v>5329</v>
      </c>
      <c r="C1863" s="110">
        <v>30554</v>
      </c>
      <c r="D1863" s="110" t="s">
        <v>5330</v>
      </c>
      <c r="E1863" s="110" t="s">
        <v>11</v>
      </c>
      <c r="F1863" s="110" t="s">
        <v>1573</v>
      </c>
      <c r="G1863" s="111">
        <v>66</v>
      </c>
      <c r="H1863" s="110"/>
      <c r="I1863" s="110">
        <v>6</v>
      </c>
      <c r="J1863" s="110">
        <v>3055401</v>
      </c>
      <c r="K1863" s="113" t="str">
        <f t="shared" si="89"/>
        <v/>
      </c>
      <c r="L1863" s="113" t="str">
        <f t="shared" ca="1" si="90"/>
        <v/>
      </c>
      <c r="M1863" s="113" t="str">
        <f t="shared" ca="1" si="91"/>
        <v/>
      </c>
      <c r="N1863" s="110"/>
      <c r="O1863" s="114"/>
    </row>
    <row r="1864" spans="1:15">
      <c r="A1864" s="110">
        <v>300502617</v>
      </c>
      <c r="B1864" s="110" t="s">
        <v>5329</v>
      </c>
      <c r="C1864" s="110">
        <v>30554</v>
      </c>
      <c r="D1864" s="110" t="s">
        <v>5330</v>
      </c>
      <c r="E1864" s="110" t="s">
        <v>11</v>
      </c>
      <c r="F1864" s="110" t="s">
        <v>1573</v>
      </c>
      <c r="G1864" s="111">
        <v>65.8</v>
      </c>
      <c r="H1864" s="110"/>
      <c r="I1864" s="110">
        <v>6</v>
      </c>
      <c r="J1864" s="110">
        <v>3055401</v>
      </c>
      <c r="K1864" s="113" t="str">
        <f t="shared" si="89"/>
        <v/>
      </c>
      <c r="L1864" s="113" t="str">
        <f t="shared" ca="1" si="90"/>
        <v/>
      </c>
      <c r="M1864" s="113" t="str">
        <f t="shared" ca="1" si="91"/>
        <v/>
      </c>
      <c r="N1864" s="110"/>
      <c r="O1864" s="114"/>
    </row>
    <row r="1865" spans="1:15">
      <c r="A1865" s="110">
        <v>300502714</v>
      </c>
      <c r="B1865" s="110" t="s">
        <v>5329</v>
      </c>
      <c r="C1865" s="110">
        <v>30554</v>
      </c>
      <c r="D1865" s="110" t="s">
        <v>5330</v>
      </c>
      <c r="E1865" s="110" t="s">
        <v>11</v>
      </c>
      <c r="F1865" s="110" t="s">
        <v>1573</v>
      </c>
      <c r="G1865" s="111">
        <v>65.8</v>
      </c>
      <c r="H1865" s="110"/>
      <c r="I1865" s="110">
        <v>6</v>
      </c>
      <c r="J1865" s="110">
        <v>3055401</v>
      </c>
      <c r="K1865" s="113" t="str">
        <f t="shared" si="89"/>
        <v/>
      </c>
      <c r="L1865" s="113" t="str">
        <f t="shared" ca="1" si="90"/>
        <v/>
      </c>
      <c r="M1865" s="113" t="str">
        <f t="shared" ca="1" si="91"/>
        <v/>
      </c>
      <c r="N1865" s="110"/>
      <c r="O1865" s="114"/>
    </row>
    <row r="1866" spans="1:15">
      <c r="A1866" s="110">
        <v>300503129</v>
      </c>
      <c r="B1866" s="110" t="s">
        <v>5329</v>
      </c>
      <c r="C1866" s="110">
        <v>30554</v>
      </c>
      <c r="D1866" s="110" t="s">
        <v>5330</v>
      </c>
      <c r="E1866" s="110" t="s">
        <v>11</v>
      </c>
      <c r="F1866" s="110" t="s">
        <v>1573</v>
      </c>
      <c r="G1866" s="111">
        <v>65.8</v>
      </c>
      <c r="H1866" s="110"/>
      <c r="I1866" s="110">
        <v>6</v>
      </c>
      <c r="J1866" s="110">
        <v>3055401</v>
      </c>
      <c r="K1866" s="113" t="str">
        <f t="shared" si="89"/>
        <v/>
      </c>
      <c r="L1866" s="113" t="str">
        <f t="shared" ca="1" si="90"/>
        <v/>
      </c>
      <c r="M1866" s="113" t="str">
        <f t="shared" ca="1" si="91"/>
        <v/>
      </c>
      <c r="N1866" s="110"/>
      <c r="O1866" s="114"/>
    </row>
    <row r="1867" spans="1:15">
      <c r="A1867" s="110">
        <v>300503326</v>
      </c>
      <c r="B1867" s="110" t="s">
        <v>5329</v>
      </c>
      <c r="C1867" s="110">
        <v>30554</v>
      </c>
      <c r="D1867" s="110" t="s">
        <v>5330</v>
      </c>
      <c r="E1867" s="110" t="s">
        <v>11</v>
      </c>
      <c r="F1867" s="110" t="s">
        <v>1573</v>
      </c>
      <c r="G1867" s="111">
        <v>65.8</v>
      </c>
      <c r="H1867" s="110"/>
      <c r="I1867" s="110">
        <v>6</v>
      </c>
      <c r="J1867" s="110">
        <v>3055401</v>
      </c>
      <c r="K1867" s="113" t="str">
        <f t="shared" si="89"/>
        <v/>
      </c>
      <c r="L1867" s="113" t="str">
        <f t="shared" ca="1" si="90"/>
        <v/>
      </c>
      <c r="M1867" s="113" t="str">
        <f t="shared" ca="1" si="91"/>
        <v/>
      </c>
      <c r="N1867" s="110"/>
      <c r="O1867" s="114"/>
    </row>
    <row r="1868" spans="1:15">
      <c r="A1868" s="110">
        <v>300503630</v>
      </c>
      <c r="B1868" s="110" t="s">
        <v>5329</v>
      </c>
      <c r="C1868" s="110">
        <v>30554</v>
      </c>
      <c r="D1868" s="110" t="s">
        <v>5330</v>
      </c>
      <c r="E1868" s="110" t="s">
        <v>11</v>
      </c>
      <c r="F1868" s="110" t="s">
        <v>1573</v>
      </c>
      <c r="G1868" s="111">
        <v>65.8</v>
      </c>
      <c r="H1868" s="110"/>
      <c r="I1868" s="110">
        <v>6</v>
      </c>
      <c r="J1868" s="110">
        <v>3055401</v>
      </c>
      <c r="K1868" s="113" t="str">
        <f t="shared" si="89"/>
        <v/>
      </c>
      <c r="L1868" s="113" t="str">
        <f t="shared" ca="1" si="90"/>
        <v/>
      </c>
      <c r="M1868" s="113" t="str">
        <f t="shared" ca="1" si="91"/>
        <v/>
      </c>
      <c r="N1868" s="110"/>
      <c r="O1868" s="114"/>
    </row>
    <row r="1869" spans="1:15">
      <c r="A1869" s="110">
        <v>300503028</v>
      </c>
      <c r="B1869" s="110" t="s">
        <v>5329</v>
      </c>
      <c r="C1869" s="110">
        <v>30554</v>
      </c>
      <c r="D1869" s="110" t="s">
        <v>5330</v>
      </c>
      <c r="E1869" s="110" t="s">
        <v>11</v>
      </c>
      <c r="F1869" s="110" t="s">
        <v>1573</v>
      </c>
      <c r="G1869" s="111">
        <f>60.8+5</f>
        <v>65.8</v>
      </c>
      <c r="H1869" s="110"/>
      <c r="I1869" s="110">
        <v>6</v>
      </c>
      <c r="J1869" s="110">
        <v>3055401</v>
      </c>
      <c r="K1869" s="113" t="str">
        <f t="shared" si="89"/>
        <v/>
      </c>
      <c r="L1869" s="113" t="str">
        <f t="shared" ca="1" si="90"/>
        <v/>
      </c>
      <c r="M1869" s="113" t="str">
        <f t="shared" ca="1" si="91"/>
        <v/>
      </c>
      <c r="N1869" s="110"/>
      <c r="O1869" s="114"/>
    </row>
    <row r="1870" spans="1:15">
      <c r="A1870" s="110">
        <v>300502430</v>
      </c>
      <c r="B1870" s="110" t="s">
        <v>5329</v>
      </c>
      <c r="C1870" s="110">
        <v>30554</v>
      </c>
      <c r="D1870" s="110" t="s">
        <v>5330</v>
      </c>
      <c r="E1870" s="110" t="s">
        <v>11</v>
      </c>
      <c r="F1870" s="110" t="s">
        <v>1573</v>
      </c>
      <c r="G1870" s="111">
        <v>65.599999999999994</v>
      </c>
      <c r="H1870" s="110"/>
      <c r="I1870" s="110">
        <v>6</v>
      </c>
      <c r="J1870" s="110">
        <v>3055401</v>
      </c>
      <c r="K1870" s="113" t="str">
        <f t="shared" si="89"/>
        <v/>
      </c>
      <c r="L1870" s="113" t="str">
        <f t="shared" ca="1" si="90"/>
        <v/>
      </c>
      <c r="M1870" s="113" t="str">
        <f t="shared" ca="1" si="91"/>
        <v/>
      </c>
      <c r="N1870" s="110"/>
      <c r="O1870" s="114"/>
    </row>
    <row r="1871" spans="1:15">
      <c r="A1871" s="110">
        <v>300502614</v>
      </c>
      <c r="B1871" s="110" t="s">
        <v>5329</v>
      </c>
      <c r="C1871" s="110">
        <v>30554</v>
      </c>
      <c r="D1871" s="110" t="s">
        <v>5330</v>
      </c>
      <c r="E1871" s="110" t="s">
        <v>11</v>
      </c>
      <c r="F1871" s="110" t="s">
        <v>1573</v>
      </c>
      <c r="G1871" s="111">
        <v>65.599999999999994</v>
      </c>
      <c r="H1871" s="110"/>
      <c r="I1871" s="110">
        <v>6</v>
      </c>
      <c r="J1871" s="110">
        <v>3055401</v>
      </c>
      <c r="K1871" s="113" t="str">
        <f t="shared" si="89"/>
        <v/>
      </c>
      <c r="L1871" s="113" t="str">
        <f t="shared" ca="1" si="90"/>
        <v/>
      </c>
      <c r="M1871" s="113" t="str">
        <f t="shared" ca="1" si="91"/>
        <v/>
      </c>
      <c r="N1871" s="110"/>
      <c r="O1871" s="114"/>
    </row>
    <row r="1872" spans="1:15">
      <c r="A1872" s="110">
        <v>300502801</v>
      </c>
      <c r="B1872" s="110" t="s">
        <v>5329</v>
      </c>
      <c r="C1872" s="110">
        <v>30554</v>
      </c>
      <c r="D1872" s="110" t="s">
        <v>5330</v>
      </c>
      <c r="E1872" s="110" t="s">
        <v>11</v>
      </c>
      <c r="F1872" s="110" t="s">
        <v>1573</v>
      </c>
      <c r="G1872" s="111">
        <v>65.599999999999994</v>
      </c>
      <c r="H1872" s="110"/>
      <c r="I1872" s="110">
        <v>6</v>
      </c>
      <c r="J1872" s="110">
        <v>3055401</v>
      </c>
      <c r="K1872" s="113" t="str">
        <f t="shared" si="89"/>
        <v/>
      </c>
      <c r="L1872" s="113" t="str">
        <f t="shared" ca="1" si="90"/>
        <v/>
      </c>
      <c r="M1872" s="113" t="str">
        <f t="shared" ca="1" si="91"/>
        <v/>
      </c>
      <c r="N1872" s="110"/>
      <c r="O1872" s="114"/>
    </row>
    <row r="1873" spans="1:15">
      <c r="A1873" s="110">
        <v>300503004</v>
      </c>
      <c r="B1873" s="110" t="s">
        <v>5329</v>
      </c>
      <c r="C1873" s="110">
        <v>30554</v>
      </c>
      <c r="D1873" s="110" t="s">
        <v>5330</v>
      </c>
      <c r="E1873" s="110" t="s">
        <v>11</v>
      </c>
      <c r="F1873" s="110" t="s">
        <v>1573</v>
      </c>
      <c r="G1873" s="111">
        <v>65.599999999999994</v>
      </c>
      <c r="H1873" s="110"/>
      <c r="I1873" s="110">
        <v>6</v>
      </c>
      <c r="J1873" s="110">
        <v>3055401</v>
      </c>
      <c r="K1873" s="113" t="str">
        <f t="shared" si="89"/>
        <v/>
      </c>
      <c r="L1873" s="113" t="str">
        <f t="shared" ca="1" si="90"/>
        <v/>
      </c>
      <c r="M1873" s="113" t="str">
        <f t="shared" ca="1" si="91"/>
        <v/>
      </c>
      <c r="N1873" s="110"/>
      <c r="O1873" s="114"/>
    </row>
    <row r="1874" spans="1:15">
      <c r="A1874" s="110">
        <v>300503223</v>
      </c>
      <c r="B1874" s="110" t="s">
        <v>5329</v>
      </c>
      <c r="C1874" s="110">
        <v>30554</v>
      </c>
      <c r="D1874" s="110" t="s">
        <v>5330</v>
      </c>
      <c r="E1874" s="110" t="s">
        <v>11</v>
      </c>
      <c r="F1874" s="110" t="s">
        <v>1573</v>
      </c>
      <c r="G1874" s="111">
        <v>65.599999999999994</v>
      </c>
      <c r="H1874" s="110"/>
      <c r="I1874" s="110">
        <v>6</v>
      </c>
      <c r="J1874" s="110">
        <v>3055401</v>
      </c>
      <c r="K1874" s="113" t="str">
        <f t="shared" si="89"/>
        <v/>
      </c>
      <c r="L1874" s="113" t="str">
        <f t="shared" ca="1" si="90"/>
        <v/>
      </c>
      <c r="M1874" s="113" t="str">
        <f t="shared" ca="1" si="91"/>
        <v/>
      </c>
      <c r="N1874" s="110"/>
      <c r="O1874" s="114"/>
    </row>
    <row r="1875" spans="1:15">
      <c r="A1875" s="110">
        <v>300503520</v>
      </c>
      <c r="B1875" s="110" t="s">
        <v>5329</v>
      </c>
      <c r="C1875" s="110">
        <v>30554</v>
      </c>
      <c r="D1875" s="110" t="s">
        <v>5330</v>
      </c>
      <c r="E1875" s="110" t="s">
        <v>11</v>
      </c>
      <c r="F1875" s="110" t="s">
        <v>1573</v>
      </c>
      <c r="G1875" s="111">
        <v>65.599999999999994</v>
      </c>
      <c r="H1875" s="110"/>
      <c r="I1875" s="110">
        <v>6</v>
      </c>
      <c r="J1875" s="110">
        <v>3055401</v>
      </c>
      <c r="K1875" s="113" t="str">
        <f t="shared" si="89"/>
        <v/>
      </c>
      <c r="L1875" s="113" t="str">
        <f t="shared" ca="1" si="90"/>
        <v/>
      </c>
      <c r="M1875" s="113" t="str">
        <f t="shared" ca="1" si="91"/>
        <v/>
      </c>
      <c r="N1875" s="110"/>
      <c r="O1875" s="114"/>
    </row>
    <row r="1876" spans="1:15">
      <c r="A1876" s="110">
        <v>300502602</v>
      </c>
      <c r="B1876" s="110" t="s">
        <v>5329</v>
      </c>
      <c r="C1876" s="110">
        <v>30554</v>
      </c>
      <c r="D1876" s="110" t="s">
        <v>5330</v>
      </c>
      <c r="E1876" s="110" t="s">
        <v>11</v>
      </c>
      <c r="F1876" s="110" t="s">
        <v>1573</v>
      </c>
      <c r="G1876" s="111">
        <v>65.400000000000006</v>
      </c>
      <c r="H1876" s="110"/>
      <c r="I1876" s="110">
        <v>6</v>
      </c>
      <c r="J1876" s="110">
        <v>3055401</v>
      </c>
      <c r="K1876" s="113" t="str">
        <f t="shared" si="89"/>
        <v/>
      </c>
      <c r="L1876" s="113" t="str">
        <f t="shared" ca="1" si="90"/>
        <v/>
      </c>
      <c r="M1876" s="113" t="str">
        <f t="shared" ca="1" si="91"/>
        <v/>
      </c>
      <c r="N1876" s="110"/>
      <c r="O1876" s="114"/>
    </row>
    <row r="1877" spans="1:15">
      <c r="A1877" s="110">
        <v>300503305</v>
      </c>
      <c r="B1877" s="110" t="s">
        <v>5329</v>
      </c>
      <c r="C1877" s="110">
        <v>30554</v>
      </c>
      <c r="D1877" s="110" t="s">
        <v>5330</v>
      </c>
      <c r="E1877" s="110" t="s">
        <v>11</v>
      </c>
      <c r="F1877" s="110" t="s">
        <v>1573</v>
      </c>
      <c r="G1877" s="111">
        <v>65.400000000000006</v>
      </c>
      <c r="H1877" s="110"/>
      <c r="I1877" s="110">
        <v>6</v>
      </c>
      <c r="J1877" s="110">
        <v>3055401</v>
      </c>
      <c r="K1877" s="113" t="str">
        <f t="shared" si="89"/>
        <v/>
      </c>
      <c r="L1877" s="113" t="str">
        <f t="shared" ca="1" si="90"/>
        <v/>
      </c>
      <c r="M1877" s="113" t="str">
        <f t="shared" ca="1" si="91"/>
        <v/>
      </c>
      <c r="N1877" s="110"/>
      <c r="O1877" s="114"/>
    </row>
    <row r="1878" spans="1:15">
      <c r="A1878" s="110">
        <v>300503528</v>
      </c>
      <c r="B1878" s="110" t="s">
        <v>5329</v>
      </c>
      <c r="C1878" s="110">
        <v>30554</v>
      </c>
      <c r="D1878" s="110" t="s">
        <v>5330</v>
      </c>
      <c r="E1878" s="110" t="s">
        <v>11</v>
      </c>
      <c r="F1878" s="110" t="s">
        <v>1573</v>
      </c>
      <c r="G1878" s="111">
        <v>65.400000000000006</v>
      </c>
      <c r="H1878" s="110"/>
      <c r="I1878" s="110">
        <v>6</v>
      </c>
      <c r="J1878" s="110">
        <v>3055401</v>
      </c>
      <c r="K1878" s="113" t="str">
        <f t="shared" si="89"/>
        <v/>
      </c>
      <c r="L1878" s="113" t="str">
        <f t="shared" ca="1" si="90"/>
        <v/>
      </c>
      <c r="M1878" s="113" t="str">
        <f t="shared" ca="1" si="91"/>
        <v/>
      </c>
      <c r="N1878" s="110"/>
      <c r="O1878" s="114"/>
    </row>
    <row r="1879" spans="1:15">
      <c r="A1879" s="110">
        <v>300503903</v>
      </c>
      <c r="B1879" s="110" t="s">
        <v>5329</v>
      </c>
      <c r="C1879" s="110">
        <v>30554</v>
      </c>
      <c r="D1879" s="110" t="s">
        <v>5330</v>
      </c>
      <c r="E1879" s="110" t="s">
        <v>11</v>
      </c>
      <c r="F1879" s="110" t="s">
        <v>1573</v>
      </c>
      <c r="G1879" s="111">
        <v>65.400000000000006</v>
      </c>
      <c r="H1879" s="110"/>
      <c r="I1879" s="110">
        <v>6</v>
      </c>
      <c r="J1879" s="110">
        <v>3055401</v>
      </c>
      <c r="K1879" s="113" t="str">
        <f t="shared" si="89"/>
        <v/>
      </c>
      <c r="L1879" s="113" t="str">
        <f t="shared" ca="1" si="90"/>
        <v/>
      </c>
      <c r="M1879" s="113" t="str">
        <f t="shared" ca="1" si="91"/>
        <v/>
      </c>
      <c r="N1879" s="110"/>
      <c r="O1879" s="114"/>
    </row>
    <row r="1880" spans="1:15">
      <c r="A1880" s="110">
        <v>300502712</v>
      </c>
      <c r="B1880" s="110" t="s">
        <v>5329</v>
      </c>
      <c r="C1880" s="110">
        <v>30554</v>
      </c>
      <c r="D1880" s="110" t="s">
        <v>5330</v>
      </c>
      <c r="E1880" s="110" t="s">
        <v>11</v>
      </c>
      <c r="F1880" s="110" t="s">
        <v>1573</v>
      </c>
      <c r="G1880" s="111">
        <v>65</v>
      </c>
      <c r="H1880" s="110"/>
      <c r="I1880" s="110">
        <v>6</v>
      </c>
      <c r="J1880" s="110">
        <v>3055401</v>
      </c>
      <c r="K1880" s="113" t="str">
        <f t="shared" si="89"/>
        <v/>
      </c>
      <c r="L1880" s="113" t="str">
        <f t="shared" ca="1" si="90"/>
        <v/>
      </c>
      <c r="M1880" s="113" t="str">
        <f t="shared" ca="1" si="91"/>
        <v/>
      </c>
      <c r="N1880" s="110"/>
      <c r="O1880" s="114"/>
    </row>
    <row r="1881" spans="1:15">
      <c r="A1881" s="110">
        <v>300502927</v>
      </c>
      <c r="B1881" s="110" t="s">
        <v>5329</v>
      </c>
      <c r="C1881" s="110">
        <v>30554</v>
      </c>
      <c r="D1881" s="110" t="s">
        <v>5330</v>
      </c>
      <c r="E1881" s="110" t="s">
        <v>11</v>
      </c>
      <c r="F1881" s="110" t="s">
        <v>1573</v>
      </c>
      <c r="G1881" s="111">
        <v>65</v>
      </c>
      <c r="H1881" s="110"/>
      <c r="I1881" s="110">
        <v>6</v>
      </c>
      <c r="J1881" s="110">
        <v>3055401</v>
      </c>
      <c r="K1881" s="113" t="str">
        <f t="shared" si="89"/>
        <v/>
      </c>
      <c r="L1881" s="113" t="str">
        <f t="shared" ca="1" si="90"/>
        <v/>
      </c>
      <c r="M1881" s="113" t="str">
        <f t="shared" ca="1" si="91"/>
        <v/>
      </c>
      <c r="N1881" s="110"/>
      <c r="O1881" s="114"/>
    </row>
    <row r="1882" spans="1:15">
      <c r="A1882" s="110">
        <v>300503416</v>
      </c>
      <c r="B1882" s="110" t="s">
        <v>5329</v>
      </c>
      <c r="C1882" s="110">
        <v>30554</v>
      </c>
      <c r="D1882" s="110" t="s">
        <v>5330</v>
      </c>
      <c r="E1882" s="110" t="s">
        <v>11</v>
      </c>
      <c r="F1882" s="110" t="s">
        <v>1573</v>
      </c>
      <c r="G1882" s="111">
        <v>65</v>
      </c>
      <c r="H1882" s="110"/>
      <c r="I1882" s="110">
        <v>6</v>
      </c>
      <c r="J1882" s="110">
        <v>3055401</v>
      </c>
      <c r="K1882" s="113" t="str">
        <f t="shared" si="89"/>
        <v/>
      </c>
      <c r="L1882" s="113" t="str">
        <f t="shared" ca="1" si="90"/>
        <v/>
      </c>
      <c r="M1882" s="113" t="str">
        <f t="shared" ca="1" si="91"/>
        <v/>
      </c>
      <c r="N1882" s="110"/>
      <c r="O1882" s="114"/>
    </row>
    <row r="1883" spans="1:15">
      <c r="A1883" s="110">
        <v>300503410</v>
      </c>
      <c r="B1883" s="110" t="s">
        <v>5329</v>
      </c>
      <c r="C1883" s="110">
        <v>30554</v>
      </c>
      <c r="D1883" s="110" t="s">
        <v>5330</v>
      </c>
      <c r="E1883" s="110" t="s">
        <v>11</v>
      </c>
      <c r="F1883" s="110" t="s">
        <v>1573</v>
      </c>
      <c r="G1883" s="111">
        <v>65</v>
      </c>
      <c r="H1883" s="110"/>
      <c r="I1883" s="110">
        <v>6</v>
      </c>
      <c r="J1883" s="110">
        <v>3055401</v>
      </c>
      <c r="K1883" s="113" t="str">
        <f t="shared" si="89"/>
        <v/>
      </c>
      <c r="L1883" s="113" t="str">
        <f t="shared" ca="1" si="90"/>
        <v/>
      </c>
      <c r="M1883" s="113" t="str">
        <f t="shared" ca="1" si="91"/>
        <v/>
      </c>
      <c r="N1883" s="110"/>
      <c r="O1883" s="114"/>
    </row>
    <row r="1884" spans="1:15">
      <c r="A1884" s="110">
        <v>300502323</v>
      </c>
      <c r="B1884" s="110" t="s">
        <v>5329</v>
      </c>
      <c r="C1884" s="110">
        <v>30554</v>
      </c>
      <c r="D1884" s="110" t="s">
        <v>5330</v>
      </c>
      <c r="E1884" s="110" t="s">
        <v>11</v>
      </c>
      <c r="F1884" s="110" t="s">
        <v>1573</v>
      </c>
      <c r="G1884" s="111">
        <v>64.8</v>
      </c>
      <c r="H1884" s="110"/>
      <c r="I1884" s="110">
        <v>6</v>
      </c>
      <c r="J1884" s="110">
        <v>3055401</v>
      </c>
      <c r="K1884" s="113" t="str">
        <f t="shared" si="89"/>
        <v/>
      </c>
      <c r="L1884" s="113" t="str">
        <f t="shared" ca="1" si="90"/>
        <v/>
      </c>
      <c r="M1884" s="113" t="str">
        <f t="shared" ca="1" si="91"/>
        <v/>
      </c>
      <c r="N1884" s="110"/>
      <c r="O1884" s="114"/>
    </row>
    <row r="1885" spans="1:15">
      <c r="A1885" s="110">
        <v>300502406</v>
      </c>
      <c r="B1885" s="110" t="s">
        <v>5329</v>
      </c>
      <c r="C1885" s="110">
        <v>30554</v>
      </c>
      <c r="D1885" s="110" t="s">
        <v>5330</v>
      </c>
      <c r="E1885" s="110" t="s">
        <v>11</v>
      </c>
      <c r="F1885" s="110" t="s">
        <v>1573</v>
      </c>
      <c r="G1885" s="111">
        <v>64.8</v>
      </c>
      <c r="H1885" s="110"/>
      <c r="I1885" s="110">
        <v>6</v>
      </c>
      <c r="J1885" s="110">
        <v>3055401</v>
      </c>
      <c r="K1885" s="113" t="str">
        <f t="shared" si="89"/>
        <v/>
      </c>
      <c r="L1885" s="113" t="str">
        <f t="shared" ca="1" si="90"/>
        <v/>
      </c>
      <c r="M1885" s="113" t="str">
        <f t="shared" ca="1" si="91"/>
        <v/>
      </c>
      <c r="N1885" s="110"/>
      <c r="O1885" s="114"/>
    </row>
    <row r="1886" spans="1:15">
      <c r="A1886" s="110">
        <v>300502616</v>
      </c>
      <c r="B1886" s="110" t="s">
        <v>5329</v>
      </c>
      <c r="C1886" s="110">
        <v>30554</v>
      </c>
      <c r="D1886" s="110" t="s">
        <v>5330</v>
      </c>
      <c r="E1886" s="110" t="s">
        <v>11</v>
      </c>
      <c r="F1886" s="110" t="s">
        <v>1573</v>
      </c>
      <c r="G1886" s="111">
        <v>64.8</v>
      </c>
      <c r="H1886" s="110"/>
      <c r="I1886" s="110">
        <v>6</v>
      </c>
      <c r="J1886" s="110">
        <v>3055401</v>
      </c>
      <c r="K1886" s="113" t="str">
        <f t="shared" si="89"/>
        <v/>
      </c>
      <c r="L1886" s="113" t="str">
        <f t="shared" ca="1" si="90"/>
        <v/>
      </c>
      <c r="M1886" s="113" t="str">
        <f t="shared" ca="1" si="91"/>
        <v/>
      </c>
      <c r="N1886" s="110"/>
      <c r="O1886" s="114"/>
    </row>
    <row r="1887" spans="1:15">
      <c r="A1887" s="110">
        <v>300502726</v>
      </c>
      <c r="B1887" s="110" t="s">
        <v>5329</v>
      </c>
      <c r="C1887" s="110">
        <v>30554</v>
      </c>
      <c r="D1887" s="110" t="s">
        <v>5330</v>
      </c>
      <c r="E1887" s="110" t="s">
        <v>11</v>
      </c>
      <c r="F1887" s="110" t="s">
        <v>1573</v>
      </c>
      <c r="G1887" s="111">
        <v>64.8</v>
      </c>
      <c r="H1887" s="110"/>
      <c r="I1887" s="110">
        <v>6</v>
      </c>
      <c r="J1887" s="110">
        <v>3055401</v>
      </c>
      <c r="K1887" s="113" t="str">
        <f t="shared" si="89"/>
        <v/>
      </c>
      <c r="L1887" s="113" t="str">
        <f t="shared" ca="1" si="90"/>
        <v/>
      </c>
      <c r="M1887" s="113" t="str">
        <f t="shared" ca="1" si="91"/>
        <v/>
      </c>
      <c r="N1887" s="110"/>
      <c r="O1887" s="114"/>
    </row>
    <row r="1888" spans="1:15">
      <c r="A1888" s="110">
        <v>300502729</v>
      </c>
      <c r="B1888" s="110" t="s">
        <v>5329</v>
      </c>
      <c r="C1888" s="110">
        <v>30554</v>
      </c>
      <c r="D1888" s="110" t="s">
        <v>5330</v>
      </c>
      <c r="E1888" s="110" t="s">
        <v>11</v>
      </c>
      <c r="F1888" s="110" t="s">
        <v>1573</v>
      </c>
      <c r="G1888" s="111">
        <v>64.8</v>
      </c>
      <c r="H1888" s="110"/>
      <c r="I1888" s="110">
        <v>6</v>
      </c>
      <c r="J1888" s="110">
        <v>3055401</v>
      </c>
      <c r="K1888" s="113" t="str">
        <f t="shared" si="89"/>
        <v/>
      </c>
      <c r="L1888" s="113" t="str">
        <f t="shared" ca="1" si="90"/>
        <v/>
      </c>
      <c r="M1888" s="113" t="str">
        <f t="shared" ca="1" si="91"/>
        <v/>
      </c>
      <c r="N1888" s="110"/>
      <c r="O1888" s="114"/>
    </row>
    <row r="1889" spans="1:15">
      <c r="A1889" s="110">
        <v>300503121</v>
      </c>
      <c r="B1889" s="110" t="s">
        <v>5329</v>
      </c>
      <c r="C1889" s="110">
        <v>30554</v>
      </c>
      <c r="D1889" s="110" t="s">
        <v>5330</v>
      </c>
      <c r="E1889" s="110" t="s">
        <v>11</v>
      </c>
      <c r="F1889" s="110" t="s">
        <v>1573</v>
      </c>
      <c r="G1889" s="111">
        <v>64.8</v>
      </c>
      <c r="H1889" s="110"/>
      <c r="I1889" s="110">
        <v>6</v>
      </c>
      <c r="J1889" s="110">
        <v>3055401</v>
      </c>
      <c r="K1889" s="113" t="str">
        <f t="shared" si="89"/>
        <v/>
      </c>
      <c r="L1889" s="113" t="str">
        <f t="shared" ca="1" si="90"/>
        <v/>
      </c>
      <c r="M1889" s="113" t="str">
        <f t="shared" ca="1" si="91"/>
        <v/>
      </c>
      <c r="N1889" s="110"/>
      <c r="O1889" s="114"/>
    </row>
    <row r="1890" spans="1:15">
      <c r="A1890" s="110">
        <v>300503308</v>
      </c>
      <c r="B1890" s="110" t="s">
        <v>5329</v>
      </c>
      <c r="C1890" s="110">
        <v>30554</v>
      </c>
      <c r="D1890" s="110" t="s">
        <v>5330</v>
      </c>
      <c r="E1890" s="110" t="s">
        <v>11</v>
      </c>
      <c r="F1890" s="110" t="s">
        <v>1573</v>
      </c>
      <c r="G1890" s="111">
        <v>64.8</v>
      </c>
      <c r="H1890" s="110"/>
      <c r="I1890" s="110">
        <v>6</v>
      </c>
      <c r="J1890" s="110">
        <v>3055401</v>
      </c>
      <c r="K1890" s="113" t="str">
        <f t="shared" si="89"/>
        <v/>
      </c>
      <c r="L1890" s="113" t="str">
        <f t="shared" ca="1" si="90"/>
        <v/>
      </c>
      <c r="M1890" s="113" t="str">
        <f t="shared" ca="1" si="91"/>
        <v/>
      </c>
      <c r="N1890" s="110"/>
      <c r="O1890" s="114"/>
    </row>
    <row r="1891" spans="1:15">
      <c r="A1891" s="110">
        <v>300503524</v>
      </c>
      <c r="B1891" s="110" t="s">
        <v>5329</v>
      </c>
      <c r="C1891" s="110">
        <v>30554</v>
      </c>
      <c r="D1891" s="110" t="s">
        <v>5330</v>
      </c>
      <c r="E1891" s="110" t="s">
        <v>11</v>
      </c>
      <c r="F1891" s="110" t="s">
        <v>1573</v>
      </c>
      <c r="G1891" s="111">
        <v>64.8</v>
      </c>
      <c r="H1891" s="110"/>
      <c r="I1891" s="110">
        <v>6</v>
      </c>
      <c r="J1891" s="110">
        <v>3055401</v>
      </c>
      <c r="K1891" s="113" t="str">
        <f t="shared" si="89"/>
        <v/>
      </c>
      <c r="L1891" s="113" t="str">
        <f t="shared" ca="1" si="90"/>
        <v/>
      </c>
      <c r="M1891" s="113" t="str">
        <f t="shared" ca="1" si="91"/>
        <v/>
      </c>
      <c r="N1891" s="110"/>
      <c r="O1891" s="114"/>
    </row>
    <row r="1892" spans="1:15">
      <c r="A1892" s="110">
        <v>300503622</v>
      </c>
      <c r="B1892" s="110" t="s">
        <v>5329</v>
      </c>
      <c r="C1892" s="110">
        <v>30554</v>
      </c>
      <c r="D1892" s="110" t="s">
        <v>5330</v>
      </c>
      <c r="E1892" s="110" t="s">
        <v>11</v>
      </c>
      <c r="F1892" s="110" t="s">
        <v>1573</v>
      </c>
      <c r="G1892" s="111">
        <v>64.8</v>
      </c>
      <c r="H1892" s="110"/>
      <c r="I1892" s="110">
        <v>6</v>
      </c>
      <c r="J1892" s="110">
        <v>3055401</v>
      </c>
      <c r="K1892" s="113" t="str">
        <f t="shared" si="89"/>
        <v/>
      </c>
      <c r="L1892" s="113" t="str">
        <f t="shared" ca="1" si="90"/>
        <v/>
      </c>
      <c r="M1892" s="113" t="str">
        <f t="shared" ca="1" si="91"/>
        <v/>
      </c>
      <c r="N1892" s="110"/>
      <c r="O1892" s="114"/>
    </row>
    <row r="1893" spans="1:15">
      <c r="A1893" s="110">
        <v>300503623</v>
      </c>
      <c r="B1893" s="110" t="s">
        <v>5329</v>
      </c>
      <c r="C1893" s="110">
        <v>30554</v>
      </c>
      <c r="D1893" s="110" t="s">
        <v>5330</v>
      </c>
      <c r="E1893" s="110" t="s">
        <v>11</v>
      </c>
      <c r="F1893" s="110" t="s">
        <v>1573</v>
      </c>
      <c r="G1893" s="111">
        <v>64.8</v>
      </c>
      <c r="H1893" s="110"/>
      <c r="I1893" s="110">
        <v>6</v>
      </c>
      <c r="J1893" s="110">
        <v>3055401</v>
      </c>
      <c r="K1893" s="113" t="str">
        <f t="shared" si="89"/>
        <v/>
      </c>
      <c r="L1893" s="113" t="str">
        <f t="shared" ca="1" si="90"/>
        <v/>
      </c>
      <c r="M1893" s="113" t="str">
        <f t="shared" ca="1" si="91"/>
        <v/>
      </c>
      <c r="N1893" s="110"/>
      <c r="O1893" s="114"/>
    </row>
    <row r="1894" spans="1:15">
      <c r="A1894" s="110">
        <v>300502429</v>
      </c>
      <c r="B1894" s="110" t="s">
        <v>5329</v>
      </c>
      <c r="C1894" s="110">
        <v>30554</v>
      </c>
      <c r="D1894" s="110" t="s">
        <v>5330</v>
      </c>
      <c r="E1894" s="110" t="s">
        <v>11</v>
      </c>
      <c r="F1894" s="110" t="s">
        <v>1573</v>
      </c>
      <c r="G1894" s="111">
        <v>64.599999999999994</v>
      </c>
      <c r="H1894" s="110"/>
      <c r="I1894" s="110">
        <v>6</v>
      </c>
      <c r="J1894" s="110">
        <v>3055401</v>
      </c>
      <c r="K1894" s="113" t="str">
        <f t="shared" si="89"/>
        <v/>
      </c>
      <c r="L1894" s="113" t="str">
        <f t="shared" ca="1" si="90"/>
        <v/>
      </c>
      <c r="M1894" s="113" t="str">
        <f t="shared" ca="1" si="91"/>
        <v/>
      </c>
      <c r="N1894" s="110"/>
      <c r="O1894" s="114"/>
    </row>
    <row r="1895" spans="1:15">
      <c r="A1895" s="110">
        <v>300502813</v>
      </c>
      <c r="B1895" s="110" t="s">
        <v>5329</v>
      </c>
      <c r="C1895" s="110">
        <v>30554</v>
      </c>
      <c r="D1895" s="110" t="s">
        <v>5330</v>
      </c>
      <c r="E1895" s="110" t="s">
        <v>11</v>
      </c>
      <c r="F1895" s="110" t="s">
        <v>1573</v>
      </c>
      <c r="G1895" s="111">
        <v>64.599999999999994</v>
      </c>
      <c r="H1895" s="110"/>
      <c r="I1895" s="110">
        <v>6</v>
      </c>
      <c r="J1895" s="110">
        <v>3055401</v>
      </c>
      <c r="K1895" s="113" t="str">
        <f t="shared" ref="K1895:K1958" si="92">IF(ROW(J1895)=2,"★",IF(G1895=0,"",IF(J1894-J1895=0,IF(ROW(J1895)-MATCH(J1895,J:J,0)&lt;I1895*3,"★",""),"★")))</f>
        <v/>
      </c>
      <c r="L1895" s="113" t="str">
        <f t="shared" ca="1" si="90"/>
        <v/>
      </c>
      <c r="M1895" s="113" t="str">
        <f t="shared" ca="1" si="91"/>
        <v/>
      </c>
      <c r="N1895" s="110"/>
      <c r="O1895" s="114"/>
    </row>
    <row r="1896" spans="1:15">
      <c r="A1896" s="110">
        <v>300503130</v>
      </c>
      <c r="B1896" s="110" t="s">
        <v>5329</v>
      </c>
      <c r="C1896" s="110">
        <v>30554</v>
      </c>
      <c r="D1896" s="110" t="s">
        <v>5330</v>
      </c>
      <c r="E1896" s="110" t="s">
        <v>11</v>
      </c>
      <c r="F1896" s="110" t="s">
        <v>1573</v>
      </c>
      <c r="G1896" s="111">
        <v>64.599999999999994</v>
      </c>
      <c r="H1896" s="110"/>
      <c r="I1896" s="110">
        <v>6</v>
      </c>
      <c r="J1896" s="110">
        <v>3055401</v>
      </c>
      <c r="K1896" s="113" t="str">
        <f t="shared" si="92"/>
        <v/>
      </c>
      <c r="L1896" s="113" t="str">
        <f t="shared" ca="1" si="90"/>
        <v/>
      </c>
      <c r="M1896" s="113" t="str">
        <f t="shared" ca="1" si="91"/>
        <v/>
      </c>
      <c r="N1896" s="110"/>
      <c r="O1896" s="114"/>
    </row>
    <row r="1897" spans="1:15">
      <c r="A1897" s="110">
        <v>300503704</v>
      </c>
      <c r="B1897" s="110" t="s">
        <v>5329</v>
      </c>
      <c r="C1897" s="110">
        <v>30554</v>
      </c>
      <c r="D1897" s="110" t="s">
        <v>5330</v>
      </c>
      <c r="E1897" s="110" t="s">
        <v>11</v>
      </c>
      <c r="F1897" s="110" t="s">
        <v>1573</v>
      </c>
      <c r="G1897" s="111">
        <v>64.599999999999994</v>
      </c>
      <c r="H1897" s="110"/>
      <c r="I1897" s="110">
        <v>6</v>
      </c>
      <c r="J1897" s="110">
        <v>3055401</v>
      </c>
      <c r="K1897" s="113" t="str">
        <f t="shared" si="92"/>
        <v/>
      </c>
      <c r="L1897" s="113" t="str">
        <f t="shared" ca="1" si="90"/>
        <v/>
      </c>
      <c r="M1897" s="113" t="str">
        <f t="shared" ca="1" si="91"/>
        <v/>
      </c>
      <c r="N1897" s="110"/>
      <c r="O1897" s="114"/>
    </row>
    <row r="1898" spans="1:15">
      <c r="A1898" s="110">
        <v>300503706</v>
      </c>
      <c r="B1898" s="110" t="s">
        <v>5329</v>
      </c>
      <c r="C1898" s="110">
        <v>30554</v>
      </c>
      <c r="D1898" s="110" t="s">
        <v>5330</v>
      </c>
      <c r="E1898" s="110" t="s">
        <v>11</v>
      </c>
      <c r="F1898" s="110" t="s">
        <v>1573</v>
      </c>
      <c r="G1898" s="111">
        <v>64.599999999999994</v>
      </c>
      <c r="H1898" s="110"/>
      <c r="I1898" s="110">
        <v>6</v>
      </c>
      <c r="J1898" s="110">
        <v>3055401</v>
      </c>
      <c r="K1898" s="113" t="str">
        <f t="shared" si="92"/>
        <v/>
      </c>
      <c r="L1898" s="113" t="str">
        <f t="shared" ca="1" si="90"/>
        <v/>
      </c>
      <c r="M1898" s="113" t="str">
        <f t="shared" ca="1" si="91"/>
        <v/>
      </c>
      <c r="N1898" s="110"/>
      <c r="O1898" s="114"/>
    </row>
    <row r="1899" spans="1:15">
      <c r="A1899" s="110">
        <v>300502629</v>
      </c>
      <c r="B1899" s="110" t="s">
        <v>5329</v>
      </c>
      <c r="C1899" s="110">
        <v>30554</v>
      </c>
      <c r="D1899" s="110" t="s">
        <v>5330</v>
      </c>
      <c r="E1899" s="110" t="s">
        <v>11</v>
      </c>
      <c r="F1899" s="110" t="s">
        <v>1573</v>
      </c>
      <c r="G1899" s="111">
        <v>64.400000000000006</v>
      </c>
      <c r="H1899" s="110"/>
      <c r="I1899" s="110">
        <v>6</v>
      </c>
      <c r="J1899" s="110">
        <v>3055401</v>
      </c>
      <c r="K1899" s="113" t="str">
        <f t="shared" si="92"/>
        <v/>
      </c>
      <c r="L1899" s="113" t="str">
        <f t="shared" ca="1" si="90"/>
        <v/>
      </c>
      <c r="M1899" s="113" t="str">
        <f t="shared" ca="1" si="91"/>
        <v/>
      </c>
      <c r="N1899" s="110"/>
      <c r="O1899" s="114"/>
    </row>
    <row r="1900" spans="1:15">
      <c r="A1900" s="110">
        <v>300502703</v>
      </c>
      <c r="B1900" s="110" t="s">
        <v>5329</v>
      </c>
      <c r="C1900" s="110">
        <v>30554</v>
      </c>
      <c r="D1900" s="110" t="s">
        <v>5330</v>
      </c>
      <c r="E1900" s="110" t="s">
        <v>11</v>
      </c>
      <c r="F1900" s="110" t="s">
        <v>1573</v>
      </c>
      <c r="G1900" s="111">
        <v>64.400000000000006</v>
      </c>
      <c r="H1900" s="110"/>
      <c r="I1900" s="110">
        <v>6</v>
      </c>
      <c r="J1900" s="110">
        <v>3055401</v>
      </c>
      <c r="K1900" s="113" t="str">
        <f t="shared" si="92"/>
        <v/>
      </c>
      <c r="L1900" s="113" t="str">
        <f t="shared" ca="1" si="90"/>
        <v/>
      </c>
      <c r="M1900" s="113" t="str">
        <f t="shared" ca="1" si="91"/>
        <v/>
      </c>
      <c r="N1900" s="110"/>
      <c r="O1900" s="114"/>
    </row>
    <row r="1901" spans="1:15">
      <c r="A1901" s="110">
        <v>300502902</v>
      </c>
      <c r="B1901" s="110" t="s">
        <v>5329</v>
      </c>
      <c r="C1901" s="110">
        <v>30554</v>
      </c>
      <c r="D1901" s="110" t="s">
        <v>5330</v>
      </c>
      <c r="E1901" s="110" t="s">
        <v>11</v>
      </c>
      <c r="F1901" s="110" t="s">
        <v>1573</v>
      </c>
      <c r="G1901" s="111">
        <v>64.400000000000006</v>
      </c>
      <c r="H1901" s="110"/>
      <c r="I1901" s="110">
        <v>6</v>
      </c>
      <c r="J1901" s="110">
        <v>3055401</v>
      </c>
      <c r="K1901" s="113" t="str">
        <f t="shared" si="92"/>
        <v/>
      </c>
      <c r="L1901" s="113" t="str">
        <f t="shared" ca="1" si="90"/>
        <v/>
      </c>
      <c r="M1901" s="113" t="str">
        <f t="shared" ca="1" si="91"/>
        <v/>
      </c>
      <c r="N1901" s="110"/>
      <c r="O1901" s="114"/>
    </row>
    <row r="1902" spans="1:15">
      <c r="A1902" s="110">
        <v>300503102</v>
      </c>
      <c r="B1902" s="110" t="s">
        <v>5329</v>
      </c>
      <c r="C1902" s="110">
        <v>30554</v>
      </c>
      <c r="D1902" s="110" t="s">
        <v>5330</v>
      </c>
      <c r="E1902" s="110" t="s">
        <v>11</v>
      </c>
      <c r="F1902" s="110" t="s">
        <v>1573</v>
      </c>
      <c r="G1902" s="111">
        <v>64.400000000000006</v>
      </c>
      <c r="H1902" s="110"/>
      <c r="I1902" s="110">
        <v>6</v>
      </c>
      <c r="J1902" s="110">
        <v>3055401</v>
      </c>
      <c r="K1902" s="113" t="str">
        <f t="shared" si="92"/>
        <v/>
      </c>
      <c r="L1902" s="113" t="str">
        <f t="shared" ca="1" si="90"/>
        <v/>
      </c>
      <c r="M1902" s="113" t="str">
        <f t="shared" ca="1" si="91"/>
        <v/>
      </c>
      <c r="N1902" s="110"/>
      <c r="O1902" s="114"/>
    </row>
    <row r="1903" spans="1:15">
      <c r="A1903" s="110">
        <v>300503024</v>
      </c>
      <c r="B1903" s="110" t="s">
        <v>5329</v>
      </c>
      <c r="C1903" s="110">
        <v>30554</v>
      </c>
      <c r="D1903" s="110" t="s">
        <v>5330</v>
      </c>
      <c r="E1903" s="110" t="s">
        <v>11</v>
      </c>
      <c r="F1903" s="110" t="s">
        <v>1573</v>
      </c>
      <c r="G1903" s="111">
        <v>64.2</v>
      </c>
      <c r="H1903" s="110"/>
      <c r="I1903" s="110">
        <v>6</v>
      </c>
      <c r="J1903" s="110">
        <v>3055401</v>
      </c>
      <c r="K1903" s="113" t="str">
        <f t="shared" si="92"/>
        <v/>
      </c>
      <c r="L1903" s="113" t="str">
        <f t="shared" ca="1" si="90"/>
        <v/>
      </c>
      <c r="M1903" s="113" t="str">
        <f t="shared" ca="1" si="91"/>
        <v/>
      </c>
      <c r="N1903" s="110"/>
      <c r="O1903" s="114"/>
    </row>
    <row r="1904" spans="1:15">
      <c r="A1904" s="110">
        <v>300503115</v>
      </c>
      <c r="B1904" s="110" t="s">
        <v>5329</v>
      </c>
      <c r="C1904" s="110">
        <v>30554</v>
      </c>
      <c r="D1904" s="110" t="s">
        <v>5330</v>
      </c>
      <c r="E1904" s="110" t="s">
        <v>11</v>
      </c>
      <c r="F1904" s="110" t="s">
        <v>1573</v>
      </c>
      <c r="G1904" s="111">
        <v>64.2</v>
      </c>
      <c r="H1904" s="110"/>
      <c r="I1904" s="110">
        <v>6</v>
      </c>
      <c r="J1904" s="110">
        <v>3055401</v>
      </c>
      <c r="K1904" s="113" t="str">
        <f t="shared" si="92"/>
        <v/>
      </c>
      <c r="L1904" s="113" t="str">
        <f t="shared" ca="1" si="90"/>
        <v/>
      </c>
      <c r="M1904" s="113" t="str">
        <f t="shared" ca="1" si="91"/>
        <v/>
      </c>
      <c r="N1904" s="110"/>
      <c r="O1904" s="114"/>
    </row>
    <row r="1905" spans="1:15">
      <c r="A1905" s="110">
        <v>300503222</v>
      </c>
      <c r="B1905" s="110" t="s">
        <v>5329</v>
      </c>
      <c r="C1905" s="110">
        <v>30554</v>
      </c>
      <c r="D1905" s="110" t="s">
        <v>5330</v>
      </c>
      <c r="E1905" s="110" t="s">
        <v>11</v>
      </c>
      <c r="F1905" s="110" t="s">
        <v>1573</v>
      </c>
      <c r="G1905" s="111">
        <v>64.2</v>
      </c>
      <c r="H1905" s="110"/>
      <c r="I1905" s="110">
        <v>6</v>
      </c>
      <c r="J1905" s="110">
        <v>3055401</v>
      </c>
      <c r="K1905" s="113" t="str">
        <f t="shared" si="92"/>
        <v/>
      </c>
      <c r="L1905" s="113" t="str">
        <f t="shared" ca="1" si="90"/>
        <v/>
      </c>
      <c r="M1905" s="113" t="str">
        <f t="shared" ca="1" si="91"/>
        <v/>
      </c>
      <c r="N1905" s="110"/>
      <c r="O1905" s="114"/>
    </row>
    <row r="1906" spans="1:15">
      <c r="A1906" s="110">
        <v>300503401</v>
      </c>
      <c r="B1906" s="110" t="s">
        <v>5329</v>
      </c>
      <c r="C1906" s="110">
        <v>30554</v>
      </c>
      <c r="D1906" s="110" t="s">
        <v>5330</v>
      </c>
      <c r="E1906" s="110" t="s">
        <v>11</v>
      </c>
      <c r="F1906" s="110" t="s">
        <v>1573</v>
      </c>
      <c r="G1906" s="111">
        <v>64.2</v>
      </c>
      <c r="H1906" s="110"/>
      <c r="I1906" s="110">
        <v>6</v>
      </c>
      <c r="J1906" s="110">
        <v>3055401</v>
      </c>
      <c r="K1906" s="113" t="str">
        <f t="shared" si="92"/>
        <v/>
      </c>
      <c r="L1906" s="113" t="str">
        <f t="shared" ca="1" si="90"/>
        <v/>
      </c>
      <c r="M1906" s="113" t="str">
        <f t="shared" ca="1" si="91"/>
        <v/>
      </c>
      <c r="N1906" s="110"/>
      <c r="O1906" s="114"/>
    </row>
    <row r="1907" spans="1:15">
      <c r="A1907" s="110">
        <v>300503501</v>
      </c>
      <c r="B1907" s="110" t="s">
        <v>5329</v>
      </c>
      <c r="C1907" s="110">
        <v>30554</v>
      </c>
      <c r="D1907" s="110" t="s">
        <v>5330</v>
      </c>
      <c r="E1907" s="110" t="s">
        <v>11</v>
      </c>
      <c r="F1907" s="110" t="s">
        <v>1573</v>
      </c>
      <c r="G1907" s="111">
        <v>64.2</v>
      </c>
      <c r="H1907" s="110"/>
      <c r="I1907" s="110">
        <v>6</v>
      </c>
      <c r="J1907" s="110">
        <v>3055401</v>
      </c>
      <c r="K1907" s="113" t="str">
        <f t="shared" si="92"/>
        <v/>
      </c>
      <c r="L1907" s="113" t="str">
        <f t="shared" ca="1" si="90"/>
        <v/>
      </c>
      <c r="M1907" s="113" t="str">
        <f t="shared" ca="1" si="91"/>
        <v/>
      </c>
      <c r="N1907" s="110"/>
      <c r="O1907" s="114"/>
    </row>
    <row r="1908" spans="1:15">
      <c r="A1908" s="110">
        <v>300503810</v>
      </c>
      <c r="B1908" s="110" t="s">
        <v>5329</v>
      </c>
      <c r="C1908" s="110">
        <v>30554</v>
      </c>
      <c r="D1908" s="110" t="s">
        <v>5330</v>
      </c>
      <c r="E1908" s="110" t="s">
        <v>11</v>
      </c>
      <c r="F1908" s="110" t="s">
        <v>1573</v>
      </c>
      <c r="G1908" s="111">
        <v>64.2</v>
      </c>
      <c r="H1908" s="110"/>
      <c r="I1908" s="110">
        <v>6</v>
      </c>
      <c r="J1908" s="110">
        <v>3055401</v>
      </c>
      <c r="K1908" s="113" t="str">
        <f t="shared" si="92"/>
        <v/>
      </c>
      <c r="L1908" s="113" t="str">
        <f t="shared" ca="1" si="90"/>
        <v/>
      </c>
      <c r="M1908" s="113" t="str">
        <f t="shared" ca="1" si="91"/>
        <v/>
      </c>
      <c r="N1908" s="110"/>
      <c r="O1908" s="114"/>
    </row>
    <row r="1909" spans="1:15">
      <c r="A1909" s="110">
        <v>300502603</v>
      </c>
      <c r="B1909" s="110" t="s">
        <v>5329</v>
      </c>
      <c r="C1909" s="110">
        <v>30554</v>
      </c>
      <c r="D1909" s="110" t="s">
        <v>5330</v>
      </c>
      <c r="E1909" s="110" t="s">
        <v>11</v>
      </c>
      <c r="F1909" s="110" t="s">
        <v>1573</v>
      </c>
      <c r="G1909" s="111">
        <v>64</v>
      </c>
      <c r="H1909" s="110"/>
      <c r="I1909" s="110">
        <v>6</v>
      </c>
      <c r="J1909" s="110">
        <v>3055401</v>
      </c>
      <c r="K1909" s="113" t="str">
        <f t="shared" si="92"/>
        <v/>
      </c>
      <c r="L1909" s="113" t="str">
        <f t="shared" ca="1" si="90"/>
        <v/>
      </c>
      <c r="M1909" s="113" t="str">
        <f t="shared" ca="1" si="91"/>
        <v/>
      </c>
      <c r="N1909" s="110"/>
      <c r="O1909" s="114"/>
    </row>
    <row r="1910" spans="1:15">
      <c r="A1910" s="110">
        <v>300502627</v>
      </c>
      <c r="B1910" s="110" t="s">
        <v>5329</v>
      </c>
      <c r="C1910" s="110">
        <v>30554</v>
      </c>
      <c r="D1910" s="110" t="s">
        <v>5330</v>
      </c>
      <c r="E1910" s="110" t="s">
        <v>11</v>
      </c>
      <c r="F1910" s="110" t="s">
        <v>1573</v>
      </c>
      <c r="G1910" s="111">
        <v>64</v>
      </c>
      <c r="H1910" s="110"/>
      <c r="I1910" s="110">
        <v>6</v>
      </c>
      <c r="J1910" s="110">
        <v>3055401</v>
      </c>
      <c r="K1910" s="113" t="str">
        <f t="shared" si="92"/>
        <v/>
      </c>
      <c r="L1910" s="113" t="str">
        <f t="shared" ca="1" si="90"/>
        <v/>
      </c>
      <c r="M1910" s="113" t="str">
        <f t="shared" ca="1" si="91"/>
        <v/>
      </c>
      <c r="N1910" s="110"/>
      <c r="O1910" s="114"/>
    </row>
    <row r="1911" spans="1:15">
      <c r="A1911" s="110">
        <v>300502928</v>
      </c>
      <c r="B1911" s="110" t="s">
        <v>5329</v>
      </c>
      <c r="C1911" s="110">
        <v>30554</v>
      </c>
      <c r="D1911" s="110" t="s">
        <v>5330</v>
      </c>
      <c r="E1911" s="110" t="s">
        <v>11</v>
      </c>
      <c r="F1911" s="110" t="s">
        <v>1573</v>
      </c>
      <c r="G1911" s="111">
        <v>64</v>
      </c>
      <c r="H1911" s="110"/>
      <c r="I1911" s="110">
        <v>6</v>
      </c>
      <c r="J1911" s="110">
        <v>3055401</v>
      </c>
      <c r="K1911" s="113" t="str">
        <f t="shared" si="92"/>
        <v/>
      </c>
      <c r="L1911" s="113" t="str">
        <f t="shared" ca="1" si="90"/>
        <v/>
      </c>
      <c r="M1911" s="113" t="str">
        <f t="shared" ca="1" si="91"/>
        <v/>
      </c>
      <c r="N1911" s="110"/>
      <c r="O1911" s="114"/>
    </row>
    <row r="1912" spans="1:15">
      <c r="A1912" s="110">
        <v>300503209</v>
      </c>
      <c r="B1912" s="110" t="s">
        <v>5329</v>
      </c>
      <c r="C1912" s="110">
        <v>30554</v>
      </c>
      <c r="D1912" s="110" t="s">
        <v>5330</v>
      </c>
      <c r="E1912" s="110" t="s">
        <v>11</v>
      </c>
      <c r="F1912" s="110" t="s">
        <v>1573</v>
      </c>
      <c r="G1912" s="111">
        <v>64</v>
      </c>
      <c r="H1912" s="110"/>
      <c r="I1912" s="110">
        <v>6</v>
      </c>
      <c r="J1912" s="110">
        <v>3055401</v>
      </c>
      <c r="K1912" s="113" t="str">
        <f t="shared" si="92"/>
        <v/>
      </c>
      <c r="L1912" s="113" t="str">
        <f t="shared" ca="1" si="90"/>
        <v/>
      </c>
      <c r="M1912" s="113" t="str">
        <f t="shared" ca="1" si="91"/>
        <v/>
      </c>
      <c r="N1912" s="110"/>
      <c r="O1912" s="114"/>
    </row>
    <row r="1913" spans="1:15">
      <c r="A1913" s="110">
        <v>300503213</v>
      </c>
      <c r="B1913" s="110" t="s">
        <v>5329</v>
      </c>
      <c r="C1913" s="110">
        <v>30554</v>
      </c>
      <c r="D1913" s="110" t="s">
        <v>5330</v>
      </c>
      <c r="E1913" s="110" t="s">
        <v>11</v>
      </c>
      <c r="F1913" s="110" t="s">
        <v>1573</v>
      </c>
      <c r="G1913" s="111">
        <v>64</v>
      </c>
      <c r="H1913" s="110"/>
      <c r="I1913" s="110">
        <v>6</v>
      </c>
      <c r="J1913" s="110">
        <v>3055401</v>
      </c>
      <c r="K1913" s="113" t="str">
        <f t="shared" si="92"/>
        <v/>
      </c>
      <c r="L1913" s="113" t="str">
        <f t="shared" ca="1" si="90"/>
        <v/>
      </c>
      <c r="M1913" s="113" t="str">
        <f t="shared" ca="1" si="91"/>
        <v/>
      </c>
      <c r="N1913" s="110"/>
      <c r="O1913" s="114"/>
    </row>
    <row r="1914" spans="1:15">
      <c r="A1914" s="110">
        <v>300503408</v>
      </c>
      <c r="B1914" s="110" t="s">
        <v>5329</v>
      </c>
      <c r="C1914" s="110">
        <v>30554</v>
      </c>
      <c r="D1914" s="110" t="s">
        <v>5330</v>
      </c>
      <c r="E1914" s="110" t="s">
        <v>11</v>
      </c>
      <c r="F1914" s="110" t="s">
        <v>1573</v>
      </c>
      <c r="G1914" s="111">
        <v>64</v>
      </c>
      <c r="H1914" s="110"/>
      <c r="I1914" s="110">
        <v>6</v>
      </c>
      <c r="J1914" s="110">
        <v>3055401</v>
      </c>
      <c r="K1914" s="113" t="str">
        <f t="shared" si="92"/>
        <v/>
      </c>
      <c r="L1914" s="113" t="str">
        <f t="shared" ca="1" si="90"/>
        <v/>
      </c>
      <c r="M1914" s="113" t="str">
        <f t="shared" ca="1" si="91"/>
        <v/>
      </c>
      <c r="N1914" s="110"/>
      <c r="O1914" s="114"/>
    </row>
    <row r="1915" spans="1:15">
      <c r="A1915" s="110">
        <v>300503729</v>
      </c>
      <c r="B1915" s="110" t="s">
        <v>5329</v>
      </c>
      <c r="C1915" s="110">
        <v>30554</v>
      </c>
      <c r="D1915" s="110" t="s">
        <v>5330</v>
      </c>
      <c r="E1915" s="110" t="s">
        <v>11</v>
      </c>
      <c r="F1915" s="110" t="s">
        <v>1573</v>
      </c>
      <c r="G1915" s="111">
        <v>64</v>
      </c>
      <c r="H1915" s="110"/>
      <c r="I1915" s="110">
        <v>6</v>
      </c>
      <c r="J1915" s="110">
        <v>3055401</v>
      </c>
      <c r="K1915" s="113" t="str">
        <f t="shared" si="92"/>
        <v/>
      </c>
      <c r="L1915" s="113" t="str">
        <f t="shared" ca="1" si="90"/>
        <v/>
      </c>
      <c r="M1915" s="113" t="str">
        <f t="shared" ca="1" si="91"/>
        <v/>
      </c>
      <c r="N1915" s="110"/>
      <c r="O1915" s="114"/>
    </row>
    <row r="1916" spans="1:15">
      <c r="A1916" s="110">
        <v>300503911</v>
      </c>
      <c r="B1916" s="110" t="s">
        <v>5329</v>
      </c>
      <c r="C1916" s="110">
        <v>30554</v>
      </c>
      <c r="D1916" s="110" t="s">
        <v>5330</v>
      </c>
      <c r="E1916" s="110" t="s">
        <v>11</v>
      </c>
      <c r="F1916" s="110" t="s">
        <v>1573</v>
      </c>
      <c r="G1916" s="111">
        <v>64</v>
      </c>
      <c r="H1916" s="110"/>
      <c r="I1916" s="110">
        <v>6</v>
      </c>
      <c r="J1916" s="110">
        <v>3055401</v>
      </c>
      <c r="K1916" s="113" t="str">
        <f t="shared" si="92"/>
        <v/>
      </c>
      <c r="L1916" s="113" t="str">
        <f t="shared" ca="1" si="90"/>
        <v/>
      </c>
      <c r="M1916" s="113" t="str">
        <f t="shared" ca="1" si="91"/>
        <v/>
      </c>
      <c r="N1916" s="110"/>
      <c r="O1916" s="114"/>
    </row>
    <row r="1917" spans="1:15">
      <c r="A1917" s="110">
        <v>300503912</v>
      </c>
      <c r="B1917" s="110" t="s">
        <v>5329</v>
      </c>
      <c r="C1917" s="110">
        <v>30554</v>
      </c>
      <c r="D1917" s="110" t="s">
        <v>5330</v>
      </c>
      <c r="E1917" s="110" t="s">
        <v>11</v>
      </c>
      <c r="F1917" s="110" t="s">
        <v>1573</v>
      </c>
      <c r="G1917" s="111">
        <v>64</v>
      </c>
      <c r="H1917" s="110"/>
      <c r="I1917" s="110">
        <v>6</v>
      </c>
      <c r="J1917" s="110">
        <v>3055401</v>
      </c>
      <c r="K1917" s="113" t="str">
        <f t="shared" si="92"/>
        <v/>
      </c>
      <c r="L1917" s="113" t="str">
        <f t="shared" ca="1" si="90"/>
        <v/>
      </c>
      <c r="M1917" s="113" t="str">
        <f t="shared" ca="1" si="91"/>
        <v/>
      </c>
      <c r="N1917" s="110"/>
      <c r="O1917" s="114"/>
    </row>
    <row r="1918" spans="1:15">
      <c r="A1918" s="110">
        <v>300503109</v>
      </c>
      <c r="B1918" s="110" t="s">
        <v>5329</v>
      </c>
      <c r="C1918" s="110">
        <v>30554</v>
      </c>
      <c r="D1918" s="110" t="s">
        <v>5330</v>
      </c>
      <c r="E1918" s="110" t="s">
        <v>11</v>
      </c>
      <c r="F1918" s="110" t="s">
        <v>1573</v>
      </c>
      <c r="G1918" s="111">
        <v>63.8</v>
      </c>
      <c r="H1918" s="110"/>
      <c r="I1918" s="110">
        <v>6</v>
      </c>
      <c r="J1918" s="110">
        <v>3055401</v>
      </c>
      <c r="K1918" s="113" t="str">
        <f t="shared" si="92"/>
        <v/>
      </c>
      <c r="L1918" s="113" t="str">
        <f t="shared" ca="1" si="90"/>
        <v/>
      </c>
      <c r="M1918" s="113" t="str">
        <f t="shared" ca="1" si="91"/>
        <v/>
      </c>
      <c r="N1918" s="110"/>
      <c r="O1918" s="114"/>
    </row>
    <row r="1919" spans="1:15">
      <c r="A1919" s="110">
        <v>300503421</v>
      </c>
      <c r="B1919" s="110" t="s">
        <v>5329</v>
      </c>
      <c r="C1919" s="110">
        <v>30554</v>
      </c>
      <c r="D1919" s="110" t="s">
        <v>5330</v>
      </c>
      <c r="E1919" s="110" t="s">
        <v>11</v>
      </c>
      <c r="F1919" s="110" t="s">
        <v>1573</v>
      </c>
      <c r="G1919" s="111">
        <v>63.8</v>
      </c>
      <c r="H1919" s="110"/>
      <c r="I1919" s="110">
        <v>6</v>
      </c>
      <c r="J1919" s="110">
        <v>3055401</v>
      </c>
      <c r="K1919" s="113" t="str">
        <f t="shared" si="92"/>
        <v/>
      </c>
      <c r="L1919" s="113" t="str">
        <f t="shared" ca="1" si="90"/>
        <v/>
      </c>
      <c r="M1919" s="113" t="str">
        <f t="shared" ca="1" si="91"/>
        <v/>
      </c>
      <c r="N1919" s="110"/>
      <c r="O1919" s="114"/>
    </row>
    <row r="1920" spans="1:15">
      <c r="A1920" s="110">
        <v>300503517</v>
      </c>
      <c r="B1920" s="110" t="s">
        <v>5329</v>
      </c>
      <c r="C1920" s="110">
        <v>30554</v>
      </c>
      <c r="D1920" s="110" t="s">
        <v>5330</v>
      </c>
      <c r="E1920" s="110" t="s">
        <v>11</v>
      </c>
      <c r="F1920" s="110" t="s">
        <v>1573</v>
      </c>
      <c r="G1920" s="111">
        <v>63.8</v>
      </c>
      <c r="H1920" s="110"/>
      <c r="I1920" s="110">
        <v>6</v>
      </c>
      <c r="J1920" s="110">
        <v>3055401</v>
      </c>
      <c r="K1920" s="113" t="str">
        <f t="shared" si="92"/>
        <v/>
      </c>
      <c r="L1920" s="113" t="str">
        <f t="shared" ca="1" si="90"/>
        <v/>
      </c>
      <c r="M1920" s="113" t="str">
        <f t="shared" ca="1" si="91"/>
        <v/>
      </c>
      <c r="N1920" s="110"/>
      <c r="O1920" s="114"/>
    </row>
    <row r="1921" spans="1:15">
      <c r="A1921" s="110">
        <v>300503621</v>
      </c>
      <c r="B1921" s="110" t="s">
        <v>5329</v>
      </c>
      <c r="C1921" s="110">
        <v>30554</v>
      </c>
      <c r="D1921" s="110" t="s">
        <v>5330</v>
      </c>
      <c r="E1921" s="110" t="s">
        <v>11</v>
      </c>
      <c r="F1921" s="110" t="s">
        <v>1573</v>
      </c>
      <c r="G1921" s="111">
        <v>63.8</v>
      </c>
      <c r="H1921" s="110"/>
      <c r="I1921" s="110">
        <v>6</v>
      </c>
      <c r="J1921" s="110">
        <v>3055401</v>
      </c>
      <c r="K1921" s="113" t="str">
        <f t="shared" si="92"/>
        <v/>
      </c>
      <c r="L1921" s="113" t="str">
        <f t="shared" ca="1" si="90"/>
        <v/>
      </c>
      <c r="M1921" s="113" t="str">
        <f t="shared" ca="1" si="91"/>
        <v/>
      </c>
      <c r="N1921" s="110"/>
      <c r="O1921" s="114"/>
    </row>
    <row r="1922" spans="1:15">
      <c r="A1922" s="110">
        <v>300503910</v>
      </c>
      <c r="B1922" s="110" t="s">
        <v>5329</v>
      </c>
      <c r="C1922" s="110">
        <v>30554</v>
      </c>
      <c r="D1922" s="110" t="s">
        <v>5330</v>
      </c>
      <c r="E1922" s="110" t="s">
        <v>11</v>
      </c>
      <c r="F1922" s="110" t="s">
        <v>1573</v>
      </c>
      <c r="G1922" s="111">
        <v>63.8</v>
      </c>
      <c r="H1922" s="110"/>
      <c r="I1922" s="110">
        <v>6</v>
      </c>
      <c r="J1922" s="110">
        <v>3055401</v>
      </c>
      <c r="K1922" s="113" t="str">
        <f t="shared" si="92"/>
        <v/>
      </c>
      <c r="L1922" s="113" t="str">
        <f t="shared" ref="L1922:L1985" ca="1" si="93">IF(G1922=0,"",IF(ROW(J1922)+1-MATCH(J1922,J:J,0)&gt;I1922*3,IF(G1922=INDIRECT(ADDRESS(MATCH(J1922,J:J,0)+2+(I1922-1)*3,7)),"同分",""),""))</f>
        <v/>
      </c>
      <c r="M1922" s="113" t="str">
        <f t="shared" ca="1" si="91"/>
        <v/>
      </c>
      <c r="N1922" s="110"/>
      <c r="O1922" s="114"/>
    </row>
    <row r="1923" spans="1:15">
      <c r="A1923" s="110">
        <v>300502907</v>
      </c>
      <c r="B1923" s="110" t="s">
        <v>5329</v>
      </c>
      <c r="C1923" s="110">
        <v>30554</v>
      </c>
      <c r="D1923" s="110" t="s">
        <v>5330</v>
      </c>
      <c r="E1923" s="110" t="s">
        <v>11</v>
      </c>
      <c r="F1923" s="110" t="s">
        <v>1573</v>
      </c>
      <c r="G1923" s="111">
        <v>63.6</v>
      </c>
      <c r="H1923" s="110"/>
      <c r="I1923" s="110">
        <v>6</v>
      </c>
      <c r="J1923" s="110">
        <v>3055401</v>
      </c>
      <c r="K1923" s="113" t="str">
        <f t="shared" si="92"/>
        <v/>
      </c>
      <c r="L1923" s="113" t="str">
        <f t="shared" ca="1" si="93"/>
        <v/>
      </c>
      <c r="M1923" s="113" t="str">
        <f t="shared" ref="M1923:M1986" ca="1" si="94">IF(H1923=K1923&amp;L1923,"","危险")</f>
        <v/>
      </c>
      <c r="N1923" s="110"/>
      <c r="O1923" s="114"/>
    </row>
    <row r="1924" spans="1:15">
      <c r="A1924" s="110">
        <v>300502930</v>
      </c>
      <c r="B1924" s="110" t="s">
        <v>5329</v>
      </c>
      <c r="C1924" s="110">
        <v>30554</v>
      </c>
      <c r="D1924" s="110" t="s">
        <v>5330</v>
      </c>
      <c r="E1924" s="110" t="s">
        <v>11</v>
      </c>
      <c r="F1924" s="110" t="s">
        <v>1573</v>
      </c>
      <c r="G1924" s="111">
        <v>63.4</v>
      </c>
      <c r="H1924" s="110"/>
      <c r="I1924" s="110">
        <v>6</v>
      </c>
      <c r="J1924" s="110">
        <v>3055401</v>
      </c>
      <c r="K1924" s="113" t="str">
        <f t="shared" si="92"/>
        <v/>
      </c>
      <c r="L1924" s="113" t="str">
        <f t="shared" ca="1" si="93"/>
        <v/>
      </c>
      <c r="M1924" s="113" t="str">
        <f t="shared" ca="1" si="94"/>
        <v/>
      </c>
      <c r="N1924" s="110"/>
      <c r="O1924" s="114"/>
    </row>
    <row r="1925" spans="1:15">
      <c r="A1925" s="110">
        <v>300503112</v>
      </c>
      <c r="B1925" s="110" t="s">
        <v>5329</v>
      </c>
      <c r="C1925" s="110">
        <v>30554</v>
      </c>
      <c r="D1925" s="110" t="s">
        <v>5330</v>
      </c>
      <c r="E1925" s="110" t="s">
        <v>11</v>
      </c>
      <c r="F1925" s="110" t="s">
        <v>1573</v>
      </c>
      <c r="G1925" s="111">
        <v>63.4</v>
      </c>
      <c r="H1925" s="110"/>
      <c r="I1925" s="110">
        <v>6</v>
      </c>
      <c r="J1925" s="110">
        <v>3055401</v>
      </c>
      <c r="K1925" s="113" t="str">
        <f t="shared" si="92"/>
        <v/>
      </c>
      <c r="L1925" s="113" t="str">
        <f t="shared" ca="1" si="93"/>
        <v/>
      </c>
      <c r="M1925" s="113" t="str">
        <f t="shared" ca="1" si="94"/>
        <v/>
      </c>
      <c r="N1925" s="110"/>
      <c r="O1925" s="114"/>
    </row>
    <row r="1926" spans="1:15">
      <c r="A1926" s="110">
        <v>300503515</v>
      </c>
      <c r="B1926" s="110" t="s">
        <v>5329</v>
      </c>
      <c r="C1926" s="110">
        <v>30554</v>
      </c>
      <c r="D1926" s="110" t="s">
        <v>5330</v>
      </c>
      <c r="E1926" s="110" t="s">
        <v>11</v>
      </c>
      <c r="F1926" s="110" t="s">
        <v>1573</v>
      </c>
      <c r="G1926" s="111">
        <v>63.4</v>
      </c>
      <c r="H1926" s="110"/>
      <c r="I1926" s="110">
        <v>6</v>
      </c>
      <c r="J1926" s="110">
        <v>3055401</v>
      </c>
      <c r="K1926" s="113" t="str">
        <f t="shared" si="92"/>
        <v/>
      </c>
      <c r="L1926" s="113" t="str">
        <f t="shared" ca="1" si="93"/>
        <v/>
      </c>
      <c r="M1926" s="113" t="str">
        <f t="shared" ca="1" si="94"/>
        <v/>
      </c>
      <c r="N1926" s="110"/>
      <c r="O1926" s="114"/>
    </row>
    <row r="1927" spans="1:15">
      <c r="A1927" s="110">
        <v>300502915</v>
      </c>
      <c r="B1927" s="110" t="s">
        <v>5329</v>
      </c>
      <c r="C1927" s="110">
        <v>30554</v>
      </c>
      <c r="D1927" s="110" t="s">
        <v>5330</v>
      </c>
      <c r="E1927" s="110" t="s">
        <v>11</v>
      </c>
      <c r="F1927" s="110" t="s">
        <v>1573</v>
      </c>
      <c r="G1927" s="111">
        <v>63.2</v>
      </c>
      <c r="H1927" s="110"/>
      <c r="I1927" s="110">
        <v>6</v>
      </c>
      <c r="J1927" s="110">
        <v>3055401</v>
      </c>
      <c r="K1927" s="113" t="str">
        <f t="shared" si="92"/>
        <v/>
      </c>
      <c r="L1927" s="113" t="str">
        <f t="shared" ca="1" si="93"/>
        <v/>
      </c>
      <c r="M1927" s="113" t="str">
        <f t="shared" ca="1" si="94"/>
        <v/>
      </c>
      <c r="N1927" s="110"/>
      <c r="O1927" s="114"/>
    </row>
    <row r="1928" spans="1:15">
      <c r="A1928" s="110">
        <v>300503301</v>
      </c>
      <c r="B1928" s="110" t="s">
        <v>5329</v>
      </c>
      <c r="C1928" s="110">
        <v>30554</v>
      </c>
      <c r="D1928" s="110" t="s">
        <v>5330</v>
      </c>
      <c r="E1928" s="110" t="s">
        <v>11</v>
      </c>
      <c r="F1928" s="110" t="s">
        <v>1573</v>
      </c>
      <c r="G1928" s="111">
        <v>63.2</v>
      </c>
      <c r="H1928" s="110"/>
      <c r="I1928" s="110">
        <v>6</v>
      </c>
      <c r="J1928" s="110">
        <v>3055401</v>
      </c>
      <c r="K1928" s="113" t="str">
        <f t="shared" si="92"/>
        <v/>
      </c>
      <c r="L1928" s="113" t="str">
        <f t="shared" ca="1" si="93"/>
        <v/>
      </c>
      <c r="M1928" s="113" t="str">
        <f t="shared" ca="1" si="94"/>
        <v/>
      </c>
      <c r="N1928" s="110"/>
      <c r="O1928" s="114"/>
    </row>
    <row r="1929" spans="1:15">
      <c r="A1929" s="110">
        <v>300503318</v>
      </c>
      <c r="B1929" s="110" t="s">
        <v>5329</v>
      </c>
      <c r="C1929" s="110">
        <v>30554</v>
      </c>
      <c r="D1929" s="110" t="s">
        <v>5330</v>
      </c>
      <c r="E1929" s="110" t="s">
        <v>11</v>
      </c>
      <c r="F1929" s="110" t="s">
        <v>1573</v>
      </c>
      <c r="G1929" s="111">
        <v>63.2</v>
      </c>
      <c r="H1929" s="110"/>
      <c r="I1929" s="110">
        <v>6</v>
      </c>
      <c r="J1929" s="110">
        <v>3055401</v>
      </c>
      <c r="K1929" s="113" t="str">
        <f t="shared" si="92"/>
        <v/>
      </c>
      <c r="L1929" s="113" t="str">
        <f t="shared" ca="1" si="93"/>
        <v/>
      </c>
      <c r="M1929" s="113" t="str">
        <f t="shared" ca="1" si="94"/>
        <v/>
      </c>
      <c r="N1929" s="110"/>
      <c r="O1929" s="114"/>
    </row>
    <row r="1930" spans="1:15">
      <c r="A1930" s="110">
        <v>300503418</v>
      </c>
      <c r="B1930" s="110" t="s">
        <v>5329</v>
      </c>
      <c r="C1930" s="110">
        <v>30554</v>
      </c>
      <c r="D1930" s="110" t="s">
        <v>5330</v>
      </c>
      <c r="E1930" s="110" t="s">
        <v>11</v>
      </c>
      <c r="F1930" s="110" t="s">
        <v>1573</v>
      </c>
      <c r="G1930" s="111">
        <v>63.2</v>
      </c>
      <c r="H1930" s="110"/>
      <c r="I1930" s="110">
        <v>6</v>
      </c>
      <c r="J1930" s="110">
        <v>3055401</v>
      </c>
      <c r="K1930" s="113" t="str">
        <f t="shared" si="92"/>
        <v/>
      </c>
      <c r="L1930" s="113" t="str">
        <f t="shared" ca="1" si="93"/>
        <v/>
      </c>
      <c r="M1930" s="113" t="str">
        <f t="shared" ca="1" si="94"/>
        <v/>
      </c>
      <c r="N1930" s="110"/>
      <c r="O1930" s="114"/>
    </row>
    <row r="1931" spans="1:15">
      <c r="A1931" s="110">
        <v>300502728</v>
      </c>
      <c r="B1931" s="110" t="s">
        <v>5329</v>
      </c>
      <c r="C1931" s="110">
        <v>30554</v>
      </c>
      <c r="D1931" s="110" t="s">
        <v>5330</v>
      </c>
      <c r="E1931" s="110" t="s">
        <v>11</v>
      </c>
      <c r="F1931" s="110" t="s">
        <v>1573</v>
      </c>
      <c r="G1931" s="111">
        <v>63</v>
      </c>
      <c r="H1931" s="110"/>
      <c r="I1931" s="110">
        <v>6</v>
      </c>
      <c r="J1931" s="110">
        <v>3055401</v>
      </c>
      <c r="K1931" s="113" t="str">
        <f t="shared" si="92"/>
        <v/>
      </c>
      <c r="L1931" s="113" t="str">
        <f t="shared" ca="1" si="93"/>
        <v/>
      </c>
      <c r="M1931" s="113" t="str">
        <f t="shared" ca="1" si="94"/>
        <v/>
      </c>
      <c r="N1931" s="110"/>
      <c r="O1931" s="114"/>
    </row>
    <row r="1932" spans="1:15">
      <c r="A1932" s="110">
        <v>300503015</v>
      </c>
      <c r="B1932" s="110" t="s">
        <v>5329</v>
      </c>
      <c r="C1932" s="110">
        <v>30554</v>
      </c>
      <c r="D1932" s="110" t="s">
        <v>5330</v>
      </c>
      <c r="E1932" s="110" t="s">
        <v>11</v>
      </c>
      <c r="F1932" s="110" t="s">
        <v>1573</v>
      </c>
      <c r="G1932" s="111">
        <v>63</v>
      </c>
      <c r="H1932" s="110"/>
      <c r="I1932" s="110">
        <v>6</v>
      </c>
      <c r="J1932" s="110">
        <v>3055401</v>
      </c>
      <c r="K1932" s="113" t="str">
        <f t="shared" si="92"/>
        <v/>
      </c>
      <c r="L1932" s="113" t="str">
        <f t="shared" ca="1" si="93"/>
        <v/>
      </c>
      <c r="M1932" s="113" t="str">
        <f t="shared" ca="1" si="94"/>
        <v/>
      </c>
      <c r="N1932" s="110"/>
      <c r="O1932" s="114"/>
    </row>
    <row r="1933" spans="1:15">
      <c r="A1933" s="110">
        <v>300503019</v>
      </c>
      <c r="B1933" s="110" t="s">
        <v>5329</v>
      </c>
      <c r="C1933" s="110">
        <v>30554</v>
      </c>
      <c r="D1933" s="110" t="s">
        <v>5330</v>
      </c>
      <c r="E1933" s="110" t="s">
        <v>11</v>
      </c>
      <c r="F1933" s="110" t="s">
        <v>1573</v>
      </c>
      <c r="G1933" s="111">
        <v>63</v>
      </c>
      <c r="H1933" s="110"/>
      <c r="I1933" s="110">
        <v>6</v>
      </c>
      <c r="J1933" s="110">
        <v>3055401</v>
      </c>
      <c r="K1933" s="113" t="str">
        <f t="shared" si="92"/>
        <v/>
      </c>
      <c r="L1933" s="113" t="str">
        <f t="shared" ca="1" si="93"/>
        <v/>
      </c>
      <c r="M1933" s="113" t="str">
        <f t="shared" ca="1" si="94"/>
        <v/>
      </c>
      <c r="N1933" s="110"/>
      <c r="O1933" s="114"/>
    </row>
    <row r="1934" spans="1:15">
      <c r="A1934" s="110">
        <v>300503108</v>
      </c>
      <c r="B1934" s="110" t="s">
        <v>5329</v>
      </c>
      <c r="C1934" s="110">
        <v>30554</v>
      </c>
      <c r="D1934" s="110" t="s">
        <v>5330</v>
      </c>
      <c r="E1934" s="110" t="s">
        <v>11</v>
      </c>
      <c r="F1934" s="110" t="s">
        <v>1573</v>
      </c>
      <c r="G1934" s="111">
        <v>63</v>
      </c>
      <c r="H1934" s="110"/>
      <c r="I1934" s="110">
        <v>6</v>
      </c>
      <c r="J1934" s="110">
        <v>3055401</v>
      </c>
      <c r="K1934" s="113" t="str">
        <f t="shared" si="92"/>
        <v/>
      </c>
      <c r="L1934" s="113" t="str">
        <f t="shared" ca="1" si="93"/>
        <v/>
      </c>
      <c r="M1934" s="113" t="str">
        <f t="shared" ca="1" si="94"/>
        <v/>
      </c>
      <c r="N1934" s="110"/>
      <c r="O1934" s="114"/>
    </row>
    <row r="1935" spans="1:15">
      <c r="A1935" s="110">
        <v>300503529</v>
      </c>
      <c r="B1935" s="110" t="s">
        <v>5329</v>
      </c>
      <c r="C1935" s="110">
        <v>30554</v>
      </c>
      <c r="D1935" s="110" t="s">
        <v>5330</v>
      </c>
      <c r="E1935" s="110" t="s">
        <v>11</v>
      </c>
      <c r="F1935" s="110" t="s">
        <v>1573</v>
      </c>
      <c r="G1935" s="111">
        <v>63</v>
      </c>
      <c r="H1935" s="110"/>
      <c r="I1935" s="110">
        <v>6</v>
      </c>
      <c r="J1935" s="110">
        <v>3055401</v>
      </c>
      <c r="K1935" s="113" t="str">
        <f t="shared" si="92"/>
        <v/>
      </c>
      <c r="L1935" s="113" t="str">
        <f t="shared" ca="1" si="93"/>
        <v/>
      </c>
      <c r="M1935" s="113" t="str">
        <f t="shared" ca="1" si="94"/>
        <v/>
      </c>
      <c r="N1935" s="110"/>
      <c r="O1935" s="114"/>
    </row>
    <row r="1936" spans="1:15">
      <c r="A1936" s="110">
        <v>300502514</v>
      </c>
      <c r="B1936" s="110" t="s">
        <v>5329</v>
      </c>
      <c r="C1936" s="110">
        <v>30554</v>
      </c>
      <c r="D1936" s="110" t="s">
        <v>5330</v>
      </c>
      <c r="E1936" s="110" t="s">
        <v>11</v>
      </c>
      <c r="F1936" s="110" t="s">
        <v>1573</v>
      </c>
      <c r="G1936" s="111">
        <v>62.8</v>
      </c>
      <c r="H1936" s="110"/>
      <c r="I1936" s="110">
        <v>6</v>
      </c>
      <c r="J1936" s="110">
        <v>3055401</v>
      </c>
      <c r="K1936" s="113" t="str">
        <f t="shared" si="92"/>
        <v/>
      </c>
      <c r="L1936" s="113" t="str">
        <f t="shared" ca="1" si="93"/>
        <v/>
      </c>
      <c r="M1936" s="113" t="str">
        <f t="shared" ca="1" si="94"/>
        <v/>
      </c>
      <c r="N1936" s="110"/>
      <c r="O1936" s="114"/>
    </row>
    <row r="1937" spans="1:15">
      <c r="A1937" s="110">
        <v>300502521</v>
      </c>
      <c r="B1937" s="110" t="s">
        <v>5329</v>
      </c>
      <c r="C1937" s="110">
        <v>30554</v>
      </c>
      <c r="D1937" s="110" t="s">
        <v>5330</v>
      </c>
      <c r="E1937" s="110" t="s">
        <v>11</v>
      </c>
      <c r="F1937" s="110" t="s">
        <v>1573</v>
      </c>
      <c r="G1937" s="111">
        <v>62.8</v>
      </c>
      <c r="H1937" s="110"/>
      <c r="I1937" s="110">
        <v>6</v>
      </c>
      <c r="J1937" s="110">
        <v>3055401</v>
      </c>
      <c r="K1937" s="113" t="str">
        <f t="shared" si="92"/>
        <v/>
      </c>
      <c r="L1937" s="113" t="str">
        <f t="shared" ca="1" si="93"/>
        <v/>
      </c>
      <c r="M1937" s="113" t="str">
        <f t="shared" ca="1" si="94"/>
        <v/>
      </c>
      <c r="N1937" s="110"/>
      <c r="O1937" s="114"/>
    </row>
    <row r="1938" spans="1:15">
      <c r="A1938" s="110">
        <v>300502824</v>
      </c>
      <c r="B1938" s="110" t="s">
        <v>5329</v>
      </c>
      <c r="C1938" s="110">
        <v>30554</v>
      </c>
      <c r="D1938" s="110" t="s">
        <v>5330</v>
      </c>
      <c r="E1938" s="110" t="s">
        <v>11</v>
      </c>
      <c r="F1938" s="110" t="s">
        <v>1573</v>
      </c>
      <c r="G1938" s="111">
        <v>62.8</v>
      </c>
      <c r="H1938" s="110"/>
      <c r="I1938" s="110">
        <v>6</v>
      </c>
      <c r="J1938" s="110">
        <v>3055401</v>
      </c>
      <c r="K1938" s="113" t="str">
        <f t="shared" si="92"/>
        <v/>
      </c>
      <c r="L1938" s="113" t="str">
        <f t="shared" ca="1" si="93"/>
        <v/>
      </c>
      <c r="M1938" s="113" t="str">
        <f t="shared" ca="1" si="94"/>
        <v/>
      </c>
      <c r="N1938" s="110"/>
      <c r="O1938" s="114"/>
    </row>
    <row r="1939" spans="1:15">
      <c r="A1939" s="110">
        <v>300503221</v>
      </c>
      <c r="B1939" s="110" t="s">
        <v>5329</v>
      </c>
      <c r="C1939" s="110">
        <v>30554</v>
      </c>
      <c r="D1939" s="110" t="s">
        <v>5330</v>
      </c>
      <c r="E1939" s="110" t="s">
        <v>11</v>
      </c>
      <c r="F1939" s="110" t="s">
        <v>1573</v>
      </c>
      <c r="G1939" s="111">
        <v>62.8</v>
      </c>
      <c r="H1939" s="110"/>
      <c r="I1939" s="110">
        <v>6</v>
      </c>
      <c r="J1939" s="110">
        <v>3055401</v>
      </c>
      <c r="K1939" s="113" t="str">
        <f t="shared" si="92"/>
        <v/>
      </c>
      <c r="L1939" s="113" t="str">
        <f t="shared" ca="1" si="93"/>
        <v/>
      </c>
      <c r="M1939" s="113" t="str">
        <f t="shared" ca="1" si="94"/>
        <v/>
      </c>
      <c r="N1939" s="110"/>
      <c r="O1939" s="114"/>
    </row>
    <row r="1940" spans="1:15">
      <c r="A1940" s="110">
        <v>300503406</v>
      </c>
      <c r="B1940" s="110" t="s">
        <v>5329</v>
      </c>
      <c r="C1940" s="110">
        <v>30554</v>
      </c>
      <c r="D1940" s="110" t="s">
        <v>5330</v>
      </c>
      <c r="E1940" s="110" t="s">
        <v>11</v>
      </c>
      <c r="F1940" s="110" t="s">
        <v>1573</v>
      </c>
      <c r="G1940" s="111">
        <v>62.8</v>
      </c>
      <c r="H1940" s="110"/>
      <c r="I1940" s="110">
        <v>6</v>
      </c>
      <c r="J1940" s="110">
        <v>3055401</v>
      </c>
      <c r="K1940" s="113" t="str">
        <f t="shared" si="92"/>
        <v/>
      </c>
      <c r="L1940" s="113" t="str">
        <f t="shared" ca="1" si="93"/>
        <v/>
      </c>
      <c r="M1940" s="113" t="str">
        <f t="shared" ca="1" si="94"/>
        <v/>
      </c>
      <c r="N1940" s="110"/>
      <c r="O1940" s="114"/>
    </row>
    <row r="1941" spans="1:15">
      <c r="A1941" s="110">
        <v>300503428</v>
      </c>
      <c r="B1941" s="110" t="s">
        <v>5329</v>
      </c>
      <c r="C1941" s="110">
        <v>30554</v>
      </c>
      <c r="D1941" s="110" t="s">
        <v>5330</v>
      </c>
      <c r="E1941" s="110" t="s">
        <v>11</v>
      </c>
      <c r="F1941" s="110" t="s">
        <v>1573</v>
      </c>
      <c r="G1941" s="111">
        <v>62.8</v>
      </c>
      <c r="H1941" s="110"/>
      <c r="I1941" s="110">
        <v>6</v>
      </c>
      <c r="J1941" s="110">
        <v>3055401</v>
      </c>
      <c r="K1941" s="113" t="str">
        <f t="shared" si="92"/>
        <v/>
      </c>
      <c r="L1941" s="113" t="str">
        <f t="shared" ca="1" si="93"/>
        <v/>
      </c>
      <c r="M1941" s="113" t="str">
        <f t="shared" ca="1" si="94"/>
        <v/>
      </c>
      <c r="N1941" s="110"/>
      <c r="O1941" s="114"/>
    </row>
    <row r="1942" spans="1:15">
      <c r="A1942" s="110">
        <v>300503803</v>
      </c>
      <c r="B1942" s="110" t="s">
        <v>5329</v>
      </c>
      <c r="C1942" s="110">
        <v>30554</v>
      </c>
      <c r="D1942" s="110" t="s">
        <v>5330</v>
      </c>
      <c r="E1942" s="110" t="s">
        <v>11</v>
      </c>
      <c r="F1942" s="110" t="s">
        <v>1573</v>
      </c>
      <c r="G1942" s="111">
        <v>62.8</v>
      </c>
      <c r="H1942" s="110"/>
      <c r="I1942" s="110">
        <v>6</v>
      </c>
      <c r="J1942" s="110">
        <v>3055401</v>
      </c>
      <c r="K1942" s="113" t="str">
        <f t="shared" si="92"/>
        <v/>
      </c>
      <c r="L1942" s="113" t="str">
        <f t="shared" ca="1" si="93"/>
        <v/>
      </c>
      <c r="M1942" s="113" t="str">
        <f t="shared" ca="1" si="94"/>
        <v/>
      </c>
      <c r="N1942" s="110"/>
      <c r="O1942" s="114"/>
    </row>
    <row r="1943" spans="1:15">
      <c r="A1943" s="110">
        <v>300502711</v>
      </c>
      <c r="B1943" s="110" t="s">
        <v>5329</v>
      </c>
      <c r="C1943" s="110">
        <v>30554</v>
      </c>
      <c r="D1943" s="110" t="s">
        <v>5330</v>
      </c>
      <c r="E1943" s="110" t="s">
        <v>11</v>
      </c>
      <c r="F1943" s="110" t="s">
        <v>1573</v>
      </c>
      <c r="G1943" s="111">
        <v>62.6</v>
      </c>
      <c r="H1943" s="110"/>
      <c r="I1943" s="110">
        <v>6</v>
      </c>
      <c r="J1943" s="110">
        <v>3055401</v>
      </c>
      <c r="K1943" s="113" t="str">
        <f t="shared" si="92"/>
        <v/>
      </c>
      <c r="L1943" s="113" t="str">
        <f t="shared" ca="1" si="93"/>
        <v/>
      </c>
      <c r="M1943" s="113" t="str">
        <f t="shared" ca="1" si="94"/>
        <v/>
      </c>
      <c r="N1943" s="110"/>
      <c r="O1943" s="114"/>
    </row>
    <row r="1944" spans="1:15">
      <c r="A1944" s="110">
        <v>300503913</v>
      </c>
      <c r="B1944" s="110" t="s">
        <v>5329</v>
      </c>
      <c r="C1944" s="110">
        <v>30554</v>
      </c>
      <c r="D1944" s="110" t="s">
        <v>5330</v>
      </c>
      <c r="E1944" s="110" t="s">
        <v>11</v>
      </c>
      <c r="F1944" s="110" t="s">
        <v>1573</v>
      </c>
      <c r="G1944" s="111">
        <v>62.6</v>
      </c>
      <c r="H1944" s="110"/>
      <c r="I1944" s="110">
        <v>6</v>
      </c>
      <c r="J1944" s="110">
        <v>3055401</v>
      </c>
      <c r="K1944" s="113" t="str">
        <f t="shared" si="92"/>
        <v/>
      </c>
      <c r="L1944" s="113" t="str">
        <f t="shared" ca="1" si="93"/>
        <v/>
      </c>
      <c r="M1944" s="113" t="str">
        <f t="shared" ca="1" si="94"/>
        <v/>
      </c>
      <c r="N1944" s="110"/>
      <c r="O1944" s="114"/>
    </row>
    <row r="1945" spans="1:15">
      <c r="A1945" s="110">
        <v>300502427</v>
      </c>
      <c r="B1945" s="110" t="s">
        <v>5329</v>
      </c>
      <c r="C1945" s="110">
        <v>30554</v>
      </c>
      <c r="D1945" s="110" t="s">
        <v>5330</v>
      </c>
      <c r="E1945" s="110" t="s">
        <v>11</v>
      </c>
      <c r="F1945" s="110" t="s">
        <v>1573</v>
      </c>
      <c r="G1945" s="111">
        <v>62.4</v>
      </c>
      <c r="H1945" s="110"/>
      <c r="I1945" s="110">
        <v>6</v>
      </c>
      <c r="J1945" s="110">
        <v>3055401</v>
      </c>
      <c r="K1945" s="113" t="str">
        <f t="shared" si="92"/>
        <v/>
      </c>
      <c r="L1945" s="113" t="str">
        <f t="shared" ca="1" si="93"/>
        <v/>
      </c>
      <c r="M1945" s="113" t="str">
        <f t="shared" ca="1" si="94"/>
        <v/>
      </c>
      <c r="N1945" s="110"/>
      <c r="O1945" s="114"/>
    </row>
    <row r="1946" spans="1:15">
      <c r="A1946" s="110">
        <v>300502920</v>
      </c>
      <c r="B1946" s="110" t="s">
        <v>5329</v>
      </c>
      <c r="C1946" s="110">
        <v>30554</v>
      </c>
      <c r="D1946" s="110" t="s">
        <v>5330</v>
      </c>
      <c r="E1946" s="110" t="s">
        <v>11</v>
      </c>
      <c r="F1946" s="110" t="s">
        <v>1573</v>
      </c>
      <c r="G1946" s="111">
        <v>62.4</v>
      </c>
      <c r="H1946" s="110"/>
      <c r="I1946" s="110">
        <v>6</v>
      </c>
      <c r="J1946" s="110">
        <v>3055401</v>
      </c>
      <c r="K1946" s="113" t="str">
        <f t="shared" si="92"/>
        <v/>
      </c>
      <c r="L1946" s="113" t="str">
        <f t="shared" ca="1" si="93"/>
        <v/>
      </c>
      <c r="M1946" s="113" t="str">
        <f t="shared" ca="1" si="94"/>
        <v/>
      </c>
      <c r="N1946" s="110"/>
      <c r="O1946" s="114"/>
    </row>
    <row r="1947" spans="1:15">
      <c r="A1947" s="110">
        <v>300503022</v>
      </c>
      <c r="B1947" s="110" t="s">
        <v>5329</v>
      </c>
      <c r="C1947" s="110">
        <v>30554</v>
      </c>
      <c r="D1947" s="110" t="s">
        <v>5330</v>
      </c>
      <c r="E1947" s="110" t="s">
        <v>11</v>
      </c>
      <c r="F1947" s="110" t="s">
        <v>1573</v>
      </c>
      <c r="G1947" s="111">
        <v>62.4</v>
      </c>
      <c r="H1947" s="110"/>
      <c r="I1947" s="110">
        <v>6</v>
      </c>
      <c r="J1947" s="110">
        <v>3055401</v>
      </c>
      <c r="K1947" s="113" t="str">
        <f t="shared" si="92"/>
        <v/>
      </c>
      <c r="L1947" s="113" t="str">
        <f t="shared" ca="1" si="93"/>
        <v/>
      </c>
      <c r="M1947" s="113" t="str">
        <f t="shared" ca="1" si="94"/>
        <v/>
      </c>
      <c r="N1947" s="110"/>
      <c r="O1947" s="114"/>
    </row>
    <row r="1948" spans="1:15">
      <c r="A1948" s="110">
        <v>300503311</v>
      </c>
      <c r="B1948" s="110" t="s">
        <v>5329</v>
      </c>
      <c r="C1948" s="110">
        <v>30554</v>
      </c>
      <c r="D1948" s="110" t="s">
        <v>5330</v>
      </c>
      <c r="E1948" s="110" t="s">
        <v>11</v>
      </c>
      <c r="F1948" s="110" t="s">
        <v>1573</v>
      </c>
      <c r="G1948" s="111">
        <v>62.4</v>
      </c>
      <c r="H1948" s="110"/>
      <c r="I1948" s="110">
        <v>6</v>
      </c>
      <c r="J1948" s="110">
        <v>3055401</v>
      </c>
      <c r="K1948" s="113" t="str">
        <f t="shared" si="92"/>
        <v/>
      </c>
      <c r="L1948" s="113" t="str">
        <f t="shared" ca="1" si="93"/>
        <v/>
      </c>
      <c r="M1948" s="113" t="str">
        <f t="shared" ca="1" si="94"/>
        <v/>
      </c>
      <c r="N1948" s="110"/>
      <c r="O1948" s="114"/>
    </row>
    <row r="1949" spans="1:15">
      <c r="A1949" s="110">
        <v>300503430</v>
      </c>
      <c r="B1949" s="110" t="s">
        <v>5329</v>
      </c>
      <c r="C1949" s="110">
        <v>30554</v>
      </c>
      <c r="D1949" s="110" t="s">
        <v>5330</v>
      </c>
      <c r="E1949" s="110" t="s">
        <v>11</v>
      </c>
      <c r="F1949" s="110" t="s">
        <v>1573</v>
      </c>
      <c r="G1949" s="111">
        <v>62.4</v>
      </c>
      <c r="H1949" s="110"/>
      <c r="I1949" s="110">
        <v>6</v>
      </c>
      <c r="J1949" s="110">
        <v>3055401</v>
      </c>
      <c r="K1949" s="113" t="str">
        <f t="shared" si="92"/>
        <v/>
      </c>
      <c r="L1949" s="113" t="str">
        <f t="shared" ca="1" si="93"/>
        <v/>
      </c>
      <c r="M1949" s="113" t="str">
        <f t="shared" ca="1" si="94"/>
        <v/>
      </c>
      <c r="N1949" s="110"/>
      <c r="O1949" s="114"/>
    </row>
    <row r="1950" spans="1:15">
      <c r="A1950" s="110">
        <v>300503805</v>
      </c>
      <c r="B1950" s="110" t="s">
        <v>5329</v>
      </c>
      <c r="C1950" s="110">
        <v>30554</v>
      </c>
      <c r="D1950" s="110" t="s">
        <v>5330</v>
      </c>
      <c r="E1950" s="110" t="s">
        <v>11</v>
      </c>
      <c r="F1950" s="110" t="s">
        <v>1573</v>
      </c>
      <c r="G1950" s="111">
        <v>62.4</v>
      </c>
      <c r="H1950" s="110"/>
      <c r="I1950" s="110">
        <v>6</v>
      </c>
      <c r="J1950" s="110">
        <v>3055401</v>
      </c>
      <c r="K1950" s="113" t="str">
        <f t="shared" si="92"/>
        <v/>
      </c>
      <c r="L1950" s="113" t="str">
        <f t="shared" ca="1" si="93"/>
        <v/>
      </c>
      <c r="M1950" s="113" t="str">
        <f t="shared" ca="1" si="94"/>
        <v/>
      </c>
      <c r="N1950" s="110"/>
      <c r="O1950" s="114"/>
    </row>
    <row r="1951" spans="1:15">
      <c r="A1951" s="110">
        <v>300503203</v>
      </c>
      <c r="B1951" s="110" t="s">
        <v>5329</v>
      </c>
      <c r="C1951" s="110">
        <v>30554</v>
      </c>
      <c r="D1951" s="110" t="s">
        <v>5330</v>
      </c>
      <c r="E1951" s="110" t="s">
        <v>11</v>
      </c>
      <c r="F1951" s="110" t="s">
        <v>1573</v>
      </c>
      <c r="G1951" s="111">
        <v>62.2</v>
      </c>
      <c r="H1951" s="110"/>
      <c r="I1951" s="110">
        <v>6</v>
      </c>
      <c r="J1951" s="110">
        <v>3055401</v>
      </c>
      <c r="K1951" s="113" t="str">
        <f t="shared" si="92"/>
        <v/>
      </c>
      <c r="L1951" s="113" t="str">
        <f t="shared" ca="1" si="93"/>
        <v/>
      </c>
      <c r="M1951" s="113" t="str">
        <f t="shared" ca="1" si="94"/>
        <v/>
      </c>
      <c r="N1951" s="110"/>
      <c r="O1951" s="114"/>
    </row>
    <row r="1952" spans="1:15">
      <c r="A1952" s="110">
        <v>300503626</v>
      </c>
      <c r="B1952" s="110" t="s">
        <v>5329</v>
      </c>
      <c r="C1952" s="110">
        <v>30554</v>
      </c>
      <c r="D1952" s="110" t="s">
        <v>5330</v>
      </c>
      <c r="E1952" s="110" t="s">
        <v>11</v>
      </c>
      <c r="F1952" s="110" t="s">
        <v>1573</v>
      </c>
      <c r="G1952" s="111">
        <v>62.2</v>
      </c>
      <c r="H1952" s="110"/>
      <c r="I1952" s="110">
        <v>6</v>
      </c>
      <c r="J1952" s="110">
        <v>3055401</v>
      </c>
      <c r="K1952" s="113" t="str">
        <f t="shared" si="92"/>
        <v/>
      </c>
      <c r="L1952" s="113" t="str">
        <f t="shared" ca="1" si="93"/>
        <v/>
      </c>
      <c r="M1952" s="113" t="str">
        <f t="shared" ca="1" si="94"/>
        <v/>
      </c>
      <c r="N1952" s="110"/>
      <c r="O1952" s="114"/>
    </row>
    <row r="1953" spans="1:15">
      <c r="A1953" s="110">
        <v>300502415</v>
      </c>
      <c r="B1953" s="110" t="s">
        <v>5329</v>
      </c>
      <c r="C1953" s="110">
        <v>30554</v>
      </c>
      <c r="D1953" s="110" t="s">
        <v>5330</v>
      </c>
      <c r="E1953" s="110" t="s">
        <v>11</v>
      </c>
      <c r="F1953" s="110" t="s">
        <v>1573</v>
      </c>
      <c r="G1953" s="111">
        <v>62</v>
      </c>
      <c r="H1953" s="110"/>
      <c r="I1953" s="110">
        <v>6</v>
      </c>
      <c r="J1953" s="110">
        <v>3055401</v>
      </c>
      <c r="K1953" s="113" t="str">
        <f t="shared" si="92"/>
        <v/>
      </c>
      <c r="L1953" s="113" t="str">
        <f t="shared" ca="1" si="93"/>
        <v/>
      </c>
      <c r="M1953" s="113" t="str">
        <f t="shared" ca="1" si="94"/>
        <v/>
      </c>
      <c r="N1953" s="110"/>
      <c r="O1953" s="114"/>
    </row>
    <row r="1954" spans="1:15">
      <c r="A1954" s="110">
        <v>300502917</v>
      </c>
      <c r="B1954" s="110" t="s">
        <v>5329</v>
      </c>
      <c r="C1954" s="110">
        <v>30554</v>
      </c>
      <c r="D1954" s="110" t="s">
        <v>5330</v>
      </c>
      <c r="E1954" s="110" t="s">
        <v>11</v>
      </c>
      <c r="F1954" s="110" t="s">
        <v>1573</v>
      </c>
      <c r="G1954" s="111">
        <v>62</v>
      </c>
      <c r="H1954" s="110"/>
      <c r="I1954" s="110">
        <v>6</v>
      </c>
      <c r="J1954" s="110">
        <v>3055401</v>
      </c>
      <c r="K1954" s="113" t="str">
        <f t="shared" si="92"/>
        <v/>
      </c>
      <c r="L1954" s="113" t="str">
        <f t="shared" ca="1" si="93"/>
        <v/>
      </c>
      <c r="M1954" s="113" t="str">
        <f t="shared" ca="1" si="94"/>
        <v/>
      </c>
      <c r="N1954" s="110"/>
      <c r="O1954" s="114"/>
    </row>
    <row r="1955" spans="1:15">
      <c r="A1955" s="110">
        <v>300503207</v>
      </c>
      <c r="B1955" s="110" t="s">
        <v>5329</v>
      </c>
      <c r="C1955" s="110">
        <v>30554</v>
      </c>
      <c r="D1955" s="110" t="s">
        <v>5330</v>
      </c>
      <c r="E1955" s="110" t="s">
        <v>11</v>
      </c>
      <c r="F1955" s="110" t="s">
        <v>1573</v>
      </c>
      <c r="G1955" s="111">
        <v>62</v>
      </c>
      <c r="H1955" s="110"/>
      <c r="I1955" s="110">
        <v>6</v>
      </c>
      <c r="J1955" s="110">
        <v>3055401</v>
      </c>
      <c r="K1955" s="113" t="str">
        <f t="shared" si="92"/>
        <v/>
      </c>
      <c r="L1955" s="113" t="str">
        <f t="shared" ca="1" si="93"/>
        <v/>
      </c>
      <c r="M1955" s="113" t="str">
        <f t="shared" ca="1" si="94"/>
        <v/>
      </c>
      <c r="N1955" s="110"/>
      <c r="O1955" s="114"/>
    </row>
    <row r="1956" spans="1:15">
      <c r="A1956" s="110">
        <v>300503519</v>
      </c>
      <c r="B1956" s="110" t="s">
        <v>5329</v>
      </c>
      <c r="C1956" s="110">
        <v>30554</v>
      </c>
      <c r="D1956" s="110" t="s">
        <v>5330</v>
      </c>
      <c r="E1956" s="110" t="s">
        <v>11</v>
      </c>
      <c r="F1956" s="110" t="s">
        <v>1573</v>
      </c>
      <c r="G1956" s="111">
        <v>62</v>
      </c>
      <c r="H1956" s="110"/>
      <c r="I1956" s="110">
        <v>6</v>
      </c>
      <c r="J1956" s="110">
        <v>3055401</v>
      </c>
      <c r="K1956" s="113" t="str">
        <f t="shared" si="92"/>
        <v/>
      </c>
      <c r="L1956" s="113" t="str">
        <f t="shared" ca="1" si="93"/>
        <v/>
      </c>
      <c r="M1956" s="113" t="str">
        <f t="shared" ca="1" si="94"/>
        <v/>
      </c>
      <c r="N1956" s="110"/>
      <c r="O1956" s="114"/>
    </row>
    <row r="1957" spans="1:15">
      <c r="A1957" s="110">
        <v>300503627</v>
      </c>
      <c r="B1957" s="110" t="s">
        <v>5329</v>
      </c>
      <c r="C1957" s="110">
        <v>30554</v>
      </c>
      <c r="D1957" s="110" t="s">
        <v>5330</v>
      </c>
      <c r="E1957" s="110" t="s">
        <v>11</v>
      </c>
      <c r="F1957" s="110" t="s">
        <v>1573</v>
      </c>
      <c r="G1957" s="111">
        <v>62</v>
      </c>
      <c r="H1957" s="110"/>
      <c r="I1957" s="110">
        <v>6</v>
      </c>
      <c r="J1957" s="110">
        <v>3055401</v>
      </c>
      <c r="K1957" s="113" t="str">
        <f t="shared" si="92"/>
        <v/>
      </c>
      <c r="L1957" s="113" t="str">
        <f t="shared" ca="1" si="93"/>
        <v/>
      </c>
      <c r="M1957" s="113" t="str">
        <f t="shared" ca="1" si="94"/>
        <v/>
      </c>
      <c r="N1957" s="110"/>
      <c r="O1957" s="114"/>
    </row>
    <row r="1958" spans="1:15">
      <c r="A1958" s="110">
        <v>300503212</v>
      </c>
      <c r="B1958" s="110" t="s">
        <v>5329</v>
      </c>
      <c r="C1958" s="110">
        <v>30554</v>
      </c>
      <c r="D1958" s="110" t="s">
        <v>5330</v>
      </c>
      <c r="E1958" s="110" t="s">
        <v>11</v>
      </c>
      <c r="F1958" s="110" t="s">
        <v>1573</v>
      </c>
      <c r="G1958" s="111">
        <v>61.8</v>
      </c>
      <c r="H1958" s="110"/>
      <c r="I1958" s="110">
        <v>6</v>
      </c>
      <c r="J1958" s="110">
        <v>3055401</v>
      </c>
      <c r="K1958" s="113" t="str">
        <f t="shared" si="92"/>
        <v/>
      </c>
      <c r="L1958" s="113" t="str">
        <f t="shared" ca="1" si="93"/>
        <v/>
      </c>
      <c r="M1958" s="113" t="str">
        <f t="shared" ca="1" si="94"/>
        <v/>
      </c>
      <c r="N1958" s="110"/>
      <c r="O1958" s="114"/>
    </row>
    <row r="1959" spans="1:15">
      <c r="A1959" s="110">
        <v>300503815</v>
      </c>
      <c r="B1959" s="110" t="s">
        <v>5329</v>
      </c>
      <c r="C1959" s="110">
        <v>30554</v>
      </c>
      <c r="D1959" s="110" t="s">
        <v>5330</v>
      </c>
      <c r="E1959" s="110" t="s">
        <v>11</v>
      </c>
      <c r="F1959" s="110" t="s">
        <v>1573</v>
      </c>
      <c r="G1959" s="111">
        <v>61.8</v>
      </c>
      <c r="H1959" s="110"/>
      <c r="I1959" s="110">
        <v>6</v>
      </c>
      <c r="J1959" s="110">
        <v>3055401</v>
      </c>
      <c r="K1959" s="113" t="str">
        <f t="shared" ref="K1959:K2022" si="95">IF(ROW(J1959)=2,"★",IF(G1959=0,"",IF(J1958-J1959=0,IF(ROW(J1959)-MATCH(J1959,J:J,0)&lt;I1959*3,"★",""),"★")))</f>
        <v/>
      </c>
      <c r="L1959" s="113" t="str">
        <f t="shared" ca="1" si="93"/>
        <v/>
      </c>
      <c r="M1959" s="113" t="str">
        <f t="shared" ca="1" si="94"/>
        <v/>
      </c>
      <c r="N1959" s="110"/>
      <c r="O1959" s="114"/>
    </row>
    <row r="1960" spans="1:15">
      <c r="A1960" s="110">
        <v>300502605</v>
      </c>
      <c r="B1960" s="110" t="s">
        <v>5329</v>
      </c>
      <c r="C1960" s="110">
        <v>30554</v>
      </c>
      <c r="D1960" s="110" t="s">
        <v>5330</v>
      </c>
      <c r="E1960" s="110" t="s">
        <v>11</v>
      </c>
      <c r="F1960" s="110" t="s">
        <v>1573</v>
      </c>
      <c r="G1960" s="111">
        <v>61.6</v>
      </c>
      <c r="H1960" s="110"/>
      <c r="I1960" s="110">
        <v>6</v>
      </c>
      <c r="J1960" s="110">
        <v>3055401</v>
      </c>
      <c r="K1960" s="113" t="str">
        <f t="shared" si="95"/>
        <v/>
      </c>
      <c r="L1960" s="113" t="str">
        <f t="shared" ca="1" si="93"/>
        <v/>
      </c>
      <c r="M1960" s="113" t="str">
        <f t="shared" ca="1" si="94"/>
        <v/>
      </c>
      <c r="N1960" s="110"/>
      <c r="O1960" s="114"/>
    </row>
    <row r="1961" spans="1:15">
      <c r="A1961" s="110">
        <v>300503018</v>
      </c>
      <c r="B1961" s="110" t="s">
        <v>5329</v>
      </c>
      <c r="C1961" s="110">
        <v>30554</v>
      </c>
      <c r="D1961" s="110" t="s">
        <v>5330</v>
      </c>
      <c r="E1961" s="110" t="s">
        <v>11</v>
      </c>
      <c r="F1961" s="110" t="s">
        <v>1573</v>
      </c>
      <c r="G1961" s="111">
        <v>61.6</v>
      </c>
      <c r="H1961" s="110"/>
      <c r="I1961" s="110">
        <v>6</v>
      </c>
      <c r="J1961" s="110">
        <v>3055401</v>
      </c>
      <c r="K1961" s="113" t="str">
        <f t="shared" si="95"/>
        <v/>
      </c>
      <c r="L1961" s="113" t="str">
        <f t="shared" ca="1" si="93"/>
        <v/>
      </c>
      <c r="M1961" s="113" t="str">
        <f t="shared" ca="1" si="94"/>
        <v/>
      </c>
      <c r="N1961" s="110"/>
      <c r="O1961" s="114"/>
    </row>
    <row r="1962" spans="1:15">
      <c r="A1962" s="110">
        <v>300503025</v>
      </c>
      <c r="B1962" s="110" t="s">
        <v>5329</v>
      </c>
      <c r="C1962" s="110">
        <v>30554</v>
      </c>
      <c r="D1962" s="110" t="s">
        <v>5330</v>
      </c>
      <c r="E1962" s="110" t="s">
        <v>11</v>
      </c>
      <c r="F1962" s="110" t="s">
        <v>1573</v>
      </c>
      <c r="G1962" s="111">
        <v>61.6</v>
      </c>
      <c r="H1962" s="110"/>
      <c r="I1962" s="110">
        <v>6</v>
      </c>
      <c r="J1962" s="110">
        <v>3055401</v>
      </c>
      <c r="K1962" s="113" t="str">
        <f t="shared" si="95"/>
        <v/>
      </c>
      <c r="L1962" s="113" t="str">
        <f t="shared" ca="1" si="93"/>
        <v/>
      </c>
      <c r="M1962" s="113" t="str">
        <f t="shared" ca="1" si="94"/>
        <v/>
      </c>
      <c r="N1962" s="110"/>
      <c r="O1962" s="114"/>
    </row>
    <row r="1963" spans="1:15">
      <c r="A1963" s="110">
        <v>300502526</v>
      </c>
      <c r="B1963" s="110" t="s">
        <v>5329</v>
      </c>
      <c r="C1963" s="110">
        <v>30554</v>
      </c>
      <c r="D1963" s="110" t="s">
        <v>5330</v>
      </c>
      <c r="E1963" s="110" t="s">
        <v>11</v>
      </c>
      <c r="F1963" s="110" t="s">
        <v>1573</v>
      </c>
      <c r="G1963" s="111">
        <v>61.2</v>
      </c>
      <c r="H1963" s="110"/>
      <c r="I1963" s="110">
        <v>6</v>
      </c>
      <c r="J1963" s="110">
        <v>3055401</v>
      </c>
      <c r="K1963" s="113" t="str">
        <f t="shared" si="95"/>
        <v/>
      </c>
      <c r="L1963" s="113" t="str">
        <f t="shared" ca="1" si="93"/>
        <v/>
      </c>
      <c r="M1963" s="113" t="str">
        <f t="shared" ca="1" si="94"/>
        <v/>
      </c>
      <c r="N1963" s="110"/>
      <c r="O1963" s="114"/>
    </row>
    <row r="1964" spans="1:15">
      <c r="A1964" s="110">
        <v>300502628</v>
      </c>
      <c r="B1964" s="110" t="s">
        <v>5329</v>
      </c>
      <c r="C1964" s="110">
        <v>30554</v>
      </c>
      <c r="D1964" s="110" t="s">
        <v>5330</v>
      </c>
      <c r="E1964" s="110" t="s">
        <v>11</v>
      </c>
      <c r="F1964" s="110" t="s">
        <v>1573</v>
      </c>
      <c r="G1964" s="111">
        <v>61</v>
      </c>
      <c r="H1964" s="110"/>
      <c r="I1964" s="110">
        <v>6</v>
      </c>
      <c r="J1964" s="110">
        <v>3055401</v>
      </c>
      <c r="K1964" s="113" t="str">
        <f t="shared" si="95"/>
        <v/>
      </c>
      <c r="L1964" s="113" t="str">
        <f t="shared" ca="1" si="93"/>
        <v/>
      </c>
      <c r="M1964" s="113" t="str">
        <f t="shared" ca="1" si="94"/>
        <v/>
      </c>
      <c r="N1964" s="110"/>
      <c r="O1964" s="114"/>
    </row>
    <row r="1965" spans="1:15">
      <c r="A1965" s="110">
        <v>300502822</v>
      </c>
      <c r="B1965" s="110" t="s">
        <v>5329</v>
      </c>
      <c r="C1965" s="110">
        <v>30554</v>
      </c>
      <c r="D1965" s="110" t="s">
        <v>5330</v>
      </c>
      <c r="E1965" s="110" t="s">
        <v>11</v>
      </c>
      <c r="F1965" s="110" t="s">
        <v>1573</v>
      </c>
      <c r="G1965" s="111">
        <v>60.8</v>
      </c>
      <c r="H1965" s="110"/>
      <c r="I1965" s="110">
        <v>6</v>
      </c>
      <c r="J1965" s="110">
        <v>3055401</v>
      </c>
      <c r="K1965" s="113" t="str">
        <f t="shared" si="95"/>
        <v/>
      </c>
      <c r="L1965" s="113" t="str">
        <f t="shared" ca="1" si="93"/>
        <v/>
      </c>
      <c r="M1965" s="113" t="str">
        <f t="shared" ca="1" si="94"/>
        <v/>
      </c>
      <c r="N1965" s="110"/>
      <c r="O1965" s="114"/>
    </row>
    <row r="1966" spans="1:15">
      <c r="A1966" s="110">
        <v>300503124</v>
      </c>
      <c r="B1966" s="110" t="s">
        <v>5329</v>
      </c>
      <c r="C1966" s="110">
        <v>30554</v>
      </c>
      <c r="D1966" s="110" t="s">
        <v>5330</v>
      </c>
      <c r="E1966" s="110" t="s">
        <v>11</v>
      </c>
      <c r="F1966" s="110" t="s">
        <v>1573</v>
      </c>
      <c r="G1966" s="111">
        <v>60.8</v>
      </c>
      <c r="H1966" s="110"/>
      <c r="I1966" s="110">
        <v>6</v>
      </c>
      <c r="J1966" s="110">
        <v>3055401</v>
      </c>
      <c r="K1966" s="113" t="str">
        <f t="shared" si="95"/>
        <v/>
      </c>
      <c r="L1966" s="113" t="str">
        <f t="shared" ca="1" si="93"/>
        <v/>
      </c>
      <c r="M1966" s="113" t="str">
        <f t="shared" ca="1" si="94"/>
        <v/>
      </c>
      <c r="N1966" s="110"/>
      <c r="O1966" s="114"/>
    </row>
    <row r="1967" spans="1:15">
      <c r="A1967" s="110">
        <v>300503309</v>
      </c>
      <c r="B1967" s="110" t="s">
        <v>5329</v>
      </c>
      <c r="C1967" s="110">
        <v>30554</v>
      </c>
      <c r="D1967" s="110" t="s">
        <v>5330</v>
      </c>
      <c r="E1967" s="110" t="s">
        <v>11</v>
      </c>
      <c r="F1967" s="110" t="s">
        <v>1573</v>
      </c>
      <c r="G1967" s="111">
        <v>60.8</v>
      </c>
      <c r="H1967" s="110"/>
      <c r="I1967" s="110">
        <v>6</v>
      </c>
      <c r="J1967" s="110">
        <v>3055401</v>
      </c>
      <c r="K1967" s="113" t="str">
        <f t="shared" si="95"/>
        <v/>
      </c>
      <c r="L1967" s="113" t="str">
        <f t="shared" ca="1" si="93"/>
        <v/>
      </c>
      <c r="M1967" s="113" t="str">
        <f t="shared" ca="1" si="94"/>
        <v/>
      </c>
      <c r="N1967" s="110"/>
      <c r="O1967" s="114"/>
    </row>
    <row r="1968" spans="1:15">
      <c r="A1968" s="110">
        <v>300503402</v>
      </c>
      <c r="B1968" s="110" t="s">
        <v>5329</v>
      </c>
      <c r="C1968" s="110">
        <v>30554</v>
      </c>
      <c r="D1968" s="110" t="s">
        <v>5330</v>
      </c>
      <c r="E1968" s="110" t="s">
        <v>11</v>
      </c>
      <c r="F1968" s="110" t="s">
        <v>1573</v>
      </c>
      <c r="G1968" s="111">
        <v>60.8</v>
      </c>
      <c r="H1968" s="110"/>
      <c r="I1968" s="110">
        <v>6</v>
      </c>
      <c r="J1968" s="110">
        <v>3055401</v>
      </c>
      <c r="K1968" s="113" t="str">
        <f t="shared" si="95"/>
        <v/>
      </c>
      <c r="L1968" s="113" t="str">
        <f t="shared" ca="1" si="93"/>
        <v/>
      </c>
      <c r="M1968" s="113" t="str">
        <f t="shared" ca="1" si="94"/>
        <v/>
      </c>
      <c r="N1968" s="110"/>
      <c r="O1968" s="114"/>
    </row>
    <row r="1969" spans="1:15">
      <c r="A1969" s="110">
        <v>300503807</v>
      </c>
      <c r="B1969" s="110" t="s">
        <v>5329</v>
      </c>
      <c r="C1969" s="110">
        <v>30554</v>
      </c>
      <c r="D1969" s="110" t="s">
        <v>5330</v>
      </c>
      <c r="E1969" s="110" t="s">
        <v>11</v>
      </c>
      <c r="F1969" s="110" t="s">
        <v>1573</v>
      </c>
      <c r="G1969" s="111">
        <v>60.8</v>
      </c>
      <c r="H1969" s="110"/>
      <c r="I1969" s="110">
        <v>6</v>
      </c>
      <c r="J1969" s="110">
        <v>3055401</v>
      </c>
      <c r="K1969" s="113" t="str">
        <f t="shared" si="95"/>
        <v/>
      </c>
      <c r="L1969" s="113" t="str">
        <f t="shared" ca="1" si="93"/>
        <v/>
      </c>
      <c r="M1969" s="113" t="str">
        <f t="shared" ca="1" si="94"/>
        <v/>
      </c>
      <c r="N1969" s="110"/>
      <c r="O1969" s="114"/>
    </row>
    <row r="1970" spans="1:15">
      <c r="A1970" s="110">
        <v>300503830</v>
      </c>
      <c r="B1970" s="110" t="s">
        <v>5329</v>
      </c>
      <c r="C1970" s="110">
        <v>30554</v>
      </c>
      <c r="D1970" s="110" t="s">
        <v>5330</v>
      </c>
      <c r="E1970" s="110" t="s">
        <v>11</v>
      </c>
      <c r="F1970" s="110" t="s">
        <v>1573</v>
      </c>
      <c r="G1970" s="111">
        <v>60.8</v>
      </c>
      <c r="H1970" s="110"/>
      <c r="I1970" s="110">
        <v>6</v>
      </c>
      <c r="J1970" s="110">
        <v>3055401</v>
      </c>
      <c r="K1970" s="113" t="str">
        <f t="shared" si="95"/>
        <v/>
      </c>
      <c r="L1970" s="113" t="str">
        <f t="shared" ca="1" si="93"/>
        <v/>
      </c>
      <c r="M1970" s="113" t="str">
        <f t="shared" ca="1" si="94"/>
        <v/>
      </c>
      <c r="N1970" s="110"/>
      <c r="O1970" s="114"/>
    </row>
    <row r="1971" spans="1:15">
      <c r="A1971" s="110">
        <v>300502613</v>
      </c>
      <c r="B1971" s="110" t="s">
        <v>5329</v>
      </c>
      <c r="C1971" s="110">
        <v>30554</v>
      </c>
      <c r="D1971" s="110" t="s">
        <v>5330</v>
      </c>
      <c r="E1971" s="110" t="s">
        <v>11</v>
      </c>
      <c r="F1971" s="110" t="s">
        <v>1573</v>
      </c>
      <c r="G1971" s="111">
        <v>60.6</v>
      </c>
      <c r="H1971" s="110"/>
      <c r="I1971" s="110">
        <v>6</v>
      </c>
      <c r="J1971" s="110">
        <v>3055401</v>
      </c>
      <c r="K1971" s="113" t="str">
        <f t="shared" si="95"/>
        <v/>
      </c>
      <c r="L1971" s="113" t="str">
        <f t="shared" ca="1" si="93"/>
        <v/>
      </c>
      <c r="M1971" s="113" t="str">
        <f t="shared" ca="1" si="94"/>
        <v/>
      </c>
      <c r="N1971" s="110"/>
      <c r="O1971" s="114"/>
    </row>
    <row r="1972" spans="1:15">
      <c r="A1972" s="110">
        <v>300503527</v>
      </c>
      <c r="B1972" s="110" t="s">
        <v>5329</v>
      </c>
      <c r="C1972" s="110">
        <v>30554</v>
      </c>
      <c r="D1972" s="110" t="s">
        <v>5330</v>
      </c>
      <c r="E1972" s="110" t="s">
        <v>11</v>
      </c>
      <c r="F1972" s="110" t="s">
        <v>1573</v>
      </c>
      <c r="G1972" s="111">
        <v>60.6</v>
      </c>
      <c r="H1972" s="110"/>
      <c r="I1972" s="110">
        <v>6</v>
      </c>
      <c r="J1972" s="110">
        <v>3055401</v>
      </c>
      <c r="K1972" s="113" t="str">
        <f t="shared" si="95"/>
        <v/>
      </c>
      <c r="L1972" s="113" t="str">
        <f t="shared" ca="1" si="93"/>
        <v/>
      </c>
      <c r="M1972" s="113" t="str">
        <f t="shared" ca="1" si="94"/>
        <v/>
      </c>
      <c r="N1972" s="110"/>
      <c r="O1972" s="114"/>
    </row>
    <row r="1973" spans="1:15">
      <c r="A1973" s="110">
        <v>300503716</v>
      </c>
      <c r="B1973" s="110" t="s">
        <v>5329</v>
      </c>
      <c r="C1973" s="110">
        <v>30554</v>
      </c>
      <c r="D1973" s="110" t="s">
        <v>5330</v>
      </c>
      <c r="E1973" s="110" t="s">
        <v>11</v>
      </c>
      <c r="F1973" s="110" t="s">
        <v>1573</v>
      </c>
      <c r="G1973" s="111">
        <v>60.6</v>
      </c>
      <c r="H1973" s="110"/>
      <c r="I1973" s="110">
        <v>6</v>
      </c>
      <c r="J1973" s="110">
        <v>3055401</v>
      </c>
      <c r="K1973" s="113" t="str">
        <f t="shared" si="95"/>
        <v/>
      </c>
      <c r="L1973" s="113" t="str">
        <f t="shared" ca="1" si="93"/>
        <v/>
      </c>
      <c r="M1973" s="113" t="str">
        <f t="shared" ca="1" si="94"/>
        <v/>
      </c>
      <c r="N1973" s="110"/>
      <c r="O1973" s="114"/>
    </row>
    <row r="1974" spans="1:15">
      <c r="A1974" s="110">
        <v>300503505</v>
      </c>
      <c r="B1974" s="110" t="s">
        <v>5329</v>
      </c>
      <c r="C1974" s="110">
        <v>30554</v>
      </c>
      <c r="D1974" s="110" t="s">
        <v>5330</v>
      </c>
      <c r="E1974" s="110" t="s">
        <v>11</v>
      </c>
      <c r="F1974" s="110" t="s">
        <v>1573</v>
      </c>
      <c r="G1974" s="111">
        <v>60.4</v>
      </c>
      <c r="H1974" s="110"/>
      <c r="I1974" s="110">
        <v>6</v>
      </c>
      <c r="J1974" s="110">
        <v>3055401</v>
      </c>
      <c r="K1974" s="113" t="str">
        <f t="shared" si="95"/>
        <v/>
      </c>
      <c r="L1974" s="113" t="str">
        <f t="shared" ca="1" si="93"/>
        <v/>
      </c>
      <c r="M1974" s="113" t="str">
        <f t="shared" ca="1" si="94"/>
        <v/>
      </c>
      <c r="N1974" s="110"/>
      <c r="O1974" s="114"/>
    </row>
    <row r="1975" spans="1:15">
      <c r="A1975" s="110">
        <v>300502520</v>
      </c>
      <c r="B1975" s="110" t="s">
        <v>5329</v>
      </c>
      <c r="C1975" s="110">
        <v>30554</v>
      </c>
      <c r="D1975" s="110" t="s">
        <v>5330</v>
      </c>
      <c r="E1975" s="110" t="s">
        <v>11</v>
      </c>
      <c r="F1975" s="110" t="s">
        <v>1573</v>
      </c>
      <c r="G1975" s="111">
        <v>60.2</v>
      </c>
      <c r="H1975" s="110"/>
      <c r="I1975" s="110">
        <v>6</v>
      </c>
      <c r="J1975" s="110">
        <v>3055401</v>
      </c>
      <c r="K1975" s="113" t="str">
        <f t="shared" si="95"/>
        <v/>
      </c>
      <c r="L1975" s="113" t="str">
        <f t="shared" ca="1" si="93"/>
        <v/>
      </c>
      <c r="M1975" s="113" t="str">
        <f t="shared" ca="1" si="94"/>
        <v/>
      </c>
      <c r="N1975" s="110"/>
      <c r="O1975" s="114"/>
    </row>
    <row r="1976" spans="1:15">
      <c r="A1976" s="110">
        <v>300502829</v>
      </c>
      <c r="B1976" s="110" t="s">
        <v>5329</v>
      </c>
      <c r="C1976" s="110">
        <v>30554</v>
      </c>
      <c r="D1976" s="110" t="s">
        <v>5330</v>
      </c>
      <c r="E1976" s="110" t="s">
        <v>11</v>
      </c>
      <c r="F1976" s="110" t="s">
        <v>1573</v>
      </c>
      <c r="G1976" s="111">
        <v>60.2</v>
      </c>
      <c r="H1976" s="110"/>
      <c r="I1976" s="110">
        <v>6</v>
      </c>
      <c r="J1976" s="110">
        <v>3055401</v>
      </c>
      <c r="K1976" s="113" t="str">
        <f t="shared" si="95"/>
        <v/>
      </c>
      <c r="L1976" s="113" t="str">
        <f t="shared" ca="1" si="93"/>
        <v/>
      </c>
      <c r="M1976" s="113" t="str">
        <f t="shared" ca="1" si="94"/>
        <v/>
      </c>
      <c r="N1976" s="110"/>
      <c r="O1976" s="114"/>
    </row>
    <row r="1977" spans="1:15">
      <c r="A1977" s="110">
        <v>300502926</v>
      </c>
      <c r="B1977" s="110" t="s">
        <v>5329</v>
      </c>
      <c r="C1977" s="110">
        <v>30554</v>
      </c>
      <c r="D1977" s="110" t="s">
        <v>5330</v>
      </c>
      <c r="E1977" s="110" t="s">
        <v>11</v>
      </c>
      <c r="F1977" s="110" t="s">
        <v>1573</v>
      </c>
      <c r="G1977" s="111">
        <v>60.2</v>
      </c>
      <c r="H1977" s="110"/>
      <c r="I1977" s="110">
        <v>6</v>
      </c>
      <c r="J1977" s="110">
        <v>3055401</v>
      </c>
      <c r="K1977" s="113" t="str">
        <f t="shared" si="95"/>
        <v/>
      </c>
      <c r="L1977" s="113" t="str">
        <f t="shared" ca="1" si="93"/>
        <v/>
      </c>
      <c r="M1977" s="113" t="str">
        <f t="shared" ca="1" si="94"/>
        <v/>
      </c>
      <c r="N1977" s="110"/>
      <c r="O1977" s="114"/>
    </row>
    <row r="1978" spans="1:15">
      <c r="A1978" s="110">
        <v>300503210</v>
      </c>
      <c r="B1978" s="110" t="s">
        <v>5329</v>
      </c>
      <c r="C1978" s="110">
        <v>30554</v>
      </c>
      <c r="D1978" s="110" t="s">
        <v>5330</v>
      </c>
      <c r="E1978" s="110" t="s">
        <v>11</v>
      </c>
      <c r="F1978" s="110" t="s">
        <v>1573</v>
      </c>
      <c r="G1978" s="111">
        <v>60.2</v>
      </c>
      <c r="H1978" s="110"/>
      <c r="I1978" s="110">
        <v>6</v>
      </c>
      <c r="J1978" s="110">
        <v>3055401</v>
      </c>
      <c r="K1978" s="113" t="str">
        <f t="shared" si="95"/>
        <v/>
      </c>
      <c r="L1978" s="113" t="str">
        <f t="shared" ca="1" si="93"/>
        <v/>
      </c>
      <c r="M1978" s="113" t="str">
        <f t="shared" ca="1" si="94"/>
        <v/>
      </c>
      <c r="N1978" s="110"/>
      <c r="O1978" s="114"/>
    </row>
    <row r="1979" spans="1:15">
      <c r="A1979" s="110">
        <v>300503217</v>
      </c>
      <c r="B1979" s="110" t="s">
        <v>5329</v>
      </c>
      <c r="C1979" s="110">
        <v>30554</v>
      </c>
      <c r="D1979" s="110" t="s">
        <v>5330</v>
      </c>
      <c r="E1979" s="110" t="s">
        <v>11</v>
      </c>
      <c r="F1979" s="110" t="s">
        <v>1573</v>
      </c>
      <c r="G1979" s="111">
        <v>60.2</v>
      </c>
      <c r="H1979" s="110"/>
      <c r="I1979" s="110">
        <v>6</v>
      </c>
      <c r="J1979" s="110">
        <v>3055401</v>
      </c>
      <c r="K1979" s="113" t="str">
        <f t="shared" si="95"/>
        <v/>
      </c>
      <c r="L1979" s="113" t="str">
        <f t="shared" ca="1" si="93"/>
        <v/>
      </c>
      <c r="M1979" s="113" t="str">
        <f t="shared" ca="1" si="94"/>
        <v/>
      </c>
      <c r="N1979" s="110"/>
      <c r="O1979" s="114"/>
    </row>
    <row r="1980" spans="1:15">
      <c r="A1980" s="110">
        <v>300503828</v>
      </c>
      <c r="B1980" s="110" t="s">
        <v>5329</v>
      </c>
      <c r="C1980" s="110">
        <v>30554</v>
      </c>
      <c r="D1980" s="110" t="s">
        <v>5330</v>
      </c>
      <c r="E1980" s="110" t="s">
        <v>11</v>
      </c>
      <c r="F1980" s="110" t="s">
        <v>1573</v>
      </c>
      <c r="G1980" s="111">
        <v>60.2</v>
      </c>
      <c r="H1980" s="110"/>
      <c r="I1980" s="110">
        <v>6</v>
      </c>
      <c r="J1980" s="110">
        <v>3055401</v>
      </c>
      <c r="K1980" s="113" t="str">
        <f t="shared" si="95"/>
        <v/>
      </c>
      <c r="L1980" s="113" t="str">
        <f t="shared" ca="1" si="93"/>
        <v/>
      </c>
      <c r="M1980" s="113" t="str">
        <f t="shared" ca="1" si="94"/>
        <v/>
      </c>
      <c r="N1980" s="110"/>
      <c r="O1980" s="114"/>
    </row>
    <row r="1981" spans="1:15">
      <c r="A1981" s="110">
        <v>300502914</v>
      </c>
      <c r="B1981" s="110" t="s">
        <v>5329</v>
      </c>
      <c r="C1981" s="110">
        <v>30554</v>
      </c>
      <c r="D1981" s="110" t="s">
        <v>5330</v>
      </c>
      <c r="E1981" s="110" t="s">
        <v>11</v>
      </c>
      <c r="F1981" s="110" t="s">
        <v>1573</v>
      </c>
      <c r="G1981" s="111">
        <v>60</v>
      </c>
      <c r="H1981" s="110"/>
      <c r="I1981" s="110">
        <v>6</v>
      </c>
      <c r="J1981" s="110">
        <v>3055401</v>
      </c>
      <c r="K1981" s="113" t="str">
        <f t="shared" si="95"/>
        <v/>
      </c>
      <c r="L1981" s="113" t="str">
        <f t="shared" ca="1" si="93"/>
        <v/>
      </c>
      <c r="M1981" s="113" t="str">
        <f t="shared" ca="1" si="94"/>
        <v/>
      </c>
      <c r="N1981" s="110"/>
      <c r="O1981" s="114"/>
    </row>
    <row r="1982" spans="1:15">
      <c r="A1982" s="110">
        <v>300503303</v>
      </c>
      <c r="B1982" s="110" t="s">
        <v>5329</v>
      </c>
      <c r="C1982" s="110">
        <v>30554</v>
      </c>
      <c r="D1982" s="110" t="s">
        <v>5330</v>
      </c>
      <c r="E1982" s="110" t="s">
        <v>11</v>
      </c>
      <c r="F1982" s="110" t="s">
        <v>1573</v>
      </c>
      <c r="G1982" s="111">
        <v>60</v>
      </c>
      <c r="H1982" s="110"/>
      <c r="I1982" s="110">
        <v>6</v>
      </c>
      <c r="J1982" s="110">
        <v>3055401</v>
      </c>
      <c r="K1982" s="113" t="str">
        <f t="shared" si="95"/>
        <v/>
      </c>
      <c r="L1982" s="113" t="str">
        <f t="shared" ca="1" si="93"/>
        <v/>
      </c>
      <c r="M1982" s="113" t="str">
        <f t="shared" ca="1" si="94"/>
        <v/>
      </c>
      <c r="N1982" s="110"/>
      <c r="O1982" s="114"/>
    </row>
    <row r="1983" spans="1:15">
      <c r="A1983" s="110">
        <v>300503417</v>
      </c>
      <c r="B1983" s="110" t="s">
        <v>5329</v>
      </c>
      <c r="C1983" s="110">
        <v>30554</v>
      </c>
      <c r="D1983" s="110" t="s">
        <v>5330</v>
      </c>
      <c r="E1983" s="110" t="s">
        <v>11</v>
      </c>
      <c r="F1983" s="110" t="s">
        <v>1573</v>
      </c>
      <c r="G1983" s="111">
        <v>60</v>
      </c>
      <c r="H1983" s="110"/>
      <c r="I1983" s="110">
        <v>6</v>
      </c>
      <c r="J1983" s="110">
        <v>3055401</v>
      </c>
      <c r="K1983" s="113" t="str">
        <f t="shared" si="95"/>
        <v/>
      </c>
      <c r="L1983" s="113" t="str">
        <f t="shared" ca="1" si="93"/>
        <v/>
      </c>
      <c r="M1983" s="113" t="str">
        <f t="shared" ca="1" si="94"/>
        <v/>
      </c>
      <c r="N1983" s="110"/>
      <c r="O1983" s="114"/>
    </row>
    <row r="1984" spans="1:15">
      <c r="A1984" s="110">
        <v>300502528</v>
      </c>
      <c r="B1984" s="110" t="s">
        <v>5329</v>
      </c>
      <c r="C1984" s="110">
        <v>30554</v>
      </c>
      <c r="D1984" s="110" t="s">
        <v>5330</v>
      </c>
      <c r="E1984" s="110" t="s">
        <v>11</v>
      </c>
      <c r="F1984" s="110" t="s">
        <v>1573</v>
      </c>
      <c r="G1984" s="111">
        <v>59.8</v>
      </c>
      <c r="H1984" s="110"/>
      <c r="I1984" s="110">
        <v>6</v>
      </c>
      <c r="J1984" s="110">
        <v>3055401</v>
      </c>
      <c r="K1984" s="113" t="str">
        <f t="shared" si="95"/>
        <v/>
      </c>
      <c r="L1984" s="113" t="str">
        <f t="shared" ca="1" si="93"/>
        <v/>
      </c>
      <c r="M1984" s="113" t="str">
        <f t="shared" ca="1" si="94"/>
        <v/>
      </c>
      <c r="N1984" s="110"/>
      <c r="O1984" s="114"/>
    </row>
    <row r="1985" spans="1:15">
      <c r="A1985" s="110">
        <v>300502621</v>
      </c>
      <c r="B1985" s="110" t="s">
        <v>5329</v>
      </c>
      <c r="C1985" s="110">
        <v>30554</v>
      </c>
      <c r="D1985" s="110" t="s">
        <v>5330</v>
      </c>
      <c r="E1985" s="110" t="s">
        <v>11</v>
      </c>
      <c r="F1985" s="110" t="s">
        <v>1573</v>
      </c>
      <c r="G1985" s="111">
        <v>59.8</v>
      </c>
      <c r="H1985" s="110"/>
      <c r="I1985" s="110">
        <v>6</v>
      </c>
      <c r="J1985" s="110">
        <v>3055401</v>
      </c>
      <c r="K1985" s="113" t="str">
        <f t="shared" si="95"/>
        <v/>
      </c>
      <c r="L1985" s="113" t="str">
        <f t="shared" ca="1" si="93"/>
        <v/>
      </c>
      <c r="M1985" s="113" t="str">
        <f t="shared" ca="1" si="94"/>
        <v/>
      </c>
      <c r="N1985" s="110"/>
      <c r="O1985" s="114"/>
    </row>
    <row r="1986" spans="1:15">
      <c r="A1986" s="110">
        <v>300502722</v>
      </c>
      <c r="B1986" s="110" t="s">
        <v>5329</v>
      </c>
      <c r="C1986" s="110">
        <v>30554</v>
      </c>
      <c r="D1986" s="110" t="s">
        <v>5330</v>
      </c>
      <c r="E1986" s="110" t="s">
        <v>11</v>
      </c>
      <c r="F1986" s="110" t="s">
        <v>1573</v>
      </c>
      <c r="G1986" s="111">
        <v>59.8</v>
      </c>
      <c r="H1986" s="110"/>
      <c r="I1986" s="110">
        <v>6</v>
      </c>
      <c r="J1986" s="110">
        <v>3055401</v>
      </c>
      <c r="K1986" s="113" t="str">
        <f t="shared" si="95"/>
        <v/>
      </c>
      <c r="L1986" s="113" t="str">
        <f t="shared" ref="L1986:L2049" ca="1" si="96">IF(G1986=0,"",IF(ROW(J1986)+1-MATCH(J1986,J:J,0)&gt;I1986*3,IF(G1986=INDIRECT(ADDRESS(MATCH(J1986,J:J,0)+2+(I1986-1)*3,7)),"同分",""),""))</f>
        <v/>
      </c>
      <c r="M1986" s="113" t="str">
        <f t="shared" ca="1" si="94"/>
        <v/>
      </c>
      <c r="N1986" s="110"/>
      <c r="O1986" s="114"/>
    </row>
    <row r="1987" spans="1:15">
      <c r="A1987" s="110">
        <v>300503027</v>
      </c>
      <c r="B1987" s="110" t="s">
        <v>5329</v>
      </c>
      <c r="C1987" s="110">
        <v>30554</v>
      </c>
      <c r="D1987" s="110" t="s">
        <v>5330</v>
      </c>
      <c r="E1987" s="110" t="s">
        <v>11</v>
      </c>
      <c r="F1987" s="110" t="s">
        <v>1573</v>
      </c>
      <c r="G1987" s="111">
        <v>59.8</v>
      </c>
      <c r="H1987" s="110"/>
      <c r="I1987" s="110">
        <v>6</v>
      </c>
      <c r="J1987" s="110">
        <v>3055401</v>
      </c>
      <c r="K1987" s="113" t="str">
        <f t="shared" si="95"/>
        <v/>
      </c>
      <c r="L1987" s="113" t="str">
        <f t="shared" ca="1" si="96"/>
        <v/>
      </c>
      <c r="M1987" s="113" t="str">
        <f t="shared" ref="M1987:M2050" ca="1" si="97">IF(H1987=K1987&amp;L1987,"","危险")</f>
        <v/>
      </c>
      <c r="N1987" s="110"/>
      <c r="O1987" s="114"/>
    </row>
    <row r="1988" spans="1:15">
      <c r="A1988" s="110">
        <v>300503403</v>
      </c>
      <c r="B1988" s="110" t="s">
        <v>5329</v>
      </c>
      <c r="C1988" s="110">
        <v>30554</v>
      </c>
      <c r="D1988" s="110" t="s">
        <v>5330</v>
      </c>
      <c r="E1988" s="110" t="s">
        <v>11</v>
      </c>
      <c r="F1988" s="110" t="s">
        <v>1573</v>
      </c>
      <c r="G1988" s="111">
        <v>59.8</v>
      </c>
      <c r="H1988" s="110"/>
      <c r="I1988" s="110">
        <v>6</v>
      </c>
      <c r="J1988" s="110">
        <v>3055401</v>
      </c>
      <c r="K1988" s="113" t="str">
        <f t="shared" si="95"/>
        <v/>
      </c>
      <c r="L1988" s="113" t="str">
        <f t="shared" ca="1" si="96"/>
        <v/>
      </c>
      <c r="M1988" s="113" t="str">
        <f t="shared" ca="1" si="97"/>
        <v/>
      </c>
      <c r="N1988" s="110"/>
      <c r="O1988" s="114"/>
    </row>
    <row r="1989" spans="1:15">
      <c r="A1989" s="110">
        <v>300503908</v>
      </c>
      <c r="B1989" s="110" t="s">
        <v>5329</v>
      </c>
      <c r="C1989" s="110">
        <v>30554</v>
      </c>
      <c r="D1989" s="110" t="s">
        <v>5330</v>
      </c>
      <c r="E1989" s="110" t="s">
        <v>11</v>
      </c>
      <c r="F1989" s="110" t="s">
        <v>1573</v>
      </c>
      <c r="G1989" s="111">
        <v>59.6</v>
      </c>
      <c r="H1989" s="110"/>
      <c r="I1989" s="110">
        <v>6</v>
      </c>
      <c r="J1989" s="110">
        <v>3055401</v>
      </c>
      <c r="K1989" s="113" t="str">
        <f t="shared" si="95"/>
        <v/>
      </c>
      <c r="L1989" s="113" t="str">
        <f t="shared" ca="1" si="96"/>
        <v/>
      </c>
      <c r="M1989" s="113" t="str">
        <f t="shared" ca="1" si="97"/>
        <v/>
      </c>
      <c r="N1989" s="110"/>
      <c r="O1989" s="114"/>
    </row>
    <row r="1990" spans="1:15">
      <c r="A1990" s="110">
        <v>300502515</v>
      </c>
      <c r="B1990" s="110" t="s">
        <v>5329</v>
      </c>
      <c r="C1990" s="110">
        <v>30554</v>
      </c>
      <c r="D1990" s="110" t="s">
        <v>5330</v>
      </c>
      <c r="E1990" s="110" t="s">
        <v>11</v>
      </c>
      <c r="F1990" s="110" t="s">
        <v>1573</v>
      </c>
      <c r="G1990" s="111">
        <v>59.4</v>
      </c>
      <c r="H1990" s="110"/>
      <c r="I1990" s="110">
        <v>6</v>
      </c>
      <c r="J1990" s="110">
        <v>3055401</v>
      </c>
      <c r="K1990" s="113" t="str">
        <f t="shared" si="95"/>
        <v/>
      </c>
      <c r="L1990" s="113" t="str">
        <f t="shared" ca="1" si="96"/>
        <v/>
      </c>
      <c r="M1990" s="113" t="str">
        <f t="shared" ca="1" si="97"/>
        <v/>
      </c>
      <c r="N1990" s="110"/>
      <c r="O1990" s="114"/>
    </row>
    <row r="1991" spans="1:15">
      <c r="A1991" s="110">
        <v>300503829</v>
      </c>
      <c r="B1991" s="110" t="s">
        <v>5329</v>
      </c>
      <c r="C1991" s="110">
        <v>30554</v>
      </c>
      <c r="D1991" s="110" t="s">
        <v>5330</v>
      </c>
      <c r="E1991" s="110" t="s">
        <v>11</v>
      </c>
      <c r="F1991" s="110" t="s">
        <v>1573</v>
      </c>
      <c r="G1991" s="111">
        <v>59.4</v>
      </c>
      <c r="H1991" s="110"/>
      <c r="I1991" s="110">
        <v>6</v>
      </c>
      <c r="J1991" s="110">
        <v>3055401</v>
      </c>
      <c r="K1991" s="113" t="str">
        <f t="shared" si="95"/>
        <v/>
      </c>
      <c r="L1991" s="113" t="str">
        <f t="shared" ca="1" si="96"/>
        <v/>
      </c>
      <c r="M1991" s="113" t="str">
        <f t="shared" ca="1" si="97"/>
        <v/>
      </c>
      <c r="N1991" s="110"/>
      <c r="O1991" s="114"/>
    </row>
    <row r="1992" spans="1:15">
      <c r="A1992" s="110">
        <v>300502719</v>
      </c>
      <c r="B1992" s="110" t="s">
        <v>5329</v>
      </c>
      <c r="C1992" s="110">
        <v>30554</v>
      </c>
      <c r="D1992" s="110" t="s">
        <v>5330</v>
      </c>
      <c r="E1992" s="110" t="s">
        <v>11</v>
      </c>
      <c r="F1992" s="110" t="s">
        <v>1573</v>
      </c>
      <c r="G1992" s="111">
        <v>59.2</v>
      </c>
      <c r="H1992" s="110"/>
      <c r="I1992" s="110">
        <v>6</v>
      </c>
      <c r="J1992" s="110">
        <v>3055401</v>
      </c>
      <c r="K1992" s="113" t="str">
        <f t="shared" si="95"/>
        <v/>
      </c>
      <c r="L1992" s="113" t="str">
        <f t="shared" ca="1" si="96"/>
        <v/>
      </c>
      <c r="M1992" s="113" t="str">
        <f t="shared" ca="1" si="97"/>
        <v/>
      </c>
      <c r="N1992" s="110"/>
      <c r="O1992" s="114"/>
    </row>
    <row r="1993" spans="1:15">
      <c r="A1993" s="110">
        <v>300503201</v>
      </c>
      <c r="B1993" s="110" t="s">
        <v>5329</v>
      </c>
      <c r="C1993" s="110">
        <v>30554</v>
      </c>
      <c r="D1993" s="110" t="s">
        <v>5330</v>
      </c>
      <c r="E1993" s="110" t="s">
        <v>11</v>
      </c>
      <c r="F1993" s="110" t="s">
        <v>1573</v>
      </c>
      <c r="G1993" s="111">
        <v>59.2</v>
      </c>
      <c r="H1993" s="110"/>
      <c r="I1993" s="110">
        <v>6</v>
      </c>
      <c r="J1993" s="110">
        <v>3055401</v>
      </c>
      <c r="K1993" s="113" t="str">
        <f t="shared" si="95"/>
        <v/>
      </c>
      <c r="L1993" s="113" t="str">
        <f t="shared" ca="1" si="96"/>
        <v/>
      </c>
      <c r="M1993" s="113" t="str">
        <f t="shared" ca="1" si="97"/>
        <v/>
      </c>
      <c r="N1993" s="110"/>
      <c r="O1993" s="114"/>
    </row>
    <row r="1994" spans="1:15">
      <c r="A1994" s="110">
        <v>300503611</v>
      </c>
      <c r="B1994" s="110" t="s">
        <v>5329</v>
      </c>
      <c r="C1994" s="110">
        <v>30554</v>
      </c>
      <c r="D1994" s="110" t="s">
        <v>5330</v>
      </c>
      <c r="E1994" s="110" t="s">
        <v>11</v>
      </c>
      <c r="F1994" s="110" t="s">
        <v>1573</v>
      </c>
      <c r="G1994" s="111">
        <v>59.2</v>
      </c>
      <c r="H1994" s="110"/>
      <c r="I1994" s="110">
        <v>6</v>
      </c>
      <c r="J1994" s="110">
        <v>3055401</v>
      </c>
      <c r="K1994" s="113" t="str">
        <f t="shared" si="95"/>
        <v/>
      </c>
      <c r="L1994" s="113" t="str">
        <f t="shared" ca="1" si="96"/>
        <v/>
      </c>
      <c r="M1994" s="113" t="str">
        <f t="shared" ca="1" si="97"/>
        <v/>
      </c>
      <c r="N1994" s="110"/>
      <c r="O1994" s="114"/>
    </row>
    <row r="1995" spans="1:15">
      <c r="A1995" s="110">
        <v>300503820</v>
      </c>
      <c r="B1995" s="110" t="s">
        <v>5329</v>
      </c>
      <c r="C1995" s="110">
        <v>30554</v>
      </c>
      <c r="D1995" s="110" t="s">
        <v>5330</v>
      </c>
      <c r="E1995" s="110" t="s">
        <v>11</v>
      </c>
      <c r="F1995" s="110" t="s">
        <v>1573</v>
      </c>
      <c r="G1995" s="111">
        <v>59.2</v>
      </c>
      <c r="H1995" s="110"/>
      <c r="I1995" s="110">
        <v>6</v>
      </c>
      <c r="J1995" s="110">
        <v>3055401</v>
      </c>
      <c r="K1995" s="113" t="str">
        <f t="shared" si="95"/>
        <v/>
      </c>
      <c r="L1995" s="113" t="str">
        <f t="shared" ca="1" si="96"/>
        <v/>
      </c>
      <c r="M1995" s="113" t="str">
        <f t="shared" ca="1" si="97"/>
        <v/>
      </c>
      <c r="N1995" s="110"/>
      <c r="O1995" s="114"/>
    </row>
    <row r="1996" spans="1:15">
      <c r="A1996" s="110">
        <v>300503122</v>
      </c>
      <c r="B1996" s="110" t="s">
        <v>5329</v>
      </c>
      <c r="C1996" s="110">
        <v>30554</v>
      </c>
      <c r="D1996" s="110" t="s">
        <v>5330</v>
      </c>
      <c r="E1996" s="110" t="s">
        <v>11</v>
      </c>
      <c r="F1996" s="110" t="s">
        <v>1573</v>
      </c>
      <c r="G1996" s="111">
        <v>59</v>
      </c>
      <c r="H1996" s="110"/>
      <c r="I1996" s="110">
        <v>6</v>
      </c>
      <c r="J1996" s="110">
        <v>3055401</v>
      </c>
      <c r="K1996" s="113" t="str">
        <f t="shared" si="95"/>
        <v/>
      </c>
      <c r="L1996" s="113" t="str">
        <f t="shared" ca="1" si="96"/>
        <v/>
      </c>
      <c r="M1996" s="113" t="str">
        <f t="shared" ca="1" si="97"/>
        <v/>
      </c>
      <c r="N1996" s="110"/>
      <c r="O1996" s="114"/>
    </row>
    <row r="1997" spans="1:15">
      <c r="A1997" s="110">
        <v>300503423</v>
      </c>
      <c r="B1997" s="110" t="s">
        <v>5329</v>
      </c>
      <c r="C1997" s="110">
        <v>30554</v>
      </c>
      <c r="D1997" s="110" t="s">
        <v>5330</v>
      </c>
      <c r="E1997" s="110" t="s">
        <v>11</v>
      </c>
      <c r="F1997" s="110" t="s">
        <v>1573</v>
      </c>
      <c r="G1997" s="111">
        <v>58.8</v>
      </c>
      <c r="H1997" s="110"/>
      <c r="I1997" s="110">
        <v>6</v>
      </c>
      <c r="J1997" s="110">
        <v>3055401</v>
      </c>
      <c r="K1997" s="113" t="str">
        <f t="shared" si="95"/>
        <v/>
      </c>
      <c r="L1997" s="113" t="str">
        <f t="shared" ca="1" si="96"/>
        <v/>
      </c>
      <c r="M1997" s="113" t="str">
        <f t="shared" ca="1" si="97"/>
        <v/>
      </c>
      <c r="N1997" s="110"/>
      <c r="O1997" s="114"/>
    </row>
    <row r="1998" spans="1:15">
      <c r="A1998" s="110">
        <v>300503702</v>
      </c>
      <c r="B1998" s="110" t="s">
        <v>5329</v>
      </c>
      <c r="C1998" s="110">
        <v>30554</v>
      </c>
      <c r="D1998" s="110" t="s">
        <v>5330</v>
      </c>
      <c r="E1998" s="110" t="s">
        <v>11</v>
      </c>
      <c r="F1998" s="110" t="s">
        <v>1573</v>
      </c>
      <c r="G1998" s="111">
        <v>58.8</v>
      </c>
      <c r="H1998" s="110"/>
      <c r="I1998" s="110">
        <v>6</v>
      </c>
      <c r="J1998" s="110">
        <v>3055401</v>
      </c>
      <c r="K1998" s="113" t="str">
        <f t="shared" si="95"/>
        <v/>
      </c>
      <c r="L1998" s="113" t="str">
        <f t="shared" ca="1" si="96"/>
        <v/>
      </c>
      <c r="M1998" s="113" t="str">
        <f t="shared" ca="1" si="97"/>
        <v/>
      </c>
      <c r="N1998" s="110"/>
      <c r="O1998" s="114"/>
    </row>
    <row r="1999" spans="1:15">
      <c r="A1999" s="110">
        <v>300502601</v>
      </c>
      <c r="B1999" s="110" t="s">
        <v>5329</v>
      </c>
      <c r="C1999" s="110">
        <v>30554</v>
      </c>
      <c r="D1999" s="110" t="s">
        <v>5330</v>
      </c>
      <c r="E1999" s="110" t="s">
        <v>11</v>
      </c>
      <c r="F1999" s="110" t="s">
        <v>1573</v>
      </c>
      <c r="G1999" s="111">
        <v>58.6</v>
      </c>
      <c r="H1999" s="110"/>
      <c r="I1999" s="110">
        <v>6</v>
      </c>
      <c r="J1999" s="110">
        <v>3055401</v>
      </c>
      <c r="K1999" s="113" t="str">
        <f t="shared" si="95"/>
        <v/>
      </c>
      <c r="L1999" s="113" t="str">
        <f t="shared" ca="1" si="96"/>
        <v/>
      </c>
      <c r="M1999" s="113" t="str">
        <f t="shared" ca="1" si="97"/>
        <v/>
      </c>
      <c r="N1999" s="110"/>
      <c r="O1999" s="114"/>
    </row>
    <row r="2000" spans="1:15">
      <c r="A2000" s="110">
        <v>300502825</v>
      </c>
      <c r="B2000" s="110" t="s">
        <v>5329</v>
      </c>
      <c r="C2000" s="110">
        <v>30554</v>
      </c>
      <c r="D2000" s="110" t="s">
        <v>5330</v>
      </c>
      <c r="E2000" s="110" t="s">
        <v>11</v>
      </c>
      <c r="F2000" s="110" t="s">
        <v>1573</v>
      </c>
      <c r="G2000" s="111">
        <v>58.6</v>
      </c>
      <c r="H2000" s="110"/>
      <c r="I2000" s="110">
        <v>6</v>
      </c>
      <c r="J2000" s="110">
        <v>3055401</v>
      </c>
      <c r="K2000" s="113" t="str">
        <f t="shared" si="95"/>
        <v/>
      </c>
      <c r="L2000" s="113" t="str">
        <f t="shared" ca="1" si="96"/>
        <v/>
      </c>
      <c r="M2000" s="113" t="str">
        <f t="shared" ca="1" si="97"/>
        <v/>
      </c>
      <c r="N2000" s="110"/>
      <c r="O2000" s="114"/>
    </row>
    <row r="2001" spans="1:15">
      <c r="A2001" s="110">
        <v>300503809</v>
      </c>
      <c r="B2001" s="110" t="s">
        <v>5329</v>
      </c>
      <c r="C2001" s="110">
        <v>30554</v>
      </c>
      <c r="D2001" s="110" t="s">
        <v>5330</v>
      </c>
      <c r="E2001" s="110" t="s">
        <v>11</v>
      </c>
      <c r="F2001" s="110" t="s">
        <v>1573</v>
      </c>
      <c r="G2001" s="111">
        <v>58.6</v>
      </c>
      <c r="H2001" s="110"/>
      <c r="I2001" s="110">
        <v>6</v>
      </c>
      <c r="J2001" s="110">
        <v>3055401</v>
      </c>
      <c r="K2001" s="113" t="str">
        <f t="shared" si="95"/>
        <v/>
      </c>
      <c r="L2001" s="113" t="str">
        <f t="shared" ca="1" si="96"/>
        <v/>
      </c>
      <c r="M2001" s="113" t="str">
        <f t="shared" ca="1" si="97"/>
        <v/>
      </c>
      <c r="N2001" s="110"/>
      <c r="O2001" s="114"/>
    </row>
    <row r="2002" spans="1:15">
      <c r="A2002" s="110">
        <v>300502802</v>
      </c>
      <c r="B2002" s="110" t="s">
        <v>5329</v>
      </c>
      <c r="C2002" s="110">
        <v>30554</v>
      </c>
      <c r="D2002" s="110" t="s">
        <v>5330</v>
      </c>
      <c r="E2002" s="110" t="s">
        <v>11</v>
      </c>
      <c r="F2002" s="110" t="s">
        <v>1573</v>
      </c>
      <c r="G2002" s="111">
        <v>58.4</v>
      </c>
      <c r="H2002" s="110"/>
      <c r="I2002" s="110">
        <v>6</v>
      </c>
      <c r="J2002" s="110">
        <v>3055401</v>
      </c>
      <c r="K2002" s="113" t="str">
        <f t="shared" si="95"/>
        <v/>
      </c>
      <c r="L2002" s="113" t="str">
        <f t="shared" ca="1" si="96"/>
        <v/>
      </c>
      <c r="M2002" s="113" t="str">
        <f t="shared" ca="1" si="97"/>
        <v/>
      </c>
      <c r="N2002" s="110"/>
      <c r="O2002" s="114"/>
    </row>
    <row r="2003" spans="1:15">
      <c r="A2003" s="110">
        <v>300503012</v>
      </c>
      <c r="B2003" s="110" t="s">
        <v>5329</v>
      </c>
      <c r="C2003" s="110">
        <v>30554</v>
      </c>
      <c r="D2003" s="110" t="s">
        <v>5330</v>
      </c>
      <c r="E2003" s="110" t="s">
        <v>11</v>
      </c>
      <c r="F2003" s="110" t="s">
        <v>1573</v>
      </c>
      <c r="G2003" s="111">
        <v>58.4</v>
      </c>
      <c r="H2003" s="110"/>
      <c r="I2003" s="110">
        <v>6</v>
      </c>
      <c r="J2003" s="110">
        <v>3055401</v>
      </c>
      <c r="K2003" s="113" t="str">
        <f t="shared" si="95"/>
        <v/>
      </c>
      <c r="L2003" s="113" t="str">
        <f t="shared" ca="1" si="96"/>
        <v/>
      </c>
      <c r="M2003" s="113" t="str">
        <f t="shared" ca="1" si="97"/>
        <v/>
      </c>
      <c r="N2003" s="110"/>
      <c r="O2003" s="114"/>
    </row>
    <row r="2004" spans="1:15">
      <c r="A2004" s="110">
        <v>300503020</v>
      </c>
      <c r="B2004" s="110" t="s">
        <v>5329</v>
      </c>
      <c r="C2004" s="110">
        <v>30554</v>
      </c>
      <c r="D2004" s="110" t="s">
        <v>5330</v>
      </c>
      <c r="E2004" s="110" t="s">
        <v>11</v>
      </c>
      <c r="F2004" s="110" t="s">
        <v>1573</v>
      </c>
      <c r="G2004" s="111">
        <v>58.4</v>
      </c>
      <c r="H2004" s="110"/>
      <c r="I2004" s="110">
        <v>6</v>
      </c>
      <c r="J2004" s="110">
        <v>3055401</v>
      </c>
      <c r="K2004" s="113" t="str">
        <f t="shared" si="95"/>
        <v/>
      </c>
      <c r="L2004" s="113" t="str">
        <f t="shared" ca="1" si="96"/>
        <v/>
      </c>
      <c r="M2004" s="113" t="str">
        <f t="shared" ca="1" si="97"/>
        <v/>
      </c>
      <c r="N2004" s="110"/>
      <c r="O2004" s="114"/>
    </row>
    <row r="2005" spans="1:15">
      <c r="A2005" s="110">
        <v>300503021</v>
      </c>
      <c r="B2005" s="110" t="s">
        <v>5329</v>
      </c>
      <c r="C2005" s="110">
        <v>30554</v>
      </c>
      <c r="D2005" s="110" t="s">
        <v>5330</v>
      </c>
      <c r="E2005" s="110" t="s">
        <v>11</v>
      </c>
      <c r="F2005" s="110" t="s">
        <v>1573</v>
      </c>
      <c r="G2005" s="111">
        <v>58.4</v>
      </c>
      <c r="H2005" s="110"/>
      <c r="I2005" s="110">
        <v>6</v>
      </c>
      <c r="J2005" s="110">
        <v>3055401</v>
      </c>
      <c r="K2005" s="113" t="str">
        <f t="shared" si="95"/>
        <v/>
      </c>
      <c r="L2005" s="113" t="str">
        <f t="shared" ca="1" si="96"/>
        <v/>
      </c>
      <c r="M2005" s="113" t="str">
        <f t="shared" ca="1" si="97"/>
        <v/>
      </c>
      <c r="N2005" s="110"/>
      <c r="O2005" s="114"/>
    </row>
    <row r="2006" spans="1:15">
      <c r="A2006" s="110">
        <v>300503612</v>
      </c>
      <c r="B2006" s="110" t="s">
        <v>5329</v>
      </c>
      <c r="C2006" s="110">
        <v>30554</v>
      </c>
      <c r="D2006" s="110" t="s">
        <v>5330</v>
      </c>
      <c r="E2006" s="110" t="s">
        <v>11</v>
      </c>
      <c r="F2006" s="110" t="s">
        <v>1573</v>
      </c>
      <c r="G2006" s="111">
        <v>58.4</v>
      </c>
      <c r="H2006" s="110"/>
      <c r="I2006" s="110">
        <v>6</v>
      </c>
      <c r="J2006" s="110">
        <v>3055401</v>
      </c>
      <c r="K2006" s="113" t="str">
        <f t="shared" si="95"/>
        <v/>
      </c>
      <c r="L2006" s="113" t="str">
        <f t="shared" ca="1" si="96"/>
        <v/>
      </c>
      <c r="M2006" s="113" t="str">
        <f t="shared" ca="1" si="97"/>
        <v/>
      </c>
      <c r="N2006" s="110"/>
      <c r="O2006" s="114"/>
    </row>
    <row r="2007" spans="1:15">
      <c r="A2007" s="110">
        <v>300503509</v>
      </c>
      <c r="B2007" s="110" t="s">
        <v>5329</v>
      </c>
      <c r="C2007" s="110">
        <v>30554</v>
      </c>
      <c r="D2007" s="110" t="s">
        <v>5330</v>
      </c>
      <c r="E2007" s="110" t="s">
        <v>11</v>
      </c>
      <c r="F2007" s="110" t="s">
        <v>1573</v>
      </c>
      <c r="G2007" s="111">
        <v>58.2</v>
      </c>
      <c r="H2007" s="110"/>
      <c r="I2007" s="110">
        <v>6</v>
      </c>
      <c r="J2007" s="110">
        <v>3055401</v>
      </c>
      <c r="K2007" s="113" t="str">
        <f t="shared" si="95"/>
        <v/>
      </c>
      <c r="L2007" s="113" t="str">
        <f t="shared" ca="1" si="96"/>
        <v/>
      </c>
      <c r="M2007" s="113" t="str">
        <f t="shared" ca="1" si="97"/>
        <v/>
      </c>
      <c r="N2007" s="110"/>
      <c r="O2007" s="114"/>
    </row>
    <row r="2008" spans="1:15">
      <c r="A2008" s="110">
        <v>300502428</v>
      </c>
      <c r="B2008" s="110" t="s">
        <v>5329</v>
      </c>
      <c r="C2008" s="110">
        <v>30554</v>
      </c>
      <c r="D2008" s="110" t="s">
        <v>5330</v>
      </c>
      <c r="E2008" s="110" t="s">
        <v>11</v>
      </c>
      <c r="F2008" s="110" t="s">
        <v>1573</v>
      </c>
      <c r="G2008" s="111">
        <v>58</v>
      </c>
      <c r="H2008" s="110"/>
      <c r="I2008" s="110">
        <v>6</v>
      </c>
      <c r="J2008" s="110">
        <v>3055401</v>
      </c>
      <c r="K2008" s="113" t="str">
        <f t="shared" si="95"/>
        <v/>
      </c>
      <c r="L2008" s="113" t="str">
        <f t="shared" ca="1" si="96"/>
        <v/>
      </c>
      <c r="M2008" s="113" t="str">
        <f t="shared" ca="1" si="97"/>
        <v/>
      </c>
      <c r="N2008" s="110"/>
      <c r="O2008" s="114"/>
    </row>
    <row r="2009" spans="1:15">
      <c r="A2009" s="110">
        <v>300503216</v>
      </c>
      <c r="B2009" s="110" t="s">
        <v>5329</v>
      </c>
      <c r="C2009" s="110">
        <v>30554</v>
      </c>
      <c r="D2009" s="110" t="s">
        <v>5330</v>
      </c>
      <c r="E2009" s="110" t="s">
        <v>11</v>
      </c>
      <c r="F2009" s="110" t="s">
        <v>1573</v>
      </c>
      <c r="G2009" s="111">
        <v>57.8</v>
      </c>
      <c r="H2009" s="110"/>
      <c r="I2009" s="110">
        <v>6</v>
      </c>
      <c r="J2009" s="110">
        <v>3055401</v>
      </c>
      <c r="K2009" s="113" t="str">
        <f t="shared" si="95"/>
        <v/>
      </c>
      <c r="L2009" s="113" t="str">
        <f t="shared" ca="1" si="96"/>
        <v/>
      </c>
      <c r="M2009" s="113" t="str">
        <f t="shared" ca="1" si="97"/>
        <v/>
      </c>
      <c r="N2009" s="110"/>
      <c r="O2009" s="114"/>
    </row>
    <row r="2010" spans="1:15">
      <c r="A2010" s="110">
        <v>300503827</v>
      </c>
      <c r="B2010" s="110" t="s">
        <v>5329</v>
      </c>
      <c r="C2010" s="110">
        <v>30554</v>
      </c>
      <c r="D2010" s="110" t="s">
        <v>5330</v>
      </c>
      <c r="E2010" s="110" t="s">
        <v>11</v>
      </c>
      <c r="F2010" s="110" t="s">
        <v>1573</v>
      </c>
      <c r="G2010" s="111">
        <v>57.8</v>
      </c>
      <c r="H2010" s="110"/>
      <c r="I2010" s="110">
        <v>6</v>
      </c>
      <c r="J2010" s="110">
        <v>3055401</v>
      </c>
      <c r="K2010" s="113" t="str">
        <f t="shared" si="95"/>
        <v/>
      </c>
      <c r="L2010" s="113" t="str">
        <f t="shared" ca="1" si="96"/>
        <v/>
      </c>
      <c r="M2010" s="113" t="str">
        <f t="shared" ca="1" si="97"/>
        <v/>
      </c>
      <c r="N2010" s="110"/>
      <c r="O2010" s="114"/>
    </row>
    <row r="2011" spans="1:15">
      <c r="A2011" s="110">
        <v>300502615</v>
      </c>
      <c r="B2011" s="110" t="s">
        <v>5329</v>
      </c>
      <c r="C2011" s="110">
        <v>30554</v>
      </c>
      <c r="D2011" s="110" t="s">
        <v>5330</v>
      </c>
      <c r="E2011" s="110" t="s">
        <v>11</v>
      </c>
      <c r="F2011" s="110" t="s">
        <v>1573</v>
      </c>
      <c r="G2011" s="111">
        <v>57.6</v>
      </c>
      <c r="H2011" s="110"/>
      <c r="I2011" s="110">
        <v>6</v>
      </c>
      <c r="J2011" s="110">
        <v>3055401</v>
      </c>
      <c r="K2011" s="113" t="str">
        <f t="shared" si="95"/>
        <v/>
      </c>
      <c r="L2011" s="113" t="str">
        <f t="shared" ca="1" si="96"/>
        <v/>
      </c>
      <c r="M2011" s="113" t="str">
        <f t="shared" ca="1" si="97"/>
        <v/>
      </c>
      <c r="N2011" s="110"/>
      <c r="O2011" s="114"/>
    </row>
    <row r="2012" spans="1:15">
      <c r="A2012" s="110">
        <v>300503119</v>
      </c>
      <c r="B2012" s="110" t="s">
        <v>5329</v>
      </c>
      <c r="C2012" s="110">
        <v>30554</v>
      </c>
      <c r="D2012" s="110" t="s">
        <v>5330</v>
      </c>
      <c r="E2012" s="110" t="s">
        <v>11</v>
      </c>
      <c r="F2012" s="110" t="s">
        <v>1573</v>
      </c>
      <c r="G2012" s="111">
        <v>57.6</v>
      </c>
      <c r="H2012" s="110"/>
      <c r="I2012" s="110">
        <v>6</v>
      </c>
      <c r="J2012" s="110">
        <v>3055401</v>
      </c>
      <c r="K2012" s="113" t="str">
        <f t="shared" si="95"/>
        <v/>
      </c>
      <c r="L2012" s="113" t="str">
        <f t="shared" ca="1" si="96"/>
        <v/>
      </c>
      <c r="M2012" s="113" t="str">
        <f t="shared" ca="1" si="97"/>
        <v/>
      </c>
      <c r="N2012" s="110"/>
      <c r="O2012" s="114"/>
    </row>
    <row r="2013" spans="1:15">
      <c r="A2013" s="110">
        <v>300503817</v>
      </c>
      <c r="B2013" s="110" t="s">
        <v>5329</v>
      </c>
      <c r="C2013" s="110">
        <v>30554</v>
      </c>
      <c r="D2013" s="110" t="s">
        <v>5330</v>
      </c>
      <c r="E2013" s="110" t="s">
        <v>11</v>
      </c>
      <c r="F2013" s="110" t="s">
        <v>1573</v>
      </c>
      <c r="G2013" s="111">
        <v>57.6</v>
      </c>
      <c r="H2013" s="110"/>
      <c r="I2013" s="110">
        <v>6</v>
      </c>
      <c r="J2013" s="110">
        <v>3055401</v>
      </c>
      <c r="K2013" s="113" t="str">
        <f t="shared" si="95"/>
        <v/>
      </c>
      <c r="L2013" s="113" t="str">
        <f t="shared" ca="1" si="96"/>
        <v/>
      </c>
      <c r="M2013" s="113" t="str">
        <f t="shared" ca="1" si="97"/>
        <v/>
      </c>
      <c r="N2013" s="110"/>
      <c r="O2013" s="114"/>
    </row>
    <row r="2014" spans="1:15">
      <c r="A2014" s="110">
        <v>300502424</v>
      </c>
      <c r="B2014" s="110" t="s">
        <v>5329</v>
      </c>
      <c r="C2014" s="110">
        <v>30554</v>
      </c>
      <c r="D2014" s="110" t="s">
        <v>5330</v>
      </c>
      <c r="E2014" s="110" t="s">
        <v>11</v>
      </c>
      <c r="F2014" s="110" t="s">
        <v>1573</v>
      </c>
      <c r="G2014" s="111">
        <v>57.4</v>
      </c>
      <c r="H2014" s="110"/>
      <c r="I2014" s="110">
        <v>6</v>
      </c>
      <c r="J2014" s="110">
        <v>3055401</v>
      </c>
      <c r="K2014" s="113" t="str">
        <f t="shared" si="95"/>
        <v/>
      </c>
      <c r="L2014" s="113" t="str">
        <f t="shared" ca="1" si="96"/>
        <v/>
      </c>
      <c r="M2014" s="113" t="str">
        <f t="shared" ca="1" si="97"/>
        <v/>
      </c>
      <c r="N2014" s="110"/>
      <c r="O2014" s="114"/>
    </row>
    <row r="2015" spans="1:15">
      <c r="A2015" s="110">
        <v>300503005</v>
      </c>
      <c r="B2015" s="110" t="s">
        <v>5329</v>
      </c>
      <c r="C2015" s="110">
        <v>30554</v>
      </c>
      <c r="D2015" s="110" t="s">
        <v>5330</v>
      </c>
      <c r="E2015" s="110" t="s">
        <v>11</v>
      </c>
      <c r="F2015" s="110" t="s">
        <v>1573</v>
      </c>
      <c r="G2015" s="111">
        <v>57.4</v>
      </c>
      <c r="H2015" s="110"/>
      <c r="I2015" s="110">
        <v>6</v>
      </c>
      <c r="J2015" s="110">
        <v>3055401</v>
      </c>
      <c r="K2015" s="113" t="str">
        <f t="shared" si="95"/>
        <v/>
      </c>
      <c r="L2015" s="113" t="str">
        <f t="shared" ca="1" si="96"/>
        <v/>
      </c>
      <c r="M2015" s="113" t="str">
        <f t="shared" ca="1" si="97"/>
        <v/>
      </c>
      <c r="N2015" s="110"/>
      <c r="O2015" s="114"/>
    </row>
    <row r="2016" spans="1:15">
      <c r="A2016" s="110">
        <v>300502916</v>
      </c>
      <c r="B2016" s="110" t="s">
        <v>5329</v>
      </c>
      <c r="C2016" s="110">
        <v>30554</v>
      </c>
      <c r="D2016" s="110" t="s">
        <v>5330</v>
      </c>
      <c r="E2016" s="110" t="s">
        <v>11</v>
      </c>
      <c r="F2016" s="110" t="s">
        <v>1573</v>
      </c>
      <c r="G2016" s="111">
        <v>57.2</v>
      </c>
      <c r="H2016" s="110"/>
      <c r="I2016" s="110">
        <v>6</v>
      </c>
      <c r="J2016" s="110">
        <v>3055401</v>
      </c>
      <c r="K2016" s="113" t="str">
        <f t="shared" si="95"/>
        <v/>
      </c>
      <c r="L2016" s="113" t="str">
        <f t="shared" ca="1" si="96"/>
        <v/>
      </c>
      <c r="M2016" s="113" t="str">
        <f t="shared" ca="1" si="97"/>
        <v/>
      </c>
      <c r="N2016" s="110"/>
      <c r="O2016" s="114"/>
    </row>
    <row r="2017" spans="1:15">
      <c r="A2017" s="110">
        <v>300502929</v>
      </c>
      <c r="B2017" s="110" t="s">
        <v>5329</v>
      </c>
      <c r="C2017" s="110">
        <v>30554</v>
      </c>
      <c r="D2017" s="110" t="s">
        <v>5330</v>
      </c>
      <c r="E2017" s="110" t="s">
        <v>11</v>
      </c>
      <c r="F2017" s="110" t="s">
        <v>1573</v>
      </c>
      <c r="G2017" s="111">
        <v>57.2</v>
      </c>
      <c r="H2017" s="110"/>
      <c r="I2017" s="110">
        <v>6</v>
      </c>
      <c r="J2017" s="110">
        <v>3055401</v>
      </c>
      <c r="K2017" s="113" t="str">
        <f t="shared" si="95"/>
        <v/>
      </c>
      <c r="L2017" s="113" t="str">
        <f t="shared" ca="1" si="96"/>
        <v/>
      </c>
      <c r="M2017" s="113" t="str">
        <f t="shared" ca="1" si="97"/>
        <v/>
      </c>
      <c r="N2017" s="110"/>
      <c r="O2017" s="114"/>
    </row>
    <row r="2018" spans="1:15">
      <c r="A2018" s="110">
        <v>300503123</v>
      </c>
      <c r="B2018" s="110" t="s">
        <v>5329</v>
      </c>
      <c r="C2018" s="110">
        <v>30554</v>
      </c>
      <c r="D2018" s="110" t="s">
        <v>5330</v>
      </c>
      <c r="E2018" s="110" t="s">
        <v>11</v>
      </c>
      <c r="F2018" s="110" t="s">
        <v>1573</v>
      </c>
      <c r="G2018" s="111">
        <v>57.2</v>
      </c>
      <c r="H2018" s="110"/>
      <c r="I2018" s="110">
        <v>6</v>
      </c>
      <c r="J2018" s="110">
        <v>3055401</v>
      </c>
      <c r="K2018" s="113" t="str">
        <f t="shared" si="95"/>
        <v/>
      </c>
      <c r="L2018" s="113" t="str">
        <f t="shared" ca="1" si="96"/>
        <v/>
      </c>
      <c r="M2018" s="113" t="str">
        <f t="shared" ca="1" si="97"/>
        <v/>
      </c>
      <c r="N2018" s="110"/>
      <c r="O2018" s="114"/>
    </row>
    <row r="2019" spans="1:15">
      <c r="A2019" s="110">
        <v>300503409</v>
      </c>
      <c r="B2019" s="110" t="s">
        <v>5329</v>
      </c>
      <c r="C2019" s="110">
        <v>30554</v>
      </c>
      <c r="D2019" s="110" t="s">
        <v>5330</v>
      </c>
      <c r="E2019" s="110" t="s">
        <v>11</v>
      </c>
      <c r="F2019" s="110" t="s">
        <v>1573</v>
      </c>
      <c r="G2019" s="111">
        <v>57.2</v>
      </c>
      <c r="H2019" s="110"/>
      <c r="I2019" s="110">
        <v>6</v>
      </c>
      <c r="J2019" s="110">
        <v>3055401</v>
      </c>
      <c r="K2019" s="113" t="str">
        <f t="shared" si="95"/>
        <v/>
      </c>
      <c r="L2019" s="113" t="str">
        <f t="shared" ca="1" si="96"/>
        <v/>
      </c>
      <c r="M2019" s="113" t="str">
        <f t="shared" ca="1" si="97"/>
        <v/>
      </c>
      <c r="N2019" s="110"/>
      <c r="O2019" s="114"/>
    </row>
    <row r="2020" spans="1:15">
      <c r="A2020" s="110">
        <v>300502901</v>
      </c>
      <c r="B2020" s="110" t="s">
        <v>5329</v>
      </c>
      <c r="C2020" s="110">
        <v>30554</v>
      </c>
      <c r="D2020" s="110" t="s">
        <v>5330</v>
      </c>
      <c r="E2020" s="110" t="s">
        <v>11</v>
      </c>
      <c r="F2020" s="110" t="s">
        <v>1573</v>
      </c>
      <c r="G2020" s="111">
        <v>57</v>
      </c>
      <c r="H2020" s="110"/>
      <c r="I2020" s="110">
        <v>6</v>
      </c>
      <c r="J2020" s="110">
        <v>3055401</v>
      </c>
      <c r="K2020" s="113" t="str">
        <f t="shared" si="95"/>
        <v/>
      </c>
      <c r="L2020" s="113" t="str">
        <f t="shared" ca="1" si="96"/>
        <v/>
      </c>
      <c r="M2020" s="113" t="str">
        <f t="shared" ca="1" si="97"/>
        <v/>
      </c>
      <c r="N2020" s="110"/>
      <c r="O2020" s="114"/>
    </row>
    <row r="2021" spans="1:15">
      <c r="A2021" s="110">
        <v>300503103</v>
      </c>
      <c r="B2021" s="110" t="s">
        <v>5329</v>
      </c>
      <c r="C2021" s="110">
        <v>30554</v>
      </c>
      <c r="D2021" s="110" t="s">
        <v>5330</v>
      </c>
      <c r="E2021" s="110" t="s">
        <v>11</v>
      </c>
      <c r="F2021" s="110" t="s">
        <v>1573</v>
      </c>
      <c r="G2021" s="111">
        <v>56.8</v>
      </c>
      <c r="H2021" s="110"/>
      <c r="I2021" s="110">
        <v>6</v>
      </c>
      <c r="J2021" s="110">
        <v>3055401</v>
      </c>
      <c r="K2021" s="113" t="str">
        <f t="shared" si="95"/>
        <v/>
      </c>
      <c r="L2021" s="113" t="str">
        <f t="shared" ca="1" si="96"/>
        <v/>
      </c>
      <c r="M2021" s="113" t="str">
        <f t="shared" ca="1" si="97"/>
        <v/>
      </c>
      <c r="N2021" s="110"/>
      <c r="O2021" s="114"/>
    </row>
    <row r="2022" spans="1:15">
      <c r="A2022" s="110">
        <v>300503812</v>
      </c>
      <c r="B2022" s="110" t="s">
        <v>5329</v>
      </c>
      <c r="C2022" s="110">
        <v>30554</v>
      </c>
      <c r="D2022" s="110" t="s">
        <v>5330</v>
      </c>
      <c r="E2022" s="110" t="s">
        <v>11</v>
      </c>
      <c r="F2022" s="110" t="s">
        <v>1573</v>
      </c>
      <c r="G2022" s="111">
        <v>56.8</v>
      </c>
      <c r="H2022" s="110"/>
      <c r="I2022" s="110">
        <v>6</v>
      </c>
      <c r="J2022" s="110">
        <v>3055401</v>
      </c>
      <c r="K2022" s="113" t="str">
        <f t="shared" si="95"/>
        <v/>
      </c>
      <c r="L2022" s="113" t="str">
        <f t="shared" ca="1" si="96"/>
        <v/>
      </c>
      <c r="M2022" s="113" t="str">
        <f t="shared" ca="1" si="97"/>
        <v/>
      </c>
      <c r="N2022" s="110"/>
      <c r="O2022" s="114"/>
    </row>
    <row r="2023" spans="1:15">
      <c r="A2023" s="110">
        <v>300502504</v>
      </c>
      <c r="B2023" s="110" t="s">
        <v>5329</v>
      </c>
      <c r="C2023" s="110">
        <v>30554</v>
      </c>
      <c r="D2023" s="110" t="s">
        <v>5330</v>
      </c>
      <c r="E2023" s="110" t="s">
        <v>11</v>
      </c>
      <c r="F2023" s="110" t="s">
        <v>1573</v>
      </c>
      <c r="G2023" s="111">
        <v>56.6</v>
      </c>
      <c r="H2023" s="110"/>
      <c r="I2023" s="110">
        <v>6</v>
      </c>
      <c r="J2023" s="110">
        <v>3055401</v>
      </c>
      <c r="K2023" s="113" t="str">
        <f t="shared" ref="K2023:K2086" si="98">IF(ROW(J2023)=2,"★",IF(G2023=0,"",IF(J2022-J2023=0,IF(ROW(J2023)-MATCH(J2023,J:J,0)&lt;I2023*3,"★",""),"★")))</f>
        <v/>
      </c>
      <c r="L2023" s="113" t="str">
        <f t="shared" ca="1" si="96"/>
        <v/>
      </c>
      <c r="M2023" s="113" t="str">
        <f t="shared" ca="1" si="97"/>
        <v/>
      </c>
      <c r="N2023" s="110"/>
      <c r="O2023" s="114"/>
    </row>
    <row r="2024" spans="1:15">
      <c r="A2024" s="110">
        <v>300503310</v>
      </c>
      <c r="B2024" s="110" t="s">
        <v>5329</v>
      </c>
      <c r="C2024" s="110">
        <v>30554</v>
      </c>
      <c r="D2024" s="110" t="s">
        <v>5330</v>
      </c>
      <c r="E2024" s="110" t="s">
        <v>11</v>
      </c>
      <c r="F2024" s="110" t="s">
        <v>1573</v>
      </c>
      <c r="G2024" s="111">
        <v>56.4</v>
      </c>
      <c r="H2024" s="110"/>
      <c r="I2024" s="110">
        <v>6</v>
      </c>
      <c r="J2024" s="110">
        <v>3055401</v>
      </c>
      <c r="K2024" s="113" t="str">
        <f t="shared" si="98"/>
        <v/>
      </c>
      <c r="L2024" s="113" t="str">
        <f t="shared" ca="1" si="96"/>
        <v/>
      </c>
      <c r="M2024" s="113" t="str">
        <f t="shared" ca="1" si="97"/>
        <v/>
      </c>
      <c r="N2024" s="110"/>
      <c r="O2024" s="114"/>
    </row>
    <row r="2025" spans="1:15">
      <c r="A2025" s="110">
        <v>300502827</v>
      </c>
      <c r="B2025" s="110" t="s">
        <v>5329</v>
      </c>
      <c r="C2025" s="110">
        <v>30554</v>
      </c>
      <c r="D2025" s="110" t="s">
        <v>5330</v>
      </c>
      <c r="E2025" s="110" t="s">
        <v>11</v>
      </c>
      <c r="F2025" s="110" t="s">
        <v>1573</v>
      </c>
      <c r="G2025" s="111">
        <v>56.2</v>
      </c>
      <c r="H2025" s="110"/>
      <c r="I2025" s="110">
        <v>6</v>
      </c>
      <c r="J2025" s="110">
        <v>3055401</v>
      </c>
      <c r="K2025" s="113" t="str">
        <f t="shared" si="98"/>
        <v/>
      </c>
      <c r="L2025" s="113" t="str">
        <f t="shared" ca="1" si="96"/>
        <v/>
      </c>
      <c r="M2025" s="113" t="str">
        <f t="shared" ca="1" si="97"/>
        <v/>
      </c>
      <c r="N2025" s="110"/>
      <c r="O2025" s="114"/>
    </row>
    <row r="2026" spans="1:15">
      <c r="A2026" s="110">
        <v>300502909</v>
      </c>
      <c r="B2026" s="110" t="s">
        <v>5329</v>
      </c>
      <c r="C2026" s="110">
        <v>30554</v>
      </c>
      <c r="D2026" s="110" t="s">
        <v>5330</v>
      </c>
      <c r="E2026" s="110" t="s">
        <v>11</v>
      </c>
      <c r="F2026" s="110" t="s">
        <v>1573</v>
      </c>
      <c r="G2026" s="111">
        <v>56</v>
      </c>
      <c r="H2026" s="110"/>
      <c r="I2026" s="110">
        <v>6</v>
      </c>
      <c r="J2026" s="110">
        <v>3055401</v>
      </c>
      <c r="K2026" s="113" t="str">
        <f t="shared" si="98"/>
        <v/>
      </c>
      <c r="L2026" s="113" t="str">
        <f t="shared" ca="1" si="96"/>
        <v/>
      </c>
      <c r="M2026" s="113" t="str">
        <f t="shared" ca="1" si="97"/>
        <v/>
      </c>
      <c r="N2026" s="110"/>
      <c r="O2026" s="114"/>
    </row>
    <row r="2027" spans="1:15">
      <c r="A2027" s="110">
        <v>300503714</v>
      </c>
      <c r="B2027" s="110" t="s">
        <v>5329</v>
      </c>
      <c r="C2027" s="110">
        <v>30554</v>
      </c>
      <c r="D2027" s="110" t="s">
        <v>5330</v>
      </c>
      <c r="E2027" s="110" t="s">
        <v>11</v>
      </c>
      <c r="F2027" s="110" t="s">
        <v>1573</v>
      </c>
      <c r="G2027" s="111">
        <v>56</v>
      </c>
      <c r="H2027" s="110"/>
      <c r="I2027" s="110">
        <v>6</v>
      </c>
      <c r="J2027" s="110">
        <v>3055401</v>
      </c>
      <c r="K2027" s="113" t="str">
        <f t="shared" si="98"/>
        <v/>
      </c>
      <c r="L2027" s="113" t="str">
        <f t="shared" ca="1" si="96"/>
        <v/>
      </c>
      <c r="M2027" s="113" t="str">
        <f t="shared" ca="1" si="97"/>
        <v/>
      </c>
      <c r="N2027" s="110"/>
      <c r="O2027" s="114"/>
    </row>
    <row r="2028" spans="1:15">
      <c r="A2028" s="110">
        <v>300502727</v>
      </c>
      <c r="B2028" s="110" t="s">
        <v>5329</v>
      </c>
      <c r="C2028" s="110">
        <v>30554</v>
      </c>
      <c r="D2028" s="110" t="s">
        <v>5330</v>
      </c>
      <c r="E2028" s="110" t="s">
        <v>11</v>
      </c>
      <c r="F2028" s="110" t="s">
        <v>1573</v>
      </c>
      <c r="G2028" s="111">
        <v>55.8</v>
      </c>
      <c r="H2028" s="110"/>
      <c r="I2028" s="110">
        <v>6</v>
      </c>
      <c r="J2028" s="110">
        <v>3055401</v>
      </c>
      <c r="K2028" s="113" t="str">
        <f t="shared" si="98"/>
        <v/>
      </c>
      <c r="L2028" s="113" t="str">
        <f t="shared" ca="1" si="96"/>
        <v/>
      </c>
      <c r="M2028" s="113" t="str">
        <f t="shared" ca="1" si="97"/>
        <v/>
      </c>
      <c r="N2028" s="110"/>
      <c r="O2028" s="114"/>
    </row>
    <row r="2029" spans="1:15">
      <c r="A2029" s="110">
        <v>300502804</v>
      </c>
      <c r="B2029" s="110" t="s">
        <v>5329</v>
      </c>
      <c r="C2029" s="110">
        <v>30554</v>
      </c>
      <c r="D2029" s="110" t="s">
        <v>5330</v>
      </c>
      <c r="E2029" s="110" t="s">
        <v>11</v>
      </c>
      <c r="F2029" s="110" t="s">
        <v>1573</v>
      </c>
      <c r="G2029" s="111">
        <v>55.8</v>
      </c>
      <c r="H2029" s="110"/>
      <c r="I2029" s="110">
        <v>6</v>
      </c>
      <c r="J2029" s="110">
        <v>3055401</v>
      </c>
      <c r="K2029" s="113" t="str">
        <f t="shared" si="98"/>
        <v/>
      </c>
      <c r="L2029" s="113" t="str">
        <f t="shared" ca="1" si="96"/>
        <v/>
      </c>
      <c r="M2029" s="113" t="str">
        <f t="shared" ca="1" si="97"/>
        <v/>
      </c>
      <c r="N2029" s="110"/>
      <c r="O2029" s="114"/>
    </row>
    <row r="2030" spans="1:15">
      <c r="A2030" s="110">
        <v>300502904</v>
      </c>
      <c r="B2030" s="110" t="s">
        <v>5329</v>
      </c>
      <c r="C2030" s="110">
        <v>30554</v>
      </c>
      <c r="D2030" s="110" t="s">
        <v>5330</v>
      </c>
      <c r="E2030" s="110" t="s">
        <v>11</v>
      </c>
      <c r="F2030" s="110" t="s">
        <v>1573</v>
      </c>
      <c r="G2030" s="111">
        <v>55.8</v>
      </c>
      <c r="H2030" s="110"/>
      <c r="I2030" s="110">
        <v>6</v>
      </c>
      <c r="J2030" s="110">
        <v>3055401</v>
      </c>
      <c r="K2030" s="113" t="str">
        <f t="shared" si="98"/>
        <v/>
      </c>
      <c r="L2030" s="113" t="str">
        <f t="shared" ca="1" si="96"/>
        <v/>
      </c>
      <c r="M2030" s="113" t="str">
        <f t="shared" ca="1" si="97"/>
        <v/>
      </c>
      <c r="N2030" s="110"/>
      <c r="O2030" s="114"/>
    </row>
    <row r="2031" spans="1:15">
      <c r="A2031" s="110">
        <v>300503307</v>
      </c>
      <c r="B2031" s="110" t="s">
        <v>5329</v>
      </c>
      <c r="C2031" s="110">
        <v>30554</v>
      </c>
      <c r="D2031" s="110" t="s">
        <v>5330</v>
      </c>
      <c r="E2031" s="110" t="s">
        <v>11</v>
      </c>
      <c r="F2031" s="110" t="s">
        <v>1573</v>
      </c>
      <c r="G2031" s="111">
        <v>55.8</v>
      </c>
      <c r="H2031" s="110"/>
      <c r="I2031" s="110">
        <v>6</v>
      </c>
      <c r="J2031" s="110">
        <v>3055401</v>
      </c>
      <c r="K2031" s="113" t="str">
        <f t="shared" si="98"/>
        <v/>
      </c>
      <c r="L2031" s="113" t="str">
        <f t="shared" ca="1" si="96"/>
        <v/>
      </c>
      <c r="M2031" s="113" t="str">
        <f t="shared" ca="1" si="97"/>
        <v/>
      </c>
      <c r="N2031" s="110"/>
      <c r="O2031" s="114"/>
    </row>
    <row r="2032" spans="1:15">
      <c r="A2032" s="110">
        <v>300503723</v>
      </c>
      <c r="B2032" s="110" t="s">
        <v>5329</v>
      </c>
      <c r="C2032" s="110">
        <v>30554</v>
      </c>
      <c r="D2032" s="110" t="s">
        <v>5330</v>
      </c>
      <c r="E2032" s="110" t="s">
        <v>11</v>
      </c>
      <c r="F2032" s="110" t="s">
        <v>1573</v>
      </c>
      <c r="G2032" s="111">
        <v>55.8</v>
      </c>
      <c r="H2032" s="110"/>
      <c r="I2032" s="110">
        <v>6</v>
      </c>
      <c r="J2032" s="110">
        <v>3055401</v>
      </c>
      <c r="K2032" s="113" t="str">
        <f t="shared" si="98"/>
        <v/>
      </c>
      <c r="L2032" s="113" t="str">
        <f t="shared" ca="1" si="96"/>
        <v/>
      </c>
      <c r="M2032" s="113" t="str">
        <f t="shared" ca="1" si="97"/>
        <v/>
      </c>
      <c r="N2032" s="110"/>
      <c r="O2032" s="114"/>
    </row>
    <row r="2033" spans="1:15">
      <c r="A2033" s="110">
        <v>300502425</v>
      </c>
      <c r="B2033" s="110" t="s">
        <v>5329</v>
      </c>
      <c r="C2033" s="110">
        <v>30554</v>
      </c>
      <c r="D2033" s="110" t="s">
        <v>5330</v>
      </c>
      <c r="E2033" s="110" t="s">
        <v>11</v>
      </c>
      <c r="F2033" s="110" t="s">
        <v>1573</v>
      </c>
      <c r="G2033" s="111">
        <v>55.6</v>
      </c>
      <c r="H2033" s="110"/>
      <c r="I2033" s="110">
        <v>6</v>
      </c>
      <c r="J2033" s="110">
        <v>3055401</v>
      </c>
      <c r="K2033" s="113" t="str">
        <f t="shared" si="98"/>
        <v/>
      </c>
      <c r="L2033" s="113" t="str">
        <f t="shared" ca="1" si="96"/>
        <v/>
      </c>
      <c r="M2033" s="113" t="str">
        <f t="shared" ca="1" si="97"/>
        <v/>
      </c>
      <c r="N2033" s="110"/>
      <c r="O2033" s="114"/>
    </row>
    <row r="2034" spans="1:15">
      <c r="A2034" s="110">
        <v>300502808</v>
      </c>
      <c r="B2034" s="110" t="s">
        <v>5329</v>
      </c>
      <c r="C2034" s="110">
        <v>30554</v>
      </c>
      <c r="D2034" s="110" t="s">
        <v>5330</v>
      </c>
      <c r="E2034" s="110" t="s">
        <v>11</v>
      </c>
      <c r="F2034" s="110" t="s">
        <v>1573</v>
      </c>
      <c r="G2034" s="111">
        <v>55.6</v>
      </c>
      <c r="H2034" s="110"/>
      <c r="I2034" s="110">
        <v>6</v>
      </c>
      <c r="J2034" s="110">
        <v>3055401</v>
      </c>
      <c r="K2034" s="113" t="str">
        <f t="shared" si="98"/>
        <v/>
      </c>
      <c r="L2034" s="113" t="str">
        <f t="shared" ca="1" si="96"/>
        <v/>
      </c>
      <c r="M2034" s="113" t="str">
        <f t="shared" ca="1" si="97"/>
        <v/>
      </c>
      <c r="N2034" s="110"/>
      <c r="O2034" s="114"/>
    </row>
    <row r="2035" spans="1:15">
      <c r="A2035" s="110">
        <v>300502803</v>
      </c>
      <c r="B2035" s="110" t="s">
        <v>5329</v>
      </c>
      <c r="C2035" s="110">
        <v>30554</v>
      </c>
      <c r="D2035" s="110" t="s">
        <v>5330</v>
      </c>
      <c r="E2035" s="110" t="s">
        <v>11</v>
      </c>
      <c r="F2035" s="110" t="s">
        <v>1573</v>
      </c>
      <c r="G2035" s="111">
        <v>55.4</v>
      </c>
      <c r="H2035" s="110"/>
      <c r="I2035" s="110">
        <v>6</v>
      </c>
      <c r="J2035" s="110">
        <v>3055401</v>
      </c>
      <c r="K2035" s="113" t="str">
        <f t="shared" si="98"/>
        <v/>
      </c>
      <c r="L2035" s="113" t="str">
        <f t="shared" ca="1" si="96"/>
        <v/>
      </c>
      <c r="M2035" s="113" t="str">
        <f t="shared" ca="1" si="97"/>
        <v/>
      </c>
      <c r="N2035" s="110"/>
      <c r="O2035" s="114"/>
    </row>
    <row r="2036" spans="1:15">
      <c r="A2036" s="110">
        <v>300503230</v>
      </c>
      <c r="B2036" s="110" t="s">
        <v>5329</v>
      </c>
      <c r="C2036" s="110">
        <v>30554</v>
      </c>
      <c r="D2036" s="110" t="s">
        <v>5330</v>
      </c>
      <c r="E2036" s="110" t="s">
        <v>11</v>
      </c>
      <c r="F2036" s="110" t="s">
        <v>1573</v>
      </c>
      <c r="G2036" s="111">
        <v>55.2</v>
      </c>
      <c r="H2036" s="110"/>
      <c r="I2036" s="110">
        <v>6</v>
      </c>
      <c r="J2036" s="110">
        <v>3055401</v>
      </c>
      <c r="K2036" s="113" t="str">
        <f t="shared" si="98"/>
        <v/>
      </c>
      <c r="L2036" s="113" t="str">
        <f t="shared" ca="1" si="96"/>
        <v/>
      </c>
      <c r="M2036" s="113" t="str">
        <f t="shared" ca="1" si="97"/>
        <v/>
      </c>
      <c r="N2036" s="110"/>
      <c r="O2036" s="114"/>
    </row>
    <row r="2037" spans="1:15">
      <c r="A2037" s="110">
        <v>300502624</v>
      </c>
      <c r="B2037" s="110" t="s">
        <v>5329</v>
      </c>
      <c r="C2037" s="110">
        <v>30554</v>
      </c>
      <c r="D2037" s="110" t="s">
        <v>5330</v>
      </c>
      <c r="E2037" s="110" t="s">
        <v>11</v>
      </c>
      <c r="F2037" s="110" t="s">
        <v>1573</v>
      </c>
      <c r="G2037" s="111">
        <v>55</v>
      </c>
      <c r="H2037" s="110"/>
      <c r="I2037" s="110">
        <v>6</v>
      </c>
      <c r="J2037" s="110">
        <v>3055401</v>
      </c>
      <c r="K2037" s="113" t="str">
        <f t="shared" si="98"/>
        <v/>
      </c>
      <c r="L2037" s="113" t="str">
        <f t="shared" ca="1" si="96"/>
        <v/>
      </c>
      <c r="M2037" s="113" t="str">
        <f t="shared" ca="1" si="97"/>
        <v/>
      </c>
      <c r="N2037" s="110"/>
      <c r="O2037" s="114"/>
    </row>
    <row r="2038" spans="1:15">
      <c r="A2038" s="110">
        <v>300503316</v>
      </c>
      <c r="B2038" s="110" t="s">
        <v>5329</v>
      </c>
      <c r="C2038" s="110">
        <v>30554</v>
      </c>
      <c r="D2038" s="110" t="s">
        <v>5330</v>
      </c>
      <c r="E2038" s="110" t="s">
        <v>11</v>
      </c>
      <c r="F2038" s="110" t="s">
        <v>1573</v>
      </c>
      <c r="G2038" s="111">
        <v>55</v>
      </c>
      <c r="H2038" s="110"/>
      <c r="I2038" s="110">
        <v>6</v>
      </c>
      <c r="J2038" s="110">
        <v>3055401</v>
      </c>
      <c r="K2038" s="113" t="str">
        <f t="shared" si="98"/>
        <v/>
      </c>
      <c r="L2038" s="113" t="str">
        <f t="shared" ca="1" si="96"/>
        <v/>
      </c>
      <c r="M2038" s="113" t="str">
        <f t="shared" ca="1" si="97"/>
        <v/>
      </c>
      <c r="N2038" s="110"/>
      <c r="O2038" s="114"/>
    </row>
    <row r="2039" spans="1:15">
      <c r="A2039" s="110">
        <v>300503902</v>
      </c>
      <c r="B2039" s="110" t="s">
        <v>5329</v>
      </c>
      <c r="C2039" s="110">
        <v>30554</v>
      </c>
      <c r="D2039" s="110" t="s">
        <v>5330</v>
      </c>
      <c r="E2039" s="110" t="s">
        <v>11</v>
      </c>
      <c r="F2039" s="110" t="s">
        <v>1573</v>
      </c>
      <c r="G2039" s="111">
        <v>54.8</v>
      </c>
      <c r="H2039" s="110"/>
      <c r="I2039" s="110">
        <v>6</v>
      </c>
      <c r="J2039" s="110">
        <v>3055401</v>
      </c>
      <c r="K2039" s="113" t="str">
        <f t="shared" si="98"/>
        <v/>
      </c>
      <c r="L2039" s="113" t="str">
        <f t="shared" ca="1" si="96"/>
        <v/>
      </c>
      <c r="M2039" s="113" t="str">
        <f t="shared" ca="1" si="97"/>
        <v/>
      </c>
      <c r="N2039" s="110"/>
      <c r="O2039" s="114"/>
    </row>
    <row r="2040" spans="1:15">
      <c r="A2040" s="110">
        <v>300502607</v>
      </c>
      <c r="B2040" s="110" t="s">
        <v>5329</v>
      </c>
      <c r="C2040" s="110">
        <v>30554</v>
      </c>
      <c r="D2040" s="110" t="s">
        <v>5330</v>
      </c>
      <c r="E2040" s="110" t="s">
        <v>11</v>
      </c>
      <c r="F2040" s="110" t="s">
        <v>1573</v>
      </c>
      <c r="G2040" s="111">
        <v>54.6</v>
      </c>
      <c r="H2040" s="110"/>
      <c r="I2040" s="110">
        <v>6</v>
      </c>
      <c r="J2040" s="110">
        <v>3055401</v>
      </c>
      <c r="K2040" s="113" t="str">
        <f t="shared" si="98"/>
        <v/>
      </c>
      <c r="L2040" s="113" t="str">
        <f t="shared" ca="1" si="96"/>
        <v/>
      </c>
      <c r="M2040" s="113" t="str">
        <f t="shared" ca="1" si="97"/>
        <v/>
      </c>
      <c r="N2040" s="110"/>
      <c r="O2040" s="114"/>
    </row>
    <row r="2041" spans="1:15">
      <c r="A2041" s="110">
        <v>300503426</v>
      </c>
      <c r="B2041" s="110" t="s">
        <v>5329</v>
      </c>
      <c r="C2041" s="110">
        <v>30554</v>
      </c>
      <c r="D2041" s="110" t="s">
        <v>5330</v>
      </c>
      <c r="E2041" s="110" t="s">
        <v>11</v>
      </c>
      <c r="F2041" s="110" t="s">
        <v>1573</v>
      </c>
      <c r="G2041" s="111">
        <v>54.4</v>
      </c>
      <c r="H2041" s="110"/>
      <c r="I2041" s="110">
        <v>6</v>
      </c>
      <c r="J2041" s="110">
        <v>3055401</v>
      </c>
      <c r="K2041" s="113" t="str">
        <f t="shared" si="98"/>
        <v/>
      </c>
      <c r="L2041" s="113" t="str">
        <f t="shared" ca="1" si="96"/>
        <v/>
      </c>
      <c r="M2041" s="113" t="str">
        <f t="shared" ca="1" si="97"/>
        <v/>
      </c>
      <c r="N2041" s="110"/>
      <c r="O2041" s="114"/>
    </row>
    <row r="2042" spans="1:15">
      <c r="A2042" s="110">
        <v>300503614</v>
      </c>
      <c r="B2042" s="110" t="s">
        <v>5329</v>
      </c>
      <c r="C2042" s="110">
        <v>30554</v>
      </c>
      <c r="D2042" s="110" t="s">
        <v>5330</v>
      </c>
      <c r="E2042" s="110" t="s">
        <v>11</v>
      </c>
      <c r="F2042" s="110" t="s">
        <v>1573</v>
      </c>
      <c r="G2042" s="111">
        <v>54.4</v>
      </c>
      <c r="H2042" s="110"/>
      <c r="I2042" s="110">
        <v>6</v>
      </c>
      <c r="J2042" s="110">
        <v>3055401</v>
      </c>
      <c r="K2042" s="113" t="str">
        <f t="shared" si="98"/>
        <v/>
      </c>
      <c r="L2042" s="113" t="str">
        <f t="shared" ca="1" si="96"/>
        <v/>
      </c>
      <c r="M2042" s="113" t="str">
        <f t="shared" ca="1" si="97"/>
        <v/>
      </c>
      <c r="N2042" s="110"/>
      <c r="O2042" s="114"/>
    </row>
    <row r="2043" spans="1:15">
      <c r="A2043" s="110">
        <v>300503002</v>
      </c>
      <c r="B2043" s="110" t="s">
        <v>5329</v>
      </c>
      <c r="C2043" s="110">
        <v>30554</v>
      </c>
      <c r="D2043" s="110" t="s">
        <v>5330</v>
      </c>
      <c r="E2043" s="110" t="s">
        <v>11</v>
      </c>
      <c r="F2043" s="110" t="s">
        <v>1573</v>
      </c>
      <c r="G2043" s="111">
        <v>54.2</v>
      </c>
      <c r="H2043" s="110"/>
      <c r="I2043" s="110">
        <v>6</v>
      </c>
      <c r="J2043" s="110">
        <v>3055401</v>
      </c>
      <c r="K2043" s="113" t="str">
        <f t="shared" si="98"/>
        <v/>
      </c>
      <c r="L2043" s="113" t="str">
        <f t="shared" ca="1" si="96"/>
        <v/>
      </c>
      <c r="M2043" s="113" t="str">
        <f t="shared" ca="1" si="97"/>
        <v/>
      </c>
      <c r="N2043" s="110"/>
      <c r="O2043" s="114"/>
    </row>
    <row r="2044" spans="1:15">
      <c r="A2044" s="110">
        <v>300503211</v>
      </c>
      <c r="B2044" s="110" t="s">
        <v>5329</v>
      </c>
      <c r="C2044" s="110">
        <v>30554</v>
      </c>
      <c r="D2044" s="110" t="s">
        <v>5330</v>
      </c>
      <c r="E2044" s="110" t="s">
        <v>11</v>
      </c>
      <c r="F2044" s="110" t="s">
        <v>1573</v>
      </c>
      <c r="G2044" s="111">
        <v>54.2</v>
      </c>
      <c r="H2044" s="110"/>
      <c r="I2044" s="110">
        <v>6</v>
      </c>
      <c r="J2044" s="110">
        <v>3055401</v>
      </c>
      <c r="K2044" s="113" t="str">
        <f t="shared" si="98"/>
        <v/>
      </c>
      <c r="L2044" s="113" t="str">
        <f t="shared" ca="1" si="96"/>
        <v/>
      </c>
      <c r="M2044" s="113" t="str">
        <f t="shared" ca="1" si="97"/>
        <v/>
      </c>
      <c r="N2044" s="110"/>
      <c r="O2044" s="114"/>
    </row>
    <row r="2045" spans="1:15">
      <c r="A2045" s="110">
        <v>300503415</v>
      </c>
      <c r="B2045" s="110" t="s">
        <v>5329</v>
      </c>
      <c r="C2045" s="110">
        <v>30554</v>
      </c>
      <c r="D2045" s="110" t="s">
        <v>5330</v>
      </c>
      <c r="E2045" s="110" t="s">
        <v>11</v>
      </c>
      <c r="F2045" s="110" t="s">
        <v>1573</v>
      </c>
      <c r="G2045" s="111">
        <v>53.4</v>
      </c>
      <c r="H2045" s="110"/>
      <c r="I2045" s="110">
        <v>6</v>
      </c>
      <c r="J2045" s="110">
        <v>3055401</v>
      </c>
      <c r="K2045" s="113" t="str">
        <f t="shared" si="98"/>
        <v/>
      </c>
      <c r="L2045" s="113" t="str">
        <f t="shared" ca="1" si="96"/>
        <v/>
      </c>
      <c r="M2045" s="113" t="str">
        <f t="shared" ca="1" si="97"/>
        <v/>
      </c>
      <c r="N2045" s="110"/>
      <c r="O2045" s="114"/>
    </row>
    <row r="2046" spans="1:15">
      <c r="A2046" s="110">
        <v>300502810</v>
      </c>
      <c r="B2046" s="110" t="s">
        <v>5329</v>
      </c>
      <c r="C2046" s="110">
        <v>30554</v>
      </c>
      <c r="D2046" s="110" t="s">
        <v>5330</v>
      </c>
      <c r="E2046" s="110" t="s">
        <v>11</v>
      </c>
      <c r="F2046" s="110" t="s">
        <v>1573</v>
      </c>
      <c r="G2046" s="111">
        <v>53.2</v>
      </c>
      <c r="H2046" s="110"/>
      <c r="I2046" s="110">
        <v>6</v>
      </c>
      <c r="J2046" s="110">
        <v>3055401</v>
      </c>
      <c r="K2046" s="113" t="str">
        <f t="shared" si="98"/>
        <v/>
      </c>
      <c r="L2046" s="113" t="str">
        <f t="shared" ca="1" si="96"/>
        <v/>
      </c>
      <c r="M2046" s="113" t="str">
        <f t="shared" ca="1" si="97"/>
        <v/>
      </c>
      <c r="N2046" s="110"/>
      <c r="O2046" s="114"/>
    </row>
    <row r="2047" spans="1:15">
      <c r="A2047" s="110">
        <v>300503905</v>
      </c>
      <c r="B2047" s="110" t="s">
        <v>5329</v>
      </c>
      <c r="C2047" s="110">
        <v>30554</v>
      </c>
      <c r="D2047" s="110" t="s">
        <v>5330</v>
      </c>
      <c r="E2047" s="110" t="s">
        <v>11</v>
      </c>
      <c r="F2047" s="110" t="s">
        <v>1573</v>
      </c>
      <c r="G2047" s="111">
        <v>53.2</v>
      </c>
      <c r="H2047" s="110"/>
      <c r="I2047" s="110">
        <v>6</v>
      </c>
      <c r="J2047" s="110">
        <v>3055401</v>
      </c>
      <c r="K2047" s="113" t="str">
        <f t="shared" si="98"/>
        <v/>
      </c>
      <c r="L2047" s="113" t="str">
        <f t="shared" ca="1" si="96"/>
        <v/>
      </c>
      <c r="M2047" s="113" t="str">
        <f t="shared" ca="1" si="97"/>
        <v/>
      </c>
      <c r="N2047" s="110"/>
      <c r="O2047" s="114"/>
    </row>
    <row r="2048" spans="1:15">
      <c r="A2048" s="110">
        <v>300502814</v>
      </c>
      <c r="B2048" s="110" t="s">
        <v>5329</v>
      </c>
      <c r="C2048" s="110">
        <v>30554</v>
      </c>
      <c r="D2048" s="110" t="s">
        <v>5330</v>
      </c>
      <c r="E2048" s="110" t="s">
        <v>11</v>
      </c>
      <c r="F2048" s="110" t="s">
        <v>1573</v>
      </c>
      <c r="G2048" s="111">
        <v>53</v>
      </c>
      <c r="H2048" s="110"/>
      <c r="I2048" s="110">
        <v>6</v>
      </c>
      <c r="J2048" s="110">
        <v>3055401</v>
      </c>
      <c r="K2048" s="113" t="str">
        <f t="shared" si="98"/>
        <v/>
      </c>
      <c r="L2048" s="113" t="str">
        <f t="shared" ca="1" si="96"/>
        <v/>
      </c>
      <c r="M2048" s="113" t="str">
        <f t="shared" ca="1" si="97"/>
        <v/>
      </c>
      <c r="N2048" s="110"/>
      <c r="O2048" s="114"/>
    </row>
    <row r="2049" spans="1:15">
      <c r="A2049" s="110">
        <v>300503802</v>
      </c>
      <c r="B2049" s="110" t="s">
        <v>5329</v>
      </c>
      <c r="C2049" s="110">
        <v>30554</v>
      </c>
      <c r="D2049" s="110" t="s">
        <v>5330</v>
      </c>
      <c r="E2049" s="110" t="s">
        <v>11</v>
      </c>
      <c r="F2049" s="110" t="s">
        <v>1573</v>
      </c>
      <c r="G2049" s="111">
        <v>52.8</v>
      </c>
      <c r="H2049" s="110"/>
      <c r="I2049" s="110">
        <v>6</v>
      </c>
      <c r="J2049" s="110">
        <v>3055401</v>
      </c>
      <c r="K2049" s="113" t="str">
        <f t="shared" si="98"/>
        <v/>
      </c>
      <c r="L2049" s="113" t="str">
        <f t="shared" ca="1" si="96"/>
        <v/>
      </c>
      <c r="M2049" s="113" t="str">
        <f t="shared" ca="1" si="97"/>
        <v/>
      </c>
      <c r="N2049" s="110"/>
      <c r="O2049" s="114"/>
    </row>
    <row r="2050" spans="1:15">
      <c r="A2050" s="110">
        <v>300503617</v>
      </c>
      <c r="B2050" s="110" t="s">
        <v>5329</v>
      </c>
      <c r="C2050" s="110">
        <v>30554</v>
      </c>
      <c r="D2050" s="110" t="s">
        <v>5330</v>
      </c>
      <c r="E2050" s="110" t="s">
        <v>11</v>
      </c>
      <c r="F2050" s="110" t="s">
        <v>1573</v>
      </c>
      <c r="G2050" s="111">
        <v>52.6</v>
      </c>
      <c r="H2050" s="110"/>
      <c r="I2050" s="110">
        <v>6</v>
      </c>
      <c r="J2050" s="110">
        <v>3055401</v>
      </c>
      <c r="K2050" s="113" t="str">
        <f t="shared" si="98"/>
        <v/>
      </c>
      <c r="L2050" s="113" t="str">
        <f t="shared" ref="L2050:L2113" ca="1" si="99">IF(G2050=0,"",IF(ROW(J2050)+1-MATCH(J2050,J:J,0)&gt;I2050*3,IF(G2050=INDIRECT(ADDRESS(MATCH(J2050,J:J,0)+2+(I2050-1)*3,7)),"同分",""),""))</f>
        <v/>
      </c>
      <c r="M2050" s="113" t="str">
        <f t="shared" ca="1" si="97"/>
        <v/>
      </c>
      <c r="N2050" s="110"/>
      <c r="O2050" s="114"/>
    </row>
    <row r="2051" spans="1:15">
      <c r="A2051" s="110">
        <v>300503508</v>
      </c>
      <c r="B2051" s="110" t="s">
        <v>5329</v>
      </c>
      <c r="C2051" s="110">
        <v>30554</v>
      </c>
      <c r="D2051" s="110" t="s">
        <v>5330</v>
      </c>
      <c r="E2051" s="110" t="s">
        <v>11</v>
      </c>
      <c r="F2051" s="110" t="s">
        <v>1573</v>
      </c>
      <c r="G2051" s="111">
        <v>52.4</v>
      </c>
      <c r="H2051" s="110"/>
      <c r="I2051" s="110">
        <v>6</v>
      </c>
      <c r="J2051" s="110">
        <v>3055401</v>
      </c>
      <c r="K2051" s="113" t="str">
        <f t="shared" si="98"/>
        <v/>
      </c>
      <c r="L2051" s="113" t="str">
        <f t="shared" ca="1" si="99"/>
        <v/>
      </c>
      <c r="M2051" s="113" t="str">
        <f t="shared" ref="M2051:M2114" ca="1" si="100">IF(H2051=K2051&amp;L2051,"","危险")</f>
        <v/>
      </c>
      <c r="N2051" s="110"/>
      <c r="O2051" s="114"/>
    </row>
    <row r="2052" spans="1:15">
      <c r="A2052" s="110">
        <v>300502919</v>
      </c>
      <c r="B2052" s="110" t="s">
        <v>5329</v>
      </c>
      <c r="C2052" s="110">
        <v>30554</v>
      </c>
      <c r="D2052" s="110" t="s">
        <v>5330</v>
      </c>
      <c r="E2052" s="110" t="s">
        <v>11</v>
      </c>
      <c r="F2052" s="110" t="s">
        <v>1573</v>
      </c>
      <c r="G2052" s="111">
        <v>52</v>
      </c>
      <c r="H2052" s="110"/>
      <c r="I2052" s="110">
        <v>6</v>
      </c>
      <c r="J2052" s="110">
        <v>3055401</v>
      </c>
      <c r="K2052" s="113" t="str">
        <f t="shared" si="98"/>
        <v/>
      </c>
      <c r="L2052" s="113" t="str">
        <f t="shared" ca="1" si="99"/>
        <v/>
      </c>
      <c r="M2052" s="113" t="str">
        <f t="shared" ca="1" si="100"/>
        <v/>
      </c>
      <c r="N2052" s="110"/>
      <c r="O2052" s="114"/>
    </row>
    <row r="2053" spans="1:15">
      <c r="A2053" s="110">
        <v>300503214</v>
      </c>
      <c r="B2053" s="110" t="s">
        <v>5329</v>
      </c>
      <c r="C2053" s="110">
        <v>30554</v>
      </c>
      <c r="D2053" s="110" t="s">
        <v>5330</v>
      </c>
      <c r="E2053" s="110" t="s">
        <v>11</v>
      </c>
      <c r="F2053" s="110" t="s">
        <v>1573</v>
      </c>
      <c r="G2053" s="111">
        <v>51.6</v>
      </c>
      <c r="H2053" s="110"/>
      <c r="I2053" s="110">
        <v>6</v>
      </c>
      <c r="J2053" s="110">
        <v>3055401</v>
      </c>
      <c r="K2053" s="113" t="str">
        <f t="shared" si="98"/>
        <v/>
      </c>
      <c r="L2053" s="113" t="str">
        <f t="shared" ca="1" si="99"/>
        <v/>
      </c>
      <c r="M2053" s="113" t="str">
        <f t="shared" ca="1" si="100"/>
        <v/>
      </c>
      <c r="N2053" s="110"/>
      <c r="O2053" s="114"/>
    </row>
    <row r="2054" spans="1:15">
      <c r="A2054" s="110">
        <v>300503616</v>
      </c>
      <c r="B2054" s="110" t="s">
        <v>5329</v>
      </c>
      <c r="C2054" s="110">
        <v>30554</v>
      </c>
      <c r="D2054" s="110" t="s">
        <v>5330</v>
      </c>
      <c r="E2054" s="110" t="s">
        <v>11</v>
      </c>
      <c r="F2054" s="110" t="s">
        <v>1573</v>
      </c>
      <c r="G2054" s="111">
        <v>51.4</v>
      </c>
      <c r="H2054" s="110"/>
      <c r="I2054" s="110">
        <v>6</v>
      </c>
      <c r="J2054" s="110">
        <v>3055401</v>
      </c>
      <c r="K2054" s="113" t="str">
        <f t="shared" si="98"/>
        <v/>
      </c>
      <c r="L2054" s="113" t="str">
        <f t="shared" ca="1" si="99"/>
        <v/>
      </c>
      <c r="M2054" s="113" t="str">
        <f t="shared" ca="1" si="100"/>
        <v/>
      </c>
      <c r="N2054" s="110"/>
      <c r="O2054" s="114"/>
    </row>
    <row r="2055" spans="1:15">
      <c r="A2055" s="110">
        <v>300503726</v>
      </c>
      <c r="B2055" s="110" t="s">
        <v>5329</v>
      </c>
      <c r="C2055" s="110">
        <v>30554</v>
      </c>
      <c r="D2055" s="110" t="s">
        <v>5330</v>
      </c>
      <c r="E2055" s="110" t="s">
        <v>11</v>
      </c>
      <c r="F2055" s="110" t="s">
        <v>1573</v>
      </c>
      <c r="G2055" s="111">
        <v>51.2</v>
      </c>
      <c r="H2055" s="110"/>
      <c r="I2055" s="110">
        <v>6</v>
      </c>
      <c r="J2055" s="110">
        <v>3055401</v>
      </c>
      <c r="K2055" s="113" t="str">
        <f t="shared" si="98"/>
        <v/>
      </c>
      <c r="L2055" s="113" t="str">
        <f t="shared" ca="1" si="99"/>
        <v/>
      </c>
      <c r="M2055" s="113" t="str">
        <f t="shared" ca="1" si="100"/>
        <v/>
      </c>
      <c r="N2055" s="110"/>
      <c r="O2055" s="114"/>
    </row>
    <row r="2056" spans="1:15">
      <c r="A2056" s="110">
        <v>300502923</v>
      </c>
      <c r="B2056" s="110" t="s">
        <v>5329</v>
      </c>
      <c r="C2056" s="110">
        <v>30554</v>
      </c>
      <c r="D2056" s="110" t="s">
        <v>5330</v>
      </c>
      <c r="E2056" s="110" t="s">
        <v>11</v>
      </c>
      <c r="F2056" s="110" t="s">
        <v>1573</v>
      </c>
      <c r="G2056" s="111">
        <v>51</v>
      </c>
      <c r="H2056" s="110"/>
      <c r="I2056" s="110">
        <v>6</v>
      </c>
      <c r="J2056" s="110">
        <v>3055401</v>
      </c>
      <c r="K2056" s="113" t="str">
        <f t="shared" si="98"/>
        <v/>
      </c>
      <c r="L2056" s="113" t="str">
        <f t="shared" ca="1" si="99"/>
        <v/>
      </c>
      <c r="M2056" s="113" t="str">
        <f t="shared" ca="1" si="100"/>
        <v/>
      </c>
      <c r="N2056" s="110"/>
      <c r="O2056" s="114"/>
    </row>
    <row r="2057" spans="1:15">
      <c r="A2057" s="110">
        <v>300502518</v>
      </c>
      <c r="B2057" s="110" t="s">
        <v>5329</v>
      </c>
      <c r="C2057" s="110">
        <v>30554</v>
      </c>
      <c r="D2057" s="110" t="s">
        <v>5330</v>
      </c>
      <c r="E2057" s="110" t="s">
        <v>11</v>
      </c>
      <c r="F2057" s="110" t="s">
        <v>1573</v>
      </c>
      <c r="G2057" s="111">
        <v>50.8</v>
      </c>
      <c r="H2057" s="110"/>
      <c r="I2057" s="110">
        <v>6</v>
      </c>
      <c r="J2057" s="110">
        <v>3055401</v>
      </c>
      <c r="K2057" s="113" t="str">
        <f t="shared" si="98"/>
        <v/>
      </c>
      <c r="L2057" s="113" t="str">
        <f t="shared" ca="1" si="99"/>
        <v/>
      </c>
      <c r="M2057" s="113" t="str">
        <f t="shared" ca="1" si="100"/>
        <v/>
      </c>
      <c r="N2057" s="110"/>
      <c r="O2057" s="114"/>
    </row>
    <row r="2058" spans="1:15">
      <c r="A2058" s="110">
        <v>300503705</v>
      </c>
      <c r="B2058" s="110" t="s">
        <v>5329</v>
      </c>
      <c r="C2058" s="110">
        <v>30554</v>
      </c>
      <c r="D2058" s="110" t="s">
        <v>5330</v>
      </c>
      <c r="E2058" s="110" t="s">
        <v>11</v>
      </c>
      <c r="F2058" s="110" t="s">
        <v>1573</v>
      </c>
      <c r="G2058" s="111">
        <v>50.8</v>
      </c>
      <c r="H2058" s="110"/>
      <c r="I2058" s="110">
        <v>6</v>
      </c>
      <c r="J2058" s="110">
        <v>3055401</v>
      </c>
      <c r="K2058" s="113" t="str">
        <f t="shared" si="98"/>
        <v/>
      </c>
      <c r="L2058" s="113" t="str">
        <f t="shared" ca="1" si="99"/>
        <v/>
      </c>
      <c r="M2058" s="113" t="str">
        <f t="shared" ca="1" si="100"/>
        <v/>
      </c>
      <c r="N2058" s="110"/>
      <c r="O2058" s="114"/>
    </row>
    <row r="2059" spans="1:15">
      <c r="A2059" s="110">
        <v>300503801</v>
      </c>
      <c r="B2059" s="110" t="s">
        <v>5329</v>
      </c>
      <c r="C2059" s="110">
        <v>30554</v>
      </c>
      <c r="D2059" s="110" t="s">
        <v>5330</v>
      </c>
      <c r="E2059" s="110" t="s">
        <v>11</v>
      </c>
      <c r="F2059" s="110" t="s">
        <v>1573</v>
      </c>
      <c r="G2059" s="111">
        <v>50.6</v>
      </c>
      <c r="H2059" s="110"/>
      <c r="I2059" s="110">
        <v>6</v>
      </c>
      <c r="J2059" s="110">
        <v>3055401</v>
      </c>
      <c r="K2059" s="113" t="str">
        <f t="shared" si="98"/>
        <v/>
      </c>
      <c r="L2059" s="113" t="str">
        <f t="shared" ca="1" si="99"/>
        <v/>
      </c>
      <c r="M2059" s="113" t="str">
        <f t="shared" ca="1" si="100"/>
        <v/>
      </c>
      <c r="N2059" s="110"/>
      <c r="O2059" s="114"/>
    </row>
    <row r="2060" spans="1:15">
      <c r="A2060" s="110">
        <v>300503609</v>
      </c>
      <c r="B2060" s="110" t="s">
        <v>5329</v>
      </c>
      <c r="C2060" s="110">
        <v>30554</v>
      </c>
      <c r="D2060" s="110" t="s">
        <v>5330</v>
      </c>
      <c r="E2060" s="110" t="s">
        <v>11</v>
      </c>
      <c r="F2060" s="110" t="s">
        <v>1573</v>
      </c>
      <c r="G2060" s="111">
        <v>50.2</v>
      </c>
      <c r="H2060" s="110"/>
      <c r="I2060" s="110">
        <v>6</v>
      </c>
      <c r="J2060" s="110">
        <v>3055401</v>
      </c>
      <c r="K2060" s="113" t="str">
        <f t="shared" si="98"/>
        <v/>
      </c>
      <c r="L2060" s="113" t="str">
        <f t="shared" ca="1" si="99"/>
        <v/>
      </c>
      <c r="M2060" s="113" t="str">
        <f t="shared" ca="1" si="100"/>
        <v/>
      </c>
      <c r="N2060" s="110"/>
      <c r="O2060" s="114"/>
    </row>
    <row r="2061" spans="1:15">
      <c r="A2061" s="110">
        <v>300503604</v>
      </c>
      <c r="B2061" s="110" t="s">
        <v>5329</v>
      </c>
      <c r="C2061" s="110">
        <v>30554</v>
      </c>
      <c r="D2061" s="110" t="s">
        <v>5330</v>
      </c>
      <c r="E2061" s="110" t="s">
        <v>11</v>
      </c>
      <c r="F2061" s="110" t="s">
        <v>1573</v>
      </c>
      <c r="G2061" s="111">
        <v>49.4</v>
      </c>
      <c r="H2061" s="110"/>
      <c r="I2061" s="110">
        <v>6</v>
      </c>
      <c r="J2061" s="110">
        <v>3055401</v>
      </c>
      <c r="K2061" s="113" t="str">
        <f t="shared" si="98"/>
        <v/>
      </c>
      <c r="L2061" s="113" t="str">
        <f t="shared" ca="1" si="99"/>
        <v/>
      </c>
      <c r="M2061" s="113" t="str">
        <f t="shared" ca="1" si="100"/>
        <v/>
      </c>
      <c r="N2061" s="110"/>
      <c r="O2061" s="114"/>
    </row>
    <row r="2062" spans="1:15">
      <c r="A2062" s="110">
        <v>300503823</v>
      </c>
      <c r="B2062" s="110" t="s">
        <v>5329</v>
      </c>
      <c r="C2062" s="110">
        <v>30554</v>
      </c>
      <c r="D2062" s="110" t="s">
        <v>5330</v>
      </c>
      <c r="E2062" s="110" t="s">
        <v>11</v>
      </c>
      <c r="F2062" s="110" t="s">
        <v>1573</v>
      </c>
      <c r="G2062" s="111">
        <v>49.2</v>
      </c>
      <c r="H2062" s="110"/>
      <c r="I2062" s="110">
        <v>6</v>
      </c>
      <c r="J2062" s="110">
        <v>3055401</v>
      </c>
      <c r="K2062" s="113" t="str">
        <f t="shared" si="98"/>
        <v/>
      </c>
      <c r="L2062" s="113" t="str">
        <f t="shared" ca="1" si="99"/>
        <v/>
      </c>
      <c r="M2062" s="113" t="str">
        <f t="shared" ca="1" si="100"/>
        <v/>
      </c>
      <c r="N2062" s="110"/>
      <c r="O2062" s="114"/>
    </row>
    <row r="2063" spans="1:15">
      <c r="A2063" s="110">
        <v>300502416</v>
      </c>
      <c r="B2063" s="110" t="s">
        <v>5329</v>
      </c>
      <c r="C2063" s="110">
        <v>30554</v>
      </c>
      <c r="D2063" s="110" t="s">
        <v>5330</v>
      </c>
      <c r="E2063" s="110" t="s">
        <v>11</v>
      </c>
      <c r="F2063" s="110" t="s">
        <v>1573</v>
      </c>
      <c r="G2063" s="111">
        <v>49</v>
      </c>
      <c r="H2063" s="110"/>
      <c r="I2063" s="110">
        <v>6</v>
      </c>
      <c r="J2063" s="110">
        <v>3055401</v>
      </c>
      <c r="K2063" s="113" t="str">
        <f t="shared" si="98"/>
        <v/>
      </c>
      <c r="L2063" s="113" t="str">
        <f t="shared" ca="1" si="99"/>
        <v/>
      </c>
      <c r="M2063" s="113" t="str">
        <f t="shared" ca="1" si="100"/>
        <v/>
      </c>
      <c r="N2063" s="110"/>
      <c r="O2063" s="114"/>
    </row>
    <row r="2064" spans="1:15">
      <c r="A2064" s="110">
        <v>300503826</v>
      </c>
      <c r="B2064" s="110" t="s">
        <v>5329</v>
      </c>
      <c r="C2064" s="110">
        <v>30554</v>
      </c>
      <c r="D2064" s="110" t="s">
        <v>5330</v>
      </c>
      <c r="E2064" s="110" t="s">
        <v>11</v>
      </c>
      <c r="F2064" s="110" t="s">
        <v>1573</v>
      </c>
      <c r="G2064" s="111">
        <v>48.4</v>
      </c>
      <c r="H2064" s="110"/>
      <c r="I2064" s="110">
        <v>6</v>
      </c>
      <c r="J2064" s="110">
        <v>3055401</v>
      </c>
      <c r="K2064" s="113" t="str">
        <f t="shared" si="98"/>
        <v/>
      </c>
      <c r="L2064" s="113" t="str">
        <f t="shared" ca="1" si="99"/>
        <v/>
      </c>
      <c r="M2064" s="113" t="str">
        <f t="shared" ca="1" si="100"/>
        <v/>
      </c>
      <c r="N2064" s="110"/>
      <c r="O2064" s="114"/>
    </row>
    <row r="2065" spans="1:15">
      <c r="A2065" s="110">
        <v>300503030</v>
      </c>
      <c r="B2065" s="110" t="s">
        <v>5329</v>
      </c>
      <c r="C2065" s="110">
        <v>30554</v>
      </c>
      <c r="D2065" s="110" t="s">
        <v>5330</v>
      </c>
      <c r="E2065" s="110" t="s">
        <v>11</v>
      </c>
      <c r="F2065" s="110" t="s">
        <v>1573</v>
      </c>
      <c r="G2065" s="111">
        <v>45.2</v>
      </c>
      <c r="H2065" s="110"/>
      <c r="I2065" s="110">
        <v>6</v>
      </c>
      <c r="J2065" s="110">
        <v>3055401</v>
      </c>
      <c r="K2065" s="113" t="str">
        <f t="shared" si="98"/>
        <v/>
      </c>
      <c r="L2065" s="113" t="str">
        <f t="shared" ca="1" si="99"/>
        <v/>
      </c>
      <c r="M2065" s="113" t="str">
        <f t="shared" ca="1" si="100"/>
        <v/>
      </c>
      <c r="N2065" s="110"/>
      <c r="O2065" s="114"/>
    </row>
    <row r="2066" spans="1:15">
      <c r="A2066" s="110">
        <v>300503909</v>
      </c>
      <c r="B2066" s="110" t="s">
        <v>5329</v>
      </c>
      <c r="C2066" s="110">
        <v>30554</v>
      </c>
      <c r="D2066" s="110" t="s">
        <v>5330</v>
      </c>
      <c r="E2066" s="110" t="s">
        <v>11</v>
      </c>
      <c r="F2066" s="110" t="s">
        <v>1573</v>
      </c>
      <c r="G2066" s="111">
        <v>45.2</v>
      </c>
      <c r="H2066" s="110"/>
      <c r="I2066" s="110">
        <v>6</v>
      </c>
      <c r="J2066" s="110">
        <v>3055401</v>
      </c>
      <c r="K2066" s="113" t="str">
        <f t="shared" si="98"/>
        <v/>
      </c>
      <c r="L2066" s="113" t="str">
        <f t="shared" ca="1" si="99"/>
        <v/>
      </c>
      <c r="M2066" s="113" t="str">
        <f t="shared" ca="1" si="100"/>
        <v/>
      </c>
      <c r="N2066" s="110"/>
      <c r="O2066" s="114"/>
    </row>
    <row r="2067" spans="1:15">
      <c r="A2067" s="110">
        <v>300503730</v>
      </c>
      <c r="B2067" s="110" t="s">
        <v>5329</v>
      </c>
      <c r="C2067" s="110">
        <v>30554</v>
      </c>
      <c r="D2067" s="110" t="s">
        <v>5330</v>
      </c>
      <c r="E2067" s="110" t="s">
        <v>11</v>
      </c>
      <c r="F2067" s="110" t="s">
        <v>1573</v>
      </c>
      <c r="G2067" s="111">
        <v>42.4</v>
      </c>
      <c r="H2067" s="110"/>
      <c r="I2067" s="110">
        <v>6</v>
      </c>
      <c r="J2067" s="110">
        <v>3055401</v>
      </c>
      <c r="K2067" s="113" t="str">
        <f t="shared" si="98"/>
        <v/>
      </c>
      <c r="L2067" s="113" t="str">
        <f t="shared" ca="1" si="99"/>
        <v/>
      </c>
      <c r="M2067" s="113" t="str">
        <f t="shared" ca="1" si="100"/>
        <v/>
      </c>
      <c r="N2067" s="110"/>
      <c r="O2067" s="114"/>
    </row>
    <row r="2068" spans="1:15">
      <c r="A2068" s="110">
        <v>300503228</v>
      </c>
      <c r="B2068" s="110" t="s">
        <v>5329</v>
      </c>
      <c r="C2068" s="110">
        <v>30554</v>
      </c>
      <c r="D2068" s="110" t="s">
        <v>5330</v>
      </c>
      <c r="E2068" s="110" t="s">
        <v>11</v>
      </c>
      <c r="F2068" s="110" t="s">
        <v>1573</v>
      </c>
      <c r="G2068" s="111">
        <v>40.799999999999997</v>
      </c>
      <c r="H2068" s="110"/>
      <c r="I2068" s="110">
        <v>6</v>
      </c>
      <c r="J2068" s="110">
        <v>3055401</v>
      </c>
      <c r="K2068" s="113" t="str">
        <f t="shared" si="98"/>
        <v/>
      </c>
      <c r="L2068" s="113" t="str">
        <f t="shared" ca="1" si="99"/>
        <v/>
      </c>
      <c r="M2068" s="113" t="str">
        <f t="shared" ca="1" si="100"/>
        <v/>
      </c>
      <c r="N2068" s="110"/>
      <c r="O2068" s="114"/>
    </row>
    <row r="2069" spans="1:15">
      <c r="A2069" s="110">
        <v>300502820</v>
      </c>
      <c r="B2069" s="110" t="s">
        <v>5329</v>
      </c>
      <c r="C2069" s="110">
        <v>30554</v>
      </c>
      <c r="D2069" s="110" t="s">
        <v>5330</v>
      </c>
      <c r="E2069" s="110" t="s">
        <v>11</v>
      </c>
      <c r="F2069" s="110" t="s">
        <v>1573</v>
      </c>
      <c r="G2069" s="111">
        <v>39.6</v>
      </c>
      <c r="H2069" s="110"/>
      <c r="I2069" s="110">
        <v>6</v>
      </c>
      <c r="J2069" s="110">
        <v>3055401</v>
      </c>
      <c r="K2069" s="113" t="str">
        <f t="shared" si="98"/>
        <v/>
      </c>
      <c r="L2069" s="113" t="str">
        <f t="shared" ca="1" si="99"/>
        <v/>
      </c>
      <c r="M2069" s="113" t="str">
        <f t="shared" ca="1" si="100"/>
        <v/>
      </c>
      <c r="N2069" s="110"/>
      <c r="O2069" s="114"/>
    </row>
    <row r="2070" spans="1:15">
      <c r="A2070" s="110">
        <v>300503607</v>
      </c>
      <c r="B2070" s="110" t="s">
        <v>5329</v>
      </c>
      <c r="C2070" s="110">
        <v>30554</v>
      </c>
      <c r="D2070" s="110" t="s">
        <v>5330</v>
      </c>
      <c r="E2070" s="110" t="s">
        <v>11</v>
      </c>
      <c r="F2070" s="110" t="s">
        <v>1573</v>
      </c>
      <c r="G2070" s="111">
        <v>39.6</v>
      </c>
      <c r="H2070" s="110"/>
      <c r="I2070" s="110">
        <v>6</v>
      </c>
      <c r="J2070" s="110">
        <v>3055401</v>
      </c>
      <c r="K2070" s="113" t="str">
        <f t="shared" si="98"/>
        <v/>
      </c>
      <c r="L2070" s="113" t="str">
        <f t="shared" ca="1" si="99"/>
        <v/>
      </c>
      <c r="M2070" s="113" t="str">
        <f t="shared" ca="1" si="100"/>
        <v/>
      </c>
      <c r="N2070" s="110"/>
      <c r="O2070" s="114"/>
    </row>
    <row r="2071" spans="1:15">
      <c r="A2071" s="110">
        <v>300503001</v>
      </c>
      <c r="B2071" s="110" t="s">
        <v>5329</v>
      </c>
      <c r="C2071" s="110">
        <v>30554</v>
      </c>
      <c r="D2071" s="110" t="s">
        <v>5330</v>
      </c>
      <c r="E2071" s="110" t="s">
        <v>11</v>
      </c>
      <c r="F2071" s="110" t="s">
        <v>1573</v>
      </c>
      <c r="G2071" s="111">
        <v>38.6</v>
      </c>
      <c r="H2071" s="110"/>
      <c r="I2071" s="110">
        <v>6</v>
      </c>
      <c r="J2071" s="110">
        <v>3055401</v>
      </c>
      <c r="K2071" s="113" t="str">
        <f t="shared" si="98"/>
        <v/>
      </c>
      <c r="L2071" s="113" t="str">
        <f t="shared" ca="1" si="99"/>
        <v/>
      </c>
      <c r="M2071" s="113" t="str">
        <f t="shared" ca="1" si="100"/>
        <v/>
      </c>
      <c r="N2071" s="110"/>
      <c r="O2071" s="114"/>
    </row>
    <row r="2072" spans="1:15">
      <c r="A2072" s="110">
        <v>300502517</v>
      </c>
      <c r="B2072" s="110" t="s">
        <v>5329</v>
      </c>
      <c r="C2072" s="110">
        <v>30554</v>
      </c>
      <c r="D2072" s="110" t="s">
        <v>5330</v>
      </c>
      <c r="E2072" s="110" t="s">
        <v>11</v>
      </c>
      <c r="F2072" s="110" t="s">
        <v>1573</v>
      </c>
      <c r="G2072" s="111">
        <v>34.200000000000003</v>
      </c>
      <c r="H2072" s="110"/>
      <c r="I2072" s="110">
        <v>6</v>
      </c>
      <c r="J2072" s="110">
        <v>3055401</v>
      </c>
      <c r="K2072" s="113" t="str">
        <f t="shared" si="98"/>
        <v/>
      </c>
      <c r="L2072" s="113" t="str">
        <f t="shared" ca="1" si="99"/>
        <v/>
      </c>
      <c r="M2072" s="113" t="str">
        <f t="shared" ca="1" si="100"/>
        <v/>
      </c>
      <c r="N2072" s="110"/>
      <c r="O2072" s="114"/>
    </row>
    <row r="2073" spans="1:15">
      <c r="A2073" s="110">
        <v>300503008</v>
      </c>
      <c r="B2073" s="110" t="s">
        <v>5329</v>
      </c>
      <c r="C2073" s="110">
        <v>30554</v>
      </c>
      <c r="D2073" s="110" t="s">
        <v>5330</v>
      </c>
      <c r="E2073" s="110" t="s">
        <v>11</v>
      </c>
      <c r="F2073" s="110" t="s">
        <v>1573</v>
      </c>
      <c r="G2073" s="111">
        <v>32.4</v>
      </c>
      <c r="H2073" s="110"/>
      <c r="I2073" s="110">
        <v>6</v>
      </c>
      <c r="J2073" s="110">
        <v>3055401</v>
      </c>
      <c r="K2073" s="113" t="str">
        <f t="shared" si="98"/>
        <v/>
      </c>
      <c r="L2073" s="113" t="str">
        <f t="shared" ca="1" si="99"/>
        <v/>
      </c>
      <c r="M2073" s="113" t="str">
        <f t="shared" ca="1" si="100"/>
        <v/>
      </c>
      <c r="N2073" s="110"/>
      <c r="O2073" s="114"/>
    </row>
    <row r="2074" spans="1:15">
      <c r="A2074" s="110">
        <v>300502328</v>
      </c>
      <c r="B2074" s="110" t="s">
        <v>5329</v>
      </c>
      <c r="C2074" s="110">
        <v>30554</v>
      </c>
      <c r="D2074" s="110" t="s">
        <v>5330</v>
      </c>
      <c r="E2074" s="110" t="s">
        <v>11</v>
      </c>
      <c r="F2074" s="110" t="s">
        <v>1573</v>
      </c>
      <c r="G2074" s="111">
        <v>0</v>
      </c>
      <c r="H2074" s="110"/>
      <c r="I2074" s="110">
        <v>6</v>
      </c>
      <c r="J2074" s="110">
        <v>3055401</v>
      </c>
      <c r="K2074" s="113" t="str">
        <f t="shared" si="98"/>
        <v/>
      </c>
      <c r="L2074" s="113" t="str">
        <f t="shared" ca="1" si="99"/>
        <v/>
      </c>
      <c r="M2074" s="113" t="str">
        <f t="shared" ca="1" si="100"/>
        <v/>
      </c>
      <c r="N2074" s="110"/>
      <c r="O2074" s="114"/>
    </row>
    <row r="2075" spans="1:15">
      <c r="A2075" s="110">
        <v>300502329</v>
      </c>
      <c r="B2075" s="110" t="s">
        <v>5329</v>
      </c>
      <c r="C2075" s="110">
        <v>30554</v>
      </c>
      <c r="D2075" s="110" t="s">
        <v>5330</v>
      </c>
      <c r="E2075" s="110" t="s">
        <v>11</v>
      </c>
      <c r="F2075" s="110" t="s">
        <v>1573</v>
      </c>
      <c r="G2075" s="111">
        <v>0</v>
      </c>
      <c r="H2075" s="110"/>
      <c r="I2075" s="110">
        <v>6</v>
      </c>
      <c r="J2075" s="110">
        <v>3055401</v>
      </c>
      <c r="K2075" s="113" t="str">
        <f t="shared" si="98"/>
        <v/>
      </c>
      <c r="L2075" s="113" t="str">
        <f t="shared" ca="1" si="99"/>
        <v/>
      </c>
      <c r="M2075" s="113" t="str">
        <f t="shared" ca="1" si="100"/>
        <v/>
      </c>
      <c r="N2075" s="110"/>
      <c r="O2075" s="114"/>
    </row>
    <row r="2076" spans="1:15">
      <c r="A2076" s="110">
        <v>300502330</v>
      </c>
      <c r="B2076" s="110" t="s">
        <v>5329</v>
      </c>
      <c r="C2076" s="110">
        <v>30554</v>
      </c>
      <c r="D2076" s="110" t="s">
        <v>5330</v>
      </c>
      <c r="E2076" s="110" t="s">
        <v>11</v>
      </c>
      <c r="F2076" s="110" t="s">
        <v>1573</v>
      </c>
      <c r="G2076" s="111">
        <v>0</v>
      </c>
      <c r="H2076" s="110"/>
      <c r="I2076" s="110">
        <v>6</v>
      </c>
      <c r="J2076" s="110">
        <v>3055401</v>
      </c>
      <c r="K2076" s="113" t="str">
        <f t="shared" si="98"/>
        <v/>
      </c>
      <c r="L2076" s="113" t="str">
        <f t="shared" ca="1" si="99"/>
        <v/>
      </c>
      <c r="M2076" s="113" t="str">
        <f t="shared" ca="1" si="100"/>
        <v/>
      </c>
      <c r="N2076" s="110"/>
      <c r="O2076" s="114"/>
    </row>
    <row r="2077" spans="1:15">
      <c r="A2077" s="110">
        <v>300502414</v>
      </c>
      <c r="B2077" s="110" t="s">
        <v>5329</v>
      </c>
      <c r="C2077" s="110">
        <v>30554</v>
      </c>
      <c r="D2077" s="110" t="s">
        <v>5330</v>
      </c>
      <c r="E2077" s="110" t="s">
        <v>11</v>
      </c>
      <c r="F2077" s="110" t="s">
        <v>1573</v>
      </c>
      <c r="G2077" s="111">
        <v>0</v>
      </c>
      <c r="H2077" s="110"/>
      <c r="I2077" s="110">
        <v>6</v>
      </c>
      <c r="J2077" s="110">
        <v>3055401</v>
      </c>
      <c r="K2077" s="113" t="str">
        <f t="shared" si="98"/>
        <v/>
      </c>
      <c r="L2077" s="113" t="str">
        <f t="shared" ca="1" si="99"/>
        <v/>
      </c>
      <c r="M2077" s="113" t="str">
        <f t="shared" ca="1" si="100"/>
        <v/>
      </c>
      <c r="N2077" s="110"/>
      <c r="O2077" s="114"/>
    </row>
    <row r="2078" spans="1:15">
      <c r="A2078" s="110">
        <v>300502506</v>
      </c>
      <c r="B2078" s="110" t="s">
        <v>5329</v>
      </c>
      <c r="C2078" s="110">
        <v>30554</v>
      </c>
      <c r="D2078" s="110" t="s">
        <v>5330</v>
      </c>
      <c r="E2078" s="110" t="s">
        <v>11</v>
      </c>
      <c r="F2078" s="110" t="s">
        <v>1573</v>
      </c>
      <c r="G2078" s="111">
        <v>0</v>
      </c>
      <c r="H2078" s="110"/>
      <c r="I2078" s="110">
        <v>6</v>
      </c>
      <c r="J2078" s="110">
        <v>3055401</v>
      </c>
      <c r="K2078" s="113" t="str">
        <f t="shared" si="98"/>
        <v/>
      </c>
      <c r="L2078" s="113" t="str">
        <f t="shared" ca="1" si="99"/>
        <v/>
      </c>
      <c r="M2078" s="113" t="str">
        <f t="shared" ca="1" si="100"/>
        <v/>
      </c>
      <c r="N2078" s="110"/>
      <c r="O2078" s="114"/>
    </row>
    <row r="2079" spans="1:15">
      <c r="A2079" s="110">
        <v>300502507</v>
      </c>
      <c r="B2079" s="110" t="s">
        <v>5329</v>
      </c>
      <c r="C2079" s="110">
        <v>30554</v>
      </c>
      <c r="D2079" s="110" t="s">
        <v>5330</v>
      </c>
      <c r="E2079" s="110" t="s">
        <v>11</v>
      </c>
      <c r="F2079" s="110" t="s">
        <v>1573</v>
      </c>
      <c r="G2079" s="111">
        <v>0</v>
      </c>
      <c r="H2079" s="110"/>
      <c r="I2079" s="110">
        <v>6</v>
      </c>
      <c r="J2079" s="110">
        <v>3055401</v>
      </c>
      <c r="K2079" s="113" t="str">
        <f t="shared" si="98"/>
        <v/>
      </c>
      <c r="L2079" s="113" t="str">
        <f t="shared" ca="1" si="99"/>
        <v/>
      </c>
      <c r="M2079" s="113" t="str">
        <f t="shared" ca="1" si="100"/>
        <v/>
      </c>
      <c r="N2079" s="110"/>
      <c r="O2079" s="114"/>
    </row>
    <row r="2080" spans="1:15">
      <c r="A2080" s="110">
        <v>300502508</v>
      </c>
      <c r="B2080" s="110" t="s">
        <v>5329</v>
      </c>
      <c r="C2080" s="110">
        <v>30554</v>
      </c>
      <c r="D2080" s="110" t="s">
        <v>5330</v>
      </c>
      <c r="E2080" s="110" t="s">
        <v>11</v>
      </c>
      <c r="F2080" s="110" t="s">
        <v>1573</v>
      </c>
      <c r="G2080" s="111">
        <v>0</v>
      </c>
      <c r="H2080" s="110"/>
      <c r="I2080" s="110">
        <v>6</v>
      </c>
      <c r="J2080" s="110">
        <v>3055401</v>
      </c>
      <c r="K2080" s="113" t="str">
        <f t="shared" si="98"/>
        <v/>
      </c>
      <c r="L2080" s="113" t="str">
        <f t="shared" ca="1" si="99"/>
        <v/>
      </c>
      <c r="M2080" s="113" t="str">
        <f t="shared" ca="1" si="100"/>
        <v/>
      </c>
      <c r="N2080" s="110"/>
      <c r="O2080" s="114"/>
    </row>
    <row r="2081" spans="1:15">
      <c r="A2081" s="110">
        <v>300502606</v>
      </c>
      <c r="B2081" s="110" t="s">
        <v>5329</v>
      </c>
      <c r="C2081" s="110">
        <v>30554</v>
      </c>
      <c r="D2081" s="110" t="s">
        <v>5330</v>
      </c>
      <c r="E2081" s="110" t="s">
        <v>11</v>
      </c>
      <c r="F2081" s="110" t="s">
        <v>1573</v>
      </c>
      <c r="G2081" s="111">
        <v>0</v>
      </c>
      <c r="H2081" s="110"/>
      <c r="I2081" s="110">
        <v>6</v>
      </c>
      <c r="J2081" s="110">
        <v>3055401</v>
      </c>
      <c r="K2081" s="113" t="str">
        <f t="shared" si="98"/>
        <v/>
      </c>
      <c r="L2081" s="113" t="str">
        <f t="shared" ca="1" si="99"/>
        <v/>
      </c>
      <c r="M2081" s="113" t="str">
        <f t="shared" ca="1" si="100"/>
        <v/>
      </c>
      <c r="N2081" s="110"/>
      <c r="O2081" s="114"/>
    </row>
    <row r="2082" spans="1:15">
      <c r="A2082" s="110">
        <v>300502710</v>
      </c>
      <c r="B2082" s="110" t="s">
        <v>5329</v>
      </c>
      <c r="C2082" s="110">
        <v>30554</v>
      </c>
      <c r="D2082" s="110" t="s">
        <v>5330</v>
      </c>
      <c r="E2082" s="110" t="s">
        <v>11</v>
      </c>
      <c r="F2082" s="110" t="s">
        <v>1573</v>
      </c>
      <c r="G2082" s="111">
        <v>0</v>
      </c>
      <c r="H2082" s="110"/>
      <c r="I2082" s="110">
        <v>6</v>
      </c>
      <c r="J2082" s="110">
        <v>3055401</v>
      </c>
      <c r="K2082" s="113" t="str">
        <f t="shared" si="98"/>
        <v/>
      </c>
      <c r="L2082" s="113" t="str">
        <f t="shared" ca="1" si="99"/>
        <v/>
      </c>
      <c r="M2082" s="113" t="str">
        <f t="shared" ca="1" si="100"/>
        <v/>
      </c>
      <c r="N2082" s="110"/>
      <c r="O2082" s="114"/>
    </row>
    <row r="2083" spans="1:15">
      <c r="A2083" s="110">
        <v>300502730</v>
      </c>
      <c r="B2083" s="110" t="s">
        <v>5329</v>
      </c>
      <c r="C2083" s="110">
        <v>30554</v>
      </c>
      <c r="D2083" s="110" t="s">
        <v>5330</v>
      </c>
      <c r="E2083" s="110" t="s">
        <v>11</v>
      </c>
      <c r="F2083" s="110" t="s">
        <v>1573</v>
      </c>
      <c r="G2083" s="111">
        <v>0</v>
      </c>
      <c r="H2083" s="110"/>
      <c r="I2083" s="110">
        <v>6</v>
      </c>
      <c r="J2083" s="110">
        <v>3055401</v>
      </c>
      <c r="K2083" s="113" t="str">
        <f t="shared" si="98"/>
        <v/>
      </c>
      <c r="L2083" s="113" t="str">
        <f t="shared" ca="1" si="99"/>
        <v/>
      </c>
      <c r="M2083" s="113" t="str">
        <f t="shared" ca="1" si="100"/>
        <v/>
      </c>
      <c r="N2083" s="110"/>
      <c r="O2083" s="114"/>
    </row>
    <row r="2084" spans="1:15">
      <c r="A2084" s="110">
        <v>300502806</v>
      </c>
      <c r="B2084" s="110" t="s">
        <v>5329</v>
      </c>
      <c r="C2084" s="110">
        <v>30554</v>
      </c>
      <c r="D2084" s="110" t="s">
        <v>5330</v>
      </c>
      <c r="E2084" s="110" t="s">
        <v>11</v>
      </c>
      <c r="F2084" s="110" t="s">
        <v>1573</v>
      </c>
      <c r="G2084" s="111">
        <v>0</v>
      </c>
      <c r="H2084" s="110"/>
      <c r="I2084" s="110">
        <v>6</v>
      </c>
      <c r="J2084" s="110">
        <v>3055401</v>
      </c>
      <c r="K2084" s="113" t="str">
        <f t="shared" si="98"/>
        <v/>
      </c>
      <c r="L2084" s="113" t="str">
        <f t="shared" ca="1" si="99"/>
        <v/>
      </c>
      <c r="M2084" s="113" t="str">
        <f t="shared" ca="1" si="100"/>
        <v/>
      </c>
      <c r="N2084" s="110"/>
      <c r="O2084" s="114"/>
    </row>
    <row r="2085" spans="1:15">
      <c r="A2085" s="110">
        <v>300502815</v>
      </c>
      <c r="B2085" s="110" t="s">
        <v>5329</v>
      </c>
      <c r="C2085" s="110">
        <v>30554</v>
      </c>
      <c r="D2085" s="110" t="s">
        <v>5330</v>
      </c>
      <c r="E2085" s="110" t="s">
        <v>11</v>
      </c>
      <c r="F2085" s="110" t="s">
        <v>1573</v>
      </c>
      <c r="G2085" s="111">
        <v>0</v>
      </c>
      <c r="H2085" s="110"/>
      <c r="I2085" s="110">
        <v>6</v>
      </c>
      <c r="J2085" s="110">
        <v>3055401</v>
      </c>
      <c r="K2085" s="113" t="str">
        <f t="shared" si="98"/>
        <v/>
      </c>
      <c r="L2085" s="113" t="str">
        <f t="shared" ca="1" si="99"/>
        <v/>
      </c>
      <c r="M2085" s="113" t="str">
        <f t="shared" ca="1" si="100"/>
        <v/>
      </c>
      <c r="N2085" s="110"/>
      <c r="O2085" s="114"/>
    </row>
    <row r="2086" spans="1:15">
      <c r="A2086" s="110">
        <v>300502819</v>
      </c>
      <c r="B2086" s="110" t="s">
        <v>5329</v>
      </c>
      <c r="C2086" s="110">
        <v>30554</v>
      </c>
      <c r="D2086" s="110" t="s">
        <v>5330</v>
      </c>
      <c r="E2086" s="110" t="s">
        <v>11</v>
      </c>
      <c r="F2086" s="110" t="s">
        <v>1573</v>
      </c>
      <c r="G2086" s="111">
        <v>0</v>
      </c>
      <c r="H2086" s="110"/>
      <c r="I2086" s="110">
        <v>6</v>
      </c>
      <c r="J2086" s="110">
        <v>3055401</v>
      </c>
      <c r="K2086" s="113" t="str">
        <f t="shared" si="98"/>
        <v/>
      </c>
      <c r="L2086" s="113" t="str">
        <f t="shared" ca="1" si="99"/>
        <v/>
      </c>
      <c r="M2086" s="113" t="str">
        <f t="shared" ca="1" si="100"/>
        <v/>
      </c>
      <c r="N2086" s="110"/>
      <c r="O2086" s="114"/>
    </row>
    <row r="2087" spans="1:15">
      <c r="A2087" s="110">
        <v>300503029</v>
      </c>
      <c r="B2087" s="110" t="s">
        <v>5329</v>
      </c>
      <c r="C2087" s="110">
        <v>30554</v>
      </c>
      <c r="D2087" s="110" t="s">
        <v>5330</v>
      </c>
      <c r="E2087" s="110" t="s">
        <v>11</v>
      </c>
      <c r="F2087" s="110" t="s">
        <v>1573</v>
      </c>
      <c r="G2087" s="111">
        <v>0</v>
      </c>
      <c r="H2087" s="110"/>
      <c r="I2087" s="110">
        <v>6</v>
      </c>
      <c r="J2087" s="110">
        <v>3055401</v>
      </c>
      <c r="K2087" s="113" t="str">
        <f t="shared" ref="K2087:K2150" si="101">IF(ROW(J2087)=2,"★",IF(G2087=0,"",IF(J2086-J2087=0,IF(ROW(J2087)-MATCH(J2087,J:J,0)&lt;I2087*3,"★",""),"★")))</f>
        <v/>
      </c>
      <c r="L2087" s="113" t="str">
        <f t="shared" ca="1" si="99"/>
        <v/>
      </c>
      <c r="M2087" s="113" t="str">
        <f t="shared" ca="1" si="100"/>
        <v/>
      </c>
      <c r="N2087" s="110"/>
      <c r="O2087" s="114"/>
    </row>
    <row r="2088" spans="1:15">
      <c r="A2088" s="110">
        <v>300503117</v>
      </c>
      <c r="B2088" s="110" t="s">
        <v>5329</v>
      </c>
      <c r="C2088" s="110">
        <v>30554</v>
      </c>
      <c r="D2088" s="110" t="s">
        <v>5330</v>
      </c>
      <c r="E2088" s="110" t="s">
        <v>11</v>
      </c>
      <c r="F2088" s="110" t="s">
        <v>1573</v>
      </c>
      <c r="G2088" s="111">
        <v>0</v>
      </c>
      <c r="H2088" s="110"/>
      <c r="I2088" s="110">
        <v>6</v>
      </c>
      <c r="J2088" s="110">
        <v>3055401</v>
      </c>
      <c r="K2088" s="113" t="str">
        <f t="shared" si="101"/>
        <v/>
      </c>
      <c r="L2088" s="113" t="str">
        <f t="shared" ca="1" si="99"/>
        <v/>
      </c>
      <c r="M2088" s="113" t="str">
        <f t="shared" ca="1" si="100"/>
        <v/>
      </c>
      <c r="N2088" s="110"/>
      <c r="O2088" s="114"/>
    </row>
    <row r="2089" spans="1:15">
      <c r="A2089" s="110">
        <v>300503120</v>
      </c>
      <c r="B2089" s="110" t="s">
        <v>5329</v>
      </c>
      <c r="C2089" s="110">
        <v>30554</v>
      </c>
      <c r="D2089" s="110" t="s">
        <v>5330</v>
      </c>
      <c r="E2089" s="110" t="s">
        <v>11</v>
      </c>
      <c r="F2089" s="110" t="s">
        <v>1573</v>
      </c>
      <c r="G2089" s="111">
        <v>0</v>
      </c>
      <c r="H2089" s="110"/>
      <c r="I2089" s="110">
        <v>6</v>
      </c>
      <c r="J2089" s="110">
        <v>3055401</v>
      </c>
      <c r="K2089" s="113" t="str">
        <f t="shared" si="101"/>
        <v/>
      </c>
      <c r="L2089" s="113" t="str">
        <f t="shared" ca="1" si="99"/>
        <v/>
      </c>
      <c r="M2089" s="113" t="str">
        <f t="shared" ca="1" si="100"/>
        <v/>
      </c>
      <c r="N2089" s="110"/>
      <c r="O2089" s="114"/>
    </row>
    <row r="2090" spans="1:15">
      <c r="A2090" s="110">
        <v>300503225</v>
      </c>
      <c r="B2090" s="110" t="s">
        <v>5329</v>
      </c>
      <c r="C2090" s="110">
        <v>30554</v>
      </c>
      <c r="D2090" s="110" t="s">
        <v>5330</v>
      </c>
      <c r="E2090" s="110" t="s">
        <v>11</v>
      </c>
      <c r="F2090" s="110" t="s">
        <v>1573</v>
      </c>
      <c r="G2090" s="111">
        <v>0</v>
      </c>
      <c r="H2090" s="110"/>
      <c r="I2090" s="110">
        <v>6</v>
      </c>
      <c r="J2090" s="110">
        <v>3055401</v>
      </c>
      <c r="K2090" s="113" t="str">
        <f t="shared" si="101"/>
        <v/>
      </c>
      <c r="L2090" s="113" t="str">
        <f t="shared" ca="1" si="99"/>
        <v/>
      </c>
      <c r="M2090" s="113" t="str">
        <f t="shared" ca="1" si="100"/>
        <v/>
      </c>
      <c r="N2090" s="110"/>
      <c r="O2090" s="114"/>
    </row>
    <row r="2091" spans="1:15">
      <c r="A2091" s="110">
        <v>300503314</v>
      </c>
      <c r="B2091" s="110" t="s">
        <v>5329</v>
      </c>
      <c r="C2091" s="110">
        <v>30554</v>
      </c>
      <c r="D2091" s="110" t="s">
        <v>5330</v>
      </c>
      <c r="E2091" s="110" t="s">
        <v>11</v>
      </c>
      <c r="F2091" s="110" t="s">
        <v>1573</v>
      </c>
      <c r="G2091" s="111">
        <v>0</v>
      </c>
      <c r="H2091" s="110"/>
      <c r="I2091" s="110">
        <v>6</v>
      </c>
      <c r="J2091" s="110">
        <v>3055401</v>
      </c>
      <c r="K2091" s="113" t="str">
        <f t="shared" si="101"/>
        <v/>
      </c>
      <c r="L2091" s="113" t="str">
        <f t="shared" ca="1" si="99"/>
        <v/>
      </c>
      <c r="M2091" s="113" t="str">
        <f t="shared" ca="1" si="100"/>
        <v/>
      </c>
      <c r="N2091" s="110"/>
      <c r="O2091" s="114"/>
    </row>
    <row r="2092" spans="1:15">
      <c r="A2092" s="110">
        <v>300503324</v>
      </c>
      <c r="B2092" s="110" t="s">
        <v>5329</v>
      </c>
      <c r="C2092" s="110">
        <v>30554</v>
      </c>
      <c r="D2092" s="110" t="s">
        <v>5330</v>
      </c>
      <c r="E2092" s="110" t="s">
        <v>11</v>
      </c>
      <c r="F2092" s="110" t="s">
        <v>1573</v>
      </c>
      <c r="G2092" s="111">
        <v>0</v>
      </c>
      <c r="H2092" s="110"/>
      <c r="I2092" s="110">
        <v>6</v>
      </c>
      <c r="J2092" s="110">
        <v>3055401</v>
      </c>
      <c r="K2092" s="113" t="str">
        <f t="shared" si="101"/>
        <v/>
      </c>
      <c r="L2092" s="113" t="str">
        <f t="shared" ca="1" si="99"/>
        <v/>
      </c>
      <c r="M2092" s="113" t="str">
        <f t="shared" ca="1" si="100"/>
        <v/>
      </c>
      <c r="N2092" s="110"/>
      <c r="O2092" s="114"/>
    </row>
    <row r="2093" spans="1:15">
      <c r="A2093" s="110">
        <v>300503325</v>
      </c>
      <c r="B2093" s="110" t="s">
        <v>5329</v>
      </c>
      <c r="C2093" s="110">
        <v>30554</v>
      </c>
      <c r="D2093" s="110" t="s">
        <v>5330</v>
      </c>
      <c r="E2093" s="110" t="s">
        <v>11</v>
      </c>
      <c r="F2093" s="110" t="s">
        <v>1573</v>
      </c>
      <c r="G2093" s="111">
        <v>0</v>
      </c>
      <c r="H2093" s="110"/>
      <c r="I2093" s="110">
        <v>6</v>
      </c>
      <c r="J2093" s="110">
        <v>3055401</v>
      </c>
      <c r="K2093" s="113" t="str">
        <f t="shared" si="101"/>
        <v/>
      </c>
      <c r="L2093" s="113" t="str">
        <f t="shared" ca="1" si="99"/>
        <v/>
      </c>
      <c r="M2093" s="113" t="str">
        <f t="shared" ca="1" si="100"/>
        <v/>
      </c>
      <c r="N2093" s="110"/>
      <c r="O2093" s="114"/>
    </row>
    <row r="2094" spans="1:15">
      <c r="A2094" s="110">
        <v>300503511</v>
      </c>
      <c r="B2094" s="110" t="s">
        <v>5329</v>
      </c>
      <c r="C2094" s="110">
        <v>30554</v>
      </c>
      <c r="D2094" s="110" t="s">
        <v>5330</v>
      </c>
      <c r="E2094" s="110" t="s">
        <v>11</v>
      </c>
      <c r="F2094" s="110" t="s">
        <v>1573</v>
      </c>
      <c r="G2094" s="111">
        <v>0</v>
      </c>
      <c r="H2094" s="110"/>
      <c r="I2094" s="110">
        <v>6</v>
      </c>
      <c r="J2094" s="110">
        <v>3055401</v>
      </c>
      <c r="K2094" s="113" t="str">
        <f t="shared" si="101"/>
        <v/>
      </c>
      <c r="L2094" s="113" t="str">
        <f t="shared" ca="1" si="99"/>
        <v/>
      </c>
      <c r="M2094" s="113" t="str">
        <f t="shared" ca="1" si="100"/>
        <v/>
      </c>
      <c r="N2094" s="110"/>
      <c r="O2094" s="114"/>
    </row>
    <row r="2095" spans="1:15">
      <c r="A2095" s="110">
        <v>300503525</v>
      </c>
      <c r="B2095" s="110" t="s">
        <v>5329</v>
      </c>
      <c r="C2095" s="110">
        <v>30554</v>
      </c>
      <c r="D2095" s="110" t="s">
        <v>5330</v>
      </c>
      <c r="E2095" s="110" t="s">
        <v>11</v>
      </c>
      <c r="F2095" s="110" t="s">
        <v>1573</v>
      </c>
      <c r="G2095" s="111">
        <v>0</v>
      </c>
      <c r="H2095" s="110"/>
      <c r="I2095" s="110">
        <v>6</v>
      </c>
      <c r="J2095" s="110">
        <v>3055401</v>
      </c>
      <c r="K2095" s="113" t="str">
        <f t="shared" si="101"/>
        <v/>
      </c>
      <c r="L2095" s="113" t="str">
        <f t="shared" ca="1" si="99"/>
        <v/>
      </c>
      <c r="M2095" s="113" t="str">
        <f t="shared" ca="1" si="100"/>
        <v/>
      </c>
      <c r="N2095" s="110"/>
      <c r="O2095" s="114"/>
    </row>
    <row r="2096" spans="1:15">
      <c r="A2096" s="110">
        <v>300503530</v>
      </c>
      <c r="B2096" s="110" t="s">
        <v>5329</v>
      </c>
      <c r="C2096" s="110">
        <v>30554</v>
      </c>
      <c r="D2096" s="110" t="s">
        <v>5330</v>
      </c>
      <c r="E2096" s="110" t="s">
        <v>11</v>
      </c>
      <c r="F2096" s="110" t="s">
        <v>1573</v>
      </c>
      <c r="G2096" s="111">
        <v>0</v>
      </c>
      <c r="H2096" s="110"/>
      <c r="I2096" s="110">
        <v>6</v>
      </c>
      <c r="J2096" s="110">
        <v>3055401</v>
      </c>
      <c r="K2096" s="113" t="str">
        <f t="shared" si="101"/>
        <v/>
      </c>
      <c r="L2096" s="113" t="str">
        <f t="shared" ca="1" si="99"/>
        <v/>
      </c>
      <c r="M2096" s="113" t="str">
        <f t="shared" ca="1" si="100"/>
        <v/>
      </c>
      <c r="N2096" s="110"/>
      <c r="O2096" s="114"/>
    </row>
    <row r="2097" spans="1:15">
      <c r="A2097" s="110">
        <v>300503629</v>
      </c>
      <c r="B2097" s="110" t="s">
        <v>5329</v>
      </c>
      <c r="C2097" s="110">
        <v>30554</v>
      </c>
      <c r="D2097" s="110" t="s">
        <v>5330</v>
      </c>
      <c r="E2097" s="110" t="s">
        <v>11</v>
      </c>
      <c r="F2097" s="110" t="s">
        <v>1573</v>
      </c>
      <c r="G2097" s="111">
        <v>0</v>
      </c>
      <c r="H2097" s="110"/>
      <c r="I2097" s="110">
        <v>6</v>
      </c>
      <c r="J2097" s="110">
        <v>3055401</v>
      </c>
      <c r="K2097" s="113" t="str">
        <f t="shared" si="101"/>
        <v/>
      </c>
      <c r="L2097" s="113" t="str">
        <f t="shared" ca="1" si="99"/>
        <v/>
      </c>
      <c r="M2097" s="113" t="str">
        <f t="shared" ca="1" si="100"/>
        <v/>
      </c>
      <c r="N2097" s="110"/>
      <c r="O2097" s="114"/>
    </row>
    <row r="2098" spans="1:15">
      <c r="A2098" s="110">
        <v>300503703</v>
      </c>
      <c r="B2098" s="110" t="s">
        <v>5329</v>
      </c>
      <c r="C2098" s="110">
        <v>30554</v>
      </c>
      <c r="D2098" s="110" t="s">
        <v>5330</v>
      </c>
      <c r="E2098" s="110" t="s">
        <v>11</v>
      </c>
      <c r="F2098" s="110" t="s">
        <v>1573</v>
      </c>
      <c r="G2098" s="111">
        <v>0</v>
      </c>
      <c r="H2098" s="110"/>
      <c r="I2098" s="110">
        <v>6</v>
      </c>
      <c r="J2098" s="110">
        <v>3055401</v>
      </c>
      <c r="K2098" s="113" t="str">
        <f t="shared" si="101"/>
        <v/>
      </c>
      <c r="L2098" s="113" t="str">
        <f t="shared" ca="1" si="99"/>
        <v/>
      </c>
      <c r="M2098" s="113" t="str">
        <f t="shared" ca="1" si="100"/>
        <v/>
      </c>
      <c r="N2098" s="110"/>
      <c r="O2098" s="114"/>
    </row>
    <row r="2099" spans="1:15">
      <c r="A2099" s="110">
        <v>300503710</v>
      </c>
      <c r="B2099" s="110" t="s">
        <v>5329</v>
      </c>
      <c r="C2099" s="110">
        <v>30554</v>
      </c>
      <c r="D2099" s="110" t="s">
        <v>5330</v>
      </c>
      <c r="E2099" s="110" t="s">
        <v>11</v>
      </c>
      <c r="F2099" s="110" t="s">
        <v>1573</v>
      </c>
      <c r="G2099" s="111">
        <v>0</v>
      </c>
      <c r="H2099" s="110"/>
      <c r="I2099" s="110">
        <v>6</v>
      </c>
      <c r="J2099" s="110">
        <v>3055401</v>
      </c>
      <c r="K2099" s="113" t="str">
        <f t="shared" si="101"/>
        <v/>
      </c>
      <c r="L2099" s="113" t="str">
        <f t="shared" ca="1" si="99"/>
        <v/>
      </c>
      <c r="M2099" s="113" t="str">
        <f t="shared" ca="1" si="100"/>
        <v/>
      </c>
      <c r="N2099" s="110"/>
      <c r="O2099" s="114"/>
    </row>
    <row r="2100" spans="1:15">
      <c r="A2100" s="110">
        <v>300503717</v>
      </c>
      <c r="B2100" s="110" t="s">
        <v>5329</v>
      </c>
      <c r="C2100" s="110">
        <v>30554</v>
      </c>
      <c r="D2100" s="110" t="s">
        <v>5330</v>
      </c>
      <c r="E2100" s="110" t="s">
        <v>11</v>
      </c>
      <c r="F2100" s="110" t="s">
        <v>1573</v>
      </c>
      <c r="G2100" s="111">
        <v>0</v>
      </c>
      <c r="H2100" s="110"/>
      <c r="I2100" s="110">
        <v>6</v>
      </c>
      <c r="J2100" s="110">
        <v>3055401</v>
      </c>
      <c r="K2100" s="113" t="str">
        <f t="shared" si="101"/>
        <v/>
      </c>
      <c r="L2100" s="113" t="str">
        <f t="shared" ca="1" si="99"/>
        <v/>
      </c>
      <c r="M2100" s="113" t="str">
        <f t="shared" ca="1" si="100"/>
        <v/>
      </c>
      <c r="N2100" s="110"/>
      <c r="O2100" s="114"/>
    </row>
    <row r="2101" spans="1:15">
      <c r="A2101" s="110">
        <v>300503725</v>
      </c>
      <c r="B2101" s="110" t="s">
        <v>5329</v>
      </c>
      <c r="C2101" s="110">
        <v>30554</v>
      </c>
      <c r="D2101" s="110" t="s">
        <v>5330</v>
      </c>
      <c r="E2101" s="110" t="s">
        <v>11</v>
      </c>
      <c r="F2101" s="110" t="s">
        <v>1573</v>
      </c>
      <c r="G2101" s="111">
        <v>0</v>
      </c>
      <c r="H2101" s="110"/>
      <c r="I2101" s="110">
        <v>6</v>
      </c>
      <c r="J2101" s="110">
        <v>3055401</v>
      </c>
      <c r="K2101" s="113" t="str">
        <f t="shared" si="101"/>
        <v/>
      </c>
      <c r="L2101" s="113" t="str">
        <f t="shared" ca="1" si="99"/>
        <v/>
      </c>
      <c r="M2101" s="113" t="str">
        <f t="shared" ca="1" si="100"/>
        <v/>
      </c>
      <c r="N2101" s="110"/>
      <c r="O2101" s="114"/>
    </row>
    <row r="2102" spans="1:15">
      <c r="A2102" s="110">
        <v>300503811</v>
      </c>
      <c r="B2102" s="110" t="s">
        <v>5329</v>
      </c>
      <c r="C2102" s="110">
        <v>30554</v>
      </c>
      <c r="D2102" s="110" t="s">
        <v>5330</v>
      </c>
      <c r="E2102" s="110" t="s">
        <v>11</v>
      </c>
      <c r="F2102" s="110" t="s">
        <v>1573</v>
      </c>
      <c r="G2102" s="111">
        <v>0</v>
      </c>
      <c r="H2102" s="110"/>
      <c r="I2102" s="110">
        <v>6</v>
      </c>
      <c r="J2102" s="110">
        <v>3055401</v>
      </c>
      <c r="K2102" s="113" t="str">
        <f t="shared" si="101"/>
        <v/>
      </c>
      <c r="L2102" s="113" t="str">
        <f t="shared" ca="1" si="99"/>
        <v/>
      </c>
      <c r="M2102" s="113" t="str">
        <f t="shared" ca="1" si="100"/>
        <v/>
      </c>
      <c r="N2102" s="110"/>
      <c r="O2102" s="114"/>
    </row>
    <row r="2103" spans="1:15">
      <c r="A2103" s="110">
        <v>300503824</v>
      </c>
      <c r="B2103" s="110" t="s">
        <v>5329</v>
      </c>
      <c r="C2103" s="110">
        <v>30554</v>
      </c>
      <c r="D2103" s="110" t="s">
        <v>5330</v>
      </c>
      <c r="E2103" s="110" t="s">
        <v>11</v>
      </c>
      <c r="F2103" s="110" t="s">
        <v>1573</v>
      </c>
      <c r="G2103" s="111">
        <v>0</v>
      </c>
      <c r="H2103" s="110"/>
      <c r="I2103" s="110">
        <v>6</v>
      </c>
      <c r="J2103" s="110">
        <v>3055401</v>
      </c>
      <c r="K2103" s="113" t="str">
        <f t="shared" si="101"/>
        <v/>
      </c>
      <c r="L2103" s="113" t="str">
        <f t="shared" ca="1" si="99"/>
        <v/>
      </c>
      <c r="M2103" s="113" t="str">
        <f t="shared" ca="1" si="100"/>
        <v/>
      </c>
      <c r="N2103" s="110"/>
      <c r="O2103" s="114"/>
    </row>
    <row r="2104" spans="1:15">
      <c r="A2104" s="110">
        <v>300503921</v>
      </c>
      <c r="B2104" s="110" t="s">
        <v>5737</v>
      </c>
      <c r="C2104" s="110">
        <v>30555</v>
      </c>
      <c r="D2104" s="110" t="s">
        <v>1799</v>
      </c>
      <c r="E2104" s="110" t="s">
        <v>11</v>
      </c>
      <c r="F2104" s="110" t="s">
        <v>1573</v>
      </c>
      <c r="G2104" s="111">
        <v>82.2</v>
      </c>
      <c r="H2104" s="112" t="s">
        <v>10326</v>
      </c>
      <c r="I2104" s="110">
        <v>1</v>
      </c>
      <c r="J2104" s="110">
        <v>3055501</v>
      </c>
      <c r="K2104" s="113" t="str">
        <f t="shared" si="101"/>
        <v>★</v>
      </c>
      <c r="L2104" s="113" t="str">
        <f t="shared" ca="1" si="99"/>
        <v/>
      </c>
      <c r="M2104" s="113" t="str">
        <f t="shared" ca="1" si="100"/>
        <v/>
      </c>
      <c r="N2104" s="110"/>
      <c r="O2104" s="114"/>
    </row>
    <row r="2105" spans="1:15">
      <c r="A2105" s="110">
        <v>300503927</v>
      </c>
      <c r="B2105" s="110" t="s">
        <v>5737</v>
      </c>
      <c r="C2105" s="110">
        <v>30555</v>
      </c>
      <c r="D2105" s="110" t="s">
        <v>1799</v>
      </c>
      <c r="E2105" s="110" t="s">
        <v>11</v>
      </c>
      <c r="F2105" s="110" t="s">
        <v>1573</v>
      </c>
      <c r="G2105" s="111">
        <v>75.400000000000006</v>
      </c>
      <c r="H2105" s="112" t="s">
        <v>10326</v>
      </c>
      <c r="I2105" s="110">
        <v>1</v>
      </c>
      <c r="J2105" s="110">
        <v>3055501</v>
      </c>
      <c r="K2105" s="113" t="str">
        <f t="shared" si="101"/>
        <v>★</v>
      </c>
      <c r="L2105" s="113" t="str">
        <f t="shared" ca="1" si="99"/>
        <v/>
      </c>
      <c r="M2105" s="113" t="str">
        <f t="shared" ca="1" si="100"/>
        <v/>
      </c>
      <c r="N2105" s="110"/>
      <c r="O2105" s="114"/>
    </row>
    <row r="2106" spans="1:15">
      <c r="A2106" s="110">
        <v>300503920</v>
      </c>
      <c r="B2106" s="110" t="s">
        <v>5737</v>
      </c>
      <c r="C2106" s="110">
        <v>30555</v>
      </c>
      <c r="D2106" s="110" t="s">
        <v>1799</v>
      </c>
      <c r="E2106" s="110" t="s">
        <v>11</v>
      </c>
      <c r="F2106" s="110" t="s">
        <v>1573</v>
      </c>
      <c r="G2106" s="111">
        <v>74.599999999999994</v>
      </c>
      <c r="H2106" s="112" t="s">
        <v>10326</v>
      </c>
      <c r="I2106" s="110">
        <v>1</v>
      </c>
      <c r="J2106" s="110">
        <v>3055501</v>
      </c>
      <c r="K2106" s="113" t="str">
        <f t="shared" si="101"/>
        <v>★</v>
      </c>
      <c r="L2106" s="113" t="str">
        <f t="shared" ca="1" si="99"/>
        <v/>
      </c>
      <c r="M2106" s="113" t="str">
        <f t="shared" ca="1" si="100"/>
        <v/>
      </c>
      <c r="N2106" s="110"/>
      <c r="O2106" s="114"/>
    </row>
    <row r="2107" spans="1:15">
      <c r="A2107" s="110">
        <v>300503916</v>
      </c>
      <c r="B2107" s="110" t="s">
        <v>5737</v>
      </c>
      <c r="C2107" s="110">
        <v>30555</v>
      </c>
      <c r="D2107" s="110" t="s">
        <v>1799</v>
      </c>
      <c r="E2107" s="110" t="s">
        <v>11</v>
      </c>
      <c r="F2107" s="110" t="s">
        <v>1573</v>
      </c>
      <c r="G2107" s="111">
        <v>74.2</v>
      </c>
      <c r="H2107" s="110"/>
      <c r="I2107" s="110">
        <v>1</v>
      </c>
      <c r="J2107" s="110">
        <v>3055501</v>
      </c>
      <c r="K2107" s="113" t="str">
        <f t="shared" si="101"/>
        <v/>
      </c>
      <c r="L2107" s="113" t="str">
        <f t="shared" ca="1" si="99"/>
        <v/>
      </c>
      <c r="M2107" s="113" t="str">
        <f t="shared" ca="1" si="100"/>
        <v/>
      </c>
      <c r="N2107" s="110"/>
      <c r="O2107" s="114"/>
    </row>
    <row r="2108" spans="1:15">
      <c r="A2108" s="110">
        <v>300503924</v>
      </c>
      <c r="B2108" s="110" t="s">
        <v>5737</v>
      </c>
      <c r="C2108" s="110">
        <v>30555</v>
      </c>
      <c r="D2108" s="110" t="s">
        <v>1799</v>
      </c>
      <c r="E2108" s="110" t="s">
        <v>11</v>
      </c>
      <c r="F2108" s="110" t="s">
        <v>1573</v>
      </c>
      <c r="G2108" s="111">
        <v>72.8</v>
      </c>
      <c r="H2108" s="110"/>
      <c r="I2108" s="110">
        <v>1</v>
      </c>
      <c r="J2108" s="110">
        <v>3055501</v>
      </c>
      <c r="K2108" s="113" t="str">
        <f t="shared" si="101"/>
        <v/>
      </c>
      <c r="L2108" s="113" t="str">
        <f t="shared" ca="1" si="99"/>
        <v/>
      </c>
      <c r="M2108" s="113" t="str">
        <f t="shared" ca="1" si="100"/>
        <v/>
      </c>
      <c r="N2108" s="110"/>
      <c r="O2108" s="114"/>
    </row>
    <row r="2109" spans="1:15">
      <c r="A2109" s="110">
        <v>300503923</v>
      </c>
      <c r="B2109" s="110" t="s">
        <v>5737</v>
      </c>
      <c r="C2109" s="110">
        <v>30555</v>
      </c>
      <c r="D2109" s="110" t="s">
        <v>1799</v>
      </c>
      <c r="E2109" s="110" t="s">
        <v>11</v>
      </c>
      <c r="F2109" s="110" t="s">
        <v>1573</v>
      </c>
      <c r="G2109" s="111">
        <v>69.8</v>
      </c>
      <c r="H2109" s="110"/>
      <c r="I2109" s="110">
        <v>1</v>
      </c>
      <c r="J2109" s="110">
        <v>3055501</v>
      </c>
      <c r="K2109" s="113" t="str">
        <f t="shared" si="101"/>
        <v/>
      </c>
      <c r="L2109" s="113" t="str">
        <f t="shared" ca="1" si="99"/>
        <v/>
      </c>
      <c r="M2109" s="113" t="str">
        <f t="shared" ca="1" si="100"/>
        <v/>
      </c>
      <c r="N2109" s="110"/>
      <c r="O2109" s="114"/>
    </row>
    <row r="2110" spans="1:15">
      <c r="A2110" s="110">
        <v>300503925</v>
      </c>
      <c r="B2110" s="110" t="s">
        <v>5737</v>
      </c>
      <c r="C2110" s="110">
        <v>30555</v>
      </c>
      <c r="D2110" s="110" t="s">
        <v>1799</v>
      </c>
      <c r="E2110" s="110" t="s">
        <v>11</v>
      </c>
      <c r="F2110" s="110" t="s">
        <v>1573</v>
      </c>
      <c r="G2110" s="111">
        <v>68.2</v>
      </c>
      <c r="H2110" s="110"/>
      <c r="I2110" s="110">
        <v>1</v>
      </c>
      <c r="J2110" s="110">
        <v>3055501</v>
      </c>
      <c r="K2110" s="113" t="str">
        <f t="shared" si="101"/>
        <v/>
      </c>
      <c r="L2110" s="113" t="str">
        <f t="shared" ca="1" si="99"/>
        <v/>
      </c>
      <c r="M2110" s="113" t="str">
        <f t="shared" ca="1" si="100"/>
        <v/>
      </c>
      <c r="N2110" s="110"/>
      <c r="O2110" s="114"/>
    </row>
    <row r="2111" spans="1:15">
      <c r="A2111" s="110">
        <v>300503918</v>
      </c>
      <c r="B2111" s="110" t="s">
        <v>5737</v>
      </c>
      <c r="C2111" s="110">
        <v>30555</v>
      </c>
      <c r="D2111" s="110" t="s">
        <v>1799</v>
      </c>
      <c r="E2111" s="110" t="s">
        <v>11</v>
      </c>
      <c r="F2111" s="110" t="s">
        <v>1573</v>
      </c>
      <c r="G2111" s="111">
        <v>68</v>
      </c>
      <c r="H2111" s="110"/>
      <c r="I2111" s="110">
        <v>1</v>
      </c>
      <c r="J2111" s="110">
        <v>3055501</v>
      </c>
      <c r="K2111" s="113" t="str">
        <f t="shared" si="101"/>
        <v/>
      </c>
      <c r="L2111" s="113" t="str">
        <f t="shared" ca="1" si="99"/>
        <v/>
      </c>
      <c r="M2111" s="113" t="str">
        <f t="shared" ca="1" si="100"/>
        <v/>
      </c>
      <c r="N2111" s="110"/>
      <c r="O2111" s="114"/>
    </row>
    <row r="2112" spans="1:15">
      <c r="A2112" s="110">
        <v>300503926</v>
      </c>
      <c r="B2112" s="110" t="s">
        <v>5737</v>
      </c>
      <c r="C2112" s="110">
        <v>30555</v>
      </c>
      <c r="D2112" s="110" t="s">
        <v>1799</v>
      </c>
      <c r="E2112" s="110" t="s">
        <v>11</v>
      </c>
      <c r="F2112" s="110" t="s">
        <v>1573</v>
      </c>
      <c r="G2112" s="111">
        <v>67.599999999999994</v>
      </c>
      <c r="H2112" s="110"/>
      <c r="I2112" s="110">
        <v>1</v>
      </c>
      <c r="J2112" s="110">
        <v>3055501</v>
      </c>
      <c r="K2112" s="113" t="str">
        <f t="shared" si="101"/>
        <v/>
      </c>
      <c r="L2112" s="113" t="str">
        <f t="shared" ca="1" si="99"/>
        <v/>
      </c>
      <c r="M2112" s="113" t="str">
        <f t="shared" ca="1" si="100"/>
        <v/>
      </c>
      <c r="N2112" s="110"/>
      <c r="O2112" s="114"/>
    </row>
    <row r="2113" spans="1:15">
      <c r="A2113" s="110">
        <v>300503922</v>
      </c>
      <c r="B2113" s="110" t="s">
        <v>5737</v>
      </c>
      <c r="C2113" s="110">
        <v>30555</v>
      </c>
      <c r="D2113" s="110" t="s">
        <v>1799</v>
      </c>
      <c r="E2113" s="110" t="s">
        <v>11</v>
      </c>
      <c r="F2113" s="110" t="s">
        <v>1573</v>
      </c>
      <c r="G2113" s="111">
        <v>63.8</v>
      </c>
      <c r="H2113" s="110"/>
      <c r="I2113" s="110">
        <v>1</v>
      </c>
      <c r="J2113" s="110">
        <v>3055501</v>
      </c>
      <c r="K2113" s="113" t="str">
        <f t="shared" si="101"/>
        <v/>
      </c>
      <c r="L2113" s="113" t="str">
        <f t="shared" ca="1" si="99"/>
        <v/>
      </c>
      <c r="M2113" s="113" t="str">
        <f t="shared" ca="1" si="100"/>
        <v/>
      </c>
      <c r="N2113" s="110"/>
      <c r="O2113" s="114"/>
    </row>
    <row r="2114" spans="1:15">
      <c r="A2114" s="110">
        <v>300503919</v>
      </c>
      <c r="B2114" s="110" t="s">
        <v>5737</v>
      </c>
      <c r="C2114" s="110">
        <v>30555</v>
      </c>
      <c r="D2114" s="110" t="s">
        <v>1799</v>
      </c>
      <c r="E2114" s="110" t="s">
        <v>11</v>
      </c>
      <c r="F2114" s="110" t="s">
        <v>1573</v>
      </c>
      <c r="G2114" s="111">
        <v>62</v>
      </c>
      <c r="H2114" s="110"/>
      <c r="I2114" s="110">
        <v>1</v>
      </c>
      <c r="J2114" s="110">
        <v>3055501</v>
      </c>
      <c r="K2114" s="113" t="str">
        <f t="shared" si="101"/>
        <v/>
      </c>
      <c r="L2114" s="113" t="str">
        <f t="shared" ref="L2114:L2177" ca="1" si="102">IF(G2114=0,"",IF(ROW(J2114)+1-MATCH(J2114,J:J,0)&gt;I2114*3,IF(G2114=INDIRECT(ADDRESS(MATCH(J2114,J:J,0)+2+(I2114-1)*3,7)),"同分",""),""))</f>
        <v/>
      </c>
      <c r="M2114" s="113" t="str">
        <f t="shared" ca="1" si="100"/>
        <v/>
      </c>
      <c r="N2114" s="110"/>
      <c r="O2114" s="114"/>
    </row>
    <row r="2115" spans="1:15">
      <c r="A2115" s="110">
        <v>300503917</v>
      </c>
      <c r="B2115" s="110" t="s">
        <v>5737</v>
      </c>
      <c r="C2115" s="110">
        <v>30555</v>
      </c>
      <c r="D2115" s="110" t="s">
        <v>1799</v>
      </c>
      <c r="E2115" s="110" t="s">
        <v>11</v>
      </c>
      <c r="F2115" s="110" t="s">
        <v>1573</v>
      </c>
      <c r="G2115" s="111">
        <v>57.8</v>
      </c>
      <c r="H2115" s="110"/>
      <c r="I2115" s="110">
        <v>1</v>
      </c>
      <c r="J2115" s="110">
        <v>3055501</v>
      </c>
      <c r="K2115" s="113" t="str">
        <f t="shared" si="101"/>
        <v/>
      </c>
      <c r="L2115" s="113" t="str">
        <f t="shared" ca="1" si="102"/>
        <v/>
      </c>
      <c r="M2115" s="113" t="str">
        <f t="shared" ref="M2115:M2178" ca="1" si="103">IF(H2115=K2115&amp;L2115,"","危险")</f>
        <v/>
      </c>
      <c r="N2115" s="110"/>
      <c r="O2115" s="114"/>
    </row>
    <row r="2116" spans="1:15">
      <c r="A2116" s="110">
        <v>300504002</v>
      </c>
      <c r="B2116" s="110" t="s">
        <v>5737</v>
      </c>
      <c r="C2116" s="110">
        <v>30555</v>
      </c>
      <c r="D2116" s="110" t="s">
        <v>4823</v>
      </c>
      <c r="E2116" s="110" t="s">
        <v>36</v>
      </c>
      <c r="F2116" s="110" t="s">
        <v>1573</v>
      </c>
      <c r="G2116" s="111">
        <v>75.400000000000006</v>
      </c>
      <c r="H2116" s="112" t="s">
        <v>10326</v>
      </c>
      <c r="I2116" s="110">
        <v>1</v>
      </c>
      <c r="J2116" s="110">
        <v>3055502</v>
      </c>
      <c r="K2116" s="113" t="str">
        <f t="shared" si="101"/>
        <v>★</v>
      </c>
      <c r="L2116" s="113" t="str">
        <f t="shared" ca="1" si="102"/>
        <v/>
      </c>
      <c r="M2116" s="113" t="str">
        <f t="shared" ca="1" si="103"/>
        <v/>
      </c>
      <c r="N2116" s="110"/>
      <c r="O2116" s="114"/>
    </row>
    <row r="2117" spans="1:15">
      <c r="A2117" s="110">
        <v>300503929</v>
      </c>
      <c r="B2117" s="110" t="s">
        <v>5737</v>
      </c>
      <c r="C2117" s="110">
        <v>30555</v>
      </c>
      <c r="D2117" s="110" t="s">
        <v>4823</v>
      </c>
      <c r="E2117" s="110" t="s">
        <v>36</v>
      </c>
      <c r="F2117" s="110" t="s">
        <v>1573</v>
      </c>
      <c r="G2117" s="111">
        <v>72.8</v>
      </c>
      <c r="H2117" s="112" t="s">
        <v>10326</v>
      </c>
      <c r="I2117" s="110">
        <v>1</v>
      </c>
      <c r="J2117" s="110">
        <v>3055502</v>
      </c>
      <c r="K2117" s="113" t="str">
        <f t="shared" si="101"/>
        <v>★</v>
      </c>
      <c r="L2117" s="113" t="str">
        <f t="shared" ca="1" si="102"/>
        <v/>
      </c>
      <c r="M2117" s="113" t="str">
        <f t="shared" ca="1" si="103"/>
        <v/>
      </c>
      <c r="N2117" s="110"/>
      <c r="O2117" s="114"/>
    </row>
    <row r="2118" spans="1:15">
      <c r="A2118" s="110">
        <v>300503930</v>
      </c>
      <c r="B2118" s="110" t="s">
        <v>5737</v>
      </c>
      <c r="C2118" s="110">
        <v>30555</v>
      </c>
      <c r="D2118" s="110" t="s">
        <v>4823</v>
      </c>
      <c r="E2118" s="110" t="s">
        <v>36</v>
      </c>
      <c r="F2118" s="110" t="s">
        <v>1573</v>
      </c>
      <c r="G2118" s="111">
        <v>71.2</v>
      </c>
      <c r="H2118" s="112" t="s">
        <v>10326</v>
      </c>
      <c r="I2118" s="110">
        <v>1</v>
      </c>
      <c r="J2118" s="110">
        <v>3055502</v>
      </c>
      <c r="K2118" s="113" t="str">
        <f t="shared" si="101"/>
        <v>★</v>
      </c>
      <c r="L2118" s="113" t="str">
        <f t="shared" ca="1" si="102"/>
        <v/>
      </c>
      <c r="M2118" s="113" t="str">
        <f t="shared" ca="1" si="103"/>
        <v/>
      </c>
      <c r="N2118" s="110"/>
      <c r="O2118" s="114"/>
    </row>
    <row r="2119" spans="1:15">
      <c r="A2119" s="110">
        <v>300503928</v>
      </c>
      <c r="B2119" s="110" t="s">
        <v>5737</v>
      </c>
      <c r="C2119" s="110">
        <v>30555</v>
      </c>
      <c r="D2119" s="110" t="s">
        <v>4823</v>
      </c>
      <c r="E2119" s="110" t="s">
        <v>36</v>
      </c>
      <c r="F2119" s="110" t="s">
        <v>1573</v>
      </c>
      <c r="G2119" s="111">
        <v>70.2</v>
      </c>
      <c r="H2119" s="110"/>
      <c r="I2119" s="110">
        <v>1</v>
      </c>
      <c r="J2119" s="110">
        <v>3055502</v>
      </c>
      <c r="K2119" s="113" t="str">
        <f t="shared" si="101"/>
        <v/>
      </c>
      <c r="L2119" s="113" t="str">
        <f t="shared" ca="1" si="102"/>
        <v/>
      </c>
      <c r="M2119" s="113" t="str">
        <f t="shared" ca="1" si="103"/>
        <v/>
      </c>
      <c r="N2119" s="110"/>
      <c r="O2119" s="114"/>
    </row>
    <row r="2120" spans="1:15">
      <c r="A2120" s="110">
        <v>300504001</v>
      </c>
      <c r="B2120" s="110" t="s">
        <v>5737</v>
      </c>
      <c r="C2120" s="110">
        <v>30555</v>
      </c>
      <c r="D2120" s="110" t="s">
        <v>4823</v>
      </c>
      <c r="E2120" s="110" t="s">
        <v>36</v>
      </c>
      <c r="F2120" s="110" t="s">
        <v>1573</v>
      </c>
      <c r="G2120" s="111">
        <v>57.4</v>
      </c>
      <c r="H2120" s="110"/>
      <c r="I2120" s="110">
        <v>1</v>
      </c>
      <c r="J2120" s="110">
        <v>3055502</v>
      </c>
      <c r="K2120" s="113" t="str">
        <f t="shared" si="101"/>
        <v/>
      </c>
      <c r="L2120" s="113" t="str">
        <f t="shared" ca="1" si="102"/>
        <v/>
      </c>
      <c r="M2120" s="113" t="str">
        <f t="shared" ca="1" si="103"/>
        <v/>
      </c>
      <c r="N2120" s="110"/>
      <c r="O2120" s="114"/>
    </row>
    <row r="2121" spans="1:15">
      <c r="A2121" s="110">
        <v>300504007</v>
      </c>
      <c r="B2121" s="110" t="s">
        <v>5754</v>
      </c>
      <c r="C2121" s="110">
        <v>30556</v>
      </c>
      <c r="D2121" s="110" t="s">
        <v>1799</v>
      </c>
      <c r="E2121" s="110" t="s">
        <v>11</v>
      </c>
      <c r="F2121" s="110" t="s">
        <v>1573</v>
      </c>
      <c r="G2121" s="111">
        <v>77.400000000000006</v>
      </c>
      <c r="H2121" s="112" t="s">
        <v>10326</v>
      </c>
      <c r="I2121" s="110">
        <v>1</v>
      </c>
      <c r="J2121" s="110">
        <v>3055601</v>
      </c>
      <c r="K2121" s="113" t="str">
        <f t="shared" si="101"/>
        <v>★</v>
      </c>
      <c r="L2121" s="113" t="str">
        <f t="shared" ca="1" si="102"/>
        <v/>
      </c>
      <c r="M2121" s="113" t="str">
        <f t="shared" ca="1" si="103"/>
        <v/>
      </c>
      <c r="N2121" s="110"/>
      <c r="O2121" s="114"/>
    </row>
    <row r="2122" spans="1:15">
      <c r="A2122" s="110">
        <v>300504008</v>
      </c>
      <c r="B2122" s="110" t="s">
        <v>5754</v>
      </c>
      <c r="C2122" s="110">
        <v>30556</v>
      </c>
      <c r="D2122" s="110" t="s">
        <v>1799</v>
      </c>
      <c r="E2122" s="110" t="s">
        <v>11</v>
      </c>
      <c r="F2122" s="110" t="s">
        <v>1573</v>
      </c>
      <c r="G2122" s="111">
        <v>75.599999999999994</v>
      </c>
      <c r="H2122" s="112" t="s">
        <v>10326</v>
      </c>
      <c r="I2122" s="110">
        <v>1</v>
      </c>
      <c r="J2122" s="110">
        <v>3055601</v>
      </c>
      <c r="K2122" s="113" t="str">
        <f t="shared" si="101"/>
        <v>★</v>
      </c>
      <c r="L2122" s="113" t="str">
        <f t="shared" ca="1" si="102"/>
        <v/>
      </c>
      <c r="M2122" s="113" t="str">
        <f t="shared" ca="1" si="103"/>
        <v/>
      </c>
      <c r="N2122" s="110"/>
      <c r="O2122" s="114"/>
    </row>
    <row r="2123" spans="1:15">
      <c r="A2123" s="110">
        <v>300504011</v>
      </c>
      <c r="B2123" s="110" t="s">
        <v>5754</v>
      </c>
      <c r="C2123" s="110">
        <v>30556</v>
      </c>
      <c r="D2123" s="110" t="s">
        <v>1799</v>
      </c>
      <c r="E2123" s="110" t="s">
        <v>11</v>
      </c>
      <c r="F2123" s="110" t="s">
        <v>1573</v>
      </c>
      <c r="G2123" s="111">
        <v>72.8</v>
      </c>
      <c r="H2123" s="112" t="s">
        <v>10326</v>
      </c>
      <c r="I2123" s="110">
        <v>1</v>
      </c>
      <c r="J2123" s="110">
        <v>3055601</v>
      </c>
      <c r="K2123" s="113" t="str">
        <f t="shared" si="101"/>
        <v>★</v>
      </c>
      <c r="L2123" s="113" t="str">
        <f t="shared" ca="1" si="102"/>
        <v/>
      </c>
      <c r="M2123" s="113" t="str">
        <f t="shared" ca="1" si="103"/>
        <v/>
      </c>
      <c r="N2123" s="110"/>
      <c r="O2123" s="114"/>
    </row>
    <row r="2124" spans="1:15">
      <c r="A2124" s="110">
        <v>300504003</v>
      </c>
      <c r="B2124" s="110" t="s">
        <v>5754</v>
      </c>
      <c r="C2124" s="110">
        <v>30556</v>
      </c>
      <c r="D2124" s="110" t="s">
        <v>1799</v>
      </c>
      <c r="E2124" s="110" t="s">
        <v>11</v>
      </c>
      <c r="F2124" s="110" t="s">
        <v>1573</v>
      </c>
      <c r="G2124" s="111">
        <v>70.8</v>
      </c>
      <c r="H2124" s="110"/>
      <c r="I2124" s="110">
        <v>1</v>
      </c>
      <c r="J2124" s="110">
        <v>3055601</v>
      </c>
      <c r="K2124" s="113" t="str">
        <f t="shared" si="101"/>
        <v/>
      </c>
      <c r="L2124" s="113" t="str">
        <f t="shared" ca="1" si="102"/>
        <v/>
      </c>
      <c r="M2124" s="113" t="str">
        <f t="shared" ca="1" si="103"/>
        <v/>
      </c>
      <c r="N2124" s="110"/>
      <c r="O2124" s="114"/>
    </row>
    <row r="2125" spans="1:15">
      <c r="A2125" s="110">
        <v>300504004</v>
      </c>
      <c r="B2125" s="110" t="s">
        <v>5754</v>
      </c>
      <c r="C2125" s="110">
        <v>30556</v>
      </c>
      <c r="D2125" s="110" t="s">
        <v>1799</v>
      </c>
      <c r="E2125" s="110" t="s">
        <v>11</v>
      </c>
      <c r="F2125" s="110" t="s">
        <v>1573</v>
      </c>
      <c r="G2125" s="111">
        <v>70.599999999999994</v>
      </c>
      <c r="H2125" s="110"/>
      <c r="I2125" s="110">
        <v>1</v>
      </c>
      <c r="J2125" s="110">
        <v>3055601</v>
      </c>
      <c r="K2125" s="113" t="str">
        <f t="shared" si="101"/>
        <v/>
      </c>
      <c r="L2125" s="113" t="str">
        <f t="shared" ca="1" si="102"/>
        <v/>
      </c>
      <c r="M2125" s="113" t="str">
        <f t="shared" ca="1" si="103"/>
        <v/>
      </c>
      <c r="N2125" s="110"/>
      <c r="O2125" s="114"/>
    </row>
    <row r="2126" spans="1:15">
      <c r="A2126" s="110">
        <v>300504010</v>
      </c>
      <c r="B2126" s="110" t="s">
        <v>5754</v>
      </c>
      <c r="C2126" s="110">
        <v>30556</v>
      </c>
      <c r="D2126" s="110" t="s">
        <v>1799</v>
      </c>
      <c r="E2126" s="110" t="s">
        <v>11</v>
      </c>
      <c r="F2126" s="110" t="s">
        <v>1573</v>
      </c>
      <c r="G2126" s="111">
        <v>70.400000000000006</v>
      </c>
      <c r="H2126" s="110"/>
      <c r="I2126" s="110">
        <v>1</v>
      </c>
      <c r="J2126" s="110">
        <v>3055601</v>
      </c>
      <c r="K2126" s="113" t="str">
        <f t="shared" si="101"/>
        <v/>
      </c>
      <c r="L2126" s="113" t="str">
        <f t="shared" ca="1" si="102"/>
        <v/>
      </c>
      <c r="M2126" s="113" t="str">
        <f t="shared" ca="1" si="103"/>
        <v/>
      </c>
      <c r="N2126" s="110"/>
      <c r="O2126" s="114"/>
    </row>
    <row r="2127" spans="1:15">
      <c r="A2127" s="110">
        <v>300504009</v>
      </c>
      <c r="B2127" s="110" t="s">
        <v>5754</v>
      </c>
      <c r="C2127" s="110">
        <v>30556</v>
      </c>
      <c r="D2127" s="110" t="s">
        <v>1799</v>
      </c>
      <c r="E2127" s="110" t="s">
        <v>11</v>
      </c>
      <c r="F2127" s="110" t="s">
        <v>1573</v>
      </c>
      <c r="G2127" s="111">
        <v>57.2</v>
      </c>
      <c r="H2127" s="110"/>
      <c r="I2127" s="110">
        <v>1</v>
      </c>
      <c r="J2127" s="110">
        <v>3055601</v>
      </c>
      <c r="K2127" s="113" t="str">
        <f t="shared" si="101"/>
        <v/>
      </c>
      <c r="L2127" s="113" t="str">
        <f t="shared" ca="1" si="102"/>
        <v/>
      </c>
      <c r="M2127" s="113" t="str">
        <f t="shared" ca="1" si="103"/>
        <v/>
      </c>
      <c r="N2127" s="110"/>
      <c r="O2127" s="114"/>
    </row>
    <row r="2128" spans="1:15">
      <c r="A2128" s="110">
        <v>300504006</v>
      </c>
      <c r="B2128" s="110" t="s">
        <v>5754</v>
      </c>
      <c r="C2128" s="110">
        <v>30556</v>
      </c>
      <c r="D2128" s="110" t="s">
        <v>1799</v>
      </c>
      <c r="E2128" s="110" t="s">
        <v>11</v>
      </c>
      <c r="F2128" s="110" t="s">
        <v>1573</v>
      </c>
      <c r="G2128" s="111">
        <v>55.4</v>
      </c>
      <c r="H2128" s="110"/>
      <c r="I2128" s="110">
        <v>1</v>
      </c>
      <c r="J2128" s="110">
        <v>3055601</v>
      </c>
      <c r="K2128" s="113" t="str">
        <f t="shared" si="101"/>
        <v/>
      </c>
      <c r="L2128" s="113" t="str">
        <f t="shared" ca="1" si="102"/>
        <v/>
      </c>
      <c r="M2128" s="113" t="str">
        <f t="shared" ca="1" si="103"/>
        <v/>
      </c>
      <c r="N2128" s="110"/>
      <c r="O2128" s="114"/>
    </row>
    <row r="2129" spans="1:15">
      <c r="A2129" s="110">
        <v>300504005</v>
      </c>
      <c r="B2129" s="110" t="s">
        <v>5754</v>
      </c>
      <c r="C2129" s="110">
        <v>30556</v>
      </c>
      <c r="D2129" s="110" t="s">
        <v>1799</v>
      </c>
      <c r="E2129" s="110" t="s">
        <v>11</v>
      </c>
      <c r="F2129" s="110" t="s">
        <v>1573</v>
      </c>
      <c r="G2129" s="111">
        <v>0</v>
      </c>
      <c r="H2129" s="110"/>
      <c r="I2129" s="110">
        <v>1</v>
      </c>
      <c r="J2129" s="110">
        <v>3055601</v>
      </c>
      <c r="K2129" s="113" t="str">
        <f t="shared" si="101"/>
        <v/>
      </c>
      <c r="L2129" s="113" t="str">
        <f t="shared" ca="1" si="102"/>
        <v/>
      </c>
      <c r="M2129" s="113" t="str">
        <f t="shared" ca="1" si="103"/>
        <v/>
      </c>
      <c r="N2129" s="110"/>
      <c r="O2129" s="114"/>
    </row>
    <row r="2130" spans="1:15">
      <c r="A2130" s="110">
        <v>300504015</v>
      </c>
      <c r="B2130" s="110" t="s">
        <v>5764</v>
      </c>
      <c r="C2130" s="110">
        <v>30557</v>
      </c>
      <c r="D2130" s="110" t="s">
        <v>5765</v>
      </c>
      <c r="E2130" s="110" t="s">
        <v>11</v>
      </c>
      <c r="F2130" s="110" t="s">
        <v>1573</v>
      </c>
      <c r="G2130" s="111">
        <v>79.2</v>
      </c>
      <c r="H2130" s="112" t="s">
        <v>10326</v>
      </c>
      <c r="I2130" s="110">
        <v>2</v>
      </c>
      <c r="J2130" s="110">
        <v>3055701</v>
      </c>
      <c r="K2130" s="113" t="str">
        <f t="shared" si="101"/>
        <v>★</v>
      </c>
      <c r="L2130" s="113" t="str">
        <f t="shared" ca="1" si="102"/>
        <v/>
      </c>
      <c r="M2130" s="113" t="str">
        <f t="shared" ca="1" si="103"/>
        <v/>
      </c>
      <c r="N2130" s="110"/>
      <c r="O2130" s="114"/>
    </row>
    <row r="2131" spans="1:15">
      <c r="A2131" s="110">
        <v>300504020</v>
      </c>
      <c r="B2131" s="110" t="s">
        <v>5764</v>
      </c>
      <c r="C2131" s="110">
        <v>30557</v>
      </c>
      <c r="D2131" s="110" t="s">
        <v>5765</v>
      </c>
      <c r="E2131" s="110" t="s">
        <v>11</v>
      </c>
      <c r="F2131" s="110" t="s">
        <v>1573</v>
      </c>
      <c r="G2131" s="111">
        <v>78</v>
      </c>
      <c r="H2131" s="112" t="s">
        <v>10326</v>
      </c>
      <c r="I2131" s="110">
        <v>2</v>
      </c>
      <c r="J2131" s="110">
        <v>3055701</v>
      </c>
      <c r="K2131" s="113" t="str">
        <f t="shared" si="101"/>
        <v>★</v>
      </c>
      <c r="L2131" s="113" t="str">
        <f t="shared" ca="1" si="102"/>
        <v/>
      </c>
      <c r="M2131" s="113" t="str">
        <f t="shared" ca="1" si="103"/>
        <v/>
      </c>
      <c r="N2131" s="110"/>
      <c r="O2131" s="114"/>
    </row>
    <row r="2132" spans="1:15">
      <c r="A2132" s="110">
        <v>300504019</v>
      </c>
      <c r="B2132" s="110" t="s">
        <v>5764</v>
      </c>
      <c r="C2132" s="110">
        <v>30557</v>
      </c>
      <c r="D2132" s="110" t="s">
        <v>5765</v>
      </c>
      <c r="E2132" s="110" t="s">
        <v>11</v>
      </c>
      <c r="F2132" s="110" t="s">
        <v>1573</v>
      </c>
      <c r="G2132" s="111">
        <v>75.2</v>
      </c>
      <c r="H2132" s="112" t="s">
        <v>10326</v>
      </c>
      <c r="I2132" s="110">
        <v>2</v>
      </c>
      <c r="J2132" s="110">
        <v>3055701</v>
      </c>
      <c r="K2132" s="113" t="str">
        <f t="shared" si="101"/>
        <v>★</v>
      </c>
      <c r="L2132" s="113" t="str">
        <f t="shared" ca="1" si="102"/>
        <v/>
      </c>
      <c r="M2132" s="113" t="str">
        <f t="shared" ca="1" si="103"/>
        <v/>
      </c>
      <c r="N2132" s="110"/>
      <c r="O2132" s="114"/>
    </row>
    <row r="2133" spans="1:15">
      <c r="A2133" s="110">
        <v>300504021</v>
      </c>
      <c r="B2133" s="110" t="s">
        <v>5764</v>
      </c>
      <c r="C2133" s="110">
        <v>30557</v>
      </c>
      <c r="D2133" s="110" t="s">
        <v>5765</v>
      </c>
      <c r="E2133" s="110" t="s">
        <v>11</v>
      </c>
      <c r="F2133" s="110" t="s">
        <v>1573</v>
      </c>
      <c r="G2133" s="111">
        <v>71.400000000000006</v>
      </c>
      <c r="H2133" s="112" t="s">
        <v>10326</v>
      </c>
      <c r="I2133" s="110">
        <v>2</v>
      </c>
      <c r="J2133" s="110">
        <v>3055701</v>
      </c>
      <c r="K2133" s="113" t="str">
        <f t="shared" si="101"/>
        <v>★</v>
      </c>
      <c r="L2133" s="113" t="str">
        <f t="shared" ca="1" si="102"/>
        <v/>
      </c>
      <c r="M2133" s="113" t="str">
        <f t="shared" ca="1" si="103"/>
        <v/>
      </c>
      <c r="N2133" s="110"/>
      <c r="O2133" s="114"/>
    </row>
    <row r="2134" spans="1:15">
      <c r="A2134" s="110">
        <v>300504013</v>
      </c>
      <c r="B2134" s="110" t="s">
        <v>5764</v>
      </c>
      <c r="C2134" s="110">
        <v>30557</v>
      </c>
      <c r="D2134" s="110" t="s">
        <v>5765</v>
      </c>
      <c r="E2134" s="110" t="s">
        <v>11</v>
      </c>
      <c r="F2134" s="110" t="s">
        <v>1573</v>
      </c>
      <c r="G2134" s="111">
        <v>70.599999999999994</v>
      </c>
      <c r="H2134" s="112" t="s">
        <v>10326</v>
      </c>
      <c r="I2134" s="110">
        <v>2</v>
      </c>
      <c r="J2134" s="110">
        <v>3055701</v>
      </c>
      <c r="K2134" s="113" t="str">
        <f t="shared" si="101"/>
        <v>★</v>
      </c>
      <c r="L2134" s="113" t="str">
        <f t="shared" ca="1" si="102"/>
        <v/>
      </c>
      <c r="M2134" s="113" t="str">
        <f t="shared" ca="1" si="103"/>
        <v/>
      </c>
      <c r="N2134" s="110"/>
      <c r="O2134" s="114"/>
    </row>
    <row r="2135" spans="1:15">
      <c r="A2135" s="110">
        <v>300504014</v>
      </c>
      <c r="B2135" s="110" t="s">
        <v>5764</v>
      </c>
      <c r="C2135" s="110">
        <v>30557</v>
      </c>
      <c r="D2135" s="110" t="s">
        <v>5765</v>
      </c>
      <c r="E2135" s="110" t="s">
        <v>11</v>
      </c>
      <c r="F2135" s="110" t="s">
        <v>1573</v>
      </c>
      <c r="G2135" s="111">
        <v>70</v>
      </c>
      <c r="H2135" s="112" t="s">
        <v>10326</v>
      </c>
      <c r="I2135" s="110">
        <v>2</v>
      </c>
      <c r="J2135" s="110">
        <v>3055701</v>
      </c>
      <c r="K2135" s="113" t="str">
        <f t="shared" si="101"/>
        <v>★</v>
      </c>
      <c r="L2135" s="113" t="str">
        <f t="shared" ca="1" si="102"/>
        <v/>
      </c>
      <c r="M2135" s="113" t="str">
        <f t="shared" ca="1" si="103"/>
        <v/>
      </c>
      <c r="N2135" s="110"/>
      <c r="O2135" s="114"/>
    </row>
    <row r="2136" spans="1:15">
      <c r="A2136" s="110">
        <v>300504017</v>
      </c>
      <c r="B2136" s="110" t="s">
        <v>5764</v>
      </c>
      <c r="C2136" s="110">
        <v>30557</v>
      </c>
      <c r="D2136" s="110" t="s">
        <v>5765</v>
      </c>
      <c r="E2136" s="110" t="s">
        <v>11</v>
      </c>
      <c r="F2136" s="110" t="s">
        <v>1573</v>
      </c>
      <c r="G2136" s="111">
        <v>69.8</v>
      </c>
      <c r="H2136" s="110"/>
      <c r="I2136" s="110">
        <v>2</v>
      </c>
      <c r="J2136" s="110">
        <v>3055701</v>
      </c>
      <c r="K2136" s="113" t="str">
        <f t="shared" si="101"/>
        <v/>
      </c>
      <c r="L2136" s="113" t="str">
        <f t="shared" ca="1" si="102"/>
        <v/>
      </c>
      <c r="M2136" s="113" t="str">
        <f t="shared" ca="1" si="103"/>
        <v/>
      </c>
      <c r="N2136" s="110"/>
      <c r="O2136" s="114"/>
    </row>
    <row r="2137" spans="1:15">
      <c r="A2137" s="110">
        <v>300504016</v>
      </c>
      <c r="B2137" s="110" t="s">
        <v>5764</v>
      </c>
      <c r="C2137" s="110">
        <v>30557</v>
      </c>
      <c r="D2137" s="110" t="s">
        <v>5765</v>
      </c>
      <c r="E2137" s="110" t="s">
        <v>11</v>
      </c>
      <c r="F2137" s="110" t="s">
        <v>1573</v>
      </c>
      <c r="G2137" s="111">
        <v>68</v>
      </c>
      <c r="H2137" s="110"/>
      <c r="I2137" s="110">
        <v>2</v>
      </c>
      <c r="J2137" s="110">
        <v>3055701</v>
      </c>
      <c r="K2137" s="113" t="str">
        <f t="shared" si="101"/>
        <v/>
      </c>
      <c r="L2137" s="113" t="str">
        <f t="shared" ca="1" si="102"/>
        <v/>
      </c>
      <c r="M2137" s="113" t="str">
        <f t="shared" ca="1" si="103"/>
        <v/>
      </c>
      <c r="N2137" s="110"/>
      <c r="O2137" s="114"/>
    </row>
    <row r="2138" spans="1:15">
      <c r="A2138" s="110">
        <v>300504018</v>
      </c>
      <c r="B2138" s="110" t="s">
        <v>5764</v>
      </c>
      <c r="C2138" s="110">
        <v>30557</v>
      </c>
      <c r="D2138" s="110" t="s">
        <v>5765</v>
      </c>
      <c r="E2138" s="110" t="s">
        <v>11</v>
      </c>
      <c r="F2138" s="110" t="s">
        <v>1573</v>
      </c>
      <c r="G2138" s="111">
        <v>64</v>
      </c>
      <c r="H2138" s="110"/>
      <c r="I2138" s="110">
        <v>2</v>
      </c>
      <c r="J2138" s="110">
        <v>3055701</v>
      </c>
      <c r="K2138" s="113" t="str">
        <f t="shared" si="101"/>
        <v/>
      </c>
      <c r="L2138" s="113" t="str">
        <f t="shared" ca="1" si="102"/>
        <v/>
      </c>
      <c r="M2138" s="113" t="str">
        <f t="shared" ca="1" si="103"/>
        <v/>
      </c>
      <c r="N2138" s="110"/>
      <c r="O2138" s="114"/>
    </row>
    <row r="2139" spans="1:15">
      <c r="A2139" s="110">
        <v>300504025</v>
      </c>
      <c r="B2139" s="110" t="s">
        <v>5764</v>
      </c>
      <c r="C2139" s="110">
        <v>30557</v>
      </c>
      <c r="D2139" s="110" t="s">
        <v>5775</v>
      </c>
      <c r="E2139" s="110" t="s">
        <v>36</v>
      </c>
      <c r="F2139" s="110" t="s">
        <v>1573</v>
      </c>
      <c r="G2139" s="111">
        <v>79.2</v>
      </c>
      <c r="H2139" s="112" t="s">
        <v>10326</v>
      </c>
      <c r="I2139" s="110">
        <v>1</v>
      </c>
      <c r="J2139" s="110">
        <v>3055702</v>
      </c>
      <c r="K2139" s="113" t="str">
        <f t="shared" si="101"/>
        <v>★</v>
      </c>
      <c r="L2139" s="113" t="str">
        <f t="shared" ca="1" si="102"/>
        <v/>
      </c>
      <c r="M2139" s="113" t="str">
        <f t="shared" ca="1" si="103"/>
        <v/>
      </c>
      <c r="N2139" s="110"/>
      <c r="O2139" s="114"/>
    </row>
    <row r="2140" spans="1:15">
      <c r="A2140" s="110">
        <v>300504023</v>
      </c>
      <c r="B2140" s="110" t="s">
        <v>5764</v>
      </c>
      <c r="C2140" s="110">
        <v>30557</v>
      </c>
      <c r="D2140" s="110" t="s">
        <v>5775</v>
      </c>
      <c r="E2140" s="110" t="s">
        <v>36</v>
      </c>
      <c r="F2140" s="110" t="s">
        <v>1573</v>
      </c>
      <c r="G2140" s="111">
        <v>79</v>
      </c>
      <c r="H2140" s="112" t="s">
        <v>10326</v>
      </c>
      <c r="I2140" s="110">
        <v>1</v>
      </c>
      <c r="J2140" s="110">
        <v>3055702</v>
      </c>
      <c r="K2140" s="113" t="str">
        <f t="shared" si="101"/>
        <v>★</v>
      </c>
      <c r="L2140" s="113" t="str">
        <f t="shared" ca="1" si="102"/>
        <v/>
      </c>
      <c r="M2140" s="113" t="str">
        <f t="shared" ca="1" si="103"/>
        <v/>
      </c>
      <c r="N2140" s="110"/>
      <c r="O2140" s="114"/>
    </row>
    <row r="2141" spans="1:15">
      <c r="A2141" s="110">
        <v>300504106</v>
      </c>
      <c r="B2141" s="110" t="s">
        <v>5764</v>
      </c>
      <c r="C2141" s="110">
        <v>30557</v>
      </c>
      <c r="D2141" s="110" t="s">
        <v>5775</v>
      </c>
      <c r="E2141" s="110" t="s">
        <v>36</v>
      </c>
      <c r="F2141" s="110" t="s">
        <v>1573</v>
      </c>
      <c r="G2141" s="111">
        <v>78.400000000000006</v>
      </c>
      <c r="H2141" s="112" t="s">
        <v>10326</v>
      </c>
      <c r="I2141" s="110">
        <v>1</v>
      </c>
      <c r="J2141" s="110">
        <v>3055702</v>
      </c>
      <c r="K2141" s="113" t="str">
        <f t="shared" si="101"/>
        <v>★</v>
      </c>
      <c r="L2141" s="113" t="str">
        <f t="shared" ca="1" si="102"/>
        <v/>
      </c>
      <c r="M2141" s="113" t="str">
        <f t="shared" ca="1" si="103"/>
        <v/>
      </c>
      <c r="N2141" s="110"/>
      <c r="O2141" s="114"/>
    </row>
    <row r="2142" spans="1:15">
      <c r="A2142" s="110">
        <v>300504030</v>
      </c>
      <c r="B2142" s="110" t="s">
        <v>5764</v>
      </c>
      <c r="C2142" s="110">
        <v>30557</v>
      </c>
      <c r="D2142" s="110" t="s">
        <v>5775</v>
      </c>
      <c r="E2142" s="110" t="s">
        <v>36</v>
      </c>
      <c r="F2142" s="110" t="s">
        <v>1573</v>
      </c>
      <c r="G2142" s="111">
        <v>77.2</v>
      </c>
      <c r="H2142" s="110"/>
      <c r="I2142" s="110">
        <v>1</v>
      </c>
      <c r="J2142" s="110">
        <v>3055702</v>
      </c>
      <c r="K2142" s="113" t="str">
        <f t="shared" si="101"/>
        <v/>
      </c>
      <c r="L2142" s="113" t="str">
        <f t="shared" ca="1" si="102"/>
        <v/>
      </c>
      <c r="M2142" s="113" t="str">
        <f t="shared" ca="1" si="103"/>
        <v/>
      </c>
      <c r="N2142" s="110"/>
      <c r="O2142" s="114"/>
    </row>
    <row r="2143" spans="1:15">
      <c r="A2143" s="110">
        <v>300504102</v>
      </c>
      <c r="B2143" s="110" t="s">
        <v>5764</v>
      </c>
      <c r="C2143" s="110">
        <v>30557</v>
      </c>
      <c r="D2143" s="110" t="s">
        <v>5775</v>
      </c>
      <c r="E2143" s="110" t="s">
        <v>36</v>
      </c>
      <c r="F2143" s="110" t="s">
        <v>1573</v>
      </c>
      <c r="G2143" s="111">
        <v>77.2</v>
      </c>
      <c r="H2143" s="110"/>
      <c r="I2143" s="110">
        <v>1</v>
      </c>
      <c r="J2143" s="110">
        <v>3055702</v>
      </c>
      <c r="K2143" s="113" t="str">
        <f t="shared" si="101"/>
        <v/>
      </c>
      <c r="L2143" s="113" t="str">
        <f t="shared" ca="1" si="102"/>
        <v/>
      </c>
      <c r="M2143" s="113" t="str">
        <f t="shared" ca="1" si="103"/>
        <v/>
      </c>
      <c r="N2143" s="110"/>
      <c r="O2143" s="114"/>
    </row>
    <row r="2144" spans="1:15">
      <c r="A2144" s="110">
        <v>300504022</v>
      </c>
      <c r="B2144" s="110" t="s">
        <v>5764</v>
      </c>
      <c r="C2144" s="110">
        <v>30557</v>
      </c>
      <c r="D2144" s="110" t="s">
        <v>5775</v>
      </c>
      <c r="E2144" s="110" t="s">
        <v>36</v>
      </c>
      <c r="F2144" s="110" t="s">
        <v>1573</v>
      </c>
      <c r="G2144" s="111">
        <v>74</v>
      </c>
      <c r="H2144" s="110"/>
      <c r="I2144" s="110">
        <v>1</v>
      </c>
      <c r="J2144" s="110">
        <v>3055702</v>
      </c>
      <c r="K2144" s="113" t="str">
        <f t="shared" si="101"/>
        <v/>
      </c>
      <c r="L2144" s="113" t="str">
        <f t="shared" ca="1" si="102"/>
        <v/>
      </c>
      <c r="M2144" s="113" t="str">
        <f t="shared" ca="1" si="103"/>
        <v/>
      </c>
      <c r="N2144" s="110"/>
      <c r="O2144" s="114"/>
    </row>
    <row r="2145" spans="1:15">
      <c r="A2145" s="110">
        <v>300504105</v>
      </c>
      <c r="B2145" s="110" t="s">
        <v>5764</v>
      </c>
      <c r="C2145" s="110">
        <v>30557</v>
      </c>
      <c r="D2145" s="110" t="s">
        <v>5775</v>
      </c>
      <c r="E2145" s="110" t="s">
        <v>36</v>
      </c>
      <c r="F2145" s="110" t="s">
        <v>1573</v>
      </c>
      <c r="G2145" s="111">
        <v>73.599999999999994</v>
      </c>
      <c r="H2145" s="110"/>
      <c r="I2145" s="110">
        <v>1</v>
      </c>
      <c r="J2145" s="110">
        <v>3055702</v>
      </c>
      <c r="K2145" s="113" t="str">
        <f t="shared" si="101"/>
        <v/>
      </c>
      <c r="L2145" s="113" t="str">
        <f t="shared" ca="1" si="102"/>
        <v/>
      </c>
      <c r="M2145" s="113" t="str">
        <f t="shared" ca="1" si="103"/>
        <v/>
      </c>
      <c r="N2145" s="110"/>
      <c r="O2145" s="114"/>
    </row>
    <row r="2146" spans="1:15">
      <c r="A2146" s="110">
        <v>300504103</v>
      </c>
      <c r="B2146" s="110" t="s">
        <v>5764</v>
      </c>
      <c r="C2146" s="110">
        <v>30557</v>
      </c>
      <c r="D2146" s="110" t="s">
        <v>5775</v>
      </c>
      <c r="E2146" s="110" t="s">
        <v>36</v>
      </c>
      <c r="F2146" s="110" t="s">
        <v>1573</v>
      </c>
      <c r="G2146" s="111">
        <v>73.400000000000006</v>
      </c>
      <c r="H2146" s="110"/>
      <c r="I2146" s="110">
        <v>1</v>
      </c>
      <c r="J2146" s="110">
        <v>3055702</v>
      </c>
      <c r="K2146" s="113" t="str">
        <f t="shared" si="101"/>
        <v/>
      </c>
      <c r="L2146" s="113" t="str">
        <f t="shared" ca="1" si="102"/>
        <v/>
      </c>
      <c r="M2146" s="113" t="str">
        <f t="shared" ca="1" si="103"/>
        <v/>
      </c>
      <c r="N2146" s="110"/>
      <c r="O2146" s="114"/>
    </row>
    <row r="2147" spans="1:15" s="119" customFormat="1">
      <c r="A2147" s="110">
        <v>300504027</v>
      </c>
      <c r="B2147" s="117" t="s">
        <v>10328</v>
      </c>
      <c r="C2147" s="117">
        <v>30557</v>
      </c>
      <c r="D2147" s="117" t="s">
        <v>10329</v>
      </c>
      <c r="E2147" s="118" t="s">
        <v>36</v>
      </c>
      <c r="F2147" s="110" t="s">
        <v>1573</v>
      </c>
      <c r="G2147" s="111">
        <v>72.599999999999994</v>
      </c>
      <c r="H2147" s="110"/>
      <c r="I2147" s="110">
        <v>1</v>
      </c>
      <c r="J2147" s="110">
        <v>3055702</v>
      </c>
      <c r="K2147" s="113" t="str">
        <f t="shared" si="101"/>
        <v/>
      </c>
      <c r="L2147" s="113" t="str">
        <f t="shared" ca="1" si="102"/>
        <v/>
      </c>
      <c r="M2147" s="113" t="str">
        <f t="shared" ca="1" si="103"/>
        <v/>
      </c>
      <c r="N2147" s="110"/>
      <c r="O2147" s="114"/>
    </row>
    <row r="2148" spans="1:15">
      <c r="A2148" s="110">
        <v>300504104</v>
      </c>
      <c r="B2148" s="110" t="s">
        <v>5764</v>
      </c>
      <c r="C2148" s="110">
        <v>30557</v>
      </c>
      <c r="D2148" s="110" t="s">
        <v>5775</v>
      </c>
      <c r="E2148" s="110" t="s">
        <v>36</v>
      </c>
      <c r="F2148" s="110" t="s">
        <v>1573</v>
      </c>
      <c r="G2148" s="111">
        <v>72.599999999999994</v>
      </c>
      <c r="H2148" s="110"/>
      <c r="I2148" s="110">
        <v>1</v>
      </c>
      <c r="J2148" s="110">
        <v>3055702</v>
      </c>
      <c r="K2148" s="113" t="str">
        <f t="shared" si="101"/>
        <v/>
      </c>
      <c r="L2148" s="113" t="str">
        <f t="shared" ca="1" si="102"/>
        <v/>
      </c>
      <c r="M2148" s="113" t="str">
        <f t="shared" ca="1" si="103"/>
        <v/>
      </c>
      <c r="N2148" s="110"/>
      <c r="O2148" s="114"/>
    </row>
    <row r="2149" spans="1:15">
      <c r="A2149" s="110">
        <v>300504029</v>
      </c>
      <c r="B2149" s="110" t="s">
        <v>5764</v>
      </c>
      <c r="C2149" s="110">
        <v>30557</v>
      </c>
      <c r="D2149" s="110" t="s">
        <v>5775</v>
      </c>
      <c r="E2149" s="110" t="s">
        <v>36</v>
      </c>
      <c r="F2149" s="110" t="s">
        <v>1573</v>
      </c>
      <c r="G2149" s="111">
        <v>70.8</v>
      </c>
      <c r="H2149" s="110"/>
      <c r="I2149" s="110">
        <v>1</v>
      </c>
      <c r="J2149" s="110">
        <v>3055702</v>
      </c>
      <c r="K2149" s="113" t="str">
        <f t="shared" si="101"/>
        <v/>
      </c>
      <c r="L2149" s="113" t="str">
        <f t="shared" ca="1" si="102"/>
        <v/>
      </c>
      <c r="M2149" s="113" t="str">
        <f t="shared" ca="1" si="103"/>
        <v/>
      </c>
      <c r="N2149" s="110"/>
      <c r="O2149" s="114"/>
    </row>
    <row r="2150" spans="1:15">
      <c r="A2150" s="110">
        <v>300504028</v>
      </c>
      <c r="B2150" s="110" t="s">
        <v>5764</v>
      </c>
      <c r="C2150" s="110">
        <v>30557</v>
      </c>
      <c r="D2150" s="110" t="s">
        <v>5775</v>
      </c>
      <c r="E2150" s="110" t="s">
        <v>36</v>
      </c>
      <c r="F2150" s="110" t="s">
        <v>1573</v>
      </c>
      <c r="G2150" s="111">
        <v>70</v>
      </c>
      <c r="H2150" s="110"/>
      <c r="I2150" s="110">
        <v>1</v>
      </c>
      <c r="J2150" s="110">
        <v>3055702</v>
      </c>
      <c r="K2150" s="113" t="str">
        <f t="shared" si="101"/>
        <v/>
      </c>
      <c r="L2150" s="113" t="str">
        <f t="shared" ca="1" si="102"/>
        <v/>
      </c>
      <c r="M2150" s="113" t="str">
        <f t="shared" ca="1" si="103"/>
        <v/>
      </c>
      <c r="N2150" s="110"/>
      <c r="O2150" s="114"/>
    </row>
    <row r="2151" spans="1:15">
      <c r="A2151" s="110">
        <v>300504024</v>
      </c>
      <c r="B2151" s="110" t="s">
        <v>5764</v>
      </c>
      <c r="C2151" s="110">
        <v>30557</v>
      </c>
      <c r="D2151" s="110" t="s">
        <v>5775</v>
      </c>
      <c r="E2151" s="110" t="s">
        <v>36</v>
      </c>
      <c r="F2151" s="110" t="s">
        <v>1573</v>
      </c>
      <c r="G2151" s="111">
        <v>67.599999999999994</v>
      </c>
      <c r="H2151" s="110"/>
      <c r="I2151" s="110">
        <v>1</v>
      </c>
      <c r="J2151" s="110">
        <v>3055702</v>
      </c>
      <c r="K2151" s="113" t="str">
        <f t="shared" ref="K2151:K2214" si="104">IF(ROW(J2151)=2,"★",IF(G2151=0,"",IF(J2150-J2151=0,IF(ROW(J2151)-MATCH(J2151,J:J,0)&lt;I2151*3,"★",""),"★")))</f>
        <v/>
      </c>
      <c r="L2151" s="113" t="str">
        <f t="shared" ca="1" si="102"/>
        <v/>
      </c>
      <c r="M2151" s="113" t="str">
        <f t="shared" ca="1" si="103"/>
        <v/>
      </c>
      <c r="N2151" s="110"/>
      <c r="O2151" s="114"/>
    </row>
    <row r="2152" spans="1:15">
      <c r="A2152" s="110">
        <v>300504101</v>
      </c>
      <c r="B2152" s="110" t="s">
        <v>5764</v>
      </c>
      <c r="C2152" s="110">
        <v>30557</v>
      </c>
      <c r="D2152" s="110" t="s">
        <v>5775</v>
      </c>
      <c r="E2152" s="110" t="s">
        <v>36</v>
      </c>
      <c r="F2152" s="110" t="s">
        <v>1573</v>
      </c>
      <c r="G2152" s="111">
        <v>65.8</v>
      </c>
      <c r="H2152" s="110"/>
      <c r="I2152" s="110">
        <v>1</v>
      </c>
      <c r="J2152" s="110">
        <v>3055702</v>
      </c>
      <c r="K2152" s="113" t="str">
        <f t="shared" si="104"/>
        <v/>
      </c>
      <c r="L2152" s="113" t="str">
        <f t="shared" ca="1" si="102"/>
        <v/>
      </c>
      <c r="M2152" s="113" t="str">
        <f t="shared" ca="1" si="103"/>
        <v/>
      </c>
      <c r="N2152" s="110"/>
      <c r="O2152" s="114"/>
    </row>
    <row r="2153" spans="1:15">
      <c r="A2153" s="110">
        <v>300504026</v>
      </c>
      <c r="B2153" s="110" t="s">
        <v>5764</v>
      </c>
      <c r="C2153" s="110">
        <v>30557</v>
      </c>
      <c r="D2153" s="110" t="s">
        <v>5775</v>
      </c>
      <c r="E2153" s="110" t="s">
        <v>36</v>
      </c>
      <c r="F2153" s="110" t="s">
        <v>1573</v>
      </c>
      <c r="G2153" s="111">
        <v>64.400000000000006</v>
      </c>
      <c r="H2153" s="110"/>
      <c r="I2153" s="110">
        <v>1</v>
      </c>
      <c r="J2153" s="110">
        <v>3055702</v>
      </c>
      <c r="K2153" s="113" t="str">
        <f t="shared" si="104"/>
        <v/>
      </c>
      <c r="L2153" s="113" t="str">
        <f t="shared" ca="1" si="102"/>
        <v/>
      </c>
      <c r="M2153" s="113" t="str">
        <f t="shared" ca="1" si="103"/>
        <v/>
      </c>
      <c r="N2153" s="110"/>
      <c r="O2153" s="114"/>
    </row>
    <row r="2154" spans="1:15">
      <c r="A2154" s="110">
        <v>300504109</v>
      </c>
      <c r="B2154" s="110" t="s">
        <v>5764</v>
      </c>
      <c r="C2154" s="110">
        <v>30557</v>
      </c>
      <c r="D2154" s="110" t="s">
        <v>5789</v>
      </c>
      <c r="E2154" s="110" t="s">
        <v>15</v>
      </c>
      <c r="F2154" s="110" t="s">
        <v>1573</v>
      </c>
      <c r="G2154" s="111">
        <v>82.6</v>
      </c>
      <c r="H2154" s="112" t="s">
        <v>10326</v>
      </c>
      <c r="I2154" s="110">
        <v>1</v>
      </c>
      <c r="J2154" s="110">
        <v>3055703</v>
      </c>
      <c r="K2154" s="113" t="str">
        <f t="shared" si="104"/>
        <v>★</v>
      </c>
      <c r="L2154" s="113" t="str">
        <f t="shared" ca="1" si="102"/>
        <v/>
      </c>
      <c r="M2154" s="113" t="str">
        <f t="shared" ca="1" si="103"/>
        <v/>
      </c>
      <c r="N2154" s="110"/>
      <c r="O2154" s="114"/>
    </row>
    <row r="2155" spans="1:15">
      <c r="A2155" s="110">
        <v>300504113</v>
      </c>
      <c r="B2155" s="110" t="s">
        <v>5764</v>
      </c>
      <c r="C2155" s="110">
        <v>30557</v>
      </c>
      <c r="D2155" s="110" t="s">
        <v>5789</v>
      </c>
      <c r="E2155" s="110" t="s">
        <v>15</v>
      </c>
      <c r="F2155" s="110" t="s">
        <v>1573</v>
      </c>
      <c r="G2155" s="111">
        <v>80.8</v>
      </c>
      <c r="H2155" s="112" t="s">
        <v>10326</v>
      </c>
      <c r="I2155" s="110">
        <v>1</v>
      </c>
      <c r="J2155" s="110">
        <v>3055703</v>
      </c>
      <c r="K2155" s="113" t="str">
        <f t="shared" si="104"/>
        <v>★</v>
      </c>
      <c r="L2155" s="113" t="str">
        <f t="shared" ca="1" si="102"/>
        <v/>
      </c>
      <c r="M2155" s="113" t="str">
        <f t="shared" ca="1" si="103"/>
        <v/>
      </c>
      <c r="N2155" s="110"/>
      <c r="O2155" s="114"/>
    </row>
    <row r="2156" spans="1:15">
      <c r="A2156" s="110">
        <v>300504116</v>
      </c>
      <c r="B2156" s="110" t="s">
        <v>5764</v>
      </c>
      <c r="C2156" s="110">
        <v>30557</v>
      </c>
      <c r="D2156" s="110" t="s">
        <v>5789</v>
      </c>
      <c r="E2156" s="110" t="s">
        <v>15</v>
      </c>
      <c r="F2156" s="110" t="s">
        <v>1573</v>
      </c>
      <c r="G2156" s="111">
        <v>79.599999999999994</v>
      </c>
      <c r="H2156" s="112" t="s">
        <v>10326</v>
      </c>
      <c r="I2156" s="110">
        <v>1</v>
      </c>
      <c r="J2156" s="110">
        <v>3055703</v>
      </c>
      <c r="K2156" s="113" t="str">
        <f t="shared" si="104"/>
        <v>★</v>
      </c>
      <c r="L2156" s="113" t="str">
        <f t="shared" ca="1" si="102"/>
        <v/>
      </c>
      <c r="M2156" s="113" t="str">
        <f t="shared" ca="1" si="103"/>
        <v/>
      </c>
      <c r="N2156" s="110"/>
      <c r="O2156" s="114"/>
    </row>
    <row r="2157" spans="1:15">
      <c r="A2157" s="110">
        <v>300504120</v>
      </c>
      <c r="B2157" s="110" t="s">
        <v>5764</v>
      </c>
      <c r="C2157" s="110">
        <v>30557</v>
      </c>
      <c r="D2157" s="110" t="s">
        <v>5789</v>
      </c>
      <c r="E2157" s="110" t="s">
        <v>15</v>
      </c>
      <c r="F2157" s="110" t="s">
        <v>1573</v>
      </c>
      <c r="G2157" s="111">
        <v>79.2</v>
      </c>
      <c r="H2157" s="110"/>
      <c r="I2157" s="110">
        <v>1</v>
      </c>
      <c r="J2157" s="110">
        <v>3055703</v>
      </c>
      <c r="K2157" s="113" t="str">
        <f t="shared" si="104"/>
        <v/>
      </c>
      <c r="L2157" s="113" t="str">
        <f t="shared" ca="1" si="102"/>
        <v/>
      </c>
      <c r="M2157" s="113" t="str">
        <f t="shared" ca="1" si="103"/>
        <v/>
      </c>
      <c r="N2157" s="110"/>
      <c r="O2157" s="114"/>
    </row>
    <row r="2158" spans="1:15">
      <c r="A2158" s="110">
        <v>300504220</v>
      </c>
      <c r="B2158" s="110" t="s">
        <v>5764</v>
      </c>
      <c r="C2158" s="110">
        <v>30557</v>
      </c>
      <c r="D2158" s="110" t="s">
        <v>5789</v>
      </c>
      <c r="E2158" s="110" t="s">
        <v>15</v>
      </c>
      <c r="F2158" s="110" t="s">
        <v>1573</v>
      </c>
      <c r="G2158" s="111">
        <v>79</v>
      </c>
      <c r="H2158" s="110"/>
      <c r="I2158" s="110">
        <v>1</v>
      </c>
      <c r="J2158" s="110">
        <v>3055703</v>
      </c>
      <c r="K2158" s="113" t="str">
        <f t="shared" si="104"/>
        <v/>
      </c>
      <c r="L2158" s="113" t="str">
        <f t="shared" ca="1" si="102"/>
        <v/>
      </c>
      <c r="M2158" s="113" t="str">
        <f t="shared" ca="1" si="103"/>
        <v/>
      </c>
      <c r="N2158" s="110"/>
      <c r="O2158" s="114"/>
    </row>
    <row r="2159" spans="1:15">
      <c r="A2159" s="110">
        <v>300504203</v>
      </c>
      <c r="B2159" s="110" t="s">
        <v>5764</v>
      </c>
      <c r="C2159" s="110">
        <v>30557</v>
      </c>
      <c r="D2159" s="110" t="s">
        <v>5789</v>
      </c>
      <c r="E2159" s="110" t="s">
        <v>15</v>
      </c>
      <c r="F2159" s="110" t="s">
        <v>1573</v>
      </c>
      <c r="G2159" s="111">
        <v>78.8</v>
      </c>
      <c r="H2159" s="110"/>
      <c r="I2159" s="110">
        <v>1</v>
      </c>
      <c r="J2159" s="110">
        <v>3055703</v>
      </c>
      <c r="K2159" s="113" t="str">
        <f t="shared" si="104"/>
        <v/>
      </c>
      <c r="L2159" s="113" t="str">
        <f t="shared" ca="1" si="102"/>
        <v/>
      </c>
      <c r="M2159" s="113" t="str">
        <f t="shared" ca="1" si="103"/>
        <v/>
      </c>
      <c r="N2159" s="110"/>
      <c r="O2159" s="114"/>
    </row>
    <row r="2160" spans="1:15">
      <c r="A2160" s="110">
        <v>300504204</v>
      </c>
      <c r="B2160" s="110" t="s">
        <v>5764</v>
      </c>
      <c r="C2160" s="110">
        <v>30557</v>
      </c>
      <c r="D2160" s="110" t="s">
        <v>5789</v>
      </c>
      <c r="E2160" s="110" t="s">
        <v>15</v>
      </c>
      <c r="F2160" s="110" t="s">
        <v>1573</v>
      </c>
      <c r="G2160" s="111">
        <v>78.8</v>
      </c>
      <c r="H2160" s="110"/>
      <c r="I2160" s="110">
        <v>1</v>
      </c>
      <c r="J2160" s="110">
        <v>3055703</v>
      </c>
      <c r="K2160" s="113" t="str">
        <f t="shared" si="104"/>
        <v/>
      </c>
      <c r="L2160" s="113" t="str">
        <f t="shared" ca="1" si="102"/>
        <v/>
      </c>
      <c r="M2160" s="113" t="str">
        <f t="shared" ca="1" si="103"/>
        <v/>
      </c>
      <c r="N2160" s="110"/>
      <c r="O2160" s="114"/>
    </row>
    <row r="2161" spans="1:15">
      <c r="A2161" s="110">
        <v>300504112</v>
      </c>
      <c r="B2161" s="110" t="s">
        <v>5764</v>
      </c>
      <c r="C2161" s="110">
        <v>30557</v>
      </c>
      <c r="D2161" s="110" t="s">
        <v>5789</v>
      </c>
      <c r="E2161" s="110" t="s">
        <v>15</v>
      </c>
      <c r="F2161" s="110" t="s">
        <v>1573</v>
      </c>
      <c r="G2161" s="111">
        <v>76.599999999999994</v>
      </c>
      <c r="H2161" s="110"/>
      <c r="I2161" s="110">
        <v>1</v>
      </c>
      <c r="J2161" s="110">
        <v>3055703</v>
      </c>
      <c r="K2161" s="113" t="str">
        <f t="shared" si="104"/>
        <v/>
      </c>
      <c r="L2161" s="113" t="str">
        <f t="shared" ca="1" si="102"/>
        <v/>
      </c>
      <c r="M2161" s="113" t="str">
        <f t="shared" ca="1" si="103"/>
        <v/>
      </c>
      <c r="N2161" s="110"/>
      <c r="O2161" s="114"/>
    </row>
    <row r="2162" spans="1:15">
      <c r="A2162" s="110">
        <v>300504119</v>
      </c>
      <c r="B2162" s="110" t="s">
        <v>5764</v>
      </c>
      <c r="C2162" s="110">
        <v>30557</v>
      </c>
      <c r="D2162" s="110" t="s">
        <v>5789</v>
      </c>
      <c r="E2162" s="110" t="s">
        <v>15</v>
      </c>
      <c r="F2162" s="110" t="s">
        <v>1573</v>
      </c>
      <c r="G2162" s="111">
        <v>75.8</v>
      </c>
      <c r="H2162" s="110"/>
      <c r="I2162" s="110">
        <v>1</v>
      </c>
      <c r="J2162" s="110">
        <v>3055703</v>
      </c>
      <c r="K2162" s="113" t="str">
        <f t="shared" si="104"/>
        <v/>
      </c>
      <c r="L2162" s="113" t="str">
        <f t="shared" ca="1" si="102"/>
        <v/>
      </c>
      <c r="M2162" s="113" t="str">
        <f t="shared" ca="1" si="103"/>
        <v/>
      </c>
      <c r="N2162" s="110"/>
      <c r="O2162" s="114"/>
    </row>
    <row r="2163" spans="1:15">
      <c r="A2163" s="110">
        <v>300504209</v>
      </c>
      <c r="B2163" s="110" t="s">
        <v>5764</v>
      </c>
      <c r="C2163" s="110">
        <v>30557</v>
      </c>
      <c r="D2163" s="110" t="s">
        <v>5789</v>
      </c>
      <c r="E2163" s="110" t="s">
        <v>15</v>
      </c>
      <c r="F2163" s="110" t="s">
        <v>1573</v>
      </c>
      <c r="G2163" s="111">
        <v>75</v>
      </c>
      <c r="H2163" s="110"/>
      <c r="I2163" s="110">
        <v>1</v>
      </c>
      <c r="J2163" s="110">
        <v>3055703</v>
      </c>
      <c r="K2163" s="113" t="str">
        <f t="shared" si="104"/>
        <v/>
      </c>
      <c r="L2163" s="113" t="str">
        <f t="shared" ca="1" si="102"/>
        <v/>
      </c>
      <c r="M2163" s="113" t="str">
        <f t="shared" ca="1" si="103"/>
        <v/>
      </c>
      <c r="N2163" s="110"/>
      <c r="O2163" s="114"/>
    </row>
    <row r="2164" spans="1:15">
      <c r="A2164" s="110">
        <v>300504208</v>
      </c>
      <c r="B2164" s="110" t="s">
        <v>5764</v>
      </c>
      <c r="C2164" s="110">
        <v>30557</v>
      </c>
      <c r="D2164" s="110" t="s">
        <v>5789</v>
      </c>
      <c r="E2164" s="110" t="s">
        <v>15</v>
      </c>
      <c r="F2164" s="110" t="s">
        <v>1573</v>
      </c>
      <c r="G2164" s="111">
        <v>74.400000000000006</v>
      </c>
      <c r="H2164" s="110"/>
      <c r="I2164" s="110">
        <v>1</v>
      </c>
      <c r="J2164" s="110">
        <v>3055703</v>
      </c>
      <c r="K2164" s="113" t="str">
        <f t="shared" si="104"/>
        <v/>
      </c>
      <c r="L2164" s="113" t="str">
        <f t="shared" ca="1" si="102"/>
        <v/>
      </c>
      <c r="M2164" s="113" t="str">
        <f t="shared" ca="1" si="103"/>
        <v/>
      </c>
      <c r="N2164" s="110"/>
      <c r="O2164" s="114"/>
    </row>
    <row r="2165" spans="1:15">
      <c r="A2165" s="110">
        <v>300504108</v>
      </c>
      <c r="B2165" s="110" t="s">
        <v>5764</v>
      </c>
      <c r="C2165" s="110">
        <v>30557</v>
      </c>
      <c r="D2165" s="110" t="s">
        <v>5789</v>
      </c>
      <c r="E2165" s="110" t="s">
        <v>15</v>
      </c>
      <c r="F2165" s="110" t="s">
        <v>1573</v>
      </c>
      <c r="G2165" s="111">
        <v>74.2</v>
      </c>
      <c r="H2165" s="110"/>
      <c r="I2165" s="110">
        <v>1</v>
      </c>
      <c r="J2165" s="110">
        <v>3055703</v>
      </c>
      <c r="K2165" s="113" t="str">
        <f t="shared" si="104"/>
        <v/>
      </c>
      <c r="L2165" s="113" t="str">
        <f t="shared" ca="1" si="102"/>
        <v/>
      </c>
      <c r="M2165" s="113" t="str">
        <f t="shared" ca="1" si="103"/>
        <v/>
      </c>
      <c r="N2165" s="110"/>
      <c r="O2165" s="114"/>
    </row>
    <row r="2166" spans="1:15">
      <c r="A2166" s="110">
        <v>300504205</v>
      </c>
      <c r="B2166" s="110" t="s">
        <v>5764</v>
      </c>
      <c r="C2166" s="110">
        <v>30557</v>
      </c>
      <c r="D2166" s="110" t="s">
        <v>5789</v>
      </c>
      <c r="E2166" s="110" t="s">
        <v>15</v>
      </c>
      <c r="F2166" s="110" t="s">
        <v>1573</v>
      </c>
      <c r="G2166" s="111">
        <v>74.2</v>
      </c>
      <c r="H2166" s="110"/>
      <c r="I2166" s="110">
        <v>1</v>
      </c>
      <c r="J2166" s="110">
        <v>3055703</v>
      </c>
      <c r="K2166" s="113" t="str">
        <f t="shared" si="104"/>
        <v/>
      </c>
      <c r="L2166" s="113" t="str">
        <f t="shared" ca="1" si="102"/>
        <v/>
      </c>
      <c r="M2166" s="113" t="str">
        <f t="shared" ca="1" si="103"/>
        <v/>
      </c>
      <c r="N2166" s="110"/>
      <c r="O2166" s="114"/>
    </row>
    <row r="2167" spans="1:15">
      <c r="A2167" s="110">
        <v>300504123</v>
      </c>
      <c r="B2167" s="110" t="s">
        <v>5764</v>
      </c>
      <c r="C2167" s="110">
        <v>30557</v>
      </c>
      <c r="D2167" s="110" t="s">
        <v>5789</v>
      </c>
      <c r="E2167" s="110" t="s">
        <v>15</v>
      </c>
      <c r="F2167" s="110" t="s">
        <v>1573</v>
      </c>
      <c r="G2167" s="111">
        <v>74</v>
      </c>
      <c r="H2167" s="110"/>
      <c r="I2167" s="110">
        <v>1</v>
      </c>
      <c r="J2167" s="110">
        <v>3055703</v>
      </c>
      <c r="K2167" s="113" t="str">
        <f t="shared" si="104"/>
        <v/>
      </c>
      <c r="L2167" s="113" t="str">
        <f t="shared" ca="1" si="102"/>
        <v/>
      </c>
      <c r="M2167" s="113" t="str">
        <f t="shared" ca="1" si="103"/>
        <v/>
      </c>
      <c r="N2167" s="110"/>
      <c r="O2167" s="114"/>
    </row>
    <row r="2168" spans="1:15">
      <c r="A2168" s="110">
        <v>300504115</v>
      </c>
      <c r="B2168" s="110" t="s">
        <v>5764</v>
      </c>
      <c r="C2168" s="110">
        <v>30557</v>
      </c>
      <c r="D2168" s="110" t="s">
        <v>5789</v>
      </c>
      <c r="E2168" s="110" t="s">
        <v>15</v>
      </c>
      <c r="F2168" s="110" t="s">
        <v>1573</v>
      </c>
      <c r="G2168" s="111">
        <v>73.599999999999994</v>
      </c>
      <c r="H2168" s="110"/>
      <c r="I2168" s="110">
        <v>1</v>
      </c>
      <c r="J2168" s="110">
        <v>3055703</v>
      </c>
      <c r="K2168" s="113" t="str">
        <f t="shared" si="104"/>
        <v/>
      </c>
      <c r="L2168" s="113" t="str">
        <f t="shared" ca="1" si="102"/>
        <v/>
      </c>
      <c r="M2168" s="113" t="str">
        <f t="shared" ca="1" si="103"/>
        <v/>
      </c>
      <c r="N2168" s="110"/>
      <c r="O2168" s="114"/>
    </row>
    <row r="2169" spans="1:15">
      <c r="A2169" s="110">
        <v>300504122</v>
      </c>
      <c r="B2169" s="110" t="s">
        <v>5764</v>
      </c>
      <c r="C2169" s="110">
        <v>30557</v>
      </c>
      <c r="D2169" s="110" t="s">
        <v>5789</v>
      </c>
      <c r="E2169" s="110" t="s">
        <v>15</v>
      </c>
      <c r="F2169" s="110" t="s">
        <v>1573</v>
      </c>
      <c r="G2169" s="111">
        <v>73.599999999999994</v>
      </c>
      <c r="H2169" s="110"/>
      <c r="I2169" s="110">
        <v>1</v>
      </c>
      <c r="J2169" s="110">
        <v>3055703</v>
      </c>
      <c r="K2169" s="113" t="str">
        <f t="shared" si="104"/>
        <v/>
      </c>
      <c r="L2169" s="113" t="str">
        <f t="shared" ca="1" si="102"/>
        <v/>
      </c>
      <c r="M2169" s="113" t="str">
        <f t="shared" ca="1" si="103"/>
        <v/>
      </c>
      <c r="N2169" s="110"/>
      <c r="O2169" s="114"/>
    </row>
    <row r="2170" spans="1:15">
      <c r="A2170" s="110">
        <v>300504110</v>
      </c>
      <c r="B2170" s="110" t="s">
        <v>5764</v>
      </c>
      <c r="C2170" s="110">
        <v>30557</v>
      </c>
      <c r="D2170" s="110" t="s">
        <v>5789</v>
      </c>
      <c r="E2170" s="110" t="s">
        <v>15</v>
      </c>
      <c r="F2170" s="110" t="s">
        <v>1573</v>
      </c>
      <c r="G2170" s="111">
        <v>73.400000000000006</v>
      </c>
      <c r="H2170" s="110"/>
      <c r="I2170" s="110">
        <v>1</v>
      </c>
      <c r="J2170" s="110">
        <v>3055703</v>
      </c>
      <c r="K2170" s="113" t="str">
        <f t="shared" si="104"/>
        <v/>
      </c>
      <c r="L2170" s="113" t="str">
        <f t="shared" ca="1" si="102"/>
        <v/>
      </c>
      <c r="M2170" s="113" t="str">
        <f t="shared" ca="1" si="103"/>
        <v/>
      </c>
      <c r="N2170" s="110"/>
      <c r="O2170" s="114"/>
    </row>
    <row r="2171" spans="1:15">
      <c r="A2171" s="110">
        <v>300504213</v>
      </c>
      <c r="B2171" s="110" t="s">
        <v>5764</v>
      </c>
      <c r="C2171" s="110">
        <v>30557</v>
      </c>
      <c r="D2171" s="110" t="s">
        <v>5789</v>
      </c>
      <c r="E2171" s="110" t="s">
        <v>15</v>
      </c>
      <c r="F2171" s="110" t="s">
        <v>1573</v>
      </c>
      <c r="G2171" s="111">
        <v>72.599999999999994</v>
      </c>
      <c r="H2171" s="110"/>
      <c r="I2171" s="110">
        <v>1</v>
      </c>
      <c r="J2171" s="110">
        <v>3055703</v>
      </c>
      <c r="K2171" s="113" t="str">
        <f t="shared" si="104"/>
        <v/>
      </c>
      <c r="L2171" s="113" t="str">
        <f t="shared" ca="1" si="102"/>
        <v/>
      </c>
      <c r="M2171" s="113" t="str">
        <f t="shared" ca="1" si="103"/>
        <v/>
      </c>
      <c r="N2171" s="110"/>
      <c r="O2171" s="114"/>
    </row>
    <row r="2172" spans="1:15">
      <c r="A2172" s="110">
        <v>300504114</v>
      </c>
      <c r="B2172" s="110" t="s">
        <v>5764</v>
      </c>
      <c r="C2172" s="110">
        <v>30557</v>
      </c>
      <c r="D2172" s="110" t="s">
        <v>5789</v>
      </c>
      <c r="E2172" s="110" t="s">
        <v>15</v>
      </c>
      <c r="F2172" s="110" t="s">
        <v>1573</v>
      </c>
      <c r="G2172" s="111">
        <v>72.400000000000006</v>
      </c>
      <c r="H2172" s="110"/>
      <c r="I2172" s="110">
        <v>1</v>
      </c>
      <c r="J2172" s="110">
        <v>3055703</v>
      </c>
      <c r="K2172" s="113" t="str">
        <f t="shared" si="104"/>
        <v/>
      </c>
      <c r="L2172" s="113" t="str">
        <f t="shared" ca="1" si="102"/>
        <v/>
      </c>
      <c r="M2172" s="113" t="str">
        <f t="shared" ca="1" si="103"/>
        <v/>
      </c>
      <c r="N2172" s="110"/>
      <c r="O2172" s="114"/>
    </row>
    <row r="2173" spans="1:15">
      <c r="A2173" s="110">
        <v>300504206</v>
      </c>
      <c r="B2173" s="110" t="s">
        <v>5764</v>
      </c>
      <c r="C2173" s="110">
        <v>30557</v>
      </c>
      <c r="D2173" s="110" t="s">
        <v>5789</v>
      </c>
      <c r="E2173" s="110" t="s">
        <v>15</v>
      </c>
      <c r="F2173" s="110" t="s">
        <v>1573</v>
      </c>
      <c r="G2173" s="111">
        <v>71.400000000000006</v>
      </c>
      <c r="H2173" s="110"/>
      <c r="I2173" s="110">
        <v>1</v>
      </c>
      <c r="J2173" s="110">
        <v>3055703</v>
      </c>
      <c r="K2173" s="113" t="str">
        <f t="shared" si="104"/>
        <v/>
      </c>
      <c r="L2173" s="113" t="str">
        <f t="shared" ca="1" si="102"/>
        <v/>
      </c>
      <c r="M2173" s="113" t="str">
        <f t="shared" ca="1" si="103"/>
        <v/>
      </c>
      <c r="N2173" s="110"/>
      <c r="O2173" s="114"/>
    </row>
    <row r="2174" spans="1:15">
      <c r="A2174" s="110">
        <v>300504210</v>
      </c>
      <c r="B2174" s="110" t="s">
        <v>5764</v>
      </c>
      <c r="C2174" s="110">
        <v>30557</v>
      </c>
      <c r="D2174" s="110" t="s">
        <v>5789</v>
      </c>
      <c r="E2174" s="110" t="s">
        <v>15</v>
      </c>
      <c r="F2174" s="110" t="s">
        <v>1573</v>
      </c>
      <c r="G2174" s="111">
        <v>70.8</v>
      </c>
      <c r="H2174" s="110"/>
      <c r="I2174" s="110">
        <v>1</v>
      </c>
      <c r="J2174" s="110">
        <v>3055703</v>
      </c>
      <c r="K2174" s="113" t="str">
        <f t="shared" si="104"/>
        <v/>
      </c>
      <c r="L2174" s="113" t="str">
        <f t="shared" ca="1" si="102"/>
        <v/>
      </c>
      <c r="M2174" s="113" t="str">
        <f t="shared" ca="1" si="103"/>
        <v/>
      </c>
      <c r="N2174" s="110"/>
      <c r="O2174" s="114"/>
    </row>
    <row r="2175" spans="1:15">
      <c r="A2175" s="110">
        <v>300504126</v>
      </c>
      <c r="B2175" s="110" t="s">
        <v>5764</v>
      </c>
      <c r="C2175" s="110">
        <v>30557</v>
      </c>
      <c r="D2175" s="110" t="s">
        <v>5789</v>
      </c>
      <c r="E2175" s="110" t="s">
        <v>15</v>
      </c>
      <c r="F2175" s="110" t="s">
        <v>1573</v>
      </c>
      <c r="G2175" s="111">
        <v>70.599999999999994</v>
      </c>
      <c r="H2175" s="110"/>
      <c r="I2175" s="110">
        <v>1</v>
      </c>
      <c r="J2175" s="110">
        <v>3055703</v>
      </c>
      <c r="K2175" s="113" t="str">
        <f t="shared" si="104"/>
        <v/>
      </c>
      <c r="L2175" s="113" t="str">
        <f t="shared" ca="1" si="102"/>
        <v/>
      </c>
      <c r="M2175" s="113" t="str">
        <f t="shared" ca="1" si="103"/>
        <v/>
      </c>
      <c r="N2175" s="110"/>
      <c r="O2175" s="114"/>
    </row>
    <row r="2176" spans="1:15">
      <c r="A2176" s="110">
        <v>300504125</v>
      </c>
      <c r="B2176" s="110" t="s">
        <v>5764</v>
      </c>
      <c r="C2176" s="110">
        <v>30557</v>
      </c>
      <c r="D2176" s="110" t="s">
        <v>5789</v>
      </c>
      <c r="E2176" s="110" t="s">
        <v>15</v>
      </c>
      <c r="F2176" s="110" t="s">
        <v>1573</v>
      </c>
      <c r="G2176" s="111">
        <v>70.400000000000006</v>
      </c>
      <c r="H2176" s="110"/>
      <c r="I2176" s="110">
        <v>1</v>
      </c>
      <c r="J2176" s="110">
        <v>3055703</v>
      </c>
      <c r="K2176" s="113" t="str">
        <f t="shared" si="104"/>
        <v/>
      </c>
      <c r="L2176" s="113" t="str">
        <f t="shared" ca="1" si="102"/>
        <v/>
      </c>
      <c r="M2176" s="113" t="str">
        <f t="shared" ca="1" si="103"/>
        <v/>
      </c>
      <c r="N2176" s="110"/>
      <c r="O2176" s="114"/>
    </row>
    <row r="2177" spans="1:15">
      <c r="A2177" s="110">
        <v>300504118</v>
      </c>
      <c r="B2177" s="110" t="s">
        <v>5764</v>
      </c>
      <c r="C2177" s="110">
        <v>30557</v>
      </c>
      <c r="D2177" s="110" t="s">
        <v>5789</v>
      </c>
      <c r="E2177" s="110" t="s">
        <v>15</v>
      </c>
      <c r="F2177" s="110" t="s">
        <v>1573</v>
      </c>
      <c r="G2177" s="111">
        <v>69.8</v>
      </c>
      <c r="H2177" s="110"/>
      <c r="I2177" s="110">
        <v>1</v>
      </c>
      <c r="J2177" s="110">
        <v>3055703</v>
      </c>
      <c r="K2177" s="113" t="str">
        <f t="shared" si="104"/>
        <v/>
      </c>
      <c r="L2177" s="113" t="str">
        <f t="shared" ca="1" si="102"/>
        <v/>
      </c>
      <c r="M2177" s="113" t="str">
        <f t="shared" ca="1" si="103"/>
        <v/>
      </c>
      <c r="N2177" s="110"/>
      <c r="O2177" s="114"/>
    </row>
    <row r="2178" spans="1:15">
      <c r="A2178" s="110">
        <v>300504211</v>
      </c>
      <c r="B2178" s="110" t="s">
        <v>5764</v>
      </c>
      <c r="C2178" s="110">
        <v>30557</v>
      </c>
      <c r="D2178" s="110" t="s">
        <v>5789</v>
      </c>
      <c r="E2178" s="110" t="s">
        <v>15</v>
      </c>
      <c r="F2178" s="110" t="s">
        <v>1573</v>
      </c>
      <c r="G2178" s="111">
        <v>69</v>
      </c>
      <c r="H2178" s="110"/>
      <c r="I2178" s="110">
        <v>1</v>
      </c>
      <c r="J2178" s="110">
        <v>3055703</v>
      </c>
      <c r="K2178" s="113" t="str">
        <f t="shared" si="104"/>
        <v/>
      </c>
      <c r="L2178" s="113" t="str">
        <f t="shared" ref="L2178:L2241" ca="1" si="105">IF(G2178=0,"",IF(ROW(J2178)+1-MATCH(J2178,J:J,0)&gt;I2178*3,IF(G2178=INDIRECT(ADDRESS(MATCH(J2178,J:J,0)+2+(I2178-1)*3,7)),"同分",""),""))</f>
        <v/>
      </c>
      <c r="M2178" s="113" t="str">
        <f t="shared" ca="1" si="103"/>
        <v/>
      </c>
      <c r="N2178" s="110"/>
      <c r="O2178" s="114"/>
    </row>
    <row r="2179" spans="1:15">
      <c r="A2179" s="110">
        <v>300504217</v>
      </c>
      <c r="B2179" s="110" t="s">
        <v>5764</v>
      </c>
      <c r="C2179" s="110">
        <v>30557</v>
      </c>
      <c r="D2179" s="110" t="s">
        <v>5789</v>
      </c>
      <c r="E2179" s="110" t="s">
        <v>15</v>
      </c>
      <c r="F2179" s="110" t="s">
        <v>1573</v>
      </c>
      <c r="G2179" s="111">
        <v>68.400000000000006</v>
      </c>
      <c r="H2179" s="110"/>
      <c r="I2179" s="110">
        <v>1</v>
      </c>
      <c r="J2179" s="110">
        <v>3055703</v>
      </c>
      <c r="K2179" s="113" t="str">
        <f t="shared" si="104"/>
        <v/>
      </c>
      <c r="L2179" s="113" t="str">
        <f t="shared" ca="1" si="105"/>
        <v/>
      </c>
      <c r="M2179" s="113" t="str">
        <f t="shared" ref="M2179:M2242" ca="1" si="106">IF(H2179=K2179&amp;L2179,"","危险")</f>
        <v/>
      </c>
      <c r="N2179" s="110"/>
      <c r="O2179" s="114"/>
    </row>
    <row r="2180" spans="1:15">
      <c r="A2180" s="110">
        <v>300504201</v>
      </c>
      <c r="B2180" s="110" t="s">
        <v>5764</v>
      </c>
      <c r="C2180" s="110">
        <v>30557</v>
      </c>
      <c r="D2180" s="110" t="s">
        <v>5789</v>
      </c>
      <c r="E2180" s="110" t="s">
        <v>15</v>
      </c>
      <c r="F2180" s="110" t="s">
        <v>1573</v>
      </c>
      <c r="G2180" s="111">
        <v>68</v>
      </c>
      <c r="H2180" s="110"/>
      <c r="I2180" s="110">
        <v>1</v>
      </c>
      <c r="J2180" s="110">
        <v>3055703</v>
      </c>
      <c r="K2180" s="113" t="str">
        <f t="shared" si="104"/>
        <v/>
      </c>
      <c r="L2180" s="113" t="str">
        <f t="shared" ca="1" si="105"/>
        <v/>
      </c>
      <c r="M2180" s="113" t="str">
        <f t="shared" ca="1" si="106"/>
        <v/>
      </c>
      <c r="N2180" s="110"/>
      <c r="O2180" s="114"/>
    </row>
    <row r="2181" spans="1:15">
      <c r="A2181" s="110">
        <v>300504111</v>
      </c>
      <c r="B2181" s="110" t="s">
        <v>5764</v>
      </c>
      <c r="C2181" s="110">
        <v>30557</v>
      </c>
      <c r="D2181" s="110" t="s">
        <v>5789</v>
      </c>
      <c r="E2181" s="110" t="s">
        <v>15</v>
      </c>
      <c r="F2181" s="110" t="s">
        <v>1573</v>
      </c>
      <c r="G2181" s="111">
        <v>67.8</v>
      </c>
      <c r="H2181" s="110"/>
      <c r="I2181" s="110">
        <v>1</v>
      </c>
      <c r="J2181" s="110">
        <v>3055703</v>
      </c>
      <c r="K2181" s="113" t="str">
        <f t="shared" si="104"/>
        <v/>
      </c>
      <c r="L2181" s="113" t="str">
        <f t="shared" ca="1" si="105"/>
        <v/>
      </c>
      <c r="M2181" s="113" t="str">
        <f t="shared" ca="1" si="106"/>
        <v/>
      </c>
      <c r="N2181" s="110"/>
      <c r="O2181" s="114"/>
    </row>
    <row r="2182" spans="1:15">
      <c r="A2182" s="110">
        <v>300504124</v>
      </c>
      <c r="B2182" s="110" t="s">
        <v>5764</v>
      </c>
      <c r="C2182" s="110">
        <v>30557</v>
      </c>
      <c r="D2182" s="110" t="s">
        <v>5789</v>
      </c>
      <c r="E2182" s="110" t="s">
        <v>15</v>
      </c>
      <c r="F2182" s="110" t="s">
        <v>1573</v>
      </c>
      <c r="G2182" s="111">
        <v>67.2</v>
      </c>
      <c r="H2182" s="110"/>
      <c r="I2182" s="110">
        <v>1</v>
      </c>
      <c r="J2182" s="110">
        <v>3055703</v>
      </c>
      <c r="K2182" s="113" t="str">
        <f t="shared" si="104"/>
        <v/>
      </c>
      <c r="L2182" s="113" t="str">
        <f t="shared" ca="1" si="105"/>
        <v/>
      </c>
      <c r="M2182" s="113" t="str">
        <f t="shared" ca="1" si="106"/>
        <v/>
      </c>
      <c r="N2182" s="110"/>
      <c r="O2182" s="114"/>
    </row>
    <row r="2183" spans="1:15">
      <c r="A2183" s="110">
        <v>300504107</v>
      </c>
      <c r="B2183" s="110" t="s">
        <v>5764</v>
      </c>
      <c r="C2183" s="110">
        <v>30557</v>
      </c>
      <c r="D2183" s="110" t="s">
        <v>5789</v>
      </c>
      <c r="E2183" s="110" t="s">
        <v>15</v>
      </c>
      <c r="F2183" s="110" t="s">
        <v>1573</v>
      </c>
      <c r="G2183" s="111">
        <v>66.8</v>
      </c>
      <c r="H2183" s="110"/>
      <c r="I2183" s="110">
        <v>1</v>
      </c>
      <c r="J2183" s="110">
        <v>3055703</v>
      </c>
      <c r="K2183" s="113" t="str">
        <f t="shared" si="104"/>
        <v/>
      </c>
      <c r="L2183" s="113" t="str">
        <f t="shared" ca="1" si="105"/>
        <v/>
      </c>
      <c r="M2183" s="113" t="str">
        <f t="shared" ca="1" si="106"/>
        <v/>
      </c>
      <c r="N2183" s="110"/>
      <c r="O2183" s="114"/>
    </row>
    <row r="2184" spans="1:15">
      <c r="A2184" s="110">
        <v>300504130</v>
      </c>
      <c r="B2184" s="110" t="s">
        <v>5764</v>
      </c>
      <c r="C2184" s="110">
        <v>30557</v>
      </c>
      <c r="D2184" s="110" t="s">
        <v>5789</v>
      </c>
      <c r="E2184" s="110" t="s">
        <v>15</v>
      </c>
      <c r="F2184" s="110" t="s">
        <v>1573</v>
      </c>
      <c r="G2184" s="111">
        <v>66.400000000000006</v>
      </c>
      <c r="H2184" s="110"/>
      <c r="I2184" s="110">
        <v>1</v>
      </c>
      <c r="J2184" s="110">
        <v>3055703</v>
      </c>
      <c r="K2184" s="113" t="str">
        <f t="shared" si="104"/>
        <v/>
      </c>
      <c r="L2184" s="113" t="str">
        <f t="shared" ca="1" si="105"/>
        <v/>
      </c>
      <c r="M2184" s="113" t="str">
        <f t="shared" ca="1" si="106"/>
        <v/>
      </c>
      <c r="N2184" s="110"/>
      <c r="O2184" s="114"/>
    </row>
    <row r="2185" spans="1:15">
      <c r="A2185" s="110">
        <v>300504117</v>
      </c>
      <c r="B2185" s="110" t="s">
        <v>5764</v>
      </c>
      <c r="C2185" s="110">
        <v>30557</v>
      </c>
      <c r="D2185" s="110" t="s">
        <v>5789</v>
      </c>
      <c r="E2185" s="110" t="s">
        <v>15</v>
      </c>
      <c r="F2185" s="110" t="s">
        <v>1573</v>
      </c>
      <c r="G2185" s="111">
        <v>66.2</v>
      </c>
      <c r="H2185" s="110"/>
      <c r="I2185" s="110">
        <v>1</v>
      </c>
      <c r="J2185" s="110">
        <v>3055703</v>
      </c>
      <c r="K2185" s="113" t="str">
        <f t="shared" si="104"/>
        <v/>
      </c>
      <c r="L2185" s="113" t="str">
        <f t="shared" ca="1" si="105"/>
        <v/>
      </c>
      <c r="M2185" s="113" t="str">
        <f t="shared" ca="1" si="106"/>
        <v/>
      </c>
      <c r="N2185" s="110"/>
      <c r="O2185" s="114"/>
    </row>
    <row r="2186" spans="1:15">
      <c r="A2186" s="110">
        <v>300504212</v>
      </c>
      <c r="B2186" s="110" t="s">
        <v>5764</v>
      </c>
      <c r="C2186" s="110">
        <v>30557</v>
      </c>
      <c r="D2186" s="110" t="s">
        <v>5789</v>
      </c>
      <c r="E2186" s="110" t="s">
        <v>15</v>
      </c>
      <c r="F2186" s="110" t="s">
        <v>1573</v>
      </c>
      <c r="G2186" s="111">
        <v>66</v>
      </c>
      <c r="H2186" s="110"/>
      <c r="I2186" s="110">
        <v>1</v>
      </c>
      <c r="J2186" s="110">
        <v>3055703</v>
      </c>
      <c r="K2186" s="113" t="str">
        <f t="shared" si="104"/>
        <v/>
      </c>
      <c r="L2186" s="113" t="str">
        <f t="shared" ca="1" si="105"/>
        <v/>
      </c>
      <c r="M2186" s="113" t="str">
        <f t="shared" ca="1" si="106"/>
        <v/>
      </c>
      <c r="N2186" s="110"/>
      <c r="O2186" s="114"/>
    </row>
    <row r="2187" spans="1:15">
      <c r="A2187" s="110">
        <v>300504121</v>
      </c>
      <c r="B2187" s="110" t="s">
        <v>5764</v>
      </c>
      <c r="C2187" s="110">
        <v>30557</v>
      </c>
      <c r="D2187" s="110" t="s">
        <v>5789</v>
      </c>
      <c r="E2187" s="110" t="s">
        <v>15</v>
      </c>
      <c r="F2187" s="110" t="s">
        <v>1573</v>
      </c>
      <c r="G2187" s="111">
        <v>64.2</v>
      </c>
      <c r="H2187" s="110"/>
      <c r="I2187" s="110">
        <v>1</v>
      </c>
      <c r="J2187" s="110">
        <v>3055703</v>
      </c>
      <c r="K2187" s="113" t="str">
        <f t="shared" si="104"/>
        <v/>
      </c>
      <c r="L2187" s="113" t="str">
        <f t="shared" ca="1" si="105"/>
        <v/>
      </c>
      <c r="M2187" s="113" t="str">
        <f t="shared" ca="1" si="106"/>
        <v/>
      </c>
      <c r="N2187" s="110"/>
      <c r="O2187" s="114"/>
    </row>
    <row r="2188" spans="1:15">
      <c r="A2188" s="110">
        <v>300504207</v>
      </c>
      <c r="B2188" s="110" t="s">
        <v>5764</v>
      </c>
      <c r="C2188" s="110">
        <v>30557</v>
      </c>
      <c r="D2188" s="110" t="s">
        <v>5789</v>
      </c>
      <c r="E2188" s="110" t="s">
        <v>15</v>
      </c>
      <c r="F2188" s="110" t="s">
        <v>1573</v>
      </c>
      <c r="G2188" s="111">
        <v>62.4</v>
      </c>
      <c r="H2188" s="110"/>
      <c r="I2188" s="110">
        <v>1</v>
      </c>
      <c r="J2188" s="110">
        <v>3055703</v>
      </c>
      <c r="K2188" s="113" t="str">
        <f t="shared" si="104"/>
        <v/>
      </c>
      <c r="L2188" s="113" t="str">
        <f t="shared" ca="1" si="105"/>
        <v/>
      </c>
      <c r="M2188" s="113" t="str">
        <f t="shared" ca="1" si="106"/>
        <v/>
      </c>
      <c r="N2188" s="110"/>
      <c r="O2188" s="114"/>
    </row>
    <row r="2189" spans="1:15">
      <c r="A2189" s="110">
        <v>300504214</v>
      </c>
      <c r="B2189" s="110" t="s">
        <v>5764</v>
      </c>
      <c r="C2189" s="110">
        <v>30557</v>
      </c>
      <c r="D2189" s="110" t="s">
        <v>5789</v>
      </c>
      <c r="E2189" s="110" t="s">
        <v>15</v>
      </c>
      <c r="F2189" s="110" t="s">
        <v>1573</v>
      </c>
      <c r="G2189" s="111">
        <v>61.4</v>
      </c>
      <c r="H2189" s="110"/>
      <c r="I2189" s="110">
        <v>1</v>
      </c>
      <c r="J2189" s="110">
        <v>3055703</v>
      </c>
      <c r="K2189" s="113" t="str">
        <f t="shared" si="104"/>
        <v/>
      </c>
      <c r="L2189" s="113" t="str">
        <f t="shared" ca="1" si="105"/>
        <v/>
      </c>
      <c r="M2189" s="113" t="str">
        <f t="shared" ca="1" si="106"/>
        <v/>
      </c>
      <c r="N2189" s="110"/>
      <c r="O2189" s="114"/>
    </row>
    <row r="2190" spans="1:15">
      <c r="A2190" s="110">
        <v>300504219</v>
      </c>
      <c r="B2190" s="110" t="s">
        <v>5764</v>
      </c>
      <c r="C2190" s="110">
        <v>30557</v>
      </c>
      <c r="D2190" s="110" t="s">
        <v>5789</v>
      </c>
      <c r="E2190" s="110" t="s">
        <v>15</v>
      </c>
      <c r="F2190" s="110" t="s">
        <v>1573</v>
      </c>
      <c r="G2190" s="111">
        <v>61.2</v>
      </c>
      <c r="H2190" s="110"/>
      <c r="I2190" s="110">
        <v>1</v>
      </c>
      <c r="J2190" s="110">
        <v>3055703</v>
      </c>
      <c r="K2190" s="113" t="str">
        <f t="shared" si="104"/>
        <v/>
      </c>
      <c r="L2190" s="113" t="str">
        <f t="shared" ca="1" si="105"/>
        <v/>
      </c>
      <c r="M2190" s="113" t="str">
        <f t="shared" ca="1" si="106"/>
        <v/>
      </c>
      <c r="N2190" s="110"/>
      <c r="O2190" s="114"/>
    </row>
    <row r="2191" spans="1:15">
      <c r="A2191" s="110">
        <v>300504127</v>
      </c>
      <c r="B2191" s="110" t="s">
        <v>5764</v>
      </c>
      <c r="C2191" s="110">
        <v>30557</v>
      </c>
      <c r="D2191" s="110" t="s">
        <v>5789</v>
      </c>
      <c r="E2191" s="110" t="s">
        <v>15</v>
      </c>
      <c r="F2191" s="110" t="s">
        <v>1573</v>
      </c>
      <c r="G2191" s="111">
        <v>60.8</v>
      </c>
      <c r="H2191" s="110"/>
      <c r="I2191" s="110">
        <v>1</v>
      </c>
      <c r="J2191" s="110">
        <v>3055703</v>
      </c>
      <c r="K2191" s="113" t="str">
        <f t="shared" si="104"/>
        <v/>
      </c>
      <c r="L2191" s="113" t="str">
        <f t="shared" ca="1" si="105"/>
        <v/>
      </c>
      <c r="M2191" s="113" t="str">
        <f t="shared" ca="1" si="106"/>
        <v/>
      </c>
      <c r="N2191" s="110"/>
      <c r="O2191" s="114"/>
    </row>
    <row r="2192" spans="1:15">
      <c r="A2192" s="110">
        <v>300504216</v>
      </c>
      <c r="B2192" s="110" t="s">
        <v>5764</v>
      </c>
      <c r="C2192" s="110">
        <v>30557</v>
      </c>
      <c r="D2192" s="110" t="s">
        <v>5789</v>
      </c>
      <c r="E2192" s="110" t="s">
        <v>15</v>
      </c>
      <c r="F2192" s="110" t="s">
        <v>1573</v>
      </c>
      <c r="G2192" s="111">
        <v>60.4</v>
      </c>
      <c r="H2192" s="110"/>
      <c r="I2192" s="110">
        <v>1</v>
      </c>
      <c r="J2192" s="110">
        <v>3055703</v>
      </c>
      <c r="K2192" s="113" t="str">
        <f t="shared" si="104"/>
        <v/>
      </c>
      <c r="L2192" s="113" t="str">
        <f t="shared" ca="1" si="105"/>
        <v/>
      </c>
      <c r="M2192" s="113" t="str">
        <f t="shared" ca="1" si="106"/>
        <v/>
      </c>
      <c r="N2192" s="110"/>
      <c r="O2192" s="114"/>
    </row>
    <row r="2193" spans="1:15">
      <c r="A2193" s="110">
        <v>300504215</v>
      </c>
      <c r="B2193" s="110" t="s">
        <v>5764</v>
      </c>
      <c r="C2193" s="110">
        <v>30557</v>
      </c>
      <c r="D2193" s="110" t="s">
        <v>5789</v>
      </c>
      <c r="E2193" s="110" t="s">
        <v>15</v>
      </c>
      <c r="F2193" s="110" t="s">
        <v>1573</v>
      </c>
      <c r="G2193" s="111">
        <v>59.6</v>
      </c>
      <c r="H2193" s="110"/>
      <c r="I2193" s="110">
        <v>1</v>
      </c>
      <c r="J2193" s="110">
        <v>3055703</v>
      </c>
      <c r="K2193" s="113" t="str">
        <f t="shared" si="104"/>
        <v/>
      </c>
      <c r="L2193" s="113" t="str">
        <f t="shared" ca="1" si="105"/>
        <v/>
      </c>
      <c r="M2193" s="113" t="str">
        <f t="shared" ca="1" si="106"/>
        <v/>
      </c>
      <c r="N2193" s="110"/>
      <c r="O2193" s="114"/>
    </row>
    <row r="2194" spans="1:15">
      <c r="A2194" s="110">
        <v>300504129</v>
      </c>
      <c r="B2194" s="110" t="s">
        <v>5764</v>
      </c>
      <c r="C2194" s="110">
        <v>30557</v>
      </c>
      <c r="D2194" s="110" t="s">
        <v>5789</v>
      </c>
      <c r="E2194" s="110" t="s">
        <v>15</v>
      </c>
      <c r="F2194" s="110" t="s">
        <v>1573</v>
      </c>
      <c r="G2194" s="111">
        <v>59.4</v>
      </c>
      <c r="H2194" s="110"/>
      <c r="I2194" s="110">
        <v>1</v>
      </c>
      <c r="J2194" s="110">
        <v>3055703</v>
      </c>
      <c r="K2194" s="113" t="str">
        <f t="shared" si="104"/>
        <v/>
      </c>
      <c r="L2194" s="113" t="str">
        <f t="shared" ca="1" si="105"/>
        <v/>
      </c>
      <c r="M2194" s="113" t="str">
        <f t="shared" ca="1" si="106"/>
        <v/>
      </c>
      <c r="N2194" s="110"/>
      <c r="O2194" s="114"/>
    </row>
    <row r="2195" spans="1:15">
      <c r="A2195" s="110">
        <v>300504202</v>
      </c>
      <c r="B2195" s="110" t="s">
        <v>5764</v>
      </c>
      <c r="C2195" s="110">
        <v>30557</v>
      </c>
      <c r="D2195" s="110" t="s">
        <v>5789</v>
      </c>
      <c r="E2195" s="110" t="s">
        <v>15</v>
      </c>
      <c r="F2195" s="110" t="s">
        <v>1573</v>
      </c>
      <c r="G2195" s="111">
        <v>58.8</v>
      </c>
      <c r="H2195" s="110"/>
      <c r="I2195" s="110">
        <v>1</v>
      </c>
      <c r="J2195" s="110">
        <v>3055703</v>
      </c>
      <c r="K2195" s="113" t="str">
        <f t="shared" si="104"/>
        <v/>
      </c>
      <c r="L2195" s="113" t="str">
        <f t="shared" ca="1" si="105"/>
        <v/>
      </c>
      <c r="M2195" s="113" t="str">
        <f t="shared" ca="1" si="106"/>
        <v/>
      </c>
      <c r="N2195" s="110"/>
      <c r="O2195" s="114"/>
    </row>
    <row r="2196" spans="1:15">
      <c r="A2196" s="110">
        <v>300504218</v>
      </c>
      <c r="B2196" s="110" t="s">
        <v>5764</v>
      </c>
      <c r="C2196" s="110">
        <v>30557</v>
      </c>
      <c r="D2196" s="110" t="s">
        <v>5789</v>
      </c>
      <c r="E2196" s="110" t="s">
        <v>15</v>
      </c>
      <c r="F2196" s="110" t="s">
        <v>1573</v>
      </c>
      <c r="G2196" s="111">
        <v>45.2</v>
      </c>
      <c r="H2196" s="110"/>
      <c r="I2196" s="110">
        <v>1</v>
      </c>
      <c r="J2196" s="110">
        <v>3055703</v>
      </c>
      <c r="K2196" s="113" t="str">
        <f t="shared" si="104"/>
        <v/>
      </c>
      <c r="L2196" s="113" t="str">
        <f t="shared" ca="1" si="105"/>
        <v/>
      </c>
      <c r="M2196" s="113" t="str">
        <f t="shared" ca="1" si="106"/>
        <v/>
      </c>
      <c r="N2196" s="110"/>
      <c r="O2196" s="114"/>
    </row>
    <row r="2197" spans="1:15">
      <c r="A2197" s="110">
        <v>300504128</v>
      </c>
      <c r="B2197" s="110" t="s">
        <v>5764</v>
      </c>
      <c r="C2197" s="110">
        <v>30557</v>
      </c>
      <c r="D2197" s="110" t="s">
        <v>5789</v>
      </c>
      <c r="E2197" s="110" t="s">
        <v>15</v>
      </c>
      <c r="F2197" s="110" t="s">
        <v>1573</v>
      </c>
      <c r="G2197" s="111">
        <v>0</v>
      </c>
      <c r="H2197" s="110"/>
      <c r="I2197" s="110">
        <v>1</v>
      </c>
      <c r="J2197" s="110">
        <v>3055703</v>
      </c>
      <c r="K2197" s="113" t="str">
        <f t="shared" si="104"/>
        <v/>
      </c>
      <c r="L2197" s="113" t="str">
        <f t="shared" ca="1" si="105"/>
        <v/>
      </c>
      <c r="M2197" s="113" t="str">
        <f t="shared" ca="1" si="106"/>
        <v/>
      </c>
      <c r="N2197" s="110"/>
      <c r="O2197" s="114"/>
    </row>
    <row r="2198" spans="1:15">
      <c r="A2198" s="110">
        <v>300504221</v>
      </c>
      <c r="B2198" s="110" t="s">
        <v>5764</v>
      </c>
      <c r="C2198" s="110">
        <v>30557</v>
      </c>
      <c r="D2198" s="110" t="s">
        <v>5829</v>
      </c>
      <c r="E2198" s="110" t="s">
        <v>115</v>
      </c>
      <c r="F2198" s="110" t="s">
        <v>1573</v>
      </c>
      <c r="G2198" s="111">
        <v>83.6</v>
      </c>
      <c r="H2198" s="112" t="s">
        <v>10326</v>
      </c>
      <c r="I2198" s="110">
        <v>1</v>
      </c>
      <c r="J2198" s="110">
        <v>3055704</v>
      </c>
      <c r="K2198" s="113" t="str">
        <f t="shared" si="104"/>
        <v>★</v>
      </c>
      <c r="L2198" s="113" t="str">
        <f t="shared" ca="1" si="105"/>
        <v/>
      </c>
      <c r="M2198" s="113" t="str">
        <f t="shared" ca="1" si="106"/>
        <v/>
      </c>
      <c r="N2198" s="110"/>
      <c r="O2198" s="114"/>
    </row>
    <row r="2199" spans="1:15">
      <c r="A2199" s="110">
        <v>300504225</v>
      </c>
      <c r="B2199" s="110" t="s">
        <v>5764</v>
      </c>
      <c r="C2199" s="110">
        <v>30557</v>
      </c>
      <c r="D2199" s="110" t="s">
        <v>5829</v>
      </c>
      <c r="E2199" s="110" t="s">
        <v>115</v>
      </c>
      <c r="F2199" s="110" t="s">
        <v>1573</v>
      </c>
      <c r="G2199" s="111">
        <v>74.400000000000006</v>
      </c>
      <c r="H2199" s="112" t="s">
        <v>10326</v>
      </c>
      <c r="I2199" s="110">
        <v>1</v>
      </c>
      <c r="J2199" s="110">
        <v>3055704</v>
      </c>
      <c r="K2199" s="113" t="str">
        <f t="shared" si="104"/>
        <v>★</v>
      </c>
      <c r="L2199" s="113" t="str">
        <f t="shared" ca="1" si="105"/>
        <v/>
      </c>
      <c r="M2199" s="113" t="str">
        <f t="shared" ca="1" si="106"/>
        <v/>
      </c>
      <c r="N2199" s="110"/>
      <c r="O2199" s="114"/>
    </row>
    <row r="2200" spans="1:15">
      <c r="A2200" s="110">
        <v>300504226</v>
      </c>
      <c r="B2200" s="110" t="s">
        <v>5764</v>
      </c>
      <c r="C2200" s="110">
        <v>30557</v>
      </c>
      <c r="D2200" s="110" t="s">
        <v>5829</v>
      </c>
      <c r="E2200" s="110" t="s">
        <v>115</v>
      </c>
      <c r="F2200" s="110" t="s">
        <v>1573</v>
      </c>
      <c r="G2200" s="111">
        <v>63.4</v>
      </c>
      <c r="H2200" s="112" t="s">
        <v>10326</v>
      </c>
      <c r="I2200" s="110">
        <v>1</v>
      </c>
      <c r="J2200" s="110">
        <v>3055704</v>
      </c>
      <c r="K2200" s="113" t="str">
        <f t="shared" si="104"/>
        <v>★</v>
      </c>
      <c r="L2200" s="113" t="str">
        <f t="shared" ca="1" si="105"/>
        <v/>
      </c>
      <c r="M2200" s="113" t="str">
        <f t="shared" ca="1" si="106"/>
        <v/>
      </c>
      <c r="N2200" s="110"/>
      <c r="O2200" s="114"/>
    </row>
    <row r="2201" spans="1:15">
      <c r="A2201" s="110">
        <v>300504227</v>
      </c>
      <c r="B2201" s="110" t="s">
        <v>5764</v>
      </c>
      <c r="C2201" s="110">
        <v>30557</v>
      </c>
      <c r="D2201" s="110" t="s">
        <v>5829</v>
      </c>
      <c r="E2201" s="110" t="s">
        <v>115</v>
      </c>
      <c r="F2201" s="110" t="s">
        <v>1573</v>
      </c>
      <c r="G2201" s="111">
        <v>61.6</v>
      </c>
      <c r="H2201" s="110"/>
      <c r="I2201" s="110">
        <v>1</v>
      </c>
      <c r="J2201" s="110">
        <v>3055704</v>
      </c>
      <c r="K2201" s="113" t="str">
        <f t="shared" si="104"/>
        <v/>
      </c>
      <c r="L2201" s="113" t="str">
        <f t="shared" ca="1" si="105"/>
        <v/>
      </c>
      <c r="M2201" s="113" t="str">
        <f t="shared" ca="1" si="106"/>
        <v/>
      </c>
      <c r="N2201" s="110"/>
      <c r="O2201" s="114"/>
    </row>
    <row r="2202" spans="1:15">
      <c r="A2202" s="110">
        <v>300504224</v>
      </c>
      <c r="B2202" s="110" t="s">
        <v>5764</v>
      </c>
      <c r="C2202" s="110">
        <v>30557</v>
      </c>
      <c r="D2202" s="110" t="s">
        <v>5829</v>
      </c>
      <c r="E2202" s="110" t="s">
        <v>115</v>
      </c>
      <c r="F2202" s="110" t="s">
        <v>1573</v>
      </c>
      <c r="G2202" s="111">
        <v>60.4</v>
      </c>
      <c r="H2202" s="110"/>
      <c r="I2202" s="110">
        <v>1</v>
      </c>
      <c r="J2202" s="110">
        <v>3055704</v>
      </c>
      <c r="K2202" s="113" t="str">
        <f t="shared" si="104"/>
        <v/>
      </c>
      <c r="L2202" s="113" t="str">
        <f t="shared" ca="1" si="105"/>
        <v/>
      </c>
      <c r="M2202" s="113" t="str">
        <f t="shared" ca="1" si="106"/>
        <v/>
      </c>
      <c r="N2202" s="110"/>
      <c r="O2202" s="114"/>
    </row>
    <row r="2203" spans="1:15">
      <c r="A2203" s="110">
        <v>300504222</v>
      </c>
      <c r="B2203" s="110" t="s">
        <v>5764</v>
      </c>
      <c r="C2203" s="110">
        <v>30557</v>
      </c>
      <c r="D2203" s="110" t="s">
        <v>5829</v>
      </c>
      <c r="E2203" s="110" t="s">
        <v>115</v>
      </c>
      <c r="F2203" s="110" t="s">
        <v>1573</v>
      </c>
      <c r="G2203" s="111">
        <v>60</v>
      </c>
      <c r="H2203" s="110"/>
      <c r="I2203" s="110">
        <v>1</v>
      </c>
      <c r="J2203" s="110">
        <v>3055704</v>
      </c>
      <c r="K2203" s="113" t="str">
        <f t="shared" si="104"/>
        <v/>
      </c>
      <c r="L2203" s="113" t="str">
        <f t="shared" ca="1" si="105"/>
        <v/>
      </c>
      <c r="M2203" s="113" t="str">
        <f t="shared" ca="1" si="106"/>
        <v/>
      </c>
      <c r="N2203" s="110"/>
      <c r="O2203" s="114"/>
    </row>
    <row r="2204" spans="1:15">
      <c r="A2204" s="110">
        <v>300504223</v>
      </c>
      <c r="B2204" s="110" t="s">
        <v>5764</v>
      </c>
      <c r="C2204" s="110">
        <v>30557</v>
      </c>
      <c r="D2204" s="110" t="s">
        <v>5829</v>
      </c>
      <c r="E2204" s="110" t="s">
        <v>115</v>
      </c>
      <c r="F2204" s="110" t="s">
        <v>1573</v>
      </c>
      <c r="G2204" s="111">
        <v>48.8</v>
      </c>
      <c r="H2204" s="110"/>
      <c r="I2204" s="110">
        <v>1</v>
      </c>
      <c r="J2204" s="110">
        <v>3055704</v>
      </c>
      <c r="K2204" s="113" t="str">
        <f t="shared" si="104"/>
        <v/>
      </c>
      <c r="L2204" s="113" t="str">
        <f t="shared" ca="1" si="105"/>
        <v/>
      </c>
      <c r="M2204" s="113" t="str">
        <f t="shared" ca="1" si="106"/>
        <v/>
      </c>
      <c r="N2204" s="110"/>
      <c r="O2204" s="114"/>
    </row>
    <row r="2205" spans="1:15">
      <c r="A2205" s="110">
        <v>300504324</v>
      </c>
      <c r="B2205" s="110" t="s">
        <v>5837</v>
      </c>
      <c r="C2205" s="110">
        <v>30558</v>
      </c>
      <c r="D2205" s="110" t="s">
        <v>5838</v>
      </c>
      <c r="E2205" s="110" t="s">
        <v>11</v>
      </c>
      <c r="F2205" s="110" t="s">
        <v>1573</v>
      </c>
      <c r="G2205" s="111">
        <v>86.8</v>
      </c>
      <c r="H2205" s="112" t="s">
        <v>10326</v>
      </c>
      <c r="I2205" s="110">
        <v>1</v>
      </c>
      <c r="J2205" s="110">
        <v>3055801</v>
      </c>
      <c r="K2205" s="113" t="str">
        <f t="shared" si="104"/>
        <v>★</v>
      </c>
      <c r="L2205" s="113" t="str">
        <f t="shared" ca="1" si="105"/>
        <v/>
      </c>
      <c r="M2205" s="113" t="str">
        <f t="shared" ca="1" si="106"/>
        <v/>
      </c>
      <c r="N2205" s="110"/>
      <c r="O2205" s="114"/>
    </row>
    <row r="2206" spans="1:15">
      <c r="A2206" s="110">
        <v>300504321</v>
      </c>
      <c r="B2206" s="110" t="s">
        <v>5837</v>
      </c>
      <c r="C2206" s="110">
        <v>30558</v>
      </c>
      <c r="D2206" s="110" t="s">
        <v>5838</v>
      </c>
      <c r="E2206" s="110" t="s">
        <v>11</v>
      </c>
      <c r="F2206" s="110" t="s">
        <v>1573</v>
      </c>
      <c r="G2206" s="111">
        <v>80</v>
      </c>
      <c r="H2206" s="112" t="s">
        <v>10326</v>
      </c>
      <c r="I2206" s="110">
        <v>1</v>
      </c>
      <c r="J2206" s="110">
        <v>3055801</v>
      </c>
      <c r="K2206" s="113" t="str">
        <f t="shared" si="104"/>
        <v>★</v>
      </c>
      <c r="L2206" s="113" t="str">
        <f t="shared" ca="1" si="105"/>
        <v/>
      </c>
      <c r="M2206" s="113" t="str">
        <f t="shared" ca="1" si="106"/>
        <v/>
      </c>
      <c r="N2206" s="110"/>
      <c r="O2206" s="114"/>
    </row>
    <row r="2207" spans="1:15">
      <c r="A2207" s="110">
        <v>300504228</v>
      </c>
      <c r="B2207" s="110" t="s">
        <v>5837</v>
      </c>
      <c r="C2207" s="110">
        <v>30558</v>
      </c>
      <c r="D2207" s="110" t="s">
        <v>5838</v>
      </c>
      <c r="E2207" s="110" t="s">
        <v>11</v>
      </c>
      <c r="F2207" s="110" t="s">
        <v>1573</v>
      </c>
      <c r="G2207" s="111">
        <v>78.2</v>
      </c>
      <c r="H2207" s="112" t="s">
        <v>10326</v>
      </c>
      <c r="I2207" s="110">
        <v>1</v>
      </c>
      <c r="J2207" s="110">
        <v>3055801</v>
      </c>
      <c r="K2207" s="113" t="str">
        <f t="shared" si="104"/>
        <v>★</v>
      </c>
      <c r="L2207" s="113" t="str">
        <f t="shared" ca="1" si="105"/>
        <v/>
      </c>
      <c r="M2207" s="113" t="str">
        <f t="shared" ca="1" si="106"/>
        <v/>
      </c>
      <c r="N2207" s="110"/>
      <c r="O2207" s="114"/>
    </row>
    <row r="2208" spans="1:15">
      <c r="A2208" s="110">
        <v>300504309</v>
      </c>
      <c r="B2208" s="110" t="s">
        <v>5837</v>
      </c>
      <c r="C2208" s="110">
        <v>30558</v>
      </c>
      <c r="D2208" s="110" t="s">
        <v>5838</v>
      </c>
      <c r="E2208" s="110" t="s">
        <v>11</v>
      </c>
      <c r="F2208" s="110" t="s">
        <v>1573</v>
      </c>
      <c r="G2208" s="111">
        <v>78</v>
      </c>
      <c r="H2208" s="110"/>
      <c r="I2208" s="110">
        <v>1</v>
      </c>
      <c r="J2208" s="110">
        <v>3055801</v>
      </c>
      <c r="K2208" s="113" t="str">
        <f t="shared" si="104"/>
        <v/>
      </c>
      <c r="L2208" s="113" t="str">
        <f t="shared" ca="1" si="105"/>
        <v/>
      </c>
      <c r="M2208" s="113" t="str">
        <f t="shared" ca="1" si="106"/>
        <v/>
      </c>
      <c r="N2208" s="110"/>
      <c r="O2208" s="114"/>
    </row>
    <row r="2209" spans="1:15">
      <c r="A2209" s="110">
        <v>300504320</v>
      </c>
      <c r="B2209" s="110" t="s">
        <v>5837</v>
      </c>
      <c r="C2209" s="110">
        <v>30558</v>
      </c>
      <c r="D2209" s="110" t="s">
        <v>5838</v>
      </c>
      <c r="E2209" s="110" t="s">
        <v>11</v>
      </c>
      <c r="F2209" s="110" t="s">
        <v>1573</v>
      </c>
      <c r="G2209" s="111">
        <v>77.400000000000006</v>
      </c>
      <c r="H2209" s="110"/>
      <c r="I2209" s="110">
        <v>1</v>
      </c>
      <c r="J2209" s="110">
        <v>3055801</v>
      </c>
      <c r="K2209" s="113" t="str">
        <f t="shared" si="104"/>
        <v/>
      </c>
      <c r="L2209" s="113" t="str">
        <f t="shared" ca="1" si="105"/>
        <v/>
      </c>
      <c r="M2209" s="113" t="str">
        <f t="shared" ca="1" si="106"/>
        <v/>
      </c>
      <c r="N2209" s="110"/>
      <c r="O2209" s="114"/>
    </row>
    <row r="2210" spans="1:15">
      <c r="A2210" s="110">
        <v>300504325</v>
      </c>
      <c r="B2210" s="110" t="s">
        <v>5837</v>
      </c>
      <c r="C2210" s="110">
        <v>30558</v>
      </c>
      <c r="D2210" s="110" t="s">
        <v>5838</v>
      </c>
      <c r="E2210" s="110" t="s">
        <v>11</v>
      </c>
      <c r="F2210" s="110" t="s">
        <v>1573</v>
      </c>
      <c r="G2210" s="111">
        <v>76.8</v>
      </c>
      <c r="H2210" s="110"/>
      <c r="I2210" s="110">
        <v>1</v>
      </c>
      <c r="J2210" s="110">
        <v>3055801</v>
      </c>
      <c r="K2210" s="113" t="str">
        <f t="shared" si="104"/>
        <v/>
      </c>
      <c r="L2210" s="113" t="str">
        <f t="shared" ca="1" si="105"/>
        <v/>
      </c>
      <c r="M2210" s="113" t="str">
        <f t="shared" ca="1" si="106"/>
        <v/>
      </c>
      <c r="N2210" s="110"/>
      <c r="O2210" s="114"/>
    </row>
    <row r="2211" spans="1:15">
      <c r="A2211" s="110">
        <v>300504318</v>
      </c>
      <c r="B2211" s="110" t="s">
        <v>5837</v>
      </c>
      <c r="C2211" s="110">
        <v>30558</v>
      </c>
      <c r="D2211" s="110" t="s">
        <v>5838</v>
      </c>
      <c r="E2211" s="110" t="s">
        <v>11</v>
      </c>
      <c r="F2211" s="110" t="s">
        <v>1573</v>
      </c>
      <c r="G2211" s="111">
        <v>75</v>
      </c>
      <c r="H2211" s="110"/>
      <c r="I2211" s="110">
        <v>1</v>
      </c>
      <c r="J2211" s="110">
        <v>3055801</v>
      </c>
      <c r="K2211" s="113" t="str">
        <f t="shared" si="104"/>
        <v/>
      </c>
      <c r="L2211" s="113" t="str">
        <f t="shared" ca="1" si="105"/>
        <v/>
      </c>
      <c r="M2211" s="113" t="str">
        <f t="shared" ca="1" si="106"/>
        <v/>
      </c>
      <c r="N2211" s="110"/>
      <c r="O2211" s="114"/>
    </row>
    <row r="2212" spans="1:15">
      <c r="A2212" s="110">
        <v>300504317</v>
      </c>
      <c r="B2212" s="110" t="s">
        <v>5837</v>
      </c>
      <c r="C2212" s="110">
        <v>30558</v>
      </c>
      <c r="D2212" s="110" t="s">
        <v>5838</v>
      </c>
      <c r="E2212" s="110" t="s">
        <v>11</v>
      </c>
      <c r="F2212" s="110" t="s">
        <v>1573</v>
      </c>
      <c r="G2212" s="111">
        <v>74.599999999999994</v>
      </c>
      <c r="H2212" s="110"/>
      <c r="I2212" s="110">
        <v>1</v>
      </c>
      <c r="J2212" s="110">
        <v>3055801</v>
      </c>
      <c r="K2212" s="113" t="str">
        <f t="shared" si="104"/>
        <v/>
      </c>
      <c r="L2212" s="113" t="str">
        <f t="shared" ca="1" si="105"/>
        <v/>
      </c>
      <c r="M2212" s="113" t="str">
        <f t="shared" ca="1" si="106"/>
        <v/>
      </c>
      <c r="N2212" s="110"/>
      <c r="O2212" s="114"/>
    </row>
    <row r="2213" spans="1:15">
      <c r="A2213" s="110">
        <v>300504311</v>
      </c>
      <c r="B2213" s="110" t="s">
        <v>5837</v>
      </c>
      <c r="C2213" s="110">
        <v>30558</v>
      </c>
      <c r="D2213" s="110" t="s">
        <v>5838</v>
      </c>
      <c r="E2213" s="110" t="s">
        <v>11</v>
      </c>
      <c r="F2213" s="110" t="s">
        <v>1573</v>
      </c>
      <c r="G2213" s="111">
        <v>73.599999999999994</v>
      </c>
      <c r="H2213" s="110"/>
      <c r="I2213" s="110">
        <v>1</v>
      </c>
      <c r="J2213" s="110">
        <v>3055801</v>
      </c>
      <c r="K2213" s="113" t="str">
        <f t="shared" si="104"/>
        <v/>
      </c>
      <c r="L2213" s="113" t="str">
        <f t="shared" ca="1" si="105"/>
        <v/>
      </c>
      <c r="M2213" s="113" t="str">
        <f t="shared" ca="1" si="106"/>
        <v/>
      </c>
      <c r="N2213" s="110"/>
      <c r="O2213" s="114"/>
    </row>
    <row r="2214" spans="1:15">
      <c r="A2214" s="110">
        <v>300504329</v>
      </c>
      <c r="B2214" s="110" t="s">
        <v>5837</v>
      </c>
      <c r="C2214" s="110">
        <v>30558</v>
      </c>
      <c r="D2214" s="110" t="s">
        <v>5838</v>
      </c>
      <c r="E2214" s="110" t="s">
        <v>11</v>
      </c>
      <c r="F2214" s="110" t="s">
        <v>1573</v>
      </c>
      <c r="G2214" s="111">
        <v>73.400000000000006</v>
      </c>
      <c r="H2214" s="110"/>
      <c r="I2214" s="110">
        <v>1</v>
      </c>
      <c r="J2214" s="110">
        <v>3055801</v>
      </c>
      <c r="K2214" s="113" t="str">
        <f t="shared" si="104"/>
        <v/>
      </c>
      <c r="L2214" s="113" t="str">
        <f t="shared" ca="1" si="105"/>
        <v/>
      </c>
      <c r="M2214" s="113" t="str">
        <f t="shared" ca="1" si="106"/>
        <v/>
      </c>
      <c r="N2214" s="110"/>
      <c r="O2214" s="114"/>
    </row>
    <row r="2215" spans="1:15">
      <c r="A2215" s="110">
        <v>300504304</v>
      </c>
      <c r="B2215" s="110" t="s">
        <v>5837</v>
      </c>
      <c r="C2215" s="110">
        <v>30558</v>
      </c>
      <c r="D2215" s="110" t="s">
        <v>5838</v>
      </c>
      <c r="E2215" s="110" t="s">
        <v>11</v>
      </c>
      <c r="F2215" s="110" t="s">
        <v>1573</v>
      </c>
      <c r="G2215" s="111">
        <v>73</v>
      </c>
      <c r="H2215" s="110"/>
      <c r="I2215" s="110">
        <v>1</v>
      </c>
      <c r="J2215" s="110">
        <v>3055801</v>
      </c>
      <c r="K2215" s="113" t="str">
        <f t="shared" ref="K2215:K2278" si="107">IF(ROW(J2215)=2,"★",IF(G2215=0,"",IF(J2214-J2215=0,IF(ROW(J2215)-MATCH(J2215,J:J,0)&lt;I2215*3,"★",""),"★")))</f>
        <v/>
      </c>
      <c r="L2215" s="113" t="str">
        <f t="shared" ca="1" si="105"/>
        <v/>
      </c>
      <c r="M2215" s="113" t="str">
        <f t="shared" ca="1" si="106"/>
        <v/>
      </c>
      <c r="N2215" s="110"/>
      <c r="O2215" s="114"/>
    </row>
    <row r="2216" spans="1:15">
      <c r="A2216" s="110">
        <v>300504302</v>
      </c>
      <c r="B2216" s="110" t="s">
        <v>5837</v>
      </c>
      <c r="C2216" s="110">
        <v>30558</v>
      </c>
      <c r="D2216" s="110" t="s">
        <v>5838</v>
      </c>
      <c r="E2216" s="110" t="s">
        <v>11</v>
      </c>
      <c r="F2216" s="110" t="s">
        <v>1573</v>
      </c>
      <c r="G2216" s="111">
        <v>72</v>
      </c>
      <c r="H2216" s="110"/>
      <c r="I2216" s="110">
        <v>1</v>
      </c>
      <c r="J2216" s="110">
        <v>3055801</v>
      </c>
      <c r="K2216" s="113" t="str">
        <f t="shared" si="107"/>
        <v/>
      </c>
      <c r="L2216" s="113" t="str">
        <f t="shared" ca="1" si="105"/>
        <v/>
      </c>
      <c r="M2216" s="113" t="str">
        <f t="shared" ca="1" si="106"/>
        <v/>
      </c>
      <c r="N2216" s="110"/>
      <c r="O2216" s="114"/>
    </row>
    <row r="2217" spans="1:15">
      <c r="A2217" s="110">
        <v>300504306</v>
      </c>
      <c r="B2217" s="110" t="s">
        <v>5837</v>
      </c>
      <c r="C2217" s="110">
        <v>30558</v>
      </c>
      <c r="D2217" s="110" t="s">
        <v>5838</v>
      </c>
      <c r="E2217" s="110" t="s">
        <v>11</v>
      </c>
      <c r="F2217" s="110" t="s">
        <v>1573</v>
      </c>
      <c r="G2217" s="111">
        <v>71.8</v>
      </c>
      <c r="H2217" s="110"/>
      <c r="I2217" s="110">
        <v>1</v>
      </c>
      <c r="J2217" s="110">
        <v>3055801</v>
      </c>
      <c r="K2217" s="113" t="str">
        <f t="shared" si="107"/>
        <v/>
      </c>
      <c r="L2217" s="113" t="str">
        <f t="shared" ca="1" si="105"/>
        <v/>
      </c>
      <c r="M2217" s="113" t="str">
        <f t="shared" ca="1" si="106"/>
        <v/>
      </c>
      <c r="N2217" s="110"/>
      <c r="O2217" s="114"/>
    </row>
    <row r="2218" spans="1:15">
      <c r="A2218" s="110">
        <v>300504312</v>
      </c>
      <c r="B2218" s="110" t="s">
        <v>5837</v>
      </c>
      <c r="C2218" s="110">
        <v>30558</v>
      </c>
      <c r="D2218" s="110" t="s">
        <v>5838</v>
      </c>
      <c r="E2218" s="110" t="s">
        <v>11</v>
      </c>
      <c r="F2218" s="110" t="s">
        <v>1573</v>
      </c>
      <c r="G2218" s="111">
        <v>71.2</v>
      </c>
      <c r="H2218" s="110"/>
      <c r="I2218" s="110">
        <v>1</v>
      </c>
      <c r="J2218" s="110">
        <v>3055801</v>
      </c>
      <c r="K2218" s="113" t="str">
        <f t="shared" si="107"/>
        <v/>
      </c>
      <c r="L2218" s="113" t="str">
        <f t="shared" ca="1" si="105"/>
        <v/>
      </c>
      <c r="M2218" s="113" t="str">
        <f t="shared" ca="1" si="106"/>
        <v/>
      </c>
      <c r="N2218" s="110"/>
      <c r="O2218" s="114"/>
    </row>
    <row r="2219" spans="1:15">
      <c r="A2219" s="110">
        <v>300504315</v>
      </c>
      <c r="B2219" s="110" t="s">
        <v>5837</v>
      </c>
      <c r="C2219" s="110">
        <v>30558</v>
      </c>
      <c r="D2219" s="110" t="s">
        <v>5838</v>
      </c>
      <c r="E2219" s="110" t="s">
        <v>11</v>
      </c>
      <c r="F2219" s="110" t="s">
        <v>1573</v>
      </c>
      <c r="G2219" s="111">
        <v>69.8</v>
      </c>
      <c r="H2219" s="110"/>
      <c r="I2219" s="110">
        <v>1</v>
      </c>
      <c r="J2219" s="110">
        <v>3055801</v>
      </c>
      <c r="K2219" s="113" t="str">
        <f t="shared" si="107"/>
        <v/>
      </c>
      <c r="L2219" s="113" t="str">
        <f t="shared" ca="1" si="105"/>
        <v/>
      </c>
      <c r="M2219" s="113" t="str">
        <f t="shared" ca="1" si="106"/>
        <v/>
      </c>
      <c r="N2219" s="110"/>
      <c r="O2219" s="114"/>
    </row>
    <row r="2220" spans="1:15">
      <c r="A2220" s="110">
        <v>300504307</v>
      </c>
      <c r="B2220" s="110" t="s">
        <v>5837</v>
      </c>
      <c r="C2220" s="110">
        <v>30558</v>
      </c>
      <c r="D2220" s="110" t="s">
        <v>5838</v>
      </c>
      <c r="E2220" s="110" t="s">
        <v>11</v>
      </c>
      <c r="F2220" s="110" t="s">
        <v>1573</v>
      </c>
      <c r="G2220" s="111">
        <v>69.599999999999994</v>
      </c>
      <c r="H2220" s="110"/>
      <c r="I2220" s="110">
        <v>1</v>
      </c>
      <c r="J2220" s="110">
        <v>3055801</v>
      </c>
      <c r="K2220" s="113" t="str">
        <f t="shared" si="107"/>
        <v/>
      </c>
      <c r="L2220" s="113" t="str">
        <f t="shared" ca="1" si="105"/>
        <v/>
      </c>
      <c r="M2220" s="113" t="str">
        <f t="shared" ca="1" si="106"/>
        <v/>
      </c>
      <c r="N2220" s="110"/>
      <c r="O2220" s="114"/>
    </row>
    <row r="2221" spans="1:15">
      <c r="A2221" s="110">
        <v>300504310</v>
      </c>
      <c r="B2221" s="110" t="s">
        <v>5837</v>
      </c>
      <c r="C2221" s="110">
        <v>30558</v>
      </c>
      <c r="D2221" s="110" t="s">
        <v>5838</v>
      </c>
      <c r="E2221" s="110" t="s">
        <v>11</v>
      </c>
      <c r="F2221" s="110" t="s">
        <v>1573</v>
      </c>
      <c r="G2221" s="111">
        <v>69.2</v>
      </c>
      <c r="H2221" s="110"/>
      <c r="I2221" s="110">
        <v>1</v>
      </c>
      <c r="J2221" s="110">
        <v>3055801</v>
      </c>
      <c r="K2221" s="113" t="str">
        <f t="shared" si="107"/>
        <v/>
      </c>
      <c r="L2221" s="113" t="str">
        <f t="shared" ca="1" si="105"/>
        <v/>
      </c>
      <c r="M2221" s="113" t="str">
        <f t="shared" ca="1" si="106"/>
        <v/>
      </c>
      <c r="N2221" s="110"/>
      <c r="O2221" s="114"/>
    </row>
    <row r="2222" spans="1:15">
      <c r="A2222" s="110">
        <v>300504328</v>
      </c>
      <c r="B2222" s="110" t="s">
        <v>5837</v>
      </c>
      <c r="C2222" s="110">
        <v>30558</v>
      </c>
      <c r="D2222" s="110" t="s">
        <v>5838</v>
      </c>
      <c r="E2222" s="110" t="s">
        <v>11</v>
      </c>
      <c r="F2222" s="110" t="s">
        <v>1573</v>
      </c>
      <c r="G2222" s="111">
        <v>68.400000000000006</v>
      </c>
      <c r="H2222" s="110"/>
      <c r="I2222" s="110">
        <v>1</v>
      </c>
      <c r="J2222" s="110">
        <v>3055801</v>
      </c>
      <c r="K2222" s="113" t="str">
        <f t="shared" si="107"/>
        <v/>
      </c>
      <c r="L2222" s="113" t="str">
        <f t="shared" ca="1" si="105"/>
        <v/>
      </c>
      <c r="M2222" s="113" t="str">
        <f t="shared" ca="1" si="106"/>
        <v/>
      </c>
      <c r="N2222" s="110"/>
      <c r="O2222" s="114"/>
    </row>
    <row r="2223" spans="1:15">
      <c r="A2223" s="110">
        <v>300504305</v>
      </c>
      <c r="B2223" s="110" t="s">
        <v>5837</v>
      </c>
      <c r="C2223" s="110">
        <v>30558</v>
      </c>
      <c r="D2223" s="110" t="s">
        <v>5838</v>
      </c>
      <c r="E2223" s="110" t="s">
        <v>11</v>
      </c>
      <c r="F2223" s="110" t="s">
        <v>1573</v>
      </c>
      <c r="G2223" s="111">
        <v>66.599999999999994</v>
      </c>
      <c r="H2223" s="110"/>
      <c r="I2223" s="110">
        <v>1</v>
      </c>
      <c r="J2223" s="110">
        <v>3055801</v>
      </c>
      <c r="K2223" s="113" t="str">
        <f t="shared" si="107"/>
        <v/>
      </c>
      <c r="L2223" s="113" t="str">
        <f t="shared" ca="1" si="105"/>
        <v/>
      </c>
      <c r="M2223" s="113" t="str">
        <f t="shared" ca="1" si="106"/>
        <v/>
      </c>
      <c r="N2223" s="110"/>
      <c r="O2223" s="114"/>
    </row>
    <row r="2224" spans="1:15">
      <c r="A2224" s="110">
        <v>300504330</v>
      </c>
      <c r="B2224" s="110" t="s">
        <v>5837</v>
      </c>
      <c r="C2224" s="110">
        <v>30558</v>
      </c>
      <c r="D2224" s="110" t="s">
        <v>5838</v>
      </c>
      <c r="E2224" s="110" t="s">
        <v>11</v>
      </c>
      <c r="F2224" s="110" t="s">
        <v>1573</v>
      </c>
      <c r="G2224" s="111">
        <v>66.400000000000006</v>
      </c>
      <c r="H2224" s="110"/>
      <c r="I2224" s="110">
        <v>1</v>
      </c>
      <c r="J2224" s="110">
        <v>3055801</v>
      </c>
      <c r="K2224" s="113" t="str">
        <f t="shared" si="107"/>
        <v/>
      </c>
      <c r="L2224" s="113" t="str">
        <f t="shared" ca="1" si="105"/>
        <v/>
      </c>
      <c r="M2224" s="113" t="str">
        <f t="shared" ca="1" si="106"/>
        <v/>
      </c>
      <c r="N2224" s="110"/>
      <c r="O2224" s="114"/>
    </row>
    <row r="2225" spans="1:15">
      <c r="A2225" s="110">
        <v>300504319</v>
      </c>
      <c r="B2225" s="110" t="s">
        <v>5837</v>
      </c>
      <c r="C2225" s="110">
        <v>30558</v>
      </c>
      <c r="D2225" s="110" t="s">
        <v>5838</v>
      </c>
      <c r="E2225" s="110" t="s">
        <v>11</v>
      </c>
      <c r="F2225" s="110" t="s">
        <v>1573</v>
      </c>
      <c r="G2225" s="111">
        <v>66</v>
      </c>
      <c r="H2225" s="110"/>
      <c r="I2225" s="110">
        <v>1</v>
      </c>
      <c r="J2225" s="110">
        <v>3055801</v>
      </c>
      <c r="K2225" s="113" t="str">
        <f t="shared" si="107"/>
        <v/>
      </c>
      <c r="L2225" s="113" t="str">
        <f t="shared" ca="1" si="105"/>
        <v/>
      </c>
      <c r="M2225" s="113" t="str">
        <f t="shared" ca="1" si="106"/>
        <v/>
      </c>
      <c r="N2225" s="110"/>
      <c r="O2225" s="114"/>
    </row>
    <row r="2226" spans="1:15">
      <c r="A2226" s="110">
        <v>300504303</v>
      </c>
      <c r="B2226" s="110" t="s">
        <v>5837</v>
      </c>
      <c r="C2226" s="110">
        <v>30558</v>
      </c>
      <c r="D2226" s="110" t="s">
        <v>5838</v>
      </c>
      <c r="E2226" s="110" t="s">
        <v>11</v>
      </c>
      <c r="F2226" s="110" t="s">
        <v>1573</v>
      </c>
      <c r="G2226" s="111">
        <v>65.8</v>
      </c>
      <c r="H2226" s="110"/>
      <c r="I2226" s="110">
        <v>1</v>
      </c>
      <c r="J2226" s="110">
        <v>3055801</v>
      </c>
      <c r="K2226" s="113" t="str">
        <f t="shared" si="107"/>
        <v/>
      </c>
      <c r="L2226" s="113" t="str">
        <f t="shared" ca="1" si="105"/>
        <v/>
      </c>
      <c r="M2226" s="113" t="str">
        <f t="shared" ca="1" si="106"/>
        <v/>
      </c>
      <c r="N2226" s="110"/>
      <c r="O2226" s="114"/>
    </row>
    <row r="2227" spans="1:15">
      <c r="A2227" s="110">
        <v>300504323</v>
      </c>
      <c r="B2227" s="110" t="s">
        <v>5837</v>
      </c>
      <c r="C2227" s="110">
        <v>30558</v>
      </c>
      <c r="D2227" s="110" t="s">
        <v>5838</v>
      </c>
      <c r="E2227" s="110" t="s">
        <v>11</v>
      </c>
      <c r="F2227" s="110" t="s">
        <v>1573</v>
      </c>
      <c r="G2227" s="111">
        <v>64.8</v>
      </c>
      <c r="H2227" s="110"/>
      <c r="I2227" s="110">
        <v>1</v>
      </c>
      <c r="J2227" s="110">
        <v>3055801</v>
      </c>
      <c r="K2227" s="113" t="str">
        <f t="shared" si="107"/>
        <v/>
      </c>
      <c r="L2227" s="113" t="str">
        <f t="shared" ca="1" si="105"/>
        <v/>
      </c>
      <c r="M2227" s="113" t="str">
        <f t="shared" ca="1" si="106"/>
        <v/>
      </c>
      <c r="N2227" s="110"/>
      <c r="O2227" s="114"/>
    </row>
    <row r="2228" spans="1:15">
      <c r="A2228" s="110">
        <v>300504229</v>
      </c>
      <c r="B2228" s="110" t="s">
        <v>5837</v>
      </c>
      <c r="C2228" s="110">
        <v>30558</v>
      </c>
      <c r="D2228" s="110" t="s">
        <v>5838</v>
      </c>
      <c r="E2228" s="110" t="s">
        <v>11</v>
      </c>
      <c r="F2228" s="110" t="s">
        <v>1573</v>
      </c>
      <c r="G2228" s="111">
        <v>63.6</v>
      </c>
      <c r="H2228" s="110"/>
      <c r="I2228" s="110">
        <v>1</v>
      </c>
      <c r="J2228" s="110">
        <v>3055801</v>
      </c>
      <c r="K2228" s="113" t="str">
        <f t="shared" si="107"/>
        <v/>
      </c>
      <c r="L2228" s="113" t="str">
        <f t="shared" ca="1" si="105"/>
        <v/>
      </c>
      <c r="M2228" s="113" t="str">
        <f t="shared" ca="1" si="106"/>
        <v/>
      </c>
      <c r="N2228" s="110"/>
      <c r="O2228" s="114"/>
    </row>
    <row r="2229" spans="1:15">
      <c r="A2229" s="110">
        <v>300504308</v>
      </c>
      <c r="B2229" s="110" t="s">
        <v>5837</v>
      </c>
      <c r="C2229" s="110">
        <v>30558</v>
      </c>
      <c r="D2229" s="110" t="s">
        <v>5838</v>
      </c>
      <c r="E2229" s="110" t="s">
        <v>11</v>
      </c>
      <c r="F2229" s="110" t="s">
        <v>1573</v>
      </c>
      <c r="G2229" s="111">
        <v>63.6</v>
      </c>
      <c r="H2229" s="110"/>
      <c r="I2229" s="110">
        <v>1</v>
      </c>
      <c r="J2229" s="110">
        <v>3055801</v>
      </c>
      <c r="K2229" s="113" t="str">
        <f t="shared" si="107"/>
        <v/>
      </c>
      <c r="L2229" s="113" t="str">
        <f t="shared" ca="1" si="105"/>
        <v/>
      </c>
      <c r="M2229" s="113" t="str">
        <f t="shared" ca="1" si="106"/>
        <v/>
      </c>
      <c r="N2229" s="110"/>
      <c r="O2229" s="114"/>
    </row>
    <row r="2230" spans="1:15">
      <c r="A2230" s="110">
        <v>300504301</v>
      </c>
      <c r="B2230" s="110" t="s">
        <v>5837</v>
      </c>
      <c r="C2230" s="110">
        <v>30558</v>
      </c>
      <c r="D2230" s="110" t="s">
        <v>5838</v>
      </c>
      <c r="E2230" s="110" t="s">
        <v>11</v>
      </c>
      <c r="F2230" s="110" t="s">
        <v>1573</v>
      </c>
      <c r="G2230" s="111">
        <v>63.4</v>
      </c>
      <c r="H2230" s="110"/>
      <c r="I2230" s="110">
        <v>1</v>
      </c>
      <c r="J2230" s="110">
        <v>3055801</v>
      </c>
      <c r="K2230" s="113" t="str">
        <f t="shared" si="107"/>
        <v/>
      </c>
      <c r="L2230" s="113" t="str">
        <f t="shared" ca="1" si="105"/>
        <v/>
      </c>
      <c r="M2230" s="113" t="str">
        <f t="shared" ca="1" si="106"/>
        <v/>
      </c>
      <c r="N2230" s="110"/>
      <c r="O2230" s="114"/>
    </row>
    <row r="2231" spans="1:15">
      <c r="A2231" s="110">
        <v>300504230</v>
      </c>
      <c r="B2231" s="110" t="s">
        <v>5837</v>
      </c>
      <c r="C2231" s="110">
        <v>30558</v>
      </c>
      <c r="D2231" s="110" t="s">
        <v>5838</v>
      </c>
      <c r="E2231" s="110" t="s">
        <v>11</v>
      </c>
      <c r="F2231" s="110" t="s">
        <v>1573</v>
      </c>
      <c r="G2231" s="111">
        <v>63</v>
      </c>
      <c r="H2231" s="110"/>
      <c r="I2231" s="110">
        <v>1</v>
      </c>
      <c r="J2231" s="110">
        <v>3055801</v>
      </c>
      <c r="K2231" s="113" t="str">
        <f t="shared" si="107"/>
        <v/>
      </c>
      <c r="L2231" s="113" t="str">
        <f t="shared" ca="1" si="105"/>
        <v/>
      </c>
      <c r="M2231" s="113" t="str">
        <f t="shared" ca="1" si="106"/>
        <v/>
      </c>
      <c r="N2231" s="110"/>
      <c r="O2231" s="114"/>
    </row>
    <row r="2232" spans="1:15">
      <c r="A2232" s="110">
        <v>300504322</v>
      </c>
      <c r="B2232" s="110" t="s">
        <v>5837</v>
      </c>
      <c r="C2232" s="110">
        <v>30558</v>
      </c>
      <c r="D2232" s="110" t="s">
        <v>5838</v>
      </c>
      <c r="E2232" s="110" t="s">
        <v>11</v>
      </c>
      <c r="F2232" s="110" t="s">
        <v>1573</v>
      </c>
      <c r="G2232" s="111">
        <v>60</v>
      </c>
      <c r="H2232" s="110"/>
      <c r="I2232" s="110">
        <v>1</v>
      </c>
      <c r="J2232" s="110">
        <v>3055801</v>
      </c>
      <c r="K2232" s="113" t="str">
        <f t="shared" si="107"/>
        <v/>
      </c>
      <c r="L2232" s="113" t="str">
        <f t="shared" ca="1" si="105"/>
        <v/>
      </c>
      <c r="M2232" s="113" t="str">
        <f t="shared" ca="1" si="106"/>
        <v/>
      </c>
      <c r="N2232" s="110"/>
      <c r="O2232" s="114"/>
    </row>
    <row r="2233" spans="1:15">
      <c r="A2233" s="110">
        <v>300504326</v>
      </c>
      <c r="B2233" s="110" t="s">
        <v>5837</v>
      </c>
      <c r="C2233" s="110">
        <v>30558</v>
      </c>
      <c r="D2233" s="110" t="s">
        <v>5838</v>
      </c>
      <c r="E2233" s="110" t="s">
        <v>11</v>
      </c>
      <c r="F2233" s="110" t="s">
        <v>1573</v>
      </c>
      <c r="G2233" s="111">
        <v>55.4</v>
      </c>
      <c r="H2233" s="110"/>
      <c r="I2233" s="110">
        <v>1</v>
      </c>
      <c r="J2233" s="110">
        <v>3055801</v>
      </c>
      <c r="K2233" s="113" t="str">
        <f t="shared" si="107"/>
        <v/>
      </c>
      <c r="L2233" s="113" t="str">
        <f t="shared" ca="1" si="105"/>
        <v/>
      </c>
      <c r="M2233" s="113" t="str">
        <f t="shared" ca="1" si="106"/>
        <v/>
      </c>
      <c r="N2233" s="110"/>
      <c r="O2233" s="114"/>
    </row>
    <row r="2234" spans="1:15">
      <c r="A2234" s="110">
        <v>300504316</v>
      </c>
      <c r="B2234" s="110" t="s">
        <v>5837</v>
      </c>
      <c r="C2234" s="110">
        <v>30558</v>
      </c>
      <c r="D2234" s="110" t="s">
        <v>5838</v>
      </c>
      <c r="E2234" s="110" t="s">
        <v>11</v>
      </c>
      <c r="F2234" s="110" t="s">
        <v>1573</v>
      </c>
      <c r="G2234" s="111">
        <v>52.8</v>
      </c>
      <c r="H2234" s="110"/>
      <c r="I2234" s="110">
        <v>1</v>
      </c>
      <c r="J2234" s="110">
        <v>3055801</v>
      </c>
      <c r="K2234" s="113" t="str">
        <f t="shared" si="107"/>
        <v/>
      </c>
      <c r="L2234" s="113" t="str">
        <f t="shared" ca="1" si="105"/>
        <v/>
      </c>
      <c r="M2234" s="113" t="str">
        <f t="shared" ca="1" si="106"/>
        <v/>
      </c>
      <c r="N2234" s="110"/>
      <c r="O2234" s="114"/>
    </row>
    <row r="2235" spans="1:15">
      <c r="A2235" s="110">
        <v>300504313</v>
      </c>
      <c r="B2235" s="110" t="s">
        <v>5837</v>
      </c>
      <c r="C2235" s="110">
        <v>30558</v>
      </c>
      <c r="D2235" s="110" t="s">
        <v>5838</v>
      </c>
      <c r="E2235" s="110" t="s">
        <v>11</v>
      </c>
      <c r="F2235" s="110" t="s">
        <v>1573</v>
      </c>
      <c r="G2235" s="111">
        <v>36.4</v>
      </c>
      <c r="H2235" s="110"/>
      <c r="I2235" s="110">
        <v>1</v>
      </c>
      <c r="J2235" s="110">
        <v>3055801</v>
      </c>
      <c r="K2235" s="113" t="str">
        <f t="shared" si="107"/>
        <v/>
      </c>
      <c r="L2235" s="113" t="str">
        <f t="shared" ca="1" si="105"/>
        <v/>
      </c>
      <c r="M2235" s="113" t="str">
        <f t="shared" ca="1" si="106"/>
        <v/>
      </c>
      <c r="N2235" s="110"/>
      <c r="O2235" s="114"/>
    </row>
    <row r="2236" spans="1:15">
      <c r="A2236" s="110">
        <v>300504314</v>
      </c>
      <c r="B2236" s="110" t="s">
        <v>5837</v>
      </c>
      <c r="C2236" s="110">
        <v>30558</v>
      </c>
      <c r="D2236" s="110" t="s">
        <v>5838</v>
      </c>
      <c r="E2236" s="110" t="s">
        <v>11</v>
      </c>
      <c r="F2236" s="110" t="s">
        <v>1573</v>
      </c>
      <c r="G2236" s="111">
        <v>0</v>
      </c>
      <c r="H2236" s="110"/>
      <c r="I2236" s="110">
        <v>1</v>
      </c>
      <c r="J2236" s="110">
        <v>3055801</v>
      </c>
      <c r="K2236" s="113" t="str">
        <f t="shared" si="107"/>
        <v/>
      </c>
      <c r="L2236" s="113" t="str">
        <f t="shared" ca="1" si="105"/>
        <v/>
      </c>
      <c r="M2236" s="113" t="str">
        <f t="shared" ca="1" si="106"/>
        <v/>
      </c>
      <c r="N2236" s="110"/>
      <c r="O2236" s="114"/>
    </row>
    <row r="2237" spans="1:15">
      <c r="A2237" s="110">
        <v>300504327</v>
      </c>
      <c r="B2237" s="110" t="s">
        <v>5837</v>
      </c>
      <c r="C2237" s="110">
        <v>30558</v>
      </c>
      <c r="D2237" s="110" t="s">
        <v>5838</v>
      </c>
      <c r="E2237" s="110" t="s">
        <v>11</v>
      </c>
      <c r="F2237" s="110" t="s">
        <v>1573</v>
      </c>
      <c r="G2237" s="111">
        <v>0</v>
      </c>
      <c r="H2237" s="110"/>
      <c r="I2237" s="110">
        <v>1</v>
      </c>
      <c r="J2237" s="110">
        <v>3055801</v>
      </c>
      <c r="K2237" s="113" t="str">
        <f t="shared" si="107"/>
        <v/>
      </c>
      <c r="L2237" s="113" t="str">
        <f t="shared" ca="1" si="105"/>
        <v/>
      </c>
      <c r="M2237" s="113" t="str">
        <f t="shared" ca="1" si="106"/>
        <v/>
      </c>
      <c r="N2237" s="110"/>
      <c r="O2237" s="114"/>
    </row>
    <row r="2238" spans="1:15">
      <c r="A2238" s="110">
        <v>300504419</v>
      </c>
      <c r="B2238" s="110" t="s">
        <v>5837</v>
      </c>
      <c r="C2238" s="110">
        <v>30558</v>
      </c>
      <c r="D2238" s="110" t="s">
        <v>5865</v>
      </c>
      <c r="E2238" s="110" t="s">
        <v>36</v>
      </c>
      <c r="F2238" s="110" t="s">
        <v>1573</v>
      </c>
      <c r="G2238" s="111">
        <v>83.8</v>
      </c>
      <c r="H2238" s="112" t="s">
        <v>10326</v>
      </c>
      <c r="I2238" s="110">
        <v>1</v>
      </c>
      <c r="J2238" s="110">
        <v>3055802</v>
      </c>
      <c r="K2238" s="113" t="str">
        <f t="shared" si="107"/>
        <v>★</v>
      </c>
      <c r="L2238" s="113" t="str">
        <f t="shared" ca="1" si="105"/>
        <v/>
      </c>
      <c r="M2238" s="113" t="str">
        <f t="shared" ca="1" si="106"/>
        <v/>
      </c>
      <c r="N2238" s="110"/>
      <c r="O2238" s="114"/>
    </row>
    <row r="2239" spans="1:15">
      <c r="A2239" s="110">
        <v>300504420</v>
      </c>
      <c r="B2239" s="110" t="s">
        <v>5837</v>
      </c>
      <c r="C2239" s="110">
        <v>30558</v>
      </c>
      <c r="D2239" s="110" t="s">
        <v>5865</v>
      </c>
      <c r="E2239" s="110" t="s">
        <v>36</v>
      </c>
      <c r="F2239" s="110" t="s">
        <v>1573</v>
      </c>
      <c r="G2239" s="111">
        <v>83.4</v>
      </c>
      <c r="H2239" s="112" t="s">
        <v>10326</v>
      </c>
      <c r="I2239" s="110">
        <v>1</v>
      </c>
      <c r="J2239" s="110">
        <v>3055802</v>
      </c>
      <c r="K2239" s="113" t="str">
        <f t="shared" si="107"/>
        <v>★</v>
      </c>
      <c r="L2239" s="113" t="str">
        <f t="shared" ca="1" si="105"/>
        <v/>
      </c>
      <c r="M2239" s="113" t="str">
        <f t="shared" ca="1" si="106"/>
        <v/>
      </c>
      <c r="N2239" s="110"/>
      <c r="O2239" s="114"/>
    </row>
    <row r="2240" spans="1:15">
      <c r="A2240" s="110">
        <v>300504429</v>
      </c>
      <c r="B2240" s="110" t="s">
        <v>5837</v>
      </c>
      <c r="C2240" s="110">
        <v>30558</v>
      </c>
      <c r="D2240" s="110" t="s">
        <v>5865</v>
      </c>
      <c r="E2240" s="110" t="s">
        <v>36</v>
      </c>
      <c r="F2240" s="110" t="s">
        <v>1573</v>
      </c>
      <c r="G2240" s="111">
        <v>83.2</v>
      </c>
      <c r="H2240" s="112" t="s">
        <v>10326</v>
      </c>
      <c r="I2240" s="110">
        <v>1</v>
      </c>
      <c r="J2240" s="110">
        <v>3055802</v>
      </c>
      <c r="K2240" s="113" t="str">
        <f t="shared" si="107"/>
        <v>★</v>
      </c>
      <c r="L2240" s="113" t="str">
        <f t="shared" ca="1" si="105"/>
        <v/>
      </c>
      <c r="M2240" s="113" t="str">
        <f t="shared" ca="1" si="106"/>
        <v/>
      </c>
      <c r="N2240" s="110"/>
      <c r="O2240" s="114"/>
    </row>
    <row r="2241" spans="1:15">
      <c r="A2241" s="110">
        <v>300504403</v>
      </c>
      <c r="B2241" s="110" t="s">
        <v>5837</v>
      </c>
      <c r="C2241" s="110">
        <v>30558</v>
      </c>
      <c r="D2241" s="110" t="s">
        <v>5865</v>
      </c>
      <c r="E2241" s="110" t="s">
        <v>36</v>
      </c>
      <c r="F2241" s="110" t="s">
        <v>1573</v>
      </c>
      <c r="G2241" s="111">
        <v>83</v>
      </c>
      <c r="H2241" s="110"/>
      <c r="I2241" s="110">
        <v>1</v>
      </c>
      <c r="J2241" s="110">
        <v>3055802</v>
      </c>
      <c r="K2241" s="113" t="str">
        <f t="shared" si="107"/>
        <v/>
      </c>
      <c r="L2241" s="113" t="str">
        <f t="shared" ca="1" si="105"/>
        <v/>
      </c>
      <c r="M2241" s="113" t="str">
        <f t="shared" ca="1" si="106"/>
        <v/>
      </c>
      <c r="N2241" s="110"/>
      <c r="O2241" s="114"/>
    </row>
    <row r="2242" spans="1:15">
      <c r="A2242" s="110">
        <v>300504406</v>
      </c>
      <c r="B2242" s="110" t="s">
        <v>5837</v>
      </c>
      <c r="C2242" s="110">
        <v>30558</v>
      </c>
      <c r="D2242" s="110" t="s">
        <v>5865</v>
      </c>
      <c r="E2242" s="110" t="s">
        <v>36</v>
      </c>
      <c r="F2242" s="110" t="s">
        <v>1573</v>
      </c>
      <c r="G2242" s="111">
        <v>82.6</v>
      </c>
      <c r="H2242" s="110"/>
      <c r="I2242" s="110">
        <v>1</v>
      </c>
      <c r="J2242" s="110">
        <v>3055802</v>
      </c>
      <c r="K2242" s="113" t="str">
        <f t="shared" si="107"/>
        <v/>
      </c>
      <c r="L2242" s="113" t="str">
        <f t="shared" ref="L2242:L2305" ca="1" si="108">IF(G2242=0,"",IF(ROW(J2242)+1-MATCH(J2242,J:J,0)&gt;I2242*3,IF(G2242=INDIRECT(ADDRESS(MATCH(J2242,J:J,0)+2+(I2242-1)*3,7)),"同分",""),""))</f>
        <v/>
      </c>
      <c r="M2242" s="113" t="str">
        <f t="shared" ca="1" si="106"/>
        <v/>
      </c>
      <c r="N2242" s="110"/>
      <c r="O2242" s="114"/>
    </row>
    <row r="2243" spans="1:15">
      <c r="A2243" s="110">
        <v>300504426</v>
      </c>
      <c r="B2243" s="110" t="s">
        <v>5837</v>
      </c>
      <c r="C2243" s="110">
        <v>30558</v>
      </c>
      <c r="D2243" s="110" t="s">
        <v>5865</v>
      </c>
      <c r="E2243" s="110" t="s">
        <v>36</v>
      </c>
      <c r="F2243" s="110" t="s">
        <v>1573</v>
      </c>
      <c r="G2243" s="111">
        <v>82</v>
      </c>
      <c r="H2243" s="110"/>
      <c r="I2243" s="110">
        <v>1</v>
      </c>
      <c r="J2243" s="110">
        <v>3055802</v>
      </c>
      <c r="K2243" s="113" t="str">
        <f t="shared" si="107"/>
        <v/>
      </c>
      <c r="L2243" s="113" t="str">
        <f t="shared" ca="1" si="108"/>
        <v/>
      </c>
      <c r="M2243" s="113" t="str">
        <f t="shared" ref="M2243:M2306" ca="1" si="109">IF(H2243=K2243&amp;L2243,"","危险")</f>
        <v/>
      </c>
      <c r="N2243" s="110"/>
      <c r="O2243" s="114"/>
    </row>
    <row r="2244" spans="1:15">
      <c r="A2244" s="110">
        <v>300504423</v>
      </c>
      <c r="B2244" s="110" t="s">
        <v>5837</v>
      </c>
      <c r="C2244" s="110">
        <v>30558</v>
      </c>
      <c r="D2244" s="110" t="s">
        <v>5865</v>
      </c>
      <c r="E2244" s="110" t="s">
        <v>36</v>
      </c>
      <c r="F2244" s="110" t="s">
        <v>1573</v>
      </c>
      <c r="G2244" s="111">
        <v>80.400000000000006</v>
      </c>
      <c r="H2244" s="110"/>
      <c r="I2244" s="110">
        <v>1</v>
      </c>
      <c r="J2244" s="110">
        <v>3055802</v>
      </c>
      <c r="K2244" s="113" t="str">
        <f t="shared" si="107"/>
        <v/>
      </c>
      <c r="L2244" s="113" t="str">
        <f t="shared" ca="1" si="108"/>
        <v/>
      </c>
      <c r="M2244" s="113" t="str">
        <f t="shared" ca="1" si="109"/>
        <v/>
      </c>
      <c r="N2244" s="110"/>
      <c r="O2244" s="114"/>
    </row>
    <row r="2245" spans="1:15">
      <c r="A2245" s="110">
        <v>300504408</v>
      </c>
      <c r="B2245" s="110" t="s">
        <v>5837</v>
      </c>
      <c r="C2245" s="110">
        <v>30558</v>
      </c>
      <c r="D2245" s="110" t="s">
        <v>5865</v>
      </c>
      <c r="E2245" s="110" t="s">
        <v>36</v>
      </c>
      <c r="F2245" s="110" t="s">
        <v>1573</v>
      </c>
      <c r="G2245" s="111">
        <v>77.8</v>
      </c>
      <c r="H2245" s="110"/>
      <c r="I2245" s="110">
        <v>1</v>
      </c>
      <c r="J2245" s="110">
        <v>3055802</v>
      </c>
      <c r="K2245" s="113" t="str">
        <f t="shared" si="107"/>
        <v/>
      </c>
      <c r="L2245" s="113" t="str">
        <f t="shared" ca="1" si="108"/>
        <v/>
      </c>
      <c r="M2245" s="113" t="str">
        <f t="shared" ca="1" si="109"/>
        <v/>
      </c>
      <c r="N2245" s="110"/>
      <c r="O2245" s="114"/>
    </row>
    <row r="2246" spans="1:15">
      <c r="A2246" s="110">
        <v>300504417</v>
      </c>
      <c r="B2246" s="110" t="s">
        <v>5837</v>
      </c>
      <c r="C2246" s="110">
        <v>30558</v>
      </c>
      <c r="D2246" s="110" t="s">
        <v>5865</v>
      </c>
      <c r="E2246" s="110" t="s">
        <v>36</v>
      </c>
      <c r="F2246" s="110" t="s">
        <v>1573</v>
      </c>
      <c r="G2246" s="111">
        <v>77.599999999999994</v>
      </c>
      <c r="H2246" s="110"/>
      <c r="I2246" s="110">
        <v>1</v>
      </c>
      <c r="J2246" s="110">
        <v>3055802</v>
      </c>
      <c r="K2246" s="113" t="str">
        <f t="shared" si="107"/>
        <v/>
      </c>
      <c r="L2246" s="113" t="str">
        <f t="shared" ca="1" si="108"/>
        <v/>
      </c>
      <c r="M2246" s="113" t="str">
        <f t="shared" ca="1" si="109"/>
        <v/>
      </c>
      <c r="N2246" s="110"/>
      <c r="O2246" s="114"/>
    </row>
    <row r="2247" spans="1:15">
      <c r="A2247" s="110">
        <v>300504411</v>
      </c>
      <c r="B2247" s="110" t="s">
        <v>5837</v>
      </c>
      <c r="C2247" s="110">
        <v>30558</v>
      </c>
      <c r="D2247" s="110" t="s">
        <v>5865</v>
      </c>
      <c r="E2247" s="110" t="s">
        <v>36</v>
      </c>
      <c r="F2247" s="110" t="s">
        <v>1573</v>
      </c>
      <c r="G2247" s="111">
        <v>77.400000000000006</v>
      </c>
      <c r="H2247" s="110"/>
      <c r="I2247" s="110">
        <v>1</v>
      </c>
      <c r="J2247" s="110">
        <v>3055802</v>
      </c>
      <c r="K2247" s="113" t="str">
        <f t="shared" si="107"/>
        <v/>
      </c>
      <c r="L2247" s="113" t="str">
        <f t="shared" ca="1" si="108"/>
        <v/>
      </c>
      <c r="M2247" s="113" t="str">
        <f t="shared" ca="1" si="109"/>
        <v/>
      </c>
      <c r="N2247" s="110"/>
      <c r="O2247" s="114"/>
    </row>
    <row r="2248" spans="1:15">
      <c r="A2248" s="110">
        <v>300504424</v>
      </c>
      <c r="B2248" s="110" t="s">
        <v>5837</v>
      </c>
      <c r="C2248" s="110">
        <v>30558</v>
      </c>
      <c r="D2248" s="110" t="s">
        <v>5865</v>
      </c>
      <c r="E2248" s="110" t="s">
        <v>36</v>
      </c>
      <c r="F2248" s="110" t="s">
        <v>1573</v>
      </c>
      <c r="G2248" s="111">
        <v>77</v>
      </c>
      <c r="H2248" s="110"/>
      <c r="I2248" s="110">
        <v>1</v>
      </c>
      <c r="J2248" s="110">
        <v>3055802</v>
      </c>
      <c r="K2248" s="113" t="str">
        <f t="shared" si="107"/>
        <v/>
      </c>
      <c r="L2248" s="113" t="str">
        <f t="shared" ca="1" si="108"/>
        <v/>
      </c>
      <c r="M2248" s="113" t="str">
        <f t="shared" ca="1" si="109"/>
        <v/>
      </c>
      <c r="N2248" s="110"/>
      <c r="O2248" s="114"/>
    </row>
    <row r="2249" spans="1:15">
      <c r="A2249" s="110">
        <v>300504405</v>
      </c>
      <c r="B2249" s="110" t="s">
        <v>5837</v>
      </c>
      <c r="C2249" s="110">
        <v>30558</v>
      </c>
      <c r="D2249" s="110" t="s">
        <v>5865</v>
      </c>
      <c r="E2249" s="110" t="s">
        <v>36</v>
      </c>
      <c r="F2249" s="110" t="s">
        <v>1573</v>
      </c>
      <c r="G2249" s="111">
        <v>76.599999999999994</v>
      </c>
      <c r="H2249" s="110"/>
      <c r="I2249" s="110">
        <v>1</v>
      </c>
      <c r="J2249" s="110">
        <v>3055802</v>
      </c>
      <c r="K2249" s="113" t="str">
        <f t="shared" si="107"/>
        <v/>
      </c>
      <c r="L2249" s="113" t="str">
        <f t="shared" ca="1" si="108"/>
        <v/>
      </c>
      <c r="M2249" s="113" t="str">
        <f t="shared" ca="1" si="109"/>
        <v/>
      </c>
      <c r="N2249" s="110"/>
      <c r="O2249" s="114"/>
    </row>
    <row r="2250" spans="1:15">
      <c r="A2250" s="110">
        <v>300504430</v>
      </c>
      <c r="B2250" s="110" t="s">
        <v>5837</v>
      </c>
      <c r="C2250" s="110">
        <v>30558</v>
      </c>
      <c r="D2250" s="110" t="s">
        <v>5865</v>
      </c>
      <c r="E2250" s="110" t="s">
        <v>36</v>
      </c>
      <c r="F2250" s="110" t="s">
        <v>1573</v>
      </c>
      <c r="G2250" s="111">
        <v>76.400000000000006</v>
      </c>
      <c r="H2250" s="110"/>
      <c r="I2250" s="110">
        <v>1</v>
      </c>
      <c r="J2250" s="110">
        <v>3055802</v>
      </c>
      <c r="K2250" s="113" t="str">
        <f t="shared" si="107"/>
        <v/>
      </c>
      <c r="L2250" s="113" t="str">
        <f t="shared" ca="1" si="108"/>
        <v/>
      </c>
      <c r="M2250" s="113" t="str">
        <f t="shared" ca="1" si="109"/>
        <v/>
      </c>
      <c r="N2250" s="110"/>
      <c r="O2250" s="114"/>
    </row>
    <row r="2251" spans="1:15">
      <c r="A2251" s="110">
        <v>300504416</v>
      </c>
      <c r="B2251" s="110" t="s">
        <v>5837</v>
      </c>
      <c r="C2251" s="110">
        <v>30558</v>
      </c>
      <c r="D2251" s="110" t="s">
        <v>5865</v>
      </c>
      <c r="E2251" s="110" t="s">
        <v>36</v>
      </c>
      <c r="F2251" s="110" t="s">
        <v>1573</v>
      </c>
      <c r="G2251" s="111">
        <v>76</v>
      </c>
      <c r="H2251" s="110"/>
      <c r="I2251" s="110">
        <v>1</v>
      </c>
      <c r="J2251" s="110">
        <v>3055802</v>
      </c>
      <c r="K2251" s="113" t="str">
        <f t="shared" si="107"/>
        <v/>
      </c>
      <c r="L2251" s="113" t="str">
        <f t="shared" ca="1" si="108"/>
        <v/>
      </c>
      <c r="M2251" s="113" t="str">
        <f t="shared" ca="1" si="109"/>
        <v/>
      </c>
      <c r="N2251" s="110"/>
      <c r="O2251" s="114"/>
    </row>
    <row r="2252" spans="1:15">
      <c r="A2252" s="110">
        <v>300504410</v>
      </c>
      <c r="B2252" s="110" t="s">
        <v>5837</v>
      </c>
      <c r="C2252" s="110">
        <v>30558</v>
      </c>
      <c r="D2252" s="110" t="s">
        <v>5865</v>
      </c>
      <c r="E2252" s="110" t="s">
        <v>36</v>
      </c>
      <c r="F2252" s="110" t="s">
        <v>1573</v>
      </c>
      <c r="G2252" s="111">
        <v>75.400000000000006</v>
      </c>
      <c r="H2252" s="110"/>
      <c r="I2252" s="110">
        <v>1</v>
      </c>
      <c r="J2252" s="110">
        <v>3055802</v>
      </c>
      <c r="K2252" s="113" t="str">
        <f t="shared" si="107"/>
        <v/>
      </c>
      <c r="L2252" s="113" t="str">
        <f t="shared" ca="1" si="108"/>
        <v/>
      </c>
      <c r="M2252" s="113" t="str">
        <f t="shared" ca="1" si="109"/>
        <v/>
      </c>
      <c r="N2252" s="110"/>
      <c r="O2252" s="114"/>
    </row>
    <row r="2253" spans="1:15">
      <c r="A2253" s="110">
        <v>300504425</v>
      </c>
      <c r="B2253" s="110" t="s">
        <v>5837</v>
      </c>
      <c r="C2253" s="110">
        <v>30558</v>
      </c>
      <c r="D2253" s="110" t="s">
        <v>5865</v>
      </c>
      <c r="E2253" s="110" t="s">
        <v>36</v>
      </c>
      <c r="F2253" s="110" t="s">
        <v>1573</v>
      </c>
      <c r="G2253" s="111">
        <v>75</v>
      </c>
      <c r="H2253" s="110"/>
      <c r="I2253" s="110">
        <v>1</v>
      </c>
      <c r="J2253" s="110">
        <v>3055802</v>
      </c>
      <c r="K2253" s="113" t="str">
        <f t="shared" si="107"/>
        <v/>
      </c>
      <c r="L2253" s="113" t="str">
        <f t="shared" ca="1" si="108"/>
        <v/>
      </c>
      <c r="M2253" s="113" t="str">
        <f t="shared" ca="1" si="109"/>
        <v/>
      </c>
      <c r="N2253" s="110"/>
      <c r="O2253" s="114"/>
    </row>
    <row r="2254" spans="1:15">
      <c r="A2254" s="110">
        <v>300504407</v>
      </c>
      <c r="B2254" s="110" t="s">
        <v>5837</v>
      </c>
      <c r="C2254" s="110">
        <v>30558</v>
      </c>
      <c r="D2254" s="110" t="s">
        <v>5865</v>
      </c>
      <c r="E2254" s="110" t="s">
        <v>36</v>
      </c>
      <c r="F2254" s="110" t="s">
        <v>1573</v>
      </c>
      <c r="G2254" s="111">
        <v>74.400000000000006</v>
      </c>
      <c r="H2254" s="110"/>
      <c r="I2254" s="110">
        <v>1</v>
      </c>
      <c r="J2254" s="110">
        <v>3055802</v>
      </c>
      <c r="K2254" s="113" t="str">
        <f t="shared" si="107"/>
        <v/>
      </c>
      <c r="L2254" s="113" t="str">
        <f t="shared" ca="1" si="108"/>
        <v/>
      </c>
      <c r="M2254" s="113" t="str">
        <f t="shared" ca="1" si="109"/>
        <v/>
      </c>
      <c r="N2254" s="110"/>
      <c r="O2254" s="114"/>
    </row>
    <row r="2255" spans="1:15">
      <c r="A2255" s="110">
        <v>300504404</v>
      </c>
      <c r="B2255" s="110" t="s">
        <v>5837</v>
      </c>
      <c r="C2255" s="110">
        <v>30558</v>
      </c>
      <c r="D2255" s="110" t="s">
        <v>5865</v>
      </c>
      <c r="E2255" s="110" t="s">
        <v>36</v>
      </c>
      <c r="F2255" s="110" t="s">
        <v>1573</v>
      </c>
      <c r="G2255" s="111">
        <v>72.8</v>
      </c>
      <c r="H2255" s="110"/>
      <c r="I2255" s="110">
        <v>1</v>
      </c>
      <c r="J2255" s="110">
        <v>3055802</v>
      </c>
      <c r="K2255" s="113" t="str">
        <f t="shared" si="107"/>
        <v/>
      </c>
      <c r="L2255" s="113" t="str">
        <f t="shared" ca="1" si="108"/>
        <v/>
      </c>
      <c r="M2255" s="113" t="str">
        <f t="shared" ca="1" si="109"/>
        <v/>
      </c>
      <c r="N2255" s="110"/>
      <c r="O2255" s="114"/>
    </row>
    <row r="2256" spans="1:15">
      <c r="A2256" s="110">
        <v>300504412</v>
      </c>
      <c r="B2256" s="110" t="s">
        <v>5837</v>
      </c>
      <c r="C2256" s="110">
        <v>30558</v>
      </c>
      <c r="D2256" s="110" t="s">
        <v>5865</v>
      </c>
      <c r="E2256" s="110" t="s">
        <v>36</v>
      </c>
      <c r="F2256" s="110" t="s">
        <v>1573</v>
      </c>
      <c r="G2256" s="111">
        <v>72.599999999999994</v>
      </c>
      <c r="H2256" s="110"/>
      <c r="I2256" s="110">
        <v>1</v>
      </c>
      <c r="J2256" s="110">
        <v>3055802</v>
      </c>
      <c r="K2256" s="113" t="str">
        <f t="shared" si="107"/>
        <v/>
      </c>
      <c r="L2256" s="113" t="str">
        <f t="shared" ca="1" si="108"/>
        <v/>
      </c>
      <c r="M2256" s="113" t="str">
        <f t="shared" ca="1" si="109"/>
        <v/>
      </c>
      <c r="N2256" s="110"/>
      <c r="O2256" s="114"/>
    </row>
    <row r="2257" spans="1:15">
      <c r="A2257" s="110">
        <v>300504418</v>
      </c>
      <c r="B2257" s="110" t="s">
        <v>5837</v>
      </c>
      <c r="C2257" s="110">
        <v>30558</v>
      </c>
      <c r="D2257" s="110" t="s">
        <v>5865</v>
      </c>
      <c r="E2257" s="110" t="s">
        <v>36</v>
      </c>
      <c r="F2257" s="110" t="s">
        <v>1573</v>
      </c>
      <c r="G2257" s="111">
        <v>72.599999999999994</v>
      </c>
      <c r="H2257" s="110"/>
      <c r="I2257" s="110">
        <v>1</v>
      </c>
      <c r="J2257" s="110">
        <v>3055802</v>
      </c>
      <c r="K2257" s="113" t="str">
        <f t="shared" si="107"/>
        <v/>
      </c>
      <c r="L2257" s="113" t="str">
        <f t="shared" ca="1" si="108"/>
        <v/>
      </c>
      <c r="M2257" s="113" t="str">
        <f t="shared" ca="1" si="109"/>
        <v/>
      </c>
      <c r="N2257" s="110"/>
      <c r="O2257" s="114"/>
    </row>
    <row r="2258" spans="1:15">
      <c r="A2258" s="110">
        <v>300504414</v>
      </c>
      <c r="B2258" s="110" t="s">
        <v>5837</v>
      </c>
      <c r="C2258" s="110">
        <v>30558</v>
      </c>
      <c r="D2258" s="110" t="s">
        <v>5865</v>
      </c>
      <c r="E2258" s="110" t="s">
        <v>36</v>
      </c>
      <c r="F2258" s="110" t="s">
        <v>1573</v>
      </c>
      <c r="G2258" s="111">
        <v>72.2</v>
      </c>
      <c r="H2258" s="110"/>
      <c r="I2258" s="110">
        <v>1</v>
      </c>
      <c r="J2258" s="110">
        <v>3055802</v>
      </c>
      <c r="K2258" s="113" t="str">
        <f t="shared" si="107"/>
        <v/>
      </c>
      <c r="L2258" s="113" t="str">
        <f t="shared" ca="1" si="108"/>
        <v/>
      </c>
      <c r="M2258" s="113" t="str">
        <f t="shared" ca="1" si="109"/>
        <v/>
      </c>
      <c r="N2258" s="110"/>
      <c r="O2258" s="114"/>
    </row>
    <row r="2259" spans="1:15">
      <c r="A2259" s="110">
        <v>300504427</v>
      </c>
      <c r="B2259" s="110" t="s">
        <v>5837</v>
      </c>
      <c r="C2259" s="110">
        <v>30558</v>
      </c>
      <c r="D2259" s="110" t="s">
        <v>5865</v>
      </c>
      <c r="E2259" s="110" t="s">
        <v>36</v>
      </c>
      <c r="F2259" s="110" t="s">
        <v>1573</v>
      </c>
      <c r="G2259" s="111">
        <v>72.2</v>
      </c>
      <c r="H2259" s="110"/>
      <c r="I2259" s="110">
        <v>1</v>
      </c>
      <c r="J2259" s="110">
        <v>3055802</v>
      </c>
      <c r="K2259" s="113" t="str">
        <f t="shared" si="107"/>
        <v/>
      </c>
      <c r="L2259" s="113" t="str">
        <f t="shared" ca="1" si="108"/>
        <v/>
      </c>
      <c r="M2259" s="113" t="str">
        <f t="shared" ca="1" si="109"/>
        <v/>
      </c>
      <c r="N2259" s="110"/>
      <c r="O2259" s="114"/>
    </row>
    <row r="2260" spans="1:15">
      <c r="A2260" s="110">
        <v>300504402</v>
      </c>
      <c r="B2260" s="110" t="s">
        <v>5837</v>
      </c>
      <c r="C2260" s="110">
        <v>30558</v>
      </c>
      <c r="D2260" s="110" t="s">
        <v>5865</v>
      </c>
      <c r="E2260" s="110" t="s">
        <v>36</v>
      </c>
      <c r="F2260" s="110" t="s">
        <v>1573</v>
      </c>
      <c r="G2260" s="111">
        <v>71.8</v>
      </c>
      <c r="H2260" s="110"/>
      <c r="I2260" s="110">
        <v>1</v>
      </c>
      <c r="J2260" s="110">
        <v>3055802</v>
      </c>
      <c r="K2260" s="113" t="str">
        <f t="shared" si="107"/>
        <v/>
      </c>
      <c r="L2260" s="113" t="str">
        <f t="shared" ca="1" si="108"/>
        <v/>
      </c>
      <c r="M2260" s="113" t="str">
        <f t="shared" ca="1" si="109"/>
        <v/>
      </c>
      <c r="N2260" s="110"/>
      <c r="O2260" s="114"/>
    </row>
    <row r="2261" spans="1:15">
      <c r="A2261" s="110">
        <v>300504415</v>
      </c>
      <c r="B2261" s="110" t="s">
        <v>5837</v>
      </c>
      <c r="C2261" s="110">
        <v>30558</v>
      </c>
      <c r="D2261" s="110" t="s">
        <v>5865</v>
      </c>
      <c r="E2261" s="110" t="s">
        <v>36</v>
      </c>
      <c r="F2261" s="110" t="s">
        <v>1573</v>
      </c>
      <c r="G2261" s="111">
        <v>70.2</v>
      </c>
      <c r="H2261" s="110"/>
      <c r="I2261" s="110">
        <v>1</v>
      </c>
      <c r="J2261" s="110">
        <v>3055802</v>
      </c>
      <c r="K2261" s="113" t="str">
        <f t="shared" si="107"/>
        <v/>
      </c>
      <c r="L2261" s="113" t="str">
        <f t="shared" ca="1" si="108"/>
        <v/>
      </c>
      <c r="M2261" s="113" t="str">
        <f t="shared" ca="1" si="109"/>
        <v/>
      </c>
      <c r="N2261" s="110"/>
      <c r="O2261" s="114"/>
    </row>
    <row r="2262" spans="1:15">
      <c r="A2262" s="110">
        <v>300504503</v>
      </c>
      <c r="B2262" s="110" t="s">
        <v>5837</v>
      </c>
      <c r="C2262" s="110">
        <v>30558</v>
      </c>
      <c r="D2262" s="110" t="s">
        <v>5865</v>
      </c>
      <c r="E2262" s="110" t="s">
        <v>36</v>
      </c>
      <c r="F2262" s="110" t="s">
        <v>1573</v>
      </c>
      <c r="G2262" s="111">
        <v>69.400000000000006</v>
      </c>
      <c r="H2262" s="110"/>
      <c r="I2262" s="110">
        <v>1</v>
      </c>
      <c r="J2262" s="110">
        <v>3055802</v>
      </c>
      <c r="K2262" s="113" t="str">
        <f t="shared" si="107"/>
        <v/>
      </c>
      <c r="L2262" s="113" t="str">
        <f t="shared" ca="1" si="108"/>
        <v/>
      </c>
      <c r="M2262" s="113" t="str">
        <f t="shared" ca="1" si="109"/>
        <v/>
      </c>
      <c r="N2262" s="110"/>
      <c r="O2262" s="114"/>
    </row>
    <row r="2263" spans="1:15">
      <c r="A2263" s="110">
        <v>300504421</v>
      </c>
      <c r="B2263" s="110" t="s">
        <v>5837</v>
      </c>
      <c r="C2263" s="110">
        <v>30558</v>
      </c>
      <c r="D2263" s="110" t="s">
        <v>5865</v>
      </c>
      <c r="E2263" s="110" t="s">
        <v>36</v>
      </c>
      <c r="F2263" s="110" t="s">
        <v>1573</v>
      </c>
      <c r="G2263" s="111">
        <v>68.400000000000006</v>
      </c>
      <c r="H2263" s="110"/>
      <c r="I2263" s="110">
        <v>1</v>
      </c>
      <c r="J2263" s="110">
        <v>3055802</v>
      </c>
      <c r="K2263" s="113" t="str">
        <f t="shared" si="107"/>
        <v/>
      </c>
      <c r="L2263" s="113" t="str">
        <f t="shared" ca="1" si="108"/>
        <v/>
      </c>
      <c r="M2263" s="113" t="str">
        <f t="shared" ca="1" si="109"/>
        <v/>
      </c>
      <c r="N2263" s="110"/>
      <c r="O2263" s="114"/>
    </row>
    <row r="2264" spans="1:15">
      <c r="A2264" s="110">
        <v>300504502</v>
      </c>
      <c r="B2264" s="110" t="s">
        <v>5837</v>
      </c>
      <c r="C2264" s="110">
        <v>30558</v>
      </c>
      <c r="D2264" s="110" t="s">
        <v>5865</v>
      </c>
      <c r="E2264" s="110" t="s">
        <v>36</v>
      </c>
      <c r="F2264" s="110" t="s">
        <v>1573</v>
      </c>
      <c r="G2264" s="111">
        <v>66</v>
      </c>
      <c r="H2264" s="110"/>
      <c r="I2264" s="110">
        <v>1</v>
      </c>
      <c r="J2264" s="110">
        <v>3055802</v>
      </c>
      <c r="K2264" s="113" t="str">
        <f t="shared" si="107"/>
        <v/>
      </c>
      <c r="L2264" s="113" t="str">
        <f t="shared" ca="1" si="108"/>
        <v/>
      </c>
      <c r="M2264" s="113" t="str">
        <f t="shared" ca="1" si="109"/>
        <v/>
      </c>
      <c r="N2264" s="110"/>
      <c r="O2264" s="114"/>
    </row>
    <row r="2265" spans="1:15">
      <c r="A2265" s="110">
        <v>300504428</v>
      </c>
      <c r="B2265" s="110" t="s">
        <v>5837</v>
      </c>
      <c r="C2265" s="110">
        <v>30558</v>
      </c>
      <c r="D2265" s="110" t="s">
        <v>5865</v>
      </c>
      <c r="E2265" s="110" t="s">
        <v>36</v>
      </c>
      <c r="F2265" s="110" t="s">
        <v>1573</v>
      </c>
      <c r="G2265" s="111">
        <v>65.599999999999994</v>
      </c>
      <c r="H2265" s="110"/>
      <c r="I2265" s="110">
        <v>1</v>
      </c>
      <c r="J2265" s="110">
        <v>3055802</v>
      </c>
      <c r="K2265" s="113" t="str">
        <f t="shared" si="107"/>
        <v/>
      </c>
      <c r="L2265" s="113" t="str">
        <f t="shared" ca="1" si="108"/>
        <v/>
      </c>
      <c r="M2265" s="113" t="str">
        <f t="shared" ca="1" si="109"/>
        <v/>
      </c>
      <c r="N2265" s="110"/>
      <c r="O2265" s="114"/>
    </row>
    <row r="2266" spans="1:15">
      <c r="A2266" s="110">
        <v>300504401</v>
      </c>
      <c r="B2266" s="110" t="s">
        <v>5837</v>
      </c>
      <c r="C2266" s="110">
        <v>30558</v>
      </c>
      <c r="D2266" s="110" t="s">
        <v>5865</v>
      </c>
      <c r="E2266" s="110" t="s">
        <v>36</v>
      </c>
      <c r="F2266" s="110" t="s">
        <v>1573</v>
      </c>
      <c r="G2266" s="111">
        <v>64</v>
      </c>
      <c r="H2266" s="110"/>
      <c r="I2266" s="110">
        <v>1</v>
      </c>
      <c r="J2266" s="110">
        <v>3055802</v>
      </c>
      <c r="K2266" s="113" t="str">
        <f t="shared" si="107"/>
        <v/>
      </c>
      <c r="L2266" s="113" t="str">
        <f t="shared" ca="1" si="108"/>
        <v/>
      </c>
      <c r="M2266" s="113" t="str">
        <f t="shared" ca="1" si="109"/>
        <v/>
      </c>
      <c r="N2266" s="110"/>
      <c r="O2266" s="114"/>
    </row>
    <row r="2267" spans="1:15">
      <c r="A2267" s="110">
        <v>300504422</v>
      </c>
      <c r="B2267" s="110" t="s">
        <v>5837</v>
      </c>
      <c r="C2267" s="110">
        <v>30558</v>
      </c>
      <c r="D2267" s="110" t="s">
        <v>5865</v>
      </c>
      <c r="E2267" s="110" t="s">
        <v>36</v>
      </c>
      <c r="F2267" s="110" t="s">
        <v>1573</v>
      </c>
      <c r="G2267" s="111">
        <v>63.6</v>
      </c>
      <c r="H2267" s="110"/>
      <c r="I2267" s="110">
        <v>1</v>
      </c>
      <c r="J2267" s="110">
        <v>3055802</v>
      </c>
      <c r="K2267" s="113" t="str">
        <f t="shared" si="107"/>
        <v/>
      </c>
      <c r="L2267" s="113" t="str">
        <f t="shared" ca="1" si="108"/>
        <v/>
      </c>
      <c r="M2267" s="113" t="str">
        <f t="shared" ca="1" si="109"/>
        <v/>
      </c>
      <c r="N2267" s="110"/>
      <c r="O2267" s="114"/>
    </row>
    <row r="2268" spans="1:15">
      <c r="A2268" s="110">
        <v>300504504</v>
      </c>
      <c r="B2268" s="110" t="s">
        <v>5837</v>
      </c>
      <c r="C2268" s="110">
        <v>30558</v>
      </c>
      <c r="D2268" s="110" t="s">
        <v>5865</v>
      </c>
      <c r="E2268" s="110" t="s">
        <v>36</v>
      </c>
      <c r="F2268" s="110" t="s">
        <v>1573</v>
      </c>
      <c r="G2268" s="111">
        <v>63.4</v>
      </c>
      <c r="H2268" s="110"/>
      <c r="I2268" s="110">
        <v>1</v>
      </c>
      <c r="J2268" s="110">
        <v>3055802</v>
      </c>
      <c r="K2268" s="113" t="str">
        <f t="shared" si="107"/>
        <v/>
      </c>
      <c r="L2268" s="113" t="str">
        <f t="shared" ca="1" si="108"/>
        <v/>
      </c>
      <c r="M2268" s="113" t="str">
        <f t="shared" ca="1" si="109"/>
        <v/>
      </c>
      <c r="N2268" s="110"/>
      <c r="O2268" s="114"/>
    </row>
    <row r="2269" spans="1:15">
      <c r="A2269" s="110">
        <v>300504413</v>
      </c>
      <c r="B2269" s="110" t="s">
        <v>5837</v>
      </c>
      <c r="C2269" s="110">
        <v>30558</v>
      </c>
      <c r="D2269" s="110" t="s">
        <v>5865</v>
      </c>
      <c r="E2269" s="110" t="s">
        <v>36</v>
      </c>
      <c r="F2269" s="110" t="s">
        <v>1573</v>
      </c>
      <c r="G2269" s="111">
        <v>62.6</v>
      </c>
      <c r="H2269" s="110"/>
      <c r="I2269" s="110">
        <v>1</v>
      </c>
      <c r="J2269" s="110">
        <v>3055802</v>
      </c>
      <c r="K2269" s="113" t="str">
        <f t="shared" si="107"/>
        <v/>
      </c>
      <c r="L2269" s="113" t="str">
        <f t="shared" ca="1" si="108"/>
        <v/>
      </c>
      <c r="M2269" s="113" t="str">
        <f t="shared" ca="1" si="109"/>
        <v/>
      </c>
      <c r="N2269" s="110"/>
      <c r="O2269" s="114"/>
    </row>
    <row r="2270" spans="1:15">
      <c r="A2270" s="110">
        <v>300504409</v>
      </c>
      <c r="B2270" s="110" t="s">
        <v>5837</v>
      </c>
      <c r="C2270" s="110">
        <v>30558</v>
      </c>
      <c r="D2270" s="110" t="s">
        <v>5865</v>
      </c>
      <c r="E2270" s="110" t="s">
        <v>36</v>
      </c>
      <c r="F2270" s="110" t="s">
        <v>1573</v>
      </c>
      <c r="G2270" s="111">
        <v>61.6</v>
      </c>
      <c r="H2270" s="110"/>
      <c r="I2270" s="110">
        <v>1</v>
      </c>
      <c r="J2270" s="110">
        <v>3055802</v>
      </c>
      <c r="K2270" s="113" t="str">
        <f t="shared" si="107"/>
        <v/>
      </c>
      <c r="L2270" s="113" t="str">
        <f t="shared" ca="1" si="108"/>
        <v/>
      </c>
      <c r="M2270" s="113" t="str">
        <f t="shared" ca="1" si="109"/>
        <v/>
      </c>
      <c r="N2270" s="110"/>
      <c r="O2270" s="114"/>
    </row>
    <row r="2271" spans="1:15">
      <c r="A2271" s="110">
        <v>300504501</v>
      </c>
      <c r="B2271" s="110" t="s">
        <v>5837</v>
      </c>
      <c r="C2271" s="110">
        <v>30558</v>
      </c>
      <c r="D2271" s="110" t="s">
        <v>5865</v>
      </c>
      <c r="E2271" s="110" t="s">
        <v>36</v>
      </c>
      <c r="F2271" s="110" t="s">
        <v>1573</v>
      </c>
      <c r="G2271" s="111">
        <v>0</v>
      </c>
      <c r="H2271" s="110"/>
      <c r="I2271" s="110">
        <v>1</v>
      </c>
      <c r="J2271" s="110">
        <v>3055802</v>
      </c>
      <c r="K2271" s="113" t="str">
        <f t="shared" si="107"/>
        <v/>
      </c>
      <c r="L2271" s="113" t="str">
        <f t="shared" ca="1" si="108"/>
        <v/>
      </c>
      <c r="M2271" s="113" t="str">
        <f t="shared" ca="1" si="109"/>
        <v/>
      </c>
      <c r="N2271" s="110"/>
      <c r="O2271" s="114"/>
    </row>
    <row r="2272" spans="1:15">
      <c r="A2272" s="110">
        <v>300504505</v>
      </c>
      <c r="B2272" s="110" t="s">
        <v>5837</v>
      </c>
      <c r="C2272" s="110">
        <v>30558</v>
      </c>
      <c r="D2272" s="110" t="s">
        <v>5896</v>
      </c>
      <c r="E2272" s="110" t="s">
        <v>15</v>
      </c>
      <c r="F2272" s="110" t="s">
        <v>1573</v>
      </c>
      <c r="G2272" s="111">
        <v>82</v>
      </c>
      <c r="H2272" s="112" t="s">
        <v>10326</v>
      </c>
      <c r="I2272" s="110">
        <v>1</v>
      </c>
      <c r="J2272" s="110">
        <v>3055803</v>
      </c>
      <c r="K2272" s="113" t="str">
        <f t="shared" si="107"/>
        <v>★</v>
      </c>
      <c r="L2272" s="113" t="str">
        <f t="shared" ca="1" si="108"/>
        <v/>
      </c>
      <c r="M2272" s="113" t="str">
        <f t="shared" ca="1" si="109"/>
        <v/>
      </c>
      <c r="N2272" s="110"/>
      <c r="O2272" s="114"/>
    </row>
    <row r="2273" spans="1:15">
      <c r="A2273" s="110">
        <v>300504525</v>
      </c>
      <c r="B2273" s="110" t="s">
        <v>5837</v>
      </c>
      <c r="C2273" s="110">
        <v>30558</v>
      </c>
      <c r="D2273" s="110" t="s">
        <v>5896</v>
      </c>
      <c r="E2273" s="110" t="s">
        <v>15</v>
      </c>
      <c r="F2273" s="110" t="s">
        <v>1573</v>
      </c>
      <c r="G2273" s="111">
        <v>79</v>
      </c>
      <c r="H2273" s="112" t="s">
        <v>10326</v>
      </c>
      <c r="I2273" s="110">
        <v>1</v>
      </c>
      <c r="J2273" s="110">
        <v>3055803</v>
      </c>
      <c r="K2273" s="113" t="str">
        <f t="shared" si="107"/>
        <v>★</v>
      </c>
      <c r="L2273" s="113" t="str">
        <f t="shared" ca="1" si="108"/>
        <v/>
      </c>
      <c r="M2273" s="113" t="str">
        <f t="shared" ca="1" si="109"/>
        <v/>
      </c>
      <c r="N2273" s="110"/>
      <c r="O2273" s="114"/>
    </row>
    <row r="2274" spans="1:15">
      <c r="A2274" s="110">
        <v>300504507</v>
      </c>
      <c r="B2274" s="110" t="s">
        <v>5837</v>
      </c>
      <c r="C2274" s="110">
        <v>30558</v>
      </c>
      <c r="D2274" s="110" t="s">
        <v>5896</v>
      </c>
      <c r="E2274" s="110" t="s">
        <v>15</v>
      </c>
      <c r="F2274" s="110" t="s">
        <v>1573</v>
      </c>
      <c r="G2274" s="111">
        <v>77.400000000000006</v>
      </c>
      <c r="H2274" s="112" t="s">
        <v>10326</v>
      </c>
      <c r="I2274" s="110">
        <v>1</v>
      </c>
      <c r="J2274" s="110">
        <v>3055803</v>
      </c>
      <c r="K2274" s="113" t="str">
        <f t="shared" si="107"/>
        <v>★</v>
      </c>
      <c r="L2274" s="113" t="str">
        <f t="shared" ca="1" si="108"/>
        <v/>
      </c>
      <c r="M2274" s="113" t="str">
        <f t="shared" ca="1" si="109"/>
        <v/>
      </c>
      <c r="N2274" s="110"/>
      <c r="O2274" s="114"/>
    </row>
    <row r="2275" spans="1:15">
      <c r="A2275" s="110">
        <v>300504515</v>
      </c>
      <c r="B2275" s="110" t="s">
        <v>5837</v>
      </c>
      <c r="C2275" s="110">
        <v>30558</v>
      </c>
      <c r="D2275" s="110" t="s">
        <v>5896</v>
      </c>
      <c r="E2275" s="110" t="s">
        <v>15</v>
      </c>
      <c r="F2275" s="110" t="s">
        <v>1573</v>
      </c>
      <c r="G2275" s="111">
        <v>75.400000000000006</v>
      </c>
      <c r="H2275" s="110"/>
      <c r="I2275" s="110">
        <v>1</v>
      </c>
      <c r="J2275" s="110">
        <v>3055803</v>
      </c>
      <c r="K2275" s="113" t="str">
        <f t="shared" si="107"/>
        <v/>
      </c>
      <c r="L2275" s="113" t="str">
        <f t="shared" ca="1" si="108"/>
        <v/>
      </c>
      <c r="M2275" s="113" t="str">
        <f t="shared" ca="1" si="109"/>
        <v/>
      </c>
      <c r="N2275" s="110"/>
      <c r="O2275" s="114"/>
    </row>
    <row r="2276" spans="1:15">
      <c r="A2276" s="110">
        <v>300504506</v>
      </c>
      <c r="B2276" s="110" t="s">
        <v>5837</v>
      </c>
      <c r="C2276" s="110">
        <v>30558</v>
      </c>
      <c r="D2276" s="110" t="s">
        <v>5896</v>
      </c>
      <c r="E2276" s="110" t="s">
        <v>15</v>
      </c>
      <c r="F2276" s="110" t="s">
        <v>1573</v>
      </c>
      <c r="G2276" s="111">
        <v>75.2</v>
      </c>
      <c r="H2276" s="110"/>
      <c r="I2276" s="110">
        <v>1</v>
      </c>
      <c r="J2276" s="110">
        <v>3055803</v>
      </c>
      <c r="K2276" s="113" t="str">
        <f t="shared" si="107"/>
        <v/>
      </c>
      <c r="L2276" s="113" t="str">
        <f t="shared" ca="1" si="108"/>
        <v/>
      </c>
      <c r="M2276" s="113" t="str">
        <f t="shared" ca="1" si="109"/>
        <v/>
      </c>
      <c r="N2276" s="110"/>
      <c r="O2276" s="114"/>
    </row>
    <row r="2277" spans="1:15">
      <c r="A2277" s="110">
        <v>300504517</v>
      </c>
      <c r="B2277" s="110" t="s">
        <v>5837</v>
      </c>
      <c r="C2277" s="110">
        <v>30558</v>
      </c>
      <c r="D2277" s="110" t="s">
        <v>5896</v>
      </c>
      <c r="E2277" s="110" t="s">
        <v>15</v>
      </c>
      <c r="F2277" s="110" t="s">
        <v>1573</v>
      </c>
      <c r="G2277" s="111">
        <v>75.2</v>
      </c>
      <c r="H2277" s="110"/>
      <c r="I2277" s="110">
        <v>1</v>
      </c>
      <c r="J2277" s="110">
        <v>3055803</v>
      </c>
      <c r="K2277" s="113" t="str">
        <f t="shared" si="107"/>
        <v/>
      </c>
      <c r="L2277" s="113" t="str">
        <f t="shared" ca="1" si="108"/>
        <v/>
      </c>
      <c r="M2277" s="113" t="str">
        <f t="shared" ca="1" si="109"/>
        <v/>
      </c>
      <c r="N2277" s="110"/>
      <c r="O2277" s="114"/>
    </row>
    <row r="2278" spans="1:15">
      <c r="A2278" s="110">
        <v>300504513</v>
      </c>
      <c r="B2278" s="110" t="s">
        <v>5837</v>
      </c>
      <c r="C2278" s="110">
        <v>30558</v>
      </c>
      <c r="D2278" s="110" t="s">
        <v>5896</v>
      </c>
      <c r="E2278" s="110" t="s">
        <v>15</v>
      </c>
      <c r="F2278" s="110" t="s">
        <v>1573</v>
      </c>
      <c r="G2278" s="111">
        <v>74.599999999999994</v>
      </c>
      <c r="H2278" s="110"/>
      <c r="I2278" s="110">
        <v>1</v>
      </c>
      <c r="J2278" s="110">
        <v>3055803</v>
      </c>
      <c r="K2278" s="113" t="str">
        <f t="shared" si="107"/>
        <v/>
      </c>
      <c r="L2278" s="113" t="str">
        <f t="shared" ca="1" si="108"/>
        <v/>
      </c>
      <c r="M2278" s="113" t="str">
        <f t="shared" ca="1" si="109"/>
        <v/>
      </c>
      <c r="N2278" s="110"/>
      <c r="O2278" s="114"/>
    </row>
    <row r="2279" spans="1:15">
      <c r="A2279" s="110">
        <v>300504510</v>
      </c>
      <c r="B2279" s="110" t="s">
        <v>5837</v>
      </c>
      <c r="C2279" s="110">
        <v>30558</v>
      </c>
      <c r="D2279" s="110" t="s">
        <v>5896</v>
      </c>
      <c r="E2279" s="110" t="s">
        <v>15</v>
      </c>
      <c r="F2279" s="110" t="s">
        <v>1573</v>
      </c>
      <c r="G2279" s="111">
        <v>72.2</v>
      </c>
      <c r="H2279" s="110"/>
      <c r="I2279" s="110">
        <v>1</v>
      </c>
      <c r="J2279" s="110">
        <v>3055803</v>
      </c>
      <c r="K2279" s="113" t="str">
        <f t="shared" ref="K2279:K2342" si="110">IF(ROW(J2279)=2,"★",IF(G2279=0,"",IF(J2278-J2279=0,IF(ROW(J2279)-MATCH(J2279,J:J,0)&lt;I2279*3,"★",""),"★")))</f>
        <v/>
      </c>
      <c r="L2279" s="113" t="str">
        <f t="shared" ca="1" si="108"/>
        <v/>
      </c>
      <c r="M2279" s="113" t="str">
        <f t="shared" ca="1" si="109"/>
        <v/>
      </c>
      <c r="N2279" s="110"/>
      <c r="O2279" s="114"/>
    </row>
    <row r="2280" spans="1:15">
      <c r="A2280" s="110">
        <v>300504522</v>
      </c>
      <c r="B2280" s="110" t="s">
        <v>5837</v>
      </c>
      <c r="C2280" s="110">
        <v>30558</v>
      </c>
      <c r="D2280" s="110" t="s">
        <v>5896</v>
      </c>
      <c r="E2280" s="110" t="s">
        <v>15</v>
      </c>
      <c r="F2280" s="110" t="s">
        <v>1573</v>
      </c>
      <c r="G2280" s="111">
        <v>71.8</v>
      </c>
      <c r="H2280" s="110"/>
      <c r="I2280" s="110">
        <v>1</v>
      </c>
      <c r="J2280" s="110">
        <v>3055803</v>
      </c>
      <c r="K2280" s="113" t="str">
        <f t="shared" si="110"/>
        <v/>
      </c>
      <c r="L2280" s="113" t="str">
        <f t="shared" ca="1" si="108"/>
        <v/>
      </c>
      <c r="M2280" s="113" t="str">
        <f t="shared" ca="1" si="109"/>
        <v/>
      </c>
      <c r="N2280" s="110"/>
      <c r="O2280" s="114"/>
    </row>
    <row r="2281" spans="1:15">
      <c r="A2281" s="110">
        <v>300504524</v>
      </c>
      <c r="B2281" s="110" t="s">
        <v>5837</v>
      </c>
      <c r="C2281" s="110">
        <v>30558</v>
      </c>
      <c r="D2281" s="110" t="s">
        <v>5896</v>
      </c>
      <c r="E2281" s="110" t="s">
        <v>15</v>
      </c>
      <c r="F2281" s="110" t="s">
        <v>1573</v>
      </c>
      <c r="G2281" s="111">
        <v>71.599999999999994</v>
      </c>
      <c r="H2281" s="110"/>
      <c r="I2281" s="110">
        <v>1</v>
      </c>
      <c r="J2281" s="110">
        <v>3055803</v>
      </c>
      <c r="K2281" s="113" t="str">
        <f t="shared" si="110"/>
        <v/>
      </c>
      <c r="L2281" s="113" t="str">
        <f t="shared" ca="1" si="108"/>
        <v/>
      </c>
      <c r="M2281" s="113" t="str">
        <f t="shared" ca="1" si="109"/>
        <v/>
      </c>
      <c r="N2281" s="110"/>
      <c r="O2281" s="114"/>
    </row>
    <row r="2282" spans="1:15">
      <c r="A2282" s="110">
        <v>300504519</v>
      </c>
      <c r="B2282" s="110" t="s">
        <v>5837</v>
      </c>
      <c r="C2282" s="110">
        <v>30558</v>
      </c>
      <c r="D2282" s="110" t="s">
        <v>5896</v>
      </c>
      <c r="E2282" s="110" t="s">
        <v>15</v>
      </c>
      <c r="F2282" s="110" t="s">
        <v>1573</v>
      </c>
      <c r="G2282" s="111">
        <v>71.400000000000006</v>
      </c>
      <c r="H2282" s="110"/>
      <c r="I2282" s="110">
        <v>1</v>
      </c>
      <c r="J2282" s="110">
        <v>3055803</v>
      </c>
      <c r="K2282" s="113" t="str">
        <f t="shared" si="110"/>
        <v/>
      </c>
      <c r="L2282" s="113" t="str">
        <f t="shared" ca="1" si="108"/>
        <v/>
      </c>
      <c r="M2282" s="113" t="str">
        <f t="shared" ca="1" si="109"/>
        <v/>
      </c>
      <c r="N2282" s="110"/>
      <c r="O2282" s="114"/>
    </row>
    <row r="2283" spans="1:15">
      <c r="A2283" s="110">
        <v>300504520</v>
      </c>
      <c r="B2283" s="110" t="s">
        <v>5837</v>
      </c>
      <c r="C2283" s="110">
        <v>30558</v>
      </c>
      <c r="D2283" s="110" t="s">
        <v>5896</v>
      </c>
      <c r="E2283" s="110" t="s">
        <v>15</v>
      </c>
      <c r="F2283" s="110" t="s">
        <v>1573</v>
      </c>
      <c r="G2283" s="111">
        <v>70.8</v>
      </c>
      <c r="H2283" s="110"/>
      <c r="I2283" s="110">
        <v>1</v>
      </c>
      <c r="J2283" s="110">
        <v>3055803</v>
      </c>
      <c r="K2283" s="113" t="str">
        <f t="shared" si="110"/>
        <v/>
      </c>
      <c r="L2283" s="113" t="str">
        <f t="shared" ca="1" si="108"/>
        <v/>
      </c>
      <c r="M2283" s="113" t="str">
        <f t="shared" ca="1" si="109"/>
        <v/>
      </c>
      <c r="N2283" s="110"/>
      <c r="O2283" s="114"/>
    </row>
    <row r="2284" spans="1:15">
      <c r="A2284" s="110">
        <v>300504521</v>
      </c>
      <c r="B2284" s="110" t="s">
        <v>5837</v>
      </c>
      <c r="C2284" s="110">
        <v>30558</v>
      </c>
      <c r="D2284" s="110" t="s">
        <v>5896</v>
      </c>
      <c r="E2284" s="110" t="s">
        <v>15</v>
      </c>
      <c r="F2284" s="110" t="s">
        <v>1573</v>
      </c>
      <c r="G2284" s="111">
        <v>70.8</v>
      </c>
      <c r="H2284" s="110"/>
      <c r="I2284" s="110">
        <v>1</v>
      </c>
      <c r="J2284" s="110">
        <v>3055803</v>
      </c>
      <c r="K2284" s="113" t="str">
        <f t="shared" si="110"/>
        <v/>
      </c>
      <c r="L2284" s="113" t="str">
        <f t="shared" ca="1" si="108"/>
        <v/>
      </c>
      <c r="M2284" s="113" t="str">
        <f t="shared" ca="1" si="109"/>
        <v/>
      </c>
      <c r="N2284" s="110"/>
      <c r="O2284" s="114"/>
    </row>
    <row r="2285" spans="1:15">
      <c r="A2285" s="110">
        <v>300504518</v>
      </c>
      <c r="B2285" s="110" t="s">
        <v>5837</v>
      </c>
      <c r="C2285" s="110">
        <v>30558</v>
      </c>
      <c r="D2285" s="110" t="s">
        <v>5896</v>
      </c>
      <c r="E2285" s="110" t="s">
        <v>15</v>
      </c>
      <c r="F2285" s="110" t="s">
        <v>1573</v>
      </c>
      <c r="G2285" s="111">
        <v>69</v>
      </c>
      <c r="H2285" s="110"/>
      <c r="I2285" s="110">
        <v>1</v>
      </c>
      <c r="J2285" s="110">
        <v>3055803</v>
      </c>
      <c r="K2285" s="113" t="str">
        <f t="shared" si="110"/>
        <v/>
      </c>
      <c r="L2285" s="113" t="str">
        <f t="shared" ca="1" si="108"/>
        <v/>
      </c>
      <c r="M2285" s="113" t="str">
        <f t="shared" ca="1" si="109"/>
        <v/>
      </c>
      <c r="N2285" s="110"/>
      <c r="O2285" s="114"/>
    </row>
    <row r="2286" spans="1:15">
      <c r="A2286" s="110">
        <v>300504512</v>
      </c>
      <c r="B2286" s="110" t="s">
        <v>5837</v>
      </c>
      <c r="C2286" s="110">
        <v>30558</v>
      </c>
      <c r="D2286" s="110" t="s">
        <v>5896</v>
      </c>
      <c r="E2286" s="110" t="s">
        <v>15</v>
      </c>
      <c r="F2286" s="110" t="s">
        <v>1573</v>
      </c>
      <c r="G2286" s="111">
        <v>68.8</v>
      </c>
      <c r="H2286" s="110"/>
      <c r="I2286" s="110">
        <v>1</v>
      </c>
      <c r="J2286" s="110">
        <v>3055803</v>
      </c>
      <c r="K2286" s="113" t="str">
        <f t="shared" si="110"/>
        <v/>
      </c>
      <c r="L2286" s="113" t="str">
        <f t="shared" ca="1" si="108"/>
        <v/>
      </c>
      <c r="M2286" s="113" t="str">
        <f t="shared" ca="1" si="109"/>
        <v/>
      </c>
      <c r="N2286" s="110"/>
      <c r="O2286" s="114"/>
    </row>
    <row r="2287" spans="1:15">
      <c r="A2287" s="110">
        <v>300504508</v>
      </c>
      <c r="B2287" s="110" t="s">
        <v>5837</v>
      </c>
      <c r="C2287" s="110">
        <v>30558</v>
      </c>
      <c r="D2287" s="110" t="s">
        <v>5896</v>
      </c>
      <c r="E2287" s="110" t="s">
        <v>15</v>
      </c>
      <c r="F2287" s="110" t="s">
        <v>1573</v>
      </c>
      <c r="G2287" s="111">
        <v>68.400000000000006</v>
      </c>
      <c r="H2287" s="110"/>
      <c r="I2287" s="110">
        <v>1</v>
      </c>
      <c r="J2287" s="110">
        <v>3055803</v>
      </c>
      <c r="K2287" s="113" t="str">
        <f t="shared" si="110"/>
        <v/>
      </c>
      <c r="L2287" s="113" t="str">
        <f t="shared" ca="1" si="108"/>
        <v/>
      </c>
      <c r="M2287" s="113" t="str">
        <f t="shared" ca="1" si="109"/>
        <v/>
      </c>
      <c r="N2287" s="110"/>
      <c r="O2287" s="114"/>
    </row>
    <row r="2288" spans="1:15">
      <c r="A2288" s="110">
        <v>300504527</v>
      </c>
      <c r="B2288" s="110" t="s">
        <v>5837</v>
      </c>
      <c r="C2288" s="110">
        <v>30558</v>
      </c>
      <c r="D2288" s="110" t="s">
        <v>5896</v>
      </c>
      <c r="E2288" s="110" t="s">
        <v>15</v>
      </c>
      <c r="F2288" s="110" t="s">
        <v>1573</v>
      </c>
      <c r="G2288" s="111">
        <v>67.599999999999994</v>
      </c>
      <c r="H2288" s="110"/>
      <c r="I2288" s="110">
        <v>1</v>
      </c>
      <c r="J2288" s="110">
        <v>3055803</v>
      </c>
      <c r="K2288" s="113" t="str">
        <f t="shared" si="110"/>
        <v/>
      </c>
      <c r="L2288" s="113" t="str">
        <f t="shared" ca="1" si="108"/>
        <v/>
      </c>
      <c r="M2288" s="113" t="str">
        <f t="shared" ca="1" si="109"/>
        <v/>
      </c>
      <c r="N2288" s="110"/>
      <c r="O2288" s="114"/>
    </row>
    <row r="2289" spans="1:15">
      <c r="A2289" s="110">
        <v>300504511</v>
      </c>
      <c r="B2289" s="110" t="s">
        <v>5837</v>
      </c>
      <c r="C2289" s="110">
        <v>30558</v>
      </c>
      <c r="D2289" s="110" t="s">
        <v>5896</v>
      </c>
      <c r="E2289" s="110" t="s">
        <v>15</v>
      </c>
      <c r="F2289" s="110" t="s">
        <v>1573</v>
      </c>
      <c r="G2289" s="111">
        <v>66.599999999999994</v>
      </c>
      <c r="H2289" s="110"/>
      <c r="I2289" s="110">
        <v>1</v>
      </c>
      <c r="J2289" s="110">
        <v>3055803</v>
      </c>
      <c r="K2289" s="113" t="str">
        <f t="shared" si="110"/>
        <v/>
      </c>
      <c r="L2289" s="113" t="str">
        <f t="shared" ca="1" si="108"/>
        <v/>
      </c>
      <c r="M2289" s="113" t="str">
        <f t="shared" ca="1" si="109"/>
        <v/>
      </c>
      <c r="N2289" s="110"/>
      <c r="O2289" s="114"/>
    </row>
    <row r="2290" spans="1:15">
      <c r="A2290" s="110">
        <v>300504514</v>
      </c>
      <c r="B2290" s="110" t="s">
        <v>5837</v>
      </c>
      <c r="C2290" s="110">
        <v>30558</v>
      </c>
      <c r="D2290" s="110" t="s">
        <v>5896</v>
      </c>
      <c r="E2290" s="110" t="s">
        <v>15</v>
      </c>
      <c r="F2290" s="110" t="s">
        <v>1573</v>
      </c>
      <c r="G2290" s="111">
        <v>64.2</v>
      </c>
      <c r="H2290" s="110"/>
      <c r="I2290" s="110">
        <v>1</v>
      </c>
      <c r="J2290" s="110">
        <v>3055803</v>
      </c>
      <c r="K2290" s="113" t="str">
        <f t="shared" si="110"/>
        <v/>
      </c>
      <c r="L2290" s="113" t="str">
        <f t="shared" ca="1" si="108"/>
        <v/>
      </c>
      <c r="M2290" s="113" t="str">
        <f t="shared" ca="1" si="109"/>
        <v/>
      </c>
      <c r="N2290" s="110"/>
      <c r="O2290" s="114"/>
    </row>
    <row r="2291" spans="1:15">
      <c r="A2291" s="110">
        <v>300504509</v>
      </c>
      <c r="B2291" s="110" t="s">
        <v>5837</v>
      </c>
      <c r="C2291" s="110">
        <v>30558</v>
      </c>
      <c r="D2291" s="110" t="s">
        <v>5896</v>
      </c>
      <c r="E2291" s="110" t="s">
        <v>15</v>
      </c>
      <c r="F2291" s="110" t="s">
        <v>1573</v>
      </c>
      <c r="G2291" s="111">
        <v>63.6</v>
      </c>
      <c r="H2291" s="110"/>
      <c r="I2291" s="110">
        <v>1</v>
      </c>
      <c r="J2291" s="110">
        <v>3055803</v>
      </c>
      <c r="K2291" s="113" t="str">
        <f t="shared" si="110"/>
        <v/>
      </c>
      <c r="L2291" s="113" t="str">
        <f t="shared" ca="1" si="108"/>
        <v/>
      </c>
      <c r="M2291" s="113" t="str">
        <f t="shared" ca="1" si="109"/>
        <v/>
      </c>
      <c r="N2291" s="110"/>
      <c r="O2291" s="114"/>
    </row>
    <row r="2292" spans="1:15">
      <c r="A2292" s="110">
        <v>300504526</v>
      </c>
      <c r="B2292" s="110" t="s">
        <v>5837</v>
      </c>
      <c r="C2292" s="110">
        <v>30558</v>
      </c>
      <c r="D2292" s="110" t="s">
        <v>5896</v>
      </c>
      <c r="E2292" s="110" t="s">
        <v>15</v>
      </c>
      <c r="F2292" s="110" t="s">
        <v>1573</v>
      </c>
      <c r="G2292" s="111">
        <v>43.6</v>
      </c>
      <c r="H2292" s="110"/>
      <c r="I2292" s="110">
        <v>1</v>
      </c>
      <c r="J2292" s="110">
        <v>3055803</v>
      </c>
      <c r="K2292" s="113" t="str">
        <f t="shared" si="110"/>
        <v/>
      </c>
      <c r="L2292" s="113" t="str">
        <f t="shared" ca="1" si="108"/>
        <v/>
      </c>
      <c r="M2292" s="113" t="str">
        <f t="shared" ca="1" si="109"/>
        <v/>
      </c>
      <c r="N2292" s="110"/>
      <c r="O2292" s="114"/>
    </row>
    <row r="2293" spans="1:15">
      <c r="A2293" s="110">
        <v>300504516</v>
      </c>
      <c r="B2293" s="110" t="s">
        <v>5837</v>
      </c>
      <c r="C2293" s="110">
        <v>30558</v>
      </c>
      <c r="D2293" s="110" t="s">
        <v>5896</v>
      </c>
      <c r="E2293" s="110" t="s">
        <v>15</v>
      </c>
      <c r="F2293" s="110" t="s">
        <v>1573</v>
      </c>
      <c r="G2293" s="111">
        <v>0</v>
      </c>
      <c r="H2293" s="110"/>
      <c r="I2293" s="110">
        <v>1</v>
      </c>
      <c r="J2293" s="110">
        <v>3055803</v>
      </c>
      <c r="K2293" s="113" t="str">
        <f t="shared" si="110"/>
        <v/>
      </c>
      <c r="L2293" s="113" t="str">
        <f t="shared" ca="1" si="108"/>
        <v/>
      </c>
      <c r="M2293" s="113" t="str">
        <f t="shared" ca="1" si="109"/>
        <v/>
      </c>
      <c r="N2293" s="110"/>
      <c r="O2293" s="114"/>
    </row>
    <row r="2294" spans="1:15">
      <c r="A2294" s="110">
        <v>300504523</v>
      </c>
      <c r="B2294" s="110" t="s">
        <v>5837</v>
      </c>
      <c r="C2294" s="110">
        <v>30558</v>
      </c>
      <c r="D2294" s="110" t="s">
        <v>5896</v>
      </c>
      <c r="E2294" s="110" t="s">
        <v>15</v>
      </c>
      <c r="F2294" s="110" t="s">
        <v>1573</v>
      </c>
      <c r="G2294" s="111">
        <v>0</v>
      </c>
      <c r="H2294" s="110"/>
      <c r="I2294" s="110">
        <v>1</v>
      </c>
      <c r="J2294" s="110">
        <v>3055803</v>
      </c>
      <c r="K2294" s="113" t="str">
        <f t="shared" si="110"/>
        <v/>
      </c>
      <c r="L2294" s="113" t="str">
        <f t="shared" ca="1" si="108"/>
        <v/>
      </c>
      <c r="M2294" s="113" t="str">
        <f t="shared" ca="1" si="109"/>
        <v/>
      </c>
      <c r="N2294" s="110"/>
      <c r="O2294" s="114"/>
    </row>
    <row r="2295" spans="1:15">
      <c r="A2295" s="110">
        <v>300504528</v>
      </c>
      <c r="B2295" s="110" t="s">
        <v>5837</v>
      </c>
      <c r="C2295" s="110">
        <v>30558</v>
      </c>
      <c r="D2295" s="110" t="s">
        <v>5918</v>
      </c>
      <c r="E2295" s="110" t="s">
        <v>115</v>
      </c>
      <c r="F2295" s="110" t="s">
        <v>1573</v>
      </c>
      <c r="G2295" s="111">
        <v>81.8</v>
      </c>
      <c r="H2295" s="112" t="s">
        <v>10326</v>
      </c>
      <c r="I2295" s="110">
        <v>1</v>
      </c>
      <c r="J2295" s="110">
        <v>3055804</v>
      </c>
      <c r="K2295" s="113" t="str">
        <f t="shared" si="110"/>
        <v>★</v>
      </c>
      <c r="L2295" s="113" t="str">
        <f t="shared" ca="1" si="108"/>
        <v/>
      </c>
      <c r="M2295" s="113" t="str">
        <f t="shared" ca="1" si="109"/>
        <v/>
      </c>
      <c r="N2295" s="110"/>
      <c r="O2295" s="114"/>
    </row>
    <row r="2296" spans="1:15">
      <c r="A2296" s="110">
        <v>300504603</v>
      </c>
      <c r="B2296" s="110" t="s">
        <v>5837</v>
      </c>
      <c r="C2296" s="110">
        <v>30558</v>
      </c>
      <c r="D2296" s="110" t="s">
        <v>5918</v>
      </c>
      <c r="E2296" s="110" t="s">
        <v>115</v>
      </c>
      <c r="F2296" s="110" t="s">
        <v>1573</v>
      </c>
      <c r="G2296" s="111">
        <v>81.599999999999994</v>
      </c>
      <c r="H2296" s="112" t="s">
        <v>10326</v>
      </c>
      <c r="I2296" s="110">
        <v>1</v>
      </c>
      <c r="J2296" s="110">
        <v>3055804</v>
      </c>
      <c r="K2296" s="113" t="str">
        <f t="shared" si="110"/>
        <v>★</v>
      </c>
      <c r="L2296" s="113" t="str">
        <f t="shared" ca="1" si="108"/>
        <v/>
      </c>
      <c r="M2296" s="113" t="str">
        <f t="shared" ca="1" si="109"/>
        <v/>
      </c>
      <c r="N2296" s="110"/>
      <c r="O2296" s="114"/>
    </row>
    <row r="2297" spans="1:15">
      <c r="A2297" s="110">
        <v>300504615</v>
      </c>
      <c r="B2297" s="110" t="s">
        <v>5837</v>
      </c>
      <c r="C2297" s="110">
        <v>30558</v>
      </c>
      <c r="D2297" s="110" t="s">
        <v>5918</v>
      </c>
      <c r="E2297" s="110" t="s">
        <v>115</v>
      </c>
      <c r="F2297" s="110" t="s">
        <v>1573</v>
      </c>
      <c r="G2297" s="111">
        <v>78.2</v>
      </c>
      <c r="H2297" s="112" t="s">
        <v>10326</v>
      </c>
      <c r="I2297" s="110">
        <v>1</v>
      </c>
      <c r="J2297" s="110">
        <v>3055804</v>
      </c>
      <c r="K2297" s="113" t="str">
        <f t="shared" si="110"/>
        <v>★</v>
      </c>
      <c r="L2297" s="113" t="str">
        <f t="shared" ca="1" si="108"/>
        <v/>
      </c>
      <c r="M2297" s="113" t="str">
        <f t="shared" ca="1" si="109"/>
        <v/>
      </c>
      <c r="N2297" s="110"/>
      <c r="O2297" s="114"/>
    </row>
    <row r="2298" spans="1:15">
      <c r="A2298" s="110">
        <v>300504608</v>
      </c>
      <c r="B2298" s="110" t="s">
        <v>5837</v>
      </c>
      <c r="C2298" s="110">
        <v>30558</v>
      </c>
      <c r="D2298" s="110" t="s">
        <v>5918</v>
      </c>
      <c r="E2298" s="110" t="s">
        <v>115</v>
      </c>
      <c r="F2298" s="110" t="s">
        <v>1573</v>
      </c>
      <c r="G2298" s="111">
        <v>76.400000000000006</v>
      </c>
      <c r="H2298" s="110"/>
      <c r="I2298" s="110">
        <v>1</v>
      </c>
      <c r="J2298" s="110">
        <v>3055804</v>
      </c>
      <c r="K2298" s="113" t="str">
        <f t="shared" si="110"/>
        <v/>
      </c>
      <c r="L2298" s="113" t="str">
        <f t="shared" ca="1" si="108"/>
        <v/>
      </c>
      <c r="M2298" s="113" t="str">
        <f t="shared" ca="1" si="109"/>
        <v/>
      </c>
      <c r="N2298" s="110"/>
      <c r="O2298" s="114"/>
    </row>
    <row r="2299" spans="1:15">
      <c r="A2299" s="110">
        <v>300504613</v>
      </c>
      <c r="B2299" s="110" t="s">
        <v>5837</v>
      </c>
      <c r="C2299" s="110">
        <v>30558</v>
      </c>
      <c r="D2299" s="110" t="s">
        <v>5918</v>
      </c>
      <c r="E2299" s="110" t="s">
        <v>115</v>
      </c>
      <c r="F2299" s="110" t="s">
        <v>1573</v>
      </c>
      <c r="G2299" s="111">
        <v>76</v>
      </c>
      <c r="H2299" s="110"/>
      <c r="I2299" s="110">
        <v>1</v>
      </c>
      <c r="J2299" s="110">
        <v>3055804</v>
      </c>
      <c r="K2299" s="113" t="str">
        <f t="shared" si="110"/>
        <v/>
      </c>
      <c r="L2299" s="113" t="str">
        <f t="shared" ca="1" si="108"/>
        <v/>
      </c>
      <c r="M2299" s="113" t="str">
        <f t="shared" ca="1" si="109"/>
        <v/>
      </c>
      <c r="N2299" s="110"/>
      <c r="O2299" s="114"/>
    </row>
    <row r="2300" spans="1:15">
      <c r="A2300" s="110">
        <v>300504529</v>
      </c>
      <c r="B2300" s="110" t="s">
        <v>5837</v>
      </c>
      <c r="C2300" s="110">
        <v>30558</v>
      </c>
      <c r="D2300" s="110" t="s">
        <v>5918</v>
      </c>
      <c r="E2300" s="110" t="s">
        <v>115</v>
      </c>
      <c r="F2300" s="110" t="s">
        <v>1573</v>
      </c>
      <c r="G2300" s="111">
        <v>74</v>
      </c>
      <c r="H2300" s="110"/>
      <c r="I2300" s="110">
        <v>1</v>
      </c>
      <c r="J2300" s="110">
        <v>3055804</v>
      </c>
      <c r="K2300" s="113" t="str">
        <f t="shared" si="110"/>
        <v/>
      </c>
      <c r="L2300" s="113" t="str">
        <f t="shared" ca="1" si="108"/>
        <v/>
      </c>
      <c r="M2300" s="113" t="str">
        <f t="shared" ca="1" si="109"/>
        <v/>
      </c>
      <c r="N2300" s="110"/>
      <c r="O2300" s="114"/>
    </row>
    <row r="2301" spans="1:15">
      <c r="A2301" s="110">
        <v>300504530</v>
      </c>
      <c r="B2301" s="110" t="s">
        <v>5837</v>
      </c>
      <c r="C2301" s="110">
        <v>30558</v>
      </c>
      <c r="D2301" s="110" t="s">
        <v>5918</v>
      </c>
      <c r="E2301" s="110" t="s">
        <v>115</v>
      </c>
      <c r="F2301" s="110" t="s">
        <v>1573</v>
      </c>
      <c r="G2301" s="111">
        <v>70.8</v>
      </c>
      <c r="H2301" s="110"/>
      <c r="I2301" s="110">
        <v>1</v>
      </c>
      <c r="J2301" s="110">
        <v>3055804</v>
      </c>
      <c r="K2301" s="113" t="str">
        <f t="shared" si="110"/>
        <v/>
      </c>
      <c r="L2301" s="113" t="str">
        <f t="shared" ca="1" si="108"/>
        <v/>
      </c>
      <c r="M2301" s="113" t="str">
        <f t="shared" ca="1" si="109"/>
        <v/>
      </c>
      <c r="N2301" s="110"/>
      <c r="O2301" s="114"/>
    </row>
    <row r="2302" spans="1:15">
      <c r="A2302" s="110">
        <v>300504609</v>
      </c>
      <c r="B2302" s="110" t="s">
        <v>5837</v>
      </c>
      <c r="C2302" s="110">
        <v>30558</v>
      </c>
      <c r="D2302" s="110" t="s">
        <v>5918</v>
      </c>
      <c r="E2302" s="110" t="s">
        <v>115</v>
      </c>
      <c r="F2302" s="110" t="s">
        <v>1573</v>
      </c>
      <c r="G2302" s="111">
        <v>70</v>
      </c>
      <c r="H2302" s="110"/>
      <c r="I2302" s="110">
        <v>1</v>
      </c>
      <c r="J2302" s="110">
        <v>3055804</v>
      </c>
      <c r="K2302" s="113" t="str">
        <f t="shared" si="110"/>
        <v/>
      </c>
      <c r="L2302" s="113" t="str">
        <f t="shared" ca="1" si="108"/>
        <v/>
      </c>
      <c r="M2302" s="113" t="str">
        <f t="shared" ca="1" si="109"/>
        <v/>
      </c>
      <c r="N2302" s="110"/>
      <c r="O2302" s="114"/>
    </row>
    <row r="2303" spans="1:15">
      <c r="A2303" s="110">
        <v>300504602</v>
      </c>
      <c r="B2303" s="110" t="s">
        <v>5837</v>
      </c>
      <c r="C2303" s="110">
        <v>30558</v>
      </c>
      <c r="D2303" s="110" t="s">
        <v>5918</v>
      </c>
      <c r="E2303" s="110" t="s">
        <v>115</v>
      </c>
      <c r="F2303" s="110" t="s">
        <v>1573</v>
      </c>
      <c r="G2303" s="111">
        <v>69.599999999999994</v>
      </c>
      <c r="H2303" s="110"/>
      <c r="I2303" s="110">
        <v>1</v>
      </c>
      <c r="J2303" s="110">
        <v>3055804</v>
      </c>
      <c r="K2303" s="113" t="str">
        <f t="shared" si="110"/>
        <v/>
      </c>
      <c r="L2303" s="113" t="str">
        <f t="shared" ca="1" si="108"/>
        <v/>
      </c>
      <c r="M2303" s="113" t="str">
        <f t="shared" ca="1" si="109"/>
        <v/>
      </c>
      <c r="N2303" s="110"/>
      <c r="O2303" s="114"/>
    </row>
    <row r="2304" spans="1:15">
      <c r="A2304" s="110">
        <v>300504618</v>
      </c>
      <c r="B2304" s="110" t="s">
        <v>5837</v>
      </c>
      <c r="C2304" s="110">
        <v>30558</v>
      </c>
      <c r="D2304" s="110" t="s">
        <v>5918</v>
      </c>
      <c r="E2304" s="110" t="s">
        <v>115</v>
      </c>
      <c r="F2304" s="110" t="s">
        <v>1573</v>
      </c>
      <c r="G2304" s="111">
        <v>68.400000000000006</v>
      </c>
      <c r="H2304" s="110"/>
      <c r="I2304" s="110">
        <v>1</v>
      </c>
      <c r="J2304" s="110">
        <v>3055804</v>
      </c>
      <c r="K2304" s="113" t="str">
        <f t="shared" si="110"/>
        <v/>
      </c>
      <c r="L2304" s="113" t="str">
        <f t="shared" ca="1" si="108"/>
        <v/>
      </c>
      <c r="M2304" s="113" t="str">
        <f t="shared" ca="1" si="109"/>
        <v/>
      </c>
      <c r="N2304" s="110"/>
      <c r="O2304" s="114"/>
    </row>
    <row r="2305" spans="1:15">
      <c r="A2305" s="110">
        <v>300504607</v>
      </c>
      <c r="B2305" s="110" t="s">
        <v>5837</v>
      </c>
      <c r="C2305" s="110">
        <v>30558</v>
      </c>
      <c r="D2305" s="110" t="s">
        <v>5918</v>
      </c>
      <c r="E2305" s="110" t="s">
        <v>115</v>
      </c>
      <c r="F2305" s="110" t="s">
        <v>1573</v>
      </c>
      <c r="G2305" s="111">
        <v>68</v>
      </c>
      <c r="H2305" s="110"/>
      <c r="I2305" s="110">
        <v>1</v>
      </c>
      <c r="J2305" s="110">
        <v>3055804</v>
      </c>
      <c r="K2305" s="113" t="str">
        <f t="shared" si="110"/>
        <v/>
      </c>
      <c r="L2305" s="113" t="str">
        <f t="shared" ca="1" si="108"/>
        <v/>
      </c>
      <c r="M2305" s="113" t="str">
        <f t="shared" ca="1" si="109"/>
        <v/>
      </c>
      <c r="N2305" s="110"/>
      <c r="O2305" s="114"/>
    </row>
    <row r="2306" spans="1:15">
      <c r="A2306" s="110">
        <v>300504601</v>
      </c>
      <c r="B2306" s="110" t="s">
        <v>5837</v>
      </c>
      <c r="C2306" s="110">
        <v>30558</v>
      </c>
      <c r="D2306" s="110" t="s">
        <v>5918</v>
      </c>
      <c r="E2306" s="110" t="s">
        <v>115</v>
      </c>
      <c r="F2306" s="110" t="s">
        <v>1573</v>
      </c>
      <c r="G2306" s="111">
        <v>67</v>
      </c>
      <c r="H2306" s="110"/>
      <c r="I2306" s="110">
        <v>1</v>
      </c>
      <c r="J2306" s="110">
        <v>3055804</v>
      </c>
      <c r="K2306" s="113" t="str">
        <f t="shared" si="110"/>
        <v/>
      </c>
      <c r="L2306" s="113" t="str">
        <f t="shared" ref="L2306:L2369" ca="1" si="111">IF(G2306=0,"",IF(ROW(J2306)+1-MATCH(J2306,J:J,0)&gt;I2306*3,IF(G2306=INDIRECT(ADDRESS(MATCH(J2306,J:J,0)+2+(I2306-1)*3,7)),"同分",""),""))</f>
        <v/>
      </c>
      <c r="M2306" s="113" t="str">
        <f t="shared" ca="1" si="109"/>
        <v/>
      </c>
      <c r="N2306" s="110"/>
      <c r="O2306" s="114"/>
    </row>
    <row r="2307" spans="1:15">
      <c r="A2307" s="110">
        <v>300504610</v>
      </c>
      <c r="B2307" s="110" t="s">
        <v>5837</v>
      </c>
      <c r="C2307" s="110">
        <v>30558</v>
      </c>
      <c r="D2307" s="110" t="s">
        <v>5918</v>
      </c>
      <c r="E2307" s="110" t="s">
        <v>115</v>
      </c>
      <c r="F2307" s="110" t="s">
        <v>1573</v>
      </c>
      <c r="G2307" s="111">
        <v>66.8</v>
      </c>
      <c r="H2307" s="110"/>
      <c r="I2307" s="110">
        <v>1</v>
      </c>
      <c r="J2307" s="110">
        <v>3055804</v>
      </c>
      <c r="K2307" s="113" t="str">
        <f t="shared" si="110"/>
        <v/>
      </c>
      <c r="L2307" s="113" t="str">
        <f t="shared" ca="1" si="111"/>
        <v/>
      </c>
      <c r="M2307" s="113" t="str">
        <f t="shared" ref="M2307:M2370" ca="1" si="112">IF(H2307=K2307&amp;L2307,"","危险")</f>
        <v/>
      </c>
      <c r="N2307" s="110"/>
      <c r="O2307" s="114"/>
    </row>
    <row r="2308" spans="1:15">
      <c r="A2308" s="110">
        <v>300504614</v>
      </c>
      <c r="B2308" s="110" t="s">
        <v>5837</v>
      </c>
      <c r="C2308" s="110">
        <v>30558</v>
      </c>
      <c r="D2308" s="110" t="s">
        <v>5918</v>
      </c>
      <c r="E2308" s="110" t="s">
        <v>115</v>
      </c>
      <c r="F2308" s="110" t="s">
        <v>1573</v>
      </c>
      <c r="G2308" s="111">
        <v>62.4</v>
      </c>
      <c r="H2308" s="110"/>
      <c r="I2308" s="110">
        <v>1</v>
      </c>
      <c r="J2308" s="110">
        <v>3055804</v>
      </c>
      <c r="K2308" s="113" t="str">
        <f t="shared" si="110"/>
        <v/>
      </c>
      <c r="L2308" s="113" t="str">
        <f t="shared" ca="1" si="111"/>
        <v/>
      </c>
      <c r="M2308" s="113" t="str">
        <f t="shared" ca="1" si="112"/>
        <v/>
      </c>
      <c r="N2308" s="110"/>
      <c r="O2308" s="114"/>
    </row>
    <row r="2309" spans="1:15">
      <c r="A2309" s="110">
        <v>300504604</v>
      </c>
      <c r="B2309" s="110" t="s">
        <v>5837</v>
      </c>
      <c r="C2309" s="110">
        <v>30558</v>
      </c>
      <c r="D2309" s="110" t="s">
        <v>5918</v>
      </c>
      <c r="E2309" s="110" t="s">
        <v>115</v>
      </c>
      <c r="F2309" s="110" t="s">
        <v>1573</v>
      </c>
      <c r="G2309" s="111">
        <v>61.6</v>
      </c>
      <c r="H2309" s="110"/>
      <c r="I2309" s="110">
        <v>1</v>
      </c>
      <c r="J2309" s="110">
        <v>3055804</v>
      </c>
      <c r="K2309" s="113" t="str">
        <f t="shared" si="110"/>
        <v/>
      </c>
      <c r="L2309" s="113" t="str">
        <f t="shared" ca="1" si="111"/>
        <v/>
      </c>
      <c r="M2309" s="113" t="str">
        <f t="shared" ca="1" si="112"/>
        <v/>
      </c>
      <c r="N2309" s="110"/>
      <c r="O2309" s="114"/>
    </row>
    <row r="2310" spans="1:15">
      <c r="A2310" s="110">
        <v>300504611</v>
      </c>
      <c r="B2310" s="110" t="s">
        <v>5837</v>
      </c>
      <c r="C2310" s="110">
        <v>30558</v>
      </c>
      <c r="D2310" s="110" t="s">
        <v>5918</v>
      </c>
      <c r="E2310" s="110" t="s">
        <v>115</v>
      </c>
      <c r="F2310" s="110" t="s">
        <v>1573</v>
      </c>
      <c r="G2310" s="111">
        <v>61.6</v>
      </c>
      <c r="H2310" s="110"/>
      <c r="I2310" s="110">
        <v>1</v>
      </c>
      <c r="J2310" s="110">
        <v>3055804</v>
      </c>
      <c r="K2310" s="113" t="str">
        <f t="shared" si="110"/>
        <v/>
      </c>
      <c r="L2310" s="113" t="str">
        <f t="shared" ca="1" si="111"/>
        <v/>
      </c>
      <c r="M2310" s="113" t="str">
        <f t="shared" ca="1" si="112"/>
        <v/>
      </c>
      <c r="N2310" s="110"/>
      <c r="O2310" s="114"/>
    </row>
    <row r="2311" spans="1:15">
      <c r="A2311" s="110">
        <v>300504612</v>
      </c>
      <c r="B2311" s="110" t="s">
        <v>5837</v>
      </c>
      <c r="C2311" s="110">
        <v>30558</v>
      </c>
      <c r="D2311" s="110" t="s">
        <v>5918</v>
      </c>
      <c r="E2311" s="110" t="s">
        <v>115</v>
      </c>
      <c r="F2311" s="110" t="s">
        <v>1573</v>
      </c>
      <c r="G2311" s="111">
        <v>61.2</v>
      </c>
      <c r="H2311" s="110"/>
      <c r="I2311" s="110">
        <v>1</v>
      </c>
      <c r="J2311" s="110">
        <v>3055804</v>
      </c>
      <c r="K2311" s="113" t="str">
        <f t="shared" si="110"/>
        <v/>
      </c>
      <c r="L2311" s="113" t="str">
        <f t="shared" ca="1" si="111"/>
        <v/>
      </c>
      <c r="M2311" s="113" t="str">
        <f t="shared" ca="1" si="112"/>
        <v/>
      </c>
      <c r="N2311" s="110"/>
      <c r="O2311" s="114"/>
    </row>
    <row r="2312" spans="1:15">
      <c r="A2312" s="110">
        <v>300504605</v>
      </c>
      <c r="B2312" s="110" t="s">
        <v>5837</v>
      </c>
      <c r="C2312" s="110">
        <v>30558</v>
      </c>
      <c r="D2312" s="110" t="s">
        <v>5918</v>
      </c>
      <c r="E2312" s="110" t="s">
        <v>115</v>
      </c>
      <c r="F2312" s="110" t="s">
        <v>1573</v>
      </c>
      <c r="G2312" s="111">
        <v>58.6</v>
      </c>
      <c r="H2312" s="110"/>
      <c r="I2312" s="110">
        <v>1</v>
      </c>
      <c r="J2312" s="110">
        <v>3055804</v>
      </c>
      <c r="K2312" s="113" t="str">
        <f t="shared" si="110"/>
        <v/>
      </c>
      <c r="L2312" s="113" t="str">
        <f t="shared" ca="1" si="111"/>
        <v/>
      </c>
      <c r="M2312" s="113" t="str">
        <f t="shared" ca="1" si="112"/>
        <v/>
      </c>
      <c r="N2312" s="110"/>
      <c r="O2312" s="114"/>
    </row>
    <row r="2313" spans="1:15">
      <c r="A2313" s="110">
        <v>300504617</v>
      </c>
      <c r="B2313" s="110" t="s">
        <v>5837</v>
      </c>
      <c r="C2313" s="110">
        <v>30558</v>
      </c>
      <c r="D2313" s="110" t="s">
        <v>5918</v>
      </c>
      <c r="E2313" s="110" t="s">
        <v>115</v>
      </c>
      <c r="F2313" s="110" t="s">
        <v>1573</v>
      </c>
      <c r="G2313" s="111">
        <v>57.6</v>
      </c>
      <c r="H2313" s="110"/>
      <c r="I2313" s="110">
        <v>1</v>
      </c>
      <c r="J2313" s="110">
        <v>3055804</v>
      </c>
      <c r="K2313" s="113" t="str">
        <f t="shared" si="110"/>
        <v/>
      </c>
      <c r="L2313" s="113" t="str">
        <f t="shared" ca="1" si="111"/>
        <v/>
      </c>
      <c r="M2313" s="113" t="str">
        <f t="shared" ca="1" si="112"/>
        <v/>
      </c>
      <c r="N2313" s="110"/>
      <c r="O2313" s="114"/>
    </row>
    <row r="2314" spans="1:15">
      <c r="A2314" s="110">
        <v>300504606</v>
      </c>
      <c r="B2314" s="110" t="s">
        <v>5837</v>
      </c>
      <c r="C2314" s="110">
        <v>30558</v>
      </c>
      <c r="D2314" s="110" t="s">
        <v>5918</v>
      </c>
      <c r="E2314" s="110" t="s">
        <v>115</v>
      </c>
      <c r="F2314" s="110" t="s">
        <v>1573</v>
      </c>
      <c r="G2314" s="111">
        <v>55.2</v>
      </c>
      <c r="H2314" s="110"/>
      <c r="I2314" s="110">
        <v>1</v>
      </c>
      <c r="J2314" s="110">
        <v>3055804</v>
      </c>
      <c r="K2314" s="113" t="str">
        <f t="shared" si="110"/>
        <v/>
      </c>
      <c r="L2314" s="113" t="str">
        <f t="shared" ca="1" si="111"/>
        <v/>
      </c>
      <c r="M2314" s="113" t="str">
        <f t="shared" ca="1" si="112"/>
        <v/>
      </c>
      <c r="N2314" s="110"/>
      <c r="O2314" s="114"/>
    </row>
    <row r="2315" spans="1:15">
      <c r="A2315" s="110">
        <v>300504616</v>
      </c>
      <c r="B2315" s="110" t="s">
        <v>5837</v>
      </c>
      <c r="C2315" s="110">
        <v>30558</v>
      </c>
      <c r="D2315" s="110" t="s">
        <v>5918</v>
      </c>
      <c r="E2315" s="110" t="s">
        <v>115</v>
      </c>
      <c r="F2315" s="110" t="s">
        <v>1573</v>
      </c>
      <c r="G2315" s="111">
        <v>0</v>
      </c>
      <c r="H2315" s="110"/>
      <c r="I2315" s="110">
        <v>1</v>
      </c>
      <c r="J2315" s="110">
        <v>3055804</v>
      </c>
      <c r="K2315" s="113" t="str">
        <f t="shared" si="110"/>
        <v/>
      </c>
      <c r="L2315" s="113" t="str">
        <f t="shared" ca="1" si="111"/>
        <v/>
      </c>
      <c r="M2315" s="113" t="str">
        <f t="shared" ca="1" si="112"/>
        <v/>
      </c>
      <c r="N2315" s="110"/>
      <c r="O2315" s="114"/>
    </row>
    <row r="2316" spans="1:15">
      <c r="A2316" s="110">
        <v>300504723</v>
      </c>
      <c r="B2316" s="110" t="s">
        <v>5837</v>
      </c>
      <c r="C2316" s="110">
        <v>30558</v>
      </c>
      <c r="D2316" s="110" t="s">
        <v>5938</v>
      </c>
      <c r="E2316" s="110" t="s">
        <v>18</v>
      </c>
      <c r="F2316" s="110" t="s">
        <v>1573</v>
      </c>
      <c r="G2316" s="111">
        <v>79</v>
      </c>
      <c r="H2316" s="112" t="s">
        <v>10326</v>
      </c>
      <c r="I2316" s="110">
        <v>1</v>
      </c>
      <c r="J2316" s="110">
        <v>3055805</v>
      </c>
      <c r="K2316" s="113" t="str">
        <f t="shared" si="110"/>
        <v>★</v>
      </c>
      <c r="L2316" s="113" t="str">
        <f t="shared" ca="1" si="111"/>
        <v/>
      </c>
      <c r="M2316" s="113" t="str">
        <f t="shared" ca="1" si="112"/>
        <v/>
      </c>
      <c r="N2316" s="110"/>
      <c r="O2316" s="114"/>
    </row>
    <row r="2317" spans="1:15">
      <c r="A2317" s="110">
        <v>300504710</v>
      </c>
      <c r="B2317" s="110" t="s">
        <v>5837</v>
      </c>
      <c r="C2317" s="110">
        <v>30558</v>
      </c>
      <c r="D2317" s="110" t="s">
        <v>5938</v>
      </c>
      <c r="E2317" s="110" t="s">
        <v>18</v>
      </c>
      <c r="F2317" s="110" t="s">
        <v>1573</v>
      </c>
      <c r="G2317" s="111">
        <v>76.8</v>
      </c>
      <c r="H2317" s="112" t="s">
        <v>10326</v>
      </c>
      <c r="I2317" s="110">
        <v>1</v>
      </c>
      <c r="J2317" s="110">
        <v>3055805</v>
      </c>
      <c r="K2317" s="113" t="str">
        <f t="shared" si="110"/>
        <v>★</v>
      </c>
      <c r="L2317" s="113" t="str">
        <f t="shared" ca="1" si="111"/>
        <v/>
      </c>
      <c r="M2317" s="113" t="str">
        <f t="shared" ca="1" si="112"/>
        <v/>
      </c>
      <c r="N2317" s="110"/>
      <c r="O2317" s="114"/>
    </row>
    <row r="2318" spans="1:15">
      <c r="A2318" s="110">
        <v>300504714</v>
      </c>
      <c r="B2318" s="110" t="s">
        <v>5837</v>
      </c>
      <c r="C2318" s="110">
        <v>30558</v>
      </c>
      <c r="D2318" s="110" t="s">
        <v>5938</v>
      </c>
      <c r="E2318" s="110" t="s">
        <v>18</v>
      </c>
      <c r="F2318" s="110" t="s">
        <v>1573</v>
      </c>
      <c r="G2318" s="111">
        <v>75.400000000000006</v>
      </c>
      <c r="H2318" s="112" t="s">
        <v>10326</v>
      </c>
      <c r="I2318" s="110">
        <v>1</v>
      </c>
      <c r="J2318" s="110">
        <v>3055805</v>
      </c>
      <c r="K2318" s="113" t="str">
        <f t="shared" si="110"/>
        <v>★</v>
      </c>
      <c r="L2318" s="113" t="str">
        <f t="shared" ca="1" si="111"/>
        <v/>
      </c>
      <c r="M2318" s="113" t="str">
        <f t="shared" ca="1" si="112"/>
        <v/>
      </c>
      <c r="N2318" s="110"/>
      <c r="O2318" s="114"/>
    </row>
    <row r="2319" spans="1:15">
      <c r="A2319" s="110">
        <v>300504730</v>
      </c>
      <c r="B2319" s="110" t="s">
        <v>5837</v>
      </c>
      <c r="C2319" s="110">
        <v>30558</v>
      </c>
      <c r="D2319" s="110" t="s">
        <v>5938</v>
      </c>
      <c r="E2319" s="110" t="s">
        <v>18</v>
      </c>
      <c r="F2319" s="110" t="s">
        <v>1573</v>
      </c>
      <c r="G2319" s="111">
        <v>75.2</v>
      </c>
      <c r="H2319" s="110"/>
      <c r="I2319" s="110">
        <v>1</v>
      </c>
      <c r="J2319" s="110">
        <v>3055805</v>
      </c>
      <c r="K2319" s="113" t="str">
        <f t="shared" si="110"/>
        <v/>
      </c>
      <c r="L2319" s="113" t="str">
        <f t="shared" ca="1" si="111"/>
        <v/>
      </c>
      <c r="M2319" s="113" t="str">
        <f t="shared" ca="1" si="112"/>
        <v/>
      </c>
      <c r="N2319" s="110"/>
      <c r="O2319" s="114"/>
    </row>
    <row r="2320" spans="1:15">
      <c r="A2320" s="110">
        <v>300504722</v>
      </c>
      <c r="B2320" s="110" t="s">
        <v>5837</v>
      </c>
      <c r="C2320" s="110">
        <v>30558</v>
      </c>
      <c r="D2320" s="110" t="s">
        <v>5938</v>
      </c>
      <c r="E2320" s="110" t="s">
        <v>18</v>
      </c>
      <c r="F2320" s="110" t="s">
        <v>1573</v>
      </c>
      <c r="G2320" s="111">
        <v>75</v>
      </c>
      <c r="H2320" s="110"/>
      <c r="I2320" s="110">
        <v>1</v>
      </c>
      <c r="J2320" s="110">
        <v>3055805</v>
      </c>
      <c r="K2320" s="113" t="str">
        <f t="shared" si="110"/>
        <v/>
      </c>
      <c r="L2320" s="113" t="str">
        <f t="shared" ca="1" si="111"/>
        <v/>
      </c>
      <c r="M2320" s="113" t="str">
        <f t="shared" ca="1" si="112"/>
        <v/>
      </c>
      <c r="N2320" s="110"/>
      <c r="O2320" s="114"/>
    </row>
    <row r="2321" spans="1:15">
      <c r="A2321" s="110">
        <v>300504627</v>
      </c>
      <c r="B2321" s="110" t="s">
        <v>5837</v>
      </c>
      <c r="C2321" s="110">
        <v>30558</v>
      </c>
      <c r="D2321" s="110" t="s">
        <v>5938</v>
      </c>
      <c r="E2321" s="110" t="s">
        <v>18</v>
      </c>
      <c r="F2321" s="110" t="s">
        <v>1573</v>
      </c>
      <c r="G2321" s="111">
        <v>73</v>
      </c>
      <c r="H2321" s="110"/>
      <c r="I2321" s="110">
        <v>1</v>
      </c>
      <c r="J2321" s="110">
        <v>3055805</v>
      </c>
      <c r="K2321" s="113" t="str">
        <f t="shared" si="110"/>
        <v/>
      </c>
      <c r="L2321" s="113" t="str">
        <f t="shared" ca="1" si="111"/>
        <v/>
      </c>
      <c r="M2321" s="113" t="str">
        <f t="shared" ca="1" si="112"/>
        <v/>
      </c>
      <c r="N2321" s="110"/>
      <c r="O2321" s="114"/>
    </row>
    <row r="2322" spans="1:15">
      <c r="A2322" s="110">
        <v>300504625</v>
      </c>
      <c r="B2322" s="110" t="s">
        <v>5837</v>
      </c>
      <c r="C2322" s="110">
        <v>30558</v>
      </c>
      <c r="D2322" s="110" t="s">
        <v>5938</v>
      </c>
      <c r="E2322" s="110" t="s">
        <v>18</v>
      </c>
      <c r="F2322" s="110" t="s">
        <v>1573</v>
      </c>
      <c r="G2322" s="111">
        <v>72.400000000000006</v>
      </c>
      <c r="H2322" s="110"/>
      <c r="I2322" s="110">
        <v>1</v>
      </c>
      <c r="J2322" s="110">
        <v>3055805</v>
      </c>
      <c r="K2322" s="113" t="str">
        <f t="shared" si="110"/>
        <v/>
      </c>
      <c r="L2322" s="113" t="str">
        <f t="shared" ca="1" si="111"/>
        <v/>
      </c>
      <c r="M2322" s="113" t="str">
        <f t="shared" ca="1" si="112"/>
        <v/>
      </c>
      <c r="N2322" s="110"/>
      <c r="O2322" s="114"/>
    </row>
    <row r="2323" spans="1:15">
      <c r="A2323" s="110">
        <v>300504630</v>
      </c>
      <c r="B2323" s="110" t="s">
        <v>5837</v>
      </c>
      <c r="C2323" s="110">
        <v>30558</v>
      </c>
      <c r="D2323" s="110" t="s">
        <v>5938</v>
      </c>
      <c r="E2323" s="110" t="s">
        <v>18</v>
      </c>
      <c r="F2323" s="110" t="s">
        <v>1573</v>
      </c>
      <c r="G2323" s="111">
        <v>72.400000000000006</v>
      </c>
      <c r="H2323" s="110"/>
      <c r="I2323" s="110">
        <v>1</v>
      </c>
      <c r="J2323" s="110">
        <v>3055805</v>
      </c>
      <c r="K2323" s="113" t="str">
        <f t="shared" si="110"/>
        <v/>
      </c>
      <c r="L2323" s="113" t="str">
        <f t="shared" ca="1" si="111"/>
        <v/>
      </c>
      <c r="M2323" s="113" t="str">
        <f t="shared" ca="1" si="112"/>
        <v/>
      </c>
      <c r="N2323" s="110"/>
      <c r="O2323" s="114"/>
    </row>
    <row r="2324" spans="1:15">
      <c r="A2324" s="110">
        <v>300504713</v>
      </c>
      <c r="B2324" s="110" t="s">
        <v>5837</v>
      </c>
      <c r="C2324" s="110">
        <v>30558</v>
      </c>
      <c r="D2324" s="110" t="s">
        <v>5938</v>
      </c>
      <c r="E2324" s="110" t="s">
        <v>18</v>
      </c>
      <c r="F2324" s="110" t="s">
        <v>1573</v>
      </c>
      <c r="G2324" s="111">
        <v>71.8</v>
      </c>
      <c r="H2324" s="110"/>
      <c r="I2324" s="110">
        <v>1</v>
      </c>
      <c r="J2324" s="110">
        <v>3055805</v>
      </c>
      <c r="K2324" s="113" t="str">
        <f t="shared" si="110"/>
        <v/>
      </c>
      <c r="L2324" s="113" t="str">
        <f t="shared" ca="1" si="111"/>
        <v/>
      </c>
      <c r="M2324" s="113" t="str">
        <f t="shared" ca="1" si="112"/>
        <v/>
      </c>
      <c r="N2324" s="110"/>
      <c r="O2324" s="114"/>
    </row>
    <row r="2325" spans="1:15">
      <c r="A2325" s="110">
        <v>300504628</v>
      </c>
      <c r="B2325" s="110" t="s">
        <v>5837</v>
      </c>
      <c r="C2325" s="110">
        <v>30558</v>
      </c>
      <c r="D2325" s="110" t="s">
        <v>5938</v>
      </c>
      <c r="E2325" s="110" t="s">
        <v>18</v>
      </c>
      <c r="F2325" s="110" t="s">
        <v>1573</v>
      </c>
      <c r="G2325" s="111">
        <v>71</v>
      </c>
      <c r="H2325" s="110"/>
      <c r="I2325" s="110">
        <v>1</v>
      </c>
      <c r="J2325" s="110">
        <v>3055805</v>
      </c>
      <c r="K2325" s="113" t="str">
        <f t="shared" si="110"/>
        <v/>
      </c>
      <c r="L2325" s="113" t="str">
        <f t="shared" ca="1" si="111"/>
        <v/>
      </c>
      <c r="M2325" s="113" t="str">
        <f t="shared" ca="1" si="112"/>
        <v/>
      </c>
      <c r="N2325" s="110"/>
      <c r="O2325" s="114"/>
    </row>
    <row r="2326" spans="1:15">
      <c r="A2326" s="110">
        <v>300504718</v>
      </c>
      <c r="B2326" s="110" t="s">
        <v>5837</v>
      </c>
      <c r="C2326" s="110">
        <v>30558</v>
      </c>
      <c r="D2326" s="110" t="s">
        <v>5938</v>
      </c>
      <c r="E2326" s="110" t="s">
        <v>18</v>
      </c>
      <c r="F2326" s="110" t="s">
        <v>1573</v>
      </c>
      <c r="G2326" s="111">
        <v>70.8</v>
      </c>
      <c r="H2326" s="110"/>
      <c r="I2326" s="110">
        <v>1</v>
      </c>
      <c r="J2326" s="110">
        <v>3055805</v>
      </c>
      <c r="K2326" s="113" t="str">
        <f t="shared" si="110"/>
        <v/>
      </c>
      <c r="L2326" s="113" t="str">
        <f t="shared" ca="1" si="111"/>
        <v/>
      </c>
      <c r="M2326" s="113" t="str">
        <f t="shared" ca="1" si="112"/>
        <v/>
      </c>
      <c r="N2326" s="110"/>
      <c r="O2326" s="114"/>
    </row>
    <row r="2327" spans="1:15">
      <c r="A2327" s="110">
        <v>300504711</v>
      </c>
      <c r="B2327" s="110" t="s">
        <v>5837</v>
      </c>
      <c r="C2327" s="110">
        <v>30558</v>
      </c>
      <c r="D2327" s="110" t="s">
        <v>5938</v>
      </c>
      <c r="E2327" s="110" t="s">
        <v>18</v>
      </c>
      <c r="F2327" s="110" t="s">
        <v>1573</v>
      </c>
      <c r="G2327" s="111">
        <v>70.599999999999994</v>
      </c>
      <c r="H2327" s="110"/>
      <c r="I2327" s="110">
        <v>1</v>
      </c>
      <c r="J2327" s="110">
        <v>3055805</v>
      </c>
      <c r="K2327" s="113" t="str">
        <f t="shared" si="110"/>
        <v/>
      </c>
      <c r="L2327" s="113" t="str">
        <f t="shared" ca="1" si="111"/>
        <v/>
      </c>
      <c r="M2327" s="113" t="str">
        <f t="shared" ca="1" si="112"/>
        <v/>
      </c>
      <c r="N2327" s="110"/>
      <c r="O2327" s="114"/>
    </row>
    <row r="2328" spans="1:15">
      <c r="A2328" s="110">
        <v>300504704</v>
      </c>
      <c r="B2328" s="110" t="s">
        <v>5837</v>
      </c>
      <c r="C2328" s="110">
        <v>30558</v>
      </c>
      <c r="D2328" s="110" t="s">
        <v>5938</v>
      </c>
      <c r="E2328" s="110" t="s">
        <v>18</v>
      </c>
      <c r="F2328" s="110" t="s">
        <v>1573</v>
      </c>
      <c r="G2328" s="111">
        <v>70.400000000000006</v>
      </c>
      <c r="H2328" s="110"/>
      <c r="I2328" s="110">
        <v>1</v>
      </c>
      <c r="J2328" s="110">
        <v>3055805</v>
      </c>
      <c r="K2328" s="113" t="str">
        <f t="shared" si="110"/>
        <v/>
      </c>
      <c r="L2328" s="113" t="str">
        <f t="shared" ca="1" si="111"/>
        <v/>
      </c>
      <c r="M2328" s="113" t="str">
        <f t="shared" ca="1" si="112"/>
        <v/>
      </c>
      <c r="N2328" s="110"/>
      <c r="O2328" s="114"/>
    </row>
    <row r="2329" spans="1:15">
      <c r="A2329" s="110">
        <v>300504629</v>
      </c>
      <c r="B2329" s="110" t="s">
        <v>5837</v>
      </c>
      <c r="C2329" s="110">
        <v>30558</v>
      </c>
      <c r="D2329" s="110" t="s">
        <v>5938</v>
      </c>
      <c r="E2329" s="110" t="s">
        <v>18</v>
      </c>
      <c r="F2329" s="110" t="s">
        <v>1573</v>
      </c>
      <c r="G2329" s="111">
        <v>69.400000000000006</v>
      </c>
      <c r="H2329" s="110"/>
      <c r="I2329" s="110">
        <v>1</v>
      </c>
      <c r="J2329" s="110">
        <v>3055805</v>
      </c>
      <c r="K2329" s="113" t="str">
        <f t="shared" si="110"/>
        <v/>
      </c>
      <c r="L2329" s="113" t="str">
        <f t="shared" ca="1" si="111"/>
        <v/>
      </c>
      <c r="M2329" s="113" t="str">
        <f t="shared" ca="1" si="112"/>
        <v/>
      </c>
      <c r="N2329" s="110"/>
      <c r="O2329" s="114"/>
    </row>
    <row r="2330" spans="1:15">
      <c r="A2330" s="110">
        <v>300504620</v>
      </c>
      <c r="B2330" s="110" t="s">
        <v>5837</v>
      </c>
      <c r="C2330" s="110">
        <v>30558</v>
      </c>
      <c r="D2330" s="110" t="s">
        <v>5938</v>
      </c>
      <c r="E2330" s="110" t="s">
        <v>18</v>
      </c>
      <c r="F2330" s="110" t="s">
        <v>1573</v>
      </c>
      <c r="G2330" s="111">
        <v>67.599999999999994</v>
      </c>
      <c r="H2330" s="110"/>
      <c r="I2330" s="110">
        <v>1</v>
      </c>
      <c r="J2330" s="110">
        <v>3055805</v>
      </c>
      <c r="K2330" s="113" t="str">
        <f t="shared" si="110"/>
        <v/>
      </c>
      <c r="L2330" s="113" t="str">
        <f t="shared" ca="1" si="111"/>
        <v/>
      </c>
      <c r="M2330" s="113" t="str">
        <f t="shared" ca="1" si="112"/>
        <v/>
      </c>
      <c r="N2330" s="110"/>
      <c r="O2330" s="114"/>
    </row>
    <row r="2331" spans="1:15">
      <c r="A2331" s="110">
        <v>300504621</v>
      </c>
      <c r="B2331" s="110" t="s">
        <v>5837</v>
      </c>
      <c r="C2331" s="110">
        <v>30558</v>
      </c>
      <c r="D2331" s="110" t="s">
        <v>5938</v>
      </c>
      <c r="E2331" s="110" t="s">
        <v>18</v>
      </c>
      <c r="F2331" s="110" t="s">
        <v>1573</v>
      </c>
      <c r="G2331" s="111">
        <v>67.599999999999994</v>
      </c>
      <c r="H2331" s="110"/>
      <c r="I2331" s="110">
        <v>1</v>
      </c>
      <c r="J2331" s="110">
        <v>3055805</v>
      </c>
      <c r="K2331" s="113" t="str">
        <f t="shared" si="110"/>
        <v/>
      </c>
      <c r="L2331" s="113" t="str">
        <f t="shared" ca="1" si="111"/>
        <v/>
      </c>
      <c r="M2331" s="113" t="str">
        <f t="shared" ca="1" si="112"/>
        <v/>
      </c>
      <c r="N2331" s="110"/>
      <c r="O2331" s="114"/>
    </row>
    <row r="2332" spans="1:15">
      <c r="A2332" s="110">
        <v>300504806</v>
      </c>
      <c r="B2332" s="110" t="s">
        <v>5837</v>
      </c>
      <c r="C2332" s="110">
        <v>30558</v>
      </c>
      <c r="D2332" s="110" t="s">
        <v>5938</v>
      </c>
      <c r="E2332" s="110" t="s">
        <v>18</v>
      </c>
      <c r="F2332" s="110" t="s">
        <v>1573</v>
      </c>
      <c r="G2332" s="111">
        <v>67.599999999999994</v>
      </c>
      <c r="H2332" s="110"/>
      <c r="I2332" s="110">
        <v>1</v>
      </c>
      <c r="J2332" s="110">
        <v>3055805</v>
      </c>
      <c r="K2332" s="113" t="str">
        <f t="shared" si="110"/>
        <v/>
      </c>
      <c r="L2332" s="113" t="str">
        <f t="shared" ca="1" si="111"/>
        <v/>
      </c>
      <c r="M2332" s="113" t="str">
        <f t="shared" ca="1" si="112"/>
        <v/>
      </c>
      <c r="N2332" s="110"/>
      <c r="O2332" s="114"/>
    </row>
    <row r="2333" spans="1:15">
      <c r="A2333" s="110">
        <v>300504619</v>
      </c>
      <c r="B2333" s="110" t="s">
        <v>5837</v>
      </c>
      <c r="C2333" s="110">
        <v>30558</v>
      </c>
      <c r="D2333" s="110" t="s">
        <v>5938</v>
      </c>
      <c r="E2333" s="110" t="s">
        <v>18</v>
      </c>
      <c r="F2333" s="110" t="s">
        <v>1573</v>
      </c>
      <c r="G2333" s="111">
        <v>67.2</v>
      </c>
      <c r="H2333" s="110"/>
      <c r="I2333" s="110">
        <v>1</v>
      </c>
      <c r="J2333" s="110">
        <v>3055805</v>
      </c>
      <c r="K2333" s="113" t="str">
        <f t="shared" si="110"/>
        <v/>
      </c>
      <c r="L2333" s="113" t="str">
        <f t="shared" ca="1" si="111"/>
        <v/>
      </c>
      <c r="M2333" s="113" t="str">
        <f t="shared" ca="1" si="112"/>
        <v/>
      </c>
      <c r="N2333" s="110"/>
      <c r="O2333" s="114"/>
    </row>
    <row r="2334" spans="1:15">
      <c r="A2334" s="110">
        <v>300504802</v>
      </c>
      <c r="B2334" s="110" t="s">
        <v>5837</v>
      </c>
      <c r="C2334" s="110">
        <v>30558</v>
      </c>
      <c r="D2334" s="110" t="s">
        <v>5938</v>
      </c>
      <c r="E2334" s="110" t="s">
        <v>18</v>
      </c>
      <c r="F2334" s="110" t="s">
        <v>1573</v>
      </c>
      <c r="G2334" s="111">
        <v>67.2</v>
      </c>
      <c r="H2334" s="110"/>
      <c r="I2334" s="110">
        <v>1</v>
      </c>
      <c r="J2334" s="110">
        <v>3055805</v>
      </c>
      <c r="K2334" s="113" t="str">
        <f t="shared" si="110"/>
        <v/>
      </c>
      <c r="L2334" s="113" t="str">
        <f t="shared" ca="1" si="111"/>
        <v/>
      </c>
      <c r="M2334" s="113" t="str">
        <f t="shared" ca="1" si="112"/>
        <v/>
      </c>
      <c r="N2334" s="110"/>
      <c r="O2334" s="114"/>
    </row>
    <row r="2335" spans="1:15">
      <c r="A2335" s="110">
        <v>300504624</v>
      </c>
      <c r="B2335" s="110" t="s">
        <v>5837</v>
      </c>
      <c r="C2335" s="110">
        <v>30558</v>
      </c>
      <c r="D2335" s="110" t="s">
        <v>5938</v>
      </c>
      <c r="E2335" s="110" t="s">
        <v>18</v>
      </c>
      <c r="F2335" s="110" t="s">
        <v>1573</v>
      </c>
      <c r="G2335" s="111">
        <v>66.8</v>
      </c>
      <c r="H2335" s="110"/>
      <c r="I2335" s="110">
        <v>1</v>
      </c>
      <c r="J2335" s="110">
        <v>3055805</v>
      </c>
      <c r="K2335" s="113" t="str">
        <f t="shared" si="110"/>
        <v/>
      </c>
      <c r="L2335" s="113" t="str">
        <f t="shared" ca="1" si="111"/>
        <v/>
      </c>
      <c r="M2335" s="113" t="str">
        <f t="shared" ca="1" si="112"/>
        <v/>
      </c>
      <c r="N2335" s="110"/>
      <c r="O2335" s="114"/>
    </row>
    <row r="2336" spans="1:15">
      <c r="A2336" s="110">
        <v>300504707</v>
      </c>
      <c r="B2336" s="110" t="s">
        <v>5837</v>
      </c>
      <c r="C2336" s="110">
        <v>30558</v>
      </c>
      <c r="D2336" s="110" t="s">
        <v>5938</v>
      </c>
      <c r="E2336" s="110" t="s">
        <v>18</v>
      </c>
      <c r="F2336" s="110" t="s">
        <v>1573</v>
      </c>
      <c r="G2336" s="111">
        <v>66.8</v>
      </c>
      <c r="H2336" s="110"/>
      <c r="I2336" s="110">
        <v>1</v>
      </c>
      <c r="J2336" s="110">
        <v>3055805</v>
      </c>
      <c r="K2336" s="113" t="str">
        <f t="shared" si="110"/>
        <v/>
      </c>
      <c r="L2336" s="113" t="str">
        <f t="shared" ca="1" si="111"/>
        <v/>
      </c>
      <c r="M2336" s="113" t="str">
        <f t="shared" ca="1" si="112"/>
        <v/>
      </c>
      <c r="N2336" s="110"/>
      <c r="O2336" s="114"/>
    </row>
    <row r="2337" spans="1:15">
      <c r="A2337" s="110">
        <v>300504715</v>
      </c>
      <c r="B2337" s="110" t="s">
        <v>5837</v>
      </c>
      <c r="C2337" s="110">
        <v>30558</v>
      </c>
      <c r="D2337" s="110" t="s">
        <v>5938</v>
      </c>
      <c r="E2337" s="110" t="s">
        <v>18</v>
      </c>
      <c r="F2337" s="110" t="s">
        <v>1573</v>
      </c>
      <c r="G2337" s="111">
        <v>66.8</v>
      </c>
      <c r="H2337" s="110"/>
      <c r="I2337" s="110">
        <v>1</v>
      </c>
      <c r="J2337" s="110">
        <v>3055805</v>
      </c>
      <c r="K2337" s="113" t="str">
        <f t="shared" si="110"/>
        <v/>
      </c>
      <c r="L2337" s="113" t="str">
        <f t="shared" ca="1" si="111"/>
        <v/>
      </c>
      <c r="M2337" s="113" t="str">
        <f t="shared" ca="1" si="112"/>
        <v/>
      </c>
      <c r="N2337" s="110"/>
      <c r="O2337" s="114"/>
    </row>
    <row r="2338" spans="1:15">
      <c r="A2338" s="110">
        <v>300504719</v>
      </c>
      <c r="B2338" s="110" t="s">
        <v>5837</v>
      </c>
      <c r="C2338" s="110">
        <v>30558</v>
      </c>
      <c r="D2338" s="110" t="s">
        <v>5938</v>
      </c>
      <c r="E2338" s="110" t="s">
        <v>18</v>
      </c>
      <c r="F2338" s="110" t="s">
        <v>1573</v>
      </c>
      <c r="G2338" s="111">
        <v>66.8</v>
      </c>
      <c r="H2338" s="110"/>
      <c r="I2338" s="110">
        <v>1</v>
      </c>
      <c r="J2338" s="110">
        <v>3055805</v>
      </c>
      <c r="K2338" s="113" t="str">
        <f t="shared" si="110"/>
        <v/>
      </c>
      <c r="L2338" s="113" t="str">
        <f t="shared" ca="1" si="111"/>
        <v/>
      </c>
      <c r="M2338" s="113" t="str">
        <f t="shared" ca="1" si="112"/>
        <v/>
      </c>
      <c r="N2338" s="110"/>
      <c r="O2338" s="114"/>
    </row>
    <row r="2339" spans="1:15">
      <c r="A2339" s="110">
        <v>300504721</v>
      </c>
      <c r="B2339" s="110" t="s">
        <v>5837</v>
      </c>
      <c r="C2339" s="110">
        <v>30558</v>
      </c>
      <c r="D2339" s="110" t="s">
        <v>5938</v>
      </c>
      <c r="E2339" s="110" t="s">
        <v>18</v>
      </c>
      <c r="F2339" s="110" t="s">
        <v>1573</v>
      </c>
      <c r="G2339" s="111">
        <v>66.599999999999994</v>
      </c>
      <c r="H2339" s="110"/>
      <c r="I2339" s="110">
        <v>1</v>
      </c>
      <c r="J2339" s="110">
        <v>3055805</v>
      </c>
      <c r="K2339" s="113" t="str">
        <f t="shared" si="110"/>
        <v/>
      </c>
      <c r="L2339" s="113" t="str">
        <f t="shared" ca="1" si="111"/>
        <v/>
      </c>
      <c r="M2339" s="113" t="str">
        <f t="shared" ca="1" si="112"/>
        <v/>
      </c>
      <c r="N2339" s="110"/>
      <c r="O2339" s="114"/>
    </row>
    <row r="2340" spans="1:15">
      <c r="A2340" s="110">
        <v>300504804</v>
      </c>
      <c r="B2340" s="110" t="s">
        <v>5837</v>
      </c>
      <c r="C2340" s="110">
        <v>30558</v>
      </c>
      <c r="D2340" s="110" t="s">
        <v>5938</v>
      </c>
      <c r="E2340" s="110" t="s">
        <v>18</v>
      </c>
      <c r="F2340" s="110" t="s">
        <v>1573</v>
      </c>
      <c r="G2340" s="111">
        <v>66</v>
      </c>
      <c r="H2340" s="110"/>
      <c r="I2340" s="110">
        <v>1</v>
      </c>
      <c r="J2340" s="110">
        <v>3055805</v>
      </c>
      <c r="K2340" s="113" t="str">
        <f t="shared" si="110"/>
        <v/>
      </c>
      <c r="L2340" s="113" t="str">
        <f t="shared" ca="1" si="111"/>
        <v/>
      </c>
      <c r="M2340" s="113" t="str">
        <f t="shared" ca="1" si="112"/>
        <v/>
      </c>
      <c r="N2340" s="110"/>
      <c r="O2340" s="114"/>
    </row>
    <row r="2341" spans="1:15">
      <c r="A2341" s="110">
        <v>300504702</v>
      </c>
      <c r="B2341" s="110" t="s">
        <v>5837</v>
      </c>
      <c r="C2341" s="110">
        <v>30558</v>
      </c>
      <c r="D2341" s="110" t="s">
        <v>5938</v>
      </c>
      <c r="E2341" s="110" t="s">
        <v>18</v>
      </c>
      <c r="F2341" s="110" t="s">
        <v>1573</v>
      </c>
      <c r="G2341" s="111">
        <v>65.599999999999994</v>
      </c>
      <c r="H2341" s="110"/>
      <c r="I2341" s="110">
        <v>1</v>
      </c>
      <c r="J2341" s="110">
        <v>3055805</v>
      </c>
      <c r="K2341" s="113" t="str">
        <f t="shared" si="110"/>
        <v/>
      </c>
      <c r="L2341" s="113" t="str">
        <f t="shared" ca="1" si="111"/>
        <v/>
      </c>
      <c r="M2341" s="113" t="str">
        <f t="shared" ca="1" si="112"/>
        <v/>
      </c>
      <c r="N2341" s="110"/>
      <c r="O2341" s="114"/>
    </row>
    <row r="2342" spans="1:15">
      <c r="A2342" s="110">
        <v>300504705</v>
      </c>
      <c r="B2342" s="110" t="s">
        <v>5837</v>
      </c>
      <c r="C2342" s="110">
        <v>30558</v>
      </c>
      <c r="D2342" s="110" t="s">
        <v>5938</v>
      </c>
      <c r="E2342" s="110" t="s">
        <v>18</v>
      </c>
      <c r="F2342" s="110" t="s">
        <v>1573</v>
      </c>
      <c r="G2342" s="111">
        <v>65.2</v>
      </c>
      <c r="H2342" s="110"/>
      <c r="I2342" s="110">
        <v>1</v>
      </c>
      <c r="J2342" s="110">
        <v>3055805</v>
      </c>
      <c r="K2342" s="113" t="str">
        <f t="shared" si="110"/>
        <v/>
      </c>
      <c r="L2342" s="113" t="str">
        <f t="shared" ca="1" si="111"/>
        <v/>
      </c>
      <c r="M2342" s="113" t="str">
        <f t="shared" ca="1" si="112"/>
        <v/>
      </c>
      <c r="N2342" s="110"/>
      <c r="O2342" s="114"/>
    </row>
    <row r="2343" spans="1:15">
      <c r="A2343" s="110">
        <v>300504709</v>
      </c>
      <c r="B2343" s="110" t="s">
        <v>5837</v>
      </c>
      <c r="C2343" s="110">
        <v>30558</v>
      </c>
      <c r="D2343" s="110" t="s">
        <v>5938</v>
      </c>
      <c r="E2343" s="110" t="s">
        <v>18</v>
      </c>
      <c r="F2343" s="110" t="s">
        <v>1573</v>
      </c>
      <c r="G2343" s="111">
        <v>65.2</v>
      </c>
      <c r="H2343" s="110"/>
      <c r="I2343" s="110">
        <v>1</v>
      </c>
      <c r="J2343" s="110">
        <v>3055805</v>
      </c>
      <c r="K2343" s="113" t="str">
        <f t="shared" ref="K2343:K2406" si="113">IF(ROW(J2343)=2,"★",IF(G2343=0,"",IF(J2342-J2343=0,IF(ROW(J2343)-MATCH(J2343,J:J,0)&lt;I2343*3,"★",""),"★")))</f>
        <v/>
      </c>
      <c r="L2343" s="113" t="str">
        <f t="shared" ca="1" si="111"/>
        <v/>
      </c>
      <c r="M2343" s="113" t="str">
        <f t="shared" ca="1" si="112"/>
        <v/>
      </c>
      <c r="N2343" s="110"/>
      <c r="O2343" s="114"/>
    </row>
    <row r="2344" spans="1:15">
      <c r="A2344" s="110">
        <v>300504703</v>
      </c>
      <c r="B2344" s="110" t="s">
        <v>5837</v>
      </c>
      <c r="C2344" s="110">
        <v>30558</v>
      </c>
      <c r="D2344" s="110" t="s">
        <v>5938</v>
      </c>
      <c r="E2344" s="110" t="s">
        <v>18</v>
      </c>
      <c r="F2344" s="110" t="s">
        <v>1573</v>
      </c>
      <c r="G2344" s="111">
        <v>65</v>
      </c>
      <c r="H2344" s="110"/>
      <c r="I2344" s="110">
        <v>1</v>
      </c>
      <c r="J2344" s="110">
        <v>3055805</v>
      </c>
      <c r="K2344" s="113" t="str">
        <f t="shared" si="113"/>
        <v/>
      </c>
      <c r="L2344" s="113" t="str">
        <f t="shared" ca="1" si="111"/>
        <v/>
      </c>
      <c r="M2344" s="113" t="str">
        <f t="shared" ca="1" si="112"/>
        <v/>
      </c>
      <c r="N2344" s="110"/>
      <c r="O2344" s="114"/>
    </row>
    <row r="2345" spans="1:15">
      <c r="A2345" s="110">
        <v>300504717</v>
      </c>
      <c r="B2345" s="110" t="s">
        <v>5837</v>
      </c>
      <c r="C2345" s="110">
        <v>30558</v>
      </c>
      <c r="D2345" s="110" t="s">
        <v>5938</v>
      </c>
      <c r="E2345" s="110" t="s">
        <v>18</v>
      </c>
      <c r="F2345" s="110" t="s">
        <v>1573</v>
      </c>
      <c r="G2345" s="111">
        <v>64.8</v>
      </c>
      <c r="H2345" s="110"/>
      <c r="I2345" s="110">
        <v>1</v>
      </c>
      <c r="J2345" s="110">
        <v>3055805</v>
      </c>
      <c r="K2345" s="113" t="str">
        <f t="shared" si="113"/>
        <v/>
      </c>
      <c r="L2345" s="113" t="str">
        <f t="shared" ca="1" si="111"/>
        <v/>
      </c>
      <c r="M2345" s="113" t="str">
        <f t="shared" ca="1" si="112"/>
        <v/>
      </c>
      <c r="N2345" s="110"/>
      <c r="O2345" s="114"/>
    </row>
    <row r="2346" spans="1:15">
      <c r="A2346" s="110">
        <v>300504708</v>
      </c>
      <c r="B2346" s="110" t="s">
        <v>5837</v>
      </c>
      <c r="C2346" s="110">
        <v>30558</v>
      </c>
      <c r="D2346" s="110" t="s">
        <v>5938</v>
      </c>
      <c r="E2346" s="110" t="s">
        <v>18</v>
      </c>
      <c r="F2346" s="110" t="s">
        <v>1573</v>
      </c>
      <c r="G2346" s="111">
        <v>64.400000000000006</v>
      </c>
      <c r="H2346" s="110"/>
      <c r="I2346" s="110">
        <v>1</v>
      </c>
      <c r="J2346" s="110">
        <v>3055805</v>
      </c>
      <c r="K2346" s="113" t="str">
        <f t="shared" si="113"/>
        <v/>
      </c>
      <c r="L2346" s="113" t="str">
        <f t="shared" ca="1" si="111"/>
        <v/>
      </c>
      <c r="M2346" s="113" t="str">
        <f t="shared" ca="1" si="112"/>
        <v/>
      </c>
      <c r="N2346" s="110"/>
      <c r="O2346" s="114"/>
    </row>
    <row r="2347" spans="1:15">
      <c r="A2347" s="110">
        <v>300504720</v>
      </c>
      <c r="B2347" s="110" t="s">
        <v>5837</v>
      </c>
      <c r="C2347" s="110">
        <v>30558</v>
      </c>
      <c r="D2347" s="110" t="s">
        <v>5938</v>
      </c>
      <c r="E2347" s="110" t="s">
        <v>18</v>
      </c>
      <c r="F2347" s="110" t="s">
        <v>1573</v>
      </c>
      <c r="G2347" s="111">
        <v>64.2</v>
      </c>
      <c r="H2347" s="110"/>
      <c r="I2347" s="110">
        <v>1</v>
      </c>
      <c r="J2347" s="110">
        <v>3055805</v>
      </c>
      <c r="K2347" s="113" t="str">
        <f t="shared" si="113"/>
        <v/>
      </c>
      <c r="L2347" s="113" t="str">
        <f t="shared" ca="1" si="111"/>
        <v/>
      </c>
      <c r="M2347" s="113" t="str">
        <f t="shared" ca="1" si="112"/>
        <v/>
      </c>
      <c r="N2347" s="110"/>
      <c r="O2347" s="114"/>
    </row>
    <row r="2348" spans="1:15">
      <c r="A2348" s="110">
        <v>300504729</v>
      </c>
      <c r="B2348" s="110" t="s">
        <v>5837</v>
      </c>
      <c r="C2348" s="110">
        <v>30558</v>
      </c>
      <c r="D2348" s="110" t="s">
        <v>5938</v>
      </c>
      <c r="E2348" s="110" t="s">
        <v>18</v>
      </c>
      <c r="F2348" s="110" t="s">
        <v>1573</v>
      </c>
      <c r="G2348" s="111">
        <v>64</v>
      </c>
      <c r="H2348" s="110"/>
      <c r="I2348" s="110">
        <v>1</v>
      </c>
      <c r="J2348" s="110">
        <v>3055805</v>
      </c>
      <c r="K2348" s="113" t="str">
        <f t="shared" si="113"/>
        <v/>
      </c>
      <c r="L2348" s="113" t="str">
        <f t="shared" ca="1" si="111"/>
        <v/>
      </c>
      <c r="M2348" s="113" t="str">
        <f t="shared" ca="1" si="112"/>
        <v/>
      </c>
      <c r="N2348" s="110"/>
      <c r="O2348" s="114"/>
    </row>
    <row r="2349" spans="1:15">
      <c r="A2349" s="110">
        <v>300504716</v>
      </c>
      <c r="B2349" s="110" t="s">
        <v>5837</v>
      </c>
      <c r="C2349" s="110">
        <v>30558</v>
      </c>
      <c r="D2349" s="110" t="s">
        <v>5938</v>
      </c>
      <c r="E2349" s="110" t="s">
        <v>18</v>
      </c>
      <c r="F2349" s="110" t="s">
        <v>1573</v>
      </c>
      <c r="G2349" s="111">
        <v>63.8</v>
      </c>
      <c r="H2349" s="110"/>
      <c r="I2349" s="110">
        <v>1</v>
      </c>
      <c r="J2349" s="110">
        <v>3055805</v>
      </c>
      <c r="K2349" s="113" t="str">
        <f t="shared" si="113"/>
        <v/>
      </c>
      <c r="L2349" s="113" t="str">
        <f t="shared" ca="1" si="111"/>
        <v/>
      </c>
      <c r="M2349" s="113" t="str">
        <f t="shared" ca="1" si="112"/>
        <v/>
      </c>
      <c r="N2349" s="110"/>
      <c r="O2349" s="114"/>
    </row>
    <row r="2350" spans="1:15">
      <c r="A2350" s="110">
        <v>300504808</v>
      </c>
      <c r="B2350" s="110" t="s">
        <v>5837</v>
      </c>
      <c r="C2350" s="110">
        <v>30558</v>
      </c>
      <c r="D2350" s="110" t="s">
        <v>5938</v>
      </c>
      <c r="E2350" s="110" t="s">
        <v>18</v>
      </c>
      <c r="F2350" s="110" t="s">
        <v>1573</v>
      </c>
      <c r="G2350" s="111">
        <v>61.8</v>
      </c>
      <c r="H2350" s="110"/>
      <c r="I2350" s="110">
        <v>1</v>
      </c>
      <c r="J2350" s="110">
        <v>3055805</v>
      </c>
      <c r="K2350" s="113" t="str">
        <f t="shared" si="113"/>
        <v/>
      </c>
      <c r="L2350" s="113" t="str">
        <f t="shared" ca="1" si="111"/>
        <v/>
      </c>
      <c r="M2350" s="113" t="str">
        <f t="shared" ca="1" si="112"/>
        <v/>
      </c>
      <c r="N2350" s="110"/>
      <c r="O2350" s="114"/>
    </row>
    <row r="2351" spans="1:15">
      <c r="A2351" s="110">
        <v>300504807</v>
      </c>
      <c r="B2351" s="110" t="s">
        <v>5837</v>
      </c>
      <c r="C2351" s="110">
        <v>30558</v>
      </c>
      <c r="D2351" s="110" t="s">
        <v>5938</v>
      </c>
      <c r="E2351" s="110" t="s">
        <v>18</v>
      </c>
      <c r="F2351" s="110" t="s">
        <v>1573</v>
      </c>
      <c r="G2351" s="111">
        <v>61.6</v>
      </c>
      <c r="H2351" s="110"/>
      <c r="I2351" s="110">
        <v>1</v>
      </c>
      <c r="J2351" s="110">
        <v>3055805</v>
      </c>
      <c r="K2351" s="113" t="str">
        <f t="shared" si="113"/>
        <v/>
      </c>
      <c r="L2351" s="113" t="str">
        <f t="shared" ca="1" si="111"/>
        <v/>
      </c>
      <c r="M2351" s="113" t="str">
        <f t="shared" ca="1" si="112"/>
        <v/>
      </c>
      <c r="N2351" s="110"/>
      <c r="O2351" s="114"/>
    </row>
    <row r="2352" spans="1:15">
      <c r="A2352" s="110">
        <v>300504728</v>
      </c>
      <c r="B2352" s="110" t="s">
        <v>5837</v>
      </c>
      <c r="C2352" s="110">
        <v>30558</v>
      </c>
      <c r="D2352" s="110" t="s">
        <v>5938</v>
      </c>
      <c r="E2352" s="110" t="s">
        <v>18</v>
      </c>
      <c r="F2352" s="110" t="s">
        <v>1573</v>
      </c>
      <c r="G2352" s="111">
        <v>61.2</v>
      </c>
      <c r="H2352" s="110"/>
      <c r="I2352" s="110">
        <v>1</v>
      </c>
      <c r="J2352" s="110">
        <v>3055805</v>
      </c>
      <c r="K2352" s="113" t="str">
        <f t="shared" si="113"/>
        <v/>
      </c>
      <c r="L2352" s="113" t="str">
        <f t="shared" ca="1" si="111"/>
        <v/>
      </c>
      <c r="M2352" s="113" t="str">
        <f t="shared" ca="1" si="112"/>
        <v/>
      </c>
      <c r="N2352" s="110"/>
      <c r="O2352" s="114"/>
    </row>
    <row r="2353" spans="1:15">
      <c r="A2353" s="110">
        <v>300504626</v>
      </c>
      <c r="B2353" s="110" t="s">
        <v>5837</v>
      </c>
      <c r="C2353" s="110">
        <v>30558</v>
      </c>
      <c r="D2353" s="110" t="s">
        <v>5938</v>
      </c>
      <c r="E2353" s="110" t="s">
        <v>18</v>
      </c>
      <c r="F2353" s="110" t="s">
        <v>1573</v>
      </c>
      <c r="G2353" s="111">
        <v>59.6</v>
      </c>
      <c r="H2353" s="110"/>
      <c r="I2353" s="110">
        <v>1</v>
      </c>
      <c r="J2353" s="110">
        <v>3055805</v>
      </c>
      <c r="K2353" s="113" t="str">
        <f t="shared" si="113"/>
        <v/>
      </c>
      <c r="L2353" s="113" t="str">
        <f t="shared" ca="1" si="111"/>
        <v/>
      </c>
      <c r="M2353" s="113" t="str">
        <f t="shared" ca="1" si="112"/>
        <v/>
      </c>
      <c r="N2353" s="110"/>
      <c r="O2353" s="114"/>
    </row>
    <row r="2354" spans="1:15">
      <c r="A2354" s="110">
        <v>300504725</v>
      </c>
      <c r="B2354" s="110" t="s">
        <v>5837</v>
      </c>
      <c r="C2354" s="110">
        <v>30558</v>
      </c>
      <c r="D2354" s="110" t="s">
        <v>5938</v>
      </c>
      <c r="E2354" s="110" t="s">
        <v>18</v>
      </c>
      <c r="F2354" s="110" t="s">
        <v>1573</v>
      </c>
      <c r="G2354" s="111">
        <v>59.6</v>
      </c>
      <c r="H2354" s="110"/>
      <c r="I2354" s="110">
        <v>1</v>
      </c>
      <c r="J2354" s="110">
        <v>3055805</v>
      </c>
      <c r="K2354" s="113" t="str">
        <f t="shared" si="113"/>
        <v/>
      </c>
      <c r="L2354" s="113" t="str">
        <f t="shared" ca="1" si="111"/>
        <v/>
      </c>
      <c r="M2354" s="113" t="str">
        <f t="shared" ca="1" si="112"/>
        <v/>
      </c>
      <c r="N2354" s="110"/>
      <c r="O2354" s="114"/>
    </row>
    <row r="2355" spans="1:15">
      <c r="A2355" s="110">
        <v>300504712</v>
      </c>
      <c r="B2355" s="110" t="s">
        <v>5837</v>
      </c>
      <c r="C2355" s="110">
        <v>30558</v>
      </c>
      <c r="D2355" s="110" t="s">
        <v>5938</v>
      </c>
      <c r="E2355" s="110" t="s">
        <v>18</v>
      </c>
      <c r="F2355" s="110" t="s">
        <v>1573</v>
      </c>
      <c r="G2355" s="111">
        <v>59.2</v>
      </c>
      <c r="H2355" s="110"/>
      <c r="I2355" s="110">
        <v>1</v>
      </c>
      <c r="J2355" s="110">
        <v>3055805</v>
      </c>
      <c r="K2355" s="113" t="str">
        <f t="shared" si="113"/>
        <v/>
      </c>
      <c r="L2355" s="113" t="str">
        <f t="shared" ca="1" si="111"/>
        <v/>
      </c>
      <c r="M2355" s="113" t="str">
        <f t="shared" ca="1" si="112"/>
        <v/>
      </c>
      <c r="N2355" s="110"/>
      <c r="O2355" s="114"/>
    </row>
    <row r="2356" spans="1:15">
      <c r="A2356" s="110">
        <v>300504724</v>
      </c>
      <c r="B2356" s="110" t="s">
        <v>5837</v>
      </c>
      <c r="C2356" s="110">
        <v>30558</v>
      </c>
      <c r="D2356" s="110" t="s">
        <v>5938</v>
      </c>
      <c r="E2356" s="110" t="s">
        <v>18</v>
      </c>
      <c r="F2356" s="110" t="s">
        <v>1573</v>
      </c>
      <c r="G2356" s="111">
        <v>59.2</v>
      </c>
      <c r="H2356" s="110"/>
      <c r="I2356" s="110">
        <v>1</v>
      </c>
      <c r="J2356" s="110">
        <v>3055805</v>
      </c>
      <c r="K2356" s="113" t="str">
        <f t="shared" si="113"/>
        <v/>
      </c>
      <c r="L2356" s="113" t="str">
        <f t="shared" ca="1" si="111"/>
        <v/>
      </c>
      <c r="M2356" s="113" t="str">
        <f t="shared" ca="1" si="112"/>
        <v/>
      </c>
      <c r="N2356" s="110"/>
      <c r="O2356" s="114"/>
    </row>
    <row r="2357" spans="1:15">
      <c r="A2357" s="110">
        <v>300504622</v>
      </c>
      <c r="B2357" s="110" t="s">
        <v>5837</v>
      </c>
      <c r="C2357" s="110">
        <v>30558</v>
      </c>
      <c r="D2357" s="110" t="s">
        <v>5938</v>
      </c>
      <c r="E2357" s="110" t="s">
        <v>18</v>
      </c>
      <c r="F2357" s="110" t="s">
        <v>1573</v>
      </c>
      <c r="G2357" s="111">
        <v>59</v>
      </c>
      <c r="H2357" s="110"/>
      <c r="I2357" s="110">
        <v>1</v>
      </c>
      <c r="J2357" s="110">
        <v>3055805</v>
      </c>
      <c r="K2357" s="113" t="str">
        <f t="shared" si="113"/>
        <v/>
      </c>
      <c r="L2357" s="113" t="str">
        <f t="shared" ca="1" si="111"/>
        <v/>
      </c>
      <c r="M2357" s="113" t="str">
        <f t="shared" ca="1" si="112"/>
        <v/>
      </c>
      <c r="N2357" s="110"/>
      <c r="O2357" s="114"/>
    </row>
    <row r="2358" spans="1:15">
      <c r="A2358" s="110">
        <v>300504803</v>
      </c>
      <c r="B2358" s="110" t="s">
        <v>5837</v>
      </c>
      <c r="C2358" s="110">
        <v>30558</v>
      </c>
      <c r="D2358" s="110" t="s">
        <v>5938</v>
      </c>
      <c r="E2358" s="110" t="s">
        <v>18</v>
      </c>
      <c r="F2358" s="110" t="s">
        <v>1573</v>
      </c>
      <c r="G2358" s="111">
        <v>57.4</v>
      </c>
      <c r="H2358" s="110"/>
      <c r="I2358" s="110">
        <v>1</v>
      </c>
      <c r="J2358" s="110">
        <v>3055805</v>
      </c>
      <c r="K2358" s="113" t="str">
        <f t="shared" si="113"/>
        <v/>
      </c>
      <c r="L2358" s="113" t="str">
        <f t="shared" ca="1" si="111"/>
        <v/>
      </c>
      <c r="M2358" s="113" t="str">
        <f t="shared" ca="1" si="112"/>
        <v/>
      </c>
      <c r="N2358" s="110"/>
      <c r="O2358" s="114"/>
    </row>
    <row r="2359" spans="1:15">
      <c r="A2359" s="110">
        <v>300504701</v>
      </c>
      <c r="B2359" s="110" t="s">
        <v>5837</v>
      </c>
      <c r="C2359" s="110">
        <v>30558</v>
      </c>
      <c r="D2359" s="110" t="s">
        <v>5938</v>
      </c>
      <c r="E2359" s="110" t="s">
        <v>18</v>
      </c>
      <c r="F2359" s="110" t="s">
        <v>1573</v>
      </c>
      <c r="G2359" s="111">
        <v>52.8</v>
      </c>
      <c r="H2359" s="110"/>
      <c r="I2359" s="110">
        <v>1</v>
      </c>
      <c r="J2359" s="110">
        <v>3055805</v>
      </c>
      <c r="K2359" s="113" t="str">
        <f t="shared" si="113"/>
        <v/>
      </c>
      <c r="L2359" s="113" t="str">
        <f t="shared" ca="1" si="111"/>
        <v/>
      </c>
      <c r="M2359" s="113" t="str">
        <f t="shared" ca="1" si="112"/>
        <v/>
      </c>
      <c r="N2359" s="110"/>
      <c r="O2359" s="114"/>
    </row>
    <row r="2360" spans="1:15">
      <c r="A2360" s="110">
        <v>300504623</v>
      </c>
      <c r="B2360" s="110" t="s">
        <v>5837</v>
      </c>
      <c r="C2360" s="110">
        <v>30558</v>
      </c>
      <c r="D2360" s="110" t="s">
        <v>5942</v>
      </c>
      <c r="E2360" s="110" t="s">
        <v>18</v>
      </c>
      <c r="F2360" s="110" t="s">
        <v>1573</v>
      </c>
      <c r="G2360" s="111">
        <v>48.8</v>
      </c>
      <c r="H2360" s="110"/>
      <c r="I2360" s="110">
        <v>1</v>
      </c>
      <c r="J2360" s="110">
        <v>3055805</v>
      </c>
      <c r="K2360" s="113" t="str">
        <f t="shared" si="113"/>
        <v/>
      </c>
      <c r="L2360" s="113" t="str">
        <f t="shared" ca="1" si="111"/>
        <v/>
      </c>
      <c r="M2360" s="113" t="str">
        <f t="shared" ca="1" si="112"/>
        <v/>
      </c>
      <c r="N2360" s="110"/>
      <c r="O2360" s="114"/>
    </row>
    <row r="2361" spans="1:15">
      <c r="A2361" s="110">
        <v>300504801</v>
      </c>
      <c r="B2361" s="110" t="s">
        <v>5837</v>
      </c>
      <c r="C2361" s="110">
        <v>30558</v>
      </c>
      <c r="D2361" s="110" t="s">
        <v>5938</v>
      </c>
      <c r="E2361" s="110" t="s">
        <v>18</v>
      </c>
      <c r="F2361" s="110" t="s">
        <v>1573</v>
      </c>
      <c r="G2361" s="111">
        <v>40.6</v>
      </c>
      <c r="H2361" s="110"/>
      <c r="I2361" s="110">
        <v>1</v>
      </c>
      <c r="J2361" s="110">
        <v>3055805</v>
      </c>
      <c r="K2361" s="113" t="str">
        <f t="shared" si="113"/>
        <v/>
      </c>
      <c r="L2361" s="113" t="str">
        <f t="shared" ca="1" si="111"/>
        <v/>
      </c>
      <c r="M2361" s="113" t="str">
        <f t="shared" ca="1" si="112"/>
        <v/>
      </c>
      <c r="N2361" s="110"/>
      <c r="O2361" s="114"/>
    </row>
    <row r="2362" spans="1:15">
      <c r="A2362" s="110">
        <v>300504706</v>
      </c>
      <c r="B2362" s="110" t="s">
        <v>5837</v>
      </c>
      <c r="C2362" s="110">
        <v>30558</v>
      </c>
      <c r="D2362" s="110" t="s">
        <v>5938</v>
      </c>
      <c r="E2362" s="110" t="s">
        <v>18</v>
      </c>
      <c r="F2362" s="110" t="s">
        <v>1573</v>
      </c>
      <c r="G2362" s="111">
        <v>0</v>
      </c>
      <c r="H2362" s="110"/>
      <c r="I2362" s="110">
        <v>1</v>
      </c>
      <c r="J2362" s="110">
        <v>3055805</v>
      </c>
      <c r="K2362" s="113" t="str">
        <f t="shared" si="113"/>
        <v/>
      </c>
      <c r="L2362" s="113" t="str">
        <f t="shared" ca="1" si="111"/>
        <v/>
      </c>
      <c r="M2362" s="113" t="str">
        <f t="shared" ca="1" si="112"/>
        <v/>
      </c>
      <c r="N2362" s="110"/>
      <c r="O2362" s="114"/>
    </row>
    <row r="2363" spans="1:15">
      <c r="A2363" s="110">
        <v>300504726</v>
      </c>
      <c r="B2363" s="110" t="s">
        <v>5837</v>
      </c>
      <c r="C2363" s="110">
        <v>30558</v>
      </c>
      <c r="D2363" s="110" t="s">
        <v>5938</v>
      </c>
      <c r="E2363" s="110" t="s">
        <v>18</v>
      </c>
      <c r="F2363" s="110" t="s">
        <v>1573</v>
      </c>
      <c r="G2363" s="111">
        <v>0</v>
      </c>
      <c r="H2363" s="110"/>
      <c r="I2363" s="110">
        <v>1</v>
      </c>
      <c r="J2363" s="110">
        <v>3055805</v>
      </c>
      <c r="K2363" s="113" t="str">
        <f t="shared" si="113"/>
        <v/>
      </c>
      <c r="L2363" s="113" t="str">
        <f t="shared" ca="1" si="111"/>
        <v/>
      </c>
      <c r="M2363" s="113" t="str">
        <f t="shared" ca="1" si="112"/>
        <v/>
      </c>
      <c r="N2363" s="110"/>
      <c r="O2363" s="114"/>
    </row>
    <row r="2364" spans="1:15">
      <c r="A2364" s="110">
        <v>300504727</v>
      </c>
      <c r="B2364" s="110" t="s">
        <v>5837</v>
      </c>
      <c r="C2364" s="110">
        <v>30558</v>
      </c>
      <c r="D2364" s="110" t="s">
        <v>5938</v>
      </c>
      <c r="E2364" s="110" t="s">
        <v>18</v>
      </c>
      <c r="F2364" s="110" t="s">
        <v>1573</v>
      </c>
      <c r="G2364" s="111">
        <v>0</v>
      </c>
      <c r="H2364" s="110"/>
      <c r="I2364" s="110">
        <v>1</v>
      </c>
      <c r="J2364" s="110">
        <v>3055805</v>
      </c>
      <c r="K2364" s="113" t="str">
        <f t="shared" si="113"/>
        <v/>
      </c>
      <c r="L2364" s="113" t="str">
        <f t="shared" ca="1" si="111"/>
        <v/>
      </c>
      <c r="M2364" s="113" t="str">
        <f t="shared" ca="1" si="112"/>
        <v/>
      </c>
      <c r="N2364" s="110"/>
      <c r="O2364" s="114"/>
    </row>
    <row r="2365" spans="1:15">
      <c r="A2365" s="110">
        <v>300504805</v>
      </c>
      <c r="B2365" s="110" t="s">
        <v>5837</v>
      </c>
      <c r="C2365" s="110">
        <v>30558</v>
      </c>
      <c r="D2365" s="110" t="s">
        <v>5938</v>
      </c>
      <c r="E2365" s="110" t="s">
        <v>18</v>
      </c>
      <c r="F2365" s="110" t="s">
        <v>1573</v>
      </c>
      <c r="G2365" s="111">
        <v>0</v>
      </c>
      <c r="H2365" s="110"/>
      <c r="I2365" s="110">
        <v>1</v>
      </c>
      <c r="J2365" s="110">
        <v>3055805</v>
      </c>
      <c r="K2365" s="113" t="str">
        <f t="shared" si="113"/>
        <v/>
      </c>
      <c r="L2365" s="113" t="str">
        <f t="shared" ca="1" si="111"/>
        <v/>
      </c>
      <c r="M2365" s="113" t="str">
        <f t="shared" ca="1" si="112"/>
        <v/>
      </c>
      <c r="N2365" s="110"/>
      <c r="O2365" s="114"/>
    </row>
    <row r="2366" spans="1:15">
      <c r="A2366" s="110">
        <v>300504818</v>
      </c>
      <c r="B2366" s="110" t="s">
        <v>5837</v>
      </c>
      <c r="C2366" s="110">
        <v>30558</v>
      </c>
      <c r="D2366" s="110" t="s">
        <v>5938</v>
      </c>
      <c r="E2366" s="110" t="s">
        <v>245</v>
      </c>
      <c r="F2366" s="110" t="s">
        <v>1573</v>
      </c>
      <c r="G2366" s="111">
        <v>80.400000000000006</v>
      </c>
      <c r="H2366" s="112" t="s">
        <v>10326</v>
      </c>
      <c r="I2366" s="110">
        <v>1</v>
      </c>
      <c r="J2366" s="110">
        <v>3055806</v>
      </c>
      <c r="K2366" s="113" t="str">
        <f t="shared" si="113"/>
        <v>★</v>
      </c>
      <c r="L2366" s="113" t="str">
        <f t="shared" ca="1" si="111"/>
        <v/>
      </c>
      <c r="M2366" s="113" t="str">
        <f t="shared" ca="1" si="112"/>
        <v/>
      </c>
      <c r="N2366" s="110"/>
      <c r="O2366" s="114"/>
    </row>
    <row r="2367" spans="1:15">
      <c r="A2367" s="110">
        <v>300504811</v>
      </c>
      <c r="B2367" s="110" t="s">
        <v>5837</v>
      </c>
      <c r="C2367" s="110">
        <v>30558</v>
      </c>
      <c r="D2367" s="110" t="s">
        <v>5938</v>
      </c>
      <c r="E2367" s="110" t="s">
        <v>245</v>
      </c>
      <c r="F2367" s="110" t="s">
        <v>1573</v>
      </c>
      <c r="G2367" s="111">
        <f>74.2+5</f>
        <v>79.2</v>
      </c>
      <c r="H2367" s="112" t="s">
        <v>10326</v>
      </c>
      <c r="I2367" s="110">
        <v>1</v>
      </c>
      <c r="J2367" s="110">
        <v>3055806</v>
      </c>
      <c r="K2367" s="113" t="str">
        <f t="shared" si="113"/>
        <v>★</v>
      </c>
      <c r="L2367" s="113" t="str">
        <f t="shared" ca="1" si="111"/>
        <v/>
      </c>
      <c r="M2367" s="113" t="str">
        <f t="shared" ca="1" si="112"/>
        <v/>
      </c>
      <c r="N2367" s="110"/>
      <c r="O2367" s="114"/>
    </row>
    <row r="2368" spans="1:15">
      <c r="A2368" s="110">
        <v>300504809</v>
      </c>
      <c r="B2368" s="110" t="s">
        <v>5837</v>
      </c>
      <c r="C2368" s="110">
        <v>30558</v>
      </c>
      <c r="D2368" s="110" t="s">
        <v>5938</v>
      </c>
      <c r="E2368" s="110" t="s">
        <v>245</v>
      </c>
      <c r="F2368" s="110" t="s">
        <v>1573</v>
      </c>
      <c r="G2368" s="111">
        <v>77</v>
      </c>
      <c r="H2368" s="112" t="s">
        <v>10326</v>
      </c>
      <c r="I2368" s="110">
        <v>1</v>
      </c>
      <c r="J2368" s="110">
        <v>3055806</v>
      </c>
      <c r="K2368" s="113" t="str">
        <f t="shared" si="113"/>
        <v>★</v>
      </c>
      <c r="L2368" s="113" t="str">
        <f t="shared" ca="1" si="111"/>
        <v/>
      </c>
      <c r="M2368" s="113" t="str">
        <f t="shared" ca="1" si="112"/>
        <v/>
      </c>
      <c r="N2368" s="110"/>
      <c r="O2368" s="114"/>
    </row>
    <row r="2369" spans="1:15">
      <c r="A2369" s="110">
        <v>300504814</v>
      </c>
      <c r="B2369" s="110" t="s">
        <v>5837</v>
      </c>
      <c r="C2369" s="110">
        <v>30558</v>
      </c>
      <c r="D2369" s="110" t="s">
        <v>5938</v>
      </c>
      <c r="E2369" s="110" t="s">
        <v>245</v>
      </c>
      <c r="F2369" s="110" t="s">
        <v>1573</v>
      </c>
      <c r="G2369" s="111">
        <v>71.8</v>
      </c>
      <c r="H2369" s="110"/>
      <c r="I2369" s="110">
        <v>1</v>
      </c>
      <c r="J2369" s="110">
        <v>3055806</v>
      </c>
      <c r="K2369" s="113" t="str">
        <f t="shared" si="113"/>
        <v/>
      </c>
      <c r="L2369" s="113" t="str">
        <f t="shared" ca="1" si="111"/>
        <v/>
      </c>
      <c r="M2369" s="113" t="str">
        <f t="shared" ca="1" si="112"/>
        <v/>
      </c>
      <c r="N2369" s="110"/>
      <c r="O2369" s="114"/>
    </row>
    <row r="2370" spans="1:15">
      <c r="A2370" s="110">
        <v>300504820</v>
      </c>
      <c r="B2370" s="110" t="s">
        <v>5837</v>
      </c>
      <c r="C2370" s="110">
        <v>30558</v>
      </c>
      <c r="D2370" s="110" t="s">
        <v>5938</v>
      </c>
      <c r="E2370" s="110" t="s">
        <v>245</v>
      </c>
      <c r="F2370" s="110" t="s">
        <v>1573</v>
      </c>
      <c r="G2370" s="111">
        <v>71.400000000000006</v>
      </c>
      <c r="H2370" s="110"/>
      <c r="I2370" s="110">
        <v>1</v>
      </c>
      <c r="J2370" s="110">
        <v>3055806</v>
      </c>
      <c r="K2370" s="113" t="str">
        <f t="shared" si="113"/>
        <v/>
      </c>
      <c r="L2370" s="113" t="str">
        <f t="shared" ref="L2370:L2433" ca="1" si="114">IF(G2370=0,"",IF(ROW(J2370)+1-MATCH(J2370,J:J,0)&gt;I2370*3,IF(G2370=INDIRECT(ADDRESS(MATCH(J2370,J:J,0)+2+(I2370-1)*3,7)),"同分",""),""))</f>
        <v/>
      </c>
      <c r="M2370" s="113" t="str">
        <f t="shared" ca="1" si="112"/>
        <v/>
      </c>
      <c r="N2370" s="110"/>
      <c r="O2370" s="114"/>
    </row>
    <row r="2371" spans="1:15">
      <c r="A2371" s="110">
        <v>300504810</v>
      </c>
      <c r="B2371" s="110" t="s">
        <v>5837</v>
      </c>
      <c r="C2371" s="110">
        <v>30558</v>
      </c>
      <c r="D2371" s="110" t="s">
        <v>5938</v>
      </c>
      <c r="E2371" s="110" t="s">
        <v>245</v>
      </c>
      <c r="F2371" s="110" t="s">
        <v>1573</v>
      </c>
      <c r="G2371" s="111">
        <v>71.2</v>
      </c>
      <c r="H2371" s="110"/>
      <c r="I2371" s="110">
        <v>1</v>
      </c>
      <c r="J2371" s="110">
        <v>3055806</v>
      </c>
      <c r="K2371" s="113" t="str">
        <f t="shared" si="113"/>
        <v/>
      </c>
      <c r="L2371" s="113" t="str">
        <f t="shared" ca="1" si="114"/>
        <v/>
      </c>
      <c r="M2371" s="113" t="str">
        <f t="shared" ref="M2371:M2434" ca="1" si="115">IF(H2371=K2371&amp;L2371,"","危险")</f>
        <v/>
      </c>
      <c r="N2371" s="110"/>
      <c r="O2371" s="114"/>
    </row>
    <row r="2372" spans="1:15">
      <c r="A2372" s="110">
        <v>300504812</v>
      </c>
      <c r="B2372" s="110" t="s">
        <v>5837</v>
      </c>
      <c r="C2372" s="110">
        <v>30558</v>
      </c>
      <c r="D2372" s="110" t="s">
        <v>5938</v>
      </c>
      <c r="E2372" s="110" t="s">
        <v>245</v>
      </c>
      <c r="F2372" s="110" t="s">
        <v>1573</v>
      </c>
      <c r="G2372" s="111">
        <v>71</v>
      </c>
      <c r="H2372" s="110"/>
      <c r="I2372" s="110">
        <v>1</v>
      </c>
      <c r="J2372" s="110">
        <v>3055806</v>
      </c>
      <c r="K2372" s="113" t="str">
        <f t="shared" si="113"/>
        <v/>
      </c>
      <c r="L2372" s="113" t="str">
        <f t="shared" ca="1" si="114"/>
        <v/>
      </c>
      <c r="M2372" s="113" t="str">
        <f t="shared" ca="1" si="115"/>
        <v/>
      </c>
      <c r="N2372" s="110"/>
      <c r="O2372" s="114"/>
    </row>
    <row r="2373" spans="1:15">
      <c r="A2373" s="110">
        <v>300504822</v>
      </c>
      <c r="B2373" s="110" t="s">
        <v>5837</v>
      </c>
      <c r="C2373" s="110">
        <v>30558</v>
      </c>
      <c r="D2373" s="110" t="s">
        <v>5938</v>
      </c>
      <c r="E2373" s="110" t="s">
        <v>245</v>
      </c>
      <c r="F2373" s="110" t="s">
        <v>1573</v>
      </c>
      <c r="G2373" s="111">
        <v>69.8</v>
      </c>
      <c r="H2373" s="110"/>
      <c r="I2373" s="110">
        <v>1</v>
      </c>
      <c r="J2373" s="110">
        <v>3055806</v>
      </c>
      <c r="K2373" s="113" t="str">
        <f t="shared" si="113"/>
        <v/>
      </c>
      <c r="L2373" s="113" t="str">
        <f t="shared" ca="1" si="114"/>
        <v/>
      </c>
      <c r="M2373" s="113" t="str">
        <f t="shared" ca="1" si="115"/>
        <v/>
      </c>
      <c r="N2373" s="110"/>
      <c r="O2373" s="114"/>
    </row>
    <row r="2374" spans="1:15">
      <c r="A2374" s="110">
        <v>300504824</v>
      </c>
      <c r="B2374" s="110" t="s">
        <v>5837</v>
      </c>
      <c r="C2374" s="110">
        <v>30558</v>
      </c>
      <c r="D2374" s="110" t="s">
        <v>5938</v>
      </c>
      <c r="E2374" s="110" t="s">
        <v>245</v>
      </c>
      <c r="F2374" s="110" t="s">
        <v>1573</v>
      </c>
      <c r="G2374" s="111">
        <v>67.599999999999994</v>
      </c>
      <c r="H2374" s="110"/>
      <c r="I2374" s="110">
        <v>1</v>
      </c>
      <c r="J2374" s="110">
        <v>3055806</v>
      </c>
      <c r="K2374" s="113" t="str">
        <f t="shared" si="113"/>
        <v/>
      </c>
      <c r="L2374" s="113" t="str">
        <f t="shared" ca="1" si="114"/>
        <v/>
      </c>
      <c r="M2374" s="113" t="str">
        <f t="shared" ca="1" si="115"/>
        <v/>
      </c>
      <c r="N2374" s="110"/>
      <c r="O2374" s="114"/>
    </row>
    <row r="2375" spans="1:15">
      <c r="A2375" s="110">
        <v>300504815</v>
      </c>
      <c r="B2375" s="110" t="s">
        <v>5837</v>
      </c>
      <c r="C2375" s="110">
        <v>30558</v>
      </c>
      <c r="D2375" s="110" t="s">
        <v>5938</v>
      </c>
      <c r="E2375" s="110" t="s">
        <v>245</v>
      </c>
      <c r="F2375" s="110" t="s">
        <v>1573</v>
      </c>
      <c r="G2375" s="111">
        <v>66.8</v>
      </c>
      <c r="H2375" s="110"/>
      <c r="I2375" s="110">
        <v>1</v>
      </c>
      <c r="J2375" s="110">
        <v>3055806</v>
      </c>
      <c r="K2375" s="113" t="str">
        <f t="shared" si="113"/>
        <v/>
      </c>
      <c r="L2375" s="113" t="str">
        <f t="shared" ca="1" si="114"/>
        <v/>
      </c>
      <c r="M2375" s="113" t="str">
        <f t="shared" ca="1" si="115"/>
        <v/>
      </c>
      <c r="N2375" s="110"/>
      <c r="O2375" s="114"/>
    </row>
    <row r="2376" spans="1:15">
      <c r="A2376" s="110">
        <v>300504823</v>
      </c>
      <c r="B2376" s="110" t="s">
        <v>5837</v>
      </c>
      <c r="C2376" s="110">
        <v>30558</v>
      </c>
      <c r="D2376" s="110" t="s">
        <v>5938</v>
      </c>
      <c r="E2376" s="110" t="s">
        <v>245</v>
      </c>
      <c r="F2376" s="110" t="s">
        <v>1573</v>
      </c>
      <c r="G2376" s="111">
        <v>65</v>
      </c>
      <c r="H2376" s="110"/>
      <c r="I2376" s="110">
        <v>1</v>
      </c>
      <c r="J2376" s="110">
        <v>3055806</v>
      </c>
      <c r="K2376" s="113" t="str">
        <f t="shared" si="113"/>
        <v/>
      </c>
      <c r="L2376" s="113" t="str">
        <f t="shared" ca="1" si="114"/>
        <v/>
      </c>
      <c r="M2376" s="113" t="str">
        <f t="shared" ca="1" si="115"/>
        <v/>
      </c>
      <c r="N2376" s="110"/>
      <c r="O2376" s="114"/>
    </row>
    <row r="2377" spans="1:15">
      <c r="A2377" s="110">
        <v>300504813</v>
      </c>
      <c r="B2377" s="110" t="s">
        <v>5837</v>
      </c>
      <c r="C2377" s="110">
        <v>30558</v>
      </c>
      <c r="D2377" s="110" t="s">
        <v>5938</v>
      </c>
      <c r="E2377" s="110" t="s">
        <v>245</v>
      </c>
      <c r="F2377" s="110" t="s">
        <v>1573</v>
      </c>
      <c r="G2377" s="111">
        <v>64.599999999999994</v>
      </c>
      <c r="H2377" s="110"/>
      <c r="I2377" s="110">
        <v>1</v>
      </c>
      <c r="J2377" s="110">
        <v>3055806</v>
      </c>
      <c r="K2377" s="113" t="str">
        <f t="shared" si="113"/>
        <v/>
      </c>
      <c r="L2377" s="113" t="str">
        <f t="shared" ca="1" si="114"/>
        <v/>
      </c>
      <c r="M2377" s="113" t="str">
        <f t="shared" ca="1" si="115"/>
        <v/>
      </c>
      <c r="N2377" s="110"/>
      <c r="O2377" s="114"/>
    </row>
    <row r="2378" spans="1:15">
      <c r="A2378" s="110">
        <v>300504819</v>
      </c>
      <c r="B2378" s="110" t="s">
        <v>5837</v>
      </c>
      <c r="C2378" s="110">
        <v>30558</v>
      </c>
      <c r="D2378" s="110" t="s">
        <v>5938</v>
      </c>
      <c r="E2378" s="110" t="s">
        <v>245</v>
      </c>
      <c r="F2378" s="110" t="s">
        <v>1573</v>
      </c>
      <c r="G2378" s="111">
        <v>63.6</v>
      </c>
      <c r="H2378" s="110"/>
      <c r="I2378" s="110">
        <v>1</v>
      </c>
      <c r="J2378" s="110">
        <v>3055806</v>
      </c>
      <c r="K2378" s="113" t="str">
        <f t="shared" si="113"/>
        <v/>
      </c>
      <c r="L2378" s="113" t="str">
        <f t="shared" ca="1" si="114"/>
        <v/>
      </c>
      <c r="M2378" s="113" t="str">
        <f t="shared" ca="1" si="115"/>
        <v/>
      </c>
      <c r="N2378" s="110"/>
      <c r="O2378" s="114"/>
    </row>
    <row r="2379" spans="1:15">
      <c r="A2379" s="110">
        <v>300504817</v>
      </c>
      <c r="B2379" s="110" t="s">
        <v>5837</v>
      </c>
      <c r="C2379" s="110">
        <v>30558</v>
      </c>
      <c r="D2379" s="110" t="s">
        <v>5938</v>
      </c>
      <c r="E2379" s="110" t="s">
        <v>245</v>
      </c>
      <c r="F2379" s="110" t="s">
        <v>1573</v>
      </c>
      <c r="G2379" s="111">
        <v>61.2</v>
      </c>
      <c r="H2379" s="110"/>
      <c r="I2379" s="110">
        <v>1</v>
      </c>
      <c r="J2379" s="110">
        <v>3055806</v>
      </c>
      <c r="K2379" s="113" t="str">
        <f t="shared" si="113"/>
        <v/>
      </c>
      <c r="L2379" s="113" t="str">
        <f t="shared" ca="1" si="114"/>
        <v/>
      </c>
      <c r="M2379" s="113" t="str">
        <f t="shared" ca="1" si="115"/>
        <v/>
      </c>
      <c r="N2379" s="110"/>
      <c r="O2379" s="114"/>
    </row>
    <row r="2380" spans="1:15">
      <c r="A2380" s="110">
        <v>300504821</v>
      </c>
      <c r="B2380" s="110" t="s">
        <v>5837</v>
      </c>
      <c r="C2380" s="110">
        <v>30558</v>
      </c>
      <c r="D2380" s="110" t="s">
        <v>5938</v>
      </c>
      <c r="E2380" s="110" t="s">
        <v>245</v>
      </c>
      <c r="F2380" s="110" t="s">
        <v>1573</v>
      </c>
      <c r="G2380" s="111">
        <v>59.6</v>
      </c>
      <c r="H2380" s="110"/>
      <c r="I2380" s="110">
        <v>1</v>
      </c>
      <c r="J2380" s="110">
        <v>3055806</v>
      </c>
      <c r="K2380" s="113" t="str">
        <f t="shared" si="113"/>
        <v/>
      </c>
      <c r="L2380" s="113" t="str">
        <f t="shared" ca="1" si="114"/>
        <v/>
      </c>
      <c r="M2380" s="113" t="str">
        <f t="shared" ca="1" si="115"/>
        <v/>
      </c>
      <c r="N2380" s="110"/>
      <c r="O2380" s="114"/>
    </row>
    <row r="2381" spans="1:15">
      <c r="A2381" s="110">
        <v>300504816</v>
      </c>
      <c r="B2381" s="110" t="s">
        <v>5837</v>
      </c>
      <c r="C2381" s="110">
        <v>30558</v>
      </c>
      <c r="D2381" s="110" t="s">
        <v>5938</v>
      </c>
      <c r="E2381" s="110" t="s">
        <v>245</v>
      </c>
      <c r="F2381" s="110" t="s">
        <v>1573</v>
      </c>
      <c r="G2381" s="111">
        <v>56.4</v>
      </c>
      <c r="H2381" s="110"/>
      <c r="I2381" s="110">
        <v>1</v>
      </c>
      <c r="J2381" s="110">
        <v>3055806</v>
      </c>
      <c r="K2381" s="113" t="str">
        <f t="shared" si="113"/>
        <v/>
      </c>
      <c r="L2381" s="113" t="str">
        <f t="shared" ca="1" si="114"/>
        <v/>
      </c>
      <c r="M2381" s="113" t="str">
        <f t="shared" ca="1" si="115"/>
        <v/>
      </c>
      <c r="N2381" s="110"/>
      <c r="O2381" s="114"/>
    </row>
    <row r="2382" spans="1:15">
      <c r="A2382" s="110">
        <v>300504906</v>
      </c>
      <c r="B2382" s="110" t="s">
        <v>5991</v>
      </c>
      <c r="C2382" s="110">
        <v>30559</v>
      </c>
      <c r="D2382" s="110" t="s">
        <v>5992</v>
      </c>
      <c r="E2382" s="110" t="s">
        <v>11</v>
      </c>
      <c r="F2382" s="110" t="s">
        <v>1573</v>
      </c>
      <c r="G2382" s="111">
        <v>83.2</v>
      </c>
      <c r="H2382" s="112" t="s">
        <v>10326</v>
      </c>
      <c r="I2382" s="110">
        <v>1</v>
      </c>
      <c r="J2382" s="110">
        <v>3055901</v>
      </c>
      <c r="K2382" s="113" t="str">
        <f t="shared" si="113"/>
        <v>★</v>
      </c>
      <c r="L2382" s="113" t="str">
        <f t="shared" ca="1" si="114"/>
        <v/>
      </c>
      <c r="M2382" s="113" t="str">
        <f t="shared" ca="1" si="115"/>
        <v/>
      </c>
      <c r="N2382" s="110"/>
      <c r="O2382" s="114"/>
    </row>
    <row r="2383" spans="1:15">
      <c r="A2383" s="110">
        <v>300504903</v>
      </c>
      <c r="B2383" s="110" t="s">
        <v>5991</v>
      </c>
      <c r="C2383" s="110">
        <v>30559</v>
      </c>
      <c r="D2383" s="110" t="s">
        <v>5992</v>
      </c>
      <c r="E2383" s="110" t="s">
        <v>11</v>
      </c>
      <c r="F2383" s="110" t="s">
        <v>1573</v>
      </c>
      <c r="G2383" s="111">
        <v>77.8</v>
      </c>
      <c r="H2383" s="112" t="s">
        <v>10326</v>
      </c>
      <c r="I2383" s="110">
        <v>1</v>
      </c>
      <c r="J2383" s="110">
        <v>3055901</v>
      </c>
      <c r="K2383" s="113" t="str">
        <f t="shared" si="113"/>
        <v>★</v>
      </c>
      <c r="L2383" s="113" t="str">
        <f t="shared" ca="1" si="114"/>
        <v/>
      </c>
      <c r="M2383" s="113" t="str">
        <f t="shared" ca="1" si="115"/>
        <v/>
      </c>
      <c r="N2383" s="110"/>
      <c r="O2383" s="114"/>
    </row>
    <row r="2384" spans="1:15">
      <c r="A2384" s="110">
        <v>300504826</v>
      </c>
      <c r="B2384" s="110" t="s">
        <v>5991</v>
      </c>
      <c r="C2384" s="110">
        <v>30559</v>
      </c>
      <c r="D2384" s="110" t="s">
        <v>5992</v>
      </c>
      <c r="E2384" s="110" t="s">
        <v>11</v>
      </c>
      <c r="F2384" s="110" t="s">
        <v>1573</v>
      </c>
      <c r="G2384" s="111">
        <v>77.400000000000006</v>
      </c>
      <c r="H2384" s="112" t="s">
        <v>10326</v>
      </c>
      <c r="I2384" s="110">
        <v>1</v>
      </c>
      <c r="J2384" s="110">
        <v>3055901</v>
      </c>
      <c r="K2384" s="113" t="str">
        <f t="shared" si="113"/>
        <v>★</v>
      </c>
      <c r="L2384" s="113" t="str">
        <f t="shared" ca="1" si="114"/>
        <v/>
      </c>
      <c r="M2384" s="113" t="str">
        <f t="shared" ca="1" si="115"/>
        <v/>
      </c>
      <c r="N2384" s="110"/>
      <c r="O2384" s="114"/>
    </row>
    <row r="2385" spans="1:15">
      <c r="A2385" s="110">
        <v>300504829</v>
      </c>
      <c r="B2385" s="110" t="s">
        <v>5991</v>
      </c>
      <c r="C2385" s="110">
        <v>30559</v>
      </c>
      <c r="D2385" s="110" t="s">
        <v>5992</v>
      </c>
      <c r="E2385" s="110" t="s">
        <v>11</v>
      </c>
      <c r="F2385" s="110" t="s">
        <v>1573</v>
      </c>
      <c r="G2385" s="111">
        <v>73.400000000000006</v>
      </c>
      <c r="H2385" s="110"/>
      <c r="I2385" s="110">
        <v>1</v>
      </c>
      <c r="J2385" s="110">
        <v>3055901</v>
      </c>
      <c r="K2385" s="113" t="str">
        <f t="shared" si="113"/>
        <v/>
      </c>
      <c r="L2385" s="113" t="str">
        <f t="shared" ca="1" si="114"/>
        <v/>
      </c>
      <c r="M2385" s="113" t="str">
        <f t="shared" ca="1" si="115"/>
        <v/>
      </c>
      <c r="N2385" s="110"/>
      <c r="O2385" s="114"/>
    </row>
    <row r="2386" spans="1:15">
      <c r="A2386" s="110">
        <v>300504825</v>
      </c>
      <c r="B2386" s="110" t="s">
        <v>5991</v>
      </c>
      <c r="C2386" s="110">
        <v>30559</v>
      </c>
      <c r="D2386" s="110" t="s">
        <v>5992</v>
      </c>
      <c r="E2386" s="110" t="s">
        <v>11</v>
      </c>
      <c r="F2386" s="110" t="s">
        <v>1573</v>
      </c>
      <c r="G2386" s="111">
        <v>72.400000000000006</v>
      </c>
      <c r="H2386" s="110"/>
      <c r="I2386" s="110">
        <v>1</v>
      </c>
      <c r="J2386" s="110">
        <v>3055901</v>
      </c>
      <c r="K2386" s="113" t="str">
        <f t="shared" si="113"/>
        <v/>
      </c>
      <c r="L2386" s="113" t="str">
        <f t="shared" ca="1" si="114"/>
        <v/>
      </c>
      <c r="M2386" s="113" t="str">
        <f t="shared" ca="1" si="115"/>
        <v/>
      </c>
      <c r="N2386" s="110"/>
      <c r="O2386" s="114"/>
    </row>
    <row r="2387" spans="1:15">
      <c r="A2387" s="110">
        <v>300504827</v>
      </c>
      <c r="B2387" s="110" t="s">
        <v>5991</v>
      </c>
      <c r="C2387" s="110">
        <v>30559</v>
      </c>
      <c r="D2387" s="110" t="s">
        <v>5992</v>
      </c>
      <c r="E2387" s="110" t="s">
        <v>11</v>
      </c>
      <c r="F2387" s="110" t="s">
        <v>1573</v>
      </c>
      <c r="G2387" s="111">
        <v>70.400000000000006</v>
      </c>
      <c r="H2387" s="110"/>
      <c r="I2387" s="110">
        <v>1</v>
      </c>
      <c r="J2387" s="110">
        <v>3055901</v>
      </c>
      <c r="K2387" s="113" t="str">
        <f t="shared" si="113"/>
        <v/>
      </c>
      <c r="L2387" s="113" t="str">
        <f t="shared" ca="1" si="114"/>
        <v/>
      </c>
      <c r="M2387" s="113" t="str">
        <f t="shared" ca="1" si="115"/>
        <v/>
      </c>
      <c r="N2387" s="110"/>
      <c r="O2387" s="114"/>
    </row>
    <row r="2388" spans="1:15">
      <c r="A2388" s="110">
        <v>300504902</v>
      </c>
      <c r="B2388" s="110" t="s">
        <v>5991</v>
      </c>
      <c r="C2388" s="110">
        <v>30559</v>
      </c>
      <c r="D2388" s="110" t="s">
        <v>5992</v>
      </c>
      <c r="E2388" s="110" t="s">
        <v>11</v>
      </c>
      <c r="F2388" s="110" t="s">
        <v>1573</v>
      </c>
      <c r="G2388" s="111">
        <v>70</v>
      </c>
      <c r="H2388" s="110"/>
      <c r="I2388" s="110">
        <v>1</v>
      </c>
      <c r="J2388" s="110">
        <v>3055901</v>
      </c>
      <c r="K2388" s="113" t="str">
        <f t="shared" si="113"/>
        <v/>
      </c>
      <c r="L2388" s="113" t="str">
        <f t="shared" ca="1" si="114"/>
        <v/>
      </c>
      <c r="M2388" s="113" t="str">
        <f t="shared" ca="1" si="115"/>
        <v/>
      </c>
      <c r="N2388" s="110"/>
      <c r="O2388" s="114"/>
    </row>
    <row r="2389" spans="1:15">
      <c r="A2389" s="110">
        <v>300504901</v>
      </c>
      <c r="B2389" s="110" t="s">
        <v>5991</v>
      </c>
      <c r="C2389" s="110">
        <v>30559</v>
      </c>
      <c r="D2389" s="110" t="s">
        <v>5992</v>
      </c>
      <c r="E2389" s="110" t="s">
        <v>11</v>
      </c>
      <c r="F2389" s="110" t="s">
        <v>1573</v>
      </c>
      <c r="G2389" s="111">
        <v>66.2</v>
      </c>
      <c r="H2389" s="110"/>
      <c r="I2389" s="110">
        <v>1</v>
      </c>
      <c r="J2389" s="110">
        <v>3055901</v>
      </c>
      <c r="K2389" s="113" t="str">
        <f t="shared" si="113"/>
        <v/>
      </c>
      <c r="L2389" s="113" t="str">
        <f t="shared" ca="1" si="114"/>
        <v/>
      </c>
      <c r="M2389" s="113" t="str">
        <f t="shared" ca="1" si="115"/>
        <v/>
      </c>
      <c r="N2389" s="110"/>
      <c r="O2389" s="114"/>
    </row>
    <row r="2390" spans="1:15">
      <c r="A2390" s="110">
        <v>300504830</v>
      </c>
      <c r="B2390" s="110" t="s">
        <v>5991</v>
      </c>
      <c r="C2390" s="110">
        <v>30559</v>
      </c>
      <c r="D2390" s="110" t="s">
        <v>5992</v>
      </c>
      <c r="E2390" s="110" t="s">
        <v>11</v>
      </c>
      <c r="F2390" s="110" t="s">
        <v>1573</v>
      </c>
      <c r="G2390" s="111">
        <v>65.2</v>
      </c>
      <c r="H2390" s="110"/>
      <c r="I2390" s="110">
        <v>1</v>
      </c>
      <c r="J2390" s="110">
        <v>3055901</v>
      </c>
      <c r="K2390" s="113" t="str">
        <f t="shared" si="113"/>
        <v/>
      </c>
      <c r="L2390" s="113" t="str">
        <f t="shared" ca="1" si="114"/>
        <v/>
      </c>
      <c r="M2390" s="113" t="str">
        <f t="shared" ca="1" si="115"/>
        <v/>
      </c>
      <c r="N2390" s="110"/>
      <c r="O2390" s="114"/>
    </row>
    <row r="2391" spans="1:15">
      <c r="A2391" s="110">
        <v>300504904</v>
      </c>
      <c r="B2391" s="110" t="s">
        <v>5991</v>
      </c>
      <c r="C2391" s="110">
        <v>30559</v>
      </c>
      <c r="D2391" s="110" t="s">
        <v>5992</v>
      </c>
      <c r="E2391" s="110" t="s">
        <v>11</v>
      </c>
      <c r="F2391" s="110" t="s">
        <v>1573</v>
      </c>
      <c r="G2391" s="111">
        <v>63.6</v>
      </c>
      <c r="H2391" s="110"/>
      <c r="I2391" s="110">
        <v>1</v>
      </c>
      <c r="J2391" s="110">
        <v>3055901</v>
      </c>
      <c r="K2391" s="113" t="str">
        <f t="shared" si="113"/>
        <v/>
      </c>
      <c r="L2391" s="113" t="str">
        <f t="shared" ca="1" si="114"/>
        <v/>
      </c>
      <c r="M2391" s="113" t="str">
        <f t="shared" ca="1" si="115"/>
        <v/>
      </c>
      <c r="N2391" s="110"/>
      <c r="O2391" s="114"/>
    </row>
    <row r="2392" spans="1:15">
      <c r="A2392" s="110">
        <v>300504828</v>
      </c>
      <c r="B2392" s="110" t="s">
        <v>5991</v>
      </c>
      <c r="C2392" s="110">
        <v>30559</v>
      </c>
      <c r="D2392" s="110" t="s">
        <v>5992</v>
      </c>
      <c r="E2392" s="110" t="s">
        <v>11</v>
      </c>
      <c r="F2392" s="110" t="s">
        <v>1573</v>
      </c>
      <c r="G2392" s="111">
        <v>61.6</v>
      </c>
      <c r="H2392" s="110"/>
      <c r="I2392" s="110">
        <v>1</v>
      </c>
      <c r="J2392" s="110">
        <v>3055901</v>
      </c>
      <c r="K2392" s="113" t="str">
        <f t="shared" si="113"/>
        <v/>
      </c>
      <c r="L2392" s="113" t="str">
        <f t="shared" ca="1" si="114"/>
        <v/>
      </c>
      <c r="M2392" s="113" t="str">
        <f t="shared" ca="1" si="115"/>
        <v/>
      </c>
      <c r="N2392" s="110"/>
      <c r="O2392" s="114"/>
    </row>
    <row r="2393" spans="1:15">
      <c r="A2393" s="110">
        <v>300504905</v>
      </c>
      <c r="B2393" s="110" t="s">
        <v>5991</v>
      </c>
      <c r="C2393" s="110">
        <v>30559</v>
      </c>
      <c r="D2393" s="110" t="s">
        <v>5992</v>
      </c>
      <c r="E2393" s="110" t="s">
        <v>11</v>
      </c>
      <c r="F2393" s="110" t="s">
        <v>1573</v>
      </c>
      <c r="G2393" s="111">
        <v>57.2</v>
      </c>
      <c r="H2393" s="110"/>
      <c r="I2393" s="110">
        <v>1</v>
      </c>
      <c r="J2393" s="110">
        <v>3055901</v>
      </c>
      <c r="K2393" s="113" t="str">
        <f t="shared" si="113"/>
        <v/>
      </c>
      <c r="L2393" s="113" t="str">
        <f t="shared" ca="1" si="114"/>
        <v/>
      </c>
      <c r="M2393" s="113" t="str">
        <f t="shared" ca="1" si="115"/>
        <v/>
      </c>
      <c r="N2393" s="110"/>
      <c r="O2393" s="114"/>
    </row>
    <row r="2394" spans="1:15">
      <c r="A2394" s="110">
        <v>300504911</v>
      </c>
      <c r="B2394" s="110" t="s">
        <v>6000</v>
      </c>
      <c r="C2394" s="110">
        <v>30560</v>
      </c>
      <c r="D2394" s="110" t="s">
        <v>6001</v>
      </c>
      <c r="E2394" s="110" t="s">
        <v>11</v>
      </c>
      <c r="F2394" s="110" t="s">
        <v>1573</v>
      </c>
      <c r="G2394" s="111">
        <v>82.8</v>
      </c>
      <c r="H2394" s="112" t="s">
        <v>10326</v>
      </c>
      <c r="I2394" s="110">
        <v>2</v>
      </c>
      <c r="J2394" s="110">
        <v>3056001</v>
      </c>
      <c r="K2394" s="113" t="str">
        <f t="shared" si="113"/>
        <v>★</v>
      </c>
      <c r="L2394" s="113" t="str">
        <f t="shared" ca="1" si="114"/>
        <v/>
      </c>
      <c r="M2394" s="113" t="str">
        <f t="shared" ca="1" si="115"/>
        <v/>
      </c>
      <c r="N2394" s="110"/>
      <c r="O2394" s="114"/>
    </row>
    <row r="2395" spans="1:15">
      <c r="A2395" s="110">
        <v>300504910</v>
      </c>
      <c r="B2395" s="110" t="s">
        <v>6000</v>
      </c>
      <c r="C2395" s="110">
        <v>30560</v>
      </c>
      <c r="D2395" s="110" t="s">
        <v>6001</v>
      </c>
      <c r="E2395" s="110" t="s">
        <v>11</v>
      </c>
      <c r="F2395" s="110" t="s">
        <v>1573</v>
      </c>
      <c r="G2395" s="111">
        <v>81.8</v>
      </c>
      <c r="H2395" s="112" t="s">
        <v>10326</v>
      </c>
      <c r="I2395" s="110">
        <v>2</v>
      </c>
      <c r="J2395" s="110">
        <v>3056001</v>
      </c>
      <c r="K2395" s="113" t="str">
        <f t="shared" si="113"/>
        <v>★</v>
      </c>
      <c r="L2395" s="113" t="str">
        <f t="shared" ca="1" si="114"/>
        <v/>
      </c>
      <c r="M2395" s="113" t="str">
        <f t="shared" ca="1" si="115"/>
        <v/>
      </c>
      <c r="N2395" s="110"/>
      <c r="O2395" s="114"/>
    </row>
    <row r="2396" spans="1:15">
      <c r="A2396" s="110">
        <v>300504912</v>
      </c>
      <c r="B2396" s="110" t="s">
        <v>6000</v>
      </c>
      <c r="C2396" s="110">
        <v>30560</v>
      </c>
      <c r="D2396" s="110" t="s">
        <v>6001</v>
      </c>
      <c r="E2396" s="110" t="s">
        <v>11</v>
      </c>
      <c r="F2396" s="110" t="s">
        <v>1573</v>
      </c>
      <c r="G2396" s="111">
        <v>71.2</v>
      </c>
      <c r="H2396" s="112" t="s">
        <v>10326</v>
      </c>
      <c r="I2396" s="110">
        <v>2</v>
      </c>
      <c r="J2396" s="110">
        <v>3056001</v>
      </c>
      <c r="K2396" s="113" t="str">
        <f t="shared" si="113"/>
        <v>★</v>
      </c>
      <c r="L2396" s="113" t="str">
        <f t="shared" ca="1" si="114"/>
        <v/>
      </c>
      <c r="M2396" s="113" t="str">
        <f t="shared" ca="1" si="115"/>
        <v/>
      </c>
      <c r="N2396" s="110"/>
      <c r="O2396" s="114"/>
    </row>
    <row r="2397" spans="1:15">
      <c r="A2397" s="110">
        <v>300504907</v>
      </c>
      <c r="B2397" s="110" t="s">
        <v>6000</v>
      </c>
      <c r="C2397" s="110">
        <v>30560</v>
      </c>
      <c r="D2397" s="110" t="s">
        <v>6001</v>
      </c>
      <c r="E2397" s="110" t="s">
        <v>11</v>
      </c>
      <c r="F2397" s="110" t="s">
        <v>1573</v>
      </c>
      <c r="G2397" s="111">
        <v>69.2</v>
      </c>
      <c r="H2397" s="112" t="s">
        <v>10326</v>
      </c>
      <c r="I2397" s="110">
        <v>2</v>
      </c>
      <c r="J2397" s="110">
        <v>3056001</v>
      </c>
      <c r="K2397" s="113" t="str">
        <f t="shared" si="113"/>
        <v>★</v>
      </c>
      <c r="L2397" s="113" t="str">
        <f t="shared" ca="1" si="114"/>
        <v/>
      </c>
      <c r="M2397" s="113" t="str">
        <f t="shared" ca="1" si="115"/>
        <v/>
      </c>
      <c r="N2397" s="110"/>
      <c r="O2397" s="114"/>
    </row>
    <row r="2398" spans="1:15">
      <c r="A2398" s="110">
        <v>300504915</v>
      </c>
      <c r="B2398" s="110" t="s">
        <v>6000</v>
      </c>
      <c r="C2398" s="110">
        <v>30560</v>
      </c>
      <c r="D2398" s="110" t="s">
        <v>6001</v>
      </c>
      <c r="E2398" s="110" t="s">
        <v>11</v>
      </c>
      <c r="F2398" s="110" t="s">
        <v>1573</v>
      </c>
      <c r="G2398" s="111">
        <v>69.2</v>
      </c>
      <c r="H2398" s="112" t="s">
        <v>10326</v>
      </c>
      <c r="I2398" s="110">
        <v>2</v>
      </c>
      <c r="J2398" s="110">
        <v>3056001</v>
      </c>
      <c r="K2398" s="113" t="str">
        <f t="shared" si="113"/>
        <v>★</v>
      </c>
      <c r="L2398" s="113" t="str">
        <f t="shared" ca="1" si="114"/>
        <v/>
      </c>
      <c r="M2398" s="113" t="str">
        <f t="shared" ca="1" si="115"/>
        <v/>
      </c>
      <c r="N2398" s="110"/>
      <c r="O2398" s="114"/>
    </row>
    <row r="2399" spans="1:15">
      <c r="A2399" s="110">
        <v>300504908</v>
      </c>
      <c r="B2399" s="110" t="s">
        <v>6000</v>
      </c>
      <c r="C2399" s="110">
        <v>30560</v>
      </c>
      <c r="D2399" s="110" t="s">
        <v>6001</v>
      </c>
      <c r="E2399" s="110" t="s">
        <v>11</v>
      </c>
      <c r="F2399" s="110" t="s">
        <v>1573</v>
      </c>
      <c r="G2399" s="111">
        <v>67.8</v>
      </c>
      <c r="H2399" s="112" t="s">
        <v>10326</v>
      </c>
      <c r="I2399" s="110">
        <v>2</v>
      </c>
      <c r="J2399" s="110">
        <v>3056001</v>
      </c>
      <c r="K2399" s="113" t="str">
        <f t="shared" si="113"/>
        <v>★</v>
      </c>
      <c r="L2399" s="113" t="str">
        <f t="shared" ca="1" si="114"/>
        <v/>
      </c>
      <c r="M2399" s="113" t="str">
        <f t="shared" ca="1" si="115"/>
        <v/>
      </c>
      <c r="N2399" s="110"/>
      <c r="O2399" s="114"/>
    </row>
    <row r="2400" spans="1:15">
      <c r="A2400" s="110">
        <v>300504917</v>
      </c>
      <c r="B2400" s="110" t="s">
        <v>6000</v>
      </c>
      <c r="C2400" s="110">
        <v>30560</v>
      </c>
      <c r="D2400" s="110" t="s">
        <v>6001</v>
      </c>
      <c r="E2400" s="110" t="s">
        <v>11</v>
      </c>
      <c r="F2400" s="110" t="s">
        <v>1573</v>
      </c>
      <c r="G2400" s="111">
        <v>65.8</v>
      </c>
      <c r="H2400" s="110"/>
      <c r="I2400" s="110">
        <v>2</v>
      </c>
      <c r="J2400" s="110">
        <v>3056001</v>
      </c>
      <c r="K2400" s="113" t="str">
        <f t="shared" si="113"/>
        <v/>
      </c>
      <c r="L2400" s="113" t="str">
        <f t="shared" ca="1" si="114"/>
        <v/>
      </c>
      <c r="M2400" s="113" t="str">
        <f t="shared" ca="1" si="115"/>
        <v/>
      </c>
      <c r="N2400" s="110"/>
      <c r="O2400" s="114"/>
    </row>
    <row r="2401" spans="1:15">
      <c r="A2401" s="110">
        <v>300504909</v>
      </c>
      <c r="B2401" s="110" t="s">
        <v>6000</v>
      </c>
      <c r="C2401" s="110">
        <v>30560</v>
      </c>
      <c r="D2401" s="110" t="s">
        <v>6001</v>
      </c>
      <c r="E2401" s="110" t="s">
        <v>11</v>
      </c>
      <c r="F2401" s="110" t="s">
        <v>1573</v>
      </c>
      <c r="G2401" s="111">
        <v>65.599999999999994</v>
      </c>
      <c r="H2401" s="110"/>
      <c r="I2401" s="110">
        <v>2</v>
      </c>
      <c r="J2401" s="110">
        <v>3056001</v>
      </c>
      <c r="K2401" s="113" t="str">
        <f t="shared" si="113"/>
        <v/>
      </c>
      <c r="L2401" s="113" t="str">
        <f t="shared" ca="1" si="114"/>
        <v/>
      </c>
      <c r="M2401" s="113" t="str">
        <f t="shared" ca="1" si="115"/>
        <v/>
      </c>
      <c r="N2401" s="110"/>
      <c r="O2401" s="114"/>
    </row>
    <row r="2402" spans="1:15">
      <c r="A2402" s="110">
        <v>300504919</v>
      </c>
      <c r="B2402" s="110" t="s">
        <v>6000</v>
      </c>
      <c r="C2402" s="110">
        <v>30560</v>
      </c>
      <c r="D2402" s="110" t="s">
        <v>6001</v>
      </c>
      <c r="E2402" s="110" t="s">
        <v>11</v>
      </c>
      <c r="F2402" s="110" t="s">
        <v>1573</v>
      </c>
      <c r="G2402" s="111">
        <v>65.400000000000006</v>
      </c>
      <c r="H2402" s="110"/>
      <c r="I2402" s="110">
        <v>2</v>
      </c>
      <c r="J2402" s="110">
        <v>3056001</v>
      </c>
      <c r="K2402" s="113" t="str">
        <f t="shared" si="113"/>
        <v/>
      </c>
      <c r="L2402" s="113" t="str">
        <f t="shared" ca="1" si="114"/>
        <v/>
      </c>
      <c r="M2402" s="113" t="str">
        <f t="shared" ca="1" si="115"/>
        <v/>
      </c>
      <c r="N2402" s="110"/>
      <c r="O2402" s="114"/>
    </row>
    <row r="2403" spans="1:15">
      <c r="A2403" s="110">
        <v>300504916</v>
      </c>
      <c r="B2403" s="110" t="s">
        <v>6000</v>
      </c>
      <c r="C2403" s="110">
        <v>30560</v>
      </c>
      <c r="D2403" s="110" t="s">
        <v>6001</v>
      </c>
      <c r="E2403" s="110" t="s">
        <v>11</v>
      </c>
      <c r="F2403" s="110" t="s">
        <v>1573</v>
      </c>
      <c r="G2403" s="111">
        <v>58.8</v>
      </c>
      <c r="H2403" s="110"/>
      <c r="I2403" s="110">
        <v>2</v>
      </c>
      <c r="J2403" s="110">
        <v>3056001</v>
      </c>
      <c r="K2403" s="113" t="str">
        <f t="shared" si="113"/>
        <v/>
      </c>
      <c r="L2403" s="113" t="str">
        <f t="shared" ca="1" si="114"/>
        <v/>
      </c>
      <c r="M2403" s="113" t="str">
        <f t="shared" ca="1" si="115"/>
        <v/>
      </c>
      <c r="N2403" s="110"/>
      <c r="O2403" s="114"/>
    </row>
    <row r="2404" spans="1:15">
      <c r="A2404" s="110">
        <v>300504913</v>
      </c>
      <c r="B2404" s="110" t="s">
        <v>6000</v>
      </c>
      <c r="C2404" s="110">
        <v>30560</v>
      </c>
      <c r="D2404" s="110" t="s">
        <v>6001</v>
      </c>
      <c r="E2404" s="110" t="s">
        <v>11</v>
      </c>
      <c r="F2404" s="110" t="s">
        <v>1573</v>
      </c>
      <c r="G2404" s="111">
        <v>56.2</v>
      </c>
      <c r="H2404" s="110"/>
      <c r="I2404" s="110">
        <v>2</v>
      </c>
      <c r="J2404" s="110">
        <v>3056001</v>
      </c>
      <c r="K2404" s="113" t="str">
        <f t="shared" si="113"/>
        <v/>
      </c>
      <c r="L2404" s="113" t="str">
        <f t="shared" ca="1" si="114"/>
        <v/>
      </c>
      <c r="M2404" s="113" t="str">
        <f t="shared" ca="1" si="115"/>
        <v/>
      </c>
      <c r="N2404" s="110"/>
      <c r="O2404" s="114"/>
    </row>
    <row r="2405" spans="1:15">
      <c r="A2405" s="110">
        <v>300504918</v>
      </c>
      <c r="B2405" s="110" t="s">
        <v>6000</v>
      </c>
      <c r="C2405" s="110">
        <v>30560</v>
      </c>
      <c r="D2405" s="110" t="s">
        <v>6001</v>
      </c>
      <c r="E2405" s="110" t="s">
        <v>11</v>
      </c>
      <c r="F2405" s="110" t="s">
        <v>1573</v>
      </c>
      <c r="G2405" s="111">
        <v>55.2</v>
      </c>
      <c r="H2405" s="110"/>
      <c r="I2405" s="110">
        <v>2</v>
      </c>
      <c r="J2405" s="110">
        <v>3056001</v>
      </c>
      <c r="K2405" s="113" t="str">
        <f t="shared" si="113"/>
        <v/>
      </c>
      <c r="L2405" s="113" t="str">
        <f t="shared" ca="1" si="114"/>
        <v/>
      </c>
      <c r="M2405" s="113" t="str">
        <f t="shared" ca="1" si="115"/>
        <v/>
      </c>
      <c r="N2405" s="110"/>
      <c r="O2405" s="114"/>
    </row>
    <row r="2406" spans="1:15">
      <c r="A2406" s="110">
        <v>300504914</v>
      </c>
      <c r="B2406" s="110" t="s">
        <v>6000</v>
      </c>
      <c r="C2406" s="110">
        <v>30560</v>
      </c>
      <c r="D2406" s="110" t="s">
        <v>6001</v>
      </c>
      <c r="E2406" s="110" t="s">
        <v>11</v>
      </c>
      <c r="F2406" s="110" t="s">
        <v>1573</v>
      </c>
      <c r="G2406" s="111">
        <v>47.6</v>
      </c>
      <c r="H2406" s="110"/>
      <c r="I2406" s="110">
        <v>2</v>
      </c>
      <c r="J2406" s="110">
        <v>3056001</v>
      </c>
      <c r="K2406" s="113" t="str">
        <f t="shared" si="113"/>
        <v/>
      </c>
      <c r="L2406" s="113" t="str">
        <f t="shared" ca="1" si="114"/>
        <v/>
      </c>
      <c r="M2406" s="113" t="str">
        <f t="shared" ca="1" si="115"/>
        <v/>
      </c>
      <c r="N2406" s="110"/>
      <c r="O2406" s="114"/>
    </row>
    <row r="2407" spans="1:15">
      <c r="A2407" s="110">
        <v>300504924</v>
      </c>
      <c r="B2407" s="110" t="s">
        <v>6014</v>
      </c>
      <c r="C2407" s="110">
        <v>30561</v>
      </c>
      <c r="D2407" s="110" t="s">
        <v>6015</v>
      </c>
      <c r="E2407" s="110" t="s">
        <v>11</v>
      </c>
      <c r="F2407" s="110" t="s">
        <v>1573</v>
      </c>
      <c r="G2407" s="111">
        <v>77.400000000000006</v>
      </c>
      <c r="H2407" s="112" t="s">
        <v>10326</v>
      </c>
      <c r="I2407" s="110">
        <v>1</v>
      </c>
      <c r="J2407" s="110">
        <v>3056101</v>
      </c>
      <c r="K2407" s="113" t="str">
        <f t="shared" ref="K2407:K2470" si="116">IF(ROW(J2407)=2,"★",IF(G2407=0,"",IF(J2406-J2407=0,IF(ROW(J2407)-MATCH(J2407,J:J,0)&lt;I2407*3,"★",""),"★")))</f>
        <v>★</v>
      </c>
      <c r="L2407" s="113" t="str">
        <f t="shared" ca="1" si="114"/>
        <v/>
      </c>
      <c r="M2407" s="113" t="str">
        <f t="shared" ca="1" si="115"/>
        <v/>
      </c>
      <c r="N2407" s="110"/>
      <c r="O2407" s="114"/>
    </row>
    <row r="2408" spans="1:15">
      <c r="A2408" s="110">
        <v>300504921</v>
      </c>
      <c r="B2408" s="110" t="s">
        <v>6014</v>
      </c>
      <c r="C2408" s="110">
        <v>30561</v>
      </c>
      <c r="D2408" s="110" t="s">
        <v>6015</v>
      </c>
      <c r="E2408" s="110" t="s">
        <v>11</v>
      </c>
      <c r="F2408" s="110" t="s">
        <v>1573</v>
      </c>
      <c r="G2408" s="111">
        <v>75.8</v>
      </c>
      <c r="H2408" s="112" t="s">
        <v>10326</v>
      </c>
      <c r="I2408" s="110">
        <v>1</v>
      </c>
      <c r="J2408" s="110">
        <v>3056101</v>
      </c>
      <c r="K2408" s="113" t="str">
        <f t="shared" si="116"/>
        <v>★</v>
      </c>
      <c r="L2408" s="113" t="str">
        <f t="shared" ca="1" si="114"/>
        <v/>
      </c>
      <c r="M2408" s="113" t="str">
        <f t="shared" ca="1" si="115"/>
        <v/>
      </c>
      <c r="N2408" s="110"/>
      <c r="O2408" s="114"/>
    </row>
    <row r="2409" spans="1:15">
      <c r="A2409" s="110">
        <v>300505004</v>
      </c>
      <c r="B2409" s="110" t="s">
        <v>6014</v>
      </c>
      <c r="C2409" s="110">
        <v>30561</v>
      </c>
      <c r="D2409" s="110" t="s">
        <v>6015</v>
      </c>
      <c r="E2409" s="110" t="s">
        <v>11</v>
      </c>
      <c r="F2409" s="110" t="s">
        <v>1573</v>
      </c>
      <c r="G2409" s="111">
        <v>75.2</v>
      </c>
      <c r="H2409" s="112" t="s">
        <v>10326</v>
      </c>
      <c r="I2409" s="110">
        <v>1</v>
      </c>
      <c r="J2409" s="110">
        <v>3056101</v>
      </c>
      <c r="K2409" s="113" t="str">
        <f t="shared" si="116"/>
        <v>★</v>
      </c>
      <c r="L2409" s="113" t="str">
        <f t="shared" ca="1" si="114"/>
        <v/>
      </c>
      <c r="M2409" s="113" t="str">
        <f t="shared" ca="1" si="115"/>
        <v/>
      </c>
      <c r="N2409" s="110"/>
      <c r="O2409" s="114"/>
    </row>
    <row r="2410" spans="1:15">
      <c r="A2410" s="110">
        <v>300505002</v>
      </c>
      <c r="B2410" s="110" t="s">
        <v>6014</v>
      </c>
      <c r="C2410" s="110">
        <v>30561</v>
      </c>
      <c r="D2410" s="110" t="s">
        <v>6015</v>
      </c>
      <c r="E2410" s="110" t="s">
        <v>11</v>
      </c>
      <c r="F2410" s="110" t="s">
        <v>1573</v>
      </c>
      <c r="G2410" s="111">
        <v>71.8</v>
      </c>
      <c r="H2410" s="110"/>
      <c r="I2410" s="110">
        <v>1</v>
      </c>
      <c r="J2410" s="110">
        <v>3056101</v>
      </c>
      <c r="K2410" s="113" t="str">
        <f t="shared" si="116"/>
        <v/>
      </c>
      <c r="L2410" s="113" t="str">
        <f t="shared" ca="1" si="114"/>
        <v/>
      </c>
      <c r="M2410" s="113" t="str">
        <f t="shared" ca="1" si="115"/>
        <v/>
      </c>
      <c r="N2410" s="110"/>
      <c r="O2410" s="114"/>
    </row>
    <row r="2411" spans="1:15">
      <c r="A2411" s="110">
        <v>300505001</v>
      </c>
      <c r="B2411" s="110" t="s">
        <v>6014</v>
      </c>
      <c r="C2411" s="110">
        <v>30561</v>
      </c>
      <c r="D2411" s="110" t="s">
        <v>6015</v>
      </c>
      <c r="E2411" s="110" t="s">
        <v>11</v>
      </c>
      <c r="F2411" s="110" t="s">
        <v>1573</v>
      </c>
      <c r="G2411" s="111">
        <v>70.8</v>
      </c>
      <c r="H2411" s="110"/>
      <c r="I2411" s="110">
        <v>1</v>
      </c>
      <c r="J2411" s="110">
        <v>3056101</v>
      </c>
      <c r="K2411" s="113" t="str">
        <f t="shared" si="116"/>
        <v/>
      </c>
      <c r="L2411" s="113" t="str">
        <f t="shared" ca="1" si="114"/>
        <v/>
      </c>
      <c r="M2411" s="113" t="str">
        <f t="shared" ca="1" si="115"/>
        <v/>
      </c>
      <c r="N2411" s="110"/>
      <c r="O2411" s="114"/>
    </row>
    <row r="2412" spans="1:15">
      <c r="A2412" s="110">
        <v>300504923</v>
      </c>
      <c r="B2412" s="110" t="s">
        <v>6014</v>
      </c>
      <c r="C2412" s="110">
        <v>30561</v>
      </c>
      <c r="D2412" s="110" t="s">
        <v>6015</v>
      </c>
      <c r="E2412" s="110" t="s">
        <v>11</v>
      </c>
      <c r="F2412" s="110" t="s">
        <v>1573</v>
      </c>
      <c r="G2412" s="111">
        <v>70.2</v>
      </c>
      <c r="H2412" s="110"/>
      <c r="I2412" s="110">
        <v>1</v>
      </c>
      <c r="J2412" s="110">
        <v>3056101</v>
      </c>
      <c r="K2412" s="113" t="str">
        <f t="shared" si="116"/>
        <v/>
      </c>
      <c r="L2412" s="113" t="str">
        <f t="shared" ca="1" si="114"/>
        <v/>
      </c>
      <c r="M2412" s="113" t="str">
        <f t="shared" ca="1" si="115"/>
        <v/>
      </c>
      <c r="N2412" s="110"/>
      <c r="O2412" s="114"/>
    </row>
    <row r="2413" spans="1:15">
      <c r="A2413" s="110">
        <v>300504922</v>
      </c>
      <c r="B2413" s="110" t="s">
        <v>6014</v>
      </c>
      <c r="C2413" s="110">
        <v>30561</v>
      </c>
      <c r="D2413" s="110" t="s">
        <v>6015</v>
      </c>
      <c r="E2413" s="110" t="s">
        <v>11</v>
      </c>
      <c r="F2413" s="110" t="s">
        <v>1573</v>
      </c>
      <c r="G2413" s="111">
        <v>68.2</v>
      </c>
      <c r="H2413" s="110"/>
      <c r="I2413" s="110">
        <v>1</v>
      </c>
      <c r="J2413" s="110">
        <v>3056101</v>
      </c>
      <c r="K2413" s="113" t="str">
        <f t="shared" si="116"/>
        <v/>
      </c>
      <c r="L2413" s="113" t="str">
        <f t="shared" ca="1" si="114"/>
        <v/>
      </c>
      <c r="M2413" s="113" t="str">
        <f t="shared" ca="1" si="115"/>
        <v/>
      </c>
      <c r="N2413" s="110"/>
      <c r="O2413" s="114"/>
    </row>
    <row r="2414" spans="1:15">
      <c r="A2414" s="110">
        <v>300504926</v>
      </c>
      <c r="B2414" s="110" t="s">
        <v>6014</v>
      </c>
      <c r="C2414" s="110">
        <v>30561</v>
      </c>
      <c r="D2414" s="110" t="s">
        <v>6015</v>
      </c>
      <c r="E2414" s="110" t="s">
        <v>11</v>
      </c>
      <c r="F2414" s="110" t="s">
        <v>1573</v>
      </c>
      <c r="G2414" s="111">
        <v>67.599999999999994</v>
      </c>
      <c r="H2414" s="110"/>
      <c r="I2414" s="110">
        <v>1</v>
      </c>
      <c r="J2414" s="110">
        <v>3056101</v>
      </c>
      <c r="K2414" s="113" t="str">
        <f t="shared" si="116"/>
        <v/>
      </c>
      <c r="L2414" s="113" t="str">
        <f t="shared" ca="1" si="114"/>
        <v/>
      </c>
      <c r="M2414" s="113" t="str">
        <f t="shared" ca="1" si="115"/>
        <v/>
      </c>
      <c r="N2414" s="110"/>
      <c r="O2414" s="114"/>
    </row>
    <row r="2415" spans="1:15">
      <c r="A2415" s="110">
        <v>300504930</v>
      </c>
      <c r="B2415" s="110" t="s">
        <v>6014</v>
      </c>
      <c r="C2415" s="110">
        <v>30561</v>
      </c>
      <c r="D2415" s="110" t="s">
        <v>6015</v>
      </c>
      <c r="E2415" s="110" t="s">
        <v>11</v>
      </c>
      <c r="F2415" s="110" t="s">
        <v>1573</v>
      </c>
      <c r="G2415" s="111">
        <v>67</v>
      </c>
      <c r="H2415" s="110"/>
      <c r="I2415" s="110">
        <v>1</v>
      </c>
      <c r="J2415" s="110">
        <v>3056101</v>
      </c>
      <c r="K2415" s="113" t="str">
        <f t="shared" si="116"/>
        <v/>
      </c>
      <c r="L2415" s="113" t="str">
        <f t="shared" ca="1" si="114"/>
        <v/>
      </c>
      <c r="M2415" s="113" t="str">
        <f t="shared" ca="1" si="115"/>
        <v/>
      </c>
      <c r="N2415" s="110"/>
      <c r="O2415" s="114"/>
    </row>
    <row r="2416" spans="1:15">
      <c r="A2416" s="110">
        <v>300505003</v>
      </c>
      <c r="B2416" s="110" t="s">
        <v>6014</v>
      </c>
      <c r="C2416" s="110">
        <v>30561</v>
      </c>
      <c r="D2416" s="110" t="s">
        <v>6015</v>
      </c>
      <c r="E2416" s="110" t="s">
        <v>11</v>
      </c>
      <c r="F2416" s="110" t="s">
        <v>1573</v>
      </c>
      <c r="G2416" s="111">
        <v>66.8</v>
      </c>
      <c r="H2416" s="110"/>
      <c r="I2416" s="110">
        <v>1</v>
      </c>
      <c r="J2416" s="110">
        <v>3056101</v>
      </c>
      <c r="K2416" s="113" t="str">
        <f t="shared" si="116"/>
        <v/>
      </c>
      <c r="L2416" s="113" t="str">
        <f t="shared" ca="1" si="114"/>
        <v/>
      </c>
      <c r="M2416" s="113" t="str">
        <f t="shared" ca="1" si="115"/>
        <v/>
      </c>
      <c r="N2416" s="110"/>
      <c r="O2416" s="114"/>
    </row>
    <row r="2417" spans="1:15">
      <c r="A2417" s="110">
        <v>300504925</v>
      </c>
      <c r="B2417" s="110" t="s">
        <v>6014</v>
      </c>
      <c r="C2417" s="110">
        <v>30561</v>
      </c>
      <c r="D2417" s="110" t="s">
        <v>6015</v>
      </c>
      <c r="E2417" s="110" t="s">
        <v>11</v>
      </c>
      <c r="F2417" s="110" t="s">
        <v>1573</v>
      </c>
      <c r="G2417" s="111">
        <v>65.400000000000006</v>
      </c>
      <c r="H2417" s="110"/>
      <c r="I2417" s="110">
        <v>1</v>
      </c>
      <c r="J2417" s="110">
        <v>3056101</v>
      </c>
      <c r="K2417" s="113" t="str">
        <f t="shared" si="116"/>
        <v/>
      </c>
      <c r="L2417" s="113" t="str">
        <f t="shared" ca="1" si="114"/>
        <v/>
      </c>
      <c r="M2417" s="113" t="str">
        <f t="shared" ca="1" si="115"/>
        <v/>
      </c>
      <c r="N2417" s="110"/>
      <c r="O2417" s="114"/>
    </row>
    <row r="2418" spans="1:15">
      <c r="A2418" s="110">
        <v>300504920</v>
      </c>
      <c r="B2418" s="110" t="s">
        <v>6014</v>
      </c>
      <c r="C2418" s="110">
        <v>30561</v>
      </c>
      <c r="D2418" s="110" t="s">
        <v>6015</v>
      </c>
      <c r="E2418" s="110" t="s">
        <v>11</v>
      </c>
      <c r="F2418" s="110" t="s">
        <v>1573</v>
      </c>
      <c r="G2418" s="111">
        <v>64.599999999999994</v>
      </c>
      <c r="H2418" s="110"/>
      <c r="I2418" s="110">
        <v>1</v>
      </c>
      <c r="J2418" s="110">
        <v>3056101</v>
      </c>
      <c r="K2418" s="113" t="str">
        <f t="shared" si="116"/>
        <v/>
      </c>
      <c r="L2418" s="113" t="str">
        <f t="shared" ca="1" si="114"/>
        <v/>
      </c>
      <c r="M2418" s="113" t="str">
        <f t="shared" ca="1" si="115"/>
        <v/>
      </c>
      <c r="N2418" s="110"/>
      <c r="O2418" s="114"/>
    </row>
    <row r="2419" spans="1:15">
      <c r="A2419" s="110">
        <v>300504927</v>
      </c>
      <c r="B2419" s="110" t="s">
        <v>6014</v>
      </c>
      <c r="C2419" s="110">
        <v>30561</v>
      </c>
      <c r="D2419" s="110" t="s">
        <v>6015</v>
      </c>
      <c r="E2419" s="110" t="s">
        <v>11</v>
      </c>
      <c r="F2419" s="110" t="s">
        <v>1573</v>
      </c>
      <c r="G2419" s="111">
        <v>64.400000000000006</v>
      </c>
      <c r="H2419" s="110"/>
      <c r="I2419" s="110">
        <v>1</v>
      </c>
      <c r="J2419" s="110">
        <v>3056101</v>
      </c>
      <c r="K2419" s="113" t="str">
        <f t="shared" si="116"/>
        <v/>
      </c>
      <c r="L2419" s="113" t="str">
        <f t="shared" ca="1" si="114"/>
        <v/>
      </c>
      <c r="M2419" s="113" t="str">
        <f t="shared" ca="1" si="115"/>
        <v/>
      </c>
      <c r="N2419" s="110"/>
      <c r="O2419" s="114"/>
    </row>
    <row r="2420" spans="1:15">
      <c r="A2420" s="110">
        <v>300504929</v>
      </c>
      <c r="B2420" s="110" t="s">
        <v>6014</v>
      </c>
      <c r="C2420" s="110">
        <v>30561</v>
      </c>
      <c r="D2420" s="110" t="s">
        <v>6015</v>
      </c>
      <c r="E2420" s="110" t="s">
        <v>11</v>
      </c>
      <c r="F2420" s="110" t="s">
        <v>1573</v>
      </c>
      <c r="G2420" s="111">
        <v>55.8</v>
      </c>
      <c r="H2420" s="110"/>
      <c r="I2420" s="110">
        <v>1</v>
      </c>
      <c r="J2420" s="110">
        <v>3056101</v>
      </c>
      <c r="K2420" s="113" t="str">
        <f t="shared" si="116"/>
        <v/>
      </c>
      <c r="L2420" s="113" t="str">
        <f t="shared" ca="1" si="114"/>
        <v/>
      </c>
      <c r="M2420" s="113" t="str">
        <f t="shared" ca="1" si="115"/>
        <v/>
      </c>
      <c r="N2420" s="110"/>
      <c r="O2420" s="114"/>
    </row>
    <row r="2421" spans="1:15">
      <c r="A2421" s="110">
        <v>300504928</v>
      </c>
      <c r="B2421" s="110" t="s">
        <v>6014</v>
      </c>
      <c r="C2421" s="110">
        <v>30561</v>
      </c>
      <c r="D2421" s="110" t="s">
        <v>6015</v>
      </c>
      <c r="E2421" s="110" t="s">
        <v>11</v>
      </c>
      <c r="F2421" s="110" t="s">
        <v>1573</v>
      </c>
      <c r="G2421" s="111">
        <v>52</v>
      </c>
      <c r="H2421" s="110"/>
      <c r="I2421" s="110">
        <v>1</v>
      </c>
      <c r="J2421" s="110">
        <v>3056101</v>
      </c>
      <c r="K2421" s="113" t="str">
        <f t="shared" si="116"/>
        <v/>
      </c>
      <c r="L2421" s="113" t="str">
        <f t="shared" ca="1" si="114"/>
        <v/>
      </c>
      <c r="M2421" s="113" t="str">
        <f t="shared" ca="1" si="115"/>
        <v/>
      </c>
      <c r="N2421" s="110"/>
      <c r="O2421" s="114"/>
    </row>
    <row r="2422" spans="1:15">
      <c r="A2422" s="110">
        <v>300505008</v>
      </c>
      <c r="B2422" s="110" t="s">
        <v>6014</v>
      </c>
      <c r="C2422" s="110">
        <v>30561</v>
      </c>
      <c r="D2422" s="110" t="s">
        <v>6030</v>
      </c>
      <c r="E2422" s="110" t="s">
        <v>36</v>
      </c>
      <c r="F2422" s="110" t="s">
        <v>1573</v>
      </c>
      <c r="G2422" s="111">
        <v>81.2</v>
      </c>
      <c r="H2422" s="112" t="s">
        <v>10326</v>
      </c>
      <c r="I2422" s="110">
        <v>1</v>
      </c>
      <c r="J2422" s="110">
        <v>3056102</v>
      </c>
      <c r="K2422" s="113" t="str">
        <f t="shared" si="116"/>
        <v>★</v>
      </c>
      <c r="L2422" s="113" t="str">
        <f t="shared" ca="1" si="114"/>
        <v/>
      </c>
      <c r="M2422" s="113" t="str">
        <f t="shared" ca="1" si="115"/>
        <v/>
      </c>
      <c r="N2422" s="110"/>
      <c r="O2422" s="114"/>
    </row>
    <row r="2423" spans="1:15">
      <c r="A2423" s="110">
        <v>300505020</v>
      </c>
      <c r="B2423" s="110" t="s">
        <v>6014</v>
      </c>
      <c r="C2423" s="110">
        <v>30561</v>
      </c>
      <c r="D2423" s="110" t="s">
        <v>6030</v>
      </c>
      <c r="E2423" s="110" t="s">
        <v>36</v>
      </c>
      <c r="F2423" s="110" t="s">
        <v>1573</v>
      </c>
      <c r="G2423" s="111">
        <v>80.8</v>
      </c>
      <c r="H2423" s="112" t="s">
        <v>10326</v>
      </c>
      <c r="I2423" s="110">
        <v>1</v>
      </c>
      <c r="J2423" s="110">
        <v>3056102</v>
      </c>
      <c r="K2423" s="113" t="str">
        <f t="shared" si="116"/>
        <v>★</v>
      </c>
      <c r="L2423" s="113" t="str">
        <f t="shared" ca="1" si="114"/>
        <v/>
      </c>
      <c r="M2423" s="113" t="str">
        <f t="shared" ca="1" si="115"/>
        <v/>
      </c>
      <c r="N2423" s="110"/>
      <c r="O2423" s="114"/>
    </row>
    <row r="2424" spans="1:15">
      <c r="A2424" s="110">
        <v>300505014</v>
      </c>
      <c r="B2424" s="110" t="s">
        <v>6014</v>
      </c>
      <c r="C2424" s="110">
        <v>30561</v>
      </c>
      <c r="D2424" s="110" t="s">
        <v>6030</v>
      </c>
      <c r="E2424" s="110" t="s">
        <v>36</v>
      </c>
      <c r="F2424" s="110" t="s">
        <v>1573</v>
      </c>
      <c r="G2424" s="111">
        <v>77.599999999999994</v>
      </c>
      <c r="H2424" s="112" t="s">
        <v>10326</v>
      </c>
      <c r="I2424" s="110">
        <v>1</v>
      </c>
      <c r="J2424" s="110">
        <v>3056102</v>
      </c>
      <c r="K2424" s="113" t="str">
        <f t="shared" si="116"/>
        <v>★</v>
      </c>
      <c r="L2424" s="113" t="str">
        <f t="shared" ca="1" si="114"/>
        <v/>
      </c>
      <c r="M2424" s="113" t="str">
        <f t="shared" ca="1" si="115"/>
        <v/>
      </c>
      <c r="N2424" s="110"/>
      <c r="O2424" s="114"/>
    </row>
    <row r="2425" spans="1:15">
      <c r="A2425" s="110">
        <v>300505010</v>
      </c>
      <c r="B2425" s="110" t="s">
        <v>6014</v>
      </c>
      <c r="C2425" s="110">
        <v>30561</v>
      </c>
      <c r="D2425" s="110" t="s">
        <v>6030</v>
      </c>
      <c r="E2425" s="110" t="s">
        <v>36</v>
      </c>
      <c r="F2425" s="110" t="s">
        <v>1573</v>
      </c>
      <c r="G2425" s="111">
        <v>75.8</v>
      </c>
      <c r="H2425" s="110"/>
      <c r="I2425" s="110">
        <v>1</v>
      </c>
      <c r="J2425" s="110">
        <v>3056102</v>
      </c>
      <c r="K2425" s="113" t="str">
        <f t="shared" si="116"/>
        <v/>
      </c>
      <c r="L2425" s="113" t="str">
        <f t="shared" ca="1" si="114"/>
        <v/>
      </c>
      <c r="M2425" s="113" t="str">
        <f t="shared" ca="1" si="115"/>
        <v/>
      </c>
      <c r="N2425" s="110"/>
      <c r="O2425" s="114"/>
    </row>
    <row r="2426" spans="1:15">
      <c r="A2426" s="110">
        <v>300505009</v>
      </c>
      <c r="B2426" s="110" t="s">
        <v>6014</v>
      </c>
      <c r="C2426" s="110">
        <v>30561</v>
      </c>
      <c r="D2426" s="110" t="s">
        <v>6030</v>
      </c>
      <c r="E2426" s="110" t="s">
        <v>36</v>
      </c>
      <c r="F2426" s="110" t="s">
        <v>1573</v>
      </c>
      <c r="G2426" s="111">
        <v>75.599999999999994</v>
      </c>
      <c r="H2426" s="110"/>
      <c r="I2426" s="110">
        <v>1</v>
      </c>
      <c r="J2426" s="110">
        <v>3056102</v>
      </c>
      <c r="K2426" s="113" t="str">
        <f t="shared" si="116"/>
        <v/>
      </c>
      <c r="L2426" s="113" t="str">
        <f t="shared" ca="1" si="114"/>
        <v/>
      </c>
      <c r="M2426" s="113" t="str">
        <f t="shared" ca="1" si="115"/>
        <v/>
      </c>
      <c r="N2426" s="110"/>
      <c r="O2426" s="114"/>
    </row>
    <row r="2427" spans="1:15">
      <c r="A2427" s="110">
        <v>300505022</v>
      </c>
      <c r="B2427" s="110" t="s">
        <v>6014</v>
      </c>
      <c r="C2427" s="110">
        <v>30561</v>
      </c>
      <c r="D2427" s="110" t="s">
        <v>6030</v>
      </c>
      <c r="E2427" s="110" t="s">
        <v>36</v>
      </c>
      <c r="F2427" s="110" t="s">
        <v>1573</v>
      </c>
      <c r="G2427" s="111">
        <v>75.2</v>
      </c>
      <c r="H2427" s="110"/>
      <c r="I2427" s="110">
        <v>1</v>
      </c>
      <c r="J2427" s="110">
        <v>3056102</v>
      </c>
      <c r="K2427" s="113" t="str">
        <f t="shared" si="116"/>
        <v/>
      </c>
      <c r="L2427" s="113" t="str">
        <f t="shared" ca="1" si="114"/>
        <v/>
      </c>
      <c r="M2427" s="113" t="str">
        <f t="shared" ca="1" si="115"/>
        <v/>
      </c>
      <c r="N2427" s="110"/>
      <c r="O2427" s="114"/>
    </row>
    <row r="2428" spans="1:15">
      <c r="A2428" s="110">
        <v>300505016</v>
      </c>
      <c r="B2428" s="110" t="s">
        <v>6014</v>
      </c>
      <c r="C2428" s="110">
        <v>30561</v>
      </c>
      <c r="D2428" s="110" t="s">
        <v>6030</v>
      </c>
      <c r="E2428" s="110" t="s">
        <v>36</v>
      </c>
      <c r="F2428" s="110" t="s">
        <v>1573</v>
      </c>
      <c r="G2428" s="111">
        <v>74.8</v>
      </c>
      <c r="H2428" s="110"/>
      <c r="I2428" s="110">
        <v>1</v>
      </c>
      <c r="J2428" s="110">
        <v>3056102</v>
      </c>
      <c r="K2428" s="113" t="str">
        <f t="shared" si="116"/>
        <v/>
      </c>
      <c r="L2428" s="113" t="str">
        <f t="shared" ca="1" si="114"/>
        <v/>
      </c>
      <c r="M2428" s="113" t="str">
        <f t="shared" ca="1" si="115"/>
        <v/>
      </c>
      <c r="N2428" s="110"/>
      <c r="O2428" s="114"/>
    </row>
    <row r="2429" spans="1:15">
      <c r="A2429" s="110">
        <v>300505019</v>
      </c>
      <c r="B2429" s="110" t="s">
        <v>6014</v>
      </c>
      <c r="C2429" s="110">
        <v>30561</v>
      </c>
      <c r="D2429" s="110" t="s">
        <v>6030</v>
      </c>
      <c r="E2429" s="110" t="s">
        <v>36</v>
      </c>
      <c r="F2429" s="110" t="s">
        <v>1573</v>
      </c>
      <c r="G2429" s="111">
        <v>73.599999999999994</v>
      </c>
      <c r="H2429" s="110"/>
      <c r="I2429" s="110">
        <v>1</v>
      </c>
      <c r="J2429" s="110">
        <v>3056102</v>
      </c>
      <c r="K2429" s="113" t="str">
        <f t="shared" si="116"/>
        <v/>
      </c>
      <c r="L2429" s="113" t="str">
        <f t="shared" ca="1" si="114"/>
        <v/>
      </c>
      <c r="M2429" s="113" t="str">
        <f t="shared" ca="1" si="115"/>
        <v/>
      </c>
      <c r="N2429" s="110"/>
      <c r="O2429" s="114"/>
    </row>
    <row r="2430" spans="1:15">
      <c r="A2430" s="110">
        <v>300505021</v>
      </c>
      <c r="B2430" s="110" t="s">
        <v>6014</v>
      </c>
      <c r="C2430" s="110">
        <v>30561</v>
      </c>
      <c r="D2430" s="110" t="s">
        <v>6030</v>
      </c>
      <c r="E2430" s="110" t="s">
        <v>36</v>
      </c>
      <c r="F2430" s="110" t="s">
        <v>1573</v>
      </c>
      <c r="G2430" s="111">
        <v>73.599999999999994</v>
      </c>
      <c r="H2430" s="110"/>
      <c r="I2430" s="110">
        <v>1</v>
      </c>
      <c r="J2430" s="110">
        <v>3056102</v>
      </c>
      <c r="K2430" s="113" t="str">
        <f t="shared" si="116"/>
        <v/>
      </c>
      <c r="L2430" s="113" t="str">
        <f t="shared" ca="1" si="114"/>
        <v/>
      </c>
      <c r="M2430" s="113" t="str">
        <f t="shared" ca="1" si="115"/>
        <v/>
      </c>
      <c r="N2430" s="110"/>
      <c r="O2430" s="114"/>
    </row>
    <row r="2431" spans="1:15">
      <c r="A2431" s="110">
        <v>300505011</v>
      </c>
      <c r="B2431" s="110" t="s">
        <v>6014</v>
      </c>
      <c r="C2431" s="110">
        <v>30561</v>
      </c>
      <c r="D2431" s="110" t="s">
        <v>6030</v>
      </c>
      <c r="E2431" s="110" t="s">
        <v>36</v>
      </c>
      <c r="F2431" s="110" t="s">
        <v>1573</v>
      </c>
      <c r="G2431" s="111">
        <v>71.2</v>
      </c>
      <c r="H2431" s="110"/>
      <c r="I2431" s="110">
        <v>1</v>
      </c>
      <c r="J2431" s="110">
        <v>3056102</v>
      </c>
      <c r="K2431" s="113" t="str">
        <f t="shared" si="116"/>
        <v/>
      </c>
      <c r="L2431" s="113" t="str">
        <f t="shared" ca="1" si="114"/>
        <v/>
      </c>
      <c r="M2431" s="113" t="str">
        <f t="shared" ca="1" si="115"/>
        <v/>
      </c>
      <c r="N2431" s="110"/>
      <c r="O2431" s="114"/>
    </row>
    <row r="2432" spans="1:15">
      <c r="A2432" s="110">
        <v>300505017</v>
      </c>
      <c r="B2432" s="110" t="s">
        <v>6014</v>
      </c>
      <c r="C2432" s="110">
        <v>30561</v>
      </c>
      <c r="D2432" s="110" t="s">
        <v>6030</v>
      </c>
      <c r="E2432" s="110" t="s">
        <v>36</v>
      </c>
      <c r="F2432" s="110" t="s">
        <v>1573</v>
      </c>
      <c r="G2432" s="111">
        <v>70.8</v>
      </c>
      <c r="H2432" s="110"/>
      <c r="I2432" s="110">
        <v>1</v>
      </c>
      <c r="J2432" s="110">
        <v>3056102</v>
      </c>
      <c r="K2432" s="113" t="str">
        <f t="shared" si="116"/>
        <v/>
      </c>
      <c r="L2432" s="113" t="str">
        <f t="shared" ca="1" si="114"/>
        <v/>
      </c>
      <c r="M2432" s="113" t="str">
        <f t="shared" ca="1" si="115"/>
        <v/>
      </c>
      <c r="N2432" s="110"/>
      <c r="O2432" s="114"/>
    </row>
    <row r="2433" spans="1:15">
      <c r="A2433" s="110">
        <v>300505024</v>
      </c>
      <c r="B2433" s="110" t="s">
        <v>6014</v>
      </c>
      <c r="C2433" s="110">
        <v>30561</v>
      </c>
      <c r="D2433" s="110" t="s">
        <v>6030</v>
      </c>
      <c r="E2433" s="110" t="s">
        <v>36</v>
      </c>
      <c r="F2433" s="110" t="s">
        <v>1573</v>
      </c>
      <c r="G2433" s="111">
        <v>70.2</v>
      </c>
      <c r="H2433" s="110"/>
      <c r="I2433" s="110">
        <v>1</v>
      </c>
      <c r="J2433" s="110">
        <v>3056102</v>
      </c>
      <c r="K2433" s="113" t="str">
        <f t="shared" si="116"/>
        <v/>
      </c>
      <c r="L2433" s="113" t="str">
        <f t="shared" ca="1" si="114"/>
        <v/>
      </c>
      <c r="M2433" s="113" t="str">
        <f t="shared" ca="1" si="115"/>
        <v/>
      </c>
      <c r="N2433" s="110"/>
      <c r="O2433" s="114"/>
    </row>
    <row r="2434" spans="1:15">
      <c r="A2434" s="110">
        <v>300505023</v>
      </c>
      <c r="B2434" s="110" t="s">
        <v>6014</v>
      </c>
      <c r="C2434" s="110">
        <v>30561</v>
      </c>
      <c r="D2434" s="110" t="s">
        <v>6030</v>
      </c>
      <c r="E2434" s="110" t="s">
        <v>36</v>
      </c>
      <c r="F2434" s="110" t="s">
        <v>1573</v>
      </c>
      <c r="G2434" s="111">
        <v>69.8</v>
      </c>
      <c r="H2434" s="110"/>
      <c r="I2434" s="110">
        <v>1</v>
      </c>
      <c r="J2434" s="110">
        <v>3056102</v>
      </c>
      <c r="K2434" s="113" t="str">
        <f t="shared" si="116"/>
        <v/>
      </c>
      <c r="L2434" s="113" t="str">
        <f t="shared" ref="L2434:L2497" ca="1" si="117">IF(G2434=0,"",IF(ROW(J2434)+1-MATCH(J2434,J:J,0)&gt;I2434*3,IF(G2434=INDIRECT(ADDRESS(MATCH(J2434,J:J,0)+2+(I2434-1)*3,7)),"同分",""),""))</f>
        <v/>
      </c>
      <c r="M2434" s="113" t="str">
        <f t="shared" ca="1" si="115"/>
        <v/>
      </c>
      <c r="N2434" s="110"/>
      <c r="O2434" s="114"/>
    </row>
    <row r="2435" spans="1:15">
      <c r="A2435" s="110">
        <v>300505026</v>
      </c>
      <c r="B2435" s="110" t="s">
        <v>6014</v>
      </c>
      <c r="C2435" s="110">
        <v>30561</v>
      </c>
      <c r="D2435" s="110" t="s">
        <v>6030</v>
      </c>
      <c r="E2435" s="110" t="s">
        <v>36</v>
      </c>
      <c r="F2435" s="110" t="s">
        <v>1573</v>
      </c>
      <c r="G2435" s="111">
        <v>69</v>
      </c>
      <c r="H2435" s="110"/>
      <c r="I2435" s="110">
        <v>1</v>
      </c>
      <c r="J2435" s="110">
        <v>3056102</v>
      </c>
      <c r="K2435" s="113" t="str">
        <f t="shared" si="116"/>
        <v/>
      </c>
      <c r="L2435" s="113" t="str">
        <f t="shared" ca="1" si="117"/>
        <v/>
      </c>
      <c r="M2435" s="113" t="str">
        <f t="shared" ref="M2435:M2498" ca="1" si="118">IF(H2435=K2435&amp;L2435,"","危险")</f>
        <v/>
      </c>
      <c r="N2435" s="110"/>
      <c r="O2435" s="114"/>
    </row>
    <row r="2436" spans="1:15">
      <c r="A2436" s="110">
        <v>300505006</v>
      </c>
      <c r="B2436" s="110" t="s">
        <v>6014</v>
      </c>
      <c r="C2436" s="110">
        <v>30561</v>
      </c>
      <c r="D2436" s="110" t="s">
        <v>6030</v>
      </c>
      <c r="E2436" s="110" t="s">
        <v>36</v>
      </c>
      <c r="F2436" s="110" t="s">
        <v>1573</v>
      </c>
      <c r="G2436" s="111">
        <v>68.599999999999994</v>
      </c>
      <c r="H2436" s="110"/>
      <c r="I2436" s="110">
        <v>1</v>
      </c>
      <c r="J2436" s="110">
        <v>3056102</v>
      </c>
      <c r="K2436" s="113" t="str">
        <f t="shared" si="116"/>
        <v/>
      </c>
      <c r="L2436" s="113" t="str">
        <f t="shared" ca="1" si="117"/>
        <v/>
      </c>
      <c r="M2436" s="113" t="str">
        <f t="shared" ca="1" si="118"/>
        <v/>
      </c>
      <c r="N2436" s="110"/>
      <c r="O2436" s="114"/>
    </row>
    <row r="2437" spans="1:15">
      <c r="A2437" s="110">
        <v>300505007</v>
      </c>
      <c r="B2437" s="110" t="s">
        <v>6014</v>
      </c>
      <c r="C2437" s="110">
        <v>30561</v>
      </c>
      <c r="D2437" s="110" t="s">
        <v>6030</v>
      </c>
      <c r="E2437" s="110" t="s">
        <v>36</v>
      </c>
      <c r="F2437" s="110" t="s">
        <v>1573</v>
      </c>
      <c r="G2437" s="111">
        <v>68.599999999999994</v>
      </c>
      <c r="H2437" s="110"/>
      <c r="I2437" s="110">
        <v>1</v>
      </c>
      <c r="J2437" s="110">
        <v>3056102</v>
      </c>
      <c r="K2437" s="113" t="str">
        <f t="shared" si="116"/>
        <v/>
      </c>
      <c r="L2437" s="113" t="str">
        <f t="shared" ca="1" si="117"/>
        <v/>
      </c>
      <c r="M2437" s="113" t="str">
        <f t="shared" ca="1" si="118"/>
        <v/>
      </c>
      <c r="N2437" s="110"/>
      <c r="O2437" s="114"/>
    </row>
    <row r="2438" spans="1:15">
      <c r="A2438" s="110">
        <v>300505025</v>
      </c>
      <c r="B2438" s="110" t="s">
        <v>6014</v>
      </c>
      <c r="C2438" s="110">
        <v>30561</v>
      </c>
      <c r="D2438" s="110" t="s">
        <v>6030</v>
      </c>
      <c r="E2438" s="110" t="s">
        <v>36</v>
      </c>
      <c r="F2438" s="110" t="s">
        <v>1573</v>
      </c>
      <c r="G2438" s="111">
        <v>68.400000000000006</v>
      </c>
      <c r="H2438" s="110"/>
      <c r="I2438" s="110">
        <v>1</v>
      </c>
      <c r="J2438" s="110">
        <v>3056102</v>
      </c>
      <c r="K2438" s="113" t="str">
        <f t="shared" si="116"/>
        <v/>
      </c>
      <c r="L2438" s="113" t="str">
        <f t="shared" ca="1" si="117"/>
        <v/>
      </c>
      <c r="M2438" s="113" t="str">
        <f t="shared" ca="1" si="118"/>
        <v/>
      </c>
      <c r="N2438" s="110"/>
      <c r="O2438" s="114"/>
    </row>
    <row r="2439" spans="1:15">
      <c r="A2439" s="110">
        <v>300505012</v>
      </c>
      <c r="B2439" s="110" t="s">
        <v>6014</v>
      </c>
      <c r="C2439" s="110">
        <v>30561</v>
      </c>
      <c r="D2439" s="110" t="s">
        <v>6030</v>
      </c>
      <c r="E2439" s="110" t="s">
        <v>36</v>
      </c>
      <c r="F2439" s="110" t="s">
        <v>1573</v>
      </c>
      <c r="G2439" s="111">
        <v>66.8</v>
      </c>
      <c r="H2439" s="110"/>
      <c r="I2439" s="110">
        <v>1</v>
      </c>
      <c r="J2439" s="110">
        <v>3056102</v>
      </c>
      <c r="K2439" s="113" t="str">
        <f t="shared" si="116"/>
        <v/>
      </c>
      <c r="L2439" s="113" t="str">
        <f t="shared" ca="1" si="117"/>
        <v/>
      </c>
      <c r="M2439" s="113" t="str">
        <f t="shared" ca="1" si="118"/>
        <v/>
      </c>
      <c r="N2439" s="110"/>
      <c r="O2439" s="114"/>
    </row>
    <row r="2440" spans="1:15">
      <c r="A2440" s="110">
        <v>300505018</v>
      </c>
      <c r="B2440" s="110" t="s">
        <v>6014</v>
      </c>
      <c r="C2440" s="110">
        <v>30561</v>
      </c>
      <c r="D2440" s="110" t="s">
        <v>6030</v>
      </c>
      <c r="E2440" s="110" t="s">
        <v>36</v>
      </c>
      <c r="F2440" s="110" t="s">
        <v>1573</v>
      </c>
      <c r="G2440" s="111">
        <v>65</v>
      </c>
      <c r="H2440" s="110"/>
      <c r="I2440" s="110">
        <v>1</v>
      </c>
      <c r="J2440" s="110">
        <v>3056102</v>
      </c>
      <c r="K2440" s="113" t="str">
        <f t="shared" si="116"/>
        <v/>
      </c>
      <c r="L2440" s="113" t="str">
        <f t="shared" ca="1" si="117"/>
        <v/>
      </c>
      <c r="M2440" s="113" t="str">
        <f t="shared" ca="1" si="118"/>
        <v/>
      </c>
      <c r="N2440" s="110"/>
      <c r="O2440" s="114"/>
    </row>
    <row r="2441" spans="1:15">
      <c r="A2441" s="110">
        <v>300505013</v>
      </c>
      <c r="B2441" s="110" t="s">
        <v>6014</v>
      </c>
      <c r="C2441" s="110">
        <v>30561</v>
      </c>
      <c r="D2441" s="110" t="s">
        <v>6030</v>
      </c>
      <c r="E2441" s="110" t="s">
        <v>36</v>
      </c>
      <c r="F2441" s="110" t="s">
        <v>1573</v>
      </c>
      <c r="G2441" s="111">
        <v>61.4</v>
      </c>
      <c r="H2441" s="110"/>
      <c r="I2441" s="110">
        <v>1</v>
      </c>
      <c r="J2441" s="110">
        <v>3056102</v>
      </c>
      <c r="K2441" s="113" t="str">
        <f t="shared" si="116"/>
        <v/>
      </c>
      <c r="L2441" s="113" t="str">
        <f t="shared" ca="1" si="117"/>
        <v/>
      </c>
      <c r="M2441" s="113" t="str">
        <f t="shared" ca="1" si="118"/>
        <v/>
      </c>
      <c r="N2441" s="110"/>
      <c r="O2441" s="114"/>
    </row>
    <row r="2442" spans="1:15">
      <c r="A2442" s="110">
        <v>300505005</v>
      </c>
      <c r="B2442" s="110" t="s">
        <v>6014</v>
      </c>
      <c r="C2442" s="110">
        <v>30561</v>
      </c>
      <c r="D2442" s="110" t="s">
        <v>6030</v>
      </c>
      <c r="E2442" s="110" t="s">
        <v>36</v>
      </c>
      <c r="F2442" s="110" t="s">
        <v>1573</v>
      </c>
      <c r="G2442" s="111">
        <v>57.8</v>
      </c>
      <c r="H2442" s="110"/>
      <c r="I2442" s="110">
        <v>1</v>
      </c>
      <c r="J2442" s="110">
        <v>3056102</v>
      </c>
      <c r="K2442" s="113" t="str">
        <f t="shared" si="116"/>
        <v/>
      </c>
      <c r="L2442" s="113" t="str">
        <f t="shared" ca="1" si="117"/>
        <v/>
      </c>
      <c r="M2442" s="113" t="str">
        <f t="shared" ca="1" si="118"/>
        <v/>
      </c>
      <c r="N2442" s="110"/>
      <c r="O2442" s="114"/>
    </row>
    <row r="2443" spans="1:15">
      <c r="A2443" s="110">
        <v>300505015</v>
      </c>
      <c r="B2443" s="110" t="s">
        <v>6014</v>
      </c>
      <c r="C2443" s="110">
        <v>30561</v>
      </c>
      <c r="D2443" s="110" t="s">
        <v>6030</v>
      </c>
      <c r="E2443" s="110" t="s">
        <v>36</v>
      </c>
      <c r="F2443" s="110" t="s">
        <v>1573</v>
      </c>
      <c r="G2443" s="111">
        <v>56.4</v>
      </c>
      <c r="H2443" s="110"/>
      <c r="I2443" s="110">
        <v>1</v>
      </c>
      <c r="J2443" s="110">
        <v>3056102</v>
      </c>
      <c r="K2443" s="113" t="str">
        <f t="shared" si="116"/>
        <v/>
      </c>
      <c r="L2443" s="113" t="str">
        <f t="shared" ca="1" si="117"/>
        <v/>
      </c>
      <c r="M2443" s="113" t="str">
        <f t="shared" ca="1" si="118"/>
        <v/>
      </c>
      <c r="N2443" s="110"/>
      <c r="O2443" s="114"/>
    </row>
    <row r="2444" spans="1:15">
      <c r="A2444" s="110">
        <v>300505027</v>
      </c>
      <c r="B2444" s="110" t="s">
        <v>6014</v>
      </c>
      <c r="C2444" s="110">
        <v>30561</v>
      </c>
      <c r="D2444" s="110" t="s">
        <v>6030</v>
      </c>
      <c r="E2444" s="110" t="s">
        <v>36</v>
      </c>
      <c r="F2444" s="110" t="s">
        <v>1573</v>
      </c>
      <c r="G2444" s="111">
        <v>53.2</v>
      </c>
      <c r="H2444" s="110"/>
      <c r="I2444" s="110">
        <v>1</v>
      </c>
      <c r="J2444" s="110">
        <v>3056102</v>
      </c>
      <c r="K2444" s="113" t="str">
        <f t="shared" si="116"/>
        <v/>
      </c>
      <c r="L2444" s="113" t="str">
        <f t="shared" ca="1" si="117"/>
        <v/>
      </c>
      <c r="M2444" s="113" t="str">
        <f t="shared" ca="1" si="118"/>
        <v/>
      </c>
      <c r="N2444" s="110"/>
      <c r="O2444" s="114"/>
    </row>
    <row r="2445" spans="1:15">
      <c r="A2445" s="110">
        <v>300505030</v>
      </c>
      <c r="B2445" s="110" t="s">
        <v>6046</v>
      </c>
      <c r="C2445" s="110">
        <v>30562</v>
      </c>
      <c r="D2445" s="110" t="s">
        <v>6047</v>
      </c>
      <c r="E2445" s="110" t="s">
        <v>11</v>
      </c>
      <c r="F2445" s="110" t="s">
        <v>1573</v>
      </c>
      <c r="G2445" s="111">
        <v>81.2</v>
      </c>
      <c r="H2445" s="112" t="s">
        <v>10326</v>
      </c>
      <c r="I2445" s="110">
        <v>1</v>
      </c>
      <c r="J2445" s="110">
        <v>3056201</v>
      </c>
      <c r="K2445" s="113" t="str">
        <f t="shared" si="116"/>
        <v>★</v>
      </c>
      <c r="L2445" s="113" t="str">
        <f t="shared" ca="1" si="117"/>
        <v/>
      </c>
      <c r="M2445" s="113" t="str">
        <f t="shared" ca="1" si="118"/>
        <v/>
      </c>
      <c r="N2445" s="110"/>
      <c r="O2445" s="114"/>
    </row>
    <row r="2446" spans="1:15">
      <c r="A2446" s="110">
        <v>300505104</v>
      </c>
      <c r="B2446" s="110" t="s">
        <v>6046</v>
      </c>
      <c r="C2446" s="110">
        <v>30562</v>
      </c>
      <c r="D2446" s="110" t="s">
        <v>6047</v>
      </c>
      <c r="E2446" s="110" t="s">
        <v>11</v>
      </c>
      <c r="F2446" s="110" t="s">
        <v>1573</v>
      </c>
      <c r="G2446" s="111">
        <v>81.2</v>
      </c>
      <c r="H2446" s="112" t="s">
        <v>10326</v>
      </c>
      <c r="I2446" s="110">
        <v>1</v>
      </c>
      <c r="J2446" s="110">
        <v>3056201</v>
      </c>
      <c r="K2446" s="113" t="str">
        <f t="shared" si="116"/>
        <v>★</v>
      </c>
      <c r="L2446" s="113" t="str">
        <f t="shared" ca="1" si="117"/>
        <v/>
      </c>
      <c r="M2446" s="113" t="str">
        <f t="shared" ca="1" si="118"/>
        <v/>
      </c>
      <c r="N2446" s="110"/>
      <c r="O2446" s="114"/>
    </row>
    <row r="2447" spans="1:15">
      <c r="A2447" s="110">
        <v>300505029</v>
      </c>
      <c r="B2447" s="110" t="s">
        <v>6046</v>
      </c>
      <c r="C2447" s="110">
        <v>30562</v>
      </c>
      <c r="D2447" s="110" t="s">
        <v>6047</v>
      </c>
      <c r="E2447" s="110" t="s">
        <v>11</v>
      </c>
      <c r="F2447" s="110" t="s">
        <v>1573</v>
      </c>
      <c r="G2447" s="111">
        <v>80.599999999999994</v>
      </c>
      <c r="H2447" s="112" t="s">
        <v>10326</v>
      </c>
      <c r="I2447" s="110">
        <v>1</v>
      </c>
      <c r="J2447" s="110">
        <v>3056201</v>
      </c>
      <c r="K2447" s="113" t="str">
        <f t="shared" si="116"/>
        <v>★</v>
      </c>
      <c r="L2447" s="113" t="str">
        <f t="shared" ca="1" si="117"/>
        <v/>
      </c>
      <c r="M2447" s="113" t="str">
        <f t="shared" ca="1" si="118"/>
        <v/>
      </c>
      <c r="N2447" s="110"/>
      <c r="O2447" s="114"/>
    </row>
    <row r="2448" spans="1:15">
      <c r="A2448" s="110">
        <v>300505028</v>
      </c>
      <c r="B2448" s="110" t="s">
        <v>6046</v>
      </c>
      <c r="C2448" s="110">
        <v>30562</v>
      </c>
      <c r="D2448" s="110" t="s">
        <v>6047</v>
      </c>
      <c r="E2448" s="110" t="s">
        <v>11</v>
      </c>
      <c r="F2448" s="110" t="s">
        <v>1573</v>
      </c>
      <c r="G2448" s="111">
        <v>79.599999999999994</v>
      </c>
      <c r="H2448" s="110"/>
      <c r="I2448" s="110">
        <v>1</v>
      </c>
      <c r="J2448" s="110">
        <v>3056201</v>
      </c>
      <c r="K2448" s="113" t="str">
        <f t="shared" si="116"/>
        <v/>
      </c>
      <c r="L2448" s="113" t="str">
        <f t="shared" ca="1" si="117"/>
        <v/>
      </c>
      <c r="M2448" s="113" t="str">
        <f t="shared" ca="1" si="118"/>
        <v/>
      </c>
      <c r="N2448" s="110"/>
      <c r="O2448" s="114"/>
    </row>
    <row r="2449" spans="1:15">
      <c r="A2449" s="110">
        <v>300505103</v>
      </c>
      <c r="B2449" s="110" t="s">
        <v>6046</v>
      </c>
      <c r="C2449" s="110">
        <v>30562</v>
      </c>
      <c r="D2449" s="110" t="s">
        <v>6047</v>
      </c>
      <c r="E2449" s="110" t="s">
        <v>11</v>
      </c>
      <c r="F2449" s="110" t="s">
        <v>1573</v>
      </c>
      <c r="G2449" s="111">
        <v>75.599999999999994</v>
      </c>
      <c r="H2449" s="110"/>
      <c r="I2449" s="110">
        <v>1</v>
      </c>
      <c r="J2449" s="110">
        <v>3056201</v>
      </c>
      <c r="K2449" s="113" t="str">
        <f t="shared" si="116"/>
        <v/>
      </c>
      <c r="L2449" s="113" t="str">
        <f t="shared" ca="1" si="117"/>
        <v/>
      </c>
      <c r="M2449" s="113" t="str">
        <f t="shared" ca="1" si="118"/>
        <v/>
      </c>
      <c r="N2449" s="110"/>
      <c r="O2449" s="114"/>
    </row>
    <row r="2450" spans="1:15">
      <c r="A2450" s="110">
        <v>300505102</v>
      </c>
      <c r="B2450" s="110" t="s">
        <v>6046</v>
      </c>
      <c r="C2450" s="110">
        <v>30562</v>
      </c>
      <c r="D2450" s="110" t="s">
        <v>6047</v>
      </c>
      <c r="E2450" s="110" t="s">
        <v>11</v>
      </c>
      <c r="F2450" s="110" t="s">
        <v>1573</v>
      </c>
      <c r="G2450" s="111">
        <v>65.8</v>
      </c>
      <c r="H2450" s="110"/>
      <c r="I2450" s="110">
        <v>1</v>
      </c>
      <c r="J2450" s="110">
        <v>3056201</v>
      </c>
      <c r="K2450" s="113" t="str">
        <f t="shared" si="116"/>
        <v/>
      </c>
      <c r="L2450" s="113" t="str">
        <f t="shared" ca="1" si="117"/>
        <v/>
      </c>
      <c r="M2450" s="113" t="str">
        <f t="shared" ca="1" si="118"/>
        <v/>
      </c>
      <c r="N2450" s="110"/>
      <c r="O2450" s="114"/>
    </row>
    <row r="2451" spans="1:15">
      <c r="A2451" s="110">
        <v>300505101</v>
      </c>
      <c r="B2451" s="110" t="s">
        <v>6046</v>
      </c>
      <c r="C2451" s="110">
        <v>30562</v>
      </c>
      <c r="D2451" s="110" t="s">
        <v>6047</v>
      </c>
      <c r="E2451" s="110" t="s">
        <v>11</v>
      </c>
      <c r="F2451" s="110" t="s">
        <v>1573</v>
      </c>
      <c r="G2451" s="111">
        <v>61.6</v>
      </c>
      <c r="H2451" s="110"/>
      <c r="I2451" s="110">
        <v>1</v>
      </c>
      <c r="J2451" s="110">
        <v>3056201</v>
      </c>
      <c r="K2451" s="113" t="str">
        <f t="shared" si="116"/>
        <v/>
      </c>
      <c r="L2451" s="113" t="str">
        <f t="shared" ca="1" si="117"/>
        <v/>
      </c>
      <c r="M2451" s="113" t="str">
        <f t="shared" ca="1" si="118"/>
        <v/>
      </c>
      <c r="N2451" s="110"/>
      <c r="O2451" s="114"/>
    </row>
    <row r="2452" spans="1:15">
      <c r="A2452" s="110">
        <v>300505105</v>
      </c>
      <c r="B2452" s="110" t="s">
        <v>6046</v>
      </c>
      <c r="C2452" s="110">
        <v>30562</v>
      </c>
      <c r="D2452" s="110" t="s">
        <v>6047</v>
      </c>
      <c r="E2452" s="110" t="s">
        <v>11</v>
      </c>
      <c r="F2452" s="110" t="s">
        <v>1573</v>
      </c>
      <c r="G2452" s="111">
        <v>60.8</v>
      </c>
      <c r="H2452" s="110"/>
      <c r="I2452" s="110">
        <v>1</v>
      </c>
      <c r="J2452" s="110">
        <v>3056201</v>
      </c>
      <c r="K2452" s="113" t="str">
        <f t="shared" si="116"/>
        <v/>
      </c>
      <c r="L2452" s="113" t="str">
        <f t="shared" ca="1" si="117"/>
        <v/>
      </c>
      <c r="M2452" s="113" t="str">
        <f t="shared" ca="1" si="118"/>
        <v/>
      </c>
      <c r="N2452" s="110"/>
      <c r="O2452" s="114"/>
    </row>
    <row r="2453" spans="1:15">
      <c r="A2453" s="110">
        <v>300505107</v>
      </c>
      <c r="B2453" s="110" t="s">
        <v>6054</v>
      </c>
      <c r="C2453" s="110">
        <v>30563</v>
      </c>
      <c r="D2453" s="110" t="s">
        <v>6055</v>
      </c>
      <c r="E2453" s="110" t="s">
        <v>11</v>
      </c>
      <c r="F2453" s="110" t="s">
        <v>1573</v>
      </c>
      <c r="G2453" s="111">
        <v>80.8</v>
      </c>
      <c r="H2453" s="112" t="s">
        <v>10326</v>
      </c>
      <c r="I2453" s="110">
        <v>1</v>
      </c>
      <c r="J2453" s="110">
        <v>3056301</v>
      </c>
      <c r="K2453" s="113" t="str">
        <f t="shared" si="116"/>
        <v>★</v>
      </c>
      <c r="L2453" s="113" t="str">
        <f t="shared" ca="1" si="117"/>
        <v/>
      </c>
      <c r="M2453" s="113" t="str">
        <f t="shared" ca="1" si="118"/>
        <v/>
      </c>
      <c r="N2453" s="110"/>
      <c r="O2453" s="114"/>
    </row>
    <row r="2454" spans="1:15">
      <c r="A2454" s="110">
        <v>300505116</v>
      </c>
      <c r="B2454" s="110" t="s">
        <v>6054</v>
      </c>
      <c r="C2454" s="110">
        <v>30563</v>
      </c>
      <c r="D2454" s="110" t="s">
        <v>6055</v>
      </c>
      <c r="E2454" s="110" t="s">
        <v>11</v>
      </c>
      <c r="F2454" s="110" t="s">
        <v>1573</v>
      </c>
      <c r="G2454" s="111">
        <v>79.599999999999994</v>
      </c>
      <c r="H2454" s="112" t="s">
        <v>10326</v>
      </c>
      <c r="I2454" s="110">
        <v>1</v>
      </c>
      <c r="J2454" s="110">
        <v>3056301</v>
      </c>
      <c r="K2454" s="113" t="str">
        <f t="shared" si="116"/>
        <v>★</v>
      </c>
      <c r="L2454" s="113" t="str">
        <f t="shared" ca="1" si="117"/>
        <v/>
      </c>
      <c r="M2454" s="113" t="str">
        <f t="shared" ca="1" si="118"/>
        <v/>
      </c>
      <c r="N2454" s="110"/>
      <c r="O2454" s="114"/>
    </row>
    <row r="2455" spans="1:15">
      <c r="A2455" s="110">
        <v>300505114</v>
      </c>
      <c r="B2455" s="110" t="s">
        <v>6054</v>
      </c>
      <c r="C2455" s="110">
        <v>30563</v>
      </c>
      <c r="D2455" s="110" t="s">
        <v>6055</v>
      </c>
      <c r="E2455" s="110" t="s">
        <v>11</v>
      </c>
      <c r="F2455" s="110" t="s">
        <v>1573</v>
      </c>
      <c r="G2455" s="111">
        <v>75.400000000000006</v>
      </c>
      <c r="H2455" s="112" t="s">
        <v>10326</v>
      </c>
      <c r="I2455" s="110">
        <v>1</v>
      </c>
      <c r="J2455" s="110">
        <v>3056301</v>
      </c>
      <c r="K2455" s="113" t="str">
        <f t="shared" si="116"/>
        <v>★</v>
      </c>
      <c r="L2455" s="113" t="str">
        <f t="shared" ca="1" si="117"/>
        <v/>
      </c>
      <c r="M2455" s="113" t="str">
        <f t="shared" ca="1" si="118"/>
        <v/>
      </c>
      <c r="N2455" s="110"/>
      <c r="O2455" s="114"/>
    </row>
    <row r="2456" spans="1:15">
      <c r="A2456" s="110">
        <v>300505128</v>
      </c>
      <c r="B2456" s="110" t="s">
        <v>6054</v>
      </c>
      <c r="C2456" s="110">
        <v>30563</v>
      </c>
      <c r="D2456" s="110" t="s">
        <v>6055</v>
      </c>
      <c r="E2456" s="110" t="s">
        <v>11</v>
      </c>
      <c r="F2456" s="110" t="s">
        <v>1573</v>
      </c>
      <c r="G2456" s="111">
        <v>74.599999999999994</v>
      </c>
      <c r="H2456" s="110"/>
      <c r="I2456" s="110">
        <v>1</v>
      </c>
      <c r="J2456" s="110">
        <v>3056301</v>
      </c>
      <c r="K2456" s="113" t="str">
        <f t="shared" si="116"/>
        <v/>
      </c>
      <c r="L2456" s="113" t="str">
        <f t="shared" ca="1" si="117"/>
        <v/>
      </c>
      <c r="M2456" s="113" t="str">
        <f t="shared" ca="1" si="118"/>
        <v/>
      </c>
      <c r="N2456" s="110"/>
      <c r="O2456" s="114"/>
    </row>
    <row r="2457" spans="1:15">
      <c r="A2457" s="110">
        <v>300505117</v>
      </c>
      <c r="B2457" s="110" t="s">
        <v>6054</v>
      </c>
      <c r="C2457" s="110">
        <v>30563</v>
      </c>
      <c r="D2457" s="110" t="s">
        <v>6055</v>
      </c>
      <c r="E2457" s="110" t="s">
        <v>11</v>
      </c>
      <c r="F2457" s="110" t="s">
        <v>1573</v>
      </c>
      <c r="G2457" s="111">
        <v>74.400000000000006</v>
      </c>
      <c r="H2457" s="110"/>
      <c r="I2457" s="110">
        <v>1</v>
      </c>
      <c r="J2457" s="110">
        <v>3056301</v>
      </c>
      <c r="K2457" s="113" t="str">
        <f t="shared" si="116"/>
        <v/>
      </c>
      <c r="L2457" s="113" t="str">
        <f t="shared" ca="1" si="117"/>
        <v/>
      </c>
      <c r="M2457" s="113" t="str">
        <f t="shared" ca="1" si="118"/>
        <v/>
      </c>
      <c r="N2457" s="110"/>
      <c r="O2457" s="114"/>
    </row>
    <row r="2458" spans="1:15">
      <c r="A2458" s="110">
        <v>300505106</v>
      </c>
      <c r="B2458" s="110" t="s">
        <v>6054</v>
      </c>
      <c r="C2458" s="110">
        <v>30563</v>
      </c>
      <c r="D2458" s="110" t="s">
        <v>6055</v>
      </c>
      <c r="E2458" s="110" t="s">
        <v>11</v>
      </c>
      <c r="F2458" s="110" t="s">
        <v>1573</v>
      </c>
      <c r="G2458" s="111">
        <v>72.8</v>
      </c>
      <c r="H2458" s="110"/>
      <c r="I2458" s="110">
        <v>1</v>
      </c>
      <c r="J2458" s="110">
        <v>3056301</v>
      </c>
      <c r="K2458" s="113" t="str">
        <f t="shared" si="116"/>
        <v/>
      </c>
      <c r="L2458" s="113" t="str">
        <f t="shared" ca="1" si="117"/>
        <v/>
      </c>
      <c r="M2458" s="113" t="str">
        <f t="shared" ca="1" si="118"/>
        <v/>
      </c>
      <c r="N2458" s="110"/>
      <c r="O2458" s="114"/>
    </row>
    <row r="2459" spans="1:15">
      <c r="A2459" s="110">
        <v>300505113</v>
      </c>
      <c r="B2459" s="110" t="s">
        <v>6054</v>
      </c>
      <c r="C2459" s="110">
        <v>30563</v>
      </c>
      <c r="D2459" s="110" t="s">
        <v>6055</v>
      </c>
      <c r="E2459" s="110" t="s">
        <v>11</v>
      </c>
      <c r="F2459" s="110" t="s">
        <v>1573</v>
      </c>
      <c r="G2459" s="111">
        <v>71.8</v>
      </c>
      <c r="H2459" s="110"/>
      <c r="I2459" s="110">
        <v>1</v>
      </c>
      <c r="J2459" s="110">
        <v>3056301</v>
      </c>
      <c r="K2459" s="113" t="str">
        <f t="shared" si="116"/>
        <v/>
      </c>
      <c r="L2459" s="113" t="str">
        <f t="shared" ca="1" si="117"/>
        <v/>
      </c>
      <c r="M2459" s="113" t="str">
        <f t="shared" ca="1" si="118"/>
        <v/>
      </c>
      <c r="N2459" s="110"/>
      <c r="O2459" s="114"/>
    </row>
    <row r="2460" spans="1:15">
      <c r="A2460" s="110">
        <v>300505201</v>
      </c>
      <c r="B2460" s="110" t="s">
        <v>6054</v>
      </c>
      <c r="C2460" s="110">
        <v>30563</v>
      </c>
      <c r="D2460" s="110" t="s">
        <v>6055</v>
      </c>
      <c r="E2460" s="110" t="s">
        <v>11</v>
      </c>
      <c r="F2460" s="110" t="s">
        <v>1573</v>
      </c>
      <c r="G2460" s="111">
        <v>71.599999999999994</v>
      </c>
      <c r="H2460" s="110"/>
      <c r="I2460" s="110">
        <v>1</v>
      </c>
      <c r="J2460" s="110">
        <v>3056301</v>
      </c>
      <c r="K2460" s="113" t="str">
        <f t="shared" si="116"/>
        <v/>
      </c>
      <c r="L2460" s="113" t="str">
        <f t="shared" ca="1" si="117"/>
        <v/>
      </c>
      <c r="M2460" s="113" t="str">
        <f t="shared" ca="1" si="118"/>
        <v/>
      </c>
      <c r="N2460" s="110"/>
      <c r="O2460" s="114"/>
    </row>
    <row r="2461" spans="1:15">
      <c r="A2461" s="110">
        <v>300505122</v>
      </c>
      <c r="B2461" s="110" t="s">
        <v>6054</v>
      </c>
      <c r="C2461" s="110">
        <v>30563</v>
      </c>
      <c r="D2461" s="110" t="s">
        <v>6055</v>
      </c>
      <c r="E2461" s="110" t="s">
        <v>11</v>
      </c>
      <c r="F2461" s="110" t="s">
        <v>1573</v>
      </c>
      <c r="G2461" s="111">
        <v>66.400000000000006</v>
      </c>
      <c r="H2461" s="110"/>
      <c r="I2461" s="110">
        <v>1</v>
      </c>
      <c r="J2461" s="110">
        <v>3056301</v>
      </c>
      <c r="K2461" s="113" t="str">
        <f t="shared" si="116"/>
        <v/>
      </c>
      <c r="L2461" s="113" t="str">
        <f t="shared" ca="1" si="117"/>
        <v/>
      </c>
      <c r="M2461" s="113" t="str">
        <f t="shared" ca="1" si="118"/>
        <v/>
      </c>
      <c r="N2461" s="110"/>
      <c r="O2461" s="114"/>
    </row>
    <row r="2462" spans="1:15">
      <c r="A2462" s="110">
        <v>300505123</v>
      </c>
      <c r="B2462" s="110" t="s">
        <v>6054</v>
      </c>
      <c r="C2462" s="110">
        <v>30563</v>
      </c>
      <c r="D2462" s="110" t="s">
        <v>6055</v>
      </c>
      <c r="E2462" s="110" t="s">
        <v>11</v>
      </c>
      <c r="F2462" s="110" t="s">
        <v>1573</v>
      </c>
      <c r="G2462" s="111">
        <v>64.8</v>
      </c>
      <c r="H2462" s="110"/>
      <c r="I2462" s="110">
        <v>1</v>
      </c>
      <c r="J2462" s="110">
        <v>3056301</v>
      </c>
      <c r="K2462" s="113" t="str">
        <f t="shared" si="116"/>
        <v/>
      </c>
      <c r="L2462" s="113" t="str">
        <f t="shared" ca="1" si="117"/>
        <v/>
      </c>
      <c r="M2462" s="113" t="str">
        <f t="shared" ca="1" si="118"/>
        <v/>
      </c>
      <c r="N2462" s="110"/>
      <c r="O2462" s="114"/>
    </row>
    <row r="2463" spans="1:15">
      <c r="A2463" s="110">
        <v>300505121</v>
      </c>
      <c r="B2463" s="110" t="s">
        <v>6054</v>
      </c>
      <c r="C2463" s="110">
        <v>30563</v>
      </c>
      <c r="D2463" s="110" t="s">
        <v>6055</v>
      </c>
      <c r="E2463" s="110" t="s">
        <v>11</v>
      </c>
      <c r="F2463" s="110" t="s">
        <v>1573</v>
      </c>
      <c r="G2463" s="111">
        <v>64.2</v>
      </c>
      <c r="H2463" s="110"/>
      <c r="I2463" s="110">
        <v>1</v>
      </c>
      <c r="J2463" s="110">
        <v>3056301</v>
      </c>
      <c r="K2463" s="113" t="str">
        <f t="shared" si="116"/>
        <v/>
      </c>
      <c r="L2463" s="113" t="str">
        <f t="shared" ca="1" si="117"/>
        <v/>
      </c>
      <c r="M2463" s="113" t="str">
        <f t="shared" ca="1" si="118"/>
        <v/>
      </c>
      <c r="N2463" s="110"/>
      <c r="O2463" s="114"/>
    </row>
    <row r="2464" spans="1:15">
      <c r="A2464" s="110">
        <v>300505112</v>
      </c>
      <c r="B2464" s="110" t="s">
        <v>6054</v>
      </c>
      <c r="C2464" s="110">
        <v>30563</v>
      </c>
      <c r="D2464" s="110" t="s">
        <v>6055</v>
      </c>
      <c r="E2464" s="110" t="s">
        <v>11</v>
      </c>
      <c r="F2464" s="110" t="s">
        <v>1573</v>
      </c>
      <c r="G2464" s="111">
        <v>64</v>
      </c>
      <c r="H2464" s="110"/>
      <c r="I2464" s="110">
        <v>1</v>
      </c>
      <c r="J2464" s="110">
        <v>3056301</v>
      </c>
      <c r="K2464" s="113" t="str">
        <f t="shared" si="116"/>
        <v/>
      </c>
      <c r="L2464" s="113" t="str">
        <f t="shared" ca="1" si="117"/>
        <v/>
      </c>
      <c r="M2464" s="113" t="str">
        <f t="shared" ca="1" si="118"/>
        <v/>
      </c>
      <c r="N2464" s="110"/>
      <c r="O2464" s="114"/>
    </row>
    <row r="2465" spans="1:15">
      <c r="A2465" s="110">
        <v>300505130</v>
      </c>
      <c r="B2465" s="110" t="s">
        <v>6054</v>
      </c>
      <c r="C2465" s="110">
        <v>30563</v>
      </c>
      <c r="D2465" s="110" t="s">
        <v>6055</v>
      </c>
      <c r="E2465" s="110" t="s">
        <v>11</v>
      </c>
      <c r="F2465" s="110" t="s">
        <v>1573</v>
      </c>
      <c r="G2465" s="111">
        <v>63</v>
      </c>
      <c r="H2465" s="110"/>
      <c r="I2465" s="110">
        <v>1</v>
      </c>
      <c r="J2465" s="110">
        <v>3056301</v>
      </c>
      <c r="K2465" s="113" t="str">
        <f t="shared" si="116"/>
        <v/>
      </c>
      <c r="L2465" s="113" t="str">
        <f t="shared" ca="1" si="117"/>
        <v/>
      </c>
      <c r="M2465" s="113" t="str">
        <f t="shared" ca="1" si="118"/>
        <v/>
      </c>
      <c r="N2465" s="110"/>
      <c r="O2465" s="114"/>
    </row>
    <row r="2466" spans="1:15">
      <c r="A2466" s="110">
        <v>300505202</v>
      </c>
      <c r="B2466" s="110" t="s">
        <v>6054</v>
      </c>
      <c r="C2466" s="110">
        <v>30563</v>
      </c>
      <c r="D2466" s="110" t="s">
        <v>6055</v>
      </c>
      <c r="E2466" s="110" t="s">
        <v>11</v>
      </c>
      <c r="F2466" s="110" t="s">
        <v>1573</v>
      </c>
      <c r="G2466" s="111">
        <v>62.8</v>
      </c>
      <c r="H2466" s="110"/>
      <c r="I2466" s="110">
        <v>1</v>
      </c>
      <c r="J2466" s="110">
        <v>3056301</v>
      </c>
      <c r="K2466" s="113" t="str">
        <f t="shared" si="116"/>
        <v/>
      </c>
      <c r="L2466" s="113" t="str">
        <f t="shared" ca="1" si="117"/>
        <v/>
      </c>
      <c r="M2466" s="113" t="str">
        <f t="shared" ca="1" si="118"/>
        <v/>
      </c>
      <c r="N2466" s="110"/>
      <c r="O2466" s="114"/>
    </row>
    <row r="2467" spans="1:15">
      <c r="A2467" s="110">
        <v>300505108</v>
      </c>
      <c r="B2467" s="110" t="s">
        <v>6054</v>
      </c>
      <c r="C2467" s="110">
        <v>30563</v>
      </c>
      <c r="D2467" s="110" t="s">
        <v>6055</v>
      </c>
      <c r="E2467" s="110" t="s">
        <v>11</v>
      </c>
      <c r="F2467" s="110" t="s">
        <v>1573</v>
      </c>
      <c r="G2467" s="111">
        <v>62.4</v>
      </c>
      <c r="H2467" s="110"/>
      <c r="I2467" s="110">
        <v>1</v>
      </c>
      <c r="J2467" s="110">
        <v>3056301</v>
      </c>
      <c r="K2467" s="113" t="str">
        <f t="shared" si="116"/>
        <v/>
      </c>
      <c r="L2467" s="113" t="str">
        <f t="shared" ca="1" si="117"/>
        <v/>
      </c>
      <c r="M2467" s="113" t="str">
        <f t="shared" ca="1" si="118"/>
        <v/>
      </c>
      <c r="N2467" s="110"/>
      <c r="O2467" s="114"/>
    </row>
    <row r="2468" spans="1:15">
      <c r="A2468" s="110">
        <v>300505115</v>
      </c>
      <c r="B2468" s="110" t="s">
        <v>6054</v>
      </c>
      <c r="C2468" s="110">
        <v>30563</v>
      </c>
      <c r="D2468" s="110" t="s">
        <v>6055</v>
      </c>
      <c r="E2468" s="110" t="s">
        <v>11</v>
      </c>
      <c r="F2468" s="110" t="s">
        <v>1573</v>
      </c>
      <c r="G2468" s="111">
        <v>61.6</v>
      </c>
      <c r="H2468" s="110"/>
      <c r="I2468" s="110">
        <v>1</v>
      </c>
      <c r="J2468" s="110">
        <v>3056301</v>
      </c>
      <c r="K2468" s="113" t="str">
        <f t="shared" si="116"/>
        <v/>
      </c>
      <c r="L2468" s="113" t="str">
        <f t="shared" ca="1" si="117"/>
        <v/>
      </c>
      <c r="M2468" s="113" t="str">
        <f t="shared" ca="1" si="118"/>
        <v/>
      </c>
      <c r="N2468" s="110"/>
      <c r="O2468" s="114"/>
    </row>
    <row r="2469" spans="1:15">
      <c r="A2469" s="110">
        <v>300505127</v>
      </c>
      <c r="B2469" s="110" t="s">
        <v>6054</v>
      </c>
      <c r="C2469" s="110">
        <v>30563</v>
      </c>
      <c r="D2469" s="110" t="s">
        <v>6055</v>
      </c>
      <c r="E2469" s="110" t="s">
        <v>11</v>
      </c>
      <c r="F2469" s="110" t="s">
        <v>1573</v>
      </c>
      <c r="G2469" s="111">
        <v>61.2</v>
      </c>
      <c r="H2469" s="110"/>
      <c r="I2469" s="110">
        <v>1</v>
      </c>
      <c r="J2469" s="110">
        <v>3056301</v>
      </c>
      <c r="K2469" s="113" t="str">
        <f t="shared" si="116"/>
        <v/>
      </c>
      <c r="L2469" s="113" t="str">
        <f t="shared" ca="1" si="117"/>
        <v/>
      </c>
      <c r="M2469" s="113" t="str">
        <f t="shared" ca="1" si="118"/>
        <v/>
      </c>
      <c r="N2469" s="110"/>
      <c r="O2469" s="114"/>
    </row>
    <row r="2470" spans="1:15">
      <c r="A2470" s="110">
        <v>300505124</v>
      </c>
      <c r="B2470" s="110" t="s">
        <v>6054</v>
      </c>
      <c r="C2470" s="110">
        <v>30563</v>
      </c>
      <c r="D2470" s="110" t="s">
        <v>6055</v>
      </c>
      <c r="E2470" s="110" t="s">
        <v>11</v>
      </c>
      <c r="F2470" s="110" t="s">
        <v>1573</v>
      </c>
      <c r="G2470" s="111">
        <v>59.6</v>
      </c>
      <c r="H2470" s="110"/>
      <c r="I2470" s="110">
        <v>1</v>
      </c>
      <c r="J2470" s="110">
        <v>3056301</v>
      </c>
      <c r="K2470" s="113" t="str">
        <f t="shared" si="116"/>
        <v/>
      </c>
      <c r="L2470" s="113" t="str">
        <f t="shared" ca="1" si="117"/>
        <v/>
      </c>
      <c r="M2470" s="113" t="str">
        <f t="shared" ca="1" si="118"/>
        <v/>
      </c>
      <c r="N2470" s="110"/>
      <c r="O2470" s="114"/>
    </row>
    <row r="2471" spans="1:15">
      <c r="A2471" s="110">
        <v>300505125</v>
      </c>
      <c r="B2471" s="110" t="s">
        <v>6054</v>
      </c>
      <c r="C2471" s="110">
        <v>30563</v>
      </c>
      <c r="D2471" s="110" t="s">
        <v>6055</v>
      </c>
      <c r="E2471" s="110" t="s">
        <v>11</v>
      </c>
      <c r="F2471" s="110" t="s">
        <v>1573</v>
      </c>
      <c r="G2471" s="111">
        <v>57.4</v>
      </c>
      <c r="H2471" s="110"/>
      <c r="I2471" s="110">
        <v>1</v>
      </c>
      <c r="J2471" s="110">
        <v>3056301</v>
      </c>
      <c r="K2471" s="113" t="str">
        <f t="shared" ref="K2471:K2534" si="119">IF(ROW(J2471)=2,"★",IF(G2471=0,"",IF(J2470-J2471=0,IF(ROW(J2471)-MATCH(J2471,J:J,0)&lt;I2471*3,"★",""),"★")))</f>
        <v/>
      </c>
      <c r="L2471" s="113" t="str">
        <f t="shared" ca="1" si="117"/>
        <v/>
      </c>
      <c r="M2471" s="113" t="str">
        <f t="shared" ca="1" si="118"/>
        <v/>
      </c>
      <c r="N2471" s="110"/>
      <c r="O2471" s="114"/>
    </row>
    <row r="2472" spans="1:15">
      <c r="A2472" s="110">
        <v>300505109</v>
      </c>
      <c r="B2472" s="110" t="s">
        <v>6054</v>
      </c>
      <c r="C2472" s="110">
        <v>30563</v>
      </c>
      <c r="D2472" s="110" t="s">
        <v>6055</v>
      </c>
      <c r="E2472" s="110" t="s">
        <v>11</v>
      </c>
      <c r="F2472" s="110" t="s">
        <v>1573</v>
      </c>
      <c r="G2472" s="111">
        <v>54.4</v>
      </c>
      <c r="H2472" s="110"/>
      <c r="I2472" s="110">
        <v>1</v>
      </c>
      <c r="J2472" s="110">
        <v>3056301</v>
      </c>
      <c r="K2472" s="113" t="str">
        <f t="shared" si="119"/>
        <v/>
      </c>
      <c r="L2472" s="113" t="str">
        <f t="shared" ca="1" si="117"/>
        <v/>
      </c>
      <c r="M2472" s="113" t="str">
        <f t="shared" ca="1" si="118"/>
        <v/>
      </c>
      <c r="N2472" s="110"/>
      <c r="O2472" s="114"/>
    </row>
    <row r="2473" spans="1:15">
      <c r="A2473" s="110">
        <v>300505120</v>
      </c>
      <c r="B2473" s="110" t="s">
        <v>6054</v>
      </c>
      <c r="C2473" s="110">
        <v>30563</v>
      </c>
      <c r="D2473" s="110" t="s">
        <v>6055</v>
      </c>
      <c r="E2473" s="110" t="s">
        <v>11</v>
      </c>
      <c r="F2473" s="110" t="s">
        <v>1573</v>
      </c>
      <c r="G2473" s="111">
        <v>53.2</v>
      </c>
      <c r="H2473" s="110"/>
      <c r="I2473" s="110">
        <v>1</v>
      </c>
      <c r="J2473" s="110">
        <v>3056301</v>
      </c>
      <c r="K2473" s="113" t="str">
        <f t="shared" si="119"/>
        <v/>
      </c>
      <c r="L2473" s="113" t="str">
        <f t="shared" ca="1" si="117"/>
        <v/>
      </c>
      <c r="M2473" s="113" t="str">
        <f t="shared" ca="1" si="118"/>
        <v/>
      </c>
      <c r="N2473" s="110"/>
      <c r="O2473" s="114"/>
    </row>
    <row r="2474" spans="1:15">
      <c r="A2474" s="110">
        <v>300505126</v>
      </c>
      <c r="B2474" s="110" t="s">
        <v>6054</v>
      </c>
      <c r="C2474" s="110">
        <v>30563</v>
      </c>
      <c r="D2474" s="110" t="s">
        <v>6055</v>
      </c>
      <c r="E2474" s="110" t="s">
        <v>11</v>
      </c>
      <c r="F2474" s="110" t="s">
        <v>1573</v>
      </c>
      <c r="G2474" s="111">
        <v>53.2</v>
      </c>
      <c r="H2474" s="110"/>
      <c r="I2474" s="110">
        <v>1</v>
      </c>
      <c r="J2474" s="110">
        <v>3056301</v>
      </c>
      <c r="K2474" s="113" t="str">
        <f t="shared" si="119"/>
        <v/>
      </c>
      <c r="L2474" s="113" t="str">
        <f t="shared" ca="1" si="117"/>
        <v/>
      </c>
      <c r="M2474" s="113" t="str">
        <f t="shared" ca="1" si="118"/>
        <v/>
      </c>
      <c r="N2474" s="110"/>
      <c r="O2474" s="114"/>
    </row>
    <row r="2475" spans="1:15">
      <c r="A2475" s="110">
        <v>300505129</v>
      </c>
      <c r="B2475" s="110" t="s">
        <v>6054</v>
      </c>
      <c r="C2475" s="110">
        <v>30563</v>
      </c>
      <c r="D2475" s="110" t="s">
        <v>6055</v>
      </c>
      <c r="E2475" s="110" t="s">
        <v>11</v>
      </c>
      <c r="F2475" s="110" t="s">
        <v>1573</v>
      </c>
      <c r="G2475" s="111">
        <v>53.2</v>
      </c>
      <c r="H2475" s="110"/>
      <c r="I2475" s="110">
        <v>1</v>
      </c>
      <c r="J2475" s="110">
        <v>3056301</v>
      </c>
      <c r="K2475" s="113" t="str">
        <f t="shared" si="119"/>
        <v/>
      </c>
      <c r="L2475" s="113" t="str">
        <f t="shared" ca="1" si="117"/>
        <v/>
      </c>
      <c r="M2475" s="113" t="str">
        <f t="shared" ca="1" si="118"/>
        <v/>
      </c>
      <c r="N2475" s="110"/>
      <c r="O2475" s="114"/>
    </row>
    <row r="2476" spans="1:15">
      <c r="A2476" s="110">
        <v>300505119</v>
      </c>
      <c r="B2476" s="110" t="s">
        <v>6054</v>
      </c>
      <c r="C2476" s="110">
        <v>30563</v>
      </c>
      <c r="D2476" s="110" t="s">
        <v>6055</v>
      </c>
      <c r="E2476" s="110" t="s">
        <v>11</v>
      </c>
      <c r="F2476" s="110" t="s">
        <v>1573</v>
      </c>
      <c r="G2476" s="111">
        <v>52.8</v>
      </c>
      <c r="H2476" s="110"/>
      <c r="I2476" s="110">
        <v>1</v>
      </c>
      <c r="J2476" s="110">
        <v>3056301</v>
      </c>
      <c r="K2476" s="113" t="str">
        <f t="shared" si="119"/>
        <v/>
      </c>
      <c r="L2476" s="113" t="str">
        <f t="shared" ca="1" si="117"/>
        <v/>
      </c>
      <c r="M2476" s="113" t="str">
        <f t="shared" ca="1" si="118"/>
        <v/>
      </c>
      <c r="N2476" s="110"/>
      <c r="O2476" s="114"/>
    </row>
    <row r="2477" spans="1:15">
      <c r="A2477" s="110">
        <v>300505118</v>
      </c>
      <c r="B2477" s="110" t="s">
        <v>6054</v>
      </c>
      <c r="C2477" s="110">
        <v>30563</v>
      </c>
      <c r="D2477" s="110" t="s">
        <v>6055</v>
      </c>
      <c r="E2477" s="110" t="s">
        <v>11</v>
      </c>
      <c r="F2477" s="110" t="s">
        <v>1573</v>
      </c>
      <c r="G2477" s="111">
        <v>47.6</v>
      </c>
      <c r="H2477" s="110"/>
      <c r="I2477" s="110">
        <v>1</v>
      </c>
      <c r="J2477" s="110">
        <v>3056301</v>
      </c>
      <c r="K2477" s="113" t="str">
        <f t="shared" si="119"/>
        <v/>
      </c>
      <c r="L2477" s="113" t="str">
        <f t="shared" ca="1" si="117"/>
        <v/>
      </c>
      <c r="M2477" s="113" t="str">
        <f t="shared" ca="1" si="118"/>
        <v/>
      </c>
      <c r="N2477" s="110"/>
      <c r="O2477" s="114"/>
    </row>
    <row r="2478" spans="1:15">
      <c r="A2478" s="110">
        <v>300505110</v>
      </c>
      <c r="B2478" s="110" t="s">
        <v>6054</v>
      </c>
      <c r="C2478" s="110">
        <v>30563</v>
      </c>
      <c r="D2478" s="110" t="s">
        <v>6055</v>
      </c>
      <c r="E2478" s="110" t="s">
        <v>11</v>
      </c>
      <c r="F2478" s="110" t="s">
        <v>1573</v>
      </c>
      <c r="G2478" s="111">
        <v>44.2</v>
      </c>
      <c r="H2478" s="110"/>
      <c r="I2478" s="110">
        <v>1</v>
      </c>
      <c r="J2478" s="110">
        <v>3056301</v>
      </c>
      <c r="K2478" s="113" t="str">
        <f t="shared" si="119"/>
        <v/>
      </c>
      <c r="L2478" s="113" t="str">
        <f t="shared" ca="1" si="117"/>
        <v/>
      </c>
      <c r="M2478" s="113" t="str">
        <f t="shared" ca="1" si="118"/>
        <v/>
      </c>
      <c r="N2478" s="110"/>
      <c r="O2478" s="114"/>
    </row>
    <row r="2479" spans="1:15">
      <c r="A2479" s="110">
        <v>300505111</v>
      </c>
      <c r="B2479" s="110" t="s">
        <v>6054</v>
      </c>
      <c r="C2479" s="110">
        <v>30563</v>
      </c>
      <c r="D2479" s="110" t="s">
        <v>6055</v>
      </c>
      <c r="E2479" s="110" t="s">
        <v>11</v>
      </c>
      <c r="F2479" s="110" t="s">
        <v>1573</v>
      </c>
      <c r="G2479" s="111">
        <v>36.799999999999997</v>
      </c>
      <c r="H2479" s="110"/>
      <c r="I2479" s="110">
        <v>1</v>
      </c>
      <c r="J2479" s="110">
        <v>3056301</v>
      </c>
      <c r="K2479" s="113" t="str">
        <f t="shared" si="119"/>
        <v/>
      </c>
      <c r="L2479" s="113" t="str">
        <f t="shared" ca="1" si="117"/>
        <v/>
      </c>
      <c r="M2479" s="113" t="str">
        <f t="shared" ca="1" si="118"/>
        <v/>
      </c>
      <c r="N2479" s="110"/>
      <c r="O2479" s="114"/>
    </row>
    <row r="2480" spans="1:15">
      <c r="A2480" s="110">
        <v>300505204</v>
      </c>
      <c r="B2480" s="110" t="s">
        <v>6079</v>
      </c>
      <c r="C2480" s="110">
        <v>30564</v>
      </c>
      <c r="D2480" s="110" t="s">
        <v>2212</v>
      </c>
      <c r="E2480" s="110" t="s">
        <v>11</v>
      </c>
      <c r="F2480" s="110" t="s">
        <v>1573</v>
      </c>
      <c r="G2480" s="111">
        <v>83.6</v>
      </c>
      <c r="H2480" s="112" t="s">
        <v>10326</v>
      </c>
      <c r="I2480" s="110">
        <v>1</v>
      </c>
      <c r="J2480" s="110">
        <v>3056401</v>
      </c>
      <c r="K2480" s="113" t="str">
        <f t="shared" si="119"/>
        <v>★</v>
      </c>
      <c r="L2480" s="113" t="str">
        <f t="shared" ca="1" si="117"/>
        <v/>
      </c>
      <c r="M2480" s="113" t="str">
        <f t="shared" ca="1" si="118"/>
        <v/>
      </c>
      <c r="N2480" s="110"/>
      <c r="O2480" s="114"/>
    </row>
    <row r="2481" spans="1:15">
      <c r="A2481" s="110">
        <v>300505217</v>
      </c>
      <c r="B2481" s="110" t="s">
        <v>6079</v>
      </c>
      <c r="C2481" s="110">
        <v>30564</v>
      </c>
      <c r="D2481" s="110" t="s">
        <v>2212</v>
      </c>
      <c r="E2481" s="110" t="s">
        <v>11</v>
      </c>
      <c r="F2481" s="110" t="s">
        <v>1573</v>
      </c>
      <c r="G2481" s="111">
        <v>82.6</v>
      </c>
      <c r="H2481" s="112" t="s">
        <v>10326</v>
      </c>
      <c r="I2481" s="110">
        <v>1</v>
      </c>
      <c r="J2481" s="110">
        <v>3056401</v>
      </c>
      <c r="K2481" s="113" t="str">
        <f t="shared" si="119"/>
        <v>★</v>
      </c>
      <c r="L2481" s="113" t="str">
        <f t="shared" ca="1" si="117"/>
        <v/>
      </c>
      <c r="M2481" s="113" t="str">
        <f t="shared" ca="1" si="118"/>
        <v/>
      </c>
      <c r="N2481" s="110"/>
      <c r="O2481" s="114"/>
    </row>
    <row r="2482" spans="1:15">
      <c r="A2482" s="110">
        <v>300505229</v>
      </c>
      <c r="B2482" s="110" t="s">
        <v>6079</v>
      </c>
      <c r="C2482" s="110">
        <v>30564</v>
      </c>
      <c r="D2482" s="110" t="s">
        <v>2212</v>
      </c>
      <c r="E2482" s="110" t="s">
        <v>11</v>
      </c>
      <c r="F2482" s="110" t="s">
        <v>1573</v>
      </c>
      <c r="G2482" s="111">
        <v>81.400000000000006</v>
      </c>
      <c r="H2482" s="112" t="s">
        <v>10326</v>
      </c>
      <c r="I2482" s="110">
        <v>1</v>
      </c>
      <c r="J2482" s="110">
        <v>3056401</v>
      </c>
      <c r="K2482" s="113" t="str">
        <f t="shared" si="119"/>
        <v>★</v>
      </c>
      <c r="L2482" s="113" t="str">
        <f t="shared" ca="1" si="117"/>
        <v/>
      </c>
      <c r="M2482" s="113" t="str">
        <f t="shared" ca="1" si="118"/>
        <v/>
      </c>
      <c r="N2482" s="110"/>
      <c r="O2482" s="114"/>
    </row>
    <row r="2483" spans="1:15">
      <c r="A2483" s="110">
        <v>300505313</v>
      </c>
      <c r="B2483" s="110" t="s">
        <v>6079</v>
      </c>
      <c r="C2483" s="110">
        <v>30564</v>
      </c>
      <c r="D2483" s="110" t="s">
        <v>2212</v>
      </c>
      <c r="E2483" s="110" t="s">
        <v>11</v>
      </c>
      <c r="F2483" s="110" t="s">
        <v>1573</v>
      </c>
      <c r="G2483" s="111">
        <v>81.2</v>
      </c>
      <c r="H2483" s="110"/>
      <c r="I2483" s="110">
        <v>1</v>
      </c>
      <c r="J2483" s="110">
        <v>3056401</v>
      </c>
      <c r="K2483" s="113" t="str">
        <f t="shared" si="119"/>
        <v/>
      </c>
      <c r="L2483" s="113" t="str">
        <f t="shared" ca="1" si="117"/>
        <v/>
      </c>
      <c r="M2483" s="113" t="str">
        <f t="shared" ca="1" si="118"/>
        <v/>
      </c>
      <c r="N2483" s="110"/>
      <c r="O2483" s="114"/>
    </row>
    <row r="2484" spans="1:15">
      <c r="A2484" s="110">
        <v>300505221</v>
      </c>
      <c r="B2484" s="110" t="s">
        <v>6079</v>
      </c>
      <c r="C2484" s="110">
        <v>30564</v>
      </c>
      <c r="D2484" s="110" t="s">
        <v>2212</v>
      </c>
      <c r="E2484" s="110" t="s">
        <v>11</v>
      </c>
      <c r="F2484" s="110" t="s">
        <v>1573</v>
      </c>
      <c r="G2484" s="111">
        <v>80.400000000000006</v>
      </c>
      <c r="H2484" s="110"/>
      <c r="I2484" s="110">
        <v>1</v>
      </c>
      <c r="J2484" s="110">
        <v>3056401</v>
      </c>
      <c r="K2484" s="113" t="str">
        <f t="shared" si="119"/>
        <v/>
      </c>
      <c r="L2484" s="113" t="str">
        <f t="shared" ca="1" si="117"/>
        <v/>
      </c>
      <c r="M2484" s="113" t="str">
        <f t="shared" ca="1" si="118"/>
        <v/>
      </c>
      <c r="N2484" s="110"/>
      <c r="O2484" s="114"/>
    </row>
    <row r="2485" spans="1:15">
      <c r="A2485" s="110">
        <v>300505330</v>
      </c>
      <c r="B2485" s="110" t="s">
        <v>6079</v>
      </c>
      <c r="C2485" s="110">
        <v>30564</v>
      </c>
      <c r="D2485" s="110" t="s">
        <v>2212</v>
      </c>
      <c r="E2485" s="110" t="s">
        <v>11</v>
      </c>
      <c r="F2485" s="110" t="s">
        <v>1573</v>
      </c>
      <c r="G2485" s="111">
        <v>79.400000000000006</v>
      </c>
      <c r="H2485" s="110"/>
      <c r="I2485" s="110">
        <v>1</v>
      </c>
      <c r="J2485" s="110">
        <v>3056401</v>
      </c>
      <c r="K2485" s="113" t="str">
        <f t="shared" si="119"/>
        <v/>
      </c>
      <c r="L2485" s="113" t="str">
        <f t="shared" ca="1" si="117"/>
        <v/>
      </c>
      <c r="M2485" s="113" t="str">
        <f t="shared" ca="1" si="118"/>
        <v/>
      </c>
      <c r="N2485" s="110"/>
      <c r="O2485" s="114"/>
    </row>
    <row r="2486" spans="1:15">
      <c r="A2486" s="110">
        <v>300505317</v>
      </c>
      <c r="B2486" s="110" t="s">
        <v>6079</v>
      </c>
      <c r="C2486" s="110">
        <v>30564</v>
      </c>
      <c r="D2486" s="110" t="s">
        <v>2212</v>
      </c>
      <c r="E2486" s="110" t="s">
        <v>11</v>
      </c>
      <c r="F2486" s="110" t="s">
        <v>1573</v>
      </c>
      <c r="G2486" s="111">
        <v>79</v>
      </c>
      <c r="H2486" s="110"/>
      <c r="I2486" s="110">
        <v>1</v>
      </c>
      <c r="J2486" s="110">
        <v>3056401</v>
      </c>
      <c r="K2486" s="113" t="str">
        <f t="shared" si="119"/>
        <v/>
      </c>
      <c r="L2486" s="113" t="str">
        <f t="shared" ca="1" si="117"/>
        <v/>
      </c>
      <c r="M2486" s="113" t="str">
        <f t="shared" ca="1" si="118"/>
        <v/>
      </c>
      <c r="N2486" s="110"/>
      <c r="O2486" s="114"/>
    </row>
    <row r="2487" spans="1:15">
      <c r="A2487" s="110">
        <v>300505211</v>
      </c>
      <c r="B2487" s="110" t="s">
        <v>6079</v>
      </c>
      <c r="C2487" s="110">
        <v>30564</v>
      </c>
      <c r="D2487" s="110" t="s">
        <v>2212</v>
      </c>
      <c r="E2487" s="110" t="s">
        <v>11</v>
      </c>
      <c r="F2487" s="110" t="s">
        <v>1573</v>
      </c>
      <c r="G2487" s="111">
        <v>78.8</v>
      </c>
      <c r="H2487" s="110"/>
      <c r="I2487" s="110">
        <v>1</v>
      </c>
      <c r="J2487" s="110">
        <v>3056401</v>
      </c>
      <c r="K2487" s="113" t="str">
        <f t="shared" si="119"/>
        <v/>
      </c>
      <c r="L2487" s="113" t="str">
        <f t="shared" ca="1" si="117"/>
        <v/>
      </c>
      <c r="M2487" s="113" t="str">
        <f t="shared" ca="1" si="118"/>
        <v/>
      </c>
      <c r="N2487" s="110"/>
      <c r="O2487" s="114"/>
    </row>
    <row r="2488" spans="1:15">
      <c r="A2488" s="110">
        <v>300505321</v>
      </c>
      <c r="B2488" s="110" t="s">
        <v>6079</v>
      </c>
      <c r="C2488" s="110">
        <v>30564</v>
      </c>
      <c r="D2488" s="110" t="s">
        <v>2212</v>
      </c>
      <c r="E2488" s="110" t="s">
        <v>11</v>
      </c>
      <c r="F2488" s="110" t="s">
        <v>1573</v>
      </c>
      <c r="G2488" s="111">
        <v>78.8</v>
      </c>
      <c r="H2488" s="110"/>
      <c r="I2488" s="110">
        <v>1</v>
      </c>
      <c r="J2488" s="110">
        <v>3056401</v>
      </c>
      <c r="K2488" s="113" t="str">
        <f t="shared" si="119"/>
        <v/>
      </c>
      <c r="L2488" s="113" t="str">
        <f t="shared" ca="1" si="117"/>
        <v/>
      </c>
      <c r="M2488" s="113" t="str">
        <f t="shared" ca="1" si="118"/>
        <v/>
      </c>
      <c r="N2488" s="110"/>
      <c r="O2488" s="114"/>
    </row>
    <row r="2489" spans="1:15">
      <c r="A2489" s="110">
        <v>300505305</v>
      </c>
      <c r="B2489" s="110" t="s">
        <v>6079</v>
      </c>
      <c r="C2489" s="110">
        <v>30564</v>
      </c>
      <c r="D2489" s="110" t="s">
        <v>2212</v>
      </c>
      <c r="E2489" s="110" t="s">
        <v>11</v>
      </c>
      <c r="F2489" s="110" t="s">
        <v>1573</v>
      </c>
      <c r="G2489" s="111">
        <v>78.400000000000006</v>
      </c>
      <c r="H2489" s="110"/>
      <c r="I2489" s="110">
        <v>1</v>
      </c>
      <c r="J2489" s="110">
        <v>3056401</v>
      </c>
      <c r="K2489" s="113" t="str">
        <f t="shared" si="119"/>
        <v/>
      </c>
      <c r="L2489" s="113" t="str">
        <f t="shared" ca="1" si="117"/>
        <v/>
      </c>
      <c r="M2489" s="113" t="str">
        <f t="shared" ca="1" si="118"/>
        <v/>
      </c>
      <c r="N2489" s="110"/>
      <c r="O2489" s="114"/>
    </row>
    <row r="2490" spans="1:15">
      <c r="A2490" s="110">
        <v>300505404</v>
      </c>
      <c r="B2490" s="110" t="s">
        <v>6079</v>
      </c>
      <c r="C2490" s="110">
        <v>30564</v>
      </c>
      <c r="D2490" s="110" t="s">
        <v>2212</v>
      </c>
      <c r="E2490" s="110" t="s">
        <v>11</v>
      </c>
      <c r="F2490" s="110" t="s">
        <v>1573</v>
      </c>
      <c r="G2490" s="111">
        <v>77.2</v>
      </c>
      <c r="H2490" s="110"/>
      <c r="I2490" s="110">
        <v>1</v>
      </c>
      <c r="J2490" s="110">
        <v>3056401</v>
      </c>
      <c r="K2490" s="113" t="str">
        <f t="shared" si="119"/>
        <v/>
      </c>
      <c r="L2490" s="113" t="str">
        <f t="shared" ca="1" si="117"/>
        <v/>
      </c>
      <c r="M2490" s="113" t="str">
        <f t="shared" ca="1" si="118"/>
        <v/>
      </c>
      <c r="N2490" s="110"/>
      <c r="O2490" s="114"/>
    </row>
    <row r="2491" spans="1:15">
      <c r="A2491" s="110">
        <v>300505203</v>
      </c>
      <c r="B2491" s="110" t="s">
        <v>6079</v>
      </c>
      <c r="C2491" s="110">
        <v>30564</v>
      </c>
      <c r="D2491" s="110" t="s">
        <v>2212</v>
      </c>
      <c r="E2491" s="110" t="s">
        <v>11</v>
      </c>
      <c r="F2491" s="110" t="s">
        <v>1573</v>
      </c>
      <c r="G2491" s="111">
        <v>77</v>
      </c>
      <c r="H2491" s="110"/>
      <c r="I2491" s="110">
        <v>1</v>
      </c>
      <c r="J2491" s="110">
        <v>3056401</v>
      </c>
      <c r="K2491" s="113" t="str">
        <f t="shared" si="119"/>
        <v/>
      </c>
      <c r="L2491" s="113" t="str">
        <f t="shared" ca="1" si="117"/>
        <v/>
      </c>
      <c r="M2491" s="113" t="str">
        <f t="shared" ca="1" si="118"/>
        <v/>
      </c>
      <c r="N2491" s="110"/>
      <c r="O2491" s="114"/>
    </row>
    <row r="2492" spans="1:15">
      <c r="A2492" s="110">
        <v>300505216</v>
      </c>
      <c r="B2492" s="110" t="s">
        <v>6079</v>
      </c>
      <c r="C2492" s="110">
        <v>30564</v>
      </c>
      <c r="D2492" s="110" t="s">
        <v>2212</v>
      </c>
      <c r="E2492" s="110" t="s">
        <v>11</v>
      </c>
      <c r="F2492" s="110" t="s">
        <v>1573</v>
      </c>
      <c r="G2492" s="111">
        <v>75.599999999999994</v>
      </c>
      <c r="H2492" s="110"/>
      <c r="I2492" s="110">
        <v>1</v>
      </c>
      <c r="J2492" s="110">
        <v>3056401</v>
      </c>
      <c r="K2492" s="113" t="str">
        <f t="shared" si="119"/>
        <v/>
      </c>
      <c r="L2492" s="113" t="str">
        <f t="shared" ca="1" si="117"/>
        <v/>
      </c>
      <c r="M2492" s="113" t="str">
        <f t="shared" ca="1" si="118"/>
        <v/>
      </c>
      <c r="N2492" s="110"/>
      <c r="O2492" s="114"/>
    </row>
    <row r="2493" spans="1:15">
      <c r="A2493" s="110">
        <v>300505228</v>
      </c>
      <c r="B2493" s="110" t="s">
        <v>6079</v>
      </c>
      <c r="C2493" s="110">
        <v>30564</v>
      </c>
      <c r="D2493" s="110" t="s">
        <v>2212</v>
      </c>
      <c r="E2493" s="110" t="s">
        <v>11</v>
      </c>
      <c r="F2493" s="110" t="s">
        <v>1573</v>
      </c>
      <c r="G2493" s="111">
        <v>75.400000000000006</v>
      </c>
      <c r="H2493" s="110"/>
      <c r="I2493" s="110">
        <v>1</v>
      </c>
      <c r="J2493" s="110">
        <v>3056401</v>
      </c>
      <c r="K2493" s="113" t="str">
        <f t="shared" si="119"/>
        <v/>
      </c>
      <c r="L2493" s="113" t="str">
        <f t="shared" ca="1" si="117"/>
        <v/>
      </c>
      <c r="M2493" s="113" t="str">
        <f t="shared" ca="1" si="118"/>
        <v/>
      </c>
      <c r="N2493" s="110"/>
      <c r="O2493" s="114"/>
    </row>
    <row r="2494" spans="1:15">
      <c r="A2494" s="110">
        <v>300505227</v>
      </c>
      <c r="B2494" s="110" t="s">
        <v>6079</v>
      </c>
      <c r="C2494" s="110">
        <v>30564</v>
      </c>
      <c r="D2494" s="110" t="s">
        <v>2212</v>
      </c>
      <c r="E2494" s="110" t="s">
        <v>11</v>
      </c>
      <c r="F2494" s="110" t="s">
        <v>1573</v>
      </c>
      <c r="G2494" s="111">
        <v>75.2</v>
      </c>
      <c r="H2494" s="110"/>
      <c r="I2494" s="110">
        <v>1</v>
      </c>
      <c r="J2494" s="110">
        <v>3056401</v>
      </c>
      <c r="K2494" s="113" t="str">
        <f t="shared" si="119"/>
        <v/>
      </c>
      <c r="L2494" s="113" t="str">
        <f t="shared" ca="1" si="117"/>
        <v/>
      </c>
      <c r="M2494" s="113" t="str">
        <f t="shared" ca="1" si="118"/>
        <v/>
      </c>
      <c r="N2494" s="110"/>
      <c r="O2494" s="114"/>
    </row>
    <row r="2495" spans="1:15">
      <c r="A2495" s="110">
        <v>300505205</v>
      </c>
      <c r="B2495" s="110" t="s">
        <v>6079</v>
      </c>
      <c r="C2495" s="110">
        <v>30564</v>
      </c>
      <c r="D2495" s="110" t="s">
        <v>2212</v>
      </c>
      <c r="E2495" s="110" t="s">
        <v>11</v>
      </c>
      <c r="F2495" s="110" t="s">
        <v>1573</v>
      </c>
      <c r="G2495" s="111">
        <v>73.8</v>
      </c>
      <c r="H2495" s="110"/>
      <c r="I2495" s="110">
        <v>1</v>
      </c>
      <c r="J2495" s="110">
        <v>3056401</v>
      </c>
      <c r="K2495" s="113" t="str">
        <f t="shared" si="119"/>
        <v/>
      </c>
      <c r="L2495" s="113" t="str">
        <f t="shared" ca="1" si="117"/>
        <v/>
      </c>
      <c r="M2495" s="113" t="str">
        <f t="shared" ca="1" si="118"/>
        <v/>
      </c>
      <c r="N2495" s="110"/>
      <c r="O2495" s="114"/>
    </row>
    <row r="2496" spans="1:15">
      <c r="A2496" s="110">
        <v>300505215</v>
      </c>
      <c r="B2496" s="110" t="s">
        <v>6079</v>
      </c>
      <c r="C2496" s="110">
        <v>30564</v>
      </c>
      <c r="D2496" s="110" t="s">
        <v>2212</v>
      </c>
      <c r="E2496" s="110" t="s">
        <v>11</v>
      </c>
      <c r="F2496" s="110" t="s">
        <v>1573</v>
      </c>
      <c r="G2496" s="111">
        <v>73.8</v>
      </c>
      <c r="H2496" s="110"/>
      <c r="I2496" s="110">
        <v>1</v>
      </c>
      <c r="J2496" s="110">
        <v>3056401</v>
      </c>
      <c r="K2496" s="113" t="str">
        <f t="shared" si="119"/>
        <v/>
      </c>
      <c r="L2496" s="113" t="str">
        <f t="shared" ca="1" si="117"/>
        <v/>
      </c>
      <c r="M2496" s="113" t="str">
        <f t="shared" ca="1" si="118"/>
        <v/>
      </c>
      <c r="N2496" s="110"/>
      <c r="O2496" s="114"/>
    </row>
    <row r="2497" spans="1:15">
      <c r="A2497" s="110">
        <v>300505303</v>
      </c>
      <c r="B2497" s="110" t="s">
        <v>6079</v>
      </c>
      <c r="C2497" s="110">
        <v>30564</v>
      </c>
      <c r="D2497" s="110" t="s">
        <v>2212</v>
      </c>
      <c r="E2497" s="110" t="s">
        <v>11</v>
      </c>
      <c r="F2497" s="110" t="s">
        <v>1573</v>
      </c>
      <c r="G2497" s="111">
        <v>73.8</v>
      </c>
      <c r="H2497" s="110"/>
      <c r="I2497" s="110">
        <v>1</v>
      </c>
      <c r="J2497" s="110">
        <v>3056401</v>
      </c>
      <c r="K2497" s="113" t="str">
        <f t="shared" si="119"/>
        <v/>
      </c>
      <c r="L2497" s="113" t="str">
        <f t="shared" ca="1" si="117"/>
        <v/>
      </c>
      <c r="M2497" s="113" t="str">
        <f t="shared" ca="1" si="118"/>
        <v/>
      </c>
      <c r="N2497" s="110"/>
      <c r="O2497" s="114"/>
    </row>
    <row r="2498" spans="1:15">
      <c r="A2498" s="110">
        <v>300505304</v>
      </c>
      <c r="B2498" s="110" t="s">
        <v>6079</v>
      </c>
      <c r="C2498" s="110">
        <v>30564</v>
      </c>
      <c r="D2498" s="110" t="s">
        <v>2212</v>
      </c>
      <c r="E2498" s="110" t="s">
        <v>11</v>
      </c>
      <c r="F2498" s="110" t="s">
        <v>1573</v>
      </c>
      <c r="G2498" s="111">
        <v>73.8</v>
      </c>
      <c r="H2498" s="110"/>
      <c r="I2498" s="110">
        <v>1</v>
      </c>
      <c r="J2498" s="110">
        <v>3056401</v>
      </c>
      <c r="K2498" s="113" t="str">
        <f t="shared" si="119"/>
        <v/>
      </c>
      <c r="L2498" s="113" t="str">
        <f t="shared" ref="L2498:L2561" ca="1" si="120">IF(G2498=0,"",IF(ROW(J2498)+1-MATCH(J2498,J:J,0)&gt;I2498*3,IF(G2498=INDIRECT(ADDRESS(MATCH(J2498,J:J,0)+2+(I2498-1)*3,7)),"同分",""),""))</f>
        <v/>
      </c>
      <c r="M2498" s="113" t="str">
        <f t="shared" ca="1" si="118"/>
        <v/>
      </c>
      <c r="N2498" s="110"/>
      <c r="O2498" s="114"/>
    </row>
    <row r="2499" spans="1:15">
      <c r="A2499" s="110">
        <v>300505401</v>
      </c>
      <c r="B2499" s="110" t="s">
        <v>6079</v>
      </c>
      <c r="C2499" s="110">
        <v>30564</v>
      </c>
      <c r="D2499" s="110" t="s">
        <v>2212</v>
      </c>
      <c r="E2499" s="110" t="s">
        <v>11</v>
      </c>
      <c r="F2499" s="110" t="s">
        <v>1573</v>
      </c>
      <c r="G2499" s="111">
        <v>73.599999999999994</v>
      </c>
      <c r="H2499" s="110"/>
      <c r="I2499" s="110">
        <v>1</v>
      </c>
      <c r="J2499" s="110">
        <v>3056401</v>
      </c>
      <c r="K2499" s="113" t="str">
        <f t="shared" si="119"/>
        <v/>
      </c>
      <c r="L2499" s="113" t="str">
        <f t="shared" ca="1" si="120"/>
        <v/>
      </c>
      <c r="M2499" s="113" t="str">
        <f t="shared" ref="M2499:M2562" ca="1" si="121">IF(H2499=K2499&amp;L2499,"","危险")</f>
        <v/>
      </c>
      <c r="N2499" s="110"/>
      <c r="O2499" s="114"/>
    </row>
    <row r="2500" spans="1:15">
      <c r="A2500" s="110">
        <v>300505208</v>
      </c>
      <c r="B2500" s="110" t="s">
        <v>6079</v>
      </c>
      <c r="C2500" s="110">
        <v>30564</v>
      </c>
      <c r="D2500" s="110" t="s">
        <v>2212</v>
      </c>
      <c r="E2500" s="110" t="s">
        <v>11</v>
      </c>
      <c r="F2500" s="110" t="s">
        <v>1573</v>
      </c>
      <c r="G2500" s="111">
        <v>72.8</v>
      </c>
      <c r="H2500" s="110"/>
      <c r="I2500" s="110">
        <v>1</v>
      </c>
      <c r="J2500" s="110">
        <v>3056401</v>
      </c>
      <c r="K2500" s="113" t="str">
        <f t="shared" si="119"/>
        <v/>
      </c>
      <c r="L2500" s="113" t="str">
        <f t="shared" ca="1" si="120"/>
        <v/>
      </c>
      <c r="M2500" s="113" t="str">
        <f t="shared" ca="1" si="121"/>
        <v/>
      </c>
      <c r="N2500" s="110"/>
      <c r="O2500" s="114"/>
    </row>
    <row r="2501" spans="1:15">
      <c r="A2501" s="110">
        <v>300505224</v>
      </c>
      <c r="B2501" s="110" t="s">
        <v>6079</v>
      </c>
      <c r="C2501" s="110">
        <v>30564</v>
      </c>
      <c r="D2501" s="110" t="s">
        <v>2212</v>
      </c>
      <c r="E2501" s="110" t="s">
        <v>11</v>
      </c>
      <c r="F2501" s="110" t="s">
        <v>1573</v>
      </c>
      <c r="G2501" s="111">
        <v>72.599999999999994</v>
      </c>
      <c r="H2501" s="110"/>
      <c r="I2501" s="110">
        <v>1</v>
      </c>
      <c r="J2501" s="110">
        <v>3056401</v>
      </c>
      <c r="K2501" s="113" t="str">
        <f t="shared" si="119"/>
        <v/>
      </c>
      <c r="L2501" s="113" t="str">
        <f t="shared" ca="1" si="120"/>
        <v/>
      </c>
      <c r="M2501" s="113" t="str">
        <f t="shared" ca="1" si="121"/>
        <v/>
      </c>
      <c r="N2501" s="110"/>
      <c r="O2501" s="114"/>
    </row>
    <row r="2502" spans="1:15">
      <c r="A2502" s="110">
        <v>300505312</v>
      </c>
      <c r="B2502" s="110" t="s">
        <v>6079</v>
      </c>
      <c r="C2502" s="110">
        <v>30564</v>
      </c>
      <c r="D2502" s="110" t="s">
        <v>2212</v>
      </c>
      <c r="E2502" s="110" t="s">
        <v>11</v>
      </c>
      <c r="F2502" s="110" t="s">
        <v>1573</v>
      </c>
      <c r="G2502" s="111">
        <v>72.400000000000006</v>
      </c>
      <c r="H2502" s="110"/>
      <c r="I2502" s="110">
        <v>1</v>
      </c>
      <c r="J2502" s="110">
        <v>3056401</v>
      </c>
      <c r="K2502" s="113" t="str">
        <f t="shared" si="119"/>
        <v/>
      </c>
      <c r="L2502" s="113" t="str">
        <f t="shared" ca="1" si="120"/>
        <v/>
      </c>
      <c r="M2502" s="113" t="str">
        <f t="shared" ca="1" si="121"/>
        <v/>
      </c>
      <c r="N2502" s="110"/>
      <c r="O2502" s="114"/>
    </row>
    <row r="2503" spans="1:15">
      <c r="A2503" s="110">
        <v>300505318</v>
      </c>
      <c r="B2503" s="110" t="s">
        <v>6079</v>
      </c>
      <c r="C2503" s="110">
        <v>30564</v>
      </c>
      <c r="D2503" s="110" t="s">
        <v>2212</v>
      </c>
      <c r="E2503" s="110" t="s">
        <v>11</v>
      </c>
      <c r="F2503" s="110" t="s">
        <v>1573</v>
      </c>
      <c r="G2503" s="111">
        <v>72</v>
      </c>
      <c r="H2503" s="110"/>
      <c r="I2503" s="110">
        <v>1</v>
      </c>
      <c r="J2503" s="110">
        <v>3056401</v>
      </c>
      <c r="K2503" s="113" t="str">
        <f t="shared" si="119"/>
        <v/>
      </c>
      <c r="L2503" s="113" t="str">
        <f t="shared" ca="1" si="120"/>
        <v/>
      </c>
      <c r="M2503" s="113" t="str">
        <f t="shared" ca="1" si="121"/>
        <v/>
      </c>
      <c r="N2503" s="110"/>
      <c r="O2503" s="114"/>
    </row>
    <row r="2504" spans="1:15">
      <c r="A2504" s="110">
        <v>300505210</v>
      </c>
      <c r="B2504" s="110" t="s">
        <v>6079</v>
      </c>
      <c r="C2504" s="110">
        <v>30564</v>
      </c>
      <c r="D2504" s="110" t="s">
        <v>2212</v>
      </c>
      <c r="E2504" s="110" t="s">
        <v>11</v>
      </c>
      <c r="F2504" s="110" t="s">
        <v>1573</v>
      </c>
      <c r="G2504" s="111">
        <v>71.2</v>
      </c>
      <c r="H2504" s="110"/>
      <c r="I2504" s="110">
        <v>1</v>
      </c>
      <c r="J2504" s="110">
        <v>3056401</v>
      </c>
      <c r="K2504" s="113" t="str">
        <f t="shared" si="119"/>
        <v/>
      </c>
      <c r="L2504" s="113" t="str">
        <f t="shared" ca="1" si="120"/>
        <v/>
      </c>
      <c r="M2504" s="113" t="str">
        <f t="shared" ca="1" si="121"/>
        <v/>
      </c>
      <c r="N2504" s="110"/>
      <c r="O2504" s="114"/>
    </row>
    <row r="2505" spans="1:15">
      <c r="A2505" s="110">
        <v>300505213</v>
      </c>
      <c r="B2505" s="110" t="s">
        <v>6079</v>
      </c>
      <c r="C2505" s="110">
        <v>30564</v>
      </c>
      <c r="D2505" s="110" t="s">
        <v>2212</v>
      </c>
      <c r="E2505" s="110" t="s">
        <v>11</v>
      </c>
      <c r="F2505" s="110" t="s">
        <v>1573</v>
      </c>
      <c r="G2505" s="111">
        <v>70.599999999999994</v>
      </c>
      <c r="H2505" s="110"/>
      <c r="I2505" s="110">
        <v>1</v>
      </c>
      <c r="J2505" s="110">
        <v>3056401</v>
      </c>
      <c r="K2505" s="113" t="str">
        <f t="shared" si="119"/>
        <v/>
      </c>
      <c r="L2505" s="113" t="str">
        <f t="shared" ca="1" si="120"/>
        <v/>
      </c>
      <c r="M2505" s="113" t="str">
        <f t="shared" ca="1" si="121"/>
        <v/>
      </c>
      <c r="N2505" s="110"/>
      <c r="O2505" s="114"/>
    </row>
    <row r="2506" spans="1:15">
      <c r="A2506" s="110">
        <v>300505207</v>
      </c>
      <c r="B2506" s="110" t="s">
        <v>6079</v>
      </c>
      <c r="C2506" s="110">
        <v>30564</v>
      </c>
      <c r="D2506" s="110" t="s">
        <v>2212</v>
      </c>
      <c r="E2506" s="110" t="s">
        <v>11</v>
      </c>
      <c r="F2506" s="110" t="s">
        <v>1573</v>
      </c>
      <c r="G2506" s="111">
        <v>70.2</v>
      </c>
      <c r="H2506" s="110"/>
      <c r="I2506" s="110">
        <v>1</v>
      </c>
      <c r="J2506" s="110">
        <v>3056401</v>
      </c>
      <c r="K2506" s="113" t="str">
        <f t="shared" si="119"/>
        <v/>
      </c>
      <c r="L2506" s="113" t="str">
        <f t="shared" ca="1" si="120"/>
        <v/>
      </c>
      <c r="M2506" s="113" t="str">
        <f t="shared" ca="1" si="121"/>
        <v/>
      </c>
      <c r="N2506" s="110"/>
      <c r="O2506" s="114"/>
    </row>
    <row r="2507" spans="1:15">
      <c r="A2507" s="110">
        <v>300505322</v>
      </c>
      <c r="B2507" s="110" t="s">
        <v>6079</v>
      </c>
      <c r="C2507" s="110">
        <v>30564</v>
      </c>
      <c r="D2507" s="110" t="s">
        <v>2212</v>
      </c>
      <c r="E2507" s="110" t="s">
        <v>11</v>
      </c>
      <c r="F2507" s="110" t="s">
        <v>1573</v>
      </c>
      <c r="G2507" s="111">
        <v>70.2</v>
      </c>
      <c r="H2507" s="110"/>
      <c r="I2507" s="110">
        <v>1</v>
      </c>
      <c r="J2507" s="110">
        <v>3056401</v>
      </c>
      <c r="K2507" s="113" t="str">
        <f t="shared" si="119"/>
        <v/>
      </c>
      <c r="L2507" s="113" t="str">
        <f t="shared" ca="1" si="120"/>
        <v/>
      </c>
      <c r="M2507" s="113" t="str">
        <f t="shared" ca="1" si="121"/>
        <v/>
      </c>
      <c r="N2507" s="110"/>
      <c r="O2507" s="114"/>
    </row>
    <row r="2508" spans="1:15">
      <c r="A2508" s="110">
        <v>300505329</v>
      </c>
      <c r="B2508" s="110" t="s">
        <v>6079</v>
      </c>
      <c r="C2508" s="110">
        <v>30564</v>
      </c>
      <c r="D2508" s="110" t="s">
        <v>2212</v>
      </c>
      <c r="E2508" s="110" t="s">
        <v>11</v>
      </c>
      <c r="F2508" s="110" t="s">
        <v>1573</v>
      </c>
      <c r="G2508" s="111">
        <v>70</v>
      </c>
      <c r="H2508" s="110"/>
      <c r="I2508" s="110">
        <v>1</v>
      </c>
      <c r="J2508" s="110">
        <v>3056401</v>
      </c>
      <c r="K2508" s="113" t="str">
        <f t="shared" si="119"/>
        <v/>
      </c>
      <c r="L2508" s="113" t="str">
        <f t="shared" ca="1" si="120"/>
        <v/>
      </c>
      <c r="M2508" s="113" t="str">
        <f t="shared" ca="1" si="121"/>
        <v/>
      </c>
      <c r="N2508" s="110"/>
      <c r="O2508" s="114"/>
    </row>
    <row r="2509" spans="1:15">
      <c r="A2509" s="110">
        <v>300505308</v>
      </c>
      <c r="B2509" s="110" t="s">
        <v>6079</v>
      </c>
      <c r="C2509" s="110">
        <v>30564</v>
      </c>
      <c r="D2509" s="110" t="s">
        <v>2212</v>
      </c>
      <c r="E2509" s="110" t="s">
        <v>11</v>
      </c>
      <c r="F2509" s="110" t="s">
        <v>1573</v>
      </c>
      <c r="G2509" s="111">
        <v>69.599999999999994</v>
      </c>
      <c r="H2509" s="110"/>
      <c r="I2509" s="110">
        <v>1</v>
      </c>
      <c r="J2509" s="110">
        <v>3056401</v>
      </c>
      <c r="K2509" s="113" t="str">
        <f t="shared" si="119"/>
        <v/>
      </c>
      <c r="L2509" s="113" t="str">
        <f t="shared" ca="1" si="120"/>
        <v/>
      </c>
      <c r="M2509" s="113" t="str">
        <f t="shared" ca="1" si="121"/>
        <v/>
      </c>
      <c r="N2509" s="110"/>
      <c r="O2509" s="114"/>
    </row>
    <row r="2510" spans="1:15">
      <c r="A2510" s="110">
        <v>300505403</v>
      </c>
      <c r="B2510" s="110" t="s">
        <v>6079</v>
      </c>
      <c r="C2510" s="110">
        <v>30564</v>
      </c>
      <c r="D2510" s="110" t="s">
        <v>2212</v>
      </c>
      <c r="E2510" s="110" t="s">
        <v>11</v>
      </c>
      <c r="F2510" s="110" t="s">
        <v>1573</v>
      </c>
      <c r="G2510" s="111">
        <v>68.8</v>
      </c>
      <c r="H2510" s="110"/>
      <c r="I2510" s="110">
        <v>1</v>
      </c>
      <c r="J2510" s="110">
        <v>3056401</v>
      </c>
      <c r="K2510" s="113" t="str">
        <f t="shared" si="119"/>
        <v/>
      </c>
      <c r="L2510" s="113" t="str">
        <f t="shared" ca="1" si="120"/>
        <v/>
      </c>
      <c r="M2510" s="113" t="str">
        <f t="shared" ca="1" si="121"/>
        <v/>
      </c>
      <c r="N2510" s="110"/>
      <c r="O2510" s="114"/>
    </row>
    <row r="2511" spans="1:15">
      <c r="A2511" s="110">
        <v>300505310</v>
      </c>
      <c r="B2511" s="110" t="s">
        <v>6079</v>
      </c>
      <c r="C2511" s="110">
        <v>30564</v>
      </c>
      <c r="D2511" s="110" t="s">
        <v>2212</v>
      </c>
      <c r="E2511" s="110" t="s">
        <v>11</v>
      </c>
      <c r="F2511" s="110" t="s">
        <v>1573</v>
      </c>
      <c r="G2511" s="111">
        <v>68.599999999999994</v>
      </c>
      <c r="H2511" s="110"/>
      <c r="I2511" s="110">
        <v>1</v>
      </c>
      <c r="J2511" s="110">
        <v>3056401</v>
      </c>
      <c r="K2511" s="113" t="str">
        <f t="shared" si="119"/>
        <v/>
      </c>
      <c r="L2511" s="113" t="str">
        <f t="shared" ca="1" si="120"/>
        <v/>
      </c>
      <c r="M2511" s="113" t="str">
        <f t="shared" ca="1" si="121"/>
        <v/>
      </c>
      <c r="N2511" s="110"/>
      <c r="O2511" s="114"/>
    </row>
    <row r="2512" spans="1:15">
      <c r="A2512" s="110">
        <v>300505328</v>
      </c>
      <c r="B2512" s="110" t="s">
        <v>6079</v>
      </c>
      <c r="C2512" s="110">
        <v>30564</v>
      </c>
      <c r="D2512" s="110" t="s">
        <v>2212</v>
      </c>
      <c r="E2512" s="110" t="s">
        <v>11</v>
      </c>
      <c r="F2512" s="110" t="s">
        <v>1573</v>
      </c>
      <c r="G2512" s="111">
        <v>68.400000000000006</v>
      </c>
      <c r="H2512" s="110"/>
      <c r="I2512" s="110">
        <v>1</v>
      </c>
      <c r="J2512" s="110">
        <v>3056401</v>
      </c>
      <c r="K2512" s="113" t="str">
        <f t="shared" si="119"/>
        <v/>
      </c>
      <c r="L2512" s="113" t="str">
        <f t="shared" ca="1" si="120"/>
        <v/>
      </c>
      <c r="M2512" s="113" t="str">
        <f t="shared" ca="1" si="121"/>
        <v/>
      </c>
      <c r="N2512" s="110"/>
      <c r="O2512" s="114"/>
    </row>
    <row r="2513" spans="1:15">
      <c r="A2513" s="110">
        <v>300505326</v>
      </c>
      <c r="B2513" s="110" t="s">
        <v>6079</v>
      </c>
      <c r="C2513" s="110">
        <v>30564</v>
      </c>
      <c r="D2513" s="110" t="s">
        <v>2212</v>
      </c>
      <c r="E2513" s="110" t="s">
        <v>11</v>
      </c>
      <c r="F2513" s="110" t="s">
        <v>1573</v>
      </c>
      <c r="G2513" s="111">
        <v>68.2</v>
      </c>
      <c r="H2513" s="110"/>
      <c r="I2513" s="110">
        <v>1</v>
      </c>
      <c r="J2513" s="110">
        <v>3056401</v>
      </c>
      <c r="K2513" s="113" t="str">
        <f t="shared" si="119"/>
        <v/>
      </c>
      <c r="L2513" s="113" t="str">
        <f t="shared" ca="1" si="120"/>
        <v/>
      </c>
      <c r="M2513" s="113" t="str">
        <f t="shared" ca="1" si="121"/>
        <v/>
      </c>
      <c r="N2513" s="110"/>
      <c r="O2513" s="114"/>
    </row>
    <row r="2514" spans="1:15">
      <c r="A2514" s="110">
        <v>300505206</v>
      </c>
      <c r="B2514" s="110" t="s">
        <v>6079</v>
      </c>
      <c r="C2514" s="110">
        <v>30564</v>
      </c>
      <c r="D2514" s="110" t="s">
        <v>2212</v>
      </c>
      <c r="E2514" s="110" t="s">
        <v>11</v>
      </c>
      <c r="F2514" s="110" t="s">
        <v>1573</v>
      </c>
      <c r="G2514" s="111">
        <v>67.599999999999994</v>
      </c>
      <c r="H2514" s="110"/>
      <c r="I2514" s="110">
        <v>1</v>
      </c>
      <c r="J2514" s="110">
        <v>3056401</v>
      </c>
      <c r="K2514" s="113" t="str">
        <f t="shared" si="119"/>
        <v/>
      </c>
      <c r="L2514" s="113" t="str">
        <f t="shared" ca="1" si="120"/>
        <v/>
      </c>
      <c r="M2514" s="113" t="str">
        <f t="shared" ca="1" si="121"/>
        <v/>
      </c>
      <c r="N2514" s="110"/>
      <c r="O2514" s="114"/>
    </row>
    <row r="2515" spans="1:15">
      <c r="A2515" s="110">
        <v>300505219</v>
      </c>
      <c r="B2515" s="110" t="s">
        <v>6079</v>
      </c>
      <c r="C2515" s="110">
        <v>30564</v>
      </c>
      <c r="D2515" s="110" t="s">
        <v>2212</v>
      </c>
      <c r="E2515" s="110" t="s">
        <v>11</v>
      </c>
      <c r="F2515" s="110" t="s">
        <v>1573</v>
      </c>
      <c r="G2515" s="111">
        <v>67.2</v>
      </c>
      <c r="H2515" s="110"/>
      <c r="I2515" s="110">
        <v>1</v>
      </c>
      <c r="J2515" s="110">
        <v>3056401</v>
      </c>
      <c r="K2515" s="113" t="str">
        <f t="shared" si="119"/>
        <v/>
      </c>
      <c r="L2515" s="113" t="str">
        <f t="shared" ca="1" si="120"/>
        <v/>
      </c>
      <c r="M2515" s="113" t="str">
        <f t="shared" ca="1" si="121"/>
        <v/>
      </c>
      <c r="N2515" s="110"/>
      <c r="O2515" s="114"/>
    </row>
    <row r="2516" spans="1:15">
      <c r="A2516" s="110">
        <v>300505315</v>
      </c>
      <c r="B2516" s="110" t="s">
        <v>6079</v>
      </c>
      <c r="C2516" s="110">
        <v>30564</v>
      </c>
      <c r="D2516" s="110" t="s">
        <v>2212</v>
      </c>
      <c r="E2516" s="110" t="s">
        <v>11</v>
      </c>
      <c r="F2516" s="110" t="s">
        <v>1573</v>
      </c>
      <c r="G2516" s="111">
        <v>66.400000000000006</v>
      </c>
      <c r="H2516" s="110"/>
      <c r="I2516" s="110">
        <v>1</v>
      </c>
      <c r="J2516" s="110">
        <v>3056401</v>
      </c>
      <c r="K2516" s="113" t="str">
        <f t="shared" si="119"/>
        <v/>
      </c>
      <c r="L2516" s="113" t="str">
        <f t="shared" ca="1" si="120"/>
        <v/>
      </c>
      <c r="M2516" s="113" t="str">
        <f t="shared" ca="1" si="121"/>
        <v/>
      </c>
      <c r="N2516" s="110"/>
      <c r="O2516" s="114"/>
    </row>
    <row r="2517" spans="1:15">
      <c r="A2517" s="110">
        <v>300505309</v>
      </c>
      <c r="B2517" s="110" t="s">
        <v>6079</v>
      </c>
      <c r="C2517" s="110">
        <v>30564</v>
      </c>
      <c r="D2517" s="110" t="s">
        <v>2212</v>
      </c>
      <c r="E2517" s="110" t="s">
        <v>11</v>
      </c>
      <c r="F2517" s="110" t="s">
        <v>1573</v>
      </c>
      <c r="G2517" s="111">
        <v>65.8</v>
      </c>
      <c r="H2517" s="110"/>
      <c r="I2517" s="110">
        <v>1</v>
      </c>
      <c r="J2517" s="110">
        <v>3056401</v>
      </c>
      <c r="K2517" s="113" t="str">
        <f t="shared" si="119"/>
        <v/>
      </c>
      <c r="L2517" s="113" t="str">
        <f t="shared" ca="1" si="120"/>
        <v/>
      </c>
      <c r="M2517" s="113" t="str">
        <f t="shared" ca="1" si="121"/>
        <v/>
      </c>
      <c r="N2517" s="110"/>
      <c r="O2517" s="114"/>
    </row>
    <row r="2518" spans="1:15">
      <c r="A2518" s="110">
        <v>300505316</v>
      </c>
      <c r="B2518" s="110" t="s">
        <v>6079</v>
      </c>
      <c r="C2518" s="110">
        <v>30564</v>
      </c>
      <c r="D2518" s="110" t="s">
        <v>2212</v>
      </c>
      <c r="E2518" s="110" t="s">
        <v>11</v>
      </c>
      <c r="F2518" s="110" t="s">
        <v>1573</v>
      </c>
      <c r="G2518" s="111">
        <v>65.599999999999994</v>
      </c>
      <c r="H2518" s="110"/>
      <c r="I2518" s="110">
        <v>1</v>
      </c>
      <c r="J2518" s="110">
        <v>3056401</v>
      </c>
      <c r="K2518" s="113" t="str">
        <f t="shared" si="119"/>
        <v/>
      </c>
      <c r="L2518" s="113" t="str">
        <f t="shared" ca="1" si="120"/>
        <v/>
      </c>
      <c r="M2518" s="113" t="str">
        <f t="shared" ca="1" si="121"/>
        <v/>
      </c>
      <c r="N2518" s="110"/>
      <c r="O2518" s="114"/>
    </row>
    <row r="2519" spans="1:15">
      <c r="A2519" s="110">
        <v>300505314</v>
      </c>
      <c r="B2519" s="110" t="s">
        <v>6079</v>
      </c>
      <c r="C2519" s="110">
        <v>30564</v>
      </c>
      <c r="D2519" s="110" t="s">
        <v>2212</v>
      </c>
      <c r="E2519" s="110" t="s">
        <v>11</v>
      </c>
      <c r="F2519" s="110" t="s">
        <v>1573</v>
      </c>
      <c r="G2519" s="111">
        <v>65.400000000000006</v>
      </c>
      <c r="H2519" s="110"/>
      <c r="I2519" s="110">
        <v>1</v>
      </c>
      <c r="J2519" s="110">
        <v>3056401</v>
      </c>
      <c r="K2519" s="113" t="str">
        <f t="shared" si="119"/>
        <v/>
      </c>
      <c r="L2519" s="113" t="str">
        <f t="shared" ca="1" si="120"/>
        <v/>
      </c>
      <c r="M2519" s="113" t="str">
        <f t="shared" ca="1" si="121"/>
        <v/>
      </c>
      <c r="N2519" s="110"/>
      <c r="O2519" s="114"/>
    </row>
    <row r="2520" spans="1:15">
      <c r="A2520" s="110">
        <v>300505405</v>
      </c>
      <c r="B2520" s="110" t="s">
        <v>6079</v>
      </c>
      <c r="C2520" s="110">
        <v>30564</v>
      </c>
      <c r="D2520" s="110" t="s">
        <v>2212</v>
      </c>
      <c r="E2520" s="110" t="s">
        <v>11</v>
      </c>
      <c r="F2520" s="110" t="s">
        <v>1573</v>
      </c>
      <c r="G2520" s="111">
        <v>65.400000000000006</v>
      </c>
      <c r="H2520" s="110"/>
      <c r="I2520" s="110">
        <v>1</v>
      </c>
      <c r="J2520" s="110">
        <v>3056401</v>
      </c>
      <c r="K2520" s="113" t="str">
        <f t="shared" si="119"/>
        <v/>
      </c>
      <c r="L2520" s="113" t="str">
        <f t="shared" ca="1" si="120"/>
        <v/>
      </c>
      <c r="M2520" s="113" t="str">
        <f t="shared" ca="1" si="121"/>
        <v/>
      </c>
      <c r="N2520" s="110"/>
      <c r="O2520" s="114"/>
    </row>
    <row r="2521" spans="1:15">
      <c r="A2521" s="110">
        <v>300505218</v>
      </c>
      <c r="B2521" s="110" t="s">
        <v>6079</v>
      </c>
      <c r="C2521" s="110">
        <v>30564</v>
      </c>
      <c r="D2521" s="110" t="s">
        <v>2212</v>
      </c>
      <c r="E2521" s="110" t="s">
        <v>11</v>
      </c>
      <c r="F2521" s="110" t="s">
        <v>1573</v>
      </c>
      <c r="G2521" s="111">
        <v>64.8</v>
      </c>
      <c r="H2521" s="110"/>
      <c r="I2521" s="110">
        <v>1</v>
      </c>
      <c r="J2521" s="110">
        <v>3056401</v>
      </c>
      <c r="K2521" s="113" t="str">
        <f t="shared" si="119"/>
        <v/>
      </c>
      <c r="L2521" s="113" t="str">
        <f t="shared" ca="1" si="120"/>
        <v/>
      </c>
      <c r="M2521" s="113" t="str">
        <f t="shared" ca="1" si="121"/>
        <v/>
      </c>
      <c r="N2521" s="110"/>
      <c r="O2521" s="114"/>
    </row>
    <row r="2522" spans="1:15">
      <c r="A2522" s="110">
        <v>300505301</v>
      </c>
      <c r="B2522" s="110" t="s">
        <v>6079</v>
      </c>
      <c r="C2522" s="110">
        <v>30564</v>
      </c>
      <c r="D2522" s="110" t="s">
        <v>2212</v>
      </c>
      <c r="E2522" s="110" t="s">
        <v>11</v>
      </c>
      <c r="F2522" s="110" t="s">
        <v>1573</v>
      </c>
      <c r="G2522" s="111">
        <v>64.599999999999994</v>
      </c>
      <c r="H2522" s="110"/>
      <c r="I2522" s="110">
        <v>1</v>
      </c>
      <c r="J2522" s="110">
        <v>3056401</v>
      </c>
      <c r="K2522" s="113" t="str">
        <f t="shared" si="119"/>
        <v/>
      </c>
      <c r="L2522" s="113" t="str">
        <f t="shared" ca="1" si="120"/>
        <v/>
      </c>
      <c r="M2522" s="113" t="str">
        <f t="shared" ca="1" si="121"/>
        <v/>
      </c>
      <c r="N2522" s="110"/>
      <c r="O2522" s="114"/>
    </row>
    <row r="2523" spans="1:15">
      <c r="A2523" s="110">
        <v>300505226</v>
      </c>
      <c r="B2523" s="110" t="s">
        <v>6079</v>
      </c>
      <c r="C2523" s="110">
        <v>30564</v>
      </c>
      <c r="D2523" s="110" t="s">
        <v>2212</v>
      </c>
      <c r="E2523" s="110" t="s">
        <v>11</v>
      </c>
      <c r="F2523" s="110" t="s">
        <v>1573</v>
      </c>
      <c r="G2523" s="111">
        <v>64.400000000000006</v>
      </c>
      <c r="H2523" s="110"/>
      <c r="I2523" s="110">
        <v>1</v>
      </c>
      <c r="J2523" s="110">
        <v>3056401</v>
      </c>
      <c r="K2523" s="113" t="str">
        <f t="shared" si="119"/>
        <v/>
      </c>
      <c r="L2523" s="113" t="str">
        <f t="shared" ca="1" si="120"/>
        <v/>
      </c>
      <c r="M2523" s="113" t="str">
        <f t="shared" ca="1" si="121"/>
        <v/>
      </c>
      <c r="N2523" s="110"/>
      <c r="O2523" s="114"/>
    </row>
    <row r="2524" spans="1:15">
      <c r="A2524" s="110">
        <v>300505302</v>
      </c>
      <c r="B2524" s="110" t="s">
        <v>6079</v>
      </c>
      <c r="C2524" s="110">
        <v>30564</v>
      </c>
      <c r="D2524" s="110" t="s">
        <v>2212</v>
      </c>
      <c r="E2524" s="110" t="s">
        <v>11</v>
      </c>
      <c r="F2524" s="110" t="s">
        <v>1573</v>
      </c>
      <c r="G2524" s="111">
        <v>64.2</v>
      </c>
      <c r="H2524" s="110"/>
      <c r="I2524" s="110">
        <v>1</v>
      </c>
      <c r="J2524" s="110">
        <v>3056401</v>
      </c>
      <c r="K2524" s="113" t="str">
        <f t="shared" si="119"/>
        <v/>
      </c>
      <c r="L2524" s="113" t="str">
        <f t="shared" ca="1" si="120"/>
        <v/>
      </c>
      <c r="M2524" s="113" t="str">
        <f t="shared" ca="1" si="121"/>
        <v/>
      </c>
      <c r="N2524" s="110"/>
      <c r="O2524" s="114"/>
    </row>
    <row r="2525" spans="1:15">
      <c r="A2525" s="110">
        <v>300505223</v>
      </c>
      <c r="B2525" s="110" t="s">
        <v>6079</v>
      </c>
      <c r="C2525" s="110">
        <v>30564</v>
      </c>
      <c r="D2525" s="110" t="s">
        <v>2212</v>
      </c>
      <c r="E2525" s="110" t="s">
        <v>11</v>
      </c>
      <c r="F2525" s="110" t="s">
        <v>1573</v>
      </c>
      <c r="G2525" s="111">
        <v>64</v>
      </c>
      <c r="H2525" s="110"/>
      <c r="I2525" s="110">
        <v>1</v>
      </c>
      <c r="J2525" s="110">
        <v>3056401</v>
      </c>
      <c r="K2525" s="113" t="str">
        <f t="shared" si="119"/>
        <v/>
      </c>
      <c r="L2525" s="113" t="str">
        <f t="shared" ca="1" si="120"/>
        <v/>
      </c>
      <c r="M2525" s="113" t="str">
        <f t="shared" ca="1" si="121"/>
        <v/>
      </c>
      <c r="N2525" s="110"/>
      <c r="O2525" s="114"/>
    </row>
    <row r="2526" spans="1:15">
      <c r="A2526" s="110">
        <v>300505222</v>
      </c>
      <c r="B2526" s="110" t="s">
        <v>6079</v>
      </c>
      <c r="C2526" s="110">
        <v>30564</v>
      </c>
      <c r="D2526" s="110" t="s">
        <v>2212</v>
      </c>
      <c r="E2526" s="110" t="s">
        <v>11</v>
      </c>
      <c r="F2526" s="110" t="s">
        <v>1573</v>
      </c>
      <c r="G2526" s="111">
        <v>63.8</v>
      </c>
      <c r="H2526" s="110"/>
      <c r="I2526" s="110">
        <v>1</v>
      </c>
      <c r="J2526" s="110">
        <v>3056401</v>
      </c>
      <c r="K2526" s="113" t="str">
        <f t="shared" si="119"/>
        <v/>
      </c>
      <c r="L2526" s="113" t="str">
        <f t="shared" ca="1" si="120"/>
        <v/>
      </c>
      <c r="M2526" s="113" t="str">
        <f t="shared" ca="1" si="121"/>
        <v/>
      </c>
      <c r="N2526" s="110"/>
      <c r="O2526" s="114"/>
    </row>
    <row r="2527" spans="1:15">
      <c r="A2527" s="110">
        <v>300505402</v>
      </c>
      <c r="B2527" s="110" t="s">
        <v>6079</v>
      </c>
      <c r="C2527" s="110">
        <v>30564</v>
      </c>
      <c r="D2527" s="110" t="s">
        <v>2212</v>
      </c>
      <c r="E2527" s="110" t="s">
        <v>11</v>
      </c>
      <c r="F2527" s="110" t="s">
        <v>1573</v>
      </c>
      <c r="G2527" s="111">
        <v>63.6</v>
      </c>
      <c r="H2527" s="110"/>
      <c r="I2527" s="110">
        <v>1</v>
      </c>
      <c r="J2527" s="110">
        <v>3056401</v>
      </c>
      <c r="K2527" s="113" t="str">
        <f t="shared" si="119"/>
        <v/>
      </c>
      <c r="L2527" s="113" t="str">
        <f t="shared" ca="1" si="120"/>
        <v/>
      </c>
      <c r="M2527" s="113" t="str">
        <f t="shared" ca="1" si="121"/>
        <v/>
      </c>
      <c r="N2527" s="110"/>
      <c r="O2527" s="114"/>
    </row>
    <row r="2528" spans="1:15">
      <c r="A2528" s="110">
        <v>300505220</v>
      </c>
      <c r="B2528" s="110" t="s">
        <v>6079</v>
      </c>
      <c r="C2528" s="110">
        <v>30564</v>
      </c>
      <c r="D2528" s="110" t="s">
        <v>2212</v>
      </c>
      <c r="E2528" s="110" t="s">
        <v>11</v>
      </c>
      <c r="F2528" s="110" t="s">
        <v>1573</v>
      </c>
      <c r="G2528" s="111">
        <v>63</v>
      </c>
      <c r="H2528" s="110"/>
      <c r="I2528" s="110">
        <v>1</v>
      </c>
      <c r="J2528" s="110">
        <v>3056401</v>
      </c>
      <c r="K2528" s="113" t="str">
        <f t="shared" si="119"/>
        <v/>
      </c>
      <c r="L2528" s="113" t="str">
        <f t="shared" ca="1" si="120"/>
        <v/>
      </c>
      <c r="M2528" s="113" t="str">
        <f t="shared" ca="1" si="121"/>
        <v/>
      </c>
      <c r="N2528" s="110"/>
      <c r="O2528" s="114"/>
    </row>
    <row r="2529" spans="1:15">
      <c r="A2529" s="110">
        <v>300505311</v>
      </c>
      <c r="B2529" s="110" t="s">
        <v>6079</v>
      </c>
      <c r="C2529" s="110">
        <v>30564</v>
      </c>
      <c r="D2529" s="110" t="s">
        <v>2212</v>
      </c>
      <c r="E2529" s="110" t="s">
        <v>11</v>
      </c>
      <c r="F2529" s="110" t="s">
        <v>1573</v>
      </c>
      <c r="G2529" s="111">
        <v>62</v>
      </c>
      <c r="H2529" s="110"/>
      <c r="I2529" s="110">
        <v>1</v>
      </c>
      <c r="J2529" s="110">
        <v>3056401</v>
      </c>
      <c r="K2529" s="113" t="str">
        <f t="shared" si="119"/>
        <v/>
      </c>
      <c r="L2529" s="113" t="str">
        <f t="shared" ca="1" si="120"/>
        <v/>
      </c>
      <c r="M2529" s="113" t="str">
        <f t="shared" ca="1" si="121"/>
        <v/>
      </c>
      <c r="N2529" s="110"/>
      <c r="O2529" s="114"/>
    </row>
    <row r="2530" spans="1:15">
      <c r="A2530" s="110">
        <v>300505406</v>
      </c>
      <c r="B2530" s="110" t="s">
        <v>6079</v>
      </c>
      <c r="C2530" s="110">
        <v>30564</v>
      </c>
      <c r="D2530" s="110" t="s">
        <v>2212</v>
      </c>
      <c r="E2530" s="110" t="s">
        <v>11</v>
      </c>
      <c r="F2530" s="110" t="s">
        <v>1573</v>
      </c>
      <c r="G2530" s="111">
        <v>61.8</v>
      </c>
      <c r="H2530" s="110"/>
      <c r="I2530" s="110">
        <v>1</v>
      </c>
      <c r="J2530" s="110">
        <v>3056401</v>
      </c>
      <c r="K2530" s="113" t="str">
        <f t="shared" si="119"/>
        <v/>
      </c>
      <c r="L2530" s="113" t="str">
        <f t="shared" ca="1" si="120"/>
        <v/>
      </c>
      <c r="M2530" s="113" t="str">
        <f t="shared" ca="1" si="121"/>
        <v/>
      </c>
      <c r="N2530" s="110"/>
      <c r="O2530" s="114"/>
    </row>
    <row r="2531" spans="1:15">
      <c r="A2531" s="110">
        <v>300505306</v>
      </c>
      <c r="B2531" s="110" t="s">
        <v>6079</v>
      </c>
      <c r="C2531" s="110">
        <v>30564</v>
      </c>
      <c r="D2531" s="110" t="s">
        <v>2212</v>
      </c>
      <c r="E2531" s="110" t="s">
        <v>11</v>
      </c>
      <c r="F2531" s="110" t="s">
        <v>1573</v>
      </c>
      <c r="G2531" s="111">
        <v>61.2</v>
      </c>
      <c r="H2531" s="110"/>
      <c r="I2531" s="110">
        <v>1</v>
      </c>
      <c r="J2531" s="110">
        <v>3056401</v>
      </c>
      <c r="K2531" s="113" t="str">
        <f t="shared" si="119"/>
        <v/>
      </c>
      <c r="L2531" s="113" t="str">
        <f t="shared" ca="1" si="120"/>
        <v/>
      </c>
      <c r="M2531" s="113" t="str">
        <f t="shared" ca="1" si="121"/>
        <v/>
      </c>
      <c r="N2531" s="110"/>
      <c r="O2531" s="114"/>
    </row>
    <row r="2532" spans="1:15">
      <c r="A2532" s="110">
        <v>300505320</v>
      </c>
      <c r="B2532" s="110" t="s">
        <v>6079</v>
      </c>
      <c r="C2532" s="110">
        <v>30564</v>
      </c>
      <c r="D2532" s="110" t="s">
        <v>2212</v>
      </c>
      <c r="E2532" s="110" t="s">
        <v>11</v>
      </c>
      <c r="F2532" s="110" t="s">
        <v>1573</v>
      </c>
      <c r="G2532" s="111">
        <v>59.8</v>
      </c>
      <c r="H2532" s="110"/>
      <c r="I2532" s="110">
        <v>1</v>
      </c>
      <c r="J2532" s="110">
        <v>3056401</v>
      </c>
      <c r="K2532" s="113" t="str">
        <f t="shared" si="119"/>
        <v/>
      </c>
      <c r="L2532" s="113" t="str">
        <f t="shared" ca="1" si="120"/>
        <v/>
      </c>
      <c r="M2532" s="113" t="str">
        <f t="shared" ca="1" si="121"/>
        <v/>
      </c>
      <c r="N2532" s="110"/>
      <c r="O2532" s="114"/>
    </row>
    <row r="2533" spans="1:15">
      <c r="A2533" s="110">
        <v>300505225</v>
      </c>
      <c r="B2533" s="110" t="s">
        <v>6079</v>
      </c>
      <c r="C2533" s="110">
        <v>30564</v>
      </c>
      <c r="D2533" s="110" t="s">
        <v>2212</v>
      </c>
      <c r="E2533" s="110" t="s">
        <v>11</v>
      </c>
      <c r="F2533" s="110" t="s">
        <v>1573</v>
      </c>
      <c r="G2533" s="111">
        <v>59.6</v>
      </c>
      <c r="H2533" s="110"/>
      <c r="I2533" s="110">
        <v>1</v>
      </c>
      <c r="J2533" s="110">
        <v>3056401</v>
      </c>
      <c r="K2533" s="113" t="str">
        <f t="shared" si="119"/>
        <v/>
      </c>
      <c r="L2533" s="113" t="str">
        <f t="shared" ca="1" si="120"/>
        <v/>
      </c>
      <c r="M2533" s="113" t="str">
        <f t="shared" ca="1" si="121"/>
        <v/>
      </c>
      <c r="N2533" s="110"/>
      <c r="O2533" s="114"/>
    </row>
    <row r="2534" spans="1:15">
      <c r="A2534" s="110">
        <v>300505307</v>
      </c>
      <c r="B2534" s="110" t="s">
        <v>6079</v>
      </c>
      <c r="C2534" s="110">
        <v>30564</v>
      </c>
      <c r="D2534" s="110" t="s">
        <v>2212</v>
      </c>
      <c r="E2534" s="110" t="s">
        <v>11</v>
      </c>
      <c r="F2534" s="110" t="s">
        <v>1573</v>
      </c>
      <c r="G2534" s="111">
        <v>59.2</v>
      </c>
      <c r="H2534" s="110"/>
      <c r="I2534" s="110">
        <v>1</v>
      </c>
      <c r="J2534" s="110">
        <v>3056401</v>
      </c>
      <c r="K2534" s="113" t="str">
        <f t="shared" si="119"/>
        <v/>
      </c>
      <c r="L2534" s="113" t="str">
        <f t="shared" ca="1" si="120"/>
        <v/>
      </c>
      <c r="M2534" s="113" t="str">
        <f t="shared" ca="1" si="121"/>
        <v/>
      </c>
      <c r="N2534" s="110"/>
      <c r="O2534" s="114"/>
    </row>
    <row r="2535" spans="1:15">
      <c r="A2535" s="110">
        <v>300505212</v>
      </c>
      <c r="B2535" s="110" t="s">
        <v>6079</v>
      </c>
      <c r="C2535" s="110">
        <v>30564</v>
      </c>
      <c r="D2535" s="110" t="s">
        <v>2212</v>
      </c>
      <c r="E2535" s="110" t="s">
        <v>11</v>
      </c>
      <c r="F2535" s="110" t="s">
        <v>1573</v>
      </c>
      <c r="G2535" s="111">
        <v>58</v>
      </c>
      <c r="H2535" s="110"/>
      <c r="I2535" s="110">
        <v>1</v>
      </c>
      <c r="J2535" s="110">
        <v>3056401</v>
      </c>
      <c r="K2535" s="113" t="str">
        <f t="shared" ref="K2535:K2598" si="122">IF(ROW(J2535)=2,"★",IF(G2535=0,"",IF(J2534-J2535=0,IF(ROW(J2535)-MATCH(J2535,J:J,0)&lt;I2535*3,"★",""),"★")))</f>
        <v/>
      </c>
      <c r="L2535" s="113" t="str">
        <f t="shared" ca="1" si="120"/>
        <v/>
      </c>
      <c r="M2535" s="113" t="str">
        <f t="shared" ca="1" si="121"/>
        <v/>
      </c>
      <c r="N2535" s="110"/>
      <c r="O2535" s="114"/>
    </row>
    <row r="2536" spans="1:15">
      <c r="A2536" s="110">
        <v>300505319</v>
      </c>
      <c r="B2536" s="110" t="s">
        <v>6079</v>
      </c>
      <c r="C2536" s="110">
        <v>30564</v>
      </c>
      <c r="D2536" s="110" t="s">
        <v>2212</v>
      </c>
      <c r="E2536" s="110" t="s">
        <v>11</v>
      </c>
      <c r="F2536" s="110" t="s">
        <v>1573</v>
      </c>
      <c r="G2536" s="111">
        <v>57.8</v>
      </c>
      <c r="H2536" s="110"/>
      <c r="I2536" s="110">
        <v>1</v>
      </c>
      <c r="J2536" s="110">
        <v>3056401</v>
      </c>
      <c r="K2536" s="113" t="str">
        <f t="shared" si="122"/>
        <v/>
      </c>
      <c r="L2536" s="113" t="str">
        <f t="shared" ca="1" si="120"/>
        <v/>
      </c>
      <c r="M2536" s="113" t="str">
        <f t="shared" ca="1" si="121"/>
        <v/>
      </c>
      <c r="N2536" s="110"/>
      <c r="O2536" s="114"/>
    </row>
    <row r="2537" spans="1:15">
      <c r="A2537" s="110">
        <v>300505324</v>
      </c>
      <c r="B2537" s="110" t="s">
        <v>6079</v>
      </c>
      <c r="C2537" s="110">
        <v>30564</v>
      </c>
      <c r="D2537" s="110" t="s">
        <v>2212</v>
      </c>
      <c r="E2537" s="110" t="s">
        <v>11</v>
      </c>
      <c r="F2537" s="110" t="s">
        <v>1573</v>
      </c>
      <c r="G2537" s="111">
        <v>56</v>
      </c>
      <c r="H2537" s="110"/>
      <c r="I2537" s="110">
        <v>1</v>
      </c>
      <c r="J2537" s="110">
        <v>3056401</v>
      </c>
      <c r="K2537" s="113" t="str">
        <f t="shared" si="122"/>
        <v/>
      </c>
      <c r="L2537" s="113" t="str">
        <f t="shared" ca="1" si="120"/>
        <v/>
      </c>
      <c r="M2537" s="113" t="str">
        <f t="shared" ca="1" si="121"/>
        <v/>
      </c>
      <c r="N2537" s="110"/>
      <c r="O2537" s="114"/>
    </row>
    <row r="2538" spans="1:15">
      <c r="A2538" s="110">
        <v>300505230</v>
      </c>
      <c r="B2538" s="110" t="s">
        <v>6079</v>
      </c>
      <c r="C2538" s="110">
        <v>30564</v>
      </c>
      <c r="D2538" s="110" t="s">
        <v>2212</v>
      </c>
      <c r="E2538" s="110" t="s">
        <v>11</v>
      </c>
      <c r="F2538" s="110" t="s">
        <v>1573</v>
      </c>
      <c r="G2538" s="111">
        <v>55.6</v>
      </c>
      <c r="H2538" s="110"/>
      <c r="I2538" s="110">
        <v>1</v>
      </c>
      <c r="J2538" s="110">
        <v>3056401</v>
      </c>
      <c r="K2538" s="113" t="str">
        <f t="shared" si="122"/>
        <v/>
      </c>
      <c r="L2538" s="113" t="str">
        <f t="shared" ca="1" si="120"/>
        <v/>
      </c>
      <c r="M2538" s="113" t="str">
        <f t="shared" ca="1" si="121"/>
        <v/>
      </c>
      <c r="N2538" s="110"/>
      <c r="O2538" s="114"/>
    </row>
    <row r="2539" spans="1:15">
      <c r="A2539" s="110">
        <v>300505327</v>
      </c>
      <c r="B2539" s="110" t="s">
        <v>6079</v>
      </c>
      <c r="C2539" s="110">
        <v>30564</v>
      </c>
      <c r="D2539" s="110" t="s">
        <v>2212</v>
      </c>
      <c r="E2539" s="110" t="s">
        <v>11</v>
      </c>
      <c r="F2539" s="110" t="s">
        <v>1573</v>
      </c>
      <c r="G2539" s="111">
        <v>48.2</v>
      </c>
      <c r="H2539" s="110"/>
      <c r="I2539" s="110">
        <v>1</v>
      </c>
      <c r="J2539" s="110">
        <v>3056401</v>
      </c>
      <c r="K2539" s="113" t="str">
        <f t="shared" si="122"/>
        <v/>
      </c>
      <c r="L2539" s="113" t="str">
        <f t="shared" ca="1" si="120"/>
        <v/>
      </c>
      <c r="M2539" s="113" t="str">
        <f t="shared" ca="1" si="121"/>
        <v/>
      </c>
      <c r="N2539" s="110"/>
      <c r="O2539" s="114"/>
    </row>
    <row r="2540" spans="1:15">
      <c r="A2540" s="110">
        <v>300505209</v>
      </c>
      <c r="B2540" s="110" t="s">
        <v>6079</v>
      </c>
      <c r="C2540" s="110">
        <v>30564</v>
      </c>
      <c r="D2540" s="110" t="s">
        <v>2212</v>
      </c>
      <c r="E2540" s="110" t="s">
        <v>11</v>
      </c>
      <c r="F2540" s="110" t="s">
        <v>1573</v>
      </c>
      <c r="G2540" s="111">
        <v>0</v>
      </c>
      <c r="H2540" s="110"/>
      <c r="I2540" s="110">
        <v>1</v>
      </c>
      <c r="J2540" s="110">
        <v>3056401</v>
      </c>
      <c r="K2540" s="113" t="str">
        <f t="shared" si="122"/>
        <v/>
      </c>
      <c r="L2540" s="113" t="str">
        <f t="shared" ca="1" si="120"/>
        <v/>
      </c>
      <c r="M2540" s="113" t="str">
        <f t="shared" ca="1" si="121"/>
        <v/>
      </c>
      <c r="N2540" s="110"/>
      <c r="O2540" s="114"/>
    </row>
    <row r="2541" spans="1:15">
      <c r="A2541" s="110">
        <v>300505214</v>
      </c>
      <c r="B2541" s="110" t="s">
        <v>6079</v>
      </c>
      <c r="C2541" s="110">
        <v>30564</v>
      </c>
      <c r="D2541" s="110" t="s">
        <v>2212</v>
      </c>
      <c r="E2541" s="110" t="s">
        <v>11</v>
      </c>
      <c r="F2541" s="110" t="s">
        <v>1573</v>
      </c>
      <c r="G2541" s="111">
        <v>0</v>
      </c>
      <c r="H2541" s="110"/>
      <c r="I2541" s="110">
        <v>1</v>
      </c>
      <c r="J2541" s="110">
        <v>3056401</v>
      </c>
      <c r="K2541" s="113" t="str">
        <f t="shared" si="122"/>
        <v/>
      </c>
      <c r="L2541" s="113" t="str">
        <f t="shared" ca="1" si="120"/>
        <v/>
      </c>
      <c r="M2541" s="113" t="str">
        <f t="shared" ca="1" si="121"/>
        <v/>
      </c>
      <c r="N2541" s="110"/>
      <c r="O2541" s="114"/>
    </row>
    <row r="2542" spans="1:15">
      <c r="A2542" s="110">
        <v>300505323</v>
      </c>
      <c r="B2542" s="110" t="s">
        <v>6079</v>
      </c>
      <c r="C2542" s="110">
        <v>30564</v>
      </c>
      <c r="D2542" s="110" t="s">
        <v>2212</v>
      </c>
      <c r="E2542" s="110" t="s">
        <v>11</v>
      </c>
      <c r="F2542" s="110" t="s">
        <v>1573</v>
      </c>
      <c r="G2542" s="111">
        <v>0</v>
      </c>
      <c r="H2542" s="110"/>
      <c r="I2542" s="110">
        <v>1</v>
      </c>
      <c r="J2542" s="110">
        <v>3056401</v>
      </c>
      <c r="K2542" s="113" t="str">
        <f t="shared" si="122"/>
        <v/>
      </c>
      <c r="L2542" s="113" t="str">
        <f t="shared" ca="1" si="120"/>
        <v/>
      </c>
      <c r="M2542" s="113" t="str">
        <f t="shared" ca="1" si="121"/>
        <v/>
      </c>
      <c r="N2542" s="110"/>
      <c r="O2542" s="114"/>
    </row>
    <row r="2543" spans="1:15">
      <c r="A2543" s="110">
        <v>300505325</v>
      </c>
      <c r="B2543" s="110" t="s">
        <v>6079</v>
      </c>
      <c r="C2543" s="110">
        <v>30564</v>
      </c>
      <c r="D2543" s="110" t="s">
        <v>2212</v>
      </c>
      <c r="E2543" s="110" t="s">
        <v>11</v>
      </c>
      <c r="F2543" s="110" t="s">
        <v>1573</v>
      </c>
      <c r="G2543" s="111">
        <v>0</v>
      </c>
      <c r="H2543" s="110"/>
      <c r="I2543" s="110">
        <v>1</v>
      </c>
      <c r="J2543" s="110">
        <v>3056401</v>
      </c>
      <c r="K2543" s="113" t="str">
        <f t="shared" si="122"/>
        <v/>
      </c>
      <c r="L2543" s="113" t="str">
        <f t="shared" ca="1" si="120"/>
        <v/>
      </c>
      <c r="M2543" s="113" t="str">
        <f t="shared" ca="1" si="121"/>
        <v/>
      </c>
      <c r="N2543" s="110"/>
      <c r="O2543" s="114"/>
    </row>
    <row r="2544" spans="1:15">
      <c r="A2544" s="110">
        <v>300505411</v>
      </c>
      <c r="B2544" s="110" t="s">
        <v>6079</v>
      </c>
      <c r="C2544" s="110">
        <v>30564</v>
      </c>
      <c r="D2544" s="110" t="s">
        <v>1799</v>
      </c>
      <c r="E2544" s="110" t="s">
        <v>36</v>
      </c>
      <c r="F2544" s="110" t="s">
        <v>1573</v>
      </c>
      <c r="G2544" s="111">
        <v>76.400000000000006</v>
      </c>
      <c r="H2544" s="112" t="s">
        <v>10326</v>
      </c>
      <c r="I2544" s="110">
        <v>1</v>
      </c>
      <c r="J2544" s="110">
        <v>3056402</v>
      </c>
      <c r="K2544" s="113" t="str">
        <f t="shared" si="122"/>
        <v>★</v>
      </c>
      <c r="L2544" s="113" t="str">
        <f t="shared" ca="1" si="120"/>
        <v/>
      </c>
      <c r="M2544" s="113" t="str">
        <f t="shared" ca="1" si="121"/>
        <v/>
      </c>
      <c r="N2544" s="110"/>
      <c r="O2544" s="114"/>
    </row>
    <row r="2545" spans="1:15">
      <c r="A2545" s="110">
        <v>300505408</v>
      </c>
      <c r="B2545" s="110" t="s">
        <v>6079</v>
      </c>
      <c r="C2545" s="110">
        <v>30564</v>
      </c>
      <c r="D2545" s="110" t="s">
        <v>1799</v>
      </c>
      <c r="E2545" s="110" t="s">
        <v>36</v>
      </c>
      <c r="F2545" s="110" t="s">
        <v>1573</v>
      </c>
      <c r="G2545" s="111">
        <v>73.599999999999994</v>
      </c>
      <c r="H2545" s="112" t="s">
        <v>10326</v>
      </c>
      <c r="I2545" s="110">
        <v>1</v>
      </c>
      <c r="J2545" s="110">
        <v>3056402</v>
      </c>
      <c r="K2545" s="113" t="str">
        <f t="shared" si="122"/>
        <v>★</v>
      </c>
      <c r="L2545" s="113" t="str">
        <f t="shared" ca="1" si="120"/>
        <v/>
      </c>
      <c r="M2545" s="113" t="str">
        <f t="shared" ca="1" si="121"/>
        <v/>
      </c>
      <c r="N2545" s="110"/>
      <c r="O2545" s="114"/>
    </row>
    <row r="2546" spans="1:15">
      <c r="A2546" s="110">
        <v>300505412</v>
      </c>
      <c r="B2546" s="110" t="s">
        <v>6079</v>
      </c>
      <c r="C2546" s="110">
        <v>30564</v>
      </c>
      <c r="D2546" s="110" t="s">
        <v>1799</v>
      </c>
      <c r="E2546" s="110" t="s">
        <v>36</v>
      </c>
      <c r="F2546" s="110" t="s">
        <v>1573</v>
      </c>
      <c r="G2546" s="111">
        <v>68.8</v>
      </c>
      <c r="H2546" s="112" t="s">
        <v>10326</v>
      </c>
      <c r="I2546" s="110">
        <v>1</v>
      </c>
      <c r="J2546" s="110">
        <v>3056402</v>
      </c>
      <c r="K2546" s="113" t="str">
        <f t="shared" si="122"/>
        <v>★</v>
      </c>
      <c r="L2546" s="113" t="str">
        <f t="shared" ca="1" si="120"/>
        <v/>
      </c>
      <c r="M2546" s="113" t="str">
        <f t="shared" ca="1" si="121"/>
        <v/>
      </c>
      <c r="N2546" s="110"/>
      <c r="O2546" s="114"/>
    </row>
    <row r="2547" spans="1:15">
      <c r="A2547" s="110">
        <v>300505407</v>
      </c>
      <c r="B2547" s="110" t="s">
        <v>6079</v>
      </c>
      <c r="C2547" s="110">
        <v>30564</v>
      </c>
      <c r="D2547" s="110" t="s">
        <v>1799</v>
      </c>
      <c r="E2547" s="110" t="s">
        <v>36</v>
      </c>
      <c r="F2547" s="110" t="s">
        <v>1573</v>
      </c>
      <c r="G2547" s="111">
        <v>64.2</v>
      </c>
      <c r="H2547" s="110"/>
      <c r="I2547" s="110">
        <v>1</v>
      </c>
      <c r="J2547" s="110">
        <v>3056402</v>
      </c>
      <c r="K2547" s="113" t="str">
        <f t="shared" si="122"/>
        <v/>
      </c>
      <c r="L2547" s="113" t="str">
        <f t="shared" ca="1" si="120"/>
        <v/>
      </c>
      <c r="M2547" s="113" t="str">
        <f t="shared" ca="1" si="121"/>
        <v/>
      </c>
      <c r="N2547" s="110"/>
      <c r="O2547" s="114"/>
    </row>
    <row r="2548" spans="1:15">
      <c r="A2548" s="110">
        <v>300505409</v>
      </c>
      <c r="B2548" s="110" t="s">
        <v>6079</v>
      </c>
      <c r="C2548" s="110">
        <v>30564</v>
      </c>
      <c r="D2548" s="110" t="s">
        <v>1799</v>
      </c>
      <c r="E2548" s="110" t="s">
        <v>36</v>
      </c>
      <c r="F2548" s="110" t="s">
        <v>1573</v>
      </c>
      <c r="G2548" s="111">
        <v>63.8</v>
      </c>
      <c r="H2548" s="110"/>
      <c r="I2548" s="110">
        <v>1</v>
      </c>
      <c r="J2548" s="110">
        <v>3056402</v>
      </c>
      <c r="K2548" s="113" t="str">
        <f t="shared" si="122"/>
        <v/>
      </c>
      <c r="L2548" s="113" t="str">
        <f t="shared" ca="1" si="120"/>
        <v/>
      </c>
      <c r="M2548" s="113" t="str">
        <f t="shared" ca="1" si="121"/>
        <v/>
      </c>
      <c r="N2548" s="110"/>
      <c r="O2548" s="114"/>
    </row>
    <row r="2549" spans="1:15">
      <c r="A2549" s="110">
        <v>300505410</v>
      </c>
      <c r="B2549" s="110" t="s">
        <v>6079</v>
      </c>
      <c r="C2549" s="110">
        <v>30564</v>
      </c>
      <c r="D2549" s="110" t="s">
        <v>1799</v>
      </c>
      <c r="E2549" s="110" t="s">
        <v>36</v>
      </c>
      <c r="F2549" s="110" t="s">
        <v>1573</v>
      </c>
      <c r="G2549" s="111">
        <v>63.8</v>
      </c>
      <c r="H2549" s="110"/>
      <c r="I2549" s="110">
        <v>1</v>
      </c>
      <c r="J2549" s="110">
        <v>3056402</v>
      </c>
      <c r="K2549" s="113" t="str">
        <f t="shared" si="122"/>
        <v/>
      </c>
      <c r="L2549" s="113" t="str">
        <f t="shared" ca="1" si="120"/>
        <v/>
      </c>
      <c r="M2549" s="113" t="str">
        <f t="shared" ca="1" si="121"/>
        <v/>
      </c>
      <c r="N2549" s="110"/>
      <c r="O2549" s="114"/>
    </row>
    <row r="2550" spans="1:15">
      <c r="A2550" s="110">
        <v>300505419</v>
      </c>
      <c r="B2550" s="110" t="s">
        <v>6138</v>
      </c>
      <c r="C2550" s="110">
        <v>30565</v>
      </c>
      <c r="D2550" s="110" t="s">
        <v>1799</v>
      </c>
      <c r="E2550" s="110" t="s">
        <v>11</v>
      </c>
      <c r="F2550" s="110" t="s">
        <v>1573</v>
      </c>
      <c r="G2550" s="111">
        <v>74.8</v>
      </c>
      <c r="H2550" s="112" t="s">
        <v>10326</v>
      </c>
      <c r="I2550" s="110">
        <v>1</v>
      </c>
      <c r="J2550" s="110">
        <v>3056501</v>
      </c>
      <c r="K2550" s="113" t="str">
        <f t="shared" si="122"/>
        <v>★</v>
      </c>
      <c r="L2550" s="113" t="str">
        <f t="shared" ca="1" si="120"/>
        <v/>
      </c>
      <c r="M2550" s="113" t="str">
        <f t="shared" ca="1" si="121"/>
        <v/>
      </c>
      <c r="N2550" s="110"/>
      <c r="O2550" s="114"/>
    </row>
    <row r="2551" spans="1:15">
      <c r="A2551" s="110">
        <v>300505416</v>
      </c>
      <c r="B2551" s="110" t="s">
        <v>6138</v>
      </c>
      <c r="C2551" s="110">
        <v>30565</v>
      </c>
      <c r="D2551" s="110" t="s">
        <v>1799</v>
      </c>
      <c r="E2551" s="110" t="s">
        <v>11</v>
      </c>
      <c r="F2551" s="110" t="s">
        <v>1573</v>
      </c>
      <c r="G2551" s="111">
        <v>72</v>
      </c>
      <c r="H2551" s="112" t="s">
        <v>10326</v>
      </c>
      <c r="I2551" s="110">
        <v>1</v>
      </c>
      <c r="J2551" s="110">
        <v>3056501</v>
      </c>
      <c r="K2551" s="113" t="str">
        <f t="shared" si="122"/>
        <v>★</v>
      </c>
      <c r="L2551" s="113" t="str">
        <f t="shared" ca="1" si="120"/>
        <v/>
      </c>
      <c r="M2551" s="113" t="str">
        <f t="shared" ca="1" si="121"/>
        <v/>
      </c>
      <c r="N2551" s="110"/>
      <c r="O2551" s="114"/>
    </row>
    <row r="2552" spans="1:15">
      <c r="A2552" s="110">
        <v>300505417</v>
      </c>
      <c r="B2552" s="110" t="s">
        <v>6138</v>
      </c>
      <c r="C2552" s="110">
        <v>30565</v>
      </c>
      <c r="D2552" s="110" t="s">
        <v>1799</v>
      </c>
      <c r="E2552" s="110" t="s">
        <v>11</v>
      </c>
      <c r="F2552" s="110" t="s">
        <v>1573</v>
      </c>
      <c r="G2552" s="111">
        <v>70.8</v>
      </c>
      <c r="H2552" s="112" t="s">
        <v>10326</v>
      </c>
      <c r="I2552" s="110">
        <v>1</v>
      </c>
      <c r="J2552" s="110">
        <v>3056501</v>
      </c>
      <c r="K2552" s="113" t="str">
        <f t="shared" si="122"/>
        <v>★</v>
      </c>
      <c r="L2552" s="113" t="str">
        <f t="shared" ca="1" si="120"/>
        <v/>
      </c>
      <c r="M2552" s="113" t="str">
        <f t="shared" ca="1" si="121"/>
        <v/>
      </c>
      <c r="N2552" s="110"/>
      <c r="O2552" s="114"/>
    </row>
    <row r="2553" spans="1:15">
      <c r="A2553" s="110">
        <v>300505418</v>
      </c>
      <c r="B2553" s="110" t="s">
        <v>6138</v>
      </c>
      <c r="C2553" s="110">
        <v>30565</v>
      </c>
      <c r="D2553" s="110" t="s">
        <v>1799</v>
      </c>
      <c r="E2553" s="110" t="s">
        <v>11</v>
      </c>
      <c r="F2553" s="110" t="s">
        <v>1573</v>
      </c>
      <c r="G2553" s="111">
        <v>61</v>
      </c>
      <c r="H2553" s="110"/>
      <c r="I2553" s="110">
        <v>1</v>
      </c>
      <c r="J2553" s="110">
        <v>3056501</v>
      </c>
      <c r="K2553" s="113" t="str">
        <f t="shared" si="122"/>
        <v/>
      </c>
      <c r="L2553" s="113" t="str">
        <f t="shared" ca="1" si="120"/>
        <v/>
      </c>
      <c r="M2553" s="113" t="str">
        <f t="shared" ca="1" si="121"/>
        <v/>
      </c>
      <c r="N2553" s="110"/>
      <c r="O2553" s="114"/>
    </row>
    <row r="2554" spans="1:15">
      <c r="A2554" s="110">
        <v>300505414</v>
      </c>
      <c r="B2554" s="110" t="s">
        <v>6138</v>
      </c>
      <c r="C2554" s="110">
        <v>30565</v>
      </c>
      <c r="D2554" s="110" t="s">
        <v>1799</v>
      </c>
      <c r="E2554" s="110" t="s">
        <v>11</v>
      </c>
      <c r="F2554" s="110" t="s">
        <v>1573</v>
      </c>
      <c r="G2554" s="111">
        <v>57.4</v>
      </c>
      <c r="H2554" s="110"/>
      <c r="I2554" s="110">
        <v>1</v>
      </c>
      <c r="J2554" s="110">
        <v>3056501</v>
      </c>
      <c r="K2554" s="113" t="str">
        <f t="shared" si="122"/>
        <v/>
      </c>
      <c r="L2554" s="113" t="str">
        <f t="shared" ca="1" si="120"/>
        <v/>
      </c>
      <c r="M2554" s="113" t="str">
        <f t="shared" ca="1" si="121"/>
        <v/>
      </c>
      <c r="N2554" s="110"/>
      <c r="O2554" s="114"/>
    </row>
    <row r="2555" spans="1:15">
      <c r="A2555" s="110">
        <v>300505415</v>
      </c>
      <c r="B2555" s="110" t="s">
        <v>6138</v>
      </c>
      <c r="C2555" s="110">
        <v>30565</v>
      </c>
      <c r="D2555" s="110" t="s">
        <v>1799</v>
      </c>
      <c r="E2555" s="110" t="s">
        <v>11</v>
      </c>
      <c r="F2555" s="110" t="s">
        <v>1573</v>
      </c>
      <c r="G2555" s="111">
        <v>54.8</v>
      </c>
      <c r="H2555" s="110"/>
      <c r="I2555" s="110">
        <v>1</v>
      </c>
      <c r="J2555" s="110">
        <v>3056501</v>
      </c>
      <c r="K2555" s="113" t="str">
        <f t="shared" si="122"/>
        <v/>
      </c>
      <c r="L2555" s="113" t="str">
        <f t="shared" ca="1" si="120"/>
        <v/>
      </c>
      <c r="M2555" s="113" t="str">
        <f t="shared" ca="1" si="121"/>
        <v/>
      </c>
      <c r="N2555" s="110"/>
      <c r="O2555" s="114"/>
    </row>
    <row r="2556" spans="1:15">
      <c r="A2556" s="110">
        <v>300505413</v>
      </c>
      <c r="B2556" s="110" t="s">
        <v>6138</v>
      </c>
      <c r="C2556" s="110">
        <v>30565</v>
      </c>
      <c r="D2556" s="110" t="s">
        <v>1799</v>
      </c>
      <c r="E2556" s="110" t="s">
        <v>11</v>
      </c>
      <c r="F2556" s="110" t="s">
        <v>1573</v>
      </c>
      <c r="G2556" s="111">
        <v>0</v>
      </c>
      <c r="H2556" s="110"/>
      <c r="I2556" s="110">
        <v>1</v>
      </c>
      <c r="J2556" s="110">
        <v>3056501</v>
      </c>
      <c r="K2556" s="113" t="str">
        <f t="shared" si="122"/>
        <v/>
      </c>
      <c r="L2556" s="113" t="str">
        <f t="shared" ca="1" si="120"/>
        <v/>
      </c>
      <c r="M2556" s="113" t="str">
        <f t="shared" ca="1" si="121"/>
        <v/>
      </c>
      <c r="N2556" s="110"/>
      <c r="O2556" s="114"/>
    </row>
    <row r="2557" spans="1:15">
      <c r="A2557" s="110">
        <v>300505424</v>
      </c>
      <c r="B2557" s="110" t="s">
        <v>6142</v>
      </c>
      <c r="C2557" s="110">
        <v>30566</v>
      </c>
      <c r="D2557" s="110" t="s">
        <v>6143</v>
      </c>
      <c r="E2557" s="110" t="s">
        <v>11</v>
      </c>
      <c r="F2557" s="110" t="s">
        <v>1573</v>
      </c>
      <c r="G2557" s="111">
        <v>80.599999999999994</v>
      </c>
      <c r="H2557" s="112" t="s">
        <v>10326</v>
      </c>
      <c r="I2557" s="110">
        <v>1</v>
      </c>
      <c r="J2557" s="110">
        <v>3056601</v>
      </c>
      <c r="K2557" s="113" t="str">
        <f t="shared" si="122"/>
        <v>★</v>
      </c>
      <c r="L2557" s="113" t="str">
        <f t="shared" ca="1" si="120"/>
        <v/>
      </c>
      <c r="M2557" s="113" t="str">
        <f t="shared" ca="1" si="121"/>
        <v/>
      </c>
      <c r="N2557" s="110"/>
      <c r="O2557" s="114"/>
    </row>
    <row r="2558" spans="1:15">
      <c r="A2558" s="110">
        <v>300505520</v>
      </c>
      <c r="B2558" s="110" t="s">
        <v>6142</v>
      </c>
      <c r="C2558" s="110">
        <v>30566</v>
      </c>
      <c r="D2558" s="110" t="s">
        <v>6143</v>
      </c>
      <c r="E2558" s="110" t="s">
        <v>11</v>
      </c>
      <c r="F2558" s="110" t="s">
        <v>1573</v>
      </c>
      <c r="G2558" s="111">
        <f>75.6+5</f>
        <v>80.599999999999994</v>
      </c>
      <c r="H2558" s="112" t="s">
        <v>10326</v>
      </c>
      <c r="I2558" s="110">
        <v>1</v>
      </c>
      <c r="J2558" s="110">
        <v>3056601</v>
      </c>
      <c r="K2558" s="113" t="str">
        <f t="shared" si="122"/>
        <v>★</v>
      </c>
      <c r="L2558" s="113" t="str">
        <f t="shared" ca="1" si="120"/>
        <v/>
      </c>
      <c r="M2558" s="113" t="str">
        <f t="shared" ca="1" si="121"/>
        <v/>
      </c>
      <c r="N2558" s="110"/>
      <c r="O2558" s="114"/>
    </row>
    <row r="2559" spans="1:15">
      <c r="A2559" s="110">
        <v>300505514</v>
      </c>
      <c r="B2559" s="110" t="s">
        <v>6142</v>
      </c>
      <c r="C2559" s="110">
        <v>30566</v>
      </c>
      <c r="D2559" s="110" t="s">
        <v>6143</v>
      </c>
      <c r="E2559" s="110" t="s">
        <v>11</v>
      </c>
      <c r="F2559" s="110" t="s">
        <v>1573</v>
      </c>
      <c r="G2559" s="111">
        <v>80.2</v>
      </c>
      <c r="H2559" s="112" t="s">
        <v>10326</v>
      </c>
      <c r="I2559" s="110">
        <v>1</v>
      </c>
      <c r="J2559" s="110">
        <v>3056601</v>
      </c>
      <c r="K2559" s="113" t="str">
        <f t="shared" si="122"/>
        <v>★</v>
      </c>
      <c r="L2559" s="113" t="str">
        <f t="shared" ca="1" si="120"/>
        <v/>
      </c>
      <c r="M2559" s="113" t="str">
        <f t="shared" ca="1" si="121"/>
        <v/>
      </c>
      <c r="N2559" s="110"/>
      <c r="O2559" s="114"/>
    </row>
    <row r="2560" spans="1:15">
      <c r="A2560" s="110">
        <v>300505501</v>
      </c>
      <c r="B2560" s="110" t="s">
        <v>6142</v>
      </c>
      <c r="C2560" s="110">
        <v>30566</v>
      </c>
      <c r="D2560" s="110" t="s">
        <v>6143</v>
      </c>
      <c r="E2560" s="110" t="s">
        <v>11</v>
      </c>
      <c r="F2560" s="110" t="s">
        <v>1573</v>
      </c>
      <c r="G2560" s="111">
        <v>78.599999999999994</v>
      </c>
      <c r="H2560" s="112"/>
      <c r="I2560" s="110">
        <v>1</v>
      </c>
      <c r="J2560" s="110">
        <v>3056601</v>
      </c>
      <c r="K2560" s="113" t="str">
        <f t="shared" si="122"/>
        <v/>
      </c>
      <c r="L2560" s="113" t="str">
        <f t="shared" ca="1" si="120"/>
        <v/>
      </c>
      <c r="M2560" s="113" t="str">
        <f t="shared" ca="1" si="121"/>
        <v/>
      </c>
      <c r="N2560" s="110"/>
      <c r="O2560" s="114"/>
    </row>
    <row r="2561" spans="1:15">
      <c r="A2561" s="110">
        <v>300505507</v>
      </c>
      <c r="B2561" s="110" t="s">
        <v>6142</v>
      </c>
      <c r="C2561" s="110">
        <v>30566</v>
      </c>
      <c r="D2561" s="110" t="s">
        <v>6143</v>
      </c>
      <c r="E2561" s="110" t="s">
        <v>11</v>
      </c>
      <c r="F2561" s="110" t="s">
        <v>1573</v>
      </c>
      <c r="G2561" s="111">
        <v>77.8</v>
      </c>
      <c r="H2561" s="110"/>
      <c r="I2561" s="110">
        <v>1</v>
      </c>
      <c r="J2561" s="110">
        <v>3056601</v>
      </c>
      <c r="K2561" s="113" t="str">
        <f t="shared" si="122"/>
        <v/>
      </c>
      <c r="L2561" s="113" t="str">
        <f t="shared" ca="1" si="120"/>
        <v/>
      </c>
      <c r="M2561" s="113" t="str">
        <f t="shared" ca="1" si="121"/>
        <v/>
      </c>
      <c r="N2561" s="110"/>
      <c r="O2561" s="114"/>
    </row>
    <row r="2562" spans="1:15">
      <c r="A2562" s="110">
        <v>300505428</v>
      </c>
      <c r="B2562" s="110" t="s">
        <v>6142</v>
      </c>
      <c r="C2562" s="110">
        <v>30566</v>
      </c>
      <c r="D2562" s="110" t="s">
        <v>6143</v>
      </c>
      <c r="E2562" s="110" t="s">
        <v>11</v>
      </c>
      <c r="F2562" s="110" t="s">
        <v>1573</v>
      </c>
      <c r="G2562" s="111">
        <v>77.2</v>
      </c>
      <c r="H2562" s="110"/>
      <c r="I2562" s="110">
        <v>1</v>
      </c>
      <c r="J2562" s="110">
        <v>3056601</v>
      </c>
      <c r="K2562" s="113" t="str">
        <f t="shared" si="122"/>
        <v/>
      </c>
      <c r="L2562" s="113" t="str">
        <f t="shared" ref="L2562:L2625" ca="1" si="123">IF(G2562=0,"",IF(ROW(J2562)+1-MATCH(J2562,J:J,0)&gt;I2562*3,IF(G2562=INDIRECT(ADDRESS(MATCH(J2562,J:J,0)+2+(I2562-1)*3,7)),"同分",""),""))</f>
        <v/>
      </c>
      <c r="M2562" s="113" t="str">
        <f t="shared" ca="1" si="121"/>
        <v/>
      </c>
      <c r="N2562" s="110"/>
      <c r="O2562" s="114"/>
    </row>
    <row r="2563" spans="1:15">
      <c r="A2563" s="110">
        <v>300505529</v>
      </c>
      <c r="B2563" s="110" t="s">
        <v>6142</v>
      </c>
      <c r="C2563" s="110">
        <v>30566</v>
      </c>
      <c r="D2563" s="110" t="s">
        <v>6143</v>
      </c>
      <c r="E2563" s="110" t="s">
        <v>11</v>
      </c>
      <c r="F2563" s="110" t="s">
        <v>1573</v>
      </c>
      <c r="G2563" s="111">
        <v>76.8</v>
      </c>
      <c r="H2563" s="110"/>
      <c r="I2563" s="110">
        <v>1</v>
      </c>
      <c r="J2563" s="110">
        <v>3056601</v>
      </c>
      <c r="K2563" s="113" t="str">
        <f t="shared" si="122"/>
        <v/>
      </c>
      <c r="L2563" s="113" t="str">
        <f t="shared" ca="1" si="123"/>
        <v/>
      </c>
      <c r="M2563" s="113" t="str">
        <f t="shared" ref="M2563:M2626" ca="1" si="124">IF(H2563=K2563&amp;L2563,"","危险")</f>
        <v/>
      </c>
      <c r="N2563" s="110"/>
      <c r="O2563" s="114"/>
    </row>
    <row r="2564" spans="1:15">
      <c r="A2564" s="110">
        <v>300505511</v>
      </c>
      <c r="B2564" s="110" t="s">
        <v>6142</v>
      </c>
      <c r="C2564" s="110">
        <v>30566</v>
      </c>
      <c r="D2564" s="110" t="s">
        <v>6143</v>
      </c>
      <c r="E2564" s="110" t="s">
        <v>11</v>
      </c>
      <c r="F2564" s="110" t="s">
        <v>1573</v>
      </c>
      <c r="G2564" s="111">
        <v>76.400000000000006</v>
      </c>
      <c r="H2564" s="110"/>
      <c r="I2564" s="110">
        <v>1</v>
      </c>
      <c r="J2564" s="110">
        <v>3056601</v>
      </c>
      <c r="K2564" s="113" t="str">
        <f t="shared" si="122"/>
        <v/>
      </c>
      <c r="L2564" s="113" t="str">
        <f t="shared" ca="1" si="123"/>
        <v/>
      </c>
      <c r="M2564" s="113" t="str">
        <f t="shared" ca="1" si="124"/>
        <v/>
      </c>
      <c r="N2564" s="110"/>
      <c r="O2564" s="114"/>
    </row>
    <row r="2565" spans="1:15">
      <c r="A2565" s="110">
        <v>300505506</v>
      </c>
      <c r="B2565" s="110" t="s">
        <v>6142</v>
      </c>
      <c r="C2565" s="110">
        <v>30566</v>
      </c>
      <c r="D2565" s="110" t="s">
        <v>6143</v>
      </c>
      <c r="E2565" s="110" t="s">
        <v>11</v>
      </c>
      <c r="F2565" s="110" t="s">
        <v>1573</v>
      </c>
      <c r="G2565" s="111">
        <v>71</v>
      </c>
      <c r="H2565" s="110"/>
      <c r="I2565" s="110">
        <v>1</v>
      </c>
      <c r="J2565" s="110">
        <v>3056601</v>
      </c>
      <c r="K2565" s="113" t="str">
        <f t="shared" si="122"/>
        <v/>
      </c>
      <c r="L2565" s="113" t="str">
        <f t="shared" ca="1" si="123"/>
        <v/>
      </c>
      <c r="M2565" s="113" t="str">
        <f t="shared" ca="1" si="124"/>
        <v/>
      </c>
      <c r="N2565" s="110"/>
      <c r="O2565" s="114"/>
    </row>
    <row r="2566" spans="1:15">
      <c r="A2566" s="110">
        <v>300505526</v>
      </c>
      <c r="B2566" s="110" t="s">
        <v>6142</v>
      </c>
      <c r="C2566" s="110">
        <v>30566</v>
      </c>
      <c r="D2566" s="110" t="s">
        <v>6143</v>
      </c>
      <c r="E2566" s="110" t="s">
        <v>11</v>
      </c>
      <c r="F2566" s="110" t="s">
        <v>1573</v>
      </c>
      <c r="G2566" s="111">
        <v>70.599999999999994</v>
      </c>
      <c r="H2566" s="110"/>
      <c r="I2566" s="110">
        <v>1</v>
      </c>
      <c r="J2566" s="110">
        <v>3056601</v>
      </c>
      <c r="K2566" s="113" t="str">
        <f t="shared" si="122"/>
        <v/>
      </c>
      <c r="L2566" s="113" t="str">
        <f t="shared" ca="1" si="123"/>
        <v/>
      </c>
      <c r="M2566" s="113" t="str">
        <f t="shared" ca="1" si="124"/>
        <v/>
      </c>
      <c r="N2566" s="110"/>
      <c r="O2566" s="114"/>
    </row>
    <row r="2567" spans="1:15">
      <c r="A2567" s="110">
        <v>300505521</v>
      </c>
      <c r="B2567" s="110" t="s">
        <v>6142</v>
      </c>
      <c r="C2567" s="110">
        <v>30566</v>
      </c>
      <c r="D2567" s="110" t="s">
        <v>6143</v>
      </c>
      <c r="E2567" s="110" t="s">
        <v>11</v>
      </c>
      <c r="F2567" s="110" t="s">
        <v>1573</v>
      </c>
      <c r="G2567" s="111">
        <v>70.400000000000006</v>
      </c>
      <c r="H2567" s="110"/>
      <c r="I2567" s="110">
        <v>1</v>
      </c>
      <c r="J2567" s="110">
        <v>3056601</v>
      </c>
      <c r="K2567" s="113" t="str">
        <f t="shared" si="122"/>
        <v/>
      </c>
      <c r="L2567" s="113" t="str">
        <f t="shared" ca="1" si="123"/>
        <v/>
      </c>
      <c r="M2567" s="113" t="str">
        <f t="shared" ca="1" si="124"/>
        <v/>
      </c>
      <c r="N2567" s="110"/>
      <c r="O2567" s="114"/>
    </row>
    <row r="2568" spans="1:15">
      <c r="A2568" s="110">
        <v>300505508</v>
      </c>
      <c r="B2568" s="110" t="s">
        <v>6142</v>
      </c>
      <c r="C2568" s="110">
        <v>30566</v>
      </c>
      <c r="D2568" s="110" t="s">
        <v>6143</v>
      </c>
      <c r="E2568" s="110" t="s">
        <v>11</v>
      </c>
      <c r="F2568" s="110" t="s">
        <v>1573</v>
      </c>
      <c r="G2568" s="111">
        <v>70</v>
      </c>
      <c r="H2568" s="110"/>
      <c r="I2568" s="110">
        <v>1</v>
      </c>
      <c r="J2568" s="110">
        <v>3056601</v>
      </c>
      <c r="K2568" s="113" t="str">
        <f t="shared" si="122"/>
        <v/>
      </c>
      <c r="L2568" s="113" t="str">
        <f t="shared" ca="1" si="123"/>
        <v/>
      </c>
      <c r="M2568" s="113" t="str">
        <f t="shared" ca="1" si="124"/>
        <v/>
      </c>
      <c r="N2568" s="110"/>
      <c r="O2568" s="114"/>
    </row>
    <row r="2569" spans="1:15">
      <c r="A2569" s="110">
        <v>300505421</v>
      </c>
      <c r="B2569" s="110" t="s">
        <v>6142</v>
      </c>
      <c r="C2569" s="110">
        <v>30566</v>
      </c>
      <c r="D2569" s="110" t="s">
        <v>6143</v>
      </c>
      <c r="E2569" s="110" t="s">
        <v>11</v>
      </c>
      <c r="F2569" s="110" t="s">
        <v>1573</v>
      </c>
      <c r="G2569" s="111">
        <v>69</v>
      </c>
      <c r="H2569" s="110"/>
      <c r="I2569" s="110">
        <v>1</v>
      </c>
      <c r="J2569" s="110">
        <v>3056601</v>
      </c>
      <c r="K2569" s="113" t="str">
        <f t="shared" si="122"/>
        <v/>
      </c>
      <c r="L2569" s="113" t="str">
        <f t="shared" ca="1" si="123"/>
        <v/>
      </c>
      <c r="M2569" s="113" t="str">
        <f t="shared" ca="1" si="124"/>
        <v/>
      </c>
      <c r="N2569" s="110"/>
      <c r="O2569" s="114"/>
    </row>
    <row r="2570" spans="1:15">
      <c r="A2570" s="110">
        <v>300505515</v>
      </c>
      <c r="B2570" s="110" t="s">
        <v>6142</v>
      </c>
      <c r="C2570" s="110">
        <v>30566</v>
      </c>
      <c r="D2570" s="110" t="s">
        <v>6143</v>
      </c>
      <c r="E2570" s="110" t="s">
        <v>11</v>
      </c>
      <c r="F2570" s="110" t="s">
        <v>1573</v>
      </c>
      <c r="G2570" s="111">
        <v>69</v>
      </c>
      <c r="H2570" s="110"/>
      <c r="I2570" s="110">
        <v>1</v>
      </c>
      <c r="J2570" s="110">
        <v>3056601</v>
      </c>
      <c r="K2570" s="113" t="str">
        <f t="shared" si="122"/>
        <v/>
      </c>
      <c r="L2570" s="113" t="str">
        <f t="shared" ca="1" si="123"/>
        <v/>
      </c>
      <c r="M2570" s="113" t="str">
        <f t="shared" ca="1" si="124"/>
        <v/>
      </c>
      <c r="N2570" s="110"/>
      <c r="O2570" s="114"/>
    </row>
    <row r="2571" spans="1:15">
      <c r="A2571" s="110">
        <v>300505512</v>
      </c>
      <c r="B2571" s="110" t="s">
        <v>6142</v>
      </c>
      <c r="C2571" s="110">
        <v>30566</v>
      </c>
      <c r="D2571" s="110" t="s">
        <v>6143</v>
      </c>
      <c r="E2571" s="110" t="s">
        <v>11</v>
      </c>
      <c r="F2571" s="110" t="s">
        <v>1573</v>
      </c>
      <c r="G2571" s="111">
        <v>66.8</v>
      </c>
      <c r="H2571" s="110"/>
      <c r="I2571" s="110">
        <v>1</v>
      </c>
      <c r="J2571" s="110">
        <v>3056601</v>
      </c>
      <c r="K2571" s="113" t="str">
        <f t="shared" si="122"/>
        <v/>
      </c>
      <c r="L2571" s="113" t="str">
        <f t="shared" ca="1" si="123"/>
        <v/>
      </c>
      <c r="M2571" s="113" t="str">
        <f t="shared" ca="1" si="124"/>
        <v/>
      </c>
      <c r="N2571" s="110"/>
      <c r="O2571" s="114"/>
    </row>
    <row r="2572" spans="1:15">
      <c r="A2572" s="110">
        <v>300505518</v>
      </c>
      <c r="B2572" s="110" t="s">
        <v>6142</v>
      </c>
      <c r="C2572" s="110">
        <v>30566</v>
      </c>
      <c r="D2572" s="110" t="s">
        <v>6143</v>
      </c>
      <c r="E2572" s="110" t="s">
        <v>11</v>
      </c>
      <c r="F2572" s="110" t="s">
        <v>1573</v>
      </c>
      <c r="G2572" s="111">
        <v>66.8</v>
      </c>
      <c r="H2572" s="110"/>
      <c r="I2572" s="110">
        <v>1</v>
      </c>
      <c r="J2572" s="110">
        <v>3056601</v>
      </c>
      <c r="K2572" s="113" t="str">
        <f t="shared" si="122"/>
        <v/>
      </c>
      <c r="L2572" s="113" t="str">
        <f t="shared" ca="1" si="123"/>
        <v/>
      </c>
      <c r="M2572" s="113" t="str">
        <f t="shared" ca="1" si="124"/>
        <v/>
      </c>
      <c r="N2572" s="110"/>
      <c r="O2572" s="114"/>
    </row>
    <row r="2573" spans="1:15">
      <c r="A2573" s="110">
        <v>300505426</v>
      </c>
      <c r="B2573" s="110" t="s">
        <v>6142</v>
      </c>
      <c r="C2573" s="110">
        <v>30566</v>
      </c>
      <c r="D2573" s="110" t="s">
        <v>6143</v>
      </c>
      <c r="E2573" s="110" t="s">
        <v>11</v>
      </c>
      <c r="F2573" s="110" t="s">
        <v>1573</v>
      </c>
      <c r="G2573" s="111">
        <v>66.400000000000006</v>
      </c>
      <c r="H2573" s="110"/>
      <c r="I2573" s="110">
        <v>1</v>
      </c>
      <c r="J2573" s="110">
        <v>3056601</v>
      </c>
      <c r="K2573" s="113" t="str">
        <f t="shared" si="122"/>
        <v/>
      </c>
      <c r="L2573" s="113" t="str">
        <f t="shared" ca="1" si="123"/>
        <v/>
      </c>
      <c r="M2573" s="113" t="str">
        <f t="shared" ca="1" si="124"/>
        <v/>
      </c>
      <c r="N2573" s="110"/>
      <c r="O2573" s="114"/>
    </row>
    <row r="2574" spans="1:15">
      <c r="A2574" s="110">
        <v>300505429</v>
      </c>
      <c r="B2574" s="110" t="s">
        <v>6142</v>
      </c>
      <c r="C2574" s="110">
        <v>30566</v>
      </c>
      <c r="D2574" s="110" t="s">
        <v>6143</v>
      </c>
      <c r="E2574" s="110" t="s">
        <v>11</v>
      </c>
      <c r="F2574" s="110" t="s">
        <v>1573</v>
      </c>
      <c r="G2574" s="111">
        <v>64.8</v>
      </c>
      <c r="H2574" s="110"/>
      <c r="I2574" s="110">
        <v>1</v>
      </c>
      <c r="J2574" s="110">
        <v>3056601</v>
      </c>
      <c r="K2574" s="113" t="str">
        <f t="shared" si="122"/>
        <v/>
      </c>
      <c r="L2574" s="113" t="str">
        <f t="shared" ca="1" si="123"/>
        <v/>
      </c>
      <c r="M2574" s="113" t="str">
        <f t="shared" ca="1" si="124"/>
        <v/>
      </c>
      <c r="N2574" s="110"/>
      <c r="O2574" s="114"/>
    </row>
    <row r="2575" spans="1:15">
      <c r="A2575" s="110">
        <v>300505522</v>
      </c>
      <c r="B2575" s="110" t="s">
        <v>6142</v>
      </c>
      <c r="C2575" s="110">
        <v>30566</v>
      </c>
      <c r="D2575" s="110" t="s">
        <v>6143</v>
      </c>
      <c r="E2575" s="110" t="s">
        <v>11</v>
      </c>
      <c r="F2575" s="110" t="s">
        <v>1573</v>
      </c>
      <c r="G2575" s="111">
        <v>64.8</v>
      </c>
      <c r="H2575" s="110"/>
      <c r="I2575" s="110">
        <v>1</v>
      </c>
      <c r="J2575" s="110">
        <v>3056601</v>
      </c>
      <c r="K2575" s="113" t="str">
        <f t="shared" si="122"/>
        <v/>
      </c>
      <c r="L2575" s="113" t="str">
        <f t="shared" ca="1" si="123"/>
        <v/>
      </c>
      <c r="M2575" s="113" t="str">
        <f t="shared" ca="1" si="124"/>
        <v/>
      </c>
      <c r="N2575" s="110"/>
      <c r="O2575" s="114"/>
    </row>
    <row r="2576" spans="1:15">
      <c r="A2576" s="110">
        <v>300505503</v>
      </c>
      <c r="B2576" s="110" t="s">
        <v>6142</v>
      </c>
      <c r="C2576" s="110">
        <v>30566</v>
      </c>
      <c r="D2576" s="110" t="s">
        <v>6143</v>
      </c>
      <c r="E2576" s="110" t="s">
        <v>11</v>
      </c>
      <c r="F2576" s="110" t="s">
        <v>1573</v>
      </c>
      <c r="G2576" s="111">
        <v>64.2</v>
      </c>
      <c r="H2576" s="110"/>
      <c r="I2576" s="110">
        <v>1</v>
      </c>
      <c r="J2576" s="110">
        <v>3056601</v>
      </c>
      <c r="K2576" s="113" t="str">
        <f t="shared" si="122"/>
        <v/>
      </c>
      <c r="L2576" s="113" t="str">
        <f t="shared" ca="1" si="123"/>
        <v/>
      </c>
      <c r="M2576" s="113" t="str">
        <f t="shared" ca="1" si="124"/>
        <v/>
      </c>
      <c r="N2576" s="110"/>
      <c r="O2576" s="114"/>
    </row>
    <row r="2577" spans="1:15">
      <c r="A2577" s="110">
        <v>300505517</v>
      </c>
      <c r="B2577" s="110" t="s">
        <v>6142</v>
      </c>
      <c r="C2577" s="110">
        <v>30566</v>
      </c>
      <c r="D2577" s="110" t="s">
        <v>6143</v>
      </c>
      <c r="E2577" s="110" t="s">
        <v>11</v>
      </c>
      <c r="F2577" s="110" t="s">
        <v>1573</v>
      </c>
      <c r="G2577" s="111">
        <v>64</v>
      </c>
      <c r="H2577" s="110"/>
      <c r="I2577" s="110">
        <v>1</v>
      </c>
      <c r="J2577" s="110">
        <v>3056601</v>
      </c>
      <c r="K2577" s="113" t="str">
        <f t="shared" si="122"/>
        <v/>
      </c>
      <c r="L2577" s="113" t="str">
        <f t="shared" ca="1" si="123"/>
        <v/>
      </c>
      <c r="M2577" s="113" t="str">
        <f t="shared" ca="1" si="124"/>
        <v/>
      </c>
      <c r="N2577" s="110"/>
      <c r="O2577" s="114"/>
    </row>
    <row r="2578" spans="1:15">
      <c r="A2578" s="110">
        <v>300505528</v>
      </c>
      <c r="B2578" s="110" t="s">
        <v>6142</v>
      </c>
      <c r="C2578" s="110">
        <v>30566</v>
      </c>
      <c r="D2578" s="110" t="s">
        <v>6143</v>
      </c>
      <c r="E2578" s="110" t="s">
        <v>11</v>
      </c>
      <c r="F2578" s="110" t="s">
        <v>1573</v>
      </c>
      <c r="G2578" s="111">
        <v>63.6</v>
      </c>
      <c r="H2578" s="110"/>
      <c r="I2578" s="110">
        <v>1</v>
      </c>
      <c r="J2578" s="110">
        <v>3056601</v>
      </c>
      <c r="K2578" s="113" t="str">
        <f t="shared" si="122"/>
        <v/>
      </c>
      <c r="L2578" s="113" t="str">
        <f t="shared" ca="1" si="123"/>
        <v/>
      </c>
      <c r="M2578" s="113" t="str">
        <f t="shared" ca="1" si="124"/>
        <v/>
      </c>
      <c r="N2578" s="110"/>
      <c r="O2578" s="114"/>
    </row>
    <row r="2579" spans="1:15">
      <c r="A2579" s="110">
        <v>300505423</v>
      </c>
      <c r="B2579" s="110" t="s">
        <v>6142</v>
      </c>
      <c r="C2579" s="110">
        <v>30566</v>
      </c>
      <c r="D2579" s="110" t="s">
        <v>6143</v>
      </c>
      <c r="E2579" s="110" t="s">
        <v>11</v>
      </c>
      <c r="F2579" s="110" t="s">
        <v>1573</v>
      </c>
      <c r="G2579" s="111">
        <v>61.8</v>
      </c>
      <c r="H2579" s="110"/>
      <c r="I2579" s="110">
        <v>1</v>
      </c>
      <c r="J2579" s="110">
        <v>3056601</v>
      </c>
      <c r="K2579" s="113" t="str">
        <f t="shared" si="122"/>
        <v/>
      </c>
      <c r="L2579" s="113" t="str">
        <f t="shared" ca="1" si="123"/>
        <v/>
      </c>
      <c r="M2579" s="113" t="str">
        <f t="shared" ca="1" si="124"/>
        <v/>
      </c>
      <c r="N2579" s="110"/>
      <c r="O2579" s="114"/>
    </row>
    <row r="2580" spans="1:15">
      <c r="A2580" s="110">
        <v>300505430</v>
      </c>
      <c r="B2580" s="110" t="s">
        <v>6142</v>
      </c>
      <c r="C2580" s="110">
        <v>30566</v>
      </c>
      <c r="D2580" s="110" t="s">
        <v>6143</v>
      </c>
      <c r="E2580" s="110" t="s">
        <v>11</v>
      </c>
      <c r="F2580" s="110" t="s">
        <v>1573</v>
      </c>
      <c r="G2580" s="111">
        <v>60.8</v>
      </c>
      <c r="H2580" s="110"/>
      <c r="I2580" s="110">
        <v>1</v>
      </c>
      <c r="J2580" s="110">
        <v>3056601</v>
      </c>
      <c r="K2580" s="113" t="str">
        <f t="shared" si="122"/>
        <v/>
      </c>
      <c r="L2580" s="113" t="str">
        <f t="shared" ca="1" si="123"/>
        <v/>
      </c>
      <c r="M2580" s="113" t="str">
        <f t="shared" ca="1" si="124"/>
        <v/>
      </c>
      <c r="N2580" s="110"/>
      <c r="O2580" s="114"/>
    </row>
    <row r="2581" spans="1:15">
      <c r="A2581" s="110">
        <v>300505524</v>
      </c>
      <c r="B2581" s="110" t="s">
        <v>6142</v>
      </c>
      <c r="C2581" s="110">
        <v>30566</v>
      </c>
      <c r="D2581" s="110" t="s">
        <v>6143</v>
      </c>
      <c r="E2581" s="110" t="s">
        <v>11</v>
      </c>
      <c r="F2581" s="110" t="s">
        <v>1573</v>
      </c>
      <c r="G2581" s="111">
        <v>60.6</v>
      </c>
      <c r="H2581" s="110"/>
      <c r="I2581" s="110">
        <v>1</v>
      </c>
      <c r="J2581" s="110">
        <v>3056601</v>
      </c>
      <c r="K2581" s="113" t="str">
        <f t="shared" si="122"/>
        <v/>
      </c>
      <c r="L2581" s="113" t="str">
        <f t="shared" ca="1" si="123"/>
        <v/>
      </c>
      <c r="M2581" s="113" t="str">
        <f t="shared" ca="1" si="124"/>
        <v/>
      </c>
      <c r="N2581" s="110"/>
      <c r="O2581" s="114"/>
    </row>
    <row r="2582" spans="1:15">
      <c r="A2582" s="110">
        <v>300505425</v>
      </c>
      <c r="B2582" s="110" t="s">
        <v>6142</v>
      </c>
      <c r="C2582" s="110">
        <v>30566</v>
      </c>
      <c r="D2582" s="110" t="s">
        <v>6143</v>
      </c>
      <c r="E2582" s="110" t="s">
        <v>11</v>
      </c>
      <c r="F2582" s="110" t="s">
        <v>1573</v>
      </c>
      <c r="G2582" s="111">
        <v>60.4</v>
      </c>
      <c r="H2582" s="110"/>
      <c r="I2582" s="110">
        <v>1</v>
      </c>
      <c r="J2582" s="110">
        <v>3056601</v>
      </c>
      <c r="K2582" s="113" t="str">
        <f t="shared" si="122"/>
        <v/>
      </c>
      <c r="L2582" s="113" t="str">
        <f t="shared" ca="1" si="123"/>
        <v/>
      </c>
      <c r="M2582" s="113" t="str">
        <f t="shared" ca="1" si="124"/>
        <v/>
      </c>
      <c r="N2582" s="110"/>
      <c r="O2582" s="114"/>
    </row>
    <row r="2583" spans="1:15">
      <c r="A2583" s="110">
        <v>300505510</v>
      </c>
      <c r="B2583" s="110" t="s">
        <v>6142</v>
      </c>
      <c r="C2583" s="110">
        <v>30566</v>
      </c>
      <c r="D2583" s="110" t="s">
        <v>6143</v>
      </c>
      <c r="E2583" s="110" t="s">
        <v>11</v>
      </c>
      <c r="F2583" s="110" t="s">
        <v>1573</v>
      </c>
      <c r="G2583" s="111">
        <v>60</v>
      </c>
      <c r="H2583" s="110"/>
      <c r="I2583" s="110">
        <v>1</v>
      </c>
      <c r="J2583" s="110">
        <v>3056601</v>
      </c>
      <c r="K2583" s="113" t="str">
        <f t="shared" si="122"/>
        <v/>
      </c>
      <c r="L2583" s="113" t="str">
        <f t="shared" ca="1" si="123"/>
        <v/>
      </c>
      <c r="M2583" s="113" t="str">
        <f t="shared" ca="1" si="124"/>
        <v/>
      </c>
      <c r="N2583" s="110"/>
      <c r="O2583" s="114"/>
    </row>
    <row r="2584" spans="1:15">
      <c r="A2584" s="110">
        <v>300505502</v>
      </c>
      <c r="B2584" s="110" t="s">
        <v>6142</v>
      </c>
      <c r="C2584" s="110">
        <v>30566</v>
      </c>
      <c r="D2584" s="110" t="s">
        <v>6143</v>
      </c>
      <c r="E2584" s="110" t="s">
        <v>11</v>
      </c>
      <c r="F2584" s="110" t="s">
        <v>1573</v>
      </c>
      <c r="G2584" s="111">
        <v>59.8</v>
      </c>
      <c r="H2584" s="110"/>
      <c r="I2584" s="110">
        <v>1</v>
      </c>
      <c r="J2584" s="110">
        <v>3056601</v>
      </c>
      <c r="K2584" s="113" t="str">
        <f t="shared" si="122"/>
        <v/>
      </c>
      <c r="L2584" s="113" t="str">
        <f t="shared" ca="1" si="123"/>
        <v/>
      </c>
      <c r="M2584" s="113" t="str">
        <f t="shared" ca="1" si="124"/>
        <v/>
      </c>
      <c r="N2584" s="110"/>
      <c r="O2584" s="114"/>
    </row>
    <row r="2585" spans="1:15">
      <c r="A2585" s="110">
        <v>300505422</v>
      </c>
      <c r="B2585" s="110" t="s">
        <v>6142</v>
      </c>
      <c r="C2585" s="110">
        <v>30566</v>
      </c>
      <c r="D2585" s="110" t="s">
        <v>6143</v>
      </c>
      <c r="E2585" s="110" t="s">
        <v>11</v>
      </c>
      <c r="F2585" s="110" t="s">
        <v>1573</v>
      </c>
      <c r="G2585" s="111">
        <v>59.4</v>
      </c>
      <c r="H2585" s="110"/>
      <c r="I2585" s="110">
        <v>1</v>
      </c>
      <c r="J2585" s="110">
        <v>3056601</v>
      </c>
      <c r="K2585" s="113" t="str">
        <f t="shared" si="122"/>
        <v/>
      </c>
      <c r="L2585" s="113" t="str">
        <f t="shared" ca="1" si="123"/>
        <v/>
      </c>
      <c r="M2585" s="113" t="str">
        <f t="shared" ca="1" si="124"/>
        <v/>
      </c>
      <c r="N2585" s="110"/>
      <c r="O2585" s="114"/>
    </row>
    <row r="2586" spans="1:15">
      <c r="A2586" s="110">
        <v>300505527</v>
      </c>
      <c r="B2586" s="110" t="s">
        <v>6142</v>
      </c>
      <c r="C2586" s="110">
        <v>30566</v>
      </c>
      <c r="D2586" s="110" t="s">
        <v>6143</v>
      </c>
      <c r="E2586" s="110" t="s">
        <v>11</v>
      </c>
      <c r="F2586" s="110" t="s">
        <v>1573</v>
      </c>
      <c r="G2586" s="111">
        <v>58.8</v>
      </c>
      <c r="H2586" s="110"/>
      <c r="I2586" s="110">
        <v>1</v>
      </c>
      <c r="J2586" s="110">
        <v>3056601</v>
      </c>
      <c r="K2586" s="113" t="str">
        <f t="shared" si="122"/>
        <v/>
      </c>
      <c r="L2586" s="113" t="str">
        <f t="shared" ca="1" si="123"/>
        <v/>
      </c>
      <c r="M2586" s="113" t="str">
        <f t="shared" ca="1" si="124"/>
        <v/>
      </c>
      <c r="N2586" s="110"/>
      <c r="O2586" s="114"/>
    </row>
    <row r="2587" spans="1:15">
      <c r="A2587" s="110">
        <v>300505523</v>
      </c>
      <c r="B2587" s="110" t="s">
        <v>6142</v>
      </c>
      <c r="C2587" s="110">
        <v>30566</v>
      </c>
      <c r="D2587" s="110" t="s">
        <v>6143</v>
      </c>
      <c r="E2587" s="110" t="s">
        <v>11</v>
      </c>
      <c r="F2587" s="110" t="s">
        <v>1573</v>
      </c>
      <c r="G2587" s="111">
        <v>57.6</v>
      </c>
      <c r="H2587" s="110"/>
      <c r="I2587" s="110">
        <v>1</v>
      </c>
      <c r="J2587" s="110">
        <v>3056601</v>
      </c>
      <c r="K2587" s="113" t="str">
        <f t="shared" si="122"/>
        <v/>
      </c>
      <c r="L2587" s="113" t="str">
        <f t="shared" ca="1" si="123"/>
        <v/>
      </c>
      <c r="M2587" s="113" t="str">
        <f t="shared" ca="1" si="124"/>
        <v/>
      </c>
      <c r="N2587" s="110"/>
      <c r="O2587" s="114"/>
    </row>
    <row r="2588" spans="1:15">
      <c r="A2588" s="110">
        <v>300505427</v>
      </c>
      <c r="B2588" s="110" t="s">
        <v>6142</v>
      </c>
      <c r="C2588" s="110">
        <v>30566</v>
      </c>
      <c r="D2588" s="110" t="s">
        <v>6143</v>
      </c>
      <c r="E2588" s="110" t="s">
        <v>11</v>
      </c>
      <c r="F2588" s="110" t="s">
        <v>1573</v>
      </c>
      <c r="G2588" s="111">
        <v>55.2</v>
      </c>
      <c r="H2588" s="110"/>
      <c r="I2588" s="110">
        <v>1</v>
      </c>
      <c r="J2588" s="110">
        <v>3056601</v>
      </c>
      <c r="K2588" s="113" t="str">
        <f t="shared" si="122"/>
        <v/>
      </c>
      <c r="L2588" s="113" t="str">
        <f t="shared" ca="1" si="123"/>
        <v/>
      </c>
      <c r="M2588" s="113" t="str">
        <f t="shared" ca="1" si="124"/>
        <v/>
      </c>
      <c r="N2588" s="110"/>
      <c r="O2588" s="114"/>
    </row>
    <row r="2589" spans="1:15">
      <c r="A2589" s="110">
        <v>300505519</v>
      </c>
      <c r="B2589" s="110" t="s">
        <v>6142</v>
      </c>
      <c r="C2589" s="110">
        <v>30566</v>
      </c>
      <c r="D2589" s="110" t="s">
        <v>6143</v>
      </c>
      <c r="E2589" s="110" t="s">
        <v>11</v>
      </c>
      <c r="F2589" s="110" t="s">
        <v>1573</v>
      </c>
      <c r="G2589" s="111">
        <v>55.2</v>
      </c>
      <c r="H2589" s="110"/>
      <c r="I2589" s="110">
        <v>1</v>
      </c>
      <c r="J2589" s="110">
        <v>3056601</v>
      </c>
      <c r="K2589" s="113" t="str">
        <f t="shared" si="122"/>
        <v/>
      </c>
      <c r="L2589" s="113" t="str">
        <f t="shared" ca="1" si="123"/>
        <v/>
      </c>
      <c r="M2589" s="113" t="str">
        <f t="shared" ca="1" si="124"/>
        <v/>
      </c>
      <c r="N2589" s="110"/>
      <c r="O2589" s="114"/>
    </row>
    <row r="2590" spans="1:15">
      <c r="A2590" s="110">
        <v>300505513</v>
      </c>
      <c r="B2590" s="110" t="s">
        <v>6142</v>
      </c>
      <c r="C2590" s="110">
        <v>30566</v>
      </c>
      <c r="D2590" s="110" t="s">
        <v>6143</v>
      </c>
      <c r="E2590" s="110" t="s">
        <v>11</v>
      </c>
      <c r="F2590" s="110" t="s">
        <v>1573</v>
      </c>
      <c r="G2590" s="111">
        <v>53</v>
      </c>
      <c r="H2590" s="110"/>
      <c r="I2590" s="110">
        <v>1</v>
      </c>
      <c r="J2590" s="110">
        <v>3056601</v>
      </c>
      <c r="K2590" s="113" t="str">
        <f t="shared" si="122"/>
        <v/>
      </c>
      <c r="L2590" s="113" t="str">
        <f t="shared" ca="1" si="123"/>
        <v/>
      </c>
      <c r="M2590" s="113" t="str">
        <f t="shared" ca="1" si="124"/>
        <v/>
      </c>
      <c r="N2590" s="110"/>
      <c r="O2590" s="114"/>
    </row>
    <row r="2591" spans="1:15">
      <c r="A2591" s="110">
        <v>300505504</v>
      </c>
      <c r="B2591" s="110" t="s">
        <v>6142</v>
      </c>
      <c r="C2591" s="110">
        <v>30566</v>
      </c>
      <c r="D2591" s="110" t="s">
        <v>6143</v>
      </c>
      <c r="E2591" s="110" t="s">
        <v>11</v>
      </c>
      <c r="F2591" s="110" t="s">
        <v>1573</v>
      </c>
      <c r="G2591" s="111">
        <v>52.4</v>
      </c>
      <c r="H2591" s="110"/>
      <c r="I2591" s="110">
        <v>1</v>
      </c>
      <c r="J2591" s="110">
        <v>3056601</v>
      </c>
      <c r="K2591" s="113" t="str">
        <f t="shared" si="122"/>
        <v/>
      </c>
      <c r="L2591" s="113" t="str">
        <f t="shared" ca="1" si="123"/>
        <v/>
      </c>
      <c r="M2591" s="113" t="str">
        <f t="shared" ca="1" si="124"/>
        <v/>
      </c>
      <c r="N2591" s="110"/>
      <c r="O2591" s="114"/>
    </row>
    <row r="2592" spans="1:15">
      <c r="A2592" s="110">
        <v>300505509</v>
      </c>
      <c r="B2592" s="110" t="s">
        <v>6142</v>
      </c>
      <c r="C2592" s="110">
        <v>30566</v>
      </c>
      <c r="D2592" s="110" t="s">
        <v>6143</v>
      </c>
      <c r="E2592" s="110" t="s">
        <v>11</v>
      </c>
      <c r="F2592" s="110" t="s">
        <v>1573</v>
      </c>
      <c r="G2592" s="111">
        <v>51.4</v>
      </c>
      <c r="H2592" s="110"/>
      <c r="I2592" s="110">
        <v>1</v>
      </c>
      <c r="J2592" s="110">
        <v>3056601</v>
      </c>
      <c r="K2592" s="113" t="str">
        <f t="shared" si="122"/>
        <v/>
      </c>
      <c r="L2592" s="113" t="str">
        <f t="shared" ca="1" si="123"/>
        <v/>
      </c>
      <c r="M2592" s="113" t="str">
        <f t="shared" ca="1" si="124"/>
        <v/>
      </c>
      <c r="N2592" s="110"/>
      <c r="O2592" s="114"/>
    </row>
    <row r="2593" spans="1:15">
      <c r="A2593" s="110">
        <v>300505516</v>
      </c>
      <c r="B2593" s="110" t="s">
        <v>6142</v>
      </c>
      <c r="C2593" s="110">
        <v>30566</v>
      </c>
      <c r="D2593" s="110" t="s">
        <v>6143</v>
      </c>
      <c r="E2593" s="110" t="s">
        <v>11</v>
      </c>
      <c r="F2593" s="110" t="s">
        <v>1573</v>
      </c>
      <c r="G2593" s="111">
        <v>26</v>
      </c>
      <c r="H2593" s="110"/>
      <c r="I2593" s="110">
        <v>1</v>
      </c>
      <c r="J2593" s="110">
        <v>3056601</v>
      </c>
      <c r="K2593" s="113" t="str">
        <f t="shared" si="122"/>
        <v/>
      </c>
      <c r="L2593" s="113" t="str">
        <f t="shared" ca="1" si="123"/>
        <v/>
      </c>
      <c r="M2593" s="113" t="str">
        <f t="shared" ca="1" si="124"/>
        <v/>
      </c>
      <c r="N2593" s="110"/>
      <c r="O2593" s="114"/>
    </row>
    <row r="2594" spans="1:15">
      <c r="A2594" s="110">
        <v>300505420</v>
      </c>
      <c r="B2594" s="110" t="s">
        <v>6142</v>
      </c>
      <c r="C2594" s="110">
        <v>30566</v>
      </c>
      <c r="D2594" s="110" t="s">
        <v>6143</v>
      </c>
      <c r="E2594" s="110" t="s">
        <v>11</v>
      </c>
      <c r="F2594" s="110" t="s">
        <v>1573</v>
      </c>
      <c r="G2594" s="111">
        <v>0</v>
      </c>
      <c r="H2594" s="110"/>
      <c r="I2594" s="110">
        <v>1</v>
      </c>
      <c r="J2594" s="110">
        <v>3056601</v>
      </c>
      <c r="K2594" s="113" t="str">
        <f t="shared" si="122"/>
        <v/>
      </c>
      <c r="L2594" s="113" t="str">
        <f t="shared" ca="1" si="123"/>
        <v/>
      </c>
      <c r="M2594" s="113" t="str">
        <f t="shared" ca="1" si="124"/>
        <v/>
      </c>
      <c r="N2594" s="110"/>
      <c r="O2594" s="114"/>
    </row>
    <row r="2595" spans="1:15">
      <c r="A2595" s="110">
        <v>300505505</v>
      </c>
      <c r="B2595" s="110" t="s">
        <v>6142</v>
      </c>
      <c r="C2595" s="110">
        <v>30566</v>
      </c>
      <c r="D2595" s="110" t="s">
        <v>6143</v>
      </c>
      <c r="E2595" s="110" t="s">
        <v>11</v>
      </c>
      <c r="F2595" s="110" t="s">
        <v>1573</v>
      </c>
      <c r="G2595" s="111">
        <v>0</v>
      </c>
      <c r="H2595" s="110"/>
      <c r="I2595" s="110">
        <v>1</v>
      </c>
      <c r="J2595" s="110">
        <v>3056601</v>
      </c>
      <c r="K2595" s="113" t="str">
        <f t="shared" si="122"/>
        <v/>
      </c>
      <c r="L2595" s="113" t="str">
        <f t="shared" ca="1" si="123"/>
        <v/>
      </c>
      <c r="M2595" s="113" t="str">
        <f t="shared" ca="1" si="124"/>
        <v/>
      </c>
      <c r="N2595" s="110"/>
      <c r="O2595" s="114"/>
    </row>
    <row r="2596" spans="1:15">
      <c r="A2596" s="110">
        <v>300505525</v>
      </c>
      <c r="B2596" s="110" t="s">
        <v>6142</v>
      </c>
      <c r="C2596" s="110">
        <v>30566</v>
      </c>
      <c r="D2596" s="110" t="s">
        <v>6143</v>
      </c>
      <c r="E2596" s="110" t="s">
        <v>11</v>
      </c>
      <c r="F2596" s="110" t="s">
        <v>1573</v>
      </c>
      <c r="G2596" s="111">
        <v>0</v>
      </c>
      <c r="H2596" s="110"/>
      <c r="I2596" s="110">
        <v>1</v>
      </c>
      <c r="J2596" s="110">
        <v>3056601</v>
      </c>
      <c r="K2596" s="113" t="str">
        <f t="shared" si="122"/>
        <v/>
      </c>
      <c r="L2596" s="113" t="str">
        <f t="shared" ca="1" si="123"/>
        <v/>
      </c>
      <c r="M2596" s="113" t="str">
        <f t="shared" ca="1" si="124"/>
        <v/>
      </c>
      <c r="N2596" s="110"/>
      <c r="O2596" s="114"/>
    </row>
    <row r="2597" spans="1:15">
      <c r="A2597" s="110">
        <v>300505602</v>
      </c>
      <c r="B2597" s="110" t="s">
        <v>6174</v>
      </c>
      <c r="C2597" s="110">
        <v>30567</v>
      </c>
      <c r="D2597" s="110" t="s">
        <v>6175</v>
      </c>
      <c r="E2597" s="110" t="s">
        <v>11</v>
      </c>
      <c r="F2597" s="110" t="s">
        <v>1573</v>
      </c>
      <c r="G2597" s="111">
        <v>78</v>
      </c>
      <c r="H2597" s="112" t="s">
        <v>10326</v>
      </c>
      <c r="I2597" s="110">
        <v>1</v>
      </c>
      <c r="J2597" s="110">
        <v>3056701</v>
      </c>
      <c r="K2597" s="113" t="str">
        <f t="shared" si="122"/>
        <v>★</v>
      </c>
      <c r="L2597" s="113" t="str">
        <f t="shared" ca="1" si="123"/>
        <v/>
      </c>
      <c r="M2597" s="113" t="str">
        <f t="shared" ca="1" si="124"/>
        <v/>
      </c>
      <c r="N2597" s="110"/>
      <c r="O2597" s="114"/>
    </row>
    <row r="2598" spans="1:15">
      <c r="A2598" s="110">
        <v>300505601</v>
      </c>
      <c r="B2598" s="110" t="s">
        <v>6174</v>
      </c>
      <c r="C2598" s="110">
        <v>30567</v>
      </c>
      <c r="D2598" s="110" t="s">
        <v>6175</v>
      </c>
      <c r="E2598" s="110" t="s">
        <v>11</v>
      </c>
      <c r="F2598" s="110" t="s">
        <v>1573</v>
      </c>
      <c r="G2598" s="111">
        <v>73.2</v>
      </c>
      <c r="H2598" s="112" t="s">
        <v>10326</v>
      </c>
      <c r="I2598" s="110">
        <v>1</v>
      </c>
      <c r="J2598" s="110">
        <v>3056701</v>
      </c>
      <c r="K2598" s="113" t="str">
        <f t="shared" si="122"/>
        <v>★</v>
      </c>
      <c r="L2598" s="113" t="str">
        <f t="shared" ca="1" si="123"/>
        <v/>
      </c>
      <c r="M2598" s="113" t="str">
        <f t="shared" ca="1" si="124"/>
        <v/>
      </c>
      <c r="N2598" s="110"/>
      <c r="O2598" s="114"/>
    </row>
    <row r="2599" spans="1:15">
      <c r="A2599" s="110">
        <v>300505604</v>
      </c>
      <c r="B2599" s="110" t="s">
        <v>6174</v>
      </c>
      <c r="C2599" s="110">
        <v>30567</v>
      </c>
      <c r="D2599" s="110" t="s">
        <v>6175</v>
      </c>
      <c r="E2599" s="110" t="s">
        <v>11</v>
      </c>
      <c r="F2599" s="110" t="s">
        <v>1573</v>
      </c>
      <c r="G2599" s="111">
        <v>64.8</v>
      </c>
      <c r="H2599" s="112" t="s">
        <v>10326</v>
      </c>
      <c r="I2599" s="110">
        <v>1</v>
      </c>
      <c r="J2599" s="110">
        <v>3056701</v>
      </c>
      <c r="K2599" s="113" t="str">
        <f t="shared" ref="K2599:K2662" si="125">IF(ROW(J2599)=2,"★",IF(G2599=0,"",IF(J2598-J2599=0,IF(ROW(J2599)-MATCH(J2599,J:J,0)&lt;I2599*3,"★",""),"★")))</f>
        <v>★</v>
      </c>
      <c r="L2599" s="113" t="str">
        <f t="shared" ca="1" si="123"/>
        <v/>
      </c>
      <c r="M2599" s="113" t="str">
        <f t="shared" ca="1" si="124"/>
        <v/>
      </c>
      <c r="N2599" s="110"/>
      <c r="O2599" s="114"/>
    </row>
    <row r="2600" spans="1:15">
      <c r="A2600" s="110">
        <v>300505603</v>
      </c>
      <c r="B2600" s="110" t="s">
        <v>6174</v>
      </c>
      <c r="C2600" s="110">
        <v>30567</v>
      </c>
      <c r="D2600" s="110" t="s">
        <v>6175</v>
      </c>
      <c r="E2600" s="110" t="s">
        <v>11</v>
      </c>
      <c r="F2600" s="110" t="s">
        <v>1573</v>
      </c>
      <c r="G2600" s="111">
        <v>64.2</v>
      </c>
      <c r="H2600" s="110"/>
      <c r="I2600" s="110">
        <v>1</v>
      </c>
      <c r="J2600" s="110">
        <v>3056701</v>
      </c>
      <c r="K2600" s="113" t="str">
        <f t="shared" si="125"/>
        <v/>
      </c>
      <c r="L2600" s="113" t="str">
        <f t="shared" ca="1" si="123"/>
        <v/>
      </c>
      <c r="M2600" s="113" t="str">
        <f t="shared" ca="1" si="124"/>
        <v/>
      </c>
      <c r="N2600" s="110"/>
      <c r="O2600" s="114"/>
    </row>
    <row r="2601" spans="1:15">
      <c r="A2601" s="110">
        <v>300505607</v>
      </c>
      <c r="B2601" s="110" t="s">
        <v>6174</v>
      </c>
      <c r="C2601" s="110">
        <v>30567</v>
      </c>
      <c r="D2601" s="110" t="s">
        <v>6175</v>
      </c>
      <c r="E2601" s="110" t="s">
        <v>11</v>
      </c>
      <c r="F2601" s="110" t="s">
        <v>1573</v>
      </c>
      <c r="G2601" s="111">
        <v>62</v>
      </c>
      <c r="H2601" s="110"/>
      <c r="I2601" s="110">
        <v>1</v>
      </c>
      <c r="J2601" s="110">
        <v>3056701</v>
      </c>
      <c r="K2601" s="113" t="str">
        <f t="shared" si="125"/>
        <v/>
      </c>
      <c r="L2601" s="113" t="str">
        <f t="shared" ca="1" si="123"/>
        <v/>
      </c>
      <c r="M2601" s="113" t="str">
        <f t="shared" ca="1" si="124"/>
        <v/>
      </c>
      <c r="N2601" s="110"/>
      <c r="O2601" s="114"/>
    </row>
    <row r="2602" spans="1:15">
      <c r="A2602" s="110">
        <v>300505605</v>
      </c>
      <c r="B2602" s="110" t="s">
        <v>6174</v>
      </c>
      <c r="C2602" s="110">
        <v>30567</v>
      </c>
      <c r="D2602" s="110" t="s">
        <v>6175</v>
      </c>
      <c r="E2602" s="110" t="s">
        <v>11</v>
      </c>
      <c r="F2602" s="110" t="s">
        <v>1573</v>
      </c>
      <c r="G2602" s="111">
        <v>60.8</v>
      </c>
      <c r="H2602" s="110"/>
      <c r="I2602" s="110">
        <v>1</v>
      </c>
      <c r="J2602" s="110">
        <v>3056701</v>
      </c>
      <c r="K2602" s="113" t="str">
        <f t="shared" si="125"/>
        <v/>
      </c>
      <c r="L2602" s="113" t="str">
        <f t="shared" ca="1" si="123"/>
        <v/>
      </c>
      <c r="M2602" s="113" t="str">
        <f t="shared" ca="1" si="124"/>
        <v/>
      </c>
      <c r="N2602" s="110"/>
      <c r="O2602" s="114"/>
    </row>
    <row r="2603" spans="1:15">
      <c r="A2603" s="110">
        <v>300505606</v>
      </c>
      <c r="B2603" s="110" t="s">
        <v>6174</v>
      </c>
      <c r="C2603" s="110">
        <v>30567</v>
      </c>
      <c r="D2603" s="110" t="s">
        <v>6175</v>
      </c>
      <c r="E2603" s="110" t="s">
        <v>11</v>
      </c>
      <c r="F2603" s="110" t="s">
        <v>1573</v>
      </c>
      <c r="G2603" s="111">
        <v>59.4</v>
      </c>
      <c r="H2603" s="110"/>
      <c r="I2603" s="110">
        <v>1</v>
      </c>
      <c r="J2603" s="110">
        <v>3056701</v>
      </c>
      <c r="K2603" s="113" t="str">
        <f t="shared" si="125"/>
        <v/>
      </c>
      <c r="L2603" s="113" t="str">
        <f t="shared" ca="1" si="123"/>
        <v/>
      </c>
      <c r="M2603" s="113" t="str">
        <f t="shared" ca="1" si="124"/>
        <v/>
      </c>
      <c r="N2603" s="110"/>
      <c r="O2603" s="114"/>
    </row>
    <row r="2604" spans="1:15">
      <c r="A2604" s="110">
        <v>300505530</v>
      </c>
      <c r="B2604" s="110" t="s">
        <v>6174</v>
      </c>
      <c r="C2604" s="110">
        <v>30567</v>
      </c>
      <c r="D2604" s="110" t="s">
        <v>6175</v>
      </c>
      <c r="E2604" s="110" t="s">
        <v>11</v>
      </c>
      <c r="F2604" s="110" t="s">
        <v>1573</v>
      </c>
      <c r="G2604" s="111">
        <v>57.6</v>
      </c>
      <c r="H2604" s="110"/>
      <c r="I2604" s="110">
        <v>1</v>
      </c>
      <c r="J2604" s="110">
        <v>3056701</v>
      </c>
      <c r="K2604" s="113" t="str">
        <f t="shared" si="125"/>
        <v/>
      </c>
      <c r="L2604" s="113" t="str">
        <f t="shared" ca="1" si="123"/>
        <v/>
      </c>
      <c r="M2604" s="113" t="str">
        <f t="shared" ca="1" si="124"/>
        <v/>
      </c>
      <c r="N2604" s="110"/>
      <c r="O2604" s="114"/>
    </row>
    <row r="2605" spans="1:15">
      <c r="A2605" s="110">
        <v>300505608</v>
      </c>
      <c r="B2605" s="110" t="s">
        <v>6180</v>
      </c>
      <c r="C2605" s="110">
        <v>30568</v>
      </c>
      <c r="D2605" s="110" t="s">
        <v>6175</v>
      </c>
      <c r="E2605" s="110" t="s">
        <v>11</v>
      </c>
      <c r="F2605" s="110" t="s">
        <v>1573</v>
      </c>
      <c r="G2605" s="111">
        <v>73.400000000000006</v>
      </c>
      <c r="H2605" s="112" t="s">
        <v>10326</v>
      </c>
      <c r="I2605" s="110">
        <v>1</v>
      </c>
      <c r="J2605" s="110">
        <v>3056801</v>
      </c>
      <c r="K2605" s="113" t="str">
        <f t="shared" si="125"/>
        <v>★</v>
      </c>
      <c r="L2605" s="113" t="str">
        <f t="shared" ca="1" si="123"/>
        <v/>
      </c>
      <c r="M2605" s="113" t="str">
        <f t="shared" ca="1" si="124"/>
        <v/>
      </c>
      <c r="N2605" s="110"/>
      <c r="O2605" s="114"/>
    </row>
    <row r="2606" spans="1:15">
      <c r="A2606" s="110">
        <v>300505611</v>
      </c>
      <c r="B2606" s="110" t="s">
        <v>6180</v>
      </c>
      <c r="C2606" s="110">
        <v>30568</v>
      </c>
      <c r="D2606" s="110" t="s">
        <v>6175</v>
      </c>
      <c r="E2606" s="110" t="s">
        <v>11</v>
      </c>
      <c r="F2606" s="110" t="s">
        <v>1573</v>
      </c>
      <c r="G2606" s="111">
        <v>70.400000000000006</v>
      </c>
      <c r="H2606" s="112" t="s">
        <v>10326</v>
      </c>
      <c r="I2606" s="110">
        <v>1</v>
      </c>
      <c r="J2606" s="110">
        <v>3056801</v>
      </c>
      <c r="K2606" s="113" t="str">
        <f t="shared" si="125"/>
        <v>★</v>
      </c>
      <c r="L2606" s="113" t="str">
        <f t="shared" ca="1" si="123"/>
        <v/>
      </c>
      <c r="M2606" s="113" t="str">
        <f t="shared" ca="1" si="124"/>
        <v/>
      </c>
      <c r="N2606" s="110"/>
      <c r="O2606" s="114"/>
    </row>
    <row r="2607" spans="1:15">
      <c r="A2607" s="110">
        <v>300505609</v>
      </c>
      <c r="B2607" s="110" t="s">
        <v>6180</v>
      </c>
      <c r="C2607" s="110">
        <v>30568</v>
      </c>
      <c r="D2607" s="110" t="s">
        <v>6175</v>
      </c>
      <c r="E2607" s="110" t="s">
        <v>11</v>
      </c>
      <c r="F2607" s="110" t="s">
        <v>1573</v>
      </c>
      <c r="G2607" s="111">
        <v>60.8</v>
      </c>
      <c r="H2607" s="112" t="s">
        <v>10326</v>
      </c>
      <c r="I2607" s="110">
        <v>1</v>
      </c>
      <c r="J2607" s="110">
        <v>3056801</v>
      </c>
      <c r="K2607" s="113" t="str">
        <f t="shared" si="125"/>
        <v>★</v>
      </c>
      <c r="L2607" s="113" t="str">
        <f t="shared" ca="1" si="123"/>
        <v/>
      </c>
      <c r="M2607" s="113" t="str">
        <f t="shared" ca="1" si="124"/>
        <v/>
      </c>
      <c r="N2607" s="110"/>
      <c r="O2607" s="114"/>
    </row>
    <row r="2608" spans="1:15">
      <c r="A2608" s="110">
        <v>300505610</v>
      </c>
      <c r="B2608" s="110" t="s">
        <v>6180</v>
      </c>
      <c r="C2608" s="110">
        <v>30568</v>
      </c>
      <c r="D2608" s="110" t="s">
        <v>6175</v>
      </c>
      <c r="E2608" s="110" t="s">
        <v>11</v>
      </c>
      <c r="F2608" s="110" t="s">
        <v>1573</v>
      </c>
      <c r="G2608" s="111">
        <v>51.2</v>
      </c>
      <c r="H2608" s="110"/>
      <c r="I2608" s="110">
        <v>1</v>
      </c>
      <c r="J2608" s="110">
        <v>3056801</v>
      </c>
      <c r="K2608" s="113" t="str">
        <f t="shared" si="125"/>
        <v/>
      </c>
      <c r="L2608" s="113" t="str">
        <f t="shared" ca="1" si="123"/>
        <v/>
      </c>
      <c r="M2608" s="113" t="str">
        <f t="shared" ca="1" si="124"/>
        <v/>
      </c>
      <c r="N2608" s="110"/>
      <c r="O2608" s="114"/>
    </row>
    <row r="2609" spans="1:15">
      <c r="A2609" s="110">
        <v>300505615</v>
      </c>
      <c r="B2609" s="110" t="s">
        <v>6180</v>
      </c>
      <c r="C2609" s="110">
        <v>30568</v>
      </c>
      <c r="D2609" s="110" t="s">
        <v>6184</v>
      </c>
      <c r="E2609" s="110" t="s">
        <v>36</v>
      </c>
      <c r="F2609" s="110" t="s">
        <v>1573</v>
      </c>
      <c r="G2609" s="111">
        <v>82.4</v>
      </c>
      <c r="H2609" s="112" t="s">
        <v>10326</v>
      </c>
      <c r="I2609" s="110">
        <v>1</v>
      </c>
      <c r="J2609" s="110">
        <v>3056802</v>
      </c>
      <c r="K2609" s="113" t="str">
        <f t="shared" si="125"/>
        <v>★</v>
      </c>
      <c r="L2609" s="113" t="str">
        <f t="shared" ca="1" si="123"/>
        <v/>
      </c>
      <c r="M2609" s="113" t="str">
        <f t="shared" ca="1" si="124"/>
        <v/>
      </c>
      <c r="N2609" s="110"/>
      <c r="O2609" s="114"/>
    </row>
    <row r="2610" spans="1:15">
      <c r="A2610" s="110">
        <v>300505627</v>
      </c>
      <c r="B2610" s="110" t="s">
        <v>6180</v>
      </c>
      <c r="C2610" s="110">
        <v>30568</v>
      </c>
      <c r="D2610" s="110" t="s">
        <v>6184</v>
      </c>
      <c r="E2610" s="110" t="s">
        <v>36</v>
      </c>
      <c r="F2610" s="110" t="s">
        <v>1573</v>
      </c>
      <c r="G2610" s="111">
        <v>81.599999999999994</v>
      </c>
      <c r="H2610" s="112" t="s">
        <v>10326</v>
      </c>
      <c r="I2610" s="110">
        <v>1</v>
      </c>
      <c r="J2610" s="110">
        <v>3056802</v>
      </c>
      <c r="K2610" s="113" t="str">
        <f t="shared" si="125"/>
        <v>★</v>
      </c>
      <c r="L2610" s="113" t="str">
        <f t="shared" ca="1" si="123"/>
        <v/>
      </c>
      <c r="M2610" s="113" t="str">
        <f t="shared" ca="1" si="124"/>
        <v/>
      </c>
      <c r="N2610" s="110"/>
      <c r="O2610" s="114"/>
    </row>
    <row r="2611" spans="1:15">
      <c r="A2611" s="110">
        <v>300505626</v>
      </c>
      <c r="B2611" s="110" t="s">
        <v>6180</v>
      </c>
      <c r="C2611" s="110">
        <v>30568</v>
      </c>
      <c r="D2611" s="110" t="s">
        <v>6184</v>
      </c>
      <c r="E2611" s="110" t="s">
        <v>36</v>
      </c>
      <c r="F2611" s="110" t="s">
        <v>1573</v>
      </c>
      <c r="G2611" s="111">
        <v>79.8</v>
      </c>
      <c r="H2611" s="112" t="s">
        <v>10326</v>
      </c>
      <c r="I2611" s="110">
        <v>1</v>
      </c>
      <c r="J2611" s="110">
        <v>3056802</v>
      </c>
      <c r="K2611" s="113" t="str">
        <f t="shared" si="125"/>
        <v>★</v>
      </c>
      <c r="L2611" s="113" t="str">
        <f t="shared" ca="1" si="123"/>
        <v/>
      </c>
      <c r="M2611" s="113" t="str">
        <f t="shared" ca="1" si="124"/>
        <v/>
      </c>
      <c r="N2611" s="110"/>
      <c r="O2611" s="114"/>
    </row>
    <row r="2612" spans="1:15">
      <c r="A2612" s="110">
        <v>300505614</v>
      </c>
      <c r="B2612" s="110" t="s">
        <v>6180</v>
      </c>
      <c r="C2612" s="110">
        <v>30568</v>
      </c>
      <c r="D2612" s="110" t="s">
        <v>6184</v>
      </c>
      <c r="E2612" s="110" t="s">
        <v>36</v>
      </c>
      <c r="F2612" s="110" t="s">
        <v>1573</v>
      </c>
      <c r="G2612" s="111">
        <v>77.2</v>
      </c>
      <c r="H2612" s="110"/>
      <c r="I2612" s="110">
        <v>1</v>
      </c>
      <c r="J2612" s="110">
        <v>3056802</v>
      </c>
      <c r="K2612" s="113" t="str">
        <f t="shared" si="125"/>
        <v/>
      </c>
      <c r="L2612" s="113" t="str">
        <f t="shared" ca="1" si="123"/>
        <v/>
      </c>
      <c r="M2612" s="113" t="str">
        <f t="shared" ca="1" si="124"/>
        <v/>
      </c>
      <c r="N2612" s="110"/>
      <c r="O2612" s="114"/>
    </row>
    <row r="2613" spans="1:15">
      <c r="A2613" s="110">
        <v>300505619</v>
      </c>
      <c r="B2613" s="110" t="s">
        <v>6180</v>
      </c>
      <c r="C2613" s="110">
        <v>30568</v>
      </c>
      <c r="D2613" s="110" t="s">
        <v>6184</v>
      </c>
      <c r="E2613" s="110" t="s">
        <v>36</v>
      </c>
      <c r="F2613" s="110" t="s">
        <v>1573</v>
      </c>
      <c r="G2613" s="111">
        <v>76.8</v>
      </c>
      <c r="H2613" s="110"/>
      <c r="I2613" s="110">
        <v>1</v>
      </c>
      <c r="J2613" s="110">
        <v>3056802</v>
      </c>
      <c r="K2613" s="113" t="str">
        <f t="shared" si="125"/>
        <v/>
      </c>
      <c r="L2613" s="113" t="str">
        <f t="shared" ca="1" si="123"/>
        <v/>
      </c>
      <c r="M2613" s="113" t="str">
        <f t="shared" ca="1" si="124"/>
        <v/>
      </c>
      <c r="N2613" s="110"/>
      <c r="O2613" s="114"/>
    </row>
    <row r="2614" spans="1:15">
      <c r="A2614" s="110">
        <v>300505612</v>
      </c>
      <c r="B2614" s="110" t="s">
        <v>6180</v>
      </c>
      <c r="C2614" s="110">
        <v>30568</v>
      </c>
      <c r="D2614" s="110" t="s">
        <v>6184</v>
      </c>
      <c r="E2614" s="110" t="s">
        <v>36</v>
      </c>
      <c r="F2614" s="110" t="s">
        <v>1573</v>
      </c>
      <c r="G2614" s="111">
        <v>76</v>
      </c>
      <c r="H2614" s="110"/>
      <c r="I2614" s="110">
        <v>1</v>
      </c>
      <c r="J2614" s="110">
        <v>3056802</v>
      </c>
      <c r="K2614" s="113" t="str">
        <f t="shared" si="125"/>
        <v/>
      </c>
      <c r="L2614" s="113" t="str">
        <f t="shared" ca="1" si="123"/>
        <v/>
      </c>
      <c r="M2614" s="113" t="str">
        <f t="shared" ca="1" si="124"/>
        <v/>
      </c>
      <c r="N2614" s="110"/>
      <c r="O2614" s="114"/>
    </row>
    <row r="2615" spans="1:15">
      <c r="A2615" s="110">
        <v>300505618</v>
      </c>
      <c r="B2615" s="110" t="s">
        <v>6180</v>
      </c>
      <c r="C2615" s="110">
        <v>30568</v>
      </c>
      <c r="D2615" s="110" t="s">
        <v>6184</v>
      </c>
      <c r="E2615" s="110" t="s">
        <v>36</v>
      </c>
      <c r="F2615" s="110" t="s">
        <v>1573</v>
      </c>
      <c r="G2615" s="111">
        <v>73.2</v>
      </c>
      <c r="H2615" s="110"/>
      <c r="I2615" s="110">
        <v>1</v>
      </c>
      <c r="J2615" s="110">
        <v>3056802</v>
      </c>
      <c r="K2615" s="113" t="str">
        <f t="shared" si="125"/>
        <v/>
      </c>
      <c r="L2615" s="113" t="str">
        <f t="shared" ca="1" si="123"/>
        <v/>
      </c>
      <c r="M2615" s="113" t="str">
        <f t="shared" ca="1" si="124"/>
        <v/>
      </c>
      <c r="N2615" s="110"/>
      <c r="O2615" s="114"/>
    </row>
    <row r="2616" spans="1:15">
      <c r="A2616" s="110">
        <v>300505625</v>
      </c>
      <c r="B2616" s="110" t="s">
        <v>6180</v>
      </c>
      <c r="C2616" s="110">
        <v>30568</v>
      </c>
      <c r="D2616" s="110" t="s">
        <v>6184</v>
      </c>
      <c r="E2616" s="110" t="s">
        <v>36</v>
      </c>
      <c r="F2616" s="110" t="s">
        <v>1573</v>
      </c>
      <c r="G2616" s="111">
        <v>72.599999999999994</v>
      </c>
      <c r="H2616" s="110"/>
      <c r="I2616" s="110">
        <v>1</v>
      </c>
      <c r="J2616" s="110">
        <v>3056802</v>
      </c>
      <c r="K2616" s="113" t="str">
        <f t="shared" si="125"/>
        <v/>
      </c>
      <c r="L2616" s="113" t="str">
        <f t="shared" ca="1" si="123"/>
        <v/>
      </c>
      <c r="M2616" s="113" t="str">
        <f t="shared" ca="1" si="124"/>
        <v/>
      </c>
      <c r="N2616" s="110"/>
      <c r="O2616" s="114"/>
    </row>
    <row r="2617" spans="1:15">
      <c r="A2617" s="110">
        <v>300505620</v>
      </c>
      <c r="B2617" s="110" t="s">
        <v>6180</v>
      </c>
      <c r="C2617" s="110">
        <v>30568</v>
      </c>
      <c r="D2617" s="110" t="s">
        <v>6184</v>
      </c>
      <c r="E2617" s="110" t="s">
        <v>36</v>
      </c>
      <c r="F2617" s="110" t="s">
        <v>1573</v>
      </c>
      <c r="G2617" s="111">
        <v>72</v>
      </c>
      <c r="H2617" s="110"/>
      <c r="I2617" s="110">
        <v>1</v>
      </c>
      <c r="J2617" s="110">
        <v>3056802</v>
      </c>
      <c r="K2617" s="113" t="str">
        <f t="shared" si="125"/>
        <v/>
      </c>
      <c r="L2617" s="113" t="str">
        <f t="shared" ca="1" si="123"/>
        <v/>
      </c>
      <c r="M2617" s="113" t="str">
        <f t="shared" ca="1" si="124"/>
        <v/>
      </c>
      <c r="N2617" s="110"/>
      <c r="O2617" s="114"/>
    </row>
    <row r="2618" spans="1:15">
      <c r="A2618" s="110">
        <v>300505703</v>
      </c>
      <c r="B2618" s="110" t="s">
        <v>6180</v>
      </c>
      <c r="C2618" s="110">
        <v>30568</v>
      </c>
      <c r="D2618" s="110" t="s">
        <v>6184</v>
      </c>
      <c r="E2618" s="110" t="s">
        <v>36</v>
      </c>
      <c r="F2618" s="110" t="s">
        <v>1573</v>
      </c>
      <c r="G2618" s="111">
        <v>71.8</v>
      </c>
      <c r="H2618" s="110"/>
      <c r="I2618" s="110">
        <v>1</v>
      </c>
      <c r="J2618" s="110">
        <v>3056802</v>
      </c>
      <c r="K2618" s="113" t="str">
        <f t="shared" si="125"/>
        <v/>
      </c>
      <c r="L2618" s="113" t="str">
        <f t="shared" ca="1" si="123"/>
        <v/>
      </c>
      <c r="M2618" s="113" t="str">
        <f t="shared" ca="1" si="124"/>
        <v/>
      </c>
      <c r="N2618" s="110"/>
      <c r="O2618" s="114"/>
    </row>
    <row r="2619" spans="1:15">
      <c r="A2619" s="110">
        <v>300505616</v>
      </c>
      <c r="B2619" s="110" t="s">
        <v>6180</v>
      </c>
      <c r="C2619" s="110">
        <v>30568</v>
      </c>
      <c r="D2619" s="110" t="s">
        <v>6184</v>
      </c>
      <c r="E2619" s="110" t="s">
        <v>36</v>
      </c>
      <c r="F2619" s="110" t="s">
        <v>1573</v>
      </c>
      <c r="G2619" s="111">
        <v>71.599999999999994</v>
      </c>
      <c r="H2619" s="110"/>
      <c r="I2619" s="110">
        <v>1</v>
      </c>
      <c r="J2619" s="110">
        <v>3056802</v>
      </c>
      <c r="K2619" s="113" t="str">
        <f t="shared" si="125"/>
        <v/>
      </c>
      <c r="L2619" s="113" t="str">
        <f t="shared" ca="1" si="123"/>
        <v/>
      </c>
      <c r="M2619" s="113" t="str">
        <f t="shared" ca="1" si="124"/>
        <v/>
      </c>
      <c r="N2619" s="110"/>
      <c r="O2619" s="114"/>
    </row>
    <row r="2620" spans="1:15">
      <c r="A2620" s="110">
        <v>300505629</v>
      </c>
      <c r="B2620" s="110" t="s">
        <v>6180</v>
      </c>
      <c r="C2620" s="110">
        <v>30568</v>
      </c>
      <c r="D2620" s="110" t="s">
        <v>6184</v>
      </c>
      <c r="E2620" s="110" t="s">
        <v>36</v>
      </c>
      <c r="F2620" s="110" t="s">
        <v>1573</v>
      </c>
      <c r="G2620" s="111">
        <v>71.599999999999994</v>
      </c>
      <c r="H2620" s="110"/>
      <c r="I2620" s="110">
        <v>1</v>
      </c>
      <c r="J2620" s="110">
        <v>3056802</v>
      </c>
      <c r="K2620" s="113" t="str">
        <f t="shared" si="125"/>
        <v/>
      </c>
      <c r="L2620" s="113" t="str">
        <f t="shared" ca="1" si="123"/>
        <v/>
      </c>
      <c r="M2620" s="113" t="str">
        <f t="shared" ca="1" si="124"/>
        <v/>
      </c>
      <c r="N2620" s="110"/>
      <c r="O2620" s="114"/>
    </row>
    <row r="2621" spans="1:15">
      <c r="A2621" s="110">
        <v>300505613</v>
      </c>
      <c r="B2621" s="110" t="s">
        <v>6180</v>
      </c>
      <c r="C2621" s="110">
        <v>30568</v>
      </c>
      <c r="D2621" s="110" t="s">
        <v>6184</v>
      </c>
      <c r="E2621" s="110" t="s">
        <v>36</v>
      </c>
      <c r="F2621" s="110" t="s">
        <v>1573</v>
      </c>
      <c r="G2621" s="111">
        <v>70.8</v>
      </c>
      <c r="H2621" s="110"/>
      <c r="I2621" s="110">
        <v>1</v>
      </c>
      <c r="J2621" s="110">
        <v>3056802</v>
      </c>
      <c r="K2621" s="113" t="str">
        <f t="shared" si="125"/>
        <v/>
      </c>
      <c r="L2621" s="113" t="str">
        <f t="shared" ca="1" si="123"/>
        <v/>
      </c>
      <c r="M2621" s="113" t="str">
        <f t="shared" ca="1" si="124"/>
        <v/>
      </c>
      <c r="N2621" s="110"/>
      <c r="O2621" s="114"/>
    </row>
    <row r="2622" spans="1:15">
      <c r="A2622" s="110">
        <v>300505702</v>
      </c>
      <c r="B2622" s="110" t="s">
        <v>6180</v>
      </c>
      <c r="C2622" s="110">
        <v>30568</v>
      </c>
      <c r="D2622" s="110" t="s">
        <v>6184</v>
      </c>
      <c r="E2622" s="110" t="s">
        <v>36</v>
      </c>
      <c r="F2622" s="110" t="s">
        <v>1573</v>
      </c>
      <c r="G2622" s="111">
        <v>70</v>
      </c>
      <c r="H2622" s="110"/>
      <c r="I2622" s="110">
        <v>1</v>
      </c>
      <c r="J2622" s="110">
        <v>3056802</v>
      </c>
      <c r="K2622" s="113" t="str">
        <f t="shared" si="125"/>
        <v/>
      </c>
      <c r="L2622" s="113" t="str">
        <f t="shared" ca="1" si="123"/>
        <v/>
      </c>
      <c r="M2622" s="113" t="str">
        <f t="shared" ca="1" si="124"/>
        <v/>
      </c>
      <c r="N2622" s="110"/>
      <c r="O2622" s="114"/>
    </row>
    <row r="2623" spans="1:15">
      <c r="A2623" s="110">
        <v>300505617</v>
      </c>
      <c r="B2623" s="110" t="s">
        <v>6180</v>
      </c>
      <c r="C2623" s="110">
        <v>30568</v>
      </c>
      <c r="D2623" s="110" t="s">
        <v>6184</v>
      </c>
      <c r="E2623" s="110" t="s">
        <v>36</v>
      </c>
      <c r="F2623" s="110" t="s">
        <v>1573</v>
      </c>
      <c r="G2623" s="111">
        <v>69.599999999999994</v>
      </c>
      <c r="H2623" s="110"/>
      <c r="I2623" s="110">
        <v>1</v>
      </c>
      <c r="J2623" s="110">
        <v>3056802</v>
      </c>
      <c r="K2623" s="113" t="str">
        <f t="shared" si="125"/>
        <v/>
      </c>
      <c r="L2623" s="113" t="str">
        <f t="shared" ca="1" si="123"/>
        <v/>
      </c>
      <c r="M2623" s="113" t="str">
        <f t="shared" ca="1" si="124"/>
        <v/>
      </c>
      <c r="N2623" s="110"/>
      <c r="O2623" s="114"/>
    </row>
    <row r="2624" spans="1:15">
      <c r="A2624" s="110">
        <v>300505621</v>
      </c>
      <c r="B2624" s="110" t="s">
        <v>6180</v>
      </c>
      <c r="C2624" s="110">
        <v>30568</v>
      </c>
      <c r="D2624" s="110" t="s">
        <v>6184</v>
      </c>
      <c r="E2624" s="110" t="s">
        <v>36</v>
      </c>
      <c r="F2624" s="110" t="s">
        <v>1573</v>
      </c>
      <c r="G2624" s="111">
        <v>69.2</v>
      </c>
      <c r="H2624" s="110"/>
      <c r="I2624" s="110">
        <v>1</v>
      </c>
      <c r="J2624" s="110">
        <v>3056802</v>
      </c>
      <c r="K2624" s="113" t="str">
        <f t="shared" si="125"/>
        <v/>
      </c>
      <c r="L2624" s="113" t="str">
        <f t="shared" ca="1" si="123"/>
        <v/>
      </c>
      <c r="M2624" s="113" t="str">
        <f t="shared" ca="1" si="124"/>
        <v/>
      </c>
      <c r="N2624" s="110"/>
      <c r="O2624" s="114"/>
    </row>
    <row r="2625" spans="1:15">
      <c r="A2625" s="110">
        <v>300505622</v>
      </c>
      <c r="B2625" s="110" t="s">
        <v>6180</v>
      </c>
      <c r="C2625" s="110">
        <v>30568</v>
      </c>
      <c r="D2625" s="110" t="s">
        <v>6184</v>
      </c>
      <c r="E2625" s="110" t="s">
        <v>36</v>
      </c>
      <c r="F2625" s="110" t="s">
        <v>1573</v>
      </c>
      <c r="G2625" s="111">
        <v>67.8</v>
      </c>
      <c r="H2625" s="110"/>
      <c r="I2625" s="110">
        <v>1</v>
      </c>
      <c r="J2625" s="110">
        <v>3056802</v>
      </c>
      <c r="K2625" s="113" t="str">
        <f t="shared" si="125"/>
        <v/>
      </c>
      <c r="L2625" s="113" t="str">
        <f t="shared" ca="1" si="123"/>
        <v/>
      </c>
      <c r="M2625" s="113" t="str">
        <f t="shared" ca="1" si="124"/>
        <v/>
      </c>
      <c r="N2625" s="110"/>
      <c r="O2625" s="114"/>
    </row>
    <row r="2626" spans="1:15">
      <c r="A2626" s="110">
        <v>300505705</v>
      </c>
      <c r="B2626" s="110" t="s">
        <v>6180</v>
      </c>
      <c r="C2626" s="110">
        <v>30568</v>
      </c>
      <c r="D2626" s="110" t="s">
        <v>6184</v>
      </c>
      <c r="E2626" s="110" t="s">
        <v>36</v>
      </c>
      <c r="F2626" s="110" t="s">
        <v>1573</v>
      </c>
      <c r="G2626" s="111">
        <v>65.8</v>
      </c>
      <c r="H2626" s="110"/>
      <c r="I2626" s="110">
        <v>1</v>
      </c>
      <c r="J2626" s="110">
        <v>3056802</v>
      </c>
      <c r="K2626" s="113" t="str">
        <f t="shared" si="125"/>
        <v/>
      </c>
      <c r="L2626" s="113" t="str">
        <f t="shared" ref="L2626:L2689" ca="1" si="126">IF(G2626=0,"",IF(ROW(J2626)+1-MATCH(J2626,J:J,0)&gt;I2626*3,IF(G2626=INDIRECT(ADDRESS(MATCH(J2626,J:J,0)+2+(I2626-1)*3,7)),"同分",""),""))</f>
        <v/>
      </c>
      <c r="M2626" s="113" t="str">
        <f t="shared" ca="1" si="124"/>
        <v/>
      </c>
      <c r="N2626" s="110"/>
      <c r="O2626" s="114"/>
    </row>
    <row r="2627" spans="1:15">
      <c r="A2627" s="110">
        <v>300505628</v>
      </c>
      <c r="B2627" s="110" t="s">
        <v>6180</v>
      </c>
      <c r="C2627" s="110">
        <v>30568</v>
      </c>
      <c r="D2627" s="110" t="s">
        <v>6184</v>
      </c>
      <c r="E2627" s="110" t="s">
        <v>36</v>
      </c>
      <c r="F2627" s="110" t="s">
        <v>1573</v>
      </c>
      <c r="G2627" s="111">
        <v>65.2</v>
      </c>
      <c r="H2627" s="110"/>
      <c r="I2627" s="110">
        <v>1</v>
      </c>
      <c r="J2627" s="110">
        <v>3056802</v>
      </c>
      <c r="K2627" s="113" t="str">
        <f t="shared" si="125"/>
        <v/>
      </c>
      <c r="L2627" s="113" t="str">
        <f t="shared" ca="1" si="126"/>
        <v/>
      </c>
      <c r="M2627" s="113" t="str">
        <f t="shared" ref="M2627:M2690" ca="1" si="127">IF(H2627=K2627&amp;L2627,"","危险")</f>
        <v/>
      </c>
      <c r="N2627" s="110"/>
      <c r="O2627" s="114"/>
    </row>
    <row r="2628" spans="1:15">
      <c r="A2628" s="110">
        <v>300505701</v>
      </c>
      <c r="B2628" s="110" t="s">
        <v>6180</v>
      </c>
      <c r="C2628" s="110">
        <v>30568</v>
      </c>
      <c r="D2628" s="110" t="s">
        <v>6184</v>
      </c>
      <c r="E2628" s="110" t="s">
        <v>36</v>
      </c>
      <c r="F2628" s="110" t="s">
        <v>1573</v>
      </c>
      <c r="G2628" s="111">
        <v>64</v>
      </c>
      <c r="H2628" s="110"/>
      <c r="I2628" s="110">
        <v>1</v>
      </c>
      <c r="J2628" s="110">
        <v>3056802</v>
      </c>
      <c r="K2628" s="113" t="str">
        <f t="shared" si="125"/>
        <v/>
      </c>
      <c r="L2628" s="113" t="str">
        <f t="shared" ca="1" si="126"/>
        <v/>
      </c>
      <c r="M2628" s="113" t="str">
        <f t="shared" ca="1" si="127"/>
        <v/>
      </c>
      <c r="N2628" s="110"/>
      <c r="O2628" s="114"/>
    </row>
    <row r="2629" spans="1:15">
      <c r="A2629" s="110">
        <v>300505623</v>
      </c>
      <c r="B2629" s="110" t="s">
        <v>6180</v>
      </c>
      <c r="C2629" s="110">
        <v>30568</v>
      </c>
      <c r="D2629" s="110" t="s">
        <v>6184</v>
      </c>
      <c r="E2629" s="110" t="s">
        <v>36</v>
      </c>
      <c r="F2629" s="110" t="s">
        <v>1573</v>
      </c>
      <c r="G2629" s="111">
        <v>63.8</v>
      </c>
      <c r="H2629" s="110"/>
      <c r="I2629" s="110">
        <v>1</v>
      </c>
      <c r="J2629" s="110">
        <v>3056802</v>
      </c>
      <c r="K2629" s="113" t="str">
        <f t="shared" si="125"/>
        <v/>
      </c>
      <c r="L2629" s="113" t="str">
        <f t="shared" ca="1" si="126"/>
        <v/>
      </c>
      <c r="M2629" s="113" t="str">
        <f t="shared" ca="1" si="127"/>
        <v/>
      </c>
      <c r="N2629" s="110"/>
      <c r="O2629" s="114"/>
    </row>
    <row r="2630" spans="1:15">
      <c r="A2630" s="110">
        <v>300505624</v>
      </c>
      <c r="B2630" s="110" t="s">
        <v>6180</v>
      </c>
      <c r="C2630" s="110">
        <v>30568</v>
      </c>
      <c r="D2630" s="110" t="s">
        <v>6184</v>
      </c>
      <c r="E2630" s="110" t="s">
        <v>36</v>
      </c>
      <c r="F2630" s="110" t="s">
        <v>1573</v>
      </c>
      <c r="G2630" s="111">
        <v>63.8</v>
      </c>
      <c r="H2630" s="110"/>
      <c r="I2630" s="110">
        <v>1</v>
      </c>
      <c r="J2630" s="110">
        <v>3056802</v>
      </c>
      <c r="K2630" s="113" t="str">
        <f t="shared" si="125"/>
        <v/>
      </c>
      <c r="L2630" s="113" t="str">
        <f t="shared" ca="1" si="126"/>
        <v/>
      </c>
      <c r="M2630" s="113" t="str">
        <f t="shared" ca="1" si="127"/>
        <v/>
      </c>
      <c r="N2630" s="110"/>
      <c r="O2630" s="114"/>
    </row>
    <row r="2631" spans="1:15">
      <c r="A2631" s="110">
        <v>300505704</v>
      </c>
      <c r="B2631" s="110" t="s">
        <v>6180</v>
      </c>
      <c r="C2631" s="110">
        <v>30568</v>
      </c>
      <c r="D2631" s="110" t="s">
        <v>6184</v>
      </c>
      <c r="E2631" s="110" t="s">
        <v>36</v>
      </c>
      <c r="F2631" s="110" t="s">
        <v>1573</v>
      </c>
      <c r="G2631" s="111">
        <v>63.6</v>
      </c>
      <c r="H2631" s="110"/>
      <c r="I2631" s="110">
        <v>1</v>
      </c>
      <c r="J2631" s="110">
        <v>3056802</v>
      </c>
      <c r="K2631" s="113" t="str">
        <f t="shared" si="125"/>
        <v/>
      </c>
      <c r="L2631" s="113" t="str">
        <f t="shared" ca="1" si="126"/>
        <v/>
      </c>
      <c r="M2631" s="113" t="str">
        <f t="shared" ca="1" si="127"/>
        <v/>
      </c>
      <c r="N2631" s="110"/>
      <c r="O2631" s="114"/>
    </row>
    <row r="2632" spans="1:15">
      <c r="A2632" s="110">
        <v>300505706</v>
      </c>
      <c r="B2632" s="110" t="s">
        <v>6180</v>
      </c>
      <c r="C2632" s="110">
        <v>30568</v>
      </c>
      <c r="D2632" s="110" t="s">
        <v>6184</v>
      </c>
      <c r="E2632" s="110" t="s">
        <v>36</v>
      </c>
      <c r="F2632" s="110" t="s">
        <v>1573</v>
      </c>
      <c r="G2632" s="111">
        <v>63</v>
      </c>
      <c r="H2632" s="110"/>
      <c r="I2632" s="110">
        <v>1</v>
      </c>
      <c r="J2632" s="110">
        <v>3056802</v>
      </c>
      <c r="K2632" s="113" t="str">
        <f t="shared" si="125"/>
        <v/>
      </c>
      <c r="L2632" s="113" t="str">
        <f t="shared" ca="1" si="126"/>
        <v/>
      </c>
      <c r="M2632" s="113" t="str">
        <f t="shared" ca="1" si="127"/>
        <v/>
      </c>
      <c r="N2632" s="110"/>
      <c r="O2632" s="114"/>
    </row>
    <row r="2633" spans="1:15">
      <c r="A2633" s="110">
        <v>300505707</v>
      </c>
      <c r="B2633" s="110" t="s">
        <v>6180</v>
      </c>
      <c r="C2633" s="110">
        <v>30568</v>
      </c>
      <c r="D2633" s="110" t="s">
        <v>6184</v>
      </c>
      <c r="E2633" s="110" t="s">
        <v>36</v>
      </c>
      <c r="F2633" s="110" t="s">
        <v>1573</v>
      </c>
      <c r="G2633" s="111">
        <v>61.2</v>
      </c>
      <c r="H2633" s="110"/>
      <c r="I2633" s="110">
        <v>1</v>
      </c>
      <c r="J2633" s="110">
        <v>3056802</v>
      </c>
      <c r="K2633" s="113" t="str">
        <f t="shared" si="125"/>
        <v/>
      </c>
      <c r="L2633" s="113" t="str">
        <f t="shared" ca="1" si="126"/>
        <v/>
      </c>
      <c r="M2633" s="113" t="str">
        <f t="shared" ca="1" si="127"/>
        <v/>
      </c>
      <c r="N2633" s="110"/>
      <c r="O2633" s="114"/>
    </row>
    <row r="2634" spans="1:15">
      <c r="A2634" s="110">
        <v>300505630</v>
      </c>
      <c r="B2634" s="110" t="s">
        <v>6180</v>
      </c>
      <c r="C2634" s="110">
        <v>30568</v>
      </c>
      <c r="D2634" s="110" t="s">
        <v>6184</v>
      </c>
      <c r="E2634" s="110" t="s">
        <v>36</v>
      </c>
      <c r="F2634" s="110" t="s">
        <v>1573</v>
      </c>
      <c r="G2634" s="111">
        <v>57.6</v>
      </c>
      <c r="H2634" s="110"/>
      <c r="I2634" s="110">
        <v>1</v>
      </c>
      <c r="J2634" s="110">
        <v>3056802</v>
      </c>
      <c r="K2634" s="113" t="str">
        <f t="shared" si="125"/>
        <v/>
      </c>
      <c r="L2634" s="113" t="str">
        <f t="shared" ca="1" si="126"/>
        <v/>
      </c>
      <c r="M2634" s="113" t="str">
        <f t="shared" ca="1" si="127"/>
        <v/>
      </c>
      <c r="N2634" s="110"/>
      <c r="O2634" s="114"/>
    </row>
    <row r="2635" spans="1:15">
      <c r="A2635" s="110">
        <v>300505708</v>
      </c>
      <c r="B2635" s="110" t="s">
        <v>6180</v>
      </c>
      <c r="C2635" s="110">
        <v>30568</v>
      </c>
      <c r="D2635" s="110" t="s">
        <v>6184</v>
      </c>
      <c r="E2635" s="110" t="s">
        <v>36</v>
      </c>
      <c r="F2635" s="110" t="s">
        <v>1573</v>
      </c>
      <c r="G2635" s="111">
        <v>0</v>
      </c>
      <c r="H2635" s="110"/>
      <c r="I2635" s="110">
        <v>1</v>
      </c>
      <c r="J2635" s="110">
        <v>3056802</v>
      </c>
      <c r="K2635" s="113" t="str">
        <f t="shared" si="125"/>
        <v/>
      </c>
      <c r="L2635" s="113" t="str">
        <f t="shared" ca="1" si="126"/>
        <v/>
      </c>
      <c r="M2635" s="113" t="str">
        <f t="shared" ca="1" si="127"/>
        <v/>
      </c>
      <c r="N2635" s="110"/>
      <c r="O2635" s="114"/>
    </row>
    <row r="2636" spans="1:15">
      <c r="A2636" s="110">
        <v>300505710</v>
      </c>
      <c r="B2636" s="110" t="s">
        <v>6201</v>
      </c>
      <c r="C2636" s="110">
        <v>30569</v>
      </c>
      <c r="D2636" s="110" t="s">
        <v>6202</v>
      </c>
      <c r="E2636" s="110" t="s">
        <v>11</v>
      </c>
      <c r="F2636" s="110" t="s">
        <v>1573</v>
      </c>
      <c r="G2636" s="111">
        <v>80.400000000000006</v>
      </c>
      <c r="H2636" s="112" t="s">
        <v>10326</v>
      </c>
      <c r="I2636" s="110">
        <v>1</v>
      </c>
      <c r="J2636" s="110">
        <v>3056901</v>
      </c>
      <c r="K2636" s="113" t="str">
        <f t="shared" si="125"/>
        <v>★</v>
      </c>
      <c r="L2636" s="113" t="str">
        <f t="shared" ca="1" si="126"/>
        <v/>
      </c>
      <c r="M2636" s="113" t="str">
        <f t="shared" ca="1" si="127"/>
        <v/>
      </c>
      <c r="N2636" s="110"/>
      <c r="O2636" s="114"/>
    </row>
    <row r="2637" spans="1:15">
      <c r="A2637" s="110">
        <v>300505712</v>
      </c>
      <c r="B2637" s="110" t="s">
        <v>6201</v>
      </c>
      <c r="C2637" s="110">
        <v>30569</v>
      </c>
      <c r="D2637" s="110" t="s">
        <v>6202</v>
      </c>
      <c r="E2637" s="110" t="s">
        <v>11</v>
      </c>
      <c r="F2637" s="110" t="s">
        <v>1573</v>
      </c>
      <c r="G2637" s="111">
        <v>78.400000000000006</v>
      </c>
      <c r="H2637" s="112" t="s">
        <v>10326</v>
      </c>
      <c r="I2637" s="110">
        <v>1</v>
      </c>
      <c r="J2637" s="110">
        <v>3056901</v>
      </c>
      <c r="K2637" s="113" t="str">
        <f t="shared" si="125"/>
        <v>★</v>
      </c>
      <c r="L2637" s="113" t="str">
        <f t="shared" ca="1" si="126"/>
        <v/>
      </c>
      <c r="M2637" s="113" t="str">
        <f t="shared" ca="1" si="127"/>
        <v/>
      </c>
      <c r="N2637" s="110"/>
      <c r="O2637" s="114"/>
    </row>
    <row r="2638" spans="1:15">
      <c r="A2638" s="110">
        <v>300505711</v>
      </c>
      <c r="B2638" s="110" t="s">
        <v>6201</v>
      </c>
      <c r="C2638" s="110">
        <v>30569</v>
      </c>
      <c r="D2638" s="110" t="s">
        <v>6202</v>
      </c>
      <c r="E2638" s="110" t="s">
        <v>11</v>
      </c>
      <c r="F2638" s="110" t="s">
        <v>1573</v>
      </c>
      <c r="G2638" s="111">
        <v>73.599999999999994</v>
      </c>
      <c r="H2638" s="112" t="s">
        <v>10326</v>
      </c>
      <c r="I2638" s="110">
        <v>1</v>
      </c>
      <c r="J2638" s="110">
        <v>3056901</v>
      </c>
      <c r="K2638" s="113" t="str">
        <f t="shared" si="125"/>
        <v>★</v>
      </c>
      <c r="L2638" s="113" t="str">
        <f t="shared" ca="1" si="126"/>
        <v/>
      </c>
      <c r="M2638" s="113" t="str">
        <f t="shared" ca="1" si="127"/>
        <v/>
      </c>
      <c r="N2638" s="110"/>
      <c r="O2638" s="114"/>
    </row>
    <row r="2639" spans="1:15">
      <c r="A2639" s="110">
        <v>300505709</v>
      </c>
      <c r="B2639" s="110" t="s">
        <v>6201</v>
      </c>
      <c r="C2639" s="110">
        <v>30569</v>
      </c>
      <c r="D2639" s="110" t="s">
        <v>6202</v>
      </c>
      <c r="E2639" s="110" t="s">
        <v>11</v>
      </c>
      <c r="F2639" s="110" t="s">
        <v>1573</v>
      </c>
      <c r="G2639" s="111">
        <v>70.8</v>
      </c>
      <c r="H2639" s="110"/>
      <c r="I2639" s="110">
        <v>1</v>
      </c>
      <c r="J2639" s="110">
        <v>3056901</v>
      </c>
      <c r="K2639" s="113" t="str">
        <f t="shared" si="125"/>
        <v/>
      </c>
      <c r="L2639" s="113" t="str">
        <f t="shared" ca="1" si="126"/>
        <v/>
      </c>
      <c r="M2639" s="113" t="str">
        <f t="shared" ca="1" si="127"/>
        <v/>
      </c>
      <c r="N2639" s="110"/>
      <c r="O2639" s="114"/>
    </row>
    <row r="2640" spans="1:15">
      <c r="A2640" s="110">
        <v>300505716</v>
      </c>
      <c r="B2640" s="110" t="s">
        <v>6204</v>
      </c>
      <c r="C2640" s="110">
        <v>30570</v>
      </c>
      <c r="D2640" s="110" t="s">
        <v>6175</v>
      </c>
      <c r="E2640" s="110" t="s">
        <v>11</v>
      </c>
      <c r="F2640" s="110" t="s">
        <v>1573</v>
      </c>
      <c r="G2640" s="111">
        <v>79.2</v>
      </c>
      <c r="H2640" s="112" t="s">
        <v>10326</v>
      </c>
      <c r="I2640" s="110">
        <v>1</v>
      </c>
      <c r="J2640" s="110">
        <v>3057001</v>
      </c>
      <c r="K2640" s="113" t="str">
        <f t="shared" si="125"/>
        <v>★</v>
      </c>
      <c r="L2640" s="113" t="str">
        <f t="shared" ca="1" si="126"/>
        <v/>
      </c>
      <c r="M2640" s="113" t="str">
        <f t="shared" ca="1" si="127"/>
        <v/>
      </c>
      <c r="N2640" s="110"/>
      <c r="O2640" s="114"/>
    </row>
    <row r="2641" spans="1:15">
      <c r="A2641" s="110">
        <v>300505715</v>
      </c>
      <c r="B2641" s="110" t="s">
        <v>6204</v>
      </c>
      <c r="C2641" s="110">
        <v>30570</v>
      </c>
      <c r="D2641" s="110" t="s">
        <v>6175</v>
      </c>
      <c r="E2641" s="110" t="s">
        <v>11</v>
      </c>
      <c r="F2641" s="110" t="s">
        <v>1573</v>
      </c>
      <c r="G2641" s="111">
        <v>69.2</v>
      </c>
      <c r="H2641" s="112" t="s">
        <v>10326</v>
      </c>
      <c r="I2641" s="110">
        <v>1</v>
      </c>
      <c r="J2641" s="110">
        <v>3057001</v>
      </c>
      <c r="K2641" s="113" t="str">
        <f t="shared" si="125"/>
        <v>★</v>
      </c>
      <c r="L2641" s="113" t="str">
        <f t="shared" ca="1" si="126"/>
        <v/>
      </c>
      <c r="M2641" s="113" t="str">
        <f t="shared" ca="1" si="127"/>
        <v/>
      </c>
      <c r="N2641" s="110"/>
      <c r="O2641" s="114"/>
    </row>
    <row r="2642" spans="1:15">
      <c r="A2642" s="110">
        <v>300505713</v>
      </c>
      <c r="B2642" s="110" t="s">
        <v>6204</v>
      </c>
      <c r="C2642" s="110">
        <v>30570</v>
      </c>
      <c r="D2642" s="110" t="s">
        <v>6175</v>
      </c>
      <c r="E2642" s="110" t="s">
        <v>11</v>
      </c>
      <c r="F2642" s="110" t="s">
        <v>1573</v>
      </c>
      <c r="G2642" s="111">
        <v>55</v>
      </c>
      <c r="H2642" s="112" t="s">
        <v>10326</v>
      </c>
      <c r="I2642" s="110">
        <v>1</v>
      </c>
      <c r="J2642" s="110">
        <v>3057001</v>
      </c>
      <c r="K2642" s="113" t="str">
        <f t="shared" si="125"/>
        <v>★</v>
      </c>
      <c r="L2642" s="113" t="str">
        <f t="shared" ca="1" si="126"/>
        <v/>
      </c>
      <c r="M2642" s="113" t="str">
        <f t="shared" ca="1" si="127"/>
        <v/>
      </c>
      <c r="N2642" s="110"/>
      <c r="O2642" s="114"/>
    </row>
    <row r="2643" spans="1:15">
      <c r="A2643" s="110">
        <v>300505714</v>
      </c>
      <c r="B2643" s="110" t="s">
        <v>6204</v>
      </c>
      <c r="C2643" s="110">
        <v>30570</v>
      </c>
      <c r="D2643" s="110" t="s">
        <v>6175</v>
      </c>
      <c r="E2643" s="110" t="s">
        <v>11</v>
      </c>
      <c r="F2643" s="110" t="s">
        <v>1573</v>
      </c>
      <c r="G2643" s="111">
        <v>52</v>
      </c>
      <c r="H2643" s="110"/>
      <c r="I2643" s="110">
        <v>1</v>
      </c>
      <c r="J2643" s="110">
        <v>3057001</v>
      </c>
      <c r="K2643" s="113" t="str">
        <f t="shared" si="125"/>
        <v/>
      </c>
      <c r="L2643" s="113" t="str">
        <f t="shared" ca="1" si="126"/>
        <v/>
      </c>
      <c r="M2643" s="113" t="str">
        <f t="shared" ca="1" si="127"/>
        <v/>
      </c>
      <c r="N2643" s="110"/>
      <c r="O2643" s="114"/>
    </row>
    <row r="2644" spans="1:15">
      <c r="A2644" s="110">
        <v>300505717</v>
      </c>
      <c r="B2644" s="110" t="s">
        <v>6204</v>
      </c>
      <c r="C2644" s="110">
        <v>30570</v>
      </c>
      <c r="D2644" s="110" t="s">
        <v>6175</v>
      </c>
      <c r="E2644" s="110" t="s">
        <v>11</v>
      </c>
      <c r="F2644" s="110" t="s">
        <v>1573</v>
      </c>
      <c r="G2644" s="111">
        <v>31.8</v>
      </c>
      <c r="H2644" s="110"/>
      <c r="I2644" s="110">
        <v>1</v>
      </c>
      <c r="J2644" s="110">
        <v>3057001</v>
      </c>
      <c r="K2644" s="113" t="str">
        <f t="shared" si="125"/>
        <v/>
      </c>
      <c r="L2644" s="113" t="str">
        <f t="shared" ca="1" si="126"/>
        <v/>
      </c>
      <c r="M2644" s="113" t="str">
        <f t="shared" ca="1" si="127"/>
        <v/>
      </c>
      <c r="N2644" s="110"/>
      <c r="O2644" s="114"/>
    </row>
    <row r="2645" spans="1:15">
      <c r="A2645" s="110">
        <v>300505721</v>
      </c>
      <c r="B2645" s="110" t="s">
        <v>6208</v>
      </c>
      <c r="C2645" s="110">
        <v>30571</v>
      </c>
      <c r="D2645" s="110" t="s">
        <v>1799</v>
      </c>
      <c r="E2645" s="110" t="s">
        <v>11</v>
      </c>
      <c r="F2645" s="110" t="s">
        <v>1573</v>
      </c>
      <c r="G2645" s="111">
        <v>74.400000000000006</v>
      </c>
      <c r="H2645" s="112" t="s">
        <v>10326</v>
      </c>
      <c r="I2645" s="110">
        <v>1</v>
      </c>
      <c r="J2645" s="110">
        <v>3057101</v>
      </c>
      <c r="K2645" s="113" t="str">
        <f t="shared" si="125"/>
        <v>★</v>
      </c>
      <c r="L2645" s="113" t="str">
        <f t="shared" ca="1" si="126"/>
        <v/>
      </c>
      <c r="M2645" s="113" t="str">
        <f t="shared" ca="1" si="127"/>
        <v/>
      </c>
      <c r="N2645" s="110"/>
      <c r="O2645" s="114"/>
    </row>
    <row r="2646" spans="1:15">
      <c r="A2646" s="110">
        <v>300505720</v>
      </c>
      <c r="B2646" s="110" t="s">
        <v>6208</v>
      </c>
      <c r="C2646" s="110">
        <v>30571</v>
      </c>
      <c r="D2646" s="110" t="s">
        <v>1799</v>
      </c>
      <c r="E2646" s="110" t="s">
        <v>11</v>
      </c>
      <c r="F2646" s="110" t="s">
        <v>1573</v>
      </c>
      <c r="G2646" s="111">
        <v>72.2</v>
      </c>
      <c r="H2646" s="112" t="s">
        <v>10326</v>
      </c>
      <c r="I2646" s="110">
        <v>1</v>
      </c>
      <c r="J2646" s="110">
        <v>3057101</v>
      </c>
      <c r="K2646" s="113" t="str">
        <f t="shared" si="125"/>
        <v>★</v>
      </c>
      <c r="L2646" s="113" t="str">
        <f t="shared" ca="1" si="126"/>
        <v/>
      </c>
      <c r="M2646" s="113" t="str">
        <f t="shared" ca="1" si="127"/>
        <v/>
      </c>
      <c r="N2646" s="110"/>
      <c r="O2646" s="114"/>
    </row>
    <row r="2647" spans="1:15">
      <c r="A2647" s="110">
        <v>300505726</v>
      </c>
      <c r="B2647" s="110" t="s">
        <v>6208</v>
      </c>
      <c r="C2647" s="110">
        <v>30571</v>
      </c>
      <c r="D2647" s="110" t="s">
        <v>1799</v>
      </c>
      <c r="E2647" s="110" t="s">
        <v>11</v>
      </c>
      <c r="F2647" s="110" t="s">
        <v>1573</v>
      </c>
      <c r="G2647" s="111">
        <v>71.599999999999994</v>
      </c>
      <c r="H2647" s="112" t="s">
        <v>10326</v>
      </c>
      <c r="I2647" s="110">
        <v>1</v>
      </c>
      <c r="J2647" s="110">
        <v>3057101</v>
      </c>
      <c r="K2647" s="113" t="str">
        <f t="shared" si="125"/>
        <v>★</v>
      </c>
      <c r="L2647" s="113" t="str">
        <f t="shared" ca="1" si="126"/>
        <v/>
      </c>
      <c r="M2647" s="113" t="str">
        <f t="shared" ca="1" si="127"/>
        <v/>
      </c>
      <c r="N2647" s="110"/>
      <c r="O2647" s="114"/>
    </row>
    <row r="2648" spans="1:15">
      <c r="A2648" s="110">
        <v>300505723</v>
      </c>
      <c r="B2648" s="110" t="s">
        <v>6208</v>
      </c>
      <c r="C2648" s="110">
        <v>30571</v>
      </c>
      <c r="D2648" s="110" t="s">
        <v>1799</v>
      </c>
      <c r="E2648" s="110" t="s">
        <v>11</v>
      </c>
      <c r="F2648" s="110" t="s">
        <v>1573</v>
      </c>
      <c r="G2648" s="111">
        <v>69.2</v>
      </c>
      <c r="H2648" s="110"/>
      <c r="I2648" s="110">
        <v>1</v>
      </c>
      <c r="J2648" s="110">
        <v>3057101</v>
      </c>
      <c r="K2648" s="113" t="str">
        <f t="shared" si="125"/>
        <v/>
      </c>
      <c r="L2648" s="113" t="str">
        <f t="shared" ca="1" si="126"/>
        <v/>
      </c>
      <c r="M2648" s="113" t="str">
        <f t="shared" ca="1" si="127"/>
        <v/>
      </c>
      <c r="N2648" s="110"/>
      <c r="O2648" s="114"/>
    </row>
    <row r="2649" spans="1:15">
      <c r="A2649" s="110">
        <v>300505722</v>
      </c>
      <c r="B2649" s="110" t="s">
        <v>6208</v>
      </c>
      <c r="C2649" s="110">
        <v>30571</v>
      </c>
      <c r="D2649" s="110" t="s">
        <v>1799</v>
      </c>
      <c r="E2649" s="110" t="s">
        <v>11</v>
      </c>
      <c r="F2649" s="110" t="s">
        <v>1573</v>
      </c>
      <c r="G2649" s="111">
        <v>68.400000000000006</v>
      </c>
      <c r="H2649" s="110"/>
      <c r="I2649" s="110">
        <v>1</v>
      </c>
      <c r="J2649" s="110">
        <v>3057101</v>
      </c>
      <c r="K2649" s="113" t="str">
        <f t="shared" si="125"/>
        <v/>
      </c>
      <c r="L2649" s="113" t="str">
        <f t="shared" ca="1" si="126"/>
        <v/>
      </c>
      <c r="M2649" s="113" t="str">
        <f t="shared" ca="1" si="127"/>
        <v/>
      </c>
      <c r="N2649" s="110"/>
      <c r="O2649" s="114"/>
    </row>
    <row r="2650" spans="1:15">
      <c r="A2650" s="110">
        <v>300505730</v>
      </c>
      <c r="B2650" s="110" t="s">
        <v>6208</v>
      </c>
      <c r="C2650" s="110">
        <v>30571</v>
      </c>
      <c r="D2650" s="110" t="s">
        <v>1799</v>
      </c>
      <c r="E2650" s="110" t="s">
        <v>11</v>
      </c>
      <c r="F2650" s="110" t="s">
        <v>1573</v>
      </c>
      <c r="G2650" s="111">
        <v>64.599999999999994</v>
      </c>
      <c r="H2650" s="110"/>
      <c r="I2650" s="110">
        <v>1</v>
      </c>
      <c r="J2650" s="110">
        <v>3057101</v>
      </c>
      <c r="K2650" s="113" t="str">
        <f t="shared" si="125"/>
        <v/>
      </c>
      <c r="L2650" s="113" t="str">
        <f t="shared" ca="1" si="126"/>
        <v/>
      </c>
      <c r="M2650" s="113" t="str">
        <f t="shared" ca="1" si="127"/>
        <v/>
      </c>
      <c r="N2650" s="110"/>
      <c r="O2650" s="114"/>
    </row>
    <row r="2651" spans="1:15">
      <c r="A2651" s="110">
        <v>300505725</v>
      </c>
      <c r="B2651" s="110" t="s">
        <v>6208</v>
      </c>
      <c r="C2651" s="110">
        <v>30571</v>
      </c>
      <c r="D2651" s="110" t="s">
        <v>1799</v>
      </c>
      <c r="E2651" s="110" t="s">
        <v>11</v>
      </c>
      <c r="F2651" s="110" t="s">
        <v>1573</v>
      </c>
      <c r="G2651" s="111">
        <v>64.2</v>
      </c>
      <c r="H2651" s="110"/>
      <c r="I2651" s="110">
        <v>1</v>
      </c>
      <c r="J2651" s="110">
        <v>3057101</v>
      </c>
      <c r="K2651" s="113" t="str">
        <f t="shared" si="125"/>
        <v/>
      </c>
      <c r="L2651" s="113" t="str">
        <f t="shared" ca="1" si="126"/>
        <v/>
      </c>
      <c r="M2651" s="113" t="str">
        <f t="shared" ca="1" si="127"/>
        <v/>
      </c>
      <c r="N2651" s="110"/>
      <c r="O2651" s="114"/>
    </row>
    <row r="2652" spans="1:15">
      <c r="A2652" s="110">
        <v>300505729</v>
      </c>
      <c r="B2652" s="110" t="s">
        <v>6208</v>
      </c>
      <c r="C2652" s="110">
        <v>30571</v>
      </c>
      <c r="D2652" s="110" t="s">
        <v>1799</v>
      </c>
      <c r="E2652" s="110" t="s">
        <v>11</v>
      </c>
      <c r="F2652" s="110" t="s">
        <v>1573</v>
      </c>
      <c r="G2652" s="111">
        <v>64.2</v>
      </c>
      <c r="H2652" s="110"/>
      <c r="I2652" s="110">
        <v>1</v>
      </c>
      <c r="J2652" s="110">
        <v>3057101</v>
      </c>
      <c r="K2652" s="113" t="str">
        <f t="shared" si="125"/>
        <v/>
      </c>
      <c r="L2652" s="113" t="str">
        <f t="shared" ca="1" si="126"/>
        <v/>
      </c>
      <c r="M2652" s="113" t="str">
        <f t="shared" ca="1" si="127"/>
        <v/>
      </c>
      <c r="N2652" s="110"/>
      <c r="O2652" s="114"/>
    </row>
    <row r="2653" spans="1:15">
      <c r="A2653" s="110">
        <v>300505718</v>
      </c>
      <c r="B2653" s="110" t="s">
        <v>6208</v>
      </c>
      <c r="C2653" s="110">
        <v>30571</v>
      </c>
      <c r="D2653" s="110" t="s">
        <v>1799</v>
      </c>
      <c r="E2653" s="110" t="s">
        <v>11</v>
      </c>
      <c r="F2653" s="110" t="s">
        <v>1573</v>
      </c>
      <c r="G2653" s="111">
        <v>64</v>
      </c>
      <c r="H2653" s="110"/>
      <c r="I2653" s="110">
        <v>1</v>
      </c>
      <c r="J2653" s="110">
        <v>3057101</v>
      </c>
      <c r="K2653" s="113" t="str">
        <f t="shared" si="125"/>
        <v/>
      </c>
      <c r="L2653" s="113" t="str">
        <f t="shared" ca="1" si="126"/>
        <v/>
      </c>
      <c r="M2653" s="113" t="str">
        <f t="shared" ca="1" si="127"/>
        <v/>
      </c>
      <c r="N2653" s="110"/>
      <c r="O2653" s="114"/>
    </row>
    <row r="2654" spans="1:15">
      <c r="A2654" s="110">
        <v>300505802</v>
      </c>
      <c r="B2654" s="110" t="s">
        <v>6208</v>
      </c>
      <c r="C2654" s="110">
        <v>30571</v>
      </c>
      <c r="D2654" s="110" t="s">
        <v>1799</v>
      </c>
      <c r="E2654" s="110" t="s">
        <v>11</v>
      </c>
      <c r="F2654" s="110" t="s">
        <v>1573</v>
      </c>
      <c r="G2654" s="111">
        <v>63</v>
      </c>
      <c r="H2654" s="110"/>
      <c r="I2654" s="110">
        <v>1</v>
      </c>
      <c r="J2654" s="110">
        <v>3057101</v>
      </c>
      <c r="K2654" s="113" t="str">
        <f t="shared" si="125"/>
        <v/>
      </c>
      <c r="L2654" s="113" t="str">
        <f t="shared" ca="1" si="126"/>
        <v/>
      </c>
      <c r="M2654" s="113" t="str">
        <f t="shared" ca="1" si="127"/>
        <v/>
      </c>
      <c r="N2654" s="110"/>
      <c r="O2654" s="114"/>
    </row>
    <row r="2655" spans="1:15">
      <c r="A2655" s="110">
        <v>300505801</v>
      </c>
      <c r="B2655" s="110" t="s">
        <v>6208</v>
      </c>
      <c r="C2655" s="110">
        <v>30571</v>
      </c>
      <c r="D2655" s="110" t="s">
        <v>1799</v>
      </c>
      <c r="E2655" s="110" t="s">
        <v>11</v>
      </c>
      <c r="F2655" s="110" t="s">
        <v>1573</v>
      </c>
      <c r="G2655" s="111">
        <v>62.6</v>
      </c>
      <c r="H2655" s="110"/>
      <c r="I2655" s="110">
        <v>1</v>
      </c>
      <c r="J2655" s="110">
        <v>3057101</v>
      </c>
      <c r="K2655" s="113" t="str">
        <f t="shared" si="125"/>
        <v/>
      </c>
      <c r="L2655" s="113" t="str">
        <f t="shared" ca="1" si="126"/>
        <v/>
      </c>
      <c r="M2655" s="113" t="str">
        <f t="shared" ca="1" si="127"/>
        <v/>
      </c>
      <c r="N2655" s="110"/>
      <c r="O2655" s="114"/>
    </row>
    <row r="2656" spans="1:15">
      <c r="A2656" s="110">
        <v>300505728</v>
      </c>
      <c r="B2656" s="110" t="s">
        <v>6208</v>
      </c>
      <c r="C2656" s="110">
        <v>30571</v>
      </c>
      <c r="D2656" s="110" t="s">
        <v>1799</v>
      </c>
      <c r="E2656" s="110" t="s">
        <v>11</v>
      </c>
      <c r="F2656" s="110" t="s">
        <v>1573</v>
      </c>
      <c r="G2656" s="111">
        <v>60.2</v>
      </c>
      <c r="H2656" s="110"/>
      <c r="I2656" s="110">
        <v>1</v>
      </c>
      <c r="J2656" s="110">
        <v>3057101</v>
      </c>
      <c r="K2656" s="113" t="str">
        <f t="shared" si="125"/>
        <v/>
      </c>
      <c r="L2656" s="113" t="str">
        <f t="shared" ca="1" si="126"/>
        <v/>
      </c>
      <c r="M2656" s="113" t="str">
        <f t="shared" ca="1" si="127"/>
        <v/>
      </c>
      <c r="N2656" s="110"/>
      <c r="O2656" s="114"/>
    </row>
    <row r="2657" spans="1:15">
      <c r="A2657" s="110">
        <v>300505727</v>
      </c>
      <c r="B2657" s="110" t="s">
        <v>6208</v>
      </c>
      <c r="C2657" s="110">
        <v>30571</v>
      </c>
      <c r="D2657" s="110" t="s">
        <v>1799</v>
      </c>
      <c r="E2657" s="110" t="s">
        <v>11</v>
      </c>
      <c r="F2657" s="110" t="s">
        <v>1573</v>
      </c>
      <c r="G2657" s="111">
        <v>59.4</v>
      </c>
      <c r="H2657" s="110"/>
      <c r="I2657" s="110">
        <v>1</v>
      </c>
      <c r="J2657" s="110">
        <v>3057101</v>
      </c>
      <c r="K2657" s="113" t="str">
        <f t="shared" si="125"/>
        <v/>
      </c>
      <c r="L2657" s="113" t="str">
        <f t="shared" ca="1" si="126"/>
        <v/>
      </c>
      <c r="M2657" s="113" t="str">
        <f t="shared" ca="1" si="127"/>
        <v/>
      </c>
      <c r="N2657" s="110"/>
      <c r="O2657" s="114"/>
    </row>
    <row r="2658" spans="1:15">
      <c r="A2658" s="110">
        <v>300505724</v>
      </c>
      <c r="B2658" s="110" t="s">
        <v>6208</v>
      </c>
      <c r="C2658" s="110">
        <v>30571</v>
      </c>
      <c r="D2658" s="110" t="s">
        <v>1799</v>
      </c>
      <c r="E2658" s="110" t="s">
        <v>11</v>
      </c>
      <c r="F2658" s="110" t="s">
        <v>1573</v>
      </c>
      <c r="G2658" s="111">
        <v>54.6</v>
      </c>
      <c r="H2658" s="110"/>
      <c r="I2658" s="110">
        <v>1</v>
      </c>
      <c r="J2658" s="110">
        <v>3057101</v>
      </c>
      <c r="K2658" s="113" t="str">
        <f t="shared" si="125"/>
        <v/>
      </c>
      <c r="L2658" s="113" t="str">
        <f t="shared" ca="1" si="126"/>
        <v/>
      </c>
      <c r="M2658" s="113" t="str">
        <f t="shared" ca="1" si="127"/>
        <v/>
      </c>
      <c r="N2658" s="110"/>
      <c r="O2658" s="114"/>
    </row>
    <row r="2659" spans="1:15">
      <c r="A2659" s="110">
        <v>300505719</v>
      </c>
      <c r="B2659" s="110" t="s">
        <v>6208</v>
      </c>
      <c r="C2659" s="110">
        <v>30571</v>
      </c>
      <c r="D2659" s="110" t="s">
        <v>1799</v>
      </c>
      <c r="E2659" s="110" t="s">
        <v>11</v>
      </c>
      <c r="F2659" s="110" t="s">
        <v>1573</v>
      </c>
      <c r="G2659" s="111">
        <v>41.6</v>
      </c>
      <c r="H2659" s="110"/>
      <c r="I2659" s="110">
        <v>1</v>
      </c>
      <c r="J2659" s="110">
        <v>3057101</v>
      </c>
      <c r="K2659" s="113" t="str">
        <f t="shared" si="125"/>
        <v/>
      </c>
      <c r="L2659" s="113" t="str">
        <f t="shared" ca="1" si="126"/>
        <v/>
      </c>
      <c r="M2659" s="113" t="str">
        <f t="shared" ca="1" si="127"/>
        <v/>
      </c>
      <c r="N2659" s="110"/>
      <c r="O2659" s="114"/>
    </row>
    <row r="2660" spans="1:15">
      <c r="A2660" s="110">
        <v>300505912</v>
      </c>
      <c r="B2660" s="110" t="s">
        <v>6220</v>
      </c>
      <c r="C2660" s="110">
        <v>30572</v>
      </c>
      <c r="D2660" s="110" t="s">
        <v>3680</v>
      </c>
      <c r="E2660" s="110" t="s">
        <v>11</v>
      </c>
      <c r="F2660" s="110" t="s">
        <v>1573</v>
      </c>
      <c r="G2660" s="111">
        <v>84.6</v>
      </c>
      <c r="H2660" s="112" t="s">
        <v>10326</v>
      </c>
      <c r="I2660" s="110">
        <v>1</v>
      </c>
      <c r="J2660" s="110">
        <v>3057201</v>
      </c>
      <c r="K2660" s="113" t="str">
        <f t="shared" si="125"/>
        <v>★</v>
      </c>
      <c r="L2660" s="113" t="str">
        <f t="shared" ca="1" si="126"/>
        <v/>
      </c>
      <c r="M2660" s="113" t="str">
        <f t="shared" ca="1" si="127"/>
        <v/>
      </c>
      <c r="N2660" s="110"/>
      <c r="O2660" s="114"/>
    </row>
    <row r="2661" spans="1:15">
      <c r="A2661" s="110">
        <v>300505927</v>
      </c>
      <c r="B2661" s="110" t="s">
        <v>6220</v>
      </c>
      <c r="C2661" s="110">
        <v>30572</v>
      </c>
      <c r="D2661" s="110" t="s">
        <v>3680</v>
      </c>
      <c r="E2661" s="110" t="s">
        <v>11</v>
      </c>
      <c r="F2661" s="110" t="s">
        <v>1573</v>
      </c>
      <c r="G2661" s="111">
        <v>81.400000000000006</v>
      </c>
      <c r="H2661" s="112" t="s">
        <v>10326</v>
      </c>
      <c r="I2661" s="110">
        <v>1</v>
      </c>
      <c r="J2661" s="110">
        <v>3057201</v>
      </c>
      <c r="K2661" s="113" t="str">
        <f t="shared" si="125"/>
        <v>★</v>
      </c>
      <c r="L2661" s="113" t="str">
        <f t="shared" ca="1" si="126"/>
        <v/>
      </c>
      <c r="M2661" s="113" t="str">
        <f t="shared" ca="1" si="127"/>
        <v/>
      </c>
      <c r="N2661" s="110"/>
      <c r="O2661" s="114"/>
    </row>
    <row r="2662" spans="1:15">
      <c r="A2662" s="110">
        <v>300505819</v>
      </c>
      <c r="B2662" s="110" t="s">
        <v>6220</v>
      </c>
      <c r="C2662" s="110">
        <v>30572</v>
      </c>
      <c r="D2662" s="110" t="s">
        <v>3680</v>
      </c>
      <c r="E2662" s="110" t="s">
        <v>11</v>
      </c>
      <c r="F2662" s="110" t="s">
        <v>1573</v>
      </c>
      <c r="G2662" s="111">
        <v>81</v>
      </c>
      <c r="H2662" s="112" t="s">
        <v>10326</v>
      </c>
      <c r="I2662" s="110">
        <v>1</v>
      </c>
      <c r="J2662" s="110">
        <v>3057201</v>
      </c>
      <c r="K2662" s="113" t="str">
        <f t="shared" si="125"/>
        <v>★</v>
      </c>
      <c r="L2662" s="113" t="str">
        <f t="shared" ca="1" si="126"/>
        <v/>
      </c>
      <c r="M2662" s="113" t="str">
        <f t="shared" ca="1" si="127"/>
        <v/>
      </c>
      <c r="N2662" s="110"/>
      <c r="O2662" s="114"/>
    </row>
    <row r="2663" spans="1:15">
      <c r="A2663" s="110">
        <v>300505910</v>
      </c>
      <c r="B2663" s="110" t="s">
        <v>6220</v>
      </c>
      <c r="C2663" s="110">
        <v>30572</v>
      </c>
      <c r="D2663" s="110" t="s">
        <v>3680</v>
      </c>
      <c r="E2663" s="110" t="s">
        <v>11</v>
      </c>
      <c r="F2663" s="110" t="s">
        <v>1573</v>
      </c>
      <c r="G2663" s="111">
        <v>81</v>
      </c>
      <c r="H2663" s="112" t="s">
        <v>10326</v>
      </c>
      <c r="I2663" s="110">
        <v>1</v>
      </c>
      <c r="J2663" s="110">
        <v>3057201</v>
      </c>
      <c r="K2663" s="113" t="str">
        <f t="shared" ref="K2663:K2726" si="128">IF(ROW(J2663)=2,"★",IF(G2663=0,"",IF(J2662-J2663=0,IF(ROW(J2663)-MATCH(J2663,J:J,0)&lt;I2663*3,"★",""),"★")))</f>
        <v/>
      </c>
      <c r="L2663" s="113" t="str">
        <f t="shared" ca="1" si="126"/>
        <v>同分</v>
      </c>
      <c r="M2663" s="113" t="str">
        <f t="shared" ca="1" si="127"/>
        <v>危险</v>
      </c>
      <c r="N2663" s="110"/>
      <c r="O2663" s="114"/>
    </row>
    <row r="2664" spans="1:15">
      <c r="A2664" s="110">
        <v>300505926</v>
      </c>
      <c r="B2664" s="110" t="s">
        <v>6220</v>
      </c>
      <c r="C2664" s="110">
        <v>30572</v>
      </c>
      <c r="D2664" s="110" t="s">
        <v>3680</v>
      </c>
      <c r="E2664" s="110" t="s">
        <v>11</v>
      </c>
      <c r="F2664" s="110" t="s">
        <v>1573</v>
      </c>
      <c r="G2664" s="111">
        <v>81</v>
      </c>
      <c r="H2664" s="112" t="s">
        <v>10326</v>
      </c>
      <c r="I2664" s="110">
        <v>1</v>
      </c>
      <c r="J2664" s="110">
        <v>3057201</v>
      </c>
      <c r="K2664" s="113" t="str">
        <f t="shared" si="128"/>
        <v/>
      </c>
      <c r="L2664" s="113" t="str">
        <f t="shared" ca="1" si="126"/>
        <v>同分</v>
      </c>
      <c r="M2664" s="113" t="str">
        <f t="shared" ca="1" si="127"/>
        <v>危险</v>
      </c>
      <c r="N2664" s="110"/>
      <c r="O2664" s="114"/>
    </row>
    <row r="2665" spans="1:15">
      <c r="A2665" s="110">
        <v>300505908</v>
      </c>
      <c r="B2665" s="110" t="s">
        <v>6220</v>
      </c>
      <c r="C2665" s="110">
        <v>30572</v>
      </c>
      <c r="D2665" s="110" t="s">
        <v>3680</v>
      </c>
      <c r="E2665" s="110" t="s">
        <v>11</v>
      </c>
      <c r="F2665" s="110" t="s">
        <v>1573</v>
      </c>
      <c r="G2665" s="111">
        <v>80.8</v>
      </c>
      <c r="H2665" s="110"/>
      <c r="I2665" s="110">
        <v>1</v>
      </c>
      <c r="J2665" s="110">
        <v>3057201</v>
      </c>
      <c r="K2665" s="113" t="str">
        <f t="shared" si="128"/>
        <v/>
      </c>
      <c r="L2665" s="113" t="str">
        <f t="shared" ca="1" si="126"/>
        <v/>
      </c>
      <c r="M2665" s="113" t="str">
        <f t="shared" ca="1" si="127"/>
        <v/>
      </c>
      <c r="N2665" s="110"/>
      <c r="O2665" s="114"/>
    </row>
    <row r="2666" spans="1:15">
      <c r="A2666" s="110">
        <v>300505907</v>
      </c>
      <c r="B2666" s="110" t="s">
        <v>6220</v>
      </c>
      <c r="C2666" s="110">
        <v>30572</v>
      </c>
      <c r="D2666" s="110" t="s">
        <v>3680</v>
      </c>
      <c r="E2666" s="110" t="s">
        <v>11</v>
      </c>
      <c r="F2666" s="110" t="s">
        <v>1573</v>
      </c>
      <c r="G2666" s="111">
        <v>79.2</v>
      </c>
      <c r="H2666" s="110"/>
      <c r="I2666" s="110">
        <v>1</v>
      </c>
      <c r="J2666" s="110">
        <v>3057201</v>
      </c>
      <c r="K2666" s="113" t="str">
        <f t="shared" si="128"/>
        <v/>
      </c>
      <c r="L2666" s="113" t="str">
        <f t="shared" ca="1" si="126"/>
        <v/>
      </c>
      <c r="M2666" s="113" t="str">
        <f t="shared" ca="1" si="127"/>
        <v/>
      </c>
      <c r="N2666" s="110"/>
      <c r="O2666" s="114"/>
    </row>
    <row r="2667" spans="1:15">
      <c r="A2667" s="110">
        <v>300505902</v>
      </c>
      <c r="B2667" s="110" t="s">
        <v>6220</v>
      </c>
      <c r="C2667" s="110">
        <v>30572</v>
      </c>
      <c r="D2667" s="110" t="s">
        <v>3680</v>
      </c>
      <c r="E2667" s="110" t="s">
        <v>11</v>
      </c>
      <c r="F2667" s="110" t="s">
        <v>1573</v>
      </c>
      <c r="G2667" s="111">
        <v>79</v>
      </c>
      <c r="H2667" s="110"/>
      <c r="I2667" s="110">
        <v>1</v>
      </c>
      <c r="J2667" s="110">
        <v>3057201</v>
      </c>
      <c r="K2667" s="113" t="str">
        <f t="shared" si="128"/>
        <v/>
      </c>
      <c r="L2667" s="113" t="str">
        <f t="shared" ca="1" si="126"/>
        <v/>
      </c>
      <c r="M2667" s="113" t="str">
        <f t="shared" ca="1" si="127"/>
        <v/>
      </c>
      <c r="N2667" s="110"/>
      <c r="O2667" s="114"/>
    </row>
    <row r="2668" spans="1:15">
      <c r="A2668" s="110">
        <v>300505905</v>
      </c>
      <c r="B2668" s="110" t="s">
        <v>6220</v>
      </c>
      <c r="C2668" s="110">
        <v>30572</v>
      </c>
      <c r="D2668" s="110" t="s">
        <v>3680</v>
      </c>
      <c r="E2668" s="110" t="s">
        <v>11</v>
      </c>
      <c r="F2668" s="110" t="s">
        <v>1573</v>
      </c>
      <c r="G2668" s="111">
        <v>78.400000000000006</v>
      </c>
      <c r="H2668" s="110"/>
      <c r="I2668" s="110">
        <v>1</v>
      </c>
      <c r="J2668" s="110">
        <v>3057201</v>
      </c>
      <c r="K2668" s="113" t="str">
        <f t="shared" si="128"/>
        <v/>
      </c>
      <c r="L2668" s="113" t="str">
        <f t="shared" ca="1" si="126"/>
        <v/>
      </c>
      <c r="M2668" s="113" t="str">
        <f t="shared" ca="1" si="127"/>
        <v/>
      </c>
      <c r="N2668" s="110"/>
      <c r="O2668" s="114"/>
    </row>
    <row r="2669" spans="1:15">
      <c r="A2669" s="110">
        <v>300505909</v>
      </c>
      <c r="B2669" s="110" t="s">
        <v>6220</v>
      </c>
      <c r="C2669" s="110">
        <v>30572</v>
      </c>
      <c r="D2669" s="110" t="s">
        <v>3680</v>
      </c>
      <c r="E2669" s="110" t="s">
        <v>11</v>
      </c>
      <c r="F2669" s="110" t="s">
        <v>1573</v>
      </c>
      <c r="G2669" s="111">
        <v>78</v>
      </c>
      <c r="H2669" s="110"/>
      <c r="I2669" s="110">
        <v>1</v>
      </c>
      <c r="J2669" s="110">
        <v>3057201</v>
      </c>
      <c r="K2669" s="113" t="str">
        <f t="shared" si="128"/>
        <v/>
      </c>
      <c r="L2669" s="113" t="str">
        <f t="shared" ca="1" si="126"/>
        <v/>
      </c>
      <c r="M2669" s="113" t="str">
        <f t="shared" ca="1" si="127"/>
        <v/>
      </c>
      <c r="N2669" s="110"/>
      <c r="O2669" s="114"/>
    </row>
    <row r="2670" spans="1:15">
      <c r="A2670" s="110">
        <v>300505911</v>
      </c>
      <c r="B2670" s="110" t="s">
        <v>6220</v>
      </c>
      <c r="C2670" s="110">
        <v>30572</v>
      </c>
      <c r="D2670" s="110" t="s">
        <v>3680</v>
      </c>
      <c r="E2670" s="110" t="s">
        <v>11</v>
      </c>
      <c r="F2670" s="110" t="s">
        <v>1573</v>
      </c>
      <c r="G2670" s="111">
        <v>77.400000000000006</v>
      </c>
      <c r="H2670" s="110"/>
      <c r="I2670" s="110">
        <v>1</v>
      </c>
      <c r="J2670" s="110">
        <v>3057201</v>
      </c>
      <c r="K2670" s="113" t="str">
        <f t="shared" si="128"/>
        <v/>
      </c>
      <c r="L2670" s="113" t="str">
        <f t="shared" ca="1" si="126"/>
        <v/>
      </c>
      <c r="M2670" s="113" t="str">
        <f t="shared" ca="1" si="127"/>
        <v/>
      </c>
      <c r="N2670" s="110"/>
      <c r="O2670" s="114"/>
    </row>
    <row r="2671" spans="1:15">
      <c r="A2671" s="110">
        <v>300506019</v>
      </c>
      <c r="B2671" s="110" t="s">
        <v>6220</v>
      </c>
      <c r="C2671" s="110">
        <v>30572</v>
      </c>
      <c r="D2671" s="110" t="s">
        <v>3680</v>
      </c>
      <c r="E2671" s="110" t="s">
        <v>11</v>
      </c>
      <c r="F2671" s="110" t="s">
        <v>1573</v>
      </c>
      <c r="G2671" s="111">
        <v>76.599999999999994</v>
      </c>
      <c r="H2671" s="110"/>
      <c r="I2671" s="110">
        <v>1</v>
      </c>
      <c r="J2671" s="110">
        <v>3057201</v>
      </c>
      <c r="K2671" s="113" t="str">
        <f t="shared" si="128"/>
        <v/>
      </c>
      <c r="L2671" s="113" t="str">
        <f t="shared" ca="1" si="126"/>
        <v/>
      </c>
      <c r="M2671" s="113" t="str">
        <f t="shared" ca="1" si="127"/>
        <v/>
      </c>
      <c r="N2671" s="110"/>
      <c r="O2671" s="114"/>
    </row>
    <row r="2672" spans="1:15">
      <c r="A2672" s="110">
        <v>300506002</v>
      </c>
      <c r="B2672" s="110" t="s">
        <v>6220</v>
      </c>
      <c r="C2672" s="110">
        <v>30572</v>
      </c>
      <c r="D2672" s="110" t="s">
        <v>3680</v>
      </c>
      <c r="E2672" s="110" t="s">
        <v>11</v>
      </c>
      <c r="F2672" s="110" t="s">
        <v>1573</v>
      </c>
      <c r="G2672" s="111">
        <v>75.8</v>
      </c>
      <c r="H2672" s="110"/>
      <c r="I2672" s="110">
        <v>1</v>
      </c>
      <c r="J2672" s="110">
        <v>3057201</v>
      </c>
      <c r="K2672" s="113" t="str">
        <f t="shared" si="128"/>
        <v/>
      </c>
      <c r="L2672" s="113" t="str">
        <f t="shared" ca="1" si="126"/>
        <v/>
      </c>
      <c r="M2672" s="113" t="str">
        <f t="shared" ca="1" si="127"/>
        <v/>
      </c>
      <c r="N2672" s="110"/>
      <c r="O2672" s="114"/>
    </row>
    <row r="2673" spans="1:15">
      <c r="A2673" s="110">
        <v>300505916</v>
      </c>
      <c r="B2673" s="110" t="s">
        <v>6220</v>
      </c>
      <c r="C2673" s="110">
        <v>30572</v>
      </c>
      <c r="D2673" s="110" t="s">
        <v>3680</v>
      </c>
      <c r="E2673" s="110" t="s">
        <v>11</v>
      </c>
      <c r="F2673" s="110" t="s">
        <v>1573</v>
      </c>
      <c r="G2673" s="111">
        <v>74</v>
      </c>
      <c r="H2673" s="110"/>
      <c r="I2673" s="110">
        <v>1</v>
      </c>
      <c r="J2673" s="110">
        <v>3057201</v>
      </c>
      <c r="K2673" s="113" t="str">
        <f t="shared" si="128"/>
        <v/>
      </c>
      <c r="L2673" s="113" t="str">
        <f t="shared" ca="1" si="126"/>
        <v/>
      </c>
      <c r="M2673" s="113" t="str">
        <f t="shared" ca="1" si="127"/>
        <v/>
      </c>
      <c r="N2673" s="110"/>
      <c r="O2673" s="114"/>
    </row>
    <row r="2674" spans="1:15">
      <c r="A2674" s="110">
        <v>300505828</v>
      </c>
      <c r="B2674" s="110" t="s">
        <v>6220</v>
      </c>
      <c r="C2674" s="110">
        <v>30572</v>
      </c>
      <c r="D2674" s="110" t="s">
        <v>3680</v>
      </c>
      <c r="E2674" s="110" t="s">
        <v>11</v>
      </c>
      <c r="F2674" s="110" t="s">
        <v>1573</v>
      </c>
      <c r="G2674" s="111">
        <v>73.8</v>
      </c>
      <c r="H2674" s="110"/>
      <c r="I2674" s="110">
        <v>1</v>
      </c>
      <c r="J2674" s="110">
        <v>3057201</v>
      </c>
      <c r="K2674" s="113" t="str">
        <f t="shared" si="128"/>
        <v/>
      </c>
      <c r="L2674" s="113" t="str">
        <f t="shared" ca="1" si="126"/>
        <v/>
      </c>
      <c r="M2674" s="113" t="str">
        <f t="shared" ca="1" si="127"/>
        <v/>
      </c>
      <c r="N2674" s="110"/>
      <c r="O2674" s="114"/>
    </row>
    <row r="2675" spans="1:15">
      <c r="A2675" s="110">
        <v>300505809</v>
      </c>
      <c r="B2675" s="110" t="s">
        <v>6220</v>
      </c>
      <c r="C2675" s="110">
        <v>30572</v>
      </c>
      <c r="D2675" s="110" t="s">
        <v>3680</v>
      </c>
      <c r="E2675" s="110" t="s">
        <v>11</v>
      </c>
      <c r="F2675" s="110" t="s">
        <v>1573</v>
      </c>
      <c r="G2675" s="111">
        <v>73.599999999999994</v>
      </c>
      <c r="H2675" s="110"/>
      <c r="I2675" s="110">
        <v>1</v>
      </c>
      <c r="J2675" s="110">
        <v>3057201</v>
      </c>
      <c r="K2675" s="113" t="str">
        <f t="shared" si="128"/>
        <v/>
      </c>
      <c r="L2675" s="113" t="str">
        <f t="shared" ca="1" si="126"/>
        <v/>
      </c>
      <c r="M2675" s="113" t="str">
        <f t="shared" ca="1" si="127"/>
        <v/>
      </c>
      <c r="N2675" s="110"/>
      <c r="O2675" s="114"/>
    </row>
    <row r="2676" spans="1:15">
      <c r="A2676" s="110">
        <v>300505930</v>
      </c>
      <c r="B2676" s="110" t="s">
        <v>6220</v>
      </c>
      <c r="C2676" s="110">
        <v>30572</v>
      </c>
      <c r="D2676" s="110" t="s">
        <v>3680</v>
      </c>
      <c r="E2676" s="110" t="s">
        <v>11</v>
      </c>
      <c r="F2676" s="110" t="s">
        <v>1573</v>
      </c>
      <c r="G2676" s="111">
        <v>73.599999999999994</v>
      </c>
      <c r="H2676" s="110"/>
      <c r="I2676" s="110">
        <v>1</v>
      </c>
      <c r="J2676" s="110">
        <v>3057201</v>
      </c>
      <c r="K2676" s="113" t="str">
        <f t="shared" si="128"/>
        <v/>
      </c>
      <c r="L2676" s="113" t="str">
        <f t="shared" ca="1" si="126"/>
        <v/>
      </c>
      <c r="M2676" s="113" t="str">
        <f t="shared" ca="1" si="127"/>
        <v/>
      </c>
      <c r="N2676" s="110"/>
      <c r="O2676" s="114"/>
    </row>
    <row r="2677" spans="1:15">
      <c r="A2677" s="110">
        <v>300505807</v>
      </c>
      <c r="B2677" s="110" t="s">
        <v>6220</v>
      </c>
      <c r="C2677" s="110">
        <v>30572</v>
      </c>
      <c r="D2677" s="110" t="s">
        <v>3680</v>
      </c>
      <c r="E2677" s="110" t="s">
        <v>11</v>
      </c>
      <c r="F2677" s="110" t="s">
        <v>1573</v>
      </c>
      <c r="G2677" s="111">
        <v>73.400000000000006</v>
      </c>
      <c r="H2677" s="110"/>
      <c r="I2677" s="110">
        <v>1</v>
      </c>
      <c r="J2677" s="110">
        <v>3057201</v>
      </c>
      <c r="K2677" s="113" t="str">
        <f t="shared" si="128"/>
        <v/>
      </c>
      <c r="L2677" s="113" t="str">
        <f t="shared" ca="1" si="126"/>
        <v/>
      </c>
      <c r="M2677" s="113" t="str">
        <f t="shared" ca="1" si="127"/>
        <v/>
      </c>
      <c r="N2677" s="110"/>
      <c r="O2677" s="114"/>
    </row>
    <row r="2678" spans="1:15">
      <c r="A2678" s="110">
        <v>300505904</v>
      </c>
      <c r="B2678" s="110" t="s">
        <v>6220</v>
      </c>
      <c r="C2678" s="110">
        <v>30572</v>
      </c>
      <c r="D2678" s="110" t="s">
        <v>3680</v>
      </c>
      <c r="E2678" s="110" t="s">
        <v>11</v>
      </c>
      <c r="F2678" s="110" t="s">
        <v>1573</v>
      </c>
      <c r="G2678" s="111">
        <v>73</v>
      </c>
      <c r="H2678" s="110"/>
      <c r="I2678" s="110">
        <v>1</v>
      </c>
      <c r="J2678" s="110">
        <v>3057201</v>
      </c>
      <c r="K2678" s="113" t="str">
        <f t="shared" si="128"/>
        <v/>
      </c>
      <c r="L2678" s="113" t="str">
        <f t="shared" ca="1" si="126"/>
        <v/>
      </c>
      <c r="M2678" s="113" t="str">
        <f t="shared" ca="1" si="127"/>
        <v/>
      </c>
      <c r="N2678" s="110"/>
      <c r="O2678" s="114"/>
    </row>
    <row r="2679" spans="1:15">
      <c r="A2679" s="110">
        <v>300506014</v>
      </c>
      <c r="B2679" s="110" t="s">
        <v>6220</v>
      </c>
      <c r="C2679" s="110">
        <v>30572</v>
      </c>
      <c r="D2679" s="110" t="s">
        <v>3680</v>
      </c>
      <c r="E2679" s="110" t="s">
        <v>11</v>
      </c>
      <c r="F2679" s="110" t="s">
        <v>1573</v>
      </c>
      <c r="G2679" s="111">
        <v>72.599999999999994</v>
      </c>
      <c r="H2679" s="110"/>
      <c r="I2679" s="110">
        <v>1</v>
      </c>
      <c r="J2679" s="110">
        <v>3057201</v>
      </c>
      <c r="K2679" s="113" t="str">
        <f t="shared" si="128"/>
        <v/>
      </c>
      <c r="L2679" s="113" t="str">
        <f t="shared" ca="1" si="126"/>
        <v/>
      </c>
      <c r="M2679" s="113" t="str">
        <f t="shared" ca="1" si="127"/>
        <v/>
      </c>
      <c r="N2679" s="110"/>
      <c r="O2679" s="114"/>
    </row>
    <row r="2680" spans="1:15">
      <c r="A2680" s="110">
        <v>300505906</v>
      </c>
      <c r="B2680" s="110" t="s">
        <v>6220</v>
      </c>
      <c r="C2680" s="110">
        <v>30572</v>
      </c>
      <c r="D2680" s="110" t="s">
        <v>3680</v>
      </c>
      <c r="E2680" s="110" t="s">
        <v>11</v>
      </c>
      <c r="F2680" s="110" t="s">
        <v>1573</v>
      </c>
      <c r="G2680" s="111">
        <v>72.400000000000006</v>
      </c>
      <c r="H2680" s="110"/>
      <c r="I2680" s="110">
        <v>1</v>
      </c>
      <c r="J2680" s="110">
        <v>3057201</v>
      </c>
      <c r="K2680" s="113" t="str">
        <f t="shared" si="128"/>
        <v/>
      </c>
      <c r="L2680" s="113" t="str">
        <f t="shared" ca="1" si="126"/>
        <v/>
      </c>
      <c r="M2680" s="113" t="str">
        <f t="shared" ca="1" si="127"/>
        <v/>
      </c>
      <c r="N2680" s="110"/>
      <c r="O2680" s="114"/>
    </row>
    <row r="2681" spans="1:15">
      <c r="A2681" s="110">
        <v>300505804</v>
      </c>
      <c r="B2681" s="110" t="s">
        <v>6220</v>
      </c>
      <c r="C2681" s="110">
        <v>30572</v>
      </c>
      <c r="D2681" s="110" t="s">
        <v>3680</v>
      </c>
      <c r="E2681" s="110" t="s">
        <v>11</v>
      </c>
      <c r="F2681" s="110" t="s">
        <v>1573</v>
      </c>
      <c r="G2681" s="111">
        <v>72</v>
      </c>
      <c r="H2681" s="110"/>
      <c r="I2681" s="110">
        <v>1</v>
      </c>
      <c r="J2681" s="110">
        <v>3057201</v>
      </c>
      <c r="K2681" s="113" t="str">
        <f t="shared" si="128"/>
        <v/>
      </c>
      <c r="L2681" s="113" t="str">
        <f t="shared" ca="1" si="126"/>
        <v/>
      </c>
      <c r="M2681" s="113" t="str">
        <f t="shared" ca="1" si="127"/>
        <v/>
      </c>
      <c r="N2681" s="110"/>
      <c r="O2681" s="114"/>
    </row>
    <row r="2682" spans="1:15">
      <c r="A2682" s="110">
        <v>300505817</v>
      </c>
      <c r="B2682" s="110" t="s">
        <v>6220</v>
      </c>
      <c r="C2682" s="110">
        <v>30572</v>
      </c>
      <c r="D2682" s="110" t="s">
        <v>3680</v>
      </c>
      <c r="E2682" s="110" t="s">
        <v>11</v>
      </c>
      <c r="F2682" s="110" t="s">
        <v>1573</v>
      </c>
      <c r="G2682" s="111">
        <v>72</v>
      </c>
      <c r="H2682" s="110"/>
      <c r="I2682" s="110">
        <v>1</v>
      </c>
      <c r="J2682" s="110">
        <v>3057201</v>
      </c>
      <c r="K2682" s="113" t="str">
        <f t="shared" si="128"/>
        <v/>
      </c>
      <c r="L2682" s="113" t="str">
        <f t="shared" ca="1" si="126"/>
        <v/>
      </c>
      <c r="M2682" s="113" t="str">
        <f t="shared" ca="1" si="127"/>
        <v/>
      </c>
      <c r="N2682" s="110"/>
      <c r="O2682" s="114"/>
    </row>
    <row r="2683" spans="1:15">
      <c r="A2683" s="110">
        <v>300505826</v>
      </c>
      <c r="B2683" s="110" t="s">
        <v>6220</v>
      </c>
      <c r="C2683" s="110">
        <v>30572</v>
      </c>
      <c r="D2683" s="110" t="s">
        <v>3680</v>
      </c>
      <c r="E2683" s="110" t="s">
        <v>11</v>
      </c>
      <c r="F2683" s="110" t="s">
        <v>1573</v>
      </c>
      <c r="G2683" s="111">
        <v>72</v>
      </c>
      <c r="H2683" s="110"/>
      <c r="I2683" s="110">
        <v>1</v>
      </c>
      <c r="J2683" s="110">
        <v>3057201</v>
      </c>
      <c r="K2683" s="113" t="str">
        <f t="shared" si="128"/>
        <v/>
      </c>
      <c r="L2683" s="113" t="str">
        <f t="shared" ca="1" si="126"/>
        <v/>
      </c>
      <c r="M2683" s="113" t="str">
        <f t="shared" ca="1" si="127"/>
        <v/>
      </c>
      <c r="N2683" s="110"/>
      <c r="O2683" s="114"/>
    </row>
    <row r="2684" spans="1:15">
      <c r="A2684" s="110">
        <v>300505914</v>
      </c>
      <c r="B2684" s="110" t="s">
        <v>6220</v>
      </c>
      <c r="C2684" s="110">
        <v>30572</v>
      </c>
      <c r="D2684" s="110" t="s">
        <v>3680</v>
      </c>
      <c r="E2684" s="110" t="s">
        <v>11</v>
      </c>
      <c r="F2684" s="110" t="s">
        <v>1573</v>
      </c>
      <c r="G2684" s="111">
        <v>71.599999999999994</v>
      </c>
      <c r="H2684" s="110"/>
      <c r="I2684" s="110">
        <v>1</v>
      </c>
      <c r="J2684" s="110">
        <v>3057201</v>
      </c>
      <c r="K2684" s="113" t="str">
        <f t="shared" si="128"/>
        <v/>
      </c>
      <c r="L2684" s="113" t="str">
        <f t="shared" ca="1" si="126"/>
        <v/>
      </c>
      <c r="M2684" s="113" t="str">
        <f t="shared" ca="1" si="127"/>
        <v/>
      </c>
      <c r="N2684" s="110"/>
      <c r="O2684" s="114"/>
    </row>
    <row r="2685" spans="1:15">
      <c r="A2685" s="110">
        <v>300505812</v>
      </c>
      <c r="B2685" s="110" t="s">
        <v>6220</v>
      </c>
      <c r="C2685" s="110">
        <v>30572</v>
      </c>
      <c r="D2685" s="110" t="s">
        <v>3680</v>
      </c>
      <c r="E2685" s="110" t="s">
        <v>11</v>
      </c>
      <c r="F2685" s="110" t="s">
        <v>1573</v>
      </c>
      <c r="G2685" s="111">
        <v>71.2</v>
      </c>
      <c r="H2685" s="110"/>
      <c r="I2685" s="110">
        <v>1</v>
      </c>
      <c r="J2685" s="110">
        <v>3057201</v>
      </c>
      <c r="K2685" s="113" t="str">
        <f t="shared" si="128"/>
        <v/>
      </c>
      <c r="L2685" s="113" t="str">
        <f t="shared" ca="1" si="126"/>
        <v/>
      </c>
      <c r="M2685" s="113" t="str">
        <f t="shared" ca="1" si="127"/>
        <v/>
      </c>
      <c r="N2685" s="110"/>
      <c r="O2685" s="114"/>
    </row>
    <row r="2686" spans="1:15">
      <c r="A2686" s="110">
        <v>300505924</v>
      </c>
      <c r="B2686" s="110" t="s">
        <v>6220</v>
      </c>
      <c r="C2686" s="110">
        <v>30572</v>
      </c>
      <c r="D2686" s="110" t="s">
        <v>3680</v>
      </c>
      <c r="E2686" s="110" t="s">
        <v>11</v>
      </c>
      <c r="F2686" s="110" t="s">
        <v>1573</v>
      </c>
      <c r="G2686" s="111">
        <v>71.2</v>
      </c>
      <c r="H2686" s="110"/>
      <c r="I2686" s="110">
        <v>1</v>
      </c>
      <c r="J2686" s="110">
        <v>3057201</v>
      </c>
      <c r="K2686" s="113" t="str">
        <f t="shared" si="128"/>
        <v/>
      </c>
      <c r="L2686" s="113" t="str">
        <f t="shared" ca="1" si="126"/>
        <v/>
      </c>
      <c r="M2686" s="113" t="str">
        <f t="shared" ca="1" si="127"/>
        <v/>
      </c>
      <c r="N2686" s="110"/>
      <c r="O2686" s="114"/>
    </row>
    <row r="2687" spans="1:15">
      <c r="A2687" s="110">
        <v>300505818</v>
      </c>
      <c r="B2687" s="110" t="s">
        <v>6220</v>
      </c>
      <c r="C2687" s="110">
        <v>30572</v>
      </c>
      <c r="D2687" s="110" t="s">
        <v>3680</v>
      </c>
      <c r="E2687" s="110" t="s">
        <v>11</v>
      </c>
      <c r="F2687" s="110" t="s">
        <v>1573</v>
      </c>
      <c r="G2687" s="111">
        <v>71</v>
      </c>
      <c r="H2687" s="110"/>
      <c r="I2687" s="110">
        <v>1</v>
      </c>
      <c r="J2687" s="110">
        <v>3057201</v>
      </c>
      <c r="K2687" s="113" t="str">
        <f t="shared" si="128"/>
        <v/>
      </c>
      <c r="L2687" s="113" t="str">
        <f t="shared" ca="1" si="126"/>
        <v/>
      </c>
      <c r="M2687" s="113" t="str">
        <f t="shared" ca="1" si="127"/>
        <v/>
      </c>
      <c r="N2687" s="110"/>
      <c r="O2687" s="114"/>
    </row>
    <row r="2688" spans="1:15">
      <c r="A2688" s="110">
        <v>300505827</v>
      </c>
      <c r="B2688" s="110" t="s">
        <v>6220</v>
      </c>
      <c r="C2688" s="110">
        <v>30572</v>
      </c>
      <c r="D2688" s="110" t="s">
        <v>3680</v>
      </c>
      <c r="E2688" s="110" t="s">
        <v>11</v>
      </c>
      <c r="F2688" s="110" t="s">
        <v>1573</v>
      </c>
      <c r="G2688" s="111">
        <v>70.8</v>
      </c>
      <c r="H2688" s="110"/>
      <c r="I2688" s="110">
        <v>1</v>
      </c>
      <c r="J2688" s="110">
        <v>3057201</v>
      </c>
      <c r="K2688" s="113" t="str">
        <f t="shared" si="128"/>
        <v/>
      </c>
      <c r="L2688" s="113" t="str">
        <f t="shared" ca="1" si="126"/>
        <v/>
      </c>
      <c r="M2688" s="113" t="str">
        <f t="shared" ca="1" si="127"/>
        <v/>
      </c>
      <c r="N2688" s="110"/>
      <c r="O2688" s="114"/>
    </row>
    <row r="2689" spans="1:15">
      <c r="A2689" s="110">
        <v>300505922</v>
      </c>
      <c r="B2689" s="110" t="s">
        <v>6220</v>
      </c>
      <c r="C2689" s="110">
        <v>30572</v>
      </c>
      <c r="D2689" s="110" t="s">
        <v>3680</v>
      </c>
      <c r="E2689" s="110" t="s">
        <v>11</v>
      </c>
      <c r="F2689" s="110" t="s">
        <v>1573</v>
      </c>
      <c r="G2689" s="111">
        <v>70.8</v>
      </c>
      <c r="H2689" s="110"/>
      <c r="I2689" s="110">
        <v>1</v>
      </c>
      <c r="J2689" s="110">
        <v>3057201</v>
      </c>
      <c r="K2689" s="113" t="str">
        <f t="shared" si="128"/>
        <v/>
      </c>
      <c r="L2689" s="113" t="str">
        <f t="shared" ca="1" si="126"/>
        <v/>
      </c>
      <c r="M2689" s="113" t="str">
        <f t="shared" ca="1" si="127"/>
        <v/>
      </c>
      <c r="N2689" s="110"/>
      <c r="O2689" s="114"/>
    </row>
    <row r="2690" spans="1:15">
      <c r="A2690" s="110">
        <v>300506003</v>
      </c>
      <c r="B2690" s="110" t="s">
        <v>6220</v>
      </c>
      <c r="C2690" s="110">
        <v>30572</v>
      </c>
      <c r="D2690" s="110" t="s">
        <v>3680</v>
      </c>
      <c r="E2690" s="110" t="s">
        <v>11</v>
      </c>
      <c r="F2690" s="110" t="s">
        <v>1573</v>
      </c>
      <c r="G2690" s="111">
        <v>70.8</v>
      </c>
      <c r="H2690" s="110"/>
      <c r="I2690" s="110">
        <v>1</v>
      </c>
      <c r="J2690" s="110">
        <v>3057201</v>
      </c>
      <c r="K2690" s="113" t="str">
        <f t="shared" si="128"/>
        <v/>
      </c>
      <c r="L2690" s="113" t="str">
        <f t="shared" ref="L2690:L2753" ca="1" si="129">IF(G2690=0,"",IF(ROW(J2690)+1-MATCH(J2690,J:J,0)&gt;I2690*3,IF(G2690=INDIRECT(ADDRESS(MATCH(J2690,J:J,0)+2+(I2690-1)*3,7)),"同分",""),""))</f>
        <v/>
      </c>
      <c r="M2690" s="113" t="str">
        <f t="shared" ca="1" si="127"/>
        <v/>
      </c>
      <c r="N2690" s="110"/>
      <c r="O2690" s="114"/>
    </row>
    <row r="2691" spans="1:15">
      <c r="A2691" s="110">
        <v>300506023</v>
      </c>
      <c r="B2691" s="110" t="s">
        <v>6220</v>
      </c>
      <c r="C2691" s="110">
        <v>30572</v>
      </c>
      <c r="D2691" s="110" t="s">
        <v>3680</v>
      </c>
      <c r="E2691" s="110" t="s">
        <v>11</v>
      </c>
      <c r="F2691" s="110" t="s">
        <v>1573</v>
      </c>
      <c r="G2691" s="111">
        <v>70.2</v>
      </c>
      <c r="H2691" s="110"/>
      <c r="I2691" s="110">
        <v>1</v>
      </c>
      <c r="J2691" s="110">
        <v>3057201</v>
      </c>
      <c r="K2691" s="113" t="str">
        <f t="shared" si="128"/>
        <v/>
      </c>
      <c r="L2691" s="113" t="str">
        <f t="shared" ca="1" si="129"/>
        <v/>
      </c>
      <c r="M2691" s="113" t="str">
        <f t="shared" ref="M2691:M2754" ca="1" si="130">IF(H2691=K2691&amp;L2691,"","危险")</f>
        <v/>
      </c>
      <c r="N2691" s="110"/>
      <c r="O2691" s="114"/>
    </row>
    <row r="2692" spans="1:15">
      <c r="A2692" s="110">
        <v>300505814</v>
      </c>
      <c r="B2692" s="110" t="s">
        <v>6220</v>
      </c>
      <c r="C2692" s="110">
        <v>30572</v>
      </c>
      <c r="D2692" s="110" t="s">
        <v>3680</v>
      </c>
      <c r="E2692" s="110" t="s">
        <v>11</v>
      </c>
      <c r="F2692" s="110" t="s">
        <v>1573</v>
      </c>
      <c r="G2692" s="111">
        <v>70</v>
      </c>
      <c r="H2692" s="110"/>
      <c r="I2692" s="110">
        <v>1</v>
      </c>
      <c r="J2692" s="110">
        <v>3057201</v>
      </c>
      <c r="K2692" s="113" t="str">
        <f t="shared" si="128"/>
        <v/>
      </c>
      <c r="L2692" s="113" t="str">
        <f t="shared" ca="1" si="129"/>
        <v/>
      </c>
      <c r="M2692" s="113" t="str">
        <f t="shared" ca="1" si="130"/>
        <v/>
      </c>
      <c r="N2692" s="110"/>
      <c r="O2692" s="114"/>
    </row>
    <row r="2693" spans="1:15">
      <c r="A2693" s="110">
        <v>300505810</v>
      </c>
      <c r="B2693" s="110" t="s">
        <v>6220</v>
      </c>
      <c r="C2693" s="110">
        <v>30572</v>
      </c>
      <c r="D2693" s="110" t="s">
        <v>3680</v>
      </c>
      <c r="E2693" s="110" t="s">
        <v>11</v>
      </c>
      <c r="F2693" s="110" t="s">
        <v>1573</v>
      </c>
      <c r="G2693" s="111">
        <v>69.599999999999994</v>
      </c>
      <c r="H2693" s="110"/>
      <c r="I2693" s="110">
        <v>1</v>
      </c>
      <c r="J2693" s="110">
        <v>3057201</v>
      </c>
      <c r="K2693" s="113" t="str">
        <f t="shared" si="128"/>
        <v/>
      </c>
      <c r="L2693" s="113" t="str">
        <f t="shared" ca="1" si="129"/>
        <v/>
      </c>
      <c r="M2693" s="113" t="str">
        <f t="shared" ca="1" si="130"/>
        <v/>
      </c>
      <c r="N2693" s="110"/>
      <c r="O2693" s="114"/>
    </row>
    <row r="2694" spans="1:15">
      <c r="A2694" s="110">
        <v>300505919</v>
      </c>
      <c r="B2694" s="110" t="s">
        <v>6220</v>
      </c>
      <c r="C2694" s="110">
        <v>30572</v>
      </c>
      <c r="D2694" s="110" t="s">
        <v>3680</v>
      </c>
      <c r="E2694" s="110" t="s">
        <v>11</v>
      </c>
      <c r="F2694" s="110" t="s">
        <v>1573</v>
      </c>
      <c r="G2694" s="111">
        <v>69.599999999999994</v>
      </c>
      <c r="H2694" s="110"/>
      <c r="I2694" s="110">
        <v>1</v>
      </c>
      <c r="J2694" s="110">
        <v>3057201</v>
      </c>
      <c r="K2694" s="113" t="str">
        <f t="shared" si="128"/>
        <v/>
      </c>
      <c r="L2694" s="113" t="str">
        <f t="shared" ca="1" si="129"/>
        <v/>
      </c>
      <c r="M2694" s="113" t="str">
        <f t="shared" ca="1" si="130"/>
        <v/>
      </c>
      <c r="N2694" s="110"/>
      <c r="O2694" s="114"/>
    </row>
    <row r="2695" spans="1:15">
      <c r="A2695" s="110">
        <v>300505830</v>
      </c>
      <c r="B2695" s="110" t="s">
        <v>6220</v>
      </c>
      <c r="C2695" s="110">
        <v>30572</v>
      </c>
      <c r="D2695" s="110" t="s">
        <v>3680</v>
      </c>
      <c r="E2695" s="110" t="s">
        <v>11</v>
      </c>
      <c r="F2695" s="110" t="s">
        <v>1573</v>
      </c>
      <c r="G2695" s="111">
        <v>68.599999999999994</v>
      </c>
      <c r="H2695" s="110"/>
      <c r="I2695" s="110">
        <v>1</v>
      </c>
      <c r="J2695" s="110">
        <v>3057201</v>
      </c>
      <c r="K2695" s="113" t="str">
        <f t="shared" si="128"/>
        <v/>
      </c>
      <c r="L2695" s="113" t="str">
        <f t="shared" ca="1" si="129"/>
        <v/>
      </c>
      <c r="M2695" s="113" t="str">
        <f t="shared" ca="1" si="130"/>
        <v/>
      </c>
      <c r="N2695" s="110"/>
      <c r="O2695" s="114"/>
    </row>
    <row r="2696" spans="1:15">
      <c r="A2696" s="110">
        <v>300506015</v>
      </c>
      <c r="B2696" s="110" t="s">
        <v>6220</v>
      </c>
      <c r="C2696" s="110">
        <v>30572</v>
      </c>
      <c r="D2696" s="110" t="s">
        <v>3680</v>
      </c>
      <c r="E2696" s="110" t="s">
        <v>11</v>
      </c>
      <c r="F2696" s="110" t="s">
        <v>1573</v>
      </c>
      <c r="G2696" s="111">
        <v>68.599999999999994</v>
      </c>
      <c r="H2696" s="110"/>
      <c r="I2696" s="110">
        <v>1</v>
      </c>
      <c r="J2696" s="110">
        <v>3057201</v>
      </c>
      <c r="K2696" s="113" t="str">
        <f t="shared" si="128"/>
        <v/>
      </c>
      <c r="L2696" s="113" t="str">
        <f t="shared" ca="1" si="129"/>
        <v/>
      </c>
      <c r="M2696" s="113" t="str">
        <f t="shared" ca="1" si="130"/>
        <v/>
      </c>
      <c r="N2696" s="110"/>
      <c r="O2696" s="114"/>
    </row>
    <row r="2697" spans="1:15">
      <c r="A2697" s="110">
        <v>300505805</v>
      </c>
      <c r="B2697" s="110" t="s">
        <v>6220</v>
      </c>
      <c r="C2697" s="110">
        <v>30572</v>
      </c>
      <c r="D2697" s="110" t="s">
        <v>3680</v>
      </c>
      <c r="E2697" s="110" t="s">
        <v>11</v>
      </c>
      <c r="F2697" s="110" t="s">
        <v>1573</v>
      </c>
      <c r="G2697" s="111">
        <v>68.2</v>
      </c>
      <c r="H2697" s="110"/>
      <c r="I2697" s="110">
        <v>1</v>
      </c>
      <c r="J2697" s="110">
        <v>3057201</v>
      </c>
      <c r="K2697" s="113" t="str">
        <f t="shared" si="128"/>
        <v/>
      </c>
      <c r="L2697" s="113" t="str">
        <f t="shared" ca="1" si="129"/>
        <v/>
      </c>
      <c r="M2697" s="113" t="str">
        <f t="shared" ca="1" si="130"/>
        <v/>
      </c>
      <c r="N2697" s="110"/>
      <c r="O2697" s="114"/>
    </row>
    <row r="2698" spans="1:15">
      <c r="A2698" s="110">
        <v>300505829</v>
      </c>
      <c r="B2698" s="110" t="s">
        <v>6220</v>
      </c>
      <c r="C2698" s="110">
        <v>30572</v>
      </c>
      <c r="D2698" s="110" t="s">
        <v>3680</v>
      </c>
      <c r="E2698" s="110" t="s">
        <v>11</v>
      </c>
      <c r="F2698" s="110" t="s">
        <v>1573</v>
      </c>
      <c r="G2698" s="111">
        <v>67.8</v>
      </c>
      <c r="H2698" s="110"/>
      <c r="I2698" s="110">
        <v>1</v>
      </c>
      <c r="J2698" s="110">
        <v>3057201</v>
      </c>
      <c r="K2698" s="113" t="str">
        <f t="shared" si="128"/>
        <v/>
      </c>
      <c r="L2698" s="113" t="str">
        <f t="shared" ca="1" si="129"/>
        <v/>
      </c>
      <c r="M2698" s="113" t="str">
        <f t="shared" ca="1" si="130"/>
        <v/>
      </c>
      <c r="N2698" s="110"/>
      <c r="O2698" s="114"/>
    </row>
    <row r="2699" spans="1:15">
      <c r="A2699" s="110">
        <v>300505820</v>
      </c>
      <c r="B2699" s="110" t="s">
        <v>6220</v>
      </c>
      <c r="C2699" s="110">
        <v>30572</v>
      </c>
      <c r="D2699" s="110" t="s">
        <v>3680</v>
      </c>
      <c r="E2699" s="110" t="s">
        <v>11</v>
      </c>
      <c r="F2699" s="110" t="s">
        <v>1573</v>
      </c>
      <c r="G2699" s="111">
        <v>67.400000000000006</v>
      </c>
      <c r="H2699" s="110"/>
      <c r="I2699" s="110">
        <v>1</v>
      </c>
      <c r="J2699" s="110">
        <v>3057201</v>
      </c>
      <c r="K2699" s="113" t="str">
        <f t="shared" si="128"/>
        <v/>
      </c>
      <c r="L2699" s="113" t="str">
        <f t="shared" ca="1" si="129"/>
        <v/>
      </c>
      <c r="M2699" s="113" t="str">
        <f t="shared" ca="1" si="130"/>
        <v/>
      </c>
      <c r="N2699" s="110"/>
      <c r="O2699" s="114"/>
    </row>
    <row r="2700" spans="1:15">
      <c r="A2700" s="110">
        <v>300505823</v>
      </c>
      <c r="B2700" s="110" t="s">
        <v>6220</v>
      </c>
      <c r="C2700" s="110">
        <v>30572</v>
      </c>
      <c r="D2700" s="110" t="s">
        <v>3680</v>
      </c>
      <c r="E2700" s="110" t="s">
        <v>11</v>
      </c>
      <c r="F2700" s="110" t="s">
        <v>1573</v>
      </c>
      <c r="G2700" s="111">
        <f>62.4+5</f>
        <v>67.400000000000006</v>
      </c>
      <c r="H2700" s="110"/>
      <c r="I2700" s="110">
        <v>1</v>
      </c>
      <c r="J2700" s="110">
        <v>3057201</v>
      </c>
      <c r="K2700" s="113" t="str">
        <f t="shared" si="128"/>
        <v/>
      </c>
      <c r="L2700" s="113" t="str">
        <f t="shared" ca="1" si="129"/>
        <v/>
      </c>
      <c r="M2700" s="113" t="str">
        <f t="shared" ca="1" si="130"/>
        <v/>
      </c>
      <c r="N2700" s="110"/>
      <c r="O2700" s="114"/>
    </row>
    <row r="2701" spans="1:15">
      <c r="A2701" s="110">
        <v>300505917</v>
      </c>
      <c r="B2701" s="110" t="s">
        <v>6220</v>
      </c>
      <c r="C2701" s="110">
        <v>30572</v>
      </c>
      <c r="D2701" s="110" t="s">
        <v>3680</v>
      </c>
      <c r="E2701" s="110" t="s">
        <v>11</v>
      </c>
      <c r="F2701" s="110" t="s">
        <v>1573</v>
      </c>
      <c r="G2701" s="111">
        <v>67.2</v>
      </c>
      <c r="H2701" s="110"/>
      <c r="I2701" s="110">
        <v>1</v>
      </c>
      <c r="J2701" s="110">
        <v>3057201</v>
      </c>
      <c r="K2701" s="113" t="str">
        <f t="shared" si="128"/>
        <v/>
      </c>
      <c r="L2701" s="113" t="str">
        <f t="shared" ca="1" si="129"/>
        <v/>
      </c>
      <c r="M2701" s="113" t="str">
        <f t="shared" ca="1" si="130"/>
        <v/>
      </c>
      <c r="N2701" s="110"/>
      <c r="O2701" s="114"/>
    </row>
    <row r="2702" spans="1:15">
      <c r="A2702" s="110">
        <v>300505803</v>
      </c>
      <c r="B2702" s="110" t="s">
        <v>6220</v>
      </c>
      <c r="C2702" s="110">
        <v>30572</v>
      </c>
      <c r="D2702" s="110" t="s">
        <v>3680</v>
      </c>
      <c r="E2702" s="110" t="s">
        <v>11</v>
      </c>
      <c r="F2702" s="110" t="s">
        <v>1573</v>
      </c>
      <c r="G2702" s="111">
        <v>66</v>
      </c>
      <c r="H2702" s="110"/>
      <c r="I2702" s="110">
        <v>1</v>
      </c>
      <c r="J2702" s="110">
        <v>3057201</v>
      </c>
      <c r="K2702" s="113" t="str">
        <f t="shared" si="128"/>
        <v/>
      </c>
      <c r="L2702" s="113" t="str">
        <f t="shared" ca="1" si="129"/>
        <v/>
      </c>
      <c r="M2702" s="113" t="str">
        <f t="shared" ca="1" si="130"/>
        <v/>
      </c>
      <c r="N2702" s="110"/>
      <c r="O2702" s="114"/>
    </row>
    <row r="2703" spans="1:15">
      <c r="A2703" s="110">
        <v>300505816</v>
      </c>
      <c r="B2703" s="110" t="s">
        <v>6220</v>
      </c>
      <c r="C2703" s="110">
        <v>30572</v>
      </c>
      <c r="D2703" s="110" t="s">
        <v>3680</v>
      </c>
      <c r="E2703" s="110" t="s">
        <v>11</v>
      </c>
      <c r="F2703" s="110" t="s">
        <v>1573</v>
      </c>
      <c r="G2703" s="111">
        <v>66</v>
      </c>
      <c r="H2703" s="110"/>
      <c r="I2703" s="110">
        <v>1</v>
      </c>
      <c r="J2703" s="110">
        <v>3057201</v>
      </c>
      <c r="K2703" s="113" t="str">
        <f t="shared" si="128"/>
        <v/>
      </c>
      <c r="L2703" s="113" t="str">
        <f t="shared" ca="1" si="129"/>
        <v/>
      </c>
      <c r="M2703" s="113" t="str">
        <f t="shared" ca="1" si="130"/>
        <v/>
      </c>
      <c r="N2703" s="110"/>
      <c r="O2703" s="114"/>
    </row>
    <row r="2704" spans="1:15">
      <c r="A2704" s="110">
        <v>300505822</v>
      </c>
      <c r="B2704" s="110" t="s">
        <v>6220</v>
      </c>
      <c r="C2704" s="110">
        <v>30572</v>
      </c>
      <c r="D2704" s="110" t="s">
        <v>3680</v>
      </c>
      <c r="E2704" s="110" t="s">
        <v>11</v>
      </c>
      <c r="F2704" s="110" t="s">
        <v>1573</v>
      </c>
      <c r="G2704" s="111">
        <v>64.8</v>
      </c>
      <c r="H2704" s="110"/>
      <c r="I2704" s="110">
        <v>1</v>
      </c>
      <c r="J2704" s="110">
        <v>3057201</v>
      </c>
      <c r="K2704" s="113" t="str">
        <f t="shared" si="128"/>
        <v/>
      </c>
      <c r="L2704" s="113" t="str">
        <f t="shared" ca="1" si="129"/>
        <v/>
      </c>
      <c r="M2704" s="113" t="str">
        <f t="shared" ca="1" si="130"/>
        <v/>
      </c>
      <c r="N2704" s="110"/>
      <c r="O2704" s="114"/>
    </row>
    <row r="2705" spans="1:15">
      <c r="A2705" s="110">
        <v>300506020</v>
      </c>
      <c r="B2705" s="110" t="s">
        <v>6220</v>
      </c>
      <c r="C2705" s="110">
        <v>30572</v>
      </c>
      <c r="D2705" s="110" t="s">
        <v>3680</v>
      </c>
      <c r="E2705" s="110" t="s">
        <v>11</v>
      </c>
      <c r="F2705" s="110" t="s">
        <v>1573</v>
      </c>
      <c r="G2705" s="111">
        <v>64.8</v>
      </c>
      <c r="H2705" s="110"/>
      <c r="I2705" s="110">
        <v>1</v>
      </c>
      <c r="J2705" s="110">
        <v>3057201</v>
      </c>
      <c r="K2705" s="113" t="str">
        <f t="shared" si="128"/>
        <v/>
      </c>
      <c r="L2705" s="113" t="str">
        <f t="shared" ca="1" si="129"/>
        <v/>
      </c>
      <c r="M2705" s="113" t="str">
        <f t="shared" ca="1" si="130"/>
        <v/>
      </c>
      <c r="N2705" s="110"/>
      <c r="O2705" s="114"/>
    </row>
    <row r="2706" spans="1:15">
      <c r="A2706" s="110">
        <v>300506022</v>
      </c>
      <c r="B2706" s="110" t="s">
        <v>6220</v>
      </c>
      <c r="C2706" s="110">
        <v>30572</v>
      </c>
      <c r="D2706" s="110" t="s">
        <v>3680</v>
      </c>
      <c r="E2706" s="110" t="s">
        <v>11</v>
      </c>
      <c r="F2706" s="110" t="s">
        <v>1573</v>
      </c>
      <c r="G2706" s="111">
        <v>64.8</v>
      </c>
      <c r="H2706" s="110"/>
      <c r="I2706" s="110">
        <v>1</v>
      </c>
      <c r="J2706" s="110">
        <v>3057201</v>
      </c>
      <c r="K2706" s="113" t="str">
        <f t="shared" si="128"/>
        <v/>
      </c>
      <c r="L2706" s="113" t="str">
        <f t="shared" ca="1" si="129"/>
        <v/>
      </c>
      <c r="M2706" s="113" t="str">
        <f t="shared" ca="1" si="130"/>
        <v/>
      </c>
      <c r="N2706" s="110"/>
      <c r="O2706" s="114"/>
    </row>
    <row r="2707" spans="1:15">
      <c r="A2707" s="110">
        <v>300506018</v>
      </c>
      <c r="B2707" s="110" t="s">
        <v>6220</v>
      </c>
      <c r="C2707" s="110">
        <v>30572</v>
      </c>
      <c r="D2707" s="110" t="s">
        <v>3680</v>
      </c>
      <c r="E2707" s="110" t="s">
        <v>11</v>
      </c>
      <c r="F2707" s="110" t="s">
        <v>1573</v>
      </c>
      <c r="G2707" s="111">
        <v>64.599999999999994</v>
      </c>
      <c r="H2707" s="110"/>
      <c r="I2707" s="110">
        <v>1</v>
      </c>
      <c r="J2707" s="110">
        <v>3057201</v>
      </c>
      <c r="K2707" s="113" t="str">
        <f t="shared" si="128"/>
        <v/>
      </c>
      <c r="L2707" s="113" t="str">
        <f t="shared" ca="1" si="129"/>
        <v/>
      </c>
      <c r="M2707" s="113" t="str">
        <f t="shared" ca="1" si="130"/>
        <v/>
      </c>
      <c r="N2707" s="110"/>
      <c r="O2707" s="114"/>
    </row>
    <row r="2708" spans="1:15">
      <c r="A2708" s="110">
        <v>300505920</v>
      </c>
      <c r="B2708" s="110" t="s">
        <v>6220</v>
      </c>
      <c r="C2708" s="110">
        <v>30572</v>
      </c>
      <c r="D2708" s="110" t="s">
        <v>3680</v>
      </c>
      <c r="E2708" s="110" t="s">
        <v>11</v>
      </c>
      <c r="F2708" s="110" t="s">
        <v>1573</v>
      </c>
      <c r="G2708" s="111">
        <v>64.400000000000006</v>
      </c>
      <c r="H2708" s="110"/>
      <c r="I2708" s="110">
        <v>1</v>
      </c>
      <c r="J2708" s="110">
        <v>3057201</v>
      </c>
      <c r="K2708" s="113" t="str">
        <f t="shared" si="128"/>
        <v/>
      </c>
      <c r="L2708" s="113" t="str">
        <f t="shared" ca="1" si="129"/>
        <v/>
      </c>
      <c r="M2708" s="113" t="str">
        <f t="shared" ca="1" si="130"/>
        <v/>
      </c>
      <c r="N2708" s="110"/>
      <c r="O2708" s="114"/>
    </row>
    <row r="2709" spans="1:15">
      <c r="A2709" s="110">
        <v>300506025</v>
      </c>
      <c r="B2709" s="110" t="s">
        <v>6220</v>
      </c>
      <c r="C2709" s="110">
        <v>30572</v>
      </c>
      <c r="D2709" s="110" t="s">
        <v>3680</v>
      </c>
      <c r="E2709" s="110" t="s">
        <v>11</v>
      </c>
      <c r="F2709" s="110" t="s">
        <v>1573</v>
      </c>
      <c r="G2709" s="111">
        <v>64.400000000000006</v>
      </c>
      <c r="H2709" s="110"/>
      <c r="I2709" s="110">
        <v>1</v>
      </c>
      <c r="J2709" s="110">
        <v>3057201</v>
      </c>
      <c r="K2709" s="113" t="str">
        <f t="shared" si="128"/>
        <v/>
      </c>
      <c r="L2709" s="113" t="str">
        <f t="shared" ca="1" si="129"/>
        <v/>
      </c>
      <c r="M2709" s="113" t="str">
        <f t="shared" ca="1" si="130"/>
        <v/>
      </c>
      <c r="N2709" s="110"/>
      <c r="O2709" s="114"/>
    </row>
    <row r="2710" spans="1:15">
      <c r="A2710" s="110">
        <v>300505925</v>
      </c>
      <c r="B2710" s="110" t="s">
        <v>6220</v>
      </c>
      <c r="C2710" s="110">
        <v>30572</v>
      </c>
      <c r="D2710" s="110" t="s">
        <v>3680</v>
      </c>
      <c r="E2710" s="110" t="s">
        <v>11</v>
      </c>
      <c r="F2710" s="110" t="s">
        <v>1573</v>
      </c>
      <c r="G2710" s="111">
        <v>64.2</v>
      </c>
      <c r="H2710" s="110"/>
      <c r="I2710" s="110">
        <v>1</v>
      </c>
      <c r="J2710" s="110">
        <v>3057201</v>
      </c>
      <c r="K2710" s="113" t="str">
        <f t="shared" si="128"/>
        <v/>
      </c>
      <c r="L2710" s="113" t="str">
        <f t="shared" ca="1" si="129"/>
        <v/>
      </c>
      <c r="M2710" s="113" t="str">
        <f t="shared" ca="1" si="130"/>
        <v/>
      </c>
      <c r="N2710" s="110"/>
      <c r="O2710" s="114"/>
    </row>
    <row r="2711" spans="1:15">
      <c r="A2711" s="110">
        <v>300505923</v>
      </c>
      <c r="B2711" s="110" t="s">
        <v>6220</v>
      </c>
      <c r="C2711" s="110">
        <v>30572</v>
      </c>
      <c r="D2711" s="110" t="s">
        <v>3680</v>
      </c>
      <c r="E2711" s="110" t="s">
        <v>11</v>
      </c>
      <c r="F2711" s="110" t="s">
        <v>1573</v>
      </c>
      <c r="G2711" s="111">
        <v>64</v>
      </c>
      <c r="H2711" s="110"/>
      <c r="I2711" s="110">
        <v>1</v>
      </c>
      <c r="J2711" s="110">
        <v>3057201</v>
      </c>
      <c r="K2711" s="113" t="str">
        <f t="shared" si="128"/>
        <v/>
      </c>
      <c r="L2711" s="113" t="str">
        <f t="shared" ca="1" si="129"/>
        <v/>
      </c>
      <c r="M2711" s="113" t="str">
        <f t="shared" ca="1" si="130"/>
        <v/>
      </c>
      <c r="N2711" s="110"/>
      <c r="O2711" s="114"/>
    </row>
    <row r="2712" spans="1:15">
      <c r="A2712" s="110">
        <v>300506009</v>
      </c>
      <c r="B2712" s="110" t="s">
        <v>6220</v>
      </c>
      <c r="C2712" s="110">
        <v>30572</v>
      </c>
      <c r="D2712" s="110" t="s">
        <v>3680</v>
      </c>
      <c r="E2712" s="110" t="s">
        <v>11</v>
      </c>
      <c r="F2712" s="110" t="s">
        <v>1573</v>
      </c>
      <c r="G2712" s="111">
        <v>64</v>
      </c>
      <c r="H2712" s="110"/>
      <c r="I2712" s="110">
        <v>1</v>
      </c>
      <c r="J2712" s="110">
        <v>3057201</v>
      </c>
      <c r="K2712" s="113" t="str">
        <f t="shared" si="128"/>
        <v/>
      </c>
      <c r="L2712" s="113" t="str">
        <f t="shared" ca="1" si="129"/>
        <v/>
      </c>
      <c r="M2712" s="113" t="str">
        <f t="shared" ca="1" si="130"/>
        <v/>
      </c>
      <c r="N2712" s="110"/>
      <c r="O2712" s="114"/>
    </row>
    <row r="2713" spans="1:15">
      <c r="A2713" s="110">
        <v>300505903</v>
      </c>
      <c r="B2713" s="110" t="s">
        <v>6220</v>
      </c>
      <c r="C2713" s="110">
        <v>30572</v>
      </c>
      <c r="D2713" s="110" t="s">
        <v>3680</v>
      </c>
      <c r="E2713" s="110" t="s">
        <v>11</v>
      </c>
      <c r="F2713" s="110" t="s">
        <v>1573</v>
      </c>
      <c r="G2713" s="111">
        <v>63.6</v>
      </c>
      <c r="H2713" s="110"/>
      <c r="I2713" s="110">
        <v>1</v>
      </c>
      <c r="J2713" s="110">
        <v>3057201</v>
      </c>
      <c r="K2713" s="113" t="str">
        <f t="shared" si="128"/>
        <v/>
      </c>
      <c r="L2713" s="113" t="str">
        <f t="shared" ca="1" si="129"/>
        <v/>
      </c>
      <c r="M2713" s="113" t="str">
        <f t="shared" ca="1" si="130"/>
        <v/>
      </c>
      <c r="N2713" s="110"/>
      <c r="O2713" s="114"/>
    </row>
    <row r="2714" spans="1:15">
      <c r="A2714" s="110">
        <v>300506004</v>
      </c>
      <c r="B2714" s="110" t="s">
        <v>6220</v>
      </c>
      <c r="C2714" s="110">
        <v>30572</v>
      </c>
      <c r="D2714" s="110" t="s">
        <v>3680</v>
      </c>
      <c r="E2714" s="110" t="s">
        <v>11</v>
      </c>
      <c r="F2714" s="110" t="s">
        <v>1573</v>
      </c>
      <c r="G2714" s="111">
        <v>63.4</v>
      </c>
      <c r="H2714" s="110"/>
      <c r="I2714" s="110">
        <v>1</v>
      </c>
      <c r="J2714" s="110">
        <v>3057201</v>
      </c>
      <c r="K2714" s="113" t="str">
        <f t="shared" si="128"/>
        <v/>
      </c>
      <c r="L2714" s="113" t="str">
        <f t="shared" ca="1" si="129"/>
        <v/>
      </c>
      <c r="M2714" s="113" t="str">
        <f t="shared" ca="1" si="130"/>
        <v/>
      </c>
      <c r="N2714" s="110"/>
      <c r="O2714" s="114"/>
    </row>
    <row r="2715" spans="1:15">
      <c r="A2715" s="110">
        <v>300506008</v>
      </c>
      <c r="B2715" s="110" t="s">
        <v>6220</v>
      </c>
      <c r="C2715" s="110">
        <v>30572</v>
      </c>
      <c r="D2715" s="110" t="s">
        <v>3680</v>
      </c>
      <c r="E2715" s="110" t="s">
        <v>11</v>
      </c>
      <c r="F2715" s="110" t="s">
        <v>1573</v>
      </c>
      <c r="G2715" s="111">
        <v>63.2</v>
      </c>
      <c r="H2715" s="110"/>
      <c r="I2715" s="110">
        <v>1</v>
      </c>
      <c r="J2715" s="110">
        <v>3057201</v>
      </c>
      <c r="K2715" s="113" t="str">
        <f t="shared" si="128"/>
        <v/>
      </c>
      <c r="L2715" s="113" t="str">
        <f t="shared" ca="1" si="129"/>
        <v/>
      </c>
      <c r="M2715" s="113" t="str">
        <f t="shared" ca="1" si="130"/>
        <v/>
      </c>
      <c r="N2715" s="110"/>
      <c r="O2715" s="114"/>
    </row>
    <row r="2716" spans="1:15">
      <c r="A2716" s="110">
        <v>300506001</v>
      </c>
      <c r="B2716" s="110" t="s">
        <v>6220</v>
      </c>
      <c r="C2716" s="110">
        <v>30572</v>
      </c>
      <c r="D2716" s="110" t="s">
        <v>3680</v>
      </c>
      <c r="E2716" s="110" t="s">
        <v>11</v>
      </c>
      <c r="F2716" s="110" t="s">
        <v>1573</v>
      </c>
      <c r="G2716" s="111">
        <v>63</v>
      </c>
      <c r="H2716" s="110"/>
      <c r="I2716" s="110">
        <v>1</v>
      </c>
      <c r="J2716" s="110">
        <v>3057201</v>
      </c>
      <c r="K2716" s="113" t="str">
        <f t="shared" si="128"/>
        <v/>
      </c>
      <c r="L2716" s="113" t="str">
        <f t="shared" ca="1" si="129"/>
        <v/>
      </c>
      <c r="M2716" s="113" t="str">
        <f t="shared" ca="1" si="130"/>
        <v/>
      </c>
      <c r="N2716" s="110"/>
      <c r="O2716" s="114"/>
    </row>
    <row r="2717" spans="1:15">
      <c r="A2717" s="110">
        <v>300506005</v>
      </c>
      <c r="B2717" s="110" t="s">
        <v>6220</v>
      </c>
      <c r="C2717" s="110">
        <v>30572</v>
      </c>
      <c r="D2717" s="110" t="s">
        <v>3680</v>
      </c>
      <c r="E2717" s="110" t="s">
        <v>11</v>
      </c>
      <c r="F2717" s="110" t="s">
        <v>1573</v>
      </c>
      <c r="G2717" s="111">
        <f>56.8+5</f>
        <v>61.8</v>
      </c>
      <c r="H2717" s="110"/>
      <c r="I2717" s="110">
        <v>1</v>
      </c>
      <c r="J2717" s="110">
        <v>3057201</v>
      </c>
      <c r="K2717" s="113" t="str">
        <f t="shared" si="128"/>
        <v/>
      </c>
      <c r="L2717" s="113" t="str">
        <f t="shared" ca="1" si="129"/>
        <v/>
      </c>
      <c r="M2717" s="113" t="str">
        <f t="shared" ca="1" si="130"/>
        <v/>
      </c>
      <c r="N2717" s="110"/>
      <c r="O2717" s="114"/>
    </row>
    <row r="2718" spans="1:15">
      <c r="A2718" s="110">
        <v>300506016</v>
      </c>
      <c r="B2718" s="110" t="s">
        <v>6220</v>
      </c>
      <c r="C2718" s="110">
        <v>30572</v>
      </c>
      <c r="D2718" s="110" t="s">
        <v>3680</v>
      </c>
      <c r="E2718" s="110" t="s">
        <v>11</v>
      </c>
      <c r="F2718" s="110" t="s">
        <v>1573</v>
      </c>
      <c r="G2718" s="111">
        <v>61.2</v>
      </c>
      <c r="H2718" s="110"/>
      <c r="I2718" s="110">
        <v>1</v>
      </c>
      <c r="J2718" s="110">
        <v>3057201</v>
      </c>
      <c r="K2718" s="113" t="str">
        <f t="shared" si="128"/>
        <v/>
      </c>
      <c r="L2718" s="113" t="str">
        <f t="shared" ca="1" si="129"/>
        <v/>
      </c>
      <c r="M2718" s="113" t="str">
        <f t="shared" ca="1" si="130"/>
        <v/>
      </c>
      <c r="N2718" s="110"/>
      <c r="O2718" s="114"/>
    </row>
    <row r="2719" spans="1:15">
      <c r="A2719" s="110">
        <v>300506027</v>
      </c>
      <c r="B2719" s="110" t="s">
        <v>6220</v>
      </c>
      <c r="C2719" s="110">
        <v>30572</v>
      </c>
      <c r="D2719" s="110" t="s">
        <v>3680</v>
      </c>
      <c r="E2719" s="110" t="s">
        <v>11</v>
      </c>
      <c r="F2719" s="110" t="s">
        <v>1573</v>
      </c>
      <c r="G2719" s="111">
        <v>61.2</v>
      </c>
      <c r="H2719" s="110"/>
      <c r="I2719" s="110">
        <v>1</v>
      </c>
      <c r="J2719" s="110">
        <v>3057201</v>
      </c>
      <c r="K2719" s="113" t="str">
        <f t="shared" si="128"/>
        <v/>
      </c>
      <c r="L2719" s="113" t="str">
        <f t="shared" ca="1" si="129"/>
        <v/>
      </c>
      <c r="M2719" s="113" t="str">
        <f t="shared" ca="1" si="130"/>
        <v/>
      </c>
      <c r="N2719" s="110"/>
      <c r="O2719" s="114"/>
    </row>
    <row r="2720" spans="1:15">
      <c r="A2720" s="110">
        <v>300506017</v>
      </c>
      <c r="B2720" s="110" t="s">
        <v>6220</v>
      </c>
      <c r="C2720" s="110">
        <v>30572</v>
      </c>
      <c r="D2720" s="110" t="s">
        <v>3680</v>
      </c>
      <c r="E2720" s="110" t="s">
        <v>11</v>
      </c>
      <c r="F2720" s="110" t="s">
        <v>1573</v>
      </c>
      <c r="G2720" s="111">
        <v>60.2</v>
      </c>
      <c r="H2720" s="110"/>
      <c r="I2720" s="110">
        <v>1</v>
      </c>
      <c r="J2720" s="110">
        <v>3057201</v>
      </c>
      <c r="K2720" s="113" t="str">
        <f t="shared" si="128"/>
        <v/>
      </c>
      <c r="L2720" s="113" t="str">
        <f t="shared" ca="1" si="129"/>
        <v/>
      </c>
      <c r="M2720" s="113" t="str">
        <f t="shared" ca="1" si="130"/>
        <v/>
      </c>
      <c r="N2720" s="110"/>
      <c r="O2720" s="114"/>
    </row>
    <row r="2721" spans="1:15">
      <c r="A2721" s="110">
        <v>300506029</v>
      </c>
      <c r="B2721" s="110" t="s">
        <v>6220</v>
      </c>
      <c r="C2721" s="110">
        <v>30572</v>
      </c>
      <c r="D2721" s="110" t="s">
        <v>3680</v>
      </c>
      <c r="E2721" s="110" t="s">
        <v>11</v>
      </c>
      <c r="F2721" s="110" t="s">
        <v>1573</v>
      </c>
      <c r="G2721" s="111">
        <v>60</v>
      </c>
      <c r="H2721" s="110"/>
      <c r="I2721" s="110">
        <v>1</v>
      </c>
      <c r="J2721" s="110">
        <v>3057201</v>
      </c>
      <c r="K2721" s="113" t="str">
        <f t="shared" si="128"/>
        <v/>
      </c>
      <c r="L2721" s="113" t="str">
        <f t="shared" ca="1" si="129"/>
        <v/>
      </c>
      <c r="M2721" s="113" t="str">
        <f t="shared" ca="1" si="130"/>
        <v/>
      </c>
      <c r="N2721" s="110"/>
      <c r="O2721" s="114"/>
    </row>
    <row r="2722" spans="1:15">
      <c r="A2722" s="110">
        <v>300505808</v>
      </c>
      <c r="B2722" s="110" t="s">
        <v>6220</v>
      </c>
      <c r="C2722" s="110">
        <v>30572</v>
      </c>
      <c r="D2722" s="110" t="s">
        <v>3680</v>
      </c>
      <c r="E2722" s="110" t="s">
        <v>11</v>
      </c>
      <c r="F2722" s="110" t="s">
        <v>1573</v>
      </c>
      <c r="G2722" s="111">
        <v>59.8</v>
      </c>
      <c r="H2722" s="110"/>
      <c r="I2722" s="110">
        <v>1</v>
      </c>
      <c r="J2722" s="110">
        <v>3057201</v>
      </c>
      <c r="K2722" s="113" t="str">
        <f t="shared" si="128"/>
        <v/>
      </c>
      <c r="L2722" s="113" t="str">
        <f t="shared" ca="1" si="129"/>
        <v/>
      </c>
      <c r="M2722" s="113" t="str">
        <f t="shared" ca="1" si="130"/>
        <v/>
      </c>
      <c r="N2722" s="110"/>
      <c r="O2722" s="114"/>
    </row>
    <row r="2723" spans="1:15">
      <c r="A2723" s="110">
        <v>300506024</v>
      </c>
      <c r="B2723" s="110" t="s">
        <v>6220</v>
      </c>
      <c r="C2723" s="110">
        <v>30572</v>
      </c>
      <c r="D2723" s="110" t="s">
        <v>3680</v>
      </c>
      <c r="E2723" s="110" t="s">
        <v>11</v>
      </c>
      <c r="F2723" s="110" t="s">
        <v>1573</v>
      </c>
      <c r="G2723" s="111">
        <v>59.6</v>
      </c>
      <c r="H2723" s="110"/>
      <c r="I2723" s="110">
        <v>1</v>
      </c>
      <c r="J2723" s="110">
        <v>3057201</v>
      </c>
      <c r="K2723" s="113" t="str">
        <f t="shared" si="128"/>
        <v/>
      </c>
      <c r="L2723" s="113" t="str">
        <f t="shared" ca="1" si="129"/>
        <v/>
      </c>
      <c r="M2723" s="113" t="str">
        <f t="shared" ca="1" si="130"/>
        <v/>
      </c>
      <c r="N2723" s="110"/>
      <c r="O2723" s="114"/>
    </row>
    <row r="2724" spans="1:15">
      <c r="A2724" s="110">
        <v>300505813</v>
      </c>
      <c r="B2724" s="110" t="s">
        <v>6220</v>
      </c>
      <c r="C2724" s="110">
        <v>30572</v>
      </c>
      <c r="D2724" s="110" t="s">
        <v>3680</v>
      </c>
      <c r="E2724" s="110" t="s">
        <v>11</v>
      </c>
      <c r="F2724" s="110" t="s">
        <v>1573</v>
      </c>
      <c r="G2724" s="111">
        <v>59.4</v>
      </c>
      <c r="H2724" s="110"/>
      <c r="I2724" s="110">
        <v>1</v>
      </c>
      <c r="J2724" s="110">
        <v>3057201</v>
      </c>
      <c r="K2724" s="113" t="str">
        <f t="shared" si="128"/>
        <v/>
      </c>
      <c r="L2724" s="113" t="str">
        <f t="shared" ca="1" si="129"/>
        <v/>
      </c>
      <c r="M2724" s="113" t="str">
        <f t="shared" ca="1" si="130"/>
        <v/>
      </c>
      <c r="N2724" s="110"/>
      <c r="O2724" s="114"/>
    </row>
    <row r="2725" spans="1:15">
      <c r="A2725" s="110">
        <v>300506026</v>
      </c>
      <c r="B2725" s="110" t="s">
        <v>6220</v>
      </c>
      <c r="C2725" s="110">
        <v>30572</v>
      </c>
      <c r="D2725" s="110" t="s">
        <v>3680</v>
      </c>
      <c r="E2725" s="110" t="s">
        <v>11</v>
      </c>
      <c r="F2725" s="110" t="s">
        <v>1573</v>
      </c>
      <c r="G2725" s="111">
        <v>59.4</v>
      </c>
      <c r="H2725" s="110"/>
      <c r="I2725" s="110">
        <v>1</v>
      </c>
      <c r="J2725" s="110">
        <v>3057201</v>
      </c>
      <c r="K2725" s="113" t="str">
        <f t="shared" si="128"/>
        <v/>
      </c>
      <c r="L2725" s="113" t="str">
        <f t="shared" ca="1" si="129"/>
        <v/>
      </c>
      <c r="M2725" s="113" t="str">
        <f t="shared" ca="1" si="130"/>
        <v/>
      </c>
      <c r="N2725" s="110"/>
      <c r="O2725" s="114"/>
    </row>
    <row r="2726" spans="1:15">
      <c r="A2726" s="110">
        <v>300505806</v>
      </c>
      <c r="B2726" s="110" t="s">
        <v>6220</v>
      </c>
      <c r="C2726" s="110">
        <v>30572</v>
      </c>
      <c r="D2726" s="110" t="s">
        <v>3680</v>
      </c>
      <c r="E2726" s="110" t="s">
        <v>11</v>
      </c>
      <c r="F2726" s="110" t="s">
        <v>1573</v>
      </c>
      <c r="G2726" s="111">
        <v>59.2</v>
      </c>
      <c r="H2726" s="110"/>
      <c r="I2726" s="110">
        <v>1</v>
      </c>
      <c r="J2726" s="110">
        <v>3057201</v>
      </c>
      <c r="K2726" s="113" t="str">
        <f t="shared" si="128"/>
        <v/>
      </c>
      <c r="L2726" s="113" t="str">
        <f t="shared" ca="1" si="129"/>
        <v/>
      </c>
      <c r="M2726" s="113" t="str">
        <f t="shared" ca="1" si="130"/>
        <v/>
      </c>
      <c r="N2726" s="110"/>
      <c r="O2726" s="114"/>
    </row>
    <row r="2727" spans="1:15">
      <c r="A2727" s="110">
        <v>300505811</v>
      </c>
      <c r="B2727" s="110" t="s">
        <v>6220</v>
      </c>
      <c r="C2727" s="110">
        <v>30572</v>
      </c>
      <c r="D2727" s="110" t="s">
        <v>3680</v>
      </c>
      <c r="E2727" s="110" t="s">
        <v>11</v>
      </c>
      <c r="F2727" s="110" t="s">
        <v>1573</v>
      </c>
      <c r="G2727" s="111">
        <v>59.2</v>
      </c>
      <c r="H2727" s="110"/>
      <c r="I2727" s="110">
        <v>1</v>
      </c>
      <c r="J2727" s="110">
        <v>3057201</v>
      </c>
      <c r="K2727" s="113" t="str">
        <f t="shared" ref="K2727:K2790" si="131">IF(ROW(J2727)=2,"★",IF(G2727=0,"",IF(J2726-J2727=0,IF(ROW(J2727)-MATCH(J2727,J:J,0)&lt;I2727*3,"★",""),"★")))</f>
        <v/>
      </c>
      <c r="L2727" s="113" t="str">
        <f t="shared" ca="1" si="129"/>
        <v/>
      </c>
      <c r="M2727" s="113" t="str">
        <f t="shared" ca="1" si="130"/>
        <v/>
      </c>
      <c r="N2727" s="110"/>
      <c r="O2727" s="114"/>
    </row>
    <row r="2728" spans="1:15">
      <c r="A2728" s="110">
        <v>300506012</v>
      </c>
      <c r="B2728" s="110" t="s">
        <v>6220</v>
      </c>
      <c r="C2728" s="110">
        <v>30572</v>
      </c>
      <c r="D2728" s="110" t="s">
        <v>3680</v>
      </c>
      <c r="E2728" s="110" t="s">
        <v>11</v>
      </c>
      <c r="F2728" s="110" t="s">
        <v>1573</v>
      </c>
      <c r="G2728" s="111">
        <v>59.2</v>
      </c>
      <c r="H2728" s="110"/>
      <c r="I2728" s="110">
        <v>1</v>
      </c>
      <c r="J2728" s="110">
        <v>3057201</v>
      </c>
      <c r="K2728" s="113" t="str">
        <f t="shared" si="131"/>
        <v/>
      </c>
      <c r="L2728" s="113" t="str">
        <f t="shared" ca="1" si="129"/>
        <v/>
      </c>
      <c r="M2728" s="113" t="str">
        <f t="shared" ca="1" si="130"/>
        <v/>
      </c>
      <c r="N2728" s="110"/>
      <c r="O2728" s="114"/>
    </row>
    <row r="2729" spans="1:15">
      <c r="A2729" s="110">
        <v>300505915</v>
      </c>
      <c r="B2729" s="110" t="s">
        <v>6220</v>
      </c>
      <c r="C2729" s="110">
        <v>30572</v>
      </c>
      <c r="D2729" s="110" t="s">
        <v>3680</v>
      </c>
      <c r="E2729" s="110" t="s">
        <v>11</v>
      </c>
      <c r="F2729" s="110" t="s">
        <v>1573</v>
      </c>
      <c r="G2729" s="111">
        <v>58.6</v>
      </c>
      <c r="H2729" s="110"/>
      <c r="I2729" s="110">
        <v>1</v>
      </c>
      <c r="J2729" s="110">
        <v>3057201</v>
      </c>
      <c r="K2729" s="113" t="str">
        <f t="shared" si="131"/>
        <v/>
      </c>
      <c r="L2729" s="113" t="str">
        <f t="shared" ca="1" si="129"/>
        <v/>
      </c>
      <c r="M2729" s="113" t="str">
        <f t="shared" ca="1" si="130"/>
        <v/>
      </c>
      <c r="N2729" s="110"/>
      <c r="O2729" s="114"/>
    </row>
    <row r="2730" spans="1:15">
      <c r="A2730" s="110">
        <v>300505918</v>
      </c>
      <c r="B2730" s="110" t="s">
        <v>6220</v>
      </c>
      <c r="C2730" s="110">
        <v>30572</v>
      </c>
      <c r="D2730" s="110" t="s">
        <v>3680</v>
      </c>
      <c r="E2730" s="110" t="s">
        <v>11</v>
      </c>
      <c r="F2730" s="110" t="s">
        <v>1573</v>
      </c>
      <c r="G2730" s="111">
        <v>58.2</v>
      </c>
      <c r="H2730" s="110"/>
      <c r="I2730" s="110">
        <v>1</v>
      </c>
      <c r="J2730" s="110">
        <v>3057201</v>
      </c>
      <c r="K2730" s="113" t="str">
        <f t="shared" si="131"/>
        <v/>
      </c>
      <c r="L2730" s="113" t="str">
        <f t="shared" ca="1" si="129"/>
        <v/>
      </c>
      <c r="M2730" s="113" t="str">
        <f t="shared" ca="1" si="130"/>
        <v/>
      </c>
      <c r="N2730" s="110"/>
      <c r="O2730" s="114"/>
    </row>
    <row r="2731" spans="1:15">
      <c r="A2731" s="110">
        <v>300506011</v>
      </c>
      <c r="B2731" s="110" t="s">
        <v>6220</v>
      </c>
      <c r="C2731" s="110">
        <v>30572</v>
      </c>
      <c r="D2731" s="110" t="s">
        <v>3680</v>
      </c>
      <c r="E2731" s="110" t="s">
        <v>11</v>
      </c>
      <c r="F2731" s="110" t="s">
        <v>1573</v>
      </c>
      <c r="G2731" s="111">
        <v>57.6</v>
      </c>
      <c r="H2731" s="110"/>
      <c r="I2731" s="110">
        <v>1</v>
      </c>
      <c r="J2731" s="110">
        <v>3057201</v>
      </c>
      <c r="K2731" s="113" t="str">
        <f t="shared" si="131"/>
        <v/>
      </c>
      <c r="L2731" s="113" t="str">
        <f t="shared" ca="1" si="129"/>
        <v/>
      </c>
      <c r="M2731" s="113" t="str">
        <f t="shared" ca="1" si="130"/>
        <v/>
      </c>
      <c r="N2731" s="110"/>
      <c r="O2731" s="114"/>
    </row>
    <row r="2732" spans="1:15">
      <c r="A2732" s="110">
        <v>300505824</v>
      </c>
      <c r="B2732" s="110" t="s">
        <v>6220</v>
      </c>
      <c r="C2732" s="110">
        <v>30572</v>
      </c>
      <c r="D2732" s="110" t="s">
        <v>3680</v>
      </c>
      <c r="E2732" s="110" t="s">
        <v>11</v>
      </c>
      <c r="F2732" s="110" t="s">
        <v>1573</v>
      </c>
      <c r="G2732" s="111">
        <v>57.2</v>
      </c>
      <c r="H2732" s="110"/>
      <c r="I2732" s="110">
        <v>1</v>
      </c>
      <c r="J2732" s="110">
        <v>3057201</v>
      </c>
      <c r="K2732" s="113" t="str">
        <f t="shared" si="131"/>
        <v/>
      </c>
      <c r="L2732" s="113" t="str">
        <f t="shared" ca="1" si="129"/>
        <v/>
      </c>
      <c r="M2732" s="113" t="str">
        <f t="shared" ca="1" si="130"/>
        <v/>
      </c>
      <c r="N2732" s="110"/>
      <c r="O2732" s="114"/>
    </row>
    <row r="2733" spans="1:15">
      <c r="A2733" s="110">
        <v>300505821</v>
      </c>
      <c r="B2733" s="110" t="s">
        <v>6220</v>
      </c>
      <c r="C2733" s="110">
        <v>30572</v>
      </c>
      <c r="D2733" s="110" t="s">
        <v>3680</v>
      </c>
      <c r="E2733" s="110" t="s">
        <v>11</v>
      </c>
      <c r="F2733" s="110" t="s">
        <v>1573</v>
      </c>
      <c r="G2733" s="111">
        <v>56.8</v>
      </c>
      <c r="H2733" s="110"/>
      <c r="I2733" s="110">
        <v>1</v>
      </c>
      <c r="J2733" s="110">
        <v>3057201</v>
      </c>
      <c r="K2733" s="113" t="str">
        <f t="shared" si="131"/>
        <v/>
      </c>
      <c r="L2733" s="113" t="str">
        <f t="shared" ca="1" si="129"/>
        <v/>
      </c>
      <c r="M2733" s="113" t="str">
        <f t="shared" ca="1" si="130"/>
        <v/>
      </c>
      <c r="N2733" s="110"/>
      <c r="O2733" s="114"/>
    </row>
    <row r="2734" spans="1:15">
      <c r="A2734" s="110">
        <v>300506007</v>
      </c>
      <c r="B2734" s="110" t="s">
        <v>6220</v>
      </c>
      <c r="C2734" s="110">
        <v>30572</v>
      </c>
      <c r="D2734" s="110" t="s">
        <v>3680</v>
      </c>
      <c r="E2734" s="110" t="s">
        <v>11</v>
      </c>
      <c r="F2734" s="110" t="s">
        <v>1573</v>
      </c>
      <c r="G2734" s="111">
        <v>56.4</v>
      </c>
      <c r="H2734" s="110"/>
      <c r="I2734" s="110">
        <v>1</v>
      </c>
      <c r="J2734" s="110">
        <v>3057201</v>
      </c>
      <c r="K2734" s="113" t="str">
        <f t="shared" si="131"/>
        <v/>
      </c>
      <c r="L2734" s="113" t="str">
        <f t="shared" ca="1" si="129"/>
        <v/>
      </c>
      <c r="M2734" s="113" t="str">
        <f t="shared" ca="1" si="130"/>
        <v/>
      </c>
      <c r="N2734" s="110"/>
      <c r="O2734" s="114"/>
    </row>
    <row r="2735" spans="1:15">
      <c r="A2735" s="110">
        <v>300505921</v>
      </c>
      <c r="B2735" s="110" t="s">
        <v>6220</v>
      </c>
      <c r="C2735" s="110">
        <v>30572</v>
      </c>
      <c r="D2735" s="110" t="s">
        <v>3680</v>
      </c>
      <c r="E2735" s="110" t="s">
        <v>11</v>
      </c>
      <c r="F2735" s="110" t="s">
        <v>1573</v>
      </c>
      <c r="G2735" s="111">
        <v>55.4</v>
      </c>
      <c r="H2735" s="110"/>
      <c r="I2735" s="110">
        <v>1</v>
      </c>
      <c r="J2735" s="110">
        <v>3057201</v>
      </c>
      <c r="K2735" s="113" t="str">
        <f t="shared" si="131"/>
        <v/>
      </c>
      <c r="L2735" s="113" t="str">
        <f t="shared" ca="1" si="129"/>
        <v/>
      </c>
      <c r="M2735" s="113" t="str">
        <f t="shared" ca="1" si="130"/>
        <v/>
      </c>
      <c r="N2735" s="110"/>
      <c r="O2735" s="114"/>
    </row>
    <row r="2736" spans="1:15">
      <c r="A2736" s="110">
        <v>300506006</v>
      </c>
      <c r="B2736" s="110" t="s">
        <v>6220</v>
      </c>
      <c r="C2736" s="110">
        <v>30572</v>
      </c>
      <c r="D2736" s="110" t="s">
        <v>3680</v>
      </c>
      <c r="E2736" s="110" t="s">
        <v>11</v>
      </c>
      <c r="F2736" s="110" t="s">
        <v>1573</v>
      </c>
      <c r="G2736" s="111">
        <v>54.2</v>
      </c>
      <c r="H2736" s="110"/>
      <c r="I2736" s="110">
        <v>1</v>
      </c>
      <c r="J2736" s="110">
        <v>3057201</v>
      </c>
      <c r="K2736" s="113" t="str">
        <f t="shared" si="131"/>
        <v/>
      </c>
      <c r="L2736" s="113" t="str">
        <f t="shared" ca="1" si="129"/>
        <v/>
      </c>
      <c r="M2736" s="113" t="str">
        <f t="shared" ca="1" si="130"/>
        <v/>
      </c>
      <c r="N2736" s="110"/>
      <c r="O2736" s="114"/>
    </row>
    <row r="2737" spans="1:15">
      <c r="A2737" s="110">
        <v>300506028</v>
      </c>
      <c r="B2737" s="110" t="s">
        <v>6220</v>
      </c>
      <c r="C2737" s="110">
        <v>30572</v>
      </c>
      <c r="D2737" s="110" t="s">
        <v>3680</v>
      </c>
      <c r="E2737" s="110" t="s">
        <v>11</v>
      </c>
      <c r="F2737" s="110" t="s">
        <v>1573</v>
      </c>
      <c r="G2737" s="111">
        <v>54</v>
      </c>
      <c r="H2737" s="110"/>
      <c r="I2737" s="110">
        <v>1</v>
      </c>
      <c r="J2737" s="110">
        <v>3057201</v>
      </c>
      <c r="K2737" s="113" t="str">
        <f t="shared" si="131"/>
        <v/>
      </c>
      <c r="L2737" s="113" t="str">
        <f t="shared" ca="1" si="129"/>
        <v/>
      </c>
      <c r="M2737" s="113" t="str">
        <f t="shared" ca="1" si="130"/>
        <v/>
      </c>
      <c r="N2737" s="110"/>
      <c r="O2737" s="114"/>
    </row>
    <row r="2738" spans="1:15">
      <c r="A2738" s="110">
        <v>300505929</v>
      </c>
      <c r="B2738" s="110" t="s">
        <v>6220</v>
      </c>
      <c r="C2738" s="110">
        <v>30572</v>
      </c>
      <c r="D2738" s="110" t="s">
        <v>3680</v>
      </c>
      <c r="E2738" s="110" t="s">
        <v>11</v>
      </c>
      <c r="F2738" s="110" t="s">
        <v>1573</v>
      </c>
      <c r="G2738" s="111">
        <v>52.6</v>
      </c>
      <c r="H2738" s="110"/>
      <c r="I2738" s="110">
        <v>1</v>
      </c>
      <c r="J2738" s="110">
        <v>3057201</v>
      </c>
      <c r="K2738" s="113" t="str">
        <f t="shared" si="131"/>
        <v/>
      </c>
      <c r="L2738" s="113" t="str">
        <f t="shared" ca="1" si="129"/>
        <v/>
      </c>
      <c r="M2738" s="113" t="str">
        <f t="shared" ca="1" si="130"/>
        <v/>
      </c>
      <c r="N2738" s="110"/>
      <c r="O2738" s="114"/>
    </row>
    <row r="2739" spans="1:15">
      <c r="A2739" s="110">
        <v>300506013</v>
      </c>
      <c r="B2739" s="110" t="s">
        <v>6220</v>
      </c>
      <c r="C2739" s="110">
        <v>30572</v>
      </c>
      <c r="D2739" s="110" t="s">
        <v>3680</v>
      </c>
      <c r="E2739" s="110" t="s">
        <v>11</v>
      </c>
      <c r="F2739" s="110" t="s">
        <v>1573</v>
      </c>
      <c r="G2739" s="111">
        <v>49.6</v>
      </c>
      <c r="H2739" s="110"/>
      <c r="I2739" s="110">
        <v>1</v>
      </c>
      <c r="J2739" s="110">
        <v>3057201</v>
      </c>
      <c r="K2739" s="113" t="str">
        <f t="shared" si="131"/>
        <v/>
      </c>
      <c r="L2739" s="113" t="str">
        <f t="shared" ca="1" si="129"/>
        <v/>
      </c>
      <c r="M2739" s="113" t="str">
        <f t="shared" ca="1" si="130"/>
        <v/>
      </c>
      <c r="N2739" s="110"/>
      <c r="O2739" s="114"/>
    </row>
    <row r="2740" spans="1:15">
      <c r="A2740" s="110">
        <v>300505815</v>
      </c>
      <c r="B2740" s="110" t="s">
        <v>6220</v>
      </c>
      <c r="C2740" s="110">
        <v>30572</v>
      </c>
      <c r="D2740" s="110" t="s">
        <v>3680</v>
      </c>
      <c r="E2740" s="110" t="s">
        <v>11</v>
      </c>
      <c r="F2740" s="110" t="s">
        <v>1573</v>
      </c>
      <c r="G2740" s="111">
        <v>48.4</v>
      </c>
      <c r="H2740" s="110"/>
      <c r="I2740" s="110">
        <v>1</v>
      </c>
      <c r="J2740" s="110">
        <v>3057201</v>
      </c>
      <c r="K2740" s="113" t="str">
        <f t="shared" si="131"/>
        <v/>
      </c>
      <c r="L2740" s="113" t="str">
        <f t="shared" ca="1" si="129"/>
        <v/>
      </c>
      <c r="M2740" s="113" t="str">
        <f t="shared" ca="1" si="130"/>
        <v/>
      </c>
      <c r="N2740" s="110"/>
      <c r="O2740" s="114"/>
    </row>
    <row r="2741" spans="1:15">
      <c r="A2741" s="110">
        <v>300505825</v>
      </c>
      <c r="B2741" s="110" t="s">
        <v>6220</v>
      </c>
      <c r="C2741" s="110">
        <v>30572</v>
      </c>
      <c r="D2741" s="110" t="s">
        <v>3680</v>
      </c>
      <c r="E2741" s="110" t="s">
        <v>11</v>
      </c>
      <c r="F2741" s="110" t="s">
        <v>1573</v>
      </c>
      <c r="G2741" s="111">
        <v>44.4</v>
      </c>
      <c r="H2741" s="110"/>
      <c r="I2741" s="110">
        <v>1</v>
      </c>
      <c r="J2741" s="110">
        <v>3057201</v>
      </c>
      <c r="K2741" s="113" t="str">
        <f t="shared" si="131"/>
        <v/>
      </c>
      <c r="L2741" s="113" t="str">
        <f t="shared" ca="1" si="129"/>
        <v/>
      </c>
      <c r="M2741" s="113" t="str">
        <f t="shared" ca="1" si="130"/>
        <v/>
      </c>
      <c r="N2741" s="110"/>
      <c r="O2741" s="114"/>
    </row>
    <row r="2742" spans="1:15">
      <c r="A2742" s="110">
        <v>300505901</v>
      </c>
      <c r="B2742" s="110" t="s">
        <v>6220</v>
      </c>
      <c r="C2742" s="110">
        <v>30572</v>
      </c>
      <c r="D2742" s="110" t="s">
        <v>3680</v>
      </c>
      <c r="E2742" s="110" t="s">
        <v>11</v>
      </c>
      <c r="F2742" s="110" t="s">
        <v>1573</v>
      </c>
      <c r="G2742" s="111">
        <v>0</v>
      </c>
      <c r="H2742" s="110"/>
      <c r="I2742" s="110">
        <v>1</v>
      </c>
      <c r="J2742" s="110">
        <v>3057201</v>
      </c>
      <c r="K2742" s="113" t="str">
        <f t="shared" si="131"/>
        <v/>
      </c>
      <c r="L2742" s="113" t="str">
        <f t="shared" ca="1" si="129"/>
        <v/>
      </c>
      <c r="M2742" s="113" t="str">
        <f t="shared" ca="1" si="130"/>
        <v/>
      </c>
      <c r="N2742" s="110"/>
      <c r="O2742" s="114"/>
    </row>
    <row r="2743" spans="1:15">
      <c r="A2743" s="110">
        <v>300505913</v>
      </c>
      <c r="B2743" s="110" t="s">
        <v>6220</v>
      </c>
      <c r="C2743" s="110">
        <v>30572</v>
      </c>
      <c r="D2743" s="110" t="s">
        <v>3680</v>
      </c>
      <c r="E2743" s="110" t="s">
        <v>11</v>
      </c>
      <c r="F2743" s="110" t="s">
        <v>1573</v>
      </c>
      <c r="G2743" s="111">
        <v>0</v>
      </c>
      <c r="H2743" s="110"/>
      <c r="I2743" s="110">
        <v>1</v>
      </c>
      <c r="J2743" s="110">
        <v>3057201</v>
      </c>
      <c r="K2743" s="113" t="str">
        <f t="shared" si="131"/>
        <v/>
      </c>
      <c r="L2743" s="113" t="str">
        <f t="shared" ca="1" si="129"/>
        <v/>
      </c>
      <c r="M2743" s="113" t="str">
        <f t="shared" ca="1" si="130"/>
        <v/>
      </c>
      <c r="N2743" s="110"/>
      <c r="O2743" s="114"/>
    </row>
    <row r="2744" spans="1:15">
      <c r="A2744" s="110">
        <v>300505928</v>
      </c>
      <c r="B2744" s="110" t="s">
        <v>6220</v>
      </c>
      <c r="C2744" s="110">
        <v>30572</v>
      </c>
      <c r="D2744" s="110" t="s">
        <v>3680</v>
      </c>
      <c r="E2744" s="110" t="s">
        <v>11</v>
      </c>
      <c r="F2744" s="110" t="s">
        <v>1573</v>
      </c>
      <c r="G2744" s="111">
        <v>0</v>
      </c>
      <c r="H2744" s="110"/>
      <c r="I2744" s="110">
        <v>1</v>
      </c>
      <c r="J2744" s="110">
        <v>3057201</v>
      </c>
      <c r="K2744" s="113" t="str">
        <f t="shared" si="131"/>
        <v/>
      </c>
      <c r="L2744" s="113" t="str">
        <f t="shared" ca="1" si="129"/>
        <v/>
      </c>
      <c r="M2744" s="113" t="str">
        <f t="shared" ca="1" si="130"/>
        <v/>
      </c>
      <c r="N2744" s="110"/>
      <c r="O2744" s="114"/>
    </row>
    <row r="2745" spans="1:15">
      <c r="A2745" s="110">
        <v>300506010</v>
      </c>
      <c r="B2745" s="110" t="s">
        <v>6220</v>
      </c>
      <c r="C2745" s="110">
        <v>30572</v>
      </c>
      <c r="D2745" s="110" t="s">
        <v>3680</v>
      </c>
      <c r="E2745" s="110" t="s">
        <v>11</v>
      </c>
      <c r="F2745" s="110" t="s">
        <v>1573</v>
      </c>
      <c r="G2745" s="111">
        <v>0</v>
      </c>
      <c r="H2745" s="110"/>
      <c r="I2745" s="110">
        <v>1</v>
      </c>
      <c r="J2745" s="110">
        <v>3057201</v>
      </c>
      <c r="K2745" s="113" t="str">
        <f t="shared" si="131"/>
        <v/>
      </c>
      <c r="L2745" s="113" t="str">
        <f t="shared" ca="1" si="129"/>
        <v/>
      </c>
      <c r="M2745" s="113" t="str">
        <f t="shared" ca="1" si="130"/>
        <v/>
      </c>
      <c r="N2745" s="110"/>
      <c r="O2745" s="114"/>
    </row>
    <row r="2746" spans="1:15">
      <c r="A2746" s="110">
        <v>300506021</v>
      </c>
      <c r="B2746" s="110" t="s">
        <v>6220</v>
      </c>
      <c r="C2746" s="110">
        <v>30572</v>
      </c>
      <c r="D2746" s="110" t="s">
        <v>3680</v>
      </c>
      <c r="E2746" s="110" t="s">
        <v>11</v>
      </c>
      <c r="F2746" s="110" t="s">
        <v>1573</v>
      </c>
      <c r="G2746" s="111">
        <v>0</v>
      </c>
      <c r="H2746" s="110"/>
      <c r="I2746" s="110">
        <v>1</v>
      </c>
      <c r="J2746" s="110">
        <v>3057201</v>
      </c>
      <c r="K2746" s="113" t="str">
        <f t="shared" si="131"/>
        <v/>
      </c>
      <c r="L2746" s="113" t="str">
        <f t="shared" ca="1" si="129"/>
        <v/>
      </c>
      <c r="M2746" s="113" t="str">
        <f t="shared" ca="1" si="130"/>
        <v/>
      </c>
      <c r="N2746" s="110"/>
      <c r="O2746" s="114"/>
    </row>
    <row r="2747" spans="1:15">
      <c r="A2747" s="110">
        <v>300506103</v>
      </c>
      <c r="B2747" s="110" t="s">
        <v>6291</v>
      </c>
      <c r="C2747" s="110">
        <v>30573</v>
      </c>
      <c r="D2747" s="110" t="s">
        <v>6292</v>
      </c>
      <c r="E2747" s="110" t="s">
        <v>11</v>
      </c>
      <c r="F2747" s="110" t="s">
        <v>1573</v>
      </c>
      <c r="G2747" s="111">
        <v>83</v>
      </c>
      <c r="H2747" s="112" t="s">
        <v>10326</v>
      </c>
      <c r="I2747" s="110">
        <v>1</v>
      </c>
      <c r="J2747" s="110">
        <v>3057301</v>
      </c>
      <c r="K2747" s="113" t="str">
        <f t="shared" si="131"/>
        <v>★</v>
      </c>
      <c r="L2747" s="113" t="str">
        <f t="shared" ca="1" si="129"/>
        <v/>
      </c>
      <c r="M2747" s="113" t="str">
        <f t="shared" ca="1" si="130"/>
        <v/>
      </c>
      <c r="N2747" s="110"/>
      <c r="O2747" s="114"/>
    </row>
    <row r="2748" spans="1:15">
      <c r="A2748" s="110">
        <v>300506217</v>
      </c>
      <c r="B2748" s="110" t="s">
        <v>6291</v>
      </c>
      <c r="C2748" s="110">
        <v>30573</v>
      </c>
      <c r="D2748" s="110" t="s">
        <v>6292</v>
      </c>
      <c r="E2748" s="110" t="s">
        <v>11</v>
      </c>
      <c r="F2748" s="110" t="s">
        <v>1573</v>
      </c>
      <c r="G2748" s="111">
        <v>76.8</v>
      </c>
      <c r="H2748" s="112" t="s">
        <v>10326</v>
      </c>
      <c r="I2748" s="110">
        <v>1</v>
      </c>
      <c r="J2748" s="110">
        <v>3057301</v>
      </c>
      <c r="K2748" s="113" t="str">
        <f t="shared" si="131"/>
        <v>★</v>
      </c>
      <c r="L2748" s="113" t="str">
        <f t="shared" ca="1" si="129"/>
        <v/>
      </c>
      <c r="M2748" s="113" t="str">
        <f t="shared" ca="1" si="130"/>
        <v/>
      </c>
      <c r="N2748" s="110"/>
      <c r="O2748" s="114"/>
    </row>
    <row r="2749" spans="1:15">
      <c r="A2749" s="110">
        <v>300506228</v>
      </c>
      <c r="B2749" s="110" t="s">
        <v>6291</v>
      </c>
      <c r="C2749" s="110">
        <v>30573</v>
      </c>
      <c r="D2749" s="110" t="s">
        <v>6292</v>
      </c>
      <c r="E2749" s="110" t="s">
        <v>11</v>
      </c>
      <c r="F2749" s="110" t="s">
        <v>1573</v>
      </c>
      <c r="G2749" s="111">
        <v>76.8</v>
      </c>
      <c r="H2749" s="112" t="s">
        <v>10326</v>
      </c>
      <c r="I2749" s="110">
        <v>1</v>
      </c>
      <c r="J2749" s="110">
        <v>3057301</v>
      </c>
      <c r="K2749" s="113" t="str">
        <f t="shared" si="131"/>
        <v>★</v>
      </c>
      <c r="L2749" s="113" t="str">
        <f t="shared" ca="1" si="129"/>
        <v/>
      </c>
      <c r="M2749" s="113" t="str">
        <f t="shared" ca="1" si="130"/>
        <v/>
      </c>
      <c r="N2749" s="110"/>
      <c r="O2749" s="114"/>
    </row>
    <row r="2750" spans="1:15">
      <c r="A2750" s="110">
        <v>300506219</v>
      </c>
      <c r="B2750" s="110" t="s">
        <v>6291</v>
      </c>
      <c r="C2750" s="110">
        <v>30573</v>
      </c>
      <c r="D2750" s="110" t="s">
        <v>6292</v>
      </c>
      <c r="E2750" s="110" t="s">
        <v>11</v>
      </c>
      <c r="F2750" s="110" t="s">
        <v>1573</v>
      </c>
      <c r="G2750" s="111">
        <v>76</v>
      </c>
      <c r="H2750" s="110"/>
      <c r="I2750" s="110">
        <v>1</v>
      </c>
      <c r="J2750" s="110">
        <v>3057301</v>
      </c>
      <c r="K2750" s="113" t="str">
        <f t="shared" si="131"/>
        <v/>
      </c>
      <c r="L2750" s="113" t="str">
        <f t="shared" ca="1" si="129"/>
        <v/>
      </c>
      <c r="M2750" s="113" t="str">
        <f t="shared" ca="1" si="130"/>
        <v/>
      </c>
      <c r="N2750" s="110"/>
      <c r="O2750" s="114"/>
    </row>
    <row r="2751" spans="1:15">
      <c r="A2751" s="110">
        <v>300506221</v>
      </c>
      <c r="B2751" s="110" t="s">
        <v>6291</v>
      </c>
      <c r="C2751" s="110">
        <v>30573</v>
      </c>
      <c r="D2751" s="110" t="s">
        <v>6292</v>
      </c>
      <c r="E2751" s="110" t="s">
        <v>11</v>
      </c>
      <c r="F2751" s="110" t="s">
        <v>1573</v>
      </c>
      <c r="G2751" s="111">
        <v>75.8</v>
      </c>
      <c r="H2751" s="110"/>
      <c r="I2751" s="110">
        <v>1</v>
      </c>
      <c r="J2751" s="110">
        <v>3057301</v>
      </c>
      <c r="K2751" s="113" t="str">
        <f t="shared" si="131"/>
        <v/>
      </c>
      <c r="L2751" s="113" t="str">
        <f t="shared" ca="1" si="129"/>
        <v/>
      </c>
      <c r="M2751" s="113" t="str">
        <f t="shared" ca="1" si="130"/>
        <v/>
      </c>
      <c r="N2751" s="110"/>
      <c r="O2751" s="114"/>
    </row>
    <row r="2752" spans="1:15">
      <c r="A2752" s="110">
        <v>300506122</v>
      </c>
      <c r="B2752" s="110" t="s">
        <v>6291</v>
      </c>
      <c r="C2752" s="110">
        <v>30573</v>
      </c>
      <c r="D2752" s="110" t="s">
        <v>6292</v>
      </c>
      <c r="E2752" s="110" t="s">
        <v>11</v>
      </c>
      <c r="F2752" s="110" t="s">
        <v>1573</v>
      </c>
      <c r="G2752" s="111">
        <v>74</v>
      </c>
      <c r="H2752" s="110"/>
      <c r="I2752" s="110">
        <v>1</v>
      </c>
      <c r="J2752" s="110">
        <v>3057301</v>
      </c>
      <c r="K2752" s="113" t="str">
        <f t="shared" si="131"/>
        <v/>
      </c>
      <c r="L2752" s="113" t="str">
        <f t="shared" ca="1" si="129"/>
        <v/>
      </c>
      <c r="M2752" s="113" t="str">
        <f t="shared" ca="1" si="130"/>
        <v/>
      </c>
      <c r="N2752" s="110"/>
      <c r="O2752" s="114"/>
    </row>
    <row r="2753" spans="1:15">
      <c r="A2753" s="110">
        <v>300506125</v>
      </c>
      <c r="B2753" s="110" t="s">
        <v>6291</v>
      </c>
      <c r="C2753" s="110">
        <v>30573</v>
      </c>
      <c r="D2753" s="110" t="s">
        <v>6292</v>
      </c>
      <c r="E2753" s="110" t="s">
        <v>11</v>
      </c>
      <c r="F2753" s="110" t="s">
        <v>1573</v>
      </c>
      <c r="G2753" s="111">
        <v>73.400000000000006</v>
      </c>
      <c r="H2753" s="110"/>
      <c r="I2753" s="110">
        <v>1</v>
      </c>
      <c r="J2753" s="110">
        <v>3057301</v>
      </c>
      <c r="K2753" s="113" t="str">
        <f t="shared" si="131"/>
        <v/>
      </c>
      <c r="L2753" s="113" t="str">
        <f t="shared" ca="1" si="129"/>
        <v/>
      </c>
      <c r="M2753" s="113" t="str">
        <f t="shared" ca="1" si="130"/>
        <v/>
      </c>
      <c r="N2753" s="110"/>
      <c r="O2753" s="114"/>
    </row>
    <row r="2754" spans="1:15">
      <c r="A2754" s="110">
        <v>300506101</v>
      </c>
      <c r="B2754" s="110" t="s">
        <v>6291</v>
      </c>
      <c r="C2754" s="110">
        <v>30573</v>
      </c>
      <c r="D2754" s="110" t="s">
        <v>6292</v>
      </c>
      <c r="E2754" s="110" t="s">
        <v>11</v>
      </c>
      <c r="F2754" s="110" t="s">
        <v>1573</v>
      </c>
      <c r="G2754" s="111">
        <v>73.2</v>
      </c>
      <c r="H2754" s="110"/>
      <c r="I2754" s="110">
        <v>1</v>
      </c>
      <c r="J2754" s="110">
        <v>3057301</v>
      </c>
      <c r="K2754" s="113" t="str">
        <f t="shared" si="131"/>
        <v/>
      </c>
      <c r="L2754" s="113" t="str">
        <f t="shared" ref="L2754:L2817" ca="1" si="132">IF(G2754=0,"",IF(ROW(J2754)+1-MATCH(J2754,J:J,0)&gt;I2754*3,IF(G2754=INDIRECT(ADDRESS(MATCH(J2754,J:J,0)+2+(I2754-1)*3,7)),"同分",""),""))</f>
        <v/>
      </c>
      <c r="M2754" s="113" t="str">
        <f t="shared" ca="1" si="130"/>
        <v/>
      </c>
      <c r="N2754" s="110"/>
      <c r="O2754" s="114"/>
    </row>
    <row r="2755" spans="1:15">
      <c r="A2755" s="110">
        <v>300506209</v>
      </c>
      <c r="B2755" s="110" t="s">
        <v>6291</v>
      </c>
      <c r="C2755" s="110">
        <v>30573</v>
      </c>
      <c r="D2755" s="110" t="s">
        <v>6292</v>
      </c>
      <c r="E2755" s="110" t="s">
        <v>11</v>
      </c>
      <c r="F2755" s="110" t="s">
        <v>1573</v>
      </c>
      <c r="G2755" s="111">
        <v>73</v>
      </c>
      <c r="H2755" s="110"/>
      <c r="I2755" s="110">
        <v>1</v>
      </c>
      <c r="J2755" s="110">
        <v>3057301</v>
      </c>
      <c r="K2755" s="113" t="str">
        <f t="shared" si="131"/>
        <v/>
      </c>
      <c r="L2755" s="113" t="str">
        <f t="shared" ca="1" si="132"/>
        <v/>
      </c>
      <c r="M2755" s="113" t="str">
        <f t="shared" ref="M2755:M2818" ca="1" si="133">IF(H2755=K2755&amp;L2755,"","危险")</f>
        <v/>
      </c>
      <c r="N2755" s="110"/>
      <c r="O2755" s="114"/>
    </row>
    <row r="2756" spans="1:15">
      <c r="A2756" s="110">
        <v>300506104</v>
      </c>
      <c r="B2756" s="110" t="s">
        <v>6291</v>
      </c>
      <c r="C2756" s="110">
        <v>30573</v>
      </c>
      <c r="D2756" s="110" t="s">
        <v>6292</v>
      </c>
      <c r="E2756" s="110" t="s">
        <v>11</v>
      </c>
      <c r="F2756" s="110" t="s">
        <v>1573</v>
      </c>
      <c r="G2756" s="111">
        <v>72.599999999999994</v>
      </c>
      <c r="H2756" s="110"/>
      <c r="I2756" s="110">
        <v>1</v>
      </c>
      <c r="J2756" s="110">
        <v>3057301</v>
      </c>
      <c r="K2756" s="113" t="str">
        <f t="shared" si="131"/>
        <v/>
      </c>
      <c r="L2756" s="113" t="str">
        <f t="shared" ca="1" si="132"/>
        <v/>
      </c>
      <c r="M2756" s="113" t="str">
        <f t="shared" ca="1" si="133"/>
        <v/>
      </c>
      <c r="N2756" s="110"/>
      <c r="O2756" s="114"/>
    </row>
    <row r="2757" spans="1:15">
      <c r="A2757" s="110">
        <v>300506116</v>
      </c>
      <c r="B2757" s="110" t="s">
        <v>6291</v>
      </c>
      <c r="C2757" s="110">
        <v>30573</v>
      </c>
      <c r="D2757" s="110" t="s">
        <v>6292</v>
      </c>
      <c r="E2757" s="110" t="s">
        <v>11</v>
      </c>
      <c r="F2757" s="110" t="s">
        <v>1573</v>
      </c>
      <c r="G2757" s="111">
        <v>72</v>
      </c>
      <c r="H2757" s="110"/>
      <c r="I2757" s="110">
        <v>1</v>
      </c>
      <c r="J2757" s="110">
        <v>3057301</v>
      </c>
      <c r="K2757" s="113" t="str">
        <f t="shared" si="131"/>
        <v/>
      </c>
      <c r="L2757" s="113" t="str">
        <f t="shared" ca="1" si="132"/>
        <v/>
      </c>
      <c r="M2757" s="113" t="str">
        <f t="shared" ca="1" si="133"/>
        <v/>
      </c>
      <c r="N2757" s="110"/>
      <c r="O2757" s="114"/>
    </row>
    <row r="2758" spans="1:15">
      <c r="A2758" s="110">
        <v>300506205</v>
      </c>
      <c r="B2758" s="110" t="s">
        <v>6291</v>
      </c>
      <c r="C2758" s="110">
        <v>30573</v>
      </c>
      <c r="D2758" s="110" t="s">
        <v>6292</v>
      </c>
      <c r="E2758" s="110" t="s">
        <v>11</v>
      </c>
      <c r="F2758" s="110" t="s">
        <v>1573</v>
      </c>
      <c r="G2758" s="111">
        <v>72</v>
      </c>
      <c r="H2758" s="110"/>
      <c r="I2758" s="110">
        <v>1</v>
      </c>
      <c r="J2758" s="110">
        <v>3057301</v>
      </c>
      <c r="K2758" s="113" t="str">
        <f t="shared" si="131"/>
        <v/>
      </c>
      <c r="L2758" s="113" t="str">
        <f t="shared" ca="1" si="132"/>
        <v/>
      </c>
      <c r="M2758" s="113" t="str">
        <f t="shared" ca="1" si="133"/>
        <v/>
      </c>
      <c r="N2758" s="110"/>
      <c r="O2758" s="114"/>
    </row>
    <row r="2759" spans="1:15">
      <c r="A2759" s="110">
        <v>300506127</v>
      </c>
      <c r="B2759" s="110" t="s">
        <v>6291</v>
      </c>
      <c r="C2759" s="110">
        <v>30573</v>
      </c>
      <c r="D2759" s="110" t="s">
        <v>6292</v>
      </c>
      <c r="E2759" s="110" t="s">
        <v>11</v>
      </c>
      <c r="F2759" s="110" t="s">
        <v>1573</v>
      </c>
      <c r="G2759" s="111">
        <v>71.8</v>
      </c>
      <c r="H2759" s="110"/>
      <c r="I2759" s="110">
        <v>1</v>
      </c>
      <c r="J2759" s="110">
        <v>3057301</v>
      </c>
      <c r="K2759" s="113" t="str">
        <f t="shared" si="131"/>
        <v/>
      </c>
      <c r="L2759" s="113" t="str">
        <f t="shared" ca="1" si="132"/>
        <v/>
      </c>
      <c r="M2759" s="113" t="str">
        <f t="shared" ca="1" si="133"/>
        <v/>
      </c>
      <c r="N2759" s="110"/>
      <c r="O2759" s="114"/>
    </row>
    <row r="2760" spans="1:15">
      <c r="A2760" s="110">
        <v>300506114</v>
      </c>
      <c r="B2760" s="110" t="s">
        <v>6291</v>
      </c>
      <c r="C2760" s="110">
        <v>30573</v>
      </c>
      <c r="D2760" s="110" t="s">
        <v>6292</v>
      </c>
      <c r="E2760" s="110" t="s">
        <v>11</v>
      </c>
      <c r="F2760" s="110" t="s">
        <v>1573</v>
      </c>
      <c r="G2760" s="111">
        <v>71.599999999999994</v>
      </c>
      <c r="H2760" s="110"/>
      <c r="I2760" s="110">
        <v>1</v>
      </c>
      <c r="J2760" s="110">
        <v>3057301</v>
      </c>
      <c r="K2760" s="113" t="str">
        <f t="shared" si="131"/>
        <v/>
      </c>
      <c r="L2760" s="113" t="str">
        <f t="shared" ca="1" si="132"/>
        <v/>
      </c>
      <c r="M2760" s="113" t="str">
        <f t="shared" ca="1" si="133"/>
        <v/>
      </c>
      <c r="N2760" s="110"/>
      <c r="O2760" s="114"/>
    </row>
    <row r="2761" spans="1:15">
      <c r="A2761" s="110">
        <v>300506227</v>
      </c>
      <c r="B2761" s="110" t="s">
        <v>6291</v>
      </c>
      <c r="C2761" s="110">
        <v>30573</v>
      </c>
      <c r="D2761" s="110" t="s">
        <v>6292</v>
      </c>
      <c r="E2761" s="110" t="s">
        <v>11</v>
      </c>
      <c r="F2761" s="110" t="s">
        <v>1573</v>
      </c>
      <c r="G2761" s="111">
        <v>71.400000000000006</v>
      </c>
      <c r="H2761" s="110"/>
      <c r="I2761" s="110">
        <v>1</v>
      </c>
      <c r="J2761" s="110">
        <v>3057301</v>
      </c>
      <c r="K2761" s="113" t="str">
        <f t="shared" si="131"/>
        <v/>
      </c>
      <c r="L2761" s="113" t="str">
        <f t="shared" ca="1" si="132"/>
        <v/>
      </c>
      <c r="M2761" s="113" t="str">
        <f t="shared" ca="1" si="133"/>
        <v/>
      </c>
      <c r="N2761" s="110"/>
      <c r="O2761" s="114"/>
    </row>
    <row r="2762" spans="1:15">
      <c r="A2762" s="110">
        <v>300506120</v>
      </c>
      <c r="B2762" s="110" t="s">
        <v>6291</v>
      </c>
      <c r="C2762" s="110">
        <v>30573</v>
      </c>
      <c r="D2762" s="110" t="s">
        <v>6292</v>
      </c>
      <c r="E2762" s="110" t="s">
        <v>11</v>
      </c>
      <c r="F2762" s="110" t="s">
        <v>1573</v>
      </c>
      <c r="G2762" s="111">
        <v>70.400000000000006</v>
      </c>
      <c r="H2762" s="110"/>
      <c r="I2762" s="110">
        <v>1</v>
      </c>
      <c r="J2762" s="110">
        <v>3057301</v>
      </c>
      <c r="K2762" s="113" t="str">
        <f t="shared" si="131"/>
        <v/>
      </c>
      <c r="L2762" s="113" t="str">
        <f t="shared" ca="1" si="132"/>
        <v/>
      </c>
      <c r="M2762" s="113" t="str">
        <f t="shared" ca="1" si="133"/>
        <v/>
      </c>
      <c r="N2762" s="110"/>
      <c r="O2762" s="114"/>
    </row>
    <row r="2763" spans="1:15">
      <c r="A2763" s="110">
        <v>300506206</v>
      </c>
      <c r="B2763" s="110" t="s">
        <v>6291</v>
      </c>
      <c r="C2763" s="110">
        <v>30573</v>
      </c>
      <c r="D2763" s="110" t="s">
        <v>6292</v>
      </c>
      <c r="E2763" s="110" t="s">
        <v>11</v>
      </c>
      <c r="F2763" s="110" t="s">
        <v>1573</v>
      </c>
      <c r="G2763" s="111">
        <v>70</v>
      </c>
      <c r="H2763" s="110"/>
      <c r="I2763" s="110">
        <v>1</v>
      </c>
      <c r="J2763" s="110">
        <v>3057301</v>
      </c>
      <c r="K2763" s="113" t="str">
        <f t="shared" si="131"/>
        <v/>
      </c>
      <c r="L2763" s="113" t="str">
        <f t="shared" ca="1" si="132"/>
        <v/>
      </c>
      <c r="M2763" s="113" t="str">
        <f t="shared" ca="1" si="133"/>
        <v/>
      </c>
      <c r="N2763" s="110"/>
      <c r="O2763" s="114"/>
    </row>
    <row r="2764" spans="1:15">
      <c r="A2764" s="110">
        <v>300506214</v>
      </c>
      <c r="B2764" s="110" t="s">
        <v>6291</v>
      </c>
      <c r="C2764" s="110">
        <v>30573</v>
      </c>
      <c r="D2764" s="110" t="s">
        <v>6292</v>
      </c>
      <c r="E2764" s="110" t="s">
        <v>11</v>
      </c>
      <c r="F2764" s="110" t="s">
        <v>1573</v>
      </c>
      <c r="G2764" s="111">
        <v>70</v>
      </c>
      <c r="H2764" s="110"/>
      <c r="I2764" s="110">
        <v>1</v>
      </c>
      <c r="J2764" s="110">
        <v>3057301</v>
      </c>
      <c r="K2764" s="113" t="str">
        <f t="shared" si="131"/>
        <v/>
      </c>
      <c r="L2764" s="113" t="str">
        <f t="shared" ca="1" si="132"/>
        <v/>
      </c>
      <c r="M2764" s="113" t="str">
        <f t="shared" ca="1" si="133"/>
        <v/>
      </c>
      <c r="N2764" s="110"/>
      <c r="O2764" s="114"/>
    </row>
    <row r="2765" spans="1:15">
      <c r="A2765" s="110">
        <v>300506304</v>
      </c>
      <c r="B2765" s="110" t="s">
        <v>6291</v>
      </c>
      <c r="C2765" s="110">
        <v>30573</v>
      </c>
      <c r="D2765" s="110" t="s">
        <v>6292</v>
      </c>
      <c r="E2765" s="110" t="s">
        <v>11</v>
      </c>
      <c r="F2765" s="110" t="s">
        <v>1573</v>
      </c>
      <c r="G2765" s="111">
        <v>70</v>
      </c>
      <c r="H2765" s="110"/>
      <c r="I2765" s="110">
        <v>1</v>
      </c>
      <c r="J2765" s="110">
        <v>3057301</v>
      </c>
      <c r="K2765" s="113" t="str">
        <f t="shared" si="131"/>
        <v/>
      </c>
      <c r="L2765" s="113" t="str">
        <f t="shared" ca="1" si="132"/>
        <v/>
      </c>
      <c r="M2765" s="113" t="str">
        <f t="shared" ca="1" si="133"/>
        <v/>
      </c>
      <c r="N2765" s="110"/>
      <c r="O2765" s="114"/>
    </row>
    <row r="2766" spans="1:15">
      <c r="A2766" s="110">
        <v>300506305</v>
      </c>
      <c r="B2766" s="110" t="s">
        <v>6291</v>
      </c>
      <c r="C2766" s="110">
        <v>30573</v>
      </c>
      <c r="D2766" s="110" t="s">
        <v>6292</v>
      </c>
      <c r="E2766" s="110" t="s">
        <v>11</v>
      </c>
      <c r="F2766" s="110" t="s">
        <v>1573</v>
      </c>
      <c r="G2766" s="111">
        <v>70</v>
      </c>
      <c r="H2766" s="110"/>
      <c r="I2766" s="110">
        <v>1</v>
      </c>
      <c r="J2766" s="110">
        <v>3057301</v>
      </c>
      <c r="K2766" s="113" t="str">
        <f t="shared" si="131"/>
        <v/>
      </c>
      <c r="L2766" s="113" t="str">
        <f t="shared" ca="1" si="132"/>
        <v/>
      </c>
      <c r="M2766" s="113" t="str">
        <f t="shared" ca="1" si="133"/>
        <v/>
      </c>
      <c r="N2766" s="110"/>
      <c r="O2766" s="114"/>
    </row>
    <row r="2767" spans="1:15">
      <c r="A2767" s="110">
        <v>300506201</v>
      </c>
      <c r="B2767" s="110" t="s">
        <v>6291</v>
      </c>
      <c r="C2767" s="110">
        <v>30573</v>
      </c>
      <c r="D2767" s="110" t="s">
        <v>6292</v>
      </c>
      <c r="E2767" s="110" t="s">
        <v>11</v>
      </c>
      <c r="F2767" s="110" t="s">
        <v>1573</v>
      </c>
      <c r="G2767" s="111">
        <v>69.8</v>
      </c>
      <c r="H2767" s="110"/>
      <c r="I2767" s="110">
        <v>1</v>
      </c>
      <c r="J2767" s="110">
        <v>3057301</v>
      </c>
      <c r="K2767" s="113" t="str">
        <f t="shared" si="131"/>
        <v/>
      </c>
      <c r="L2767" s="113" t="str">
        <f t="shared" ca="1" si="132"/>
        <v/>
      </c>
      <c r="M2767" s="113" t="str">
        <f t="shared" ca="1" si="133"/>
        <v/>
      </c>
      <c r="N2767" s="110"/>
      <c r="O2767" s="114"/>
    </row>
    <row r="2768" spans="1:15">
      <c r="A2768" s="110">
        <v>300506211</v>
      </c>
      <c r="B2768" s="110" t="s">
        <v>6291</v>
      </c>
      <c r="C2768" s="110">
        <v>30573</v>
      </c>
      <c r="D2768" s="110" t="s">
        <v>6292</v>
      </c>
      <c r="E2768" s="110" t="s">
        <v>11</v>
      </c>
      <c r="F2768" s="110" t="s">
        <v>1573</v>
      </c>
      <c r="G2768" s="111">
        <v>69.599999999999994</v>
      </c>
      <c r="H2768" s="110"/>
      <c r="I2768" s="110">
        <v>1</v>
      </c>
      <c r="J2768" s="110">
        <v>3057301</v>
      </c>
      <c r="K2768" s="113" t="str">
        <f t="shared" si="131"/>
        <v/>
      </c>
      <c r="L2768" s="113" t="str">
        <f t="shared" ca="1" si="132"/>
        <v/>
      </c>
      <c r="M2768" s="113" t="str">
        <f t="shared" ca="1" si="133"/>
        <v/>
      </c>
      <c r="N2768" s="110"/>
      <c r="O2768" s="114"/>
    </row>
    <row r="2769" spans="1:15">
      <c r="A2769" s="110">
        <v>300506115</v>
      </c>
      <c r="B2769" s="110" t="s">
        <v>6291</v>
      </c>
      <c r="C2769" s="110">
        <v>30573</v>
      </c>
      <c r="D2769" s="110" t="s">
        <v>6292</v>
      </c>
      <c r="E2769" s="110" t="s">
        <v>11</v>
      </c>
      <c r="F2769" s="110" t="s">
        <v>1573</v>
      </c>
      <c r="G2769" s="111">
        <v>69.400000000000006</v>
      </c>
      <c r="H2769" s="110"/>
      <c r="I2769" s="110">
        <v>1</v>
      </c>
      <c r="J2769" s="110">
        <v>3057301</v>
      </c>
      <c r="K2769" s="113" t="str">
        <f t="shared" si="131"/>
        <v/>
      </c>
      <c r="L2769" s="113" t="str">
        <f t="shared" ca="1" si="132"/>
        <v/>
      </c>
      <c r="M2769" s="113" t="str">
        <f t="shared" ca="1" si="133"/>
        <v/>
      </c>
      <c r="N2769" s="110"/>
      <c r="O2769" s="114"/>
    </row>
    <row r="2770" spans="1:15">
      <c r="A2770" s="110">
        <v>300506203</v>
      </c>
      <c r="B2770" s="110" t="s">
        <v>6291</v>
      </c>
      <c r="C2770" s="110">
        <v>30573</v>
      </c>
      <c r="D2770" s="110" t="s">
        <v>6292</v>
      </c>
      <c r="E2770" s="110" t="s">
        <v>11</v>
      </c>
      <c r="F2770" s="110" t="s">
        <v>1573</v>
      </c>
      <c r="G2770" s="111">
        <v>67.8</v>
      </c>
      <c r="H2770" s="110"/>
      <c r="I2770" s="110">
        <v>1</v>
      </c>
      <c r="J2770" s="110">
        <v>3057301</v>
      </c>
      <c r="K2770" s="113" t="str">
        <f t="shared" si="131"/>
        <v/>
      </c>
      <c r="L2770" s="113" t="str">
        <f t="shared" ca="1" si="132"/>
        <v/>
      </c>
      <c r="M2770" s="113" t="str">
        <f t="shared" ca="1" si="133"/>
        <v/>
      </c>
      <c r="N2770" s="110"/>
      <c r="O2770" s="114"/>
    </row>
    <row r="2771" spans="1:15">
      <c r="A2771" s="110">
        <v>300506109</v>
      </c>
      <c r="B2771" s="110" t="s">
        <v>6291</v>
      </c>
      <c r="C2771" s="110">
        <v>30573</v>
      </c>
      <c r="D2771" s="110" t="s">
        <v>6292</v>
      </c>
      <c r="E2771" s="110" t="s">
        <v>11</v>
      </c>
      <c r="F2771" s="110" t="s">
        <v>1573</v>
      </c>
      <c r="G2771" s="111">
        <v>67.400000000000006</v>
      </c>
      <c r="H2771" s="110"/>
      <c r="I2771" s="110">
        <v>1</v>
      </c>
      <c r="J2771" s="110">
        <v>3057301</v>
      </c>
      <c r="K2771" s="113" t="str">
        <f t="shared" si="131"/>
        <v/>
      </c>
      <c r="L2771" s="113" t="str">
        <f t="shared" ca="1" si="132"/>
        <v/>
      </c>
      <c r="M2771" s="113" t="str">
        <f t="shared" ca="1" si="133"/>
        <v/>
      </c>
      <c r="N2771" s="110"/>
      <c r="O2771" s="114"/>
    </row>
    <row r="2772" spans="1:15">
      <c r="A2772" s="110">
        <v>300506202</v>
      </c>
      <c r="B2772" s="110" t="s">
        <v>6291</v>
      </c>
      <c r="C2772" s="110">
        <v>30573</v>
      </c>
      <c r="D2772" s="110" t="s">
        <v>6292</v>
      </c>
      <c r="E2772" s="110" t="s">
        <v>11</v>
      </c>
      <c r="F2772" s="110" t="s">
        <v>1573</v>
      </c>
      <c r="G2772" s="111">
        <v>67.2</v>
      </c>
      <c r="H2772" s="110"/>
      <c r="I2772" s="110">
        <v>1</v>
      </c>
      <c r="J2772" s="110">
        <v>3057301</v>
      </c>
      <c r="K2772" s="113" t="str">
        <f t="shared" si="131"/>
        <v/>
      </c>
      <c r="L2772" s="113" t="str">
        <f t="shared" ca="1" si="132"/>
        <v/>
      </c>
      <c r="M2772" s="113" t="str">
        <f t="shared" ca="1" si="133"/>
        <v/>
      </c>
      <c r="N2772" s="110"/>
      <c r="O2772" s="114"/>
    </row>
    <row r="2773" spans="1:15">
      <c r="A2773" s="110">
        <v>300506119</v>
      </c>
      <c r="B2773" s="110" t="s">
        <v>6291</v>
      </c>
      <c r="C2773" s="110">
        <v>30573</v>
      </c>
      <c r="D2773" s="110" t="s">
        <v>6292</v>
      </c>
      <c r="E2773" s="110" t="s">
        <v>11</v>
      </c>
      <c r="F2773" s="110" t="s">
        <v>1573</v>
      </c>
      <c r="G2773" s="111">
        <v>66.400000000000006</v>
      </c>
      <c r="H2773" s="110"/>
      <c r="I2773" s="110">
        <v>1</v>
      </c>
      <c r="J2773" s="110">
        <v>3057301</v>
      </c>
      <c r="K2773" s="113" t="str">
        <f t="shared" si="131"/>
        <v/>
      </c>
      <c r="L2773" s="113" t="str">
        <f t="shared" ca="1" si="132"/>
        <v/>
      </c>
      <c r="M2773" s="113" t="str">
        <f t="shared" ca="1" si="133"/>
        <v/>
      </c>
      <c r="N2773" s="110"/>
      <c r="O2773" s="114"/>
    </row>
    <row r="2774" spans="1:15">
      <c r="A2774" s="110">
        <v>300506222</v>
      </c>
      <c r="B2774" s="110" t="s">
        <v>6291</v>
      </c>
      <c r="C2774" s="110">
        <v>30573</v>
      </c>
      <c r="D2774" s="110" t="s">
        <v>6292</v>
      </c>
      <c r="E2774" s="110" t="s">
        <v>11</v>
      </c>
      <c r="F2774" s="110" t="s">
        <v>1573</v>
      </c>
      <c r="G2774" s="111">
        <v>66.2</v>
      </c>
      <c r="H2774" s="110"/>
      <c r="I2774" s="110">
        <v>1</v>
      </c>
      <c r="J2774" s="110">
        <v>3057301</v>
      </c>
      <c r="K2774" s="113" t="str">
        <f t="shared" si="131"/>
        <v/>
      </c>
      <c r="L2774" s="113" t="str">
        <f t="shared" ca="1" si="132"/>
        <v/>
      </c>
      <c r="M2774" s="113" t="str">
        <f t="shared" ca="1" si="133"/>
        <v/>
      </c>
      <c r="N2774" s="110"/>
      <c r="O2774" s="114"/>
    </row>
    <row r="2775" spans="1:15">
      <c r="A2775" s="110">
        <v>300506117</v>
      </c>
      <c r="B2775" s="110" t="s">
        <v>6291</v>
      </c>
      <c r="C2775" s="110">
        <v>30573</v>
      </c>
      <c r="D2775" s="110" t="s">
        <v>6292</v>
      </c>
      <c r="E2775" s="110" t="s">
        <v>11</v>
      </c>
      <c r="F2775" s="110" t="s">
        <v>1573</v>
      </c>
      <c r="G2775" s="111">
        <v>65.400000000000006</v>
      </c>
      <c r="H2775" s="110"/>
      <c r="I2775" s="110">
        <v>1</v>
      </c>
      <c r="J2775" s="110">
        <v>3057301</v>
      </c>
      <c r="K2775" s="113" t="str">
        <f t="shared" si="131"/>
        <v/>
      </c>
      <c r="L2775" s="113" t="str">
        <f t="shared" ca="1" si="132"/>
        <v/>
      </c>
      <c r="M2775" s="113" t="str">
        <f t="shared" ca="1" si="133"/>
        <v/>
      </c>
      <c r="N2775" s="110"/>
      <c r="O2775" s="114"/>
    </row>
    <row r="2776" spans="1:15">
      <c r="A2776" s="110">
        <v>300506113</v>
      </c>
      <c r="B2776" s="110" t="s">
        <v>6291</v>
      </c>
      <c r="C2776" s="110">
        <v>30573</v>
      </c>
      <c r="D2776" s="110" t="s">
        <v>6292</v>
      </c>
      <c r="E2776" s="110" t="s">
        <v>11</v>
      </c>
      <c r="F2776" s="110" t="s">
        <v>1573</v>
      </c>
      <c r="G2776" s="111">
        <v>65.2</v>
      </c>
      <c r="H2776" s="110"/>
      <c r="I2776" s="110">
        <v>1</v>
      </c>
      <c r="J2776" s="110">
        <v>3057301</v>
      </c>
      <c r="K2776" s="113" t="str">
        <f t="shared" si="131"/>
        <v/>
      </c>
      <c r="L2776" s="113" t="str">
        <f t="shared" ca="1" si="132"/>
        <v/>
      </c>
      <c r="M2776" s="113" t="str">
        <f t="shared" ca="1" si="133"/>
        <v/>
      </c>
      <c r="N2776" s="110"/>
      <c r="O2776" s="114"/>
    </row>
    <row r="2777" spans="1:15">
      <c r="A2777" s="110">
        <v>300506229</v>
      </c>
      <c r="B2777" s="110" t="s">
        <v>6291</v>
      </c>
      <c r="C2777" s="110">
        <v>30573</v>
      </c>
      <c r="D2777" s="110" t="s">
        <v>6292</v>
      </c>
      <c r="E2777" s="110" t="s">
        <v>11</v>
      </c>
      <c r="F2777" s="110" t="s">
        <v>1573</v>
      </c>
      <c r="G2777" s="111">
        <v>65.2</v>
      </c>
      <c r="H2777" s="110"/>
      <c r="I2777" s="110">
        <v>1</v>
      </c>
      <c r="J2777" s="110">
        <v>3057301</v>
      </c>
      <c r="K2777" s="113" t="str">
        <f t="shared" si="131"/>
        <v/>
      </c>
      <c r="L2777" s="113" t="str">
        <f t="shared" ca="1" si="132"/>
        <v/>
      </c>
      <c r="M2777" s="113" t="str">
        <f t="shared" ca="1" si="133"/>
        <v/>
      </c>
      <c r="N2777" s="110"/>
      <c r="O2777" s="114"/>
    </row>
    <row r="2778" spans="1:15">
      <c r="A2778" s="110">
        <v>300506301</v>
      </c>
      <c r="B2778" s="110" t="s">
        <v>6291</v>
      </c>
      <c r="C2778" s="110">
        <v>30573</v>
      </c>
      <c r="D2778" s="110" t="s">
        <v>6292</v>
      </c>
      <c r="E2778" s="110" t="s">
        <v>11</v>
      </c>
      <c r="F2778" s="110" t="s">
        <v>1573</v>
      </c>
      <c r="G2778" s="111">
        <v>64.8</v>
      </c>
      <c r="H2778" s="110"/>
      <c r="I2778" s="110">
        <v>1</v>
      </c>
      <c r="J2778" s="110">
        <v>3057301</v>
      </c>
      <c r="K2778" s="113" t="str">
        <f t="shared" si="131"/>
        <v/>
      </c>
      <c r="L2778" s="113" t="str">
        <f t="shared" ca="1" si="132"/>
        <v/>
      </c>
      <c r="M2778" s="113" t="str">
        <f t="shared" ca="1" si="133"/>
        <v/>
      </c>
      <c r="N2778" s="110"/>
      <c r="O2778" s="114"/>
    </row>
    <row r="2779" spans="1:15">
      <c r="A2779" s="110">
        <v>300506302</v>
      </c>
      <c r="B2779" s="110" t="s">
        <v>6291</v>
      </c>
      <c r="C2779" s="110">
        <v>30573</v>
      </c>
      <c r="D2779" s="110" t="s">
        <v>6292</v>
      </c>
      <c r="E2779" s="110" t="s">
        <v>11</v>
      </c>
      <c r="F2779" s="110" t="s">
        <v>1573</v>
      </c>
      <c r="G2779" s="111">
        <v>64.599999999999994</v>
      </c>
      <c r="H2779" s="110"/>
      <c r="I2779" s="110">
        <v>1</v>
      </c>
      <c r="J2779" s="110">
        <v>3057301</v>
      </c>
      <c r="K2779" s="113" t="str">
        <f t="shared" si="131"/>
        <v/>
      </c>
      <c r="L2779" s="113" t="str">
        <f t="shared" ca="1" si="132"/>
        <v/>
      </c>
      <c r="M2779" s="113" t="str">
        <f t="shared" ca="1" si="133"/>
        <v/>
      </c>
      <c r="N2779" s="110"/>
      <c r="O2779" s="114"/>
    </row>
    <row r="2780" spans="1:15">
      <c r="A2780" s="110">
        <v>300506030</v>
      </c>
      <c r="B2780" s="110" t="s">
        <v>6291</v>
      </c>
      <c r="C2780" s="110">
        <v>30573</v>
      </c>
      <c r="D2780" s="110" t="s">
        <v>6292</v>
      </c>
      <c r="E2780" s="110" t="s">
        <v>11</v>
      </c>
      <c r="F2780" s="110" t="s">
        <v>1573</v>
      </c>
      <c r="G2780" s="111">
        <v>64.2</v>
      </c>
      <c r="H2780" s="110"/>
      <c r="I2780" s="110">
        <v>1</v>
      </c>
      <c r="J2780" s="110">
        <v>3057301</v>
      </c>
      <c r="K2780" s="113" t="str">
        <f t="shared" si="131"/>
        <v/>
      </c>
      <c r="L2780" s="113" t="str">
        <f t="shared" ca="1" si="132"/>
        <v/>
      </c>
      <c r="M2780" s="113" t="str">
        <f t="shared" ca="1" si="133"/>
        <v/>
      </c>
      <c r="N2780" s="110"/>
      <c r="O2780" s="114"/>
    </row>
    <row r="2781" spans="1:15">
      <c r="A2781" s="110">
        <v>300506124</v>
      </c>
      <c r="B2781" s="110" t="s">
        <v>6291</v>
      </c>
      <c r="C2781" s="110">
        <v>30573</v>
      </c>
      <c r="D2781" s="110" t="s">
        <v>6292</v>
      </c>
      <c r="E2781" s="110" t="s">
        <v>11</v>
      </c>
      <c r="F2781" s="110" t="s">
        <v>1573</v>
      </c>
      <c r="G2781" s="111">
        <v>64.2</v>
      </c>
      <c r="H2781" s="110"/>
      <c r="I2781" s="110">
        <v>1</v>
      </c>
      <c r="J2781" s="110">
        <v>3057301</v>
      </c>
      <c r="K2781" s="113" t="str">
        <f t="shared" si="131"/>
        <v/>
      </c>
      <c r="L2781" s="113" t="str">
        <f t="shared" ca="1" si="132"/>
        <v/>
      </c>
      <c r="M2781" s="113" t="str">
        <f t="shared" ca="1" si="133"/>
        <v/>
      </c>
      <c r="N2781" s="110"/>
      <c r="O2781" s="114"/>
    </row>
    <row r="2782" spans="1:15">
      <c r="A2782" s="110">
        <v>300506102</v>
      </c>
      <c r="B2782" s="110" t="s">
        <v>6291</v>
      </c>
      <c r="C2782" s="110">
        <v>30573</v>
      </c>
      <c r="D2782" s="110" t="s">
        <v>6292</v>
      </c>
      <c r="E2782" s="110" t="s">
        <v>11</v>
      </c>
      <c r="F2782" s="110" t="s">
        <v>1573</v>
      </c>
      <c r="G2782" s="111">
        <v>63.6</v>
      </c>
      <c r="H2782" s="110"/>
      <c r="I2782" s="110">
        <v>1</v>
      </c>
      <c r="J2782" s="110">
        <v>3057301</v>
      </c>
      <c r="K2782" s="113" t="str">
        <f t="shared" si="131"/>
        <v/>
      </c>
      <c r="L2782" s="113" t="str">
        <f t="shared" ca="1" si="132"/>
        <v/>
      </c>
      <c r="M2782" s="113" t="str">
        <f t="shared" ca="1" si="133"/>
        <v/>
      </c>
      <c r="N2782" s="110"/>
      <c r="O2782" s="114"/>
    </row>
    <row r="2783" spans="1:15">
      <c r="A2783" s="110">
        <v>300506110</v>
      </c>
      <c r="B2783" s="110" t="s">
        <v>6291</v>
      </c>
      <c r="C2783" s="110">
        <v>30573</v>
      </c>
      <c r="D2783" s="110" t="s">
        <v>6292</v>
      </c>
      <c r="E2783" s="110" t="s">
        <v>11</v>
      </c>
      <c r="F2783" s="110" t="s">
        <v>1573</v>
      </c>
      <c r="G2783" s="111">
        <v>63.6</v>
      </c>
      <c r="H2783" s="110"/>
      <c r="I2783" s="110">
        <v>1</v>
      </c>
      <c r="J2783" s="110">
        <v>3057301</v>
      </c>
      <c r="K2783" s="113" t="str">
        <f t="shared" si="131"/>
        <v/>
      </c>
      <c r="L2783" s="113" t="str">
        <f t="shared" ca="1" si="132"/>
        <v/>
      </c>
      <c r="M2783" s="113" t="str">
        <f t="shared" ca="1" si="133"/>
        <v/>
      </c>
      <c r="N2783" s="110"/>
      <c r="O2783" s="114"/>
    </row>
    <row r="2784" spans="1:15">
      <c r="A2784" s="110">
        <v>300506121</v>
      </c>
      <c r="B2784" s="110" t="s">
        <v>6291</v>
      </c>
      <c r="C2784" s="110">
        <v>30573</v>
      </c>
      <c r="D2784" s="110" t="s">
        <v>6292</v>
      </c>
      <c r="E2784" s="110" t="s">
        <v>11</v>
      </c>
      <c r="F2784" s="110" t="s">
        <v>1573</v>
      </c>
      <c r="G2784" s="111">
        <v>63.6</v>
      </c>
      <c r="H2784" s="110"/>
      <c r="I2784" s="110">
        <v>1</v>
      </c>
      <c r="J2784" s="110">
        <v>3057301</v>
      </c>
      <c r="K2784" s="113" t="str">
        <f t="shared" si="131"/>
        <v/>
      </c>
      <c r="L2784" s="113" t="str">
        <f t="shared" ca="1" si="132"/>
        <v/>
      </c>
      <c r="M2784" s="113" t="str">
        <f t="shared" ca="1" si="133"/>
        <v/>
      </c>
      <c r="N2784" s="110"/>
      <c r="O2784" s="114"/>
    </row>
    <row r="2785" spans="1:15">
      <c r="A2785" s="110">
        <v>300506224</v>
      </c>
      <c r="B2785" s="110" t="s">
        <v>6291</v>
      </c>
      <c r="C2785" s="110">
        <v>30573</v>
      </c>
      <c r="D2785" s="110" t="s">
        <v>6292</v>
      </c>
      <c r="E2785" s="110" t="s">
        <v>11</v>
      </c>
      <c r="F2785" s="110" t="s">
        <v>1573</v>
      </c>
      <c r="G2785" s="111">
        <v>63.6</v>
      </c>
      <c r="H2785" s="110"/>
      <c r="I2785" s="110">
        <v>1</v>
      </c>
      <c r="J2785" s="110">
        <v>3057301</v>
      </c>
      <c r="K2785" s="113" t="str">
        <f t="shared" si="131"/>
        <v/>
      </c>
      <c r="L2785" s="113" t="str">
        <f t="shared" ca="1" si="132"/>
        <v/>
      </c>
      <c r="M2785" s="113" t="str">
        <f t="shared" ca="1" si="133"/>
        <v/>
      </c>
      <c r="N2785" s="110"/>
      <c r="O2785" s="114"/>
    </row>
    <row r="2786" spans="1:15">
      <c r="A2786" s="110">
        <v>300506208</v>
      </c>
      <c r="B2786" s="110" t="s">
        <v>6291</v>
      </c>
      <c r="C2786" s="110">
        <v>30573</v>
      </c>
      <c r="D2786" s="110" t="s">
        <v>6292</v>
      </c>
      <c r="E2786" s="110" t="s">
        <v>11</v>
      </c>
      <c r="F2786" s="110" t="s">
        <v>1573</v>
      </c>
      <c r="G2786" s="111">
        <v>63.4</v>
      </c>
      <c r="H2786" s="110"/>
      <c r="I2786" s="110">
        <v>1</v>
      </c>
      <c r="J2786" s="110">
        <v>3057301</v>
      </c>
      <c r="K2786" s="113" t="str">
        <f t="shared" si="131"/>
        <v/>
      </c>
      <c r="L2786" s="113" t="str">
        <f t="shared" ca="1" si="132"/>
        <v/>
      </c>
      <c r="M2786" s="113" t="str">
        <f t="shared" ca="1" si="133"/>
        <v/>
      </c>
      <c r="N2786" s="110"/>
      <c r="O2786" s="114"/>
    </row>
    <row r="2787" spans="1:15">
      <c r="A2787" s="110">
        <v>300506108</v>
      </c>
      <c r="B2787" s="110" t="s">
        <v>6291</v>
      </c>
      <c r="C2787" s="110">
        <v>30573</v>
      </c>
      <c r="D2787" s="110" t="s">
        <v>6292</v>
      </c>
      <c r="E2787" s="110" t="s">
        <v>11</v>
      </c>
      <c r="F2787" s="110" t="s">
        <v>1573</v>
      </c>
      <c r="G2787" s="111">
        <v>63</v>
      </c>
      <c r="H2787" s="110"/>
      <c r="I2787" s="110">
        <v>1</v>
      </c>
      <c r="J2787" s="110">
        <v>3057301</v>
      </c>
      <c r="K2787" s="113" t="str">
        <f t="shared" si="131"/>
        <v/>
      </c>
      <c r="L2787" s="113" t="str">
        <f t="shared" ca="1" si="132"/>
        <v/>
      </c>
      <c r="M2787" s="113" t="str">
        <f t="shared" ca="1" si="133"/>
        <v/>
      </c>
      <c r="N2787" s="110"/>
      <c r="O2787" s="114"/>
    </row>
    <row r="2788" spans="1:15">
      <c r="A2788" s="110">
        <v>300506225</v>
      </c>
      <c r="B2788" s="110" t="s">
        <v>6291</v>
      </c>
      <c r="C2788" s="110">
        <v>30573</v>
      </c>
      <c r="D2788" s="110" t="s">
        <v>6292</v>
      </c>
      <c r="E2788" s="110" t="s">
        <v>11</v>
      </c>
      <c r="F2788" s="110" t="s">
        <v>1573</v>
      </c>
      <c r="G2788" s="111">
        <v>63</v>
      </c>
      <c r="H2788" s="110"/>
      <c r="I2788" s="110">
        <v>1</v>
      </c>
      <c r="J2788" s="110">
        <v>3057301</v>
      </c>
      <c r="K2788" s="113" t="str">
        <f t="shared" si="131"/>
        <v/>
      </c>
      <c r="L2788" s="113" t="str">
        <f t="shared" ca="1" si="132"/>
        <v/>
      </c>
      <c r="M2788" s="113" t="str">
        <f t="shared" ca="1" si="133"/>
        <v/>
      </c>
      <c r="N2788" s="110"/>
      <c r="O2788" s="114"/>
    </row>
    <row r="2789" spans="1:15">
      <c r="A2789" s="110">
        <v>300506216</v>
      </c>
      <c r="B2789" s="110" t="s">
        <v>6291</v>
      </c>
      <c r="C2789" s="110">
        <v>30573</v>
      </c>
      <c r="D2789" s="110" t="s">
        <v>6292</v>
      </c>
      <c r="E2789" s="110" t="s">
        <v>11</v>
      </c>
      <c r="F2789" s="110" t="s">
        <v>1573</v>
      </c>
      <c r="G2789" s="111">
        <v>62</v>
      </c>
      <c r="H2789" s="110"/>
      <c r="I2789" s="110">
        <v>1</v>
      </c>
      <c r="J2789" s="110">
        <v>3057301</v>
      </c>
      <c r="K2789" s="113" t="str">
        <f t="shared" si="131"/>
        <v/>
      </c>
      <c r="L2789" s="113" t="str">
        <f t="shared" ca="1" si="132"/>
        <v/>
      </c>
      <c r="M2789" s="113" t="str">
        <f t="shared" ca="1" si="133"/>
        <v/>
      </c>
      <c r="N2789" s="110"/>
      <c r="O2789" s="114"/>
    </row>
    <row r="2790" spans="1:15">
      <c r="A2790" s="110">
        <v>300506105</v>
      </c>
      <c r="B2790" s="110" t="s">
        <v>6291</v>
      </c>
      <c r="C2790" s="110">
        <v>30573</v>
      </c>
      <c r="D2790" s="110" t="s">
        <v>6292</v>
      </c>
      <c r="E2790" s="110" t="s">
        <v>11</v>
      </c>
      <c r="F2790" s="110" t="s">
        <v>1573</v>
      </c>
      <c r="G2790" s="111">
        <v>60.6</v>
      </c>
      <c r="H2790" s="110"/>
      <c r="I2790" s="110">
        <v>1</v>
      </c>
      <c r="J2790" s="110">
        <v>3057301</v>
      </c>
      <c r="K2790" s="113" t="str">
        <f t="shared" si="131"/>
        <v/>
      </c>
      <c r="L2790" s="113" t="str">
        <f t="shared" ca="1" si="132"/>
        <v/>
      </c>
      <c r="M2790" s="113" t="str">
        <f t="shared" ca="1" si="133"/>
        <v/>
      </c>
      <c r="N2790" s="110"/>
      <c r="O2790" s="114"/>
    </row>
    <row r="2791" spans="1:15">
      <c r="A2791" s="110">
        <v>300506106</v>
      </c>
      <c r="B2791" s="110" t="s">
        <v>6291</v>
      </c>
      <c r="C2791" s="110">
        <v>30573</v>
      </c>
      <c r="D2791" s="110" t="s">
        <v>6292</v>
      </c>
      <c r="E2791" s="110" t="s">
        <v>11</v>
      </c>
      <c r="F2791" s="110" t="s">
        <v>1573</v>
      </c>
      <c r="G2791" s="111">
        <v>60.6</v>
      </c>
      <c r="H2791" s="110"/>
      <c r="I2791" s="110">
        <v>1</v>
      </c>
      <c r="J2791" s="110">
        <v>3057301</v>
      </c>
      <c r="K2791" s="113" t="str">
        <f t="shared" ref="K2791:K2854" si="134">IF(ROW(J2791)=2,"★",IF(G2791=0,"",IF(J2790-J2791=0,IF(ROW(J2791)-MATCH(J2791,J:J,0)&lt;I2791*3,"★",""),"★")))</f>
        <v/>
      </c>
      <c r="L2791" s="113" t="str">
        <f t="shared" ca="1" si="132"/>
        <v/>
      </c>
      <c r="M2791" s="113" t="str">
        <f t="shared" ca="1" si="133"/>
        <v/>
      </c>
      <c r="N2791" s="110"/>
      <c r="O2791" s="114"/>
    </row>
    <row r="2792" spans="1:15">
      <c r="A2792" s="110">
        <v>300506111</v>
      </c>
      <c r="B2792" s="110" t="s">
        <v>6291</v>
      </c>
      <c r="C2792" s="110">
        <v>30573</v>
      </c>
      <c r="D2792" s="110" t="s">
        <v>6292</v>
      </c>
      <c r="E2792" s="110" t="s">
        <v>11</v>
      </c>
      <c r="F2792" s="110" t="s">
        <v>1573</v>
      </c>
      <c r="G2792" s="111">
        <v>60.6</v>
      </c>
      <c r="H2792" s="110"/>
      <c r="I2792" s="110">
        <v>1</v>
      </c>
      <c r="J2792" s="110">
        <v>3057301</v>
      </c>
      <c r="K2792" s="113" t="str">
        <f t="shared" si="134"/>
        <v/>
      </c>
      <c r="L2792" s="113" t="str">
        <f t="shared" ca="1" si="132"/>
        <v/>
      </c>
      <c r="M2792" s="113" t="str">
        <f t="shared" ca="1" si="133"/>
        <v/>
      </c>
      <c r="N2792" s="110"/>
      <c r="O2792" s="114"/>
    </row>
    <row r="2793" spans="1:15">
      <c r="A2793" s="110">
        <v>300506130</v>
      </c>
      <c r="B2793" s="110" t="s">
        <v>6291</v>
      </c>
      <c r="C2793" s="110">
        <v>30573</v>
      </c>
      <c r="D2793" s="110" t="s">
        <v>6292</v>
      </c>
      <c r="E2793" s="110" t="s">
        <v>11</v>
      </c>
      <c r="F2793" s="110" t="s">
        <v>1573</v>
      </c>
      <c r="G2793" s="111">
        <v>60.4</v>
      </c>
      <c r="H2793" s="110"/>
      <c r="I2793" s="110">
        <v>1</v>
      </c>
      <c r="J2793" s="110">
        <v>3057301</v>
      </c>
      <c r="K2793" s="113" t="str">
        <f t="shared" si="134"/>
        <v/>
      </c>
      <c r="L2793" s="113" t="str">
        <f t="shared" ca="1" si="132"/>
        <v/>
      </c>
      <c r="M2793" s="113" t="str">
        <f t="shared" ca="1" si="133"/>
        <v/>
      </c>
      <c r="N2793" s="110"/>
      <c r="O2793" s="114"/>
    </row>
    <row r="2794" spans="1:15">
      <c r="A2794" s="110">
        <v>300506230</v>
      </c>
      <c r="B2794" s="110" t="s">
        <v>6291</v>
      </c>
      <c r="C2794" s="110">
        <v>30573</v>
      </c>
      <c r="D2794" s="110" t="s">
        <v>6292</v>
      </c>
      <c r="E2794" s="110" t="s">
        <v>11</v>
      </c>
      <c r="F2794" s="110" t="s">
        <v>1573</v>
      </c>
      <c r="G2794" s="111">
        <v>59.2</v>
      </c>
      <c r="H2794" s="110"/>
      <c r="I2794" s="110">
        <v>1</v>
      </c>
      <c r="J2794" s="110">
        <v>3057301</v>
      </c>
      <c r="K2794" s="113" t="str">
        <f t="shared" si="134"/>
        <v/>
      </c>
      <c r="L2794" s="113" t="str">
        <f t="shared" ca="1" si="132"/>
        <v/>
      </c>
      <c r="M2794" s="113" t="str">
        <f t="shared" ca="1" si="133"/>
        <v/>
      </c>
      <c r="N2794" s="110"/>
      <c r="O2794" s="114"/>
    </row>
    <row r="2795" spans="1:15">
      <c r="A2795" s="110">
        <v>300506207</v>
      </c>
      <c r="B2795" s="110" t="s">
        <v>6291</v>
      </c>
      <c r="C2795" s="110">
        <v>30573</v>
      </c>
      <c r="D2795" s="110" t="s">
        <v>6292</v>
      </c>
      <c r="E2795" s="110" t="s">
        <v>11</v>
      </c>
      <c r="F2795" s="110" t="s">
        <v>1573</v>
      </c>
      <c r="G2795" s="111">
        <v>58.4</v>
      </c>
      <c r="H2795" s="110"/>
      <c r="I2795" s="110">
        <v>1</v>
      </c>
      <c r="J2795" s="110">
        <v>3057301</v>
      </c>
      <c r="K2795" s="113" t="str">
        <f t="shared" si="134"/>
        <v/>
      </c>
      <c r="L2795" s="113" t="str">
        <f t="shared" ca="1" si="132"/>
        <v/>
      </c>
      <c r="M2795" s="113" t="str">
        <f t="shared" ca="1" si="133"/>
        <v/>
      </c>
      <c r="N2795" s="110"/>
      <c r="O2795" s="114"/>
    </row>
    <row r="2796" spans="1:15">
      <c r="A2796" s="110">
        <v>300506126</v>
      </c>
      <c r="B2796" s="110" t="s">
        <v>6291</v>
      </c>
      <c r="C2796" s="110">
        <v>30573</v>
      </c>
      <c r="D2796" s="110" t="s">
        <v>6292</v>
      </c>
      <c r="E2796" s="110" t="s">
        <v>11</v>
      </c>
      <c r="F2796" s="110" t="s">
        <v>1573</v>
      </c>
      <c r="G2796" s="111">
        <v>57.8</v>
      </c>
      <c r="H2796" s="110"/>
      <c r="I2796" s="110">
        <v>1</v>
      </c>
      <c r="J2796" s="110">
        <v>3057301</v>
      </c>
      <c r="K2796" s="113" t="str">
        <f t="shared" si="134"/>
        <v/>
      </c>
      <c r="L2796" s="113" t="str">
        <f t="shared" ca="1" si="132"/>
        <v/>
      </c>
      <c r="M2796" s="113" t="str">
        <f t="shared" ca="1" si="133"/>
        <v/>
      </c>
      <c r="N2796" s="110"/>
      <c r="O2796" s="114"/>
    </row>
    <row r="2797" spans="1:15">
      <c r="A2797" s="110">
        <v>300506112</v>
      </c>
      <c r="B2797" s="110" t="s">
        <v>6291</v>
      </c>
      <c r="C2797" s="110">
        <v>30573</v>
      </c>
      <c r="D2797" s="110" t="s">
        <v>6292</v>
      </c>
      <c r="E2797" s="110" t="s">
        <v>11</v>
      </c>
      <c r="F2797" s="110" t="s">
        <v>1573</v>
      </c>
      <c r="G2797" s="111">
        <v>57.2</v>
      </c>
      <c r="H2797" s="110"/>
      <c r="I2797" s="110">
        <v>1</v>
      </c>
      <c r="J2797" s="110">
        <v>3057301</v>
      </c>
      <c r="K2797" s="113" t="str">
        <f t="shared" si="134"/>
        <v/>
      </c>
      <c r="L2797" s="113" t="str">
        <f t="shared" ca="1" si="132"/>
        <v/>
      </c>
      <c r="M2797" s="113" t="str">
        <f t="shared" ca="1" si="133"/>
        <v/>
      </c>
      <c r="N2797" s="110"/>
      <c r="O2797" s="114"/>
    </row>
    <row r="2798" spans="1:15">
      <c r="A2798" s="110">
        <v>300506212</v>
      </c>
      <c r="B2798" s="110" t="s">
        <v>6291</v>
      </c>
      <c r="C2798" s="110">
        <v>30573</v>
      </c>
      <c r="D2798" s="110" t="s">
        <v>6292</v>
      </c>
      <c r="E2798" s="110" t="s">
        <v>11</v>
      </c>
      <c r="F2798" s="110" t="s">
        <v>1573</v>
      </c>
      <c r="G2798" s="111">
        <v>57</v>
      </c>
      <c r="H2798" s="110"/>
      <c r="I2798" s="110">
        <v>1</v>
      </c>
      <c r="J2798" s="110">
        <v>3057301</v>
      </c>
      <c r="K2798" s="113" t="str">
        <f t="shared" si="134"/>
        <v/>
      </c>
      <c r="L2798" s="113" t="str">
        <f t="shared" ca="1" si="132"/>
        <v/>
      </c>
      <c r="M2798" s="113" t="str">
        <f t="shared" ca="1" si="133"/>
        <v/>
      </c>
      <c r="N2798" s="110"/>
      <c r="O2798" s="114"/>
    </row>
    <row r="2799" spans="1:15">
      <c r="A2799" s="110">
        <v>300506218</v>
      </c>
      <c r="B2799" s="110" t="s">
        <v>6291</v>
      </c>
      <c r="C2799" s="110">
        <v>30573</v>
      </c>
      <c r="D2799" s="110" t="s">
        <v>6292</v>
      </c>
      <c r="E2799" s="110" t="s">
        <v>11</v>
      </c>
      <c r="F2799" s="110" t="s">
        <v>1573</v>
      </c>
      <c r="G2799" s="111">
        <v>56.6</v>
      </c>
      <c r="H2799" s="110"/>
      <c r="I2799" s="110">
        <v>1</v>
      </c>
      <c r="J2799" s="110">
        <v>3057301</v>
      </c>
      <c r="K2799" s="113" t="str">
        <f t="shared" si="134"/>
        <v/>
      </c>
      <c r="L2799" s="113" t="str">
        <f t="shared" ca="1" si="132"/>
        <v/>
      </c>
      <c r="M2799" s="113" t="str">
        <f t="shared" ca="1" si="133"/>
        <v/>
      </c>
      <c r="N2799" s="110"/>
      <c r="O2799" s="114"/>
    </row>
    <row r="2800" spans="1:15">
      <c r="A2800" s="110">
        <v>300506223</v>
      </c>
      <c r="B2800" s="110" t="s">
        <v>6291</v>
      </c>
      <c r="C2800" s="110">
        <v>30573</v>
      </c>
      <c r="D2800" s="110" t="s">
        <v>6292</v>
      </c>
      <c r="E2800" s="110" t="s">
        <v>11</v>
      </c>
      <c r="F2800" s="110" t="s">
        <v>1573</v>
      </c>
      <c r="G2800" s="111">
        <v>56.2</v>
      </c>
      <c r="H2800" s="110"/>
      <c r="I2800" s="110">
        <v>1</v>
      </c>
      <c r="J2800" s="110">
        <v>3057301</v>
      </c>
      <c r="K2800" s="113" t="str">
        <f t="shared" si="134"/>
        <v/>
      </c>
      <c r="L2800" s="113" t="str">
        <f t="shared" ca="1" si="132"/>
        <v/>
      </c>
      <c r="M2800" s="113" t="str">
        <f t="shared" ca="1" si="133"/>
        <v/>
      </c>
      <c r="N2800" s="110"/>
      <c r="O2800" s="114"/>
    </row>
    <row r="2801" spans="1:15">
      <c r="A2801" s="110">
        <v>300506303</v>
      </c>
      <c r="B2801" s="110" t="s">
        <v>6291</v>
      </c>
      <c r="C2801" s="110">
        <v>30573</v>
      </c>
      <c r="D2801" s="110" t="s">
        <v>6292</v>
      </c>
      <c r="E2801" s="110" t="s">
        <v>11</v>
      </c>
      <c r="F2801" s="110" t="s">
        <v>1573</v>
      </c>
      <c r="G2801" s="111">
        <v>56</v>
      </c>
      <c r="H2801" s="110"/>
      <c r="I2801" s="110">
        <v>1</v>
      </c>
      <c r="J2801" s="110">
        <v>3057301</v>
      </c>
      <c r="K2801" s="113" t="str">
        <f t="shared" si="134"/>
        <v/>
      </c>
      <c r="L2801" s="113" t="str">
        <f t="shared" ca="1" si="132"/>
        <v/>
      </c>
      <c r="M2801" s="113" t="str">
        <f t="shared" ca="1" si="133"/>
        <v/>
      </c>
      <c r="N2801" s="110"/>
      <c r="O2801" s="114"/>
    </row>
    <row r="2802" spans="1:15">
      <c r="A2802" s="110">
        <v>300506220</v>
      </c>
      <c r="B2802" s="110" t="s">
        <v>6291</v>
      </c>
      <c r="C2802" s="110">
        <v>30573</v>
      </c>
      <c r="D2802" s="110" t="s">
        <v>6292</v>
      </c>
      <c r="E2802" s="110" t="s">
        <v>11</v>
      </c>
      <c r="F2802" s="110" t="s">
        <v>1573</v>
      </c>
      <c r="G2802" s="111">
        <v>54.2</v>
      </c>
      <c r="H2802" s="110"/>
      <c r="I2802" s="110">
        <v>1</v>
      </c>
      <c r="J2802" s="110">
        <v>3057301</v>
      </c>
      <c r="K2802" s="113" t="str">
        <f t="shared" si="134"/>
        <v/>
      </c>
      <c r="L2802" s="113" t="str">
        <f t="shared" ca="1" si="132"/>
        <v/>
      </c>
      <c r="M2802" s="113" t="str">
        <f t="shared" ca="1" si="133"/>
        <v/>
      </c>
      <c r="N2802" s="110"/>
      <c r="O2802" s="114"/>
    </row>
    <row r="2803" spans="1:15">
      <c r="A2803" s="110">
        <v>300506129</v>
      </c>
      <c r="B2803" s="110" t="s">
        <v>6291</v>
      </c>
      <c r="C2803" s="110">
        <v>30573</v>
      </c>
      <c r="D2803" s="110" t="s">
        <v>6292</v>
      </c>
      <c r="E2803" s="110" t="s">
        <v>11</v>
      </c>
      <c r="F2803" s="110" t="s">
        <v>1573</v>
      </c>
      <c r="G2803" s="111">
        <v>53.4</v>
      </c>
      <c r="H2803" s="110"/>
      <c r="I2803" s="110">
        <v>1</v>
      </c>
      <c r="J2803" s="110">
        <v>3057301</v>
      </c>
      <c r="K2803" s="113" t="str">
        <f t="shared" si="134"/>
        <v/>
      </c>
      <c r="L2803" s="113" t="str">
        <f t="shared" ca="1" si="132"/>
        <v/>
      </c>
      <c r="M2803" s="113" t="str">
        <f t="shared" ca="1" si="133"/>
        <v/>
      </c>
      <c r="N2803" s="110"/>
      <c r="O2803" s="114"/>
    </row>
    <row r="2804" spans="1:15">
      <c r="A2804" s="110">
        <v>300506123</v>
      </c>
      <c r="B2804" s="110" t="s">
        <v>6291</v>
      </c>
      <c r="C2804" s="110">
        <v>30573</v>
      </c>
      <c r="D2804" s="110" t="s">
        <v>6292</v>
      </c>
      <c r="E2804" s="110" t="s">
        <v>11</v>
      </c>
      <c r="F2804" s="110" t="s">
        <v>1573</v>
      </c>
      <c r="G2804" s="111">
        <v>53.2</v>
      </c>
      <c r="H2804" s="110"/>
      <c r="I2804" s="110">
        <v>1</v>
      </c>
      <c r="J2804" s="110">
        <v>3057301</v>
      </c>
      <c r="K2804" s="113" t="str">
        <f t="shared" si="134"/>
        <v/>
      </c>
      <c r="L2804" s="113" t="str">
        <f t="shared" ca="1" si="132"/>
        <v/>
      </c>
      <c r="M2804" s="113" t="str">
        <f t="shared" ca="1" si="133"/>
        <v/>
      </c>
      <c r="N2804" s="110"/>
      <c r="O2804" s="114"/>
    </row>
    <row r="2805" spans="1:15">
      <c r="A2805" s="110">
        <v>300506226</v>
      </c>
      <c r="B2805" s="110" t="s">
        <v>6291</v>
      </c>
      <c r="C2805" s="110">
        <v>30573</v>
      </c>
      <c r="D2805" s="110" t="s">
        <v>6292</v>
      </c>
      <c r="E2805" s="110" t="s">
        <v>11</v>
      </c>
      <c r="F2805" s="110" t="s">
        <v>1573</v>
      </c>
      <c r="G2805" s="111">
        <v>52.8</v>
      </c>
      <c r="H2805" s="110"/>
      <c r="I2805" s="110">
        <v>1</v>
      </c>
      <c r="J2805" s="110">
        <v>3057301</v>
      </c>
      <c r="K2805" s="113" t="str">
        <f t="shared" si="134"/>
        <v/>
      </c>
      <c r="L2805" s="113" t="str">
        <f t="shared" ca="1" si="132"/>
        <v/>
      </c>
      <c r="M2805" s="113" t="str">
        <f t="shared" ca="1" si="133"/>
        <v/>
      </c>
      <c r="N2805" s="110"/>
      <c r="O2805" s="114"/>
    </row>
    <row r="2806" spans="1:15">
      <c r="A2806" s="110">
        <v>300506107</v>
      </c>
      <c r="B2806" s="110" t="s">
        <v>6291</v>
      </c>
      <c r="C2806" s="110">
        <v>30573</v>
      </c>
      <c r="D2806" s="110" t="s">
        <v>6292</v>
      </c>
      <c r="E2806" s="110" t="s">
        <v>11</v>
      </c>
      <c r="F2806" s="110" t="s">
        <v>1573</v>
      </c>
      <c r="G2806" s="111">
        <v>52.6</v>
      </c>
      <c r="H2806" s="110"/>
      <c r="I2806" s="110">
        <v>1</v>
      </c>
      <c r="J2806" s="110">
        <v>3057301</v>
      </c>
      <c r="K2806" s="113" t="str">
        <f t="shared" si="134"/>
        <v/>
      </c>
      <c r="L2806" s="113" t="str">
        <f t="shared" ca="1" si="132"/>
        <v/>
      </c>
      <c r="M2806" s="113" t="str">
        <f t="shared" ca="1" si="133"/>
        <v/>
      </c>
      <c r="N2806" s="110"/>
      <c r="O2806" s="114"/>
    </row>
    <row r="2807" spans="1:15">
      <c r="A2807" s="110">
        <v>300506204</v>
      </c>
      <c r="B2807" s="110" t="s">
        <v>6291</v>
      </c>
      <c r="C2807" s="110">
        <v>30573</v>
      </c>
      <c r="D2807" s="110" t="s">
        <v>6292</v>
      </c>
      <c r="E2807" s="110" t="s">
        <v>11</v>
      </c>
      <c r="F2807" s="110" t="s">
        <v>1573</v>
      </c>
      <c r="G2807" s="111">
        <v>51.4</v>
      </c>
      <c r="H2807" s="110"/>
      <c r="I2807" s="110">
        <v>1</v>
      </c>
      <c r="J2807" s="110">
        <v>3057301</v>
      </c>
      <c r="K2807" s="113" t="str">
        <f t="shared" si="134"/>
        <v/>
      </c>
      <c r="L2807" s="113" t="str">
        <f t="shared" ca="1" si="132"/>
        <v/>
      </c>
      <c r="M2807" s="113" t="str">
        <f t="shared" ca="1" si="133"/>
        <v/>
      </c>
      <c r="N2807" s="110"/>
      <c r="O2807" s="114"/>
    </row>
    <row r="2808" spans="1:15">
      <c r="A2808" s="110">
        <v>300506128</v>
      </c>
      <c r="B2808" s="110" t="s">
        <v>6291</v>
      </c>
      <c r="C2808" s="110">
        <v>30573</v>
      </c>
      <c r="D2808" s="110" t="s">
        <v>6292</v>
      </c>
      <c r="E2808" s="110" t="s">
        <v>11</v>
      </c>
      <c r="F2808" s="110" t="s">
        <v>1573</v>
      </c>
      <c r="G2808" s="111">
        <v>49.8</v>
      </c>
      <c r="H2808" s="110"/>
      <c r="I2808" s="110">
        <v>1</v>
      </c>
      <c r="J2808" s="110">
        <v>3057301</v>
      </c>
      <c r="K2808" s="113" t="str">
        <f t="shared" si="134"/>
        <v/>
      </c>
      <c r="L2808" s="113" t="str">
        <f t="shared" ca="1" si="132"/>
        <v/>
      </c>
      <c r="M2808" s="113" t="str">
        <f t="shared" ca="1" si="133"/>
        <v/>
      </c>
      <c r="N2808" s="110"/>
      <c r="O2808" s="114"/>
    </row>
    <row r="2809" spans="1:15">
      <c r="A2809" s="110">
        <v>300506210</v>
      </c>
      <c r="B2809" s="110" t="s">
        <v>6291</v>
      </c>
      <c r="C2809" s="110">
        <v>30573</v>
      </c>
      <c r="D2809" s="110" t="s">
        <v>6292</v>
      </c>
      <c r="E2809" s="110" t="s">
        <v>11</v>
      </c>
      <c r="F2809" s="110" t="s">
        <v>1573</v>
      </c>
      <c r="G2809" s="111">
        <v>48.8</v>
      </c>
      <c r="H2809" s="110"/>
      <c r="I2809" s="110">
        <v>1</v>
      </c>
      <c r="J2809" s="110">
        <v>3057301</v>
      </c>
      <c r="K2809" s="113" t="str">
        <f t="shared" si="134"/>
        <v/>
      </c>
      <c r="L2809" s="113" t="str">
        <f t="shared" ca="1" si="132"/>
        <v/>
      </c>
      <c r="M2809" s="113" t="str">
        <f t="shared" ca="1" si="133"/>
        <v/>
      </c>
      <c r="N2809" s="110"/>
      <c r="O2809" s="114"/>
    </row>
    <row r="2810" spans="1:15">
      <c r="A2810" s="110">
        <v>300506118</v>
      </c>
      <c r="B2810" s="110" t="s">
        <v>6291</v>
      </c>
      <c r="C2810" s="110">
        <v>30573</v>
      </c>
      <c r="D2810" s="110" t="s">
        <v>6292</v>
      </c>
      <c r="E2810" s="110" t="s">
        <v>11</v>
      </c>
      <c r="F2810" s="110" t="s">
        <v>1573</v>
      </c>
      <c r="G2810" s="111">
        <v>0</v>
      </c>
      <c r="H2810" s="110"/>
      <c r="I2810" s="110">
        <v>1</v>
      </c>
      <c r="J2810" s="110">
        <v>3057301</v>
      </c>
      <c r="K2810" s="113" t="str">
        <f t="shared" si="134"/>
        <v/>
      </c>
      <c r="L2810" s="113" t="str">
        <f t="shared" ca="1" si="132"/>
        <v/>
      </c>
      <c r="M2810" s="113" t="str">
        <f t="shared" ca="1" si="133"/>
        <v/>
      </c>
      <c r="N2810" s="110"/>
      <c r="O2810" s="114"/>
    </row>
    <row r="2811" spans="1:15">
      <c r="A2811" s="110">
        <v>300506213</v>
      </c>
      <c r="B2811" s="110" t="s">
        <v>6291</v>
      </c>
      <c r="C2811" s="110">
        <v>30573</v>
      </c>
      <c r="D2811" s="110" t="s">
        <v>6292</v>
      </c>
      <c r="E2811" s="110" t="s">
        <v>11</v>
      </c>
      <c r="F2811" s="110" t="s">
        <v>1573</v>
      </c>
      <c r="G2811" s="111">
        <v>0</v>
      </c>
      <c r="H2811" s="110"/>
      <c r="I2811" s="110">
        <v>1</v>
      </c>
      <c r="J2811" s="110">
        <v>3057301</v>
      </c>
      <c r="K2811" s="113" t="str">
        <f t="shared" si="134"/>
        <v/>
      </c>
      <c r="L2811" s="113" t="str">
        <f t="shared" ca="1" si="132"/>
        <v/>
      </c>
      <c r="M2811" s="113" t="str">
        <f t="shared" ca="1" si="133"/>
        <v/>
      </c>
      <c r="N2811" s="110"/>
      <c r="O2811" s="114"/>
    </row>
    <row r="2812" spans="1:15">
      <c r="A2812" s="110">
        <v>300506215</v>
      </c>
      <c r="B2812" s="110" t="s">
        <v>6291</v>
      </c>
      <c r="C2812" s="110">
        <v>30573</v>
      </c>
      <c r="D2812" s="110" t="s">
        <v>6292</v>
      </c>
      <c r="E2812" s="110" t="s">
        <v>11</v>
      </c>
      <c r="F2812" s="110" t="s">
        <v>1573</v>
      </c>
      <c r="G2812" s="111">
        <v>0</v>
      </c>
      <c r="H2812" s="110"/>
      <c r="I2812" s="110">
        <v>1</v>
      </c>
      <c r="J2812" s="110">
        <v>3057301</v>
      </c>
      <c r="K2812" s="113" t="str">
        <f t="shared" si="134"/>
        <v/>
      </c>
      <c r="L2812" s="113" t="str">
        <f t="shared" ca="1" si="132"/>
        <v/>
      </c>
      <c r="M2812" s="113" t="str">
        <f t="shared" ca="1" si="133"/>
        <v/>
      </c>
      <c r="N2812" s="110"/>
      <c r="O2812" s="114"/>
    </row>
    <row r="2813" spans="1:15">
      <c r="A2813" s="110">
        <v>300506316</v>
      </c>
      <c r="B2813" s="110" t="s">
        <v>6352</v>
      </c>
      <c r="C2813" s="110">
        <v>30574</v>
      </c>
      <c r="D2813" s="110" t="s">
        <v>3680</v>
      </c>
      <c r="E2813" s="110" t="s">
        <v>11</v>
      </c>
      <c r="F2813" s="110" t="s">
        <v>1573</v>
      </c>
      <c r="G2813" s="111">
        <v>82</v>
      </c>
      <c r="H2813" s="112" t="s">
        <v>10326</v>
      </c>
      <c r="I2813" s="110">
        <v>1</v>
      </c>
      <c r="J2813" s="110">
        <v>3057401</v>
      </c>
      <c r="K2813" s="113" t="str">
        <f t="shared" si="134"/>
        <v>★</v>
      </c>
      <c r="L2813" s="113" t="str">
        <f t="shared" ca="1" si="132"/>
        <v/>
      </c>
      <c r="M2813" s="113" t="str">
        <f t="shared" ca="1" si="133"/>
        <v/>
      </c>
      <c r="N2813" s="110"/>
      <c r="O2813" s="114"/>
    </row>
    <row r="2814" spans="1:15">
      <c r="A2814" s="110">
        <v>300506329</v>
      </c>
      <c r="B2814" s="110" t="s">
        <v>6352</v>
      </c>
      <c r="C2814" s="110">
        <v>30574</v>
      </c>
      <c r="D2814" s="110" t="s">
        <v>3680</v>
      </c>
      <c r="E2814" s="110" t="s">
        <v>11</v>
      </c>
      <c r="F2814" s="110" t="s">
        <v>1573</v>
      </c>
      <c r="G2814" s="111">
        <v>81.2</v>
      </c>
      <c r="H2814" s="112" t="s">
        <v>10326</v>
      </c>
      <c r="I2814" s="110">
        <v>1</v>
      </c>
      <c r="J2814" s="110">
        <v>3057401</v>
      </c>
      <c r="K2814" s="113" t="str">
        <f t="shared" si="134"/>
        <v>★</v>
      </c>
      <c r="L2814" s="113" t="str">
        <f t="shared" ca="1" si="132"/>
        <v/>
      </c>
      <c r="M2814" s="113" t="str">
        <f t="shared" ca="1" si="133"/>
        <v/>
      </c>
      <c r="N2814" s="110"/>
      <c r="O2814" s="114"/>
    </row>
    <row r="2815" spans="1:15">
      <c r="A2815" s="110">
        <v>300506312</v>
      </c>
      <c r="B2815" s="110" t="s">
        <v>6352</v>
      </c>
      <c r="C2815" s="110">
        <v>30574</v>
      </c>
      <c r="D2815" s="110" t="s">
        <v>3680</v>
      </c>
      <c r="E2815" s="110" t="s">
        <v>11</v>
      </c>
      <c r="F2815" s="110" t="s">
        <v>1573</v>
      </c>
      <c r="G2815" s="111">
        <v>79.2</v>
      </c>
      <c r="H2815" s="112" t="s">
        <v>10326</v>
      </c>
      <c r="I2815" s="110">
        <v>1</v>
      </c>
      <c r="J2815" s="110">
        <v>3057401</v>
      </c>
      <c r="K2815" s="113" t="str">
        <f t="shared" si="134"/>
        <v>★</v>
      </c>
      <c r="L2815" s="113" t="str">
        <f t="shared" ca="1" si="132"/>
        <v/>
      </c>
      <c r="M2815" s="113" t="str">
        <f t="shared" ca="1" si="133"/>
        <v/>
      </c>
      <c r="N2815" s="110"/>
      <c r="O2815" s="114"/>
    </row>
    <row r="2816" spans="1:15">
      <c r="A2816" s="110">
        <v>300506322</v>
      </c>
      <c r="B2816" s="110" t="s">
        <v>6352</v>
      </c>
      <c r="C2816" s="110">
        <v>30574</v>
      </c>
      <c r="D2816" s="110" t="s">
        <v>3680</v>
      </c>
      <c r="E2816" s="110" t="s">
        <v>11</v>
      </c>
      <c r="F2816" s="110" t="s">
        <v>1573</v>
      </c>
      <c r="G2816" s="111">
        <v>79</v>
      </c>
      <c r="H2816" s="110"/>
      <c r="I2816" s="110">
        <v>1</v>
      </c>
      <c r="J2816" s="110">
        <v>3057401</v>
      </c>
      <c r="K2816" s="113" t="str">
        <f t="shared" si="134"/>
        <v/>
      </c>
      <c r="L2816" s="113" t="str">
        <f t="shared" ca="1" si="132"/>
        <v/>
      </c>
      <c r="M2816" s="113" t="str">
        <f t="shared" ca="1" si="133"/>
        <v/>
      </c>
      <c r="N2816" s="110"/>
      <c r="O2816" s="114"/>
    </row>
    <row r="2817" spans="1:15">
      <c r="A2817" s="110">
        <v>300506320</v>
      </c>
      <c r="B2817" s="110" t="s">
        <v>6352</v>
      </c>
      <c r="C2817" s="110">
        <v>30574</v>
      </c>
      <c r="D2817" s="110" t="s">
        <v>3680</v>
      </c>
      <c r="E2817" s="110" t="s">
        <v>11</v>
      </c>
      <c r="F2817" s="110" t="s">
        <v>1573</v>
      </c>
      <c r="G2817" s="111">
        <v>78.8</v>
      </c>
      <c r="H2817" s="110"/>
      <c r="I2817" s="110">
        <v>1</v>
      </c>
      <c r="J2817" s="110">
        <v>3057401</v>
      </c>
      <c r="K2817" s="113" t="str">
        <f t="shared" si="134"/>
        <v/>
      </c>
      <c r="L2817" s="113" t="str">
        <f t="shared" ca="1" si="132"/>
        <v/>
      </c>
      <c r="M2817" s="113" t="str">
        <f t="shared" ca="1" si="133"/>
        <v/>
      </c>
      <c r="N2817" s="110"/>
      <c r="O2817" s="114"/>
    </row>
    <row r="2818" spans="1:15">
      <c r="A2818" s="110">
        <v>300506324</v>
      </c>
      <c r="B2818" s="110" t="s">
        <v>6352</v>
      </c>
      <c r="C2818" s="110">
        <v>30574</v>
      </c>
      <c r="D2818" s="110" t="s">
        <v>3680</v>
      </c>
      <c r="E2818" s="110" t="s">
        <v>11</v>
      </c>
      <c r="F2818" s="110" t="s">
        <v>1573</v>
      </c>
      <c r="G2818" s="111">
        <v>78.400000000000006</v>
      </c>
      <c r="H2818" s="110"/>
      <c r="I2818" s="110">
        <v>1</v>
      </c>
      <c r="J2818" s="110">
        <v>3057401</v>
      </c>
      <c r="K2818" s="113" t="str">
        <f t="shared" si="134"/>
        <v/>
      </c>
      <c r="L2818" s="113" t="str">
        <f t="shared" ref="L2818:L2881" ca="1" si="135">IF(G2818=0,"",IF(ROW(J2818)+1-MATCH(J2818,J:J,0)&gt;I2818*3,IF(G2818=INDIRECT(ADDRESS(MATCH(J2818,J:J,0)+2+(I2818-1)*3,7)),"同分",""),""))</f>
        <v/>
      </c>
      <c r="M2818" s="113" t="str">
        <f t="shared" ca="1" si="133"/>
        <v/>
      </c>
      <c r="N2818" s="110"/>
      <c r="O2818" s="114"/>
    </row>
    <row r="2819" spans="1:15">
      <c r="A2819" s="110">
        <v>300506318</v>
      </c>
      <c r="B2819" s="110" t="s">
        <v>6352</v>
      </c>
      <c r="C2819" s="110">
        <v>30574</v>
      </c>
      <c r="D2819" s="110" t="s">
        <v>3680</v>
      </c>
      <c r="E2819" s="110" t="s">
        <v>11</v>
      </c>
      <c r="F2819" s="110" t="s">
        <v>1573</v>
      </c>
      <c r="G2819" s="111">
        <v>77</v>
      </c>
      <c r="H2819" s="110"/>
      <c r="I2819" s="110">
        <v>1</v>
      </c>
      <c r="J2819" s="110">
        <v>3057401</v>
      </c>
      <c r="K2819" s="113" t="str">
        <f t="shared" si="134"/>
        <v/>
      </c>
      <c r="L2819" s="113" t="str">
        <f t="shared" ca="1" si="135"/>
        <v/>
      </c>
      <c r="M2819" s="113" t="str">
        <f t="shared" ref="M2819:M2882" ca="1" si="136">IF(H2819=K2819&amp;L2819,"","危险")</f>
        <v/>
      </c>
      <c r="N2819" s="110"/>
      <c r="O2819" s="114"/>
    </row>
    <row r="2820" spans="1:15">
      <c r="A2820" s="110">
        <v>300506413</v>
      </c>
      <c r="B2820" s="110" t="s">
        <v>6352</v>
      </c>
      <c r="C2820" s="110">
        <v>30574</v>
      </c>
      <c r="D2820" s="110" t="s">
        <v>3680</v>
      </c>
      <c r="E2820" s="110" t="s">
        <v>11</v>
      </c>
      <c r="F2820" s="110" t="s">
        <v>1573</v>
      </c>
      <c r="G2820" s="111">
        <v>73.400000000000006</v>
      </c>
      <c r="H2820" s="110"/>
      <c r="I2820" s="110">
        <v>1</v>
      </c>
      <c r="J2820" s="110">
        <v>3057401</v>
      </c>
      <c r="K2820" s="113" t="str">
        <f t="shared" si="134"/>
        <v/>
      </c>
      <c r="L2820" s="113" t="str">
        <f t="shared" ca="1" si="135"/>
        <v/>
      </c>
      <c r="M2820" s="113" t="str">
        <f t="shared" ca="1" si="136"/>
        <v/>
      </c>
      <c r="N2820" s="110"/>
      <c r="O2820" s="114"/>
    </row>
    <row r="2821" spans="1:15">
      <c r="A2821" s="110">
        <v>300506417</v>
      </c>
      <c r="B2821" s="110" t="s">
        <v>6352</v>
      </c>
      <c r="C2821" s="110">
        <v>30574</v>
      </c>
      <c r="D2821" s="110" t="s">
        <v>3680</v>
      </c>
      <c r="E2821" s="110" t="s">
        <v>11</v>
      </c>
      <c r="F2821" s="110" t="s">
        <v>1573</v>
      </c>
      <c r="G2821" s="111">
        <v>72.400000000000006</v>
      </c>
      <c r="H2821" s="110"/>
      <c r="I2821" s="110">
        <v>1</v>
      </c>
      <c r="J2821" s="110">
        <v>3057401</v>
      </c>
      <c r="K2821" s="113" t="str">
        <f t="shared" si="134"/>
        <v/>
      </c>
      <c r="L2821" s="113" t="str">
        <f t="shared" ca="1" si="135"/>
        <v/>
      </c>
      <c r="M2821" s="113" t="str">
        <f t="shared" ca="1" si="136"/>
        <v/>
      </c>
      <c r="N2821" s="110"/>
      <c r="O2821" s="114"/>
    </row>
    <row r="2822" spans="1:15">
      <c r="A2822" s="110">
        <v>300506422</v>
      </c>
      <c r="B2822" s="110" t="s">
        <v>6352</v>
      </c>
      <c r="C2822" s="110">
        <v>30574</v>
      </c>
      <c r="D2822" s="110" t="s">
        <v>3680</v>
      </c>
      <c r="E2822" s="110" t="s">
        <v>11</v>
      </c>
      <c r="F2822" s="110" t="s">
        <v>1573</v>
      </c>
      <c r="G2822" s="111">
        <v>71.599999999999994</v>
      </c>
      <c r="H2822" s="110"/>
      <c r="I2822" s="110">
        <v>1</v>
      </c>
      <c r="J2822" s="110">
        <v>3057401</v>
      </c>
      <c r="K2822" s="113" t="str">
        <f t="shared" si="134"/>
        <v/>
      </c>
      <c r="L2822" s="113" t="str">
        <f t="shared" ca="1" si="135"/>
        <v/>
      </c>
      <c r="M2822" s="113" t="str">
        <f t="shared" ca="1" si="136"/>
        <v/>
      </c>
      <c r="N2822" s="110"/>
      <c r="O2822" s="114"/>
    </row>
    <row r="2823" spans="1:15">
      <c r="A2823" s="110">
        <v>300506317</v>
      </c>
      <c r="B2823" s="110" t="s">
        <v>6352</v>
      </c>
      <c r="C2823" s="110">
        <v>30574</v>
      </c>
      <c r="D2823" s="110" t="s">
        <v>3680</v>
      </c>
      <c r="E2823" s="110" t="s">
        <v>11</v>
      </c>
      <c r="F2823" s="110" t="s">
        <v>1573</v>
      </c>
      <c r="G2823" s="111">
        <v>71</v>
      </c>
      <c r="H2823" s="110"/>
      <c r="I2823" s="110">
        <v>1</v>
      </c>
      <c r="J2823" s="110">
        <v>3057401</v>
      </c>
      <c r="K2823" s="113" t="str">
        <f t="shared" si="134"/>
        <v/>
      </c>
      <c r="L2823" s="113" t="str">
        <f t="shared" ca="1" si="135"/>
        <v/>
      </c>
      <c r="M2823" s="113" t="str">
        <f t="shared" ca="1" si="136"/>
        <v/>
      </c>
      <c r="N2823" s="110"/>
      <c r="O2823" s="114"/>
    </row>
    <row r="2824" spans="1:15">
      <c r="A2824" s="110">
        <v>300506410</v>
      </c>
      <c r="B2824" s="110" t="s">
        <v>6352</v>
      </c>
      <c r="C2824" s="110">
        <v>30574</v>
      </c>
      <c r="D2824" s="110" t="s">
        <v>3680</v>
      </c>
      <c r="E2824" s="110" t="s">
        <v>11</v>
      </c>
      <c r="F2824" s="110" t="s">
        <v>1573</v>
      </c>
      <c r="G2824" s="111">
        <v>71</v>
      </c>
      <c r="H2824" s="110"/>
      <c r="I2824" s="110">
        <v>1</v>
      </c>
      <c r="J2824" s="110">
        <v>3057401</v>
      </c>
      <c r="K2824" s="113" t="str">
        <f t="shared" si="134"/>
        <v/>
      </c>
      <c r="L2824" s="113" t="str">
        <f t="shared" ca="1" si="135"/>
        <v/>
      </c>
      <c r="M2824" s="113" t="str">
        <f t="shared" ca="1" si="136"/>
        <v/>
      </c>
      <c r="N2824" s="110"/>
      <c r="O2824" s="114"/>
    </row>
    <row r="2825" spans="1:15">
      <c r="A2825" s="110">
        <v>300506503</v>
      </c>
      <c r="B2825" s="110" t="s">
        <v>6352</v>
      </c>
      <c r="C2825" s="110">
        <v>30574</v>
      </c>
      <c r="D2825" s="110" t="s">
        <v>3680</v>
      </c>
      <c r="E2825" s="110" t="s">
        <v>11</v>
      </c>
      <c r="F2825" s="110" t="s">
        <v>1573</v>
      </c>
      <c r="G2825" s="111">
        <v>70.599999999999994</v>
      </c>
      <c r="H2825" s="110"/>
      <c r="I2825" s="110">
        <v>1</v>
      </c>
      <c r="J2825" s="110">
        <v>3057401</v>
      </c>
      <c r="K2825" s="113" t="str">
        <f t="shared" si="134"/>
        <v/>
      </c>
      <c r="L2825" s="113" t="str">
        <f t="shared" ca="1" si="135"/>
        <v/>
      </c>
      <c r="M2825" s="113" t="str">
        <f t="shared" ca="1" si="136"/>
        <v/>
      </c>
      <c r="N2825" s="110"/>
      <c r="O2825" s="114"/>
    </row>
    <row r="2826" spans="1:15">
      <c r="A2826" s="110">
        <v>300506307</v>
      </c>
      <c r="B2826" s="110" t="s">
        <v>6352</v>
      </c>
      <c r="C2826" s="110">
        <v>30574</v>
      </c>
      <c r="D2826" s="110" t="s">
        <v>3680</v>
      </c>
      <c r="E2826" s="110" t="s">
        <v>11</v>
      </c>
      <c r="F2826" s="110" t="s">
        <v>1573</v>
      </c>
      <c r="G2826" s="111">
        <v>70.400000000000006</v>
      </c>
      <c r="H2826" s="110"/>
      <c r="I2826" s="110">
        <v>1</v>
      </c>
      <c r="J2826" s="110">
        <v>3057401</v>
      </c>
      <c r="K2826" s="113" t="str">
        <f t="shared" si="134"/>
        <v/>
      </c>
      <c r="L2826" s="113" t="str">
        <f t="shared" ca="1" si="135"/>
        <v/>
      </c>
      <c r="M2826" s="113" t="str">
        <f t="shared" ca="1" si="136"/>
        <v/>
      </c>
      <c r="N2826" s="110"/>
      <c r="O2826" s="114"/>
    </row>
    <row r="2827" spans="1:15">
      <c r="A2827" s="110">
        <v>300506315</v>
      </c>
      <c r="B2827" s="110" t="s">
        <v>6352</v>
      </c>
      <c r="C2827" s="110">
        <v>30574</v>
      </c>
      <c r="D2827" s="110" t="s">
        <v>3680</v>
      </c>
      <c r="E2827" s="110" t="s">
        <v>11</v>
      </c>
      <c r="F2827" s="110" t="s">
        <v>1573</v>
      </c>
      <c r="G2827" s="111">
        <v>70.400000000000006</v>
      </c>
      <c r="H2827" s="110"/>
      <c r="I2827" s="110">
        <v>1</v>
      </c>
      <c r="J2827" s="110">
        <v>3057401</v>
      </c>
      <c r="K2827" s="113" t="str">
        <f t="shared" si="134"/>
        <v/>
      </c>
      <c r="L2827" s="113" t="str">
        <f t="shared" ca="1" si="135"/>
        <v/>
      </c>
      <c r="M2827" s="113" t="str">
        <f t="shared" ca="1" si="136"/>
        <v/>
      </c>
      <c r="N2827" s="110"/>
      <c r="O2827" s="114"/>
    </row>
    <row r="2828" spans="1:15">
      <c r="A2828" s="110">
        <v>300506311</v>
      </c>
      <c r="B2828" s="110" t="s">
        <v>6352</v>
      </c>
      <c r="C2828" s="110">
        <v>30574</v>
      </c>
      <c r="D2828" s="110" t="s">
        <v>3680</v>
      </c>
      <c r="E2828" s="110" t="s">
        <v>11</v>
      </c>
      <c r="F2828" s="110" t="s">
        <v>1573</v>
      </c>
      <c r="G2828" s="111">
        <v>70</v>
      </c>
      <c r="H2828" s="110"/>
      <c r="I2828" s="110">
        <v>1</v>
      </c>
      <c r="J2828" s="110">
        <v>3057401</v>
      </c>
      <c r="K2828" s="113" t="str">
        <f t="shared" si="134"/>
        <v/>
      </c>
      <c r="L2828" s="113" t="str">
        <f t="shared" ca="1" si="135"/>
        <v/>
      </c>
      <c r="M2828" s="113" t="str">
        <f t="shared" ca="1" si="136"/>
        <v/>
      </c>
      <c r="N2828" s="110"/>
      <c r="O2828" s="114"/>
    </row>
    <row r="2829" spans="1:15">
      <c r="A2829" s="110">
        <v>300506327</v>
      </c>
      <c r="B2829" s="110" t="s">
        <v>6352</v>
      </c>
      <c r="C2829" s="110">
        <v>30574</v>
      </c>
      <c r="D2829" s="110" t="s">
        <v>3680</v>
      </c>
      <c r="E2829" s="110" t="s">
        <v>11</v>
      </c>
      <c r="F2829" s="110" t="s">
        <v>1573</v>
      </c>
      <c r="G2829" s="111">
        <v>69.8</v>
      </c>
      <c r="H2829" s="110"/>
      <c r="I2829" s="110">
        <v>1</v>
      </c>
      <c r="J2829" s="110">
        <v>3057401</v>
      </c>
      <c r="K2829" s="113" t="str">
        <f t="shared" si="134"/>
        <v/>
      </c>
      <c r="L2829" s="113" t="str">
        <f t="shared" ca="1" si="135"/>
        <v/>
      </c>
      <c r="M2829" s="113" t="str">
        <f t="shared" ca="1" si="136"/>
        <v/>
      </c>
      <c r="N2829" s="110"/>
      <c r="O2829" s="114"/>
    </row>
    <row r="2830" spans="1:15">
      <c r="A2830" s="110">
        <v>300506421</v>
      </c>
      <c r="B2830" s="110" t="s">
        <v>6352</v>
      </c>
      <c r="C2830" s="110">
        <v>30574</v>
      </c>
      <c r="D2830" s="110" t="s">
        <v>3680</v>
      </c>
      <c r="E2830" s="110" t="s">
        <v>11</v>
      </c>
      <c r="F2830" s="110" t="s">
        <v>1573</v>
      </c>
      <c r="G2830" s="111">
        <v>69.8</v>
      </c>
      <c r="H2830" s="110"/>
      <c r="I2830" s="110">
        <v>1</v>
      </c>
      <c r="J2830" s="110">
        <v>3057401</v>
      </c>
      <c r="K2830" s="113" t="str">
        <f t="shared" si="134"/>
        <v/>
      </c>
      <c r="L2830" s="113" t="str">
        <f t="shared" ca="1" si="135"/>
        <v/>
      </c>
      <c r="M2830" s="113" t="str">
        <f t="shared" ca="1" si="136"/>
        <v/>
      </c>
      <c r="N2830" s="110"/>
      <c r="O2830" s="114"/>
    </row>
    <row r="2831" spans="1:15">
      <c r="A2831" s="110">
        <v>300506323</v>
      </c>
      <c r="B2831" s="110" t="s">
        <v>6352</v>
      </c>
      <c r="C2831" s="110">
        <v>30574</v>
      </c>
      <c r="D2831" s="110" t="s">
        <v>3680</v>
      </c>
      <c r="E2831" s="110" t="s">
        <v>11</v>
      </c>
      <c r="F2831" s="110" t="s">
        <v>1573</v>
      </c>
      <c r="G2831" s="111">
        <v>69.400000000000006</v>
      </c>
      <c r="H2831" s="110"/>
      <c r="I2831" s="110">
        <v>1</v>
      </c>
      <c r="J2831" s="110">
        <v>3057401</v>
      </c>
      <c r="K2831" s="113" t="str">
        <f t="shared" si="134"/>
        <v/>
      </c>
      <c r="L2831" s="113" t="str">
        <f t="shared" ca="1" si="135"/>
        <v/>
      </c>
      <c r="M2831" s="113" t="str">
        <f t="shared" ca="1" si="136"/>
        <v/>
      </c>
      <c r="N2831" s="110"/>
      <c r="O2831" s="114"/>
    </row>
    <row r="2832" spans="1:15">
      <c r="A2832" s="110">
        <v>300506506</v>
      </c>
      <c r="B2832" s="110" t="s">
        <v>6352</v>
      </c>
      <c r="C2832" s="110">
        <v>30574</v>
      </c>
      <c r="D2832" s="110" t="s">
        <v>3680</v>
      </c>
      <c r="E2832" s="110" t="s">
        <v>11</v>
      </c>
      <c r="F2832" s="110" t="s">
        <v>1573</v>
      </c>
      <c r="G2832" s="111">
        <v>69.2</v>
      </c>
      <c r="H2832" s="110"/>
      <c r="I2832" s="110">
        <v>1</v>
      </c>
      <c r="J2832" s="110">
        <v>3057401</v>
      </c>
      <c r="K2832" s="113" t="str">
        <f t="shared" si="134"/>
        <v/>
      </c>
      <c r="L2832" s="113" t="str">
        <f t="shared" ca="1" si="135"/>
        <v/>
      </c>
      <c r="M2832" s="113" t="str">
        <f t="shared" ca="1" si="136"/>
        <v/>
      </c>
      <c r="N2832" s="110"/>
      <c r="O2832" s="114"/>
    </row>
    <row r="2833" spans="1:15">
      <c r="A2833" s="110">
        <v>300506326</v>
      </c>
      <c r="B2833" s="110" t="s">
        <v>6352</v>
      </c>
      <c r="C2833" s="110">
        <v>30574</v>
      </c>
      <c r="D2833" s="110" t="s">
        <v>3680</v>
      </c>
      <c r="E2833" s="110" t="s">
        <v>11</v>
      </c>
      <c r="F2833" s="110" t="s">
        <v>1573</v>
      </c>
      <c r="G2833" s="111">
        <v>69</v>
      </c>
      <c r="H2833" s="110"/>
      <c r="I2833" s="110">
        <v>1</v>
      </c>
      <c r="J2833" s="110">
        <v>3057401</v>
      </c>
      <c r="K2833" s="113" t="str">
        <f t="shared" si="134"/>
        <v/>
      </c>
      <c r="L2833" s="113" t="str">
        <f t="shared" ca="1" si="135"/>
        <v/>
      </c>
      <c r="M2833" s="113" t="str">
        <f t="shared" ca="1" si="136"/>
        <v/>
      </c>
      <c r="N2833" s="110"/>
      <c r="O2833" s="114"/>
    </row>
    <row r="2834" spans="1:15">
      <c r="A2834" s="110">
        <v>300506330</v>
      </c>
      <c r="B2834" s="110" t="s">
        <v>6352</v>
      </c>
      <c r="C2834" s="110">
        <v>30574</v>
      </c>
      <c r="D2834" s="110" t="s">
        <v>3680</v>
      </c>
      <c r="E2834" s="110" t="s">
        <v>11</v>
      </c>
      <c r="F2834" s="110" t="s">
        <v>1573</v>
      </c>
      <c r="G2834" s="111">
        <v>68.8</v>
      </c>
      <c r="H2834" s="110"/>
      <c r="I2834" s="110">
        <v>1</v>
      </c>
      <c r="J2834" s="110">
        <v>3057401</v>
      </c>
      <c r="K2834" s="113" t="str">
        <f t="shared" si="134"/>
        <v/>
      </c>
      <c r="L2834" s="113" t="str">
        <f t="shared" ca="1" si="135"/>
        <v/>
      </c>
      <c r="M2834" s="113" t="str">
        <f t="shared" ca="1" si="136"/>
        <v/>
      </c>
      <c r="N2834" s="110"/>
      <c r="O2834" s="114"/>
    </row>
    <row r="2835" spans="1:15">
      <c r="A2835" s="110">
        <v>300506319</v>
      </c>
      <c r="B2835" s="110" t="s">
        <v>6352</v>
      </c>
      <c r="C2835" s="110">
        <v>30574</v>
      </c>
      <c r="D2835" s="110" t="s">
        <v>3680</v>
      </c>
      <c r="E2835" s="110" t="s">
        <v>11</v>
      </c>
      <c r="F2835" s="110" t="s">
        <v>1573</v>
      </c>
      <c r="G2835" s="111">
        <v>68.400000000000006</v>
      </c>
      <c r="H2835" s="110"/>
      <c r="I2835" s="110">
        <v>1</v>
      </c>
      <c r="J2835" s="110">
        <v>3057401</v>
      </c>
      <c r="K2835" s="113" t="str">
        <f t="shared" si="134"/>
        <v/>
      </c>
      <c r="L2835" s="113" t="str">
        <f t="shared" ca="1" si="135"/>
        <v/>
      </c>
      <c r="M2835" s="113" t="str">
        <f t="shared" ca="1" si="136"/>
        <v/>
      </c>
      <c r="N2835" s="110"/>
      <c r="O2835" s="114"/>
    </row>
    <row r="2836" spans="1:15">
      <c r="A2836" s="110">
        <v>300506306</v>
      </c>
      <c r="B2836" s="110" t="s">
        <v>6352</v>
      </c>
      <c r="C2836" s="110">
        <v>30574</v>
      </c>
      <c r="D2836" s="110" t="s">
        <v>3680</v>
      </c>
      <c r="E2836" s="110" t="s">
        <v>11</v>
      </c>
      <c r="F2836" s="110" t="s">
        <v>1573</v>
      </c>
      <c r="G2836" s="111">
        <v>68</v>
      </c>
      <c r="H2836" s="110"/>
      <c r="I2836" s="110">
        <v>1</v>
      </c>
      <c r="J2836" s="110">
        <v>3057401</v>
      </c>
      <c r="K2836" s="113" t="str">
        <f t="shared" si="134"/>
        <v/>
      </c>
      <c r="L2836" s="113" t="str">
        <f t="shared" ca="1" si="135"/>
        <v/>
      </c>
      <c r="M2836" s="113" t="str">
        <f t="shared" ca="1" si="136"/>
        <v/>
      </c>
      <c r="N2836" s="110"/>
      <c r="O2836" s="114"/>
    </row>
    <row r="2837" spans="1:15">
      <c r="A2837" s="110">
        <v>300506430</v>
      </c>
      <c r="B2837" s="110" t="s">
        <v>6352</v>
      </c>
      <c r="C2837" s="110">
        <v>30574</v>
      </c>
      <c r="D2837" s="110" t="s">
        <v>3680</v>
      </c>
      <c r="E2837" s="110" t="s">
        <v>11</v>
      </c>
      <c r="F2837" s="110" t="s">
        <v>1573</v>
      </c>
      <c r="G2837" s="111">
        <v>67.599999999999994</v>
      </c>
      <c r="H2837" s="110"/>
      <c r="I2837" s="110">
        <v>1</v>
      </c>
      <c r="J2837" s="110">
        <v>3057401</v>
      </c>
      <c r="K2837" s="113" t="str">
        <f t="shared" si="134"/>
        <v/>
      </c>
      <c r="L2837" s="113" t="str">
        <f t="shared" ca="1" si="135"/>
        <v/>
      </c>
      <c r="M2837" s="113" t="str">
        <f t="shared" ca="1" si="136"/>
        <v/>
      </c>
      <c r="N2837" s="110"/>
      <c r="O2837" s="114"/>
    </row>
    <row r="2838" spans="1:15">
      <c r="A2838" s="110">
        <v>300506314</v>
      </c>
      <c r="B2838" s="110" t="s">
        <v>6352</v>
      </c>
      <c r="C2838" s="110">
        <v>30574</v>
      </c>
      <c r="D2838" s="110" t="s">
        <v>3680</v>
      </c>
      <c r="E2838" s="110" t="s">
        <v>11</v>
      </c>
      <c r="F2838" s="110" t="s">
        <v>1573</v>
      </c>
      <c r="G2838" s="111">
        <v>67.400000000000006</v>
      </c>
      <c r="H2838" s="110"/>
      <c r="I2838" s="110">
        <v>1</v>
      </c>
      <c r="J2838" s="110">
        <v>3057401</v>
      </c>
      <c r="K2838" s="113" t="str">
        <f t="shared" si="134"/>
        <v/>
      </c>
      <c r="L2838" s="113" t="str">
        <f t="shared" ca="1" si="135"/>
        <v/>
      </c>
      <c r="M2838" s="113" t="str">
        <f t="shared" ca="1" si="136"/>
        <v/>
      </c>
      <c r="N2838" s="110"/>
      <c r="O2838" s="114"/>
    </row>
    <row r="2839" spans="1:15">
      <c r="A2839" s="110">
        <v>300506408</v>
      </c>
      <c r="B2839" s="110" t="s">
        <v>6352</v>
      </c>
      <c r="C2839" s="110">
        <v>30574</v>
      </c>
      <c r="D2839" s="110" t="s">
        <v>3680</v>
      </c>
      <c r="E2839" s="110" t="s">
        <v>11</v>
      </c>
      <c r="F2839" s="110" t="s">
        <v>1573</v>
      </c>
      <c r="G2839" s="111">
        <v>67.400000000000006</v>
      </c>
      <c r="H2839" s="110"/>
      <c r="I2839" s="110">
        <v>1</v>
      </c>
      <c r="J2839" s="110">
        <v>3057401</v>
      </c>
      <c r="K2839" s="113" t="str">
        <f t="shared" si="134"/>
        <v/>
      </c>
      <c r="L2839" s="113" t="str">
        <f t="shared" ca="1" si="135"/>
        <v/>
      </c>
      <c r="M2839" s="113" t="str">
        <f t="shared" ca="1" si="136"/>
        <v/>
      </c>
      <c r="N2839" s="110"/>
      <c r="O2839" s="114"/>
    </row>
    <row r="2840" spans="1:15">
      <c r="A2840" s="110">
        <v>300506310</v>
      </c>
      <c r="B2840" s="110" t="s">
        <v>6352</v>
      </c>
      <c r="C2840" s="110">
        <v>30574</v>
      </c>
      <c r="D2840" s="110" t="s">
        <v>3680</v>
      </c>
      <c r="E2840" s="110" t="s">
        <v>11</v>
      </c>
      <c r="F2840" s="110" t="s">
        <v>1573</v>
      </c>
      <c r="G2840" s="111">
        <v>67.2</v>
      </c>
      <c r="H2840" s="110"/>
      <c r="I2840" s="110">
        <v>1</v>
      </c>
      <c r="J2840" s="110">
        <v>3057401</v>
      </c>
      <c r="K2840" s="113" t="str">
        <f t="shared" si="134"/>
        <v/>
      </c>
      <c r="L2840" s="113" t="str">
        <f t="shared" ca="1" si="135"/>
        <v/>
      </c>
      <c r="M2840" s="113" t="str">
        <f t="shared" ca="1" si="136"/>
        <v/>
      </c>
      <c r="N2840" s="110"/>
      <c r="O2840" s="114"/>
    </row>
    <row r="2841" spans="1:15">
      <c r="A2841" s="110">
        <v>300506427</v>
      </c>
      <c r="B2841" s="110" t="s">
        <v>6352</v>
      </c>
      <c r="C2841" s="110">
        <v>30574</v>
      </c>
      <c r="D2841" s="110" t="s">
        <v>3680</v>
      </c>
      <c r="E2841" s="110" t="s">
        <v>11</v>
      </c>
      <c r="F2841" s="110" t="s">
        <v>1573</v>
      </c>
      <c r="G2841" s="111">
        <v>66.8</v>
      </c>
      <c r="H2841" s="110"/>
      <c r="I2841" s="110">
        <v>1</v>
      </c>
      <c r="J2841" s="110">
        <v>3057401</v>
      </c>
      <c r="K2841" s="113" t="str">
        <f t="shared" si="134"/>
        <v/>
      </c>
      <c r="L2841" s="113" t="str">
        <f t="shared" ca="1" si="135"/>
        <v/>
      </c>
      <c r="M2841" s="113" t="str">
        <f t="shared" ca="1" si="136"/>
        <v/>
      </c>
      <c r="N2841" s="110"/>
      <c r="O2841" s="114"/>
    </row>
    <row r="2842" spans="1:15">
      <c r="A2842" s="110">
        <v>300506308</v>
      </c>
      <c r="B2842" s="110" t="s">
        <v>6352</v>
      </c>
      <c r="C2842" s="110">
        <v>30574</v>
      </c>
      <c r="D2842" s="110" t="s">
        <v>3680</v>
      </c>
      <c r="E2842" s="110" t="s">
        <v>11</v>
      </c>
      <c r="F2842" s="110" t="s">
        <v>1573</v>
      </c>
      <c r="G2842" s="111">
        <v>66.599999999999994</v>
      </c>
      <c r="H2842" s="110"/>
      <c r="I2842" s="110">
        <v>1</v>
      </c>
      <c r="J2842" s="110">
        <v>3057401</v>
      </c>
      <c r="K2842" s="113" t="str">
        <f t="shared" si="134"/>
        <v/>
      </c>
      <c r="L2842" s="113" t="str">
        <f t="shared" ca="1" si="135"/>
        <v/>
      </c>
      <c r="M2842" s="113" t="str">
        <f t="shared" ca="1" si="136"/>
        <v/>
      </c>
      <c r="N2842" s="110"/>
      <c r="O2842" s="114"/>
    </row>
    <row r="2843" spans="1:15">
      <c r="A2843" s="110">
        <v>300506407</v>
      </c>
      <c r="B2843" s="110" t="s">
        <v>6352</v>
      </c>
      <c r="C2843" s="110">
        <v>30574</v>
      </c>
      <c r="D2843" s="110" t="s">
        <v>3680</v>
      </c>
      <c r="E2843" s="110" t="s">
        <v>11</v>
      </c>
      <c r="F2843" s="110" t="s">
        <v>1573</v>
      </c>
      <c r="G2843" s="111">
        <v>65.8</v>
      </c>
      <c r="H2843" s="110"/>
      <c r="I2843" s="110">
        <v>1</v>
      </c>
      <c r="J2843" s="110">
        <v>3057401</v>
      </c>
      <c r="K2843" s="113" t="str">
        <f t="shared" si="134"/>
        <v/>
      </c>
      <c r="L2843" s="113" t="str">
        <f t="shared" ca="1" si="135"/>
        <v/>
      </c>
      <c r="M2843" s="113" t="str">
        <f t="shared" ca="1" si="136"/>
        <v/>
      </c>
      <c r="N2843" s="110"/>
      <c r="O2843" s="114"/>
    </row>
    <row r="2844" spans="1:15">
      <c r="A2844" s="110">
        <v>300506325</v>
      </c>
      <c r="B2844" s="110" t="s">
        <v>6352</v>
      </c>
      <c r="C2844" s="110">
        <v>30574</v>
      </c>
      <c r="D2844" s="110" t="s">
        <v>3680</v>
      </c>
      <c r="E2844" s="110" t="s">
        <v>11</v>
      </c>
      <c r="F2844" s="110" t="s">
        <v>1573</v>
      </c>
      <c r="G2844" s="111">
        <v>65.599999999999994</v>
      </c>
      <c r="H2844" s="110"/>
      <c r="I2844" s="110">
        <v>1</v>
      </c>
      <c r="J2844" s="110">
        <v>3057401</v>
      </c>
      <c r="K2844" s="113" t="str">
        <f t="shared" si="134"/>
        <v/>
      </c>
      <c r="L2844" s="113" t="str">
        <f t="shared" ca="1" si="135"/>
        <v/>
      </c>
      <c r="M2844" s="113" t="str">
        <f t="shared" ca="1" si="136"/>
        <v/>
      </c>
      <c r="N2844" s="110"/>
      <c r="O2844" s="114"/>
    </row>
    <row r="2845" spans="1:15">
      <c r="A2845" s="110">
        <v>300506425</v>
      </c>
      <c r="B2845" s="110" t="s">
        <v>6352</v>
      </c>
      <c r="C2845" s="110">
        <v>30574</v>
      </c>
      <c r="D2845" s="110" t="s">
        <v>3680</v>
      </c>
      <c r="E2845" s="110" t="s">
        <v>11</v>
      </c>
      <c r="F2845" s="110" t="s">
        <v>1573</v>
      </c>
      <c r="G2845" s="111">
        <v>65.400000000000006</v>
      </c>
      <c r="H2845" s="110"/>
      <c r="I2845" s="110">
        <v>1</v>
      </c>
      <c r="J2845" s="110">
        <v>3057401</v>
      </c>
      <c r="K2845" s="113" t="str">
        <f t="shared" si="134"/>
        <v/>
      </c>
      <c r="L2845" s="113" t="str">
        <f t="shared" ca="1" si="135"/>
        <v/>
      </c>
      <c r="M2845" s="113" t="str">
        <f t="shared" ca="1" si="136"/>
        <v/>
      </c>
      <c r="N2845" s="110"/>
      <c r="O2845" s="114"/>
    </row>
    <row r="2846" spans="1:15">
      <c r="A2846" s="110">
        <v>300506428</v>
      </c>
      <c r="B2846" s="110" t="s">
        <v>6352</v>
      </c>
      <c r="C2846" s="110">
        <v>30574</v>
      </c>
      <c r="D2846" s="110" t="s">
        <v>3680</v>
      </c>
      <c r="E2846" s="110" t="s">
        <v>11</v>
      </c>
      <c r="F2846" s="110" t="s">
        <v>1573</v>
      </c>
      <c r="G2846" s="111">
        <v>65.400000000000006</v>
      </c>
      <c r="H2846" s="110"/>
      <c r="I2846" s="110">
        <v>1</v>
      </c>
      <c r="J2846" s="110">
        <v>3057401</v>
      </c>
      <c r="K2846" s="113" t="str">
        <f t="shared" si="134"/>
        <v/>
      </c>
      <c r="L2846" s="113" t="str">
        <f t="shared" ca="1" si="135"/>
        <v/>
      </c>
      <c r="M2846" s="113" t="str">
        <f t="shared" ca="1" si="136"/>
        <v/>
      </c>
      <c r="N2846" s="110"/>
      <c r="O2846" s="114"/>
    </row>
    <row r="2847" spans="1:15">
      <c r="A2847" s="110">
        <v>300506403</v>
      </c>
      <c r="B2847" s="110" t="s">
        <v>6352</v>
      </c>
      <c r="C2847" s="110">
        <v>30574</v>
      </c>
      <c r="D2847" s="110" t="s">
        <v>3680</v>
      </c>
      <c r="E2847" s="110" t="s">
        <v>11</v>
      </c>
      <c r="F2847" s="110" t="s">
        <v>1573</v>
      </c>
      <c r="G2847" s="111">
        <v>65.2</v>
      </c>
      <c r="H2847" s="110"/>
      <c r="I2847" s="110">
        <v>1</v>
      </c>
      <c r="J2847" s="110">
        <v>3057401</v>
      </c>
      <c r="K2847" s="113" t="str">
        <f t="shared" si="134"/>
        <v/>
      </c>
      <c r="L2847" s="113" t="str">
        <f t="shared" ca="1" si="135"/>
        <v/>
      </c>
      <c r="M2847" s="113" t="str">
        <f t="shared" ca="1" si="136"/>
        <v/>
      </c>
      <c r="N2847" s="110"/>
      <c r="O2847" s="114"/>
    </row>
    <row r="2848" spans="1:15">
      <c r="A2848" s="110">
        <v>300506309</v>
      </c>
      <c r="B2848" s="110" t="s">
        <v>6352</v>
      </c>
      <c r="C2848" s="110">
        <v>30574</v>
      </c>
      <c r="D2848" s="110" t="s">
        <v>3680</v>
      </c>
      <c r="E2848" s="110" t="s">
        <v>11</v>
      </c>
      <c r="F2848" s="110" t="s">
        <v>1573</v>
      </c>
      <c r="G2848" s="111">
        <v>64.400000000000006</v>
      </c>
      <c r="H2848" s="110"/>
      <c r="I2848" s="110">
        <v>1</v>
      </c>
      <c r="J2848" s="110">
        <v>3057401</v>
      </c>
      <c r="K2848" s="113" t="str">
        <f t="shared" si="134"/>
        <v/>
      </c>
      <c r="L2848" s="113" t="str">
        <f t="shared" ca="1" si="135"/>
        <v/>
      </c>
      <c r="M2848" s="113" t="str">
        <f t="shared" ca="1" si="136"/>
        <v/>
      </c>
      <c r="N2848" s="110"/>
      <c r="O2848" s="114"/>
    </row>
    <row r="2849" spans="1:15">
      <c r="A2849" s="110">
        <v>300506426</v>
      </c>
      <c r="B2849" s="110" t="s">
        <v>6352</v>
      </c>
      <c r="C2849" s="110">
        <v>30574</v>
      </c>
      <c r="D2849" s="110" t="s">
        <v>3680</v>
      </c>
      <c r="E2849" s="110" t="s">
        <v>11</v>
      </c>
      <c r="F2849" s="110" t="s">
        <v>1573</v>
      </c>
      <c r="G2849" s="111">
        <v>64.400000000000006</v>
      </c>
      <c r="H2849" s="110"/>
      <c r="I2849" s="110">
        <v>1</v>
      </c>
      <c r="J2849" s="110">
        <v>3057401</v>
      </c>
      <c r="K2849" s="113" t="str">
        <f t="shared" si="134"/>
        <v/>
      </c>
      <c r="L2849" s="113" t="str">
        <f t="shared" ca="1" si="135"/>
        <v/>
      </c>
      <c r="M2849" s="113" t="str">
        <f t="shared" ca="1" si="136"/>
        <v/>
      </c>
      <c r="N2849" s="110"/>
      <c r="O2849" s="114"/>
    </row>
    <row r="2850" spans="1:15">
      <c r="A2850" s="110">
        <v>300506502</v>
      </c>
      <c r="B2850" s="110" t="s">
        <v>6352</v>
      </c>
      <c r="C2850" s="110">
        <v>30574</v>
      </c>
      <c r="D2850" s="110" t="s">
        <v>3680</v>
      </c>
      <c r="E2850" s="110" t="s">
        <v>11</v>
      </c>
      <c r="F2850" s="110" t="s">
        <v>1573</v>
      </c>
      <c r="G2850" s="111">
        <v>64.400000000000006</v>
      </c>
      <c r="H2850" s="110"/>
      <c r="I2850" s="110">
        <v>1</v>
      </c>
      <c r="J2850" s="110">
        <v>3057401</v>
      </c>
      <c r="K2850" s="113" t="str">
        <f t="shared" si="134"/>
        <v/>
      </c>
      <c r="L2850" s="113" t="str">
        <f t="shared" ca="1" si="135"/>
        <v/>
      </c>
      <c r="M2850" s="113" t="str">
        <f t="shared" ca="1" si="136"/>
        <v/>
      </c>
      <c r="N2850" s="110"/>
      <c r="O2850" s="114"/>
    </row>
    <row r="2851" spans="1:15">
      <c r="A2851" s="110">
        <v>300506416</v>
      </c>
      <c r="B2851" s="110" t="s">
        <v>6352</v>
      </c>
      <c r="C2851" s="110">
        <v>30574</v>
      </c>
      <c r="D2851" s="110" t="s">
        <v>3680</v>
      </c>
      <c r="E2851" s="110" t="s">
        <v>11</v>
      </c>
      <c r="F2851" s="110" t="s">
        <v>1573</v>
      </c>
      <c r="G2851" s="111">
        <v>64.2</v>
      </c>
      <c r="H2851" s="110"/>
      <c r="I2851" s="110">
        <v>1</v>
      </c>
      <c r="J2851" s="110">
        <v>3057401</v>
      </c>
      <c r="K2851" s="113" t="str">
        <f t="shared" si="134"/>
        <v/>
      </c>
      <c r="L2851" s="113" t="str">
        <f t="shared" ca="1" si="135"/>
        <v/>
      </c>
      <c r="M2851" s="113" t="str">
        <f t="shared" ca="1" si="136"/>
        <v/>
      </c>
      <c r="N2851" s="110"/>
      <c r="O2851" s="114"/>
    </row>
    <row r="2852" spans="1:15">
      <c r="A2852" s="110">
        <v>300506420</v>
      </c>
      <c r="B2852" s="110" t="s">
        <v>6352</v>
      </c>
      <c r="C2852" s="110">
        <v>30574</v>
      </c>
      <c r="D2852" s="110" t="s">
        <v>3680</v>
      </c>
      <c r="E2852" s="110" t="s">
        <v>11</v>
      </c>
      <c r="F2852" s="110" t="s">
        <v>1573</v>
      </c>
      <c r="G2852" s="111">
        <v>63.6</v>
      </c>
      <c r="H2852" s="110"/>
      <c r="I2852" s="110">
        <v>1</v>
      </c>
      <c r="J2852" s="110">
        <v>3057401</v>
      </c>
      <c r="K2852" s="113" t="str">
        <f t="shared" si="134"/>
        <v/>
      </c>
      <c r="L2852" s="113" t="str">
        <f t="shared" ca="1" si="135"/>
        <v/>
      </c>
      <c r="M2852" s="113" t="str">
        <f t="shared" ca="1" si="136"/>
        <v/>
      </c>
      <c r="N2852" s="110"/>
      <c r="O2852" s="114"/>
    </row>
    <row r="2853" spans="1:15">
      <c r="A2853" s="110">
        <v>300506504</v>
      </c>
      <c r="B2853" s="110" t="s">
        <v>6352</v>
      </c>
      <c r="C2853" s="110">
        <v>30574</v>
      </c>
      <c r="D2853" s="110" t="s">
        <v>3680</v>
      </c>
      <c r="E2853" s="110" t="s">
        <v>11</v>
      </c>
      <c r="F2853" s="110" t="s">
        <v>1573</v>
      </c>
      <c r="G2853" s="111">
        <v>62</v>
      </c>
      <c r="H2853" s="110"/>
      <c r="I2853" s="110">
        <v>1</v>
      </c>
      <c r="J2853" s="110">
        <v>3057401</v>
      </c>
      <c r="K2853" s="113" t="str">
        <f t="shared" si="134"/>
        <v/>
      </c>
      <c r="L2853" s="113" t="str">
        <f t="shared" ca="1" si="135"/>
        <v/>
      </c>
      <c r="M2853" s="113" t="str">
        <f t="shared" ca="1" si="136"/>
        <v/>
      </c>
      <c r="N2853" s="110"/>
      <c r="O2853" s="114"/>
    </row>
    <row r="2854" spans="1:15">
      <c r="A2854" s="110">
        <v>300506412</v>
      </c>
      <c r="B2854" s="110" t="s">
        <v>6352</v>
      </c>
      <c r="C2854" s="110">
        <v>30574</v>
      </c>
      <c r="D2854" s="110" t="s">
        <v>3680</v>
      </c>
      <c r="E2854" s="110" t="s">
        <v>11</v>
      </c>
      <c r="F2854" s="110" t="s">
        <v>1573</v>
      </c>
      <c r="G2854" s="111">
        <v>61.8</v>
      </c>
      <c r="H2854" s="110"/>
      <c r="I2854" s="110">
        <v>1</v>
      </c>
      <c r="J2854" s="110">
        <v>3057401</v>
      </c>
      <c r="K2854" s="113" t="str">
        <f t="shared" si="134"/>
        <v/>
      </c>
      <c r="L2854" s="113" t="str">
        <f t="shared" ca="1" si="135"/>
        <v/>
      </c>
      <c r="M2854" s="113" t="str">
        <f t="shared" ca="1" si="136"/>
        <v/>
      </c>
      <c r="N2854" s="110"/>
      <c r="O2854" s="114"/>
    </row>
    <row r="2855" spans="1:15">
      <c r="A2855" s="110">
        <v>300506313</v>
      </c>
      <c r="B2855" s="110" t="s">
        <v>6352</v>
      </c>
      <c r="C2855" s="110">
        <v>30574</v>
      </c>
      <c r="D2855" s="110" t="s">
        <v>3680</v>
      </c>
      <c r="E2855" s="110" t="s">
        <v>11</v>
      </c>
      <c r="F2855" s="110" t="s">
        <v>1573</v>
      </c>
      <c r="G2855" s="111">
        <v>61.6</v>
      </c>
      <c r="H2855" s="110"/>
      <c r="I2855" s="110">
        <v>1</v>
      </c>
      <c r="J2855" s="110">
        <v>3057401</v>
      </c>
      <c r="K2855" s="113" t="str">
        <f t="shared" ref="K2855:K2918" si="137">IF(ROW(J2855)=2,"★",IF(G2855=0,"",IF(J2854-J2855=0,IF(ROW(J2855)-MATCH(J2855,J:J,0)&lt;I2855*3,"★",""),"★")))</f>
        <v/>
      </c>
      <c r="L2855" s="113" t="str">
        <f t="shared" ca="1" si="135"/>
        <v/>
      </c>
      <c r="M2855" s="113" t="str">
        <f t="shared" ca="1" si="136"/>
        <v/>
      </c>
      <c r="N2855" s="110"/>
      <c r="O2855" s="114"/>
    </row>
    <row r="2856" spans="1:15">
      <c r="A2856" s="110">
        <v>300506328</v>
      </c>
      <c r="B2856" s="110" t="s">
        <v>6352</v>
      </c>
      <c r="C2856" s="110">
        <v>30574</v>
      </c>
      <c r="D2856" s="110" t="s">
        <v>3680</v>
      </c>
      <c r="E2856" s="110" t="s">
        <v>11</v>
      </c>
      <c r="F2856" s="110" t="s">
        <v>1573</v>
      </c>
      <c r="G2856" s="111">
        <v>61.2</v>
      </c>
      <c r="H2856" s="110"/>
      <c r="I2856" s="110">
        <v>1</v>
      </c>
      <c r="J2856" s="110">
        <v>3057401</v>
      </c>
      <c r="K2856" s="113" t="str">
        <f t="shared" si="137"/>
        <v/>
      </c>
      <c r="L2856" s="113" t="str">
        <f t="shared" ca="1" si="135"/>
        <v/>
      </c>
      <c r="M2856" s="113" t="str">
        <f t="shared" ca="1" si="136"/>
        <v/>
      </c>
      <c r="N2856" s="110"/>
      <c r="O2856" s="114"/>
    </row>
    <row r="2857" spans="1:15">
      <c r="A2857" s="110">
        <v>300506419</v>
      </c>
      <c r="B2857" s="110" t="s">
        <v>6352</v>
      </c>
      <c r="C2857" s="110">
        <v>30574</v>
      </c>
      <c r="D2857" s="110" t="s">
        <v>3680</v>
      </c>
      <c r="E2857" s="110" t="s">
        <v>11</v>
      </c>
      <c r="F2857" s="110" t="s">
        <v>1573</v>
      </c>
      <c r="G2857" s="111">
        <v>61</v>
      </c>
      <c r="H2857" s="110"/>
      <c r="I2857" s="110">
        <v>1</v>
      </c>
      <c r="J2857" s="110">
        <v>3057401</v>
      </c>
      <c r="K2857" s="113" t="str">
        <f t="shared" si="137"/>
        <v/>
      </c>
      <c r="L2857" s="113" t="str">
        <f t="shared" ca="1" si="135"/>
        <v/>
      </c>
      <c r="M2857" s="113" t="str">
        <f t="shared" ca="1" si="136"/>
        <v/>
      </c>
      <c r="N2857" s="110"/>
      <c r="O2857" s="114"/>
    </row>
    <row r="2858" spans="1:15">
      <c r="A2858" s="110">
        <v>300506401</v>
      </c>
      <c r="B2858" s="110" t="s">
        <v>6352</v>
      </c>
      <c r="C2858" s="110">
        <v>30574</v>
      </c>
      <c r="D2858" s="110" t="s">
        <v>3680</v>
      </c>
      <c r="E2858" s="110" t="s">
        <v>11</v>
      </c>
      <c r="F2858" s="110" t="s">
        <v>1573</v>
      </c>
      <c r="G2858" s="111">
        <v>60.8</v>
      </c>
      <c r="H2858" s="110"/>
      <c r="I2858" s="110">
        <v>1</v>
      </c>
      <c r="J2858" s="110">
        <v>3057401</v>
      </c>
      <c r="K2858" s="113" t="str">
        <f t="shared" si="137"/>
        <v/>
      </c>
      <c r="L2858" s="113" t="str">
        <f t="shared" ca="1" si="135"/>
        <v/>
      </c>
      <c r="M2858" s="113" t="str">
        <f t="shared" ca="1" si="136"/>
        <v/>
      </c>
      <c r="N2858" s="110"/>
      <c r="O2858" s="114"/>
    </row>
    <row r="2859" spans="1:15">
      <c r="A2859" s="110">
        <v>300506414</v>
      </c>
      <c r="B2859" s="110" t="s">
        <v>6352</v>
      </c>
      <c r="C2859" s="110">
        <v>30574</v>
      </c>
      <c r="D2859" s="110" t="s">
        <v>3680</v>
      </c>
      <c r="E2859" s="110" t="s">
        <v>11</v>
      </c>
      <c r="F2859" s="110" t="s">
        <v>1573</v>
      </c>
      <c r="G2859" s="111">
        <v>60.2</v>
      </c>
      <c r="H2859" s="110"/>
      <c r="I2859" s="110">
        <v>1</v>
      </c>
      <c r="J2859" s="110">
        <v>3057401</v>
      </c>
      <c r="K2859" s="113" t="str">
        <f t="shared" si="137"/>
        <v/>
      </c>
      <c r="L2859" s="113" t="str">
        <f t="shared" ca="1" si="135"/>
        <v/>
      </c>
      <c r="M2859" s="113" t="str">
        <f t="shared" ca="1" si="136"/>
        <v/>
      </c>
      <c r="N2859" s="110"/>
      <c r="O2859" s="114"/>
    </row>
    <row r="2860" spans="1:15">
      <c r="A2860" s="110">
        <v>300506406</v>
      </c>
      <c r="B2860" s="110" t="s">
        <v>6352</v>
      </c>
      <c r="C2860" s="110">
        <v>30574</v>
      </c>
      <c r="D2860" s="110" t="s">
        <v>3680</v>
      </c>
      <c r="E2860" s="110" t="s">
        <v>11</v>
      </c>
      <c r="F2860" s="110" t="s">
        <v>1573</v>
      </c>
      <c r="G2860" s="111">
        <v>59.2</v>
      </c>
      <c r="H2860" s="110"/>
      <c r="I2860" s="110">
        <v>1</v>
      </c>
      <c r="J2860" s="110">
        <v>3057401</v>
      </c>
      <c r="K2860" s="113" t="str">
        <f t="shared" si="137"/>
        <v/>
      </c>
      <c r="L2860" s="113" t="str">
        <f t="shared" ca="1" si="135"/>
        <v/>
      </c>
      <c r="M2860" s="113" t="str">
        <f t="shared" ca="1" si="136"/>
        <v/>
      </c>
      <c r="N2860" s="110"/>
      <c r="O2860" s="114"/>
    </row>
    <row r="2861" spans="1:15">
      <c r="A2861" s="110">
        <v>300506505</v>
      </c>
      <c r="B2861" s="110" t="s">
        <v>6352</v>
      </c>
      <c r="C2861" s="110">
        <v>30574</v>
      </c>
      <c r="D2861" s="110" t="s">
        <v>3680</v>
      </c>
      <c r="E2861" s="110" t="s">
        <v>11</v>
      </c>
      <c r="F2861" s="110" t="s">
        <v>1573</v>
      </c>
      <c r="G2861" s="111">
        <v>59</v>
      </c>
      <c r="H2861" s="110"/>
      <c r="I2861" s="110">
        <v>1</v>
      </c>
      <c r="J2861" s="110">
        <v>3057401</v>
      </c>
      <c r="K2861" s="113" t="str">
        <f t="shared" si="137"/>
        <v/>
      </c>
      <c r="L2861" s="113" t="str">
        <f t="shared" ca="1" si="135"/>
        <v/>
      </c>
      <c r="M2861" s="113" t="str">
        <f t="shared" ca="1" si="136"/>
        <v/>
      </c>
      <c r="N2861" s="110"/>
      <c r="O2861" s="114"/>
    </row>
    <row r="2862" spans="1:15">
      <c r="A2862" s="110">
        <v>300506321</v>
      </c>
      <c r="B2862" s="110" t="s">
        <v>6352</v>
      </c>
      <c r="C2862" s="110">
        <v>30574</v>
      </c>
      <c r="D2862" s="110" t="s">
        <v>3680</v>
      </c>
      <c r="E2862" s="110" t="s">
        <v>11</v>
      </c>
      <c r="F2862" s="110" t="s">
        <v>1573</v>
      </c>
      <c r="G2862" s="111">
        <v>58.4</v>
      </c>
      <c r="H2862" s="110"/>
      <c r="I2862" s="110">
        <v>1</v>
      </c>
      <c r="J2862" s="110">
        <v>3057401</v>
      </c>
      <c r="K2862" s="113" t="str">
        <f t="shared" si="137"/>
        <v/>
      </c>
      <c r="L2862" s="113" t="str">
        <f t="shared" ca="1" si="135"/>
        <v/>
      </c>
      <c r="M2862" s="113" t="str">
        <f t="shared" ca="1" si="136"/>
        <v/>
      </c>
      <c r="N2862" s="110"/>
      <c r="O2862" s="114"/>
    </row>
    <row r="2863" spans="1:15">
      <c r="A2863" s="110">
        <v>300506415</v>
      </c>
      <c r="B2863" s="110" t="s">
        <v>6352</v>
      </c>
      <c r="C2863" s="110">
        <v>30574</v>
      </c>
      <c r="D2863" s="110" t="s">
        <v>3680</v>
      </c>
      <c r="E2863" s="110" t="s">
        <v>11</v>
      </c>
      <c r="F2863" s="110" t="s">
        <v>1573</v>
      </c>
      <c r="G2863" s="111">
        <v>56.8</v>
      </c>
      <c r="H2863" s="110"/>
      <c r="I2863" s="110">
        <v>1</v>
      </c>
      <c r="J2863" s="110">
        <v>3057401</v>
      </c>
      <c r="K2863" s="113" t="str">
        <f t="shared" si="137"/>
        <v/>
      </c>
      <c r="L2863" s="113" t="str">
        <f t="shared" ca="1" si="135"/>
        <v/>
      </c>
      <c r="M2863" s="113" t="str">
        <f t="shared" ca="1" si="136"/>
        <v/>
      </c>
      <c r="N2863" s="110"/>
      <c r="O2863" s="114"/>
    </row>
    <row r="2864" spans="1:15">
      <c r="A2864" s="110">
        <v>300506404</v>
      </c>
      <c r="B2864" s="110" t="s">
        <v>6352</v>
      </c>
      <c r="C2864" s="110">
        <v>30574</v>
      </c>
      <c r="D2864" s="110" t="s">
        <v>3680</v>
      </c>
      <c r="E2864" s="110" t="s">
        <v>11</v>
      </c>
      <c r="F2864" s="110" t="s">
        <v>1573</v>
      </c>
      <c r="G2864" s="111">
        <v>56.6</v>
      </c>
      <c r="H2864" s="110"/>
      <c r="I2864" s="110">
        <v>1</v>
      </c>
      <c r="J2864" s="110">
        <v>3057401</v>
      </c>
      <c r="K2864" s="113" t="str">
        <f t="shared" si="137"/>
        <v/>
      </c>
      <c r="L2864" s="113" t="str">
        <f t="shared" ca="1" si="135"/>
        <v/>
      </c>
      <c r="M2864" s="113" t="str">
        <f t="shared" ca="1" si="136"/>
        <v/>
      </c>
      <c r="N2864" s="110"/>
      <c r="O2864" s="114"/>
    </row>
    <row r="2865" spans="1:15">
      <c r="A2865" s="110">
        <v>300506409</v>
      </c>
      <c r="B2865" s="110" t="s">
        <v>6352</v>
      </c>
      <c r="C2865" s="110">
        <v>30574</v>
      </c>
      <c r="D2865" s="110" t="s">
        <v>3680</v>
      </c>
      <c r="E2865" s="110" t="s">
        <v>11</v>
      </c>
      <c r="F2865" s="110" t="s">
        <v>1573</v>
      </c>
      <c r="G2865" s="111">
        <v>56.4</v>
      </c>
      <c r="H2865" s="110"/>
      <c r="I2865" s="110">
        <v>1</v>
      </c>
      <c r="J2865" s="110">
        <v>3057401</v>
      </c>
      <c r="K2865" s="113" t="str">
        <f t="shared" si="137"/>
        <v/>
      </c>
      <c r="L2865" s="113" t="str">
        <f t="shared" ca="1" si="135"/>
        <v/>
      </c>
      <c r="M2865" s="113" t="str">
        <f t="shared" ca="1" si="136"/>
        <v/>
      </c>
      <c r="N2865" s="110"/>
      <c r="O2865" s="114"/>
    </row>
    <row r="2866" spans="1:15">
      <c r="A2866" s="110">
        <v>300506411</v>
      </c>
      <c r="B2866" s="110" t="s">
        <v>6352</v>
      </c>
      <c r="C2866" s="110">
        <v>30574</v>
      </c>
      <c r="D2866" s="110" t="s">
        <v>3680</v>
      </c>
      <c r="E2866" s="110" t="s">
        <v>11</v>
      </c>
      <c r="F2866" s="110" t="s">
        <v>1573</v>
      </c>
      <c r="G2866" s="111">
        <v>56.4</v>
      </c>
      <c r="H2866" s="110"/>
      <c r="I2866" s="110">
        <v>1</v>
      </c>
      <c r="J2866" s="110">
        <v>3057401</v>
      </c>
      <c r="K2866" s="113" t="str">
        <f t="shared" si="137"/>
        <v/>
      </c>
      <c r="L2866" s="113" t="str">
        <f t="shared" ca="1" si="135"/>
        <v/>
      </c>
      <c r="M2866" s="113" t="str">
        <f t="shared" ca="1" si="136"/>
        <v/>
      </c>
      <c r="N2866" s="110"/>
      <c r="O2866" s="114"/>
    </row>
    <row r="2867" spans="1:15">
      <c r="A2867" s="110">
        <v>300506429</v>
      </c>
      <c r="B2867" s="110" t="s">
        <v>6352</v>
      </c>
      <c r="C2867" s="110">
        <v>30574</v>
      </c>
      <c r="D2867" s="110" t="s">
        <v>3680</v>
      </c>
      <c r="E2867" s="110" t="s">
        <v>11</v>
      </c>
      <c r="F2867" s="110" t="s">
        <v>1573</v>
      </c>
      <c r="G2867" s="111">
        <v>56.4</v>
      </c>
      <c r="H2867" s="110"/>
      <c r="I2867" s="110">
        <v>1</v>
      </c>
      <c r="J2867" s="110">
        <v>3057401</v>
      </c>
      <c r="K2867" s="113" t="str">
        <f t="shared" si="137"/>
        <v/>
      </c>
      <c r="L2867" s="113" t="str">
        <f t="shared" ca="1" si="135"/>
        <v/>
      </c>
      <c r="M2867" s="113" t="str">
        <f t="shared" ca="1" si="136"/>
        <v/>
      </c>
      <c r="N2867" s="110"/>
      <c r="O2867" s="114"/>
    </row>
    <row r="2868" spans="1:15">
      <c r="A2868" s="110">
        <v>300506507</v>
      </c>
      <c r="B2868" s="110" t="s">
        <v>6352</v>
      </c>
      <c r="C2868" s="110">
        <v>30574</v>
      </c>
      <c r="D2868" s="110" t="s">
        <v>3680</v>
      </c>
      <c r="E2868" s="110" t="s">
        <v>11</v>
      </c>
      <c r="F2868" s="110" t="s">
        <v>1573</v>
      </c>
      <c r="G2868" s="111">
        <v>56.4</v>
      </c>
      <c r="H2868" s="110"/>
      <c r="I2868" s="110">
        <v>1</v>
      </c>
      <c r="J2868" s="110">
        <v>3057401</v>
      </c>
      <c r="K2868" s="113" t="str">
        <f t="shared" si="137"/>
        <v/>
      </c>
      <c r="L2868" s="113" t="str">
        <f t="shared" ca="1" si="135"/>
        <v/>
      </c>
      <c r="M2868" s="113" t="str">
        <f t="shared" ca="1" si="136"/>
        <v/>
      </c>
      <c r="N2868" s="110"/>
      <c r="O2868" s="114"/>
    </row>
    <row r="2869" spans="1:15">
      <c r="A2869" s="110">
        <v>300506402</v>
      </c>
      <c r="B2869" s="110" t="s">
        <v>6352</v>
      </c>
      <c r="C2869" s="110">
        <v>30574</v>
      </c>
      <c r="D2869" s="110" t="s">
        <v>3680</v>
      </c>
      <c r="E2869" s="110" t="s">
        <v>11</v>
      </c>
      <c r="F2869" s="110" t="s">
        <v>1573</v>
      </c>
      <c r="G2869" s="111">
        <v>54.2</v>
      </c>
      <c r="H2869" s="110"/>
      <c r="I2869" s="110">
        <v>1</v>
      </c>
      <c r="J2869" s="110">
        <v>3057401</v>
      </c>
      <c r="K2869" s="113" t="str">
        <f t="shared" si="137"/>
        <v/>
      </c>
      <c r="L2869" s="113" t="str">
        <f t="shared" ca="1" si="135"/>
        <v/>
      </c>
      <c r="M2869" s="113" t="str">
        <f t="shared" ca="1" si="136"/>
        <v/>
      </c>
      <c r="N2869" s="110"/>
      <c r="O2869" s="114"/>
    </row>
    <row r="2870" spans="1:15">
      <c r="A2870" s="110">
        <v>300506418</v>
      </c>
      <c r="B2870" s="110" t="s">
        <v>6352</v>
      </c>
      <c r="C2870" s="110">
        <v>30574</v>
      </c>
      <c r="D2870" s="110" t="s">
        <v>3680</v>
      </c>
      <c r="E2870" s="110" t="s">
        <v>11</v>
      </c>
      <c r="F2870" s="110" t="s">
        <v>1573</v>
      </c>
      <c r="G2870" s="111">
        <v>54</v>
      </c>
      <c r="H2870" s="110"/>
      <c r="I2870" s="110">
        <v>1</v>
      </c>
      <c r="J2870" s="110">
        <v>3057401</v>
      </c>
      <c r="K2870" s="113" t="str">
        <f t="shared" si="137"/>
        <v/>
      </c>
      <c r="L2870" s="113" t="str">
        <f t="shared" ca="1" si="135"/>
        <v/>
      </c>
      <c r="M2870" s="113" t="str">
        <f t="shared" ca="1" si="136"/>
        <v/>
      </c>
      <c r="N2870" s="110"/>
      <c r="O2870" s="114"/>
    </row>
    <row r="2871" spans="1:15">
      <c r="A2871" s="110">
        <v>300506423</v>
      </c>
      <c r="B2871" s="110" t="s">
        <v>6352</v>
      </c>
      <c r="C2871" s="110">
        <v>30574</v>
      </c>
      <c r="D2871" s="110" t="s">
        <v>3680</v>
      </c>
      <c r="E2871" s="110" t="s">
        <v>11</v>
      </c>
      <c r="F2871" s="110" t="s">
        <v>1573</v>
      </c>
      <c r="G2871" s="111">
        <v>53.8</v>
      </c>
      <c r="H2871" s="110"/>
      <c r="I2871" s="110">
        <v>1</v>
      </c>
      <c r="J2871" s="110">
        <v>3057401</v>
      </c>
      <c r="K2871" s="113" t="str">
        <f t="shared" si="137"/>
        <v/>
      </c>
      <c r="L2871" s="113" t="str">
        <f t="shared" ca="1" si="135"/>
        <v/>
      </c>
      <c r="M2871" s="113" t="str">
        <f t="shared" ca="1" si="136"/>
        <v/>
      </c>
      <c r="N2871" s="110"/>
      <c r="O2871" s="114"/>
    </row>
    <row r="2872" spans="1:15">
      <c r="A2872" s="110">
        <v>300506424</v>
      </c>
      <c r="B2872" s="110" t="s">
        <v>6352</v>
      </c>
      <c r="C2872" s="110">
        <v>30574</v>
      </c>
      <c r="D2872" s="110" t="s">
        <v>3680</v>
      </c>
      <c r="E2872" s="110" t="s">
        <v>11</v>
      </c>
      <c r="F2872" s="110" t="s">
        <v>1573</v>
      </c>
      <c r="G2872" s="111">
        <v>52.8</v>
      </c>
      <c r="H2872" s="110"/>
      <c r="I2872" s="110">
        <v>1</v>
      </c>
      <c r="J2872" s="110">
        <v>3057401</v>
      </c>
      <c r="K2872" s="113" t="str">
        <f t="shared" si="137"/>
        <v/>
      </c>
      <c r="L2872" s="113" t="str">
        <f t="shared" ca="1" si="135"/>
        <v/>
      </c>
      <c r="M2872" s="113" t="str">
        <f t="shared" ca="1" si="136"/>
        <v/>
      </c>
      <c r="N2872" s="110"/>
      <c r="O2872" s="114"/>
    </row>
    <row r="2873" spans="1:15">
      <c r="A2873" s="110">
        <v>300506405</v>
      </c>
      <c r="B2873" s="110" t="s">
        <v>6352</v>
      </c>
      <c r="C2873" s="110">
        <v>30574</v>
      </c>
      <c r="D2873" s="110" t="s">
        <v>3680</v>
      </c>
      <c r="E2873" s="110" t="s">
        <v>11</v>
      </c>
      <c r="F2873" s="110" t="s">
        <v>1573</v>
      </c>
      <c r="G2873" s="111">
        <v>0</v>
      </c>
      <c r="H2873" s="110"/>
      <c r="I2873" s="110">
        <v>1</v>
      </c>
      <c r="J2873" s="110">
        <v>3057401</v>
      </c>
      <c r="K2873" s="113" t="str">
        <f t="shared" si="137"/>
        <v/>
      </c>
      <c r="L2873" s="113" t="str">
        <f t="shared" ca="1" si="135"/>
        <v/>
      </c>
      <c r="M2873" s="113" t="str">
        <f t="shared" ca="1" si="136"/>
        <v/>
      </c>
      <c r="N2873" s="110"/>
      <c r="O2873" s="114"/>
    </row>
    <row r="2874" spans="1:15">
      <c r="A2874" s="110">
        <v>300506501</v>
      </c>
      <c r="B2874" s="110" t="s">
        <v>6352</v>
      </c>
      <c r="C2874" s="110">
        <v>30574</v>
      </c>
      <c r="D2874" s="110" t="s">
        <v>3680</v>
      </c>
      <c r="E2874" s="110" t="s">
        <v>11</v>
      </c>
      <c r="F2874" s="110" t="s">
        <v>1573</v>
      </c>
      <c r="G2874" s="111">
        <v>0</v>
      </c>
      <c r="H2874" s="110"/>
      <c r="I2874" s="110">
        <v>1</v>
      </c>
      <c r="J2874" s="110">
        <v>3057401</v>
      </c>
      <c r="K2874" s="113" t="str">
        <f t="shared" si="137"/>
        <v/>
      </c>
      <c r="L2874" s="113" t="str">
        <f t="shared" ca="1" si="135"/>
        <v/>
      </c>
      <c r="M2874" s="113" t="str">
        <f t="shared" ca="1" si="136"/>
        <v/>
      </c>
      <c r="N2874" s="110"/>
      <c r="O2874" s="114"/>
    </row>
    <row r="2875" spans="1:15">
      <c r="A2875" s="110">
        <v>300506516</v>
      </c>
      <c r="B2875" s="110" t="s">
        <v>6405</v>
      </c>
      <c r="C2875" s="110">
        <v>30575</v>
      </c>
      <c r="D2875" s="110" t="s">
        <v>1799</v>
      </c>
      <c r="E2875" s="110" t="s">
        <v>11</v>
      </c>
      <c r="F2875" s="110" t="s">
        <v>1573</v>
      </c>
      <c r="G2875" s="111">
        <v>79.2</v>
      </c>
      <c r="H2875" s="112" t="s">
        <v>10326</v>
      </c>
      <c r="I2875" s="110">
        <v>1</v>
      </c>
      <c r="J2875" s="110">
        <v>3057501</v>
      </c>
      <c r="K2875" s="113" t="str">
        <f t="shared" si="137"/>
        <v>★</v>
      </c>
      <c r="L2875" s="113" t="str">
        <f t="shared" ca="1" si="135"/>
        <v/>
      </c>
      <c r="M2875" s="113" t="str">
        <f t="shared" ca="1" si="136"/>
        <v/>
      </c>
      <c r="N2875" s="110"/>
      <c r="O2875" s="114"/>
    </row>
    <row r="2876" spans="1:15">
      <c r="A2876" s="110">
        <v>300506517</v>
      </c>
      <c r="B2876" s="110" t="s">
        <v>6405</v>
      </c>
      <c r="C2876" s="110">
        <v>30575</v>
      </c>
      <c r="D2876" s="110" t="s">
        <v>1799</v>
      </c>
      <c r="E2876" s="110" t="s">
        <v>11</v>
      </c>
      <c r="F2876" s="110" t="s">
        <v>1573</v>
      </c>
      <c r="G2876" s="111">
        <v>76.400000000000006</v>
      </c>
      <c r="H2876" s="112" t="s">
        <v>10326</v>
      </c>
      <c r="I2876" s="110">
        <v>1</v>
      </c>
      <c r="J2876" s="110">
        <v>3057501</v>
      </c>
      <c r="K2876" s="113" t="str">
        <f t="shared" si="137"/>
        <v>★</v>
      </c>
      <c r="L2876" s="113" t="str">
        <f t="shared" ca="1" si="135"/>
        <v/>
      </c>
      <c r="M2876" s="113" t="str">
        <f t="shared" ca="1" si="136"/>
        <v/>
      </c>
      <c r="N2876" s="110"/>
      <c r="O2876" s="114"/>
    </row>
    <row r="2877" spans="1:15">
      <c r="A2877" s="110">
        <v>300506508</v>
      </c>
      <c r="B2877" s="110" t="s">
        <v>6405</v>
      </c>
      <c r="C2877" s="110">
        <v>30575</v>
      </c>
      <c r="D2877" s="110" t="s">
        <v>1799</v>
      </c>
      <c r="E2877" s="110" t="s">
        <v>11</v>
      </c>
      <c r="F2877" s="110" t="s">
        <v>1573</v>
      </c>
      <c r="G2877" s="111">
        <v>73.599999999999994</v>
      </c>
      <c r="H2877" s="112" t="s">
        <v>10326</v>
      </c>
      <c r="I2877" s="110">
        <v>1</v>
      </c>
      <c r="J2877" s="110">
        <v>3057501</v>
      </c>
      <c r="K2877" s="113" t="str">
        <f t="shared" si="137"/>
        <v>★</v>
      </c>
      <c r="L2877" s="113" t="str">
        <f t="shared" ca="1" si="135"/>
        <v/>
      </c>
      <c r="M2877" s="113" t="str">
        <f t="shared" ca="1" si="136"/>
        <v/>
      </c>
      <c r="N2877" s="110"/>
      <c r="O2877" s="114"/>
    </row>
    <row r="2878" spans="1:15">
      <c r="A2878" s="110">
        <v>300506511</v>
      </c>
      <c r="B2878" s="110" t="s">
        <v>6405</v>
      </c>
      <c r="C2878" s="110">
        <v>30575</v>
      </c>
      <c r="D2878" s="110" t="s">
        <v>1799</v>
      </c>
      <c r="E2878" s="110" t="s">
        <v>11</v>
      </c>
      <c r="F2878" s="110" t="s">
        <v>1573</v>
      </c>
      <c r="G2878" s="111">
        <v>73.599999999999994</v>
      </c>
      <c r="H2878" s="112" t="s">
        <v>10326</v>
      </c>
      <c r="I2878" s="110">
        <v>1</v>
      </c>
      <c r="J2878" s="110">
        <v>3057501</v>
      </c>
      <c r="K2878" s="113" t="str">
        <f t="shared" si="137"/>
        <v/>
      </c>
      <c r="L2878" s="113" t="str">
        <f t="shared" ca="1" si="135"/>
        <v>同分</v>
      </c>
      <c r="M2878" s="113" t="str">
        <f t="shared" ca="1" si="136"/>
        <v>危险</v>
      </c>
      <c r="N2878" s="110"/>
      <c r="O2878" s="114"/>
    </row>
    <row r="2879" spans="1:15">
      <c r="A2879" s="110">
        <v>300506510</v>
      </c>
      <c r="B2879" s="110" t="s">
        <v>6405</v>
      </c>
      <c r="C2879" s="110">
        <v>30575</v>
      </c>
      <c r="D2879" s="110" t="s">
        <v>1799</v>
      </c>
      <c r="E2879" s="110" t="s">
        <v>11</v>
      </c>
      <c r="F2879" s="110" t="s">
        <v>1573</v>
      </c>
      <c r="G2879" s="111">
        <v>72.2</v>
      </c>
      <c r="H2879" s="110"/>
      <c r="I2879" s="110">
        <v>1</v>
      </c>
      <c r="J2879" s="110">
        <v>3057501</v>
      </c>
      <c r="K2879" s="113" t="str">
        <f t="shared" si="137"/>
        <v/>
      </c>
      <c r="L2879" s="113" t="str">
        <f t="shared" ca="1" si="135"/>
        <v/>
      </c>
      <c r="M2879" s="113" t="str">
        <f t="shared" ca="1" si="136"/>
        <v/>
      </c>
      <c r="N2879" s="110"/>
      <c r="O2879" s="114"/>
    </row>
    <row r="2880" spans="1:15">
      <c r="A2880" s="110">
        <v>300506509</v>
      </c>
      <c r="B2880" s="110" t="s">
        <v>6405</v>
      </c>
      <c r="C2880" s="110">
        <v>30575</v>
      </c>
      <c r="D2880" s="110" t="s">
        <v>1799</v>
      </c>
      <c r="E2880" s="110" t="s">
        <v>11</v>
      </c>
      <c r="F2880" s="110" t="s">
        <v>1573</v>
      </c>
      <c r="G2880" s="111">
        <v>72</v>
      </c>
      <c r="H2880" s="110"/>
      <c r="I2880" s="110">
        <v>1</v>
      </c>
      <c r="J2880" s="110">
        <v>3057501</v>
      </c>
      <c r="K2880" s="113" t="str">
        <f t="shared" si="137"/>
        <v/>
      </c>
      <c r="L2880" s="113" t="str">
        <f t="shared" ca="1" si="135"/>
        <v/>
      </c>
      <c r="M2880" s="113" t="str">
        <f t="shared" ca="1" si="136"/>
        <v/>
      </c>
      <c r="N2880" s="110"/>
      <c r="O2880" s="114"/>
    </row>
    <row r="2881" spans="1:15">
      <c r="A2881" s="110">
        <v>300506513</v>
      </c>
      <c r="B2881" s="110" t="s">
        <v>6405</v>
      </c>
      <c r="C2881" s="110">
        <v>30575</v>
      </c>
      <c r="D2881" s="110" t="s">
        <v>1799</v>
      </c>
      <c r="E2881" s="110" t="s">
        <v>11</v>
      </c>
      <c r="F2881" s="110" t="s">
        <v>1573</v>
      </c>
      <c r="G2881" s="111">
        <v>71.400000000000006</v>
      </c>
      <c r="H2881" s="110"/>
      <c r="I2881" s="110">
        <v>1</v>
      </c>
      <c r="J2881" s="110">
        <v>3057501</v>
      </c>
      <c r="K2881" s="113" t="str">
        <f t="shared" si="137"/>
        <v/>
      </c>
      <c r="L2881" s="113" t="str">
        <f t="shared" ca="1" si="135"/>
        <v/>
      </c>
      <c r="M2881" s="113" t="str">
        <f t="shared" ca="1" si="136"/>
        <v/>
      </c>
      <c r="N2881" s="110"/>
      <c r="O2881" s="114"/>
    </row>
    <row r="2882" spans="1:15">
      <c r="A2882" s="110">
        <v>300506512</v>
      </c>
      <c r="B2882" s="110" t="s">
        <v>6405</v>
      </c>
      <c r="C2882" s="110">
        <v>30575</v>
      </c>
      <c r="D2882" s="110" t="s">
        <v>1799</v>
      </c>
      <c r="E2882" s="110" t="s">
        <v>11</v>
      </c>
      <c r="F2882" s="110" t="s">
        <v>1573</v>
      </c>
      <c r="G2882" s="111">
        <v>70.8</v>
      </c>
      <c r="H2882" s="110"/>
      <c r="I2882" s="110">
        <v>1</v>
      </c>
      <c r="J2882" s="110">
        <v>3057501</v>
      </c>
      <c r="K2882" s="113" t="str">
        <f t="shared" si="137"/>
        <v/>
      </c>
      <c r="L2882" s="113" t="str">
        <f t="shared" ref="L2882:L2945" ca="1" si="138">IF(G2882=0,"",IF(ROW(J2882)+1-MATCH(J2882,J:J,0)&gt;I2882*3,IF(G2882=INDIRECT(ADDRESS(MATCH(J2882,J:J,0)+2+(I2882-1)*3,7)),"同分",""),""))</f>
        <v/>
      </c>
      <c r="M2882" s="113" t="str">
        <f t="shared" ca="1" si="136"/>
        <v/>
      </c>
      <c r="N2882" s="110"/>
      <c r="O2882" s="114"/>
    </row>
    <row r="2883" spans="1:15">
      <c r="A2883" s="110">
        <v>300506515</v>
      </c>
      <c r="B2883" s="110" t="s">
        <v>6405</v>
      </c>
      <c r="C2883" s="110">
        <v>30575</v>
      </c>
      <c r="D2883" s="110" t="s">
        <v>1799</v>
      </c>
      <c r="E2883" s="110" t="s">
        <v>11</v>
      </c>
      <c r="F2883" s="110" t="s">
        <v>1573</v>
      </c>
      <c r="G2883" s="111">
        <v>68.400000000000006</v>
      </c>
      <c r="H2883" s="110"/>
      <c r="I2883" s="110">
        <v>1</v>
      </c>
      <c r="J2883" s="110">
        <v>3057501</v>
      </c>
      <c r="K2883" s="113" t="str">
        <f t="shared" si="137"/>
        <v/>
      </c>
      <c r="L2883" s="113" t="str">
        <f t="shared" ca="1" si="138"/>
        <v/>
      </c>
      <c r="M2883" s="113" t="str">
        <f t="shared" ref="M2883:M2946" ca="1" si="139">IF(H2883=K2883&amp;L2883,"","危险")</f>
        <v/>
      </c>
      <c r="N2883" s="110"/>
      <c r="O2883" s="114"/>
    </row>
    <row r="2884" spans="1:15">
      <c r="A2884" s="110">
        <v>300506514</v>
      </c>
      <c r="B2884" s="110" t="s">
        <v>6405</v>
      </c>
      <c r="C2884" s="110">
        <v>30575</v>
      </c>
      <c r="D2884" s="110" t="s">
        <v>1799</v>
      </c>
      <c r="E2884" s="110" t="s">
        <v>11</v>
      </c>
      <c r="F2884" s="110" t="s">
        <v>1573</v>
      </c>
      <c r="G2884" s="111">
        <v>67.8</v>
      </c>
      <c r="H2884" s="110"/>
      <c r="I2884" s="110">
        <v>1</v>
      </c>
      <c r="J2884" s="110">
        <v>3057501</v>
      </c>
      <c r="K2884" s="113" t="str">
        <f t="shared" si="137"/>
        <v/>
      </c>
      <c r="L2884" s="113" t="str">
        <f t="shared" ca="1" si="138"/>
        <v/>
      </c>
      <c r="M2884" s="113" t="str">
        <f t="shared" ca="1" si="139"/>
        <v/>
      </c>
      <c r="N2884" s="110"/>
      <c r="O2884" s="114"/>
    </row>
    <row r="2885" spans="1:15">
      <c r="A2885" s="110">
        <v>300506519</v>
      </c>
      <c r="B2885" s="110" t="s">
        <v>6405</v>
      </c>
      <c r="C2885" s="110">
        <v>30575</v>
      </c>
      <c r="D2885" s="110" t="s">
        <v>2063</v>
      </c>
      <c r="E2885" s="110" t="s">
        <v>36</v>
      </c>
      <c r="F2885" s="110" t="s">
        <v>1573</v>
      </c>
      <c r="G2885" s="111">
        <v>84.8</v>
      </c>
      <c r="H2885" s="112" t="s">
        <v>10326</v>
      </c>
      <c r="I2885" s="110">
        <v>1</v>
      </c>
      <c r="J2885" s="110">
        <v>3057502</v>
      </c>
      <c r="K2885" s="113" t="str">
        <f t="shared" si="137"/>
        <v>★</v>
      </c>
      <c r="L2885" s="113" t="str">
        <f t="shared" ca="1" si="138"/>
        <v/>
      </c>
      <c r="M2885" s="113" t="str">
        <f t="shared" ca="1" si="139"/>
        <v/>
      </c>
      <c r="N2885" s="110"/>
      <c r="O2885" s="114"/>
    </row>
    <row r="2886" spans="1:15">
      <c r="A2886" s="110">
        <v>300506521</v>
      </c>
      <c r="B2886" s="110" t="s">
        <v>6405</v>
      </c>
      <c r="C2886" s="110">
        <v>30575</v>
      </c>
      <c r="D2886" s="110" t="s">
        <v>2063</v>
      </c>
      <c r="E2886" s="110" t="s">
        <v>36</v>
      </c>
      <c r="F2886" s="110" t="s">
        <v>1573</v>
      </c>
      <c r="G2886" s="111">
        <v>83.4</v>
      </c>
      <c r="H2886" s="112" t="s">
        <v>10326</v>
      </c>
      <c r="I2886" s="110">
        <v>1</v>
      </c>
      <c r="J2886" s="110">
        <v>3057502</v>
      </c>
      <c r="K2886" s="113" t="str">
        <f t="shared" si="137"/>
        <v>★</v>
      </c>
      <c r="L2886" s="113" t="str">
        <f t="shared" ca="1" si="138"/>
        <v/>
      </c>
      <c r="M2886" s="113" t="str">
        <f t="shared" ca="1" si="139"/>
        <v/>
      </c>
      <c r="N2886" s="110"/>
      <c r="O2886" s="114"/>
    </row>
    <row r="2887" spans="1:15">
      <c r="A2887" s="110">
        <v>300506528</v>
      </c>
      <c r="B2887" s="110" t="s">
        <v>6405</v>
      </c>
      <c r="C2887" s="110">
        <v>30575</v>
      </c>
      <c r="D2887" s="110" t="s">
        <v>2063</v>
      </c>
      <c r="E2887" s="110" t="s">
        <v>36</v>
      </c>
      <c r="F2887" s="110" t="s">
        <v>1573</v>
      </c>
      <c r="G2887" s="111">
        <v>79.8</v>
      </c>
      <c r="H2887" s="112" t="s">
        <v>10326</v>
      </c>
      <c r="I2887" s="110">
        <v>1</v>
      </c>
      <c r="J2887" s="110">
        <v>3057502</v>
      </c>
      <c r="K2887" s="113" t="str">
        <f t="shared" si="137"/>
        <v>★</v>
      </c>
      <c r="L2887" s="113" t="str">
        <f t="shared" ca="1" si="138"/>
        <v/>
      </c>
      <c r="M2887" s="113" t="str">
        <f t="shared" ca="1" si="139"/>
        <v/>
      </c>
      <c r="N2887" s="110"/>
      <c r="O2887" s="114"/>
    </row>
    <row r="2888" spans="1:15">
      <c r="A2888" s="110">
        <v>300506602</v>
      </c>
      <c r="B2888" s="110" t="s">
        <v>6405</v>
      </c>
      <c r="C2888" s="110">
        <v>30575</v>
      </c>
      <c r="D2888" s="110" t="s">
        <v>2063</v>
      </c>
      <c r="E2888" s="110" t="s">
        <v>36</v>
      </c>
      <c r="F2888" s="110" t="s">
        <v>1573</v>
      </c>
      <c r="G2888" s="111">
        <v>78</v>
      </c>
      <c r="H2888" s="110"/>
      <c r="I2888" s="110">
        <v>1</v>
      </c>
      <c r="J2888" s="110">
        <v>3057502</v>
      </c>
      <c r="K2888" s="113" t="str">
        <f t="shared" si="137"/>
        <v/>
      </c>
      <c r="L2888" s="113" t="str">
        <f t="shared" ca="1" si="138"/>
        <v/>
      </c>
      <c r="M2888" s="113" t="str">
        <f t="shared" ca="1" si="139"/>
        <v/>
      </c>
      <c r="N2888" s="110"/>
      <c r="O2888" s="114"/>
    </row>
    <row r="2889" spans="1:15">
      <c r="A2889" s="110">
        <v>300506527</v>
      </c>
      <c r="B2889" s="110" t="s">
        <v>6405</v>
      </c>
      <c r="C2889" s="110">
        <v>30575</v>
      </c>
      <c r="D2889" s="110" t="s">
        <v>2063</v>
      </c>
      <c r="E2889" s="110" t="s">
        <v>36</v>
      </c>
      <c r="F2889" s="110" t="s">
        <v>1573</v>
      </c>
      <c r="G2889" s="111">
        <v>77.599999999999994</v>
      </c>
      <c r="H2889" s="110"/>
      <c r="I2889" s="110">
        <v>1</v>
      </c>
      <c r="J2889" s="110">
        <v>3057502</v>
      </c>
      <c r="K2889" s="113" t="str">
        <f t="shared" si="137"/>
        <v/>
      </c>
      <c r="L2889" s="113" t="str">
        <f t="shared" ca="1" si="138"/>
        <v/>
      </c>
      <c r="M2889" s="113" t="str">
        <f t="shared" ca="1" si="139"/>
        <v/>
      </c>
      <c r="N2889" s="110"/>
      <c r="O2889" s="114"/>
    </row>
    <row r="2890" spans="1:15">
      <c r="A2890" s="110">
        <v>300506523</v>
      </c>
      <c r="B2890" s="110" t="s">
        <v>6405</v>
      </c>
      <c r="C2890" s="110">
        <v>30575</v>
      </c>
      <c r="D2890" s="110" t="s">
        <v>2063</v>
      </c>
      <c r="E2890" s="110" t="s">
        <v>36</v>
      </c>
      <c r="F2890" s="110" t="s">
        <v>1573</v>
      </c>
      <c r="G2890" s="111">
        <v>77</v>
      </c>
      <c r="H2890" s="110"/>
      <c r="I2890" s="110">
        <v>1</v>
      </c>
      <c r="J2890" s="110">
        <v>3057502</v>
      </c>
      <c r="K2890" s="113" t="str">
        <f t="shared" si="137"/>
        <v/>
      </c>
      <c r="L2890" s="113" t="str">
        <f t="shared" ca="1" si="138"/>
        <v/>
      </c>
      <c r="M2890" s="113" t="str">
        <f t="shared" ca="1" si="139"/>
        <v/>
      </c>
      <c r="N2890" s="110"/>
      <c r="O2890" s="114"/>
    </row>
    <row r="2891" spans="1:15">
      <c r="A2891" s="110">
        <v>300506525</v>
      </c>
      <c r="B2891" s="110" t="s">
        <v>6405</v>
      </c>
      <c r="C2891" s="110">
        <v>30575</v>
      </c>
      <c r="D2891" s="110" t="s">
        <v>2063</v>
      </c>
      <c r="E2891" s="110" t="s">
        <v>36</v>
      </c>
      <c r="F2891" s="110" t="s">
        <v>1573</v>
      </c>
      <c r="G2891" s="111">
        <v>75.599999999999994</v>
      </c>
      <c r="H2891" s="110"/>
      <c r="I2891" s="110">
        <v>1</v>
      </c>
      <c r="J2891" s="110">
        <v>3057502</v>
      </c>
      <c r="K2891" s="113" t="str">
        <f t="shared" si="137"/>
        <v/>
      </c>
      <c r="L2891" s="113" t="str">
        <f t="shared" ca="1" si="138"/>
        <v/>
      </c>
      <c r="M2891" s="113" t="str">
        <f t="shared" ca="1" si="139"/>
        <v/>
      </c>
      <c r="N2891" s="110"/>
      <c r="O2891" s="114"/>
    </row>
    <row r="2892" spans="1:15">
      <c r="A2892" s="110">
        <v>300506529</v>
      </c>
      <c r="B2892" s="110" t="s">
        <v>6405</v>
      </c>
      <c r="C2892" s="110">
        <v>30575</v>
      </c>
      <c r="D2892" s="110" t="s">
        <v>2063</v>
      </c>
      <c r="E2892" s="110" t="s">
        <v>36</v>
      </c>
      <c r="F2892" s="110" t="s">
        <v>1573</v>
      </c>
      <c r="G2892" s="111">
        <v>74.8</v>
      </c>
      <c r="H2892" s="110"/>
      <c r="I2892" s="110">
        <v>1</v>
      </c>
      <c r="J2892" s="110">
        <v>3057502</v>
      </c>
      <c r="K2892" s="113" t="str">
        <f t="shared" si="137"/>
        <v/>
      </c>
      <c r="L2892" s="113" t="str">
        <f t="shared" ca="1" si="138"/>
        <v/>
      </c>
      <c r="M2892" s="113" t="str">
        <f t="shared" ca="1" si="139"/>
        <v/>
      </c>
      <c r="N2892" s="110"/>
      <c r="O2892" s="114"/>
    </row>
    <row r="2893" spans="1:15">
      <c r="A2893" s="110">
        <v>300506609</v>
      </c>
      <c r="B2893" s="110" t="s">
        <v>6405</v>
      </c>
      <c r="C2893" s="110">
        <v>30575</v>
      </c>
      <c r="D2893" s="110" t="s">
        <v>2063</v>
      </c>
      <c r="E2893" s="110" t="s">
        <v>36</v>
      </c>
      <c r="F2893" s="110" t="s">
        <v>1573</v>
      </c>
      <c r="G2893" s="111">
        <v>74.8</v>
      </c>
      <c r="H2893" s="110"/>
      <c r="I2893" s="110">
        <v>1</v>
      </c>
      <c r="J2893" s="110">
        <v>3057502</v>
      </c>
      <c r="K2893" s="113" t="str">
        <f t="shared" si="137"/>
        <v/>
      </c>
      <c r="L2893" s="113" t="str">
        <f t="shared" ca="1" si="138"/>
        <v/>
      </c>
      <c r="M2893" s="113" t="str">
        <f t="shared" ca="1" si="139"/>
        <v/>
      </c>
      <c r="N2893" s="110"/>
      <c r="O2893" s="114"/>
    </row>
    <row r="2894" spans="1:15">
      <c r="A2894" s="110">
        <v>300506520</v>
      </c>
      <c r="B2894" s="110" t="s">
        <v>6405</v>
      </c>
      <c r="C2894" s="110">
        <v>30575</v>
      </c>
      <c r="D2894" s="110" t="s">
        <v>2063</v>
      </c>
      <c r="E2894" s="110" t="s">
        <v>36</v>
      </c>
      <c r="F2894" s="110" t="s">
        <v>1573</v>
      </c>
      <c r="G2894" s="111">
        <v>74.400000000000006</v>
      </c>
      <c r="H2894" s="110"/>
      <c r="I2894" s="110">
        <v>1</v>
      </c>
      <c r="J2894" s="110">
        <v>3057502</v>
      </c>
      <c r="K2894" s="113" t="str">
        <f t="shared" si="137"/>
        <v/>
      </c>
      <c r="L2894" s="113" t="str">
        <f t="shared" ca="1" si="138"/>
        <v/>
      </c>
      <c r="M2894" s="113" t="str">
        <f t="shared" ca="1" si="139"/>
        <v/>
      </c>
      <c r="N2894" s="110"/>
      <c r="O2894" s="114"/>
    </row>
    <row r="2895" spans="1:15">
      <c r="A2895" s="110">
        <v>300506522</v>
      </c>
      <c r="B2895" s="110" t="s">
        <v>6405</v>
      </c>
      <c r="C2895" s="110">
        <v>30575</v>
      </c>
      <c r="D2895" s="110" t="s">
        <v>2063</v>
      </c>
      <c r="E2895" s="110" t="s">
        <v>36</v>
      </c>
      <c r="F2895" s="110" t="s">
        <v>1573</v>
      </c>
      <c r="G2895" s="111">
        <v>73.599999999999994</v>
      </c>
      <c r="H2895" s="110"/>
      <c r="I2895" s="110">
        <v>1</v>
      </c>
      <c r="J2895" s="110">
        <v>3057502</v>
      </c>
      <c r="K2895" s="113" t="str">
        <f t="shared" si="137"/>
        <v/>
      </c>
      <c r="L2895" s="113" t="str">
        <f t="shared" ca="1" si="138"/>
        <v/>
      </c>
      <c r="M2895" s="113" t="str">
        <f t="shared" ca="1" si="139"/>
        <v/>
      </c>
      <c r="N2895" s="110"/>
      <c r="O2895" s="114"/>
    </row>
    <row r="2896" spans="1:15">
      <c r="A2896" s="110">
        <v>300506610</v>
      </c>
      <c r="B2896" s="110" t="s">
        <v>6405</v>
      </c>
      <c r="C2896" s="110">
        <v>30575</v>
      </c>
      <c r="D2896" s="110" t="s">
        <v>2063</v>
      </c>
      <c r="E2896" s="110" t="s">
        <v>36</v>
      </c>
      <c r="F2896" s="110" t="s">
        <v>1573</v>
      </c>
      <c r="G2896" s="111">
        <v>72.8</v>
      </c>
      <c r="H2896" s="110"/>
      <c r="I2896" s="110">
        <v>1</v>
      </c>
      <c r="J2896" s="110">
        <v>3057502</v>
      </c>
      <c r="K2896" s="113" t="str">
        <f t="shared" si="137"/>
        <v/>
      </c>
      <c r="L2896" s="113" t="str">
        <f t="shared" ca="1" si="138"/>
        <v/>
      </c>
      <c r="M2896" s="113" t="str">
        <f t="shared" ca="1" si="139"/>
        <v/>
      </c>
      <c r="N2896" s="110"/>
      <c r="O2896" s="114"/>
    </row>
    <row r="2897" spans="1:15">
      <c r="A2897" s="110">
        <v>300506524</v>
      </c>
      <c r="B2897" s="110" t="s">
        <v>6405</v>
      </c>
      <c r="C2897" s="110">
        <v>30575</v>
      </c>
      <c r="D2897" s="110" t="s">
        <v>2063</v>
      </c>
      <c r="E2897" s="110" t="s">
        <v>36</v>
      </c>
      <c r="F2897" s="110" t="s">
        <v>1573</v>
      </c>
      <c r="G2897" s="111">
        <v>70.599999999999994</v>
      </c>
      <c r="H2897" s="110"/>
      <c r="I2897" s="110">
        <v>1</v>
      </c>
      <c r="J2897" s="110">
        <v>3057502</v>
      </c>
      <c r="K2897" s="113" t="str">
        <f t="shared" si="137"/>
        <v/>
      </c>
      <c r="L2897" s="113" t="str">
        <f t="shared" ca="1" si="138"/>
        <v/>
      </c>
      <c r="M2897" s="113" t="str">
        <f t="shared" ca="1" si="139"/>
        <v/>
      </c>
      <c r="N2897" s="110"/>
      <c r="O2897" s="114"/>
    </row>
    <row r="2898" spans="1:15">
      <c r="A2898" s="110">
        <v>300506604</v>
      </c>
      <c r="B2898" s="110" t="s">
        <v>6405</v>
      </c>
      <c r="C2898" s="110">
        <v>30575</v>
      </c>
      <c r="D2898" s="110" t="s">
        <v>2063</v>
      </c>
      <c r="E2898" s="110" t="s">
        <v>36</v>
      </c>
      <c r="F2898" s="110" t="s">
        <v>1573</v>
      </c>
      <c r="G2898" s="111">
        <v>69.599999999999994</v>
      </c>
      <c r="H2898" s="110"/>
      <c r="I2898" s="110">
        <v>1</v>
      </c>
      <c r="J2898" s="110">
        <v>3057502</v>
      </c>
      <c r="K2898" s="113" t="str">
        <f t="shared" si="137"/>
        <v/>
      </c>
      <c r="L2898" s="113" t="str">
        <f t="shared" ca="1" si="138"/>
        <v/>
      </c>
      <c r="M2898" s="113" t="str">
        <f t="shared" ca="1" si="139"/>
        <v/>
      </c>
      <c r="N2898" s="110"/>
      <c r="O2898" s="114"/>
    </row>
    <row r="2899" spans="1:15">
      <c r="A2899" s="110">
        <v>300506612</v>
      </c>
      <c r="B2899" s="110" t="s">
        <v>6405</v>
      </c>
      <c r="C2899" s="110">
        <v>30575</v>
      </c>
      <c r="D2899" s="110" t="s">
        <v>2063</v>
      </c>
      <c r="E2899" s="110" t="s">
        <v>36</v>
      </c>
      <c r="F2899" s="110" t="s">
        <v>1573</v>
      </c>
      <c r="G2899" s="111">
        <v>67.2</v>
      </c>
      <c r="H2899" s="110"/>
      <c r="I2899" s="110">
        <v>1</v>
      </c>
      <c r="J2899" s="110">
        <v>3057502</v>
      </c>
      <c r="K2899" s="113" t="str">
        <f t="shared" si="137"/>
        <v/>
      </c>
      <c r="L2899" s="113" t="str">
        <f t="shared" ca="1" si="138"/>
        <v/>
      </c>
      <c r="M2899" s="113" t="str">
        <f t="shared" ca="1" si="139"/>
        <v/>
      </c>
      <c r="N2899" s="110"/>
      <c r="O2899" s="114"/>
    </row>
    <row r="2900" spans="1:15">
      <c r="A2900" s="110">
        <v>300506611</v>
      </c>
      <c r="B2900" s="110" t="s">
        <v>6405</v>
      </c>
      <c r="C2900" s="110">
        <v>30575</v>
      </c>
      <c r="D2900" s="110" t="s">
        <v>2063</v>
      </c>
      <c r="E2900" s="110" t="s">
        <v>36</v>
      </c>
      <c r="F2900" s="110" t="s">
        <v>1573</v>
      </c>
      <c r="G2900" s="111">
        <v>67</v>
      </c>
      <c r="H2900" s="110"/>
      <c r="I2900" s="110">
        <v>1</v>
      </c>
      <c r="J2900" s="110">
        <v>3057502</v>
      </c>
      <c r="K2900" s="113" t="str">
        <f t="shared" si="137"/>
        <v/>
      </c>
      <c r="L2900" s="113" t="str">
        <f t="shared" ca="1" si="138"/>
        <v/>
      </c>
      <c r="M2900" s="113" t="str">
        <f t="shared" ca="1" si="139"/>
        <v/>
      </c>
      <c r="N2900" s="110"/>
      <c r="O2900" s="114"/>
    </row>
    <row r="2901" spans="1:15">
      <c r="A2901" s="110">
        <v>300506607</v>
      </c>
      <c r="B2901" s="110" t="s">
        <v>6405</v>
      </c>
      <c r="C2901" s="110">
        <v>30575</v>
      </c>
      <c r="D2901" s="110" t="s">
        <v>2063</v>
      </c>
      <c r="E2901" s="110" t="s">
        <v>36</v>
      </c>
      <c r="F2901" s="110" t="s">
        <v>1573</v>
      </c>
      <c r="G2901" s="111">
        <v>66.599999999999994</v>
      </c>
      <c r="H2901" s="110"/>
      <c r="I2901" s="110">
        <v>1</v>
      </c>
      <c r="J2901" s="110">
        <v>3057502</v>
      </c>
      <c r="K2901" s="113" t="str">
        <f t="shared" si="137"/>
        <v/>
      </c>
      <c r="L2901" s="113" t="str">
        <f t="shared" ca="1" si="138"/>
        <v/>
      </c>
      <c r="M2901" s="113" t="str">
        <f t="shared" ca="1" si="139"/>
        <v/>
      </c>
      <c r="N2901" s="110"/>
      <c r="O2901" s="114"/>
    </row>
    <row r="2902" spans="1:15">
      <c r="A2902" s="110">
        <v>300506606</v>
      </c>
      <c r="B2902" s="110" t="s">
        <v>6405</v>
      </c>
      <c r="C2902" s="110">
        <v>30575</v>
      </c>
      <c r="D2902" s="110" t="s">
        <v>2063</v>
      </c>
      <c r="E2902" s="110" t="s">
        <v>36</v>
      </c>
      <c r="F2902" s="110" t="s">
        <v>1573</v>
      </c>
      <c r="G2902" s="111">
        <v>65.8</v>
      </c>
      <c r="H2902" s="110"/>
      <c r="I2902" s="110">
        <v>1</v>
      </c>
      <c r="J2902" s="110">
        <v>3057502</v>
      </c>
      <c r="K2902" s="113" t="str">
        <f t="shared" si="137"/>
        <v/>
      </c>
      <c r="L2902" s="113" t="str">
        <f t="shared" ca="1" si="138"/>
        <v/>
      </c>
      <c r="M2902" s="113" t="str">
        <f t="shared" ca="1" si="139"/>
        <v/>
      </c>
      <c r="N2902" s="110"/>
      <c r="O2902" s="114"/>
    </row>
    <row r="2903" spans="1:15">
      <c r="A2903" s="110">
        <v>300506608</v>
      </c>
      <c r="B2903" s="110" t="s">
        <v>6405</v>
      </c>
      <c r="C2903" s="110">
        <v>30575</v>
      </c>
      <c r="D2903" s="110" t="s">
        <v>2063</v>
      </c>
      <c r="E2903" s="110" t="s">
        <v>36</v>
      </c>
      <c r="F2903" s="110" t="s">
        <v>1573</v>
      </c>
      <c r="G2903" s="111">
        <v>64</v>
      </c>
      <c r="H2903" s="110"/>
      <c r="I2903" s="110">
        <v>1</v>
      </c>
      <c r="J2903" s="110">
        <v>3057502</v>
      </c>
      <c r="K2903" s="113" t="str">
        <f t="shared" si="137"/>
        <v/>
      </c>
      <c r="L2903" s="113" t="str">
        <f t="shared" ca="1" si="138"/>
        <v/>
      </c>
      <c r="M2903" s="113" t="str">
        <f t="shared" ca="1" si="139"/>
        <v/>
      </c>
      <c r="N2903" s="110"/>
      <c r="O2903" s="114"/>
    </row>
    <row r="2904" spans="1:15">
      <c r="A2904" s="110">
        <v>300506526</v>
      </c>
      <c r="B2904" s="110" t="s">
        <v>6405</v>
      </c>
      <c r="C2904" s="110">
        <v>30575</v>
      </c>
      <c r="D2904" s="110" t="s">
        <v>2063</v>
      </c>
      <c r="E2904" s="110" t="s">
        <v>36</v>
      </c>
      <c r="F2904" s="110" t="s">
        <v>1573</v>
      </c>
      <c r="G2904" s="111">
        <v>63.8</v>
      </c>
      <c r="H2904" s="110"/>
      <c r="I2904" s="110">
        <v>1</v>
      </c>
      <c r="J2904" s="110">
        <v>3057502</v>
      </c>
      <c r="K2904" s="113" t="str">
        <f t="shared" si="137"/>
        <v/>
      </c>
      <c r="L2904" s="113" t="str">
        <f t="shared" ca="1" si="138"/>
        <v/>
      </c>
      <c r="M2904" s="113" t="str">
        <f t="shared" ca="1" si="139"/>
        <v/>
      </c>
      <c r="N2904" s="110"/>
      <c r="O2904" s="114"/>
    </row>
    <row r="2905" spans="1:15">
      <c r="A2905" s="110">
        <v>300506603</v>
      </c>
      <c r="B2905" s="110" t="s">
        <v>6405</v>
      </c>
      <c r="C2905" s="110">
        <v>30575</v>
      </c>
      <c r="D2905" s="110" t="s">
        <v>2063</v>
      </c>
      <c r="E2905" s="110" t="s">
        <v>36</v>
      </c>
      <c r="F2905" s="110" t="s">
        <v>1573</v>
      </c>
      <c r="G2905" s="111">
        <v>61.2</v>
      </c>
      <c r="H2905" s="110"/>
      <c r="I2905" s="110">
        <v>1</v>
      </c>
      <c r="J2905" s="110">
        <v>3057502</v>
      </c>
      <c r="K2905" s="113" t="str">
        <f t="shared" si="137"/>
        <v/>
      </c>
      <c r="L2905" s="113" t="str">
        <f t="shared" ca="1" si="138"/>
        <v/>
      </c>
      <c r="M2905" s="113" t="str">
        <f t="shared" ca="1" si="139"/>
        <v/>
      </c>
      <c r="N2905" s="110"/>
      <c r="O2905" s="114"/>
    </row>
    <row r="2906" spans="1:15">
      <c r="A2906" s="110">
        <v>300506601</v>
      </c>
      <c r="B2906" s="110" t="s">
        <v>6405</v>
      </c>
      <c r="C2906" s="110">
        <v>30575</v>
      </c>
      <c r="D2906" s="110" t="s">
        <v>2063</v>
      </c>
      <c r="E2906" s="110" t="s">
        <v>36</v>
      </c>
      <c r="F2906" s="110" t="s">
        <v>1573</v>
      </c>
      <c r="G2906" s="111">
        <v>59.6</v>
      </c>
      <c r="H2906" s="110"/>
      <c r="I2906" s="110">
        <v>1</v>
      </c>
      <c r="J2906" s="110">
        <v>3057502</v>
      </c>
      <c r="K2906" s="113" t="str">
        <f t="shared" si="137"/>
        <v/>
      </c>
      <c r="L2906" s="113" t="str">
        <f t="shared" ca="1" si="138"/>
        <v/>
      </c>
      <c r="M2906" s="113" t="str">
        <f t="shared" ca="1" si="139"/>
        <v/>
      </c>
      <c r="N2906" s="110"/>
      <c r="O2906" s="114"/>
    </row>
    <row r="2907" spans="1:15">
      <c r="A2907" s="110">
        <v>300506530</v>
      </c>
      <c r="B2907" s="110" t="s">
        <v>6405</v>
      </c>
      <c r="C2907" s="110">
        <v>30575</v>
      </c>
      <c r="D2907" s="110" t="s">
        <v>2063</v>
      </c>
      <c r="E2907" s="110" t="s">
        <v>36</v>
      </c>
      <c r="F2907" s="110" t="s">
        <v>1573</v>
      </c>
      <c r="G2907" s="111">
        <v>59</v>
      </c>
      <c r="H2907" s="110"/>
      <c r="I2907" s="110">
        <v>1</v>
      </c>
      <c r="J2907" s="110">
        <v>3057502</v>
      </c>
      <c r="K2907" s="113" t="str">
        <f t="shared" si="137"/>
        <v/>
      </c>
      <c r="L2907" s="113" t="str">
        <f t="shared" ca="1" si="138"/>
        <v/>
      </c>
      <c r="M2907" s="113" t="str">
        <f t="shared" ca="1" si="139"/>
        <v/>
      </c>
      <c r="N2907" s="110"/>
      <c r="O2907" s="114"/>
    </row>
    <row r="2908" spans="1:15">
      <c r="A2908" s="110">
        <v>300506518</v>
      </c>
      <c r="B2908" s="110" t="s">
        <v>6405</v>
      </c>
      <c r="C2908" s="110">
        <v>30575</v>
      </c>
      <c r="D2908" s="110" t="s">
        <v>2063</v>
      </c>
      <c r="E2908" s="110" t="s">
        <v>36</v>
      </c>
      <c r="F2908" s="110" t="s">
        <v>1573</v>
      </c>
      <c r="G2908" s="111">
        <v>56.8</v>
      </c>
      <c r="H2908" s="110"/>
      <c r="I2908" s="110">
        <v>1</v>
      </c>
      <c r="J2908" s="110">
        <v>3057502</v>
      </c>
      <c r="K2908" s="113" t="str">
        <f t="shared" si="137"/>
        <v/>
      </c>
      <c r="L2908" s="113" t="str">
        <f t="shared" ca="1" si="138"/>
        <v/>
      </c>
      <c r="M2908" s="113" t="str">
        <f t="shared" ca="1" si="139"/>
        <v/>
      </c>
      <c r="N2908" s="110"/>
      <c r="O2908" s="114"/>
    </row>
    <row r="2909" spans="1:15">
      <c r="A2909" s="110">
        <v>300506605</v>
      </c>
      <c r="B2909" s="110" t="s">
        <v>6405</v>
      </c>
      <c r="C2909" s="110">
        <v>30575</v>
      </c>
      <c r="D2909" s="110" t="s">
        <v>2063</v>
      </c>
      <c r="E2909" s="110" t="s">
        <v>36</v>
      </c>
      <c r="F2909" s="110" t="s">
        <v>1573</v>
      </c>
      <c r="G2909" s="111">
        <v>56.2</v>
      </c>
      <c r="H2909" s="110"/>
      <c r="I2909" s="110">
        <v>1</v>
      </c>
      <c r="J2909" s="110">
        <v>3057502</v>
      </c>
      <c r="K2909" s="113" t="str">
        <f t="shared" si="137"/>
        <v/>
      </c>
      <c r="L2909" s="113" t="str">
        <f t="shared" ca="1" si="138"/>
        <v/>
      </c>
      <c r="M2909" s="113" t="str">
        <f t="shared" ca="1" si="139"/>
        <v/>
      </c>
      <c r="N2909" s="110"/>
      <c r="O2909" s="114"/>
    </row>
    <row r="2910" spans="1:15">
      <c r="A2910" s="110">
        <v>300506704</v>
      </c>
      <c r="B2910" s="110" t="s">
        <v>6428</v>
      </c>
      <c r="C2910" s="110">
        <v>30576</v>
      </c>
      <c r="D2910" s="110" t="s">
        <v>6429</v>
      </c>
      <c r="E2910" s="110" t="s">
        <v>11</v>
      </c>
      <c r="F2910" s="110" t="s">
        <v>1573</v>
      </c>
      <c r="G2910" s="111">
        <v>85.6</v>
      </c>
      <c r="H2910" s="112" t="s">
        <v>10326</v>
      </c>
      <c r="I2910" s="110">
        <v>1</v>
      </c>
      <c r="J2910" s="110">
        <v>3057601</v>
      </c>
      <c r="K2910" s="113" t="str">
        <f t="shared" si="137"/>
        <v>★</v>
      </c>
      <c r="L2910" s="113" t="str">
        <f t="shared" ca="1" si="138"/>
        <v/>
      </c>
      <c r="M2910" s="113" t="str">
        <f t="shared" ca="1" si="139"/>
        <v/>
      </c>
      <c r="N2910" s="110"/>
      <c r="O2910" s="114"/>
    </row>
    <row r="2911" spans="1:15">
      <c r="A2911" s="110">
        <v>300506624</v>
      </c>
      <c r="B2911" s="110" t="s">
        <v>6428</v>
      </c>
      <c r="C2911" s="110">
        <v>30576</v>
      </c>
      <c r="D2911" s="110" t="s">
        <v>6429</v>
      </c>
      <c r="E2911" s="110" t="s">
        <v>11</v>
      </c>
      <c r="F2911" s="110" t="s">
        <v>1573</v>
      </c>
      <c r="G2911" s="111">
        <v>83.4</v>
      </c>
      <c r="H2911" s="112" t="s">
        <v>10326</v>
      </c>
      <c r="I2911" s="110">
        <v>1</v>
      </c>
      <c r="J2911" s="110">
        <v>3057601</v>
      </c>
      <c r="K2911" s="113" t="str">
        <f t="shared" si="137"/>
        <v>★</v>
      </c>
      <c r="L2911" s="113" t="str">
        <f t="shared" ca="1" si="138"/>
        <v/>
      </c>
      <c r="M2911" s="113" t="str">
        <f t="shared" ca="1" si="139"/>
        <v/>
      </c>
      <c r="N2911" s="110"/>
      <c r="O2911" s="114"/>
    </row>
    <row r="2912" spans="1:15">
      <c r="A2912" s="110">
        <v>300506617</v>
      </c>
      <c r="B2912" s="110" t="s">
        <v>6428</v>
      </c>
      <c r="C2912" s="110">
        <v>30576</v>
      </c>
      <c r="D2912" s="110" t="s">
        <v>6429</v>
      </c>
      <c r="E2912" s="110" t="s">
        <v>11</v>
      </c>
      <c r="F2912" s="110" t="s">
        <v>1573</v>
      </c>
      <c r="G2912" s="111">
        <v>81.599999999999994</v>
      </c>
      <c r="H2912" s="112" t="s">
        <v>10326</v>
      </c>
      <c r="I2912" s="110">
        <v>1</v>
      </c>
      <c r="J2912" s="110">
        <v>3057601</v>
      </c>
      <c r="K2912" s="113" t="str">
        <f t="shared" si="137"/>
        <v>★</v>
      </c>
      <c r="L2912" s="113" t="str">
        <f t="shared" ca="1" si="138"/>
        <v/>
      </c>
      <c r="M2912" s="113" t="str">
        <f t="shared" ca="1" si="139"/>
        <v/>
      </c>
      <c r="N2912" s="110"/>
      <c r="O2912" s="114"/>
    </row>
    <row r="2913" spans="1:15">
      <c r="A2913" s="110">
        <v>300506710</v>
      </c>
      <c r="B2913" s="110" t="s">
        <v>6428</v>
      </c>
      <c r="C2913" s="110">
        <v>30576</v>
      </c>
      <c r="D2913" s="110" t="s">
        <v>6429</v>
      </c>
      <c r="E2913" s="110" t="s">
        <v>11</v>
      </c>
      <c r="F2913" s="110" t="s">
        <v>1573</v>
      </c>
      <c r="G2913" s="111">
        <v>80</v>
      </c>
      <c r="H2913" s="110"/>
      <c r="I2913" s="110">
        <v>1</v>
      </c>
      <c r="J2913" s="110">
        <v>3057601</v>
      </c>
      <c r="K2913" s="113" t="str">
        <f t="shared" si="137"/>
        <v/>
      </c>
      <c r="L2913" s="113" t="str">
        <f t="shared" ca="1" si="138"/>
        <v/>
      </c>
      <c r="M2913" s="113" t="str">
        <f t="shared" ca="1" si="139"/>
        <v/>
      </c>
      <c r="N2913" s="110"/>
      <c r="O2913" s="114"/>
    </row>
    <row r="2914" spans="1:15">
      <c r="A2914" s="110">
        <v>300506628</v>
      </c>
      <c r="B2914" s="110" t="s">
        <v>6428</v>
      </c>
      <c r="C2914" s="110">
        <v>30576</v>
      </c>
      <c r="D2914" s="110" t="s">
        <v>6429</v>
      </c>
      <c r="E2914" s="110" t="s">
        <v>11</v>
      </c>
      <c r="F2914" s="110" t="s">
        <v>1573</v>
      </c>
      <c r="G2914" s="111">
        <v>79</v>
      </c>
      <c r="H2914" s="110"/>
      <c r="I2914" s="110">
        <v>1</v>
      </c>
      <c r="J2914" s="110">
        <v>3057601</v>
      </c>
      <c r="K2914" s="113" t="str">
        <f t="shared" si="137"/>
        <v/>
      </c>
      <c r="L2914" s="113" t="str">
        <f t="shared" ca="1" si="138"/>
        <v/>
      </c>
      <c r="M2914" s="113" t="str">
        <f t="shared" ca="1" si="139"/>
        <v/>
      </c>
      <c r="N2914" s="110"/>
      <c r="O2914" s="114"/>
    </row>
    <row r="2915" spans="1:15">
      <c r="A2915" s="110">
        <v>300506713</v>
      </c>
      <c r="B2915" s="110" t="s">
        <v>6428</v>
      </c>
      <c r="C2915" s="110">
        <v>30576</v>
      </c>
      <c r="D2915" s="110" t="s">
        <v>6429</v>
      </c>
      <c r="E2915" s="110" t="s">
        <v>11</v>
      </c>
      <c r="F2915" s="110" t="s">
        <v>1573</v>
      </c>
      <c r="G2915" s="111">
        <v>78.400000000000006</v>
      </c>
      <c r="H2915" s="110"/>
      <c r="I2915" s="110">
        <v>1</v>
      </c>
      <c r="J2915" s="110">
        <v>3057601</v>
      </c>
      <c r="K2915" s="113" t="str">
        <f t="shared" si="137"/>
        <v/>
      </c>
      <c r="L2915" s="113" t="str">
        <f t="shared" ca="1" si="138"/>
        <v/>
      </c>
      <c r="M2915" s="113" t="str">
        <f t="shared" ca="1" si="139"/>
        <v/>
      </c>
      <c r="N2915" s="110"/>
      <c r="O2915" s="114"/>
    </row>
    <row r="2916" spans="1:15">
      <c r="A2916" s="110">
        <v>300506708</v>
      </c>
      <c r="B2916" s="110" t="s">
        <v>6428</v>
      </c>
      <c r="C2916" s="110">
        <v>30576</v>
      </c>
      <c r="D2916" s="110" t="s">
        <v>6429</v>
      </c>
      <c r="E2916" s="110" t="s">
        <v>11</v>
      </c>
      <c r="F2916" s="110" t="s">
        <v>1573</v>
      </c>
      <c r="G2916" s="111">
        <v>78.2</v>
      </c>
      <c r="H2916" s="110"/>
      <c r="I2916" s="110">
        <v>1</v>
      </c>
      <c r="J2916" s="110">
        <v>3057601</v>
      </c>
      <c r="K2916" s="113" t="str">
        <f t="shared" si="137"/>
        <v/>
      </c>
      <c r="L2916" s="113" t="str">
        <f t="shared" ca="1" si="138"/>
        <v/>
      </c>
      <c r="M2916" s="113" t="str">
        <f t="shared" ca="1" si="139"/>
        <v/>
      </c>
      <c r="N2916" s="110"/>
      <c r="O2916" s="114"/>
    </row>
    <row r="2917" spans="1:15">
      <c r="A2917" s="110">
        <v>300506625</v>
      </c>
      <c r="B2917" s="110" t="s">
        <v>6428</v>
      </c>
      <c r="C2917" s="110">
        <v>30576</v>
      </c>
      <c r="D2917" s="110" t="s">
        <v>6429</v>
      </c>
      <c r="E2917" s="110" t="s">
        <v>11</v>
      </c>
      <c r="F2917" s="110" t="s">
        <v>1573</v>
      </c>
      <c r="G2917" s="111">
        <v>77.599999999999994</v>
      </c>
      <c r="H2917" s="110"/>
      <c r="I2917" s="110">
        <v>1</v>
      </c>
      <c r="J2917" s="110">
        <v>3057601</v>
      </c>
      <c r="K2917" s="113" t="str">
        <f t="shared" si="137"/>
        <v/>
      </c>
      <c r="L2917" s="113" t="str">
        <f t="shared" ca="1" si="138"/>
        <v/>
      </c>
      <c r="M2917" s="113" t="str">
        <f t="shared" ca="1" si="139"/>
        <v/>
      </c>
      <c r="N2917" s="110"/>
      <c r="O2917" s="114"/>
    </row>
    <row r="2918" spans="1:15">
      <c r="A2918" s="110">
        <v>300506620</v>
      </c>
      <c r="B2918" s="110" t="s">
        <v>6428</v>
      </c>
      <c r="C2918" s="110">
        <v>30576</v>
      </c>
      <c r="D2918" s="110" t="s">
        <v>6429</v>
      </c>
      <c r="E2918" s="110" t="s">
        <v>11</v>
      </c>
      <c r="F2918" s="110" t="s">
        <v>1573</v>
      </c>
      <c r="G2918" s="111">
        <v>77.2</v>
      </c>
      <c r="H2918" s="110"/>
      <c r="I2918" s="110">
        <v>1</v>
      </c>
      <c r="J2918" s="110">
        <v>3057601</v>
      </c>
      <c r="K2918" s="113" t="str">
        <f t="shared" si="137"/>
        <v/>
      </c>
      <c r="L2918" s="113" t="str">
        <f t="shared" ca="1" si="138"/>
        <v/>
      </c>
      <c r="M2918" s="113" t="str">
        <f t="shared" ca="1" si="139"/>
        <v/>
      </c>
      <c r="N2918" s="110"/>
      <c r="O2918" s="114"/>
    </row>
    <row r="2919" spans="1:15">
      <c r="A2919" s="110">
        <v>300506622</v>
      </c>
      <c r="B2919" s="110" t="s">
        <v>6428</v>
      </c>
      <c r="C2919" s="110">
        <v>30576</v>
      </c>
      <c r="D2919" s="110" t="s">
        <v>6429</v>
      </c>
      <c r="E2919" s="110" t="s">
        <v>11</v>
      </c>
      <c r="F2919" s="110" t="s">
        <v>1573</v>
      </c>
      <c r="G2919" s="111">
        <v>77.2</v>
      </c>
      <c r="H2919" s="110"/>
      <c r="I2919" s="110">
        <v>1</v>
      </c>
      <c r="J2919" s="110">
        <v>3057601</v>
      </c>
      <c r="K2919" s="113" t="str">
        <f t="shared" ref="K2919:K2982" si="140">IF(ROW(J2919)=2,"★",IF(G2919=0,"",IF(J2918-J2919=0,IF(ROW(J2919)-MATCH(J2919,J:J,0)&lt;I2919*3,"★",""),"★")))</f>
        <v/>
      </c>
      <c r="L2919" s="113" t="str">
        <f t="shared" ca="1" si="138"/>
        <v/>
      </c>
      <c r="M2919" s="113" t="str">
        <f t="shared" ca="1" si="139"/>
        <v/>
      </c>
      <c r="N2919" s="110"/>
      <c r="O2919" s="114"/>
    </row>
    <row r="2920" spans="1:15">
      <c r="A2920" s="110">
        <v>300506703</v>
      </c>
      <c r="B2920" s="110" t="s">
        <v>6428</v>
      </c>
      <c r="C2920" s="110">
        <v>30576</v>
      </c>
      <c r="D2920" s="110" t="s">
        <v>6429</v>
      </c>
      <c r="E2920" s="110" t="s">
        <v>11</v>
      </c>
      <c r="F2920" s="110" t="s">
        <v>1573</v>
      </c>
      <c r="G2920" s="111">
        <v>76.8</v>
      </c>
      <c r="H2920" s="110"/>
      <c r="I2920" s="110">
        <v>1</v>
      </c>
      <c r="J2920" s="110">
        <v>3057601</v>
      </c>
      <c r="K2920" s="113" t="str">
        <f t="shared" si="140"/>
        <v/>
      </c>
      <c r="L2920" s="113" t="str">
        <f t="shared" ca="1" si="138"/>
        <v/>
      </c>
      <c r="M2920" s="113" t="str">
        <f t="shared" ca="1" si="139"/>
        <v/>
      </c>
      <c r="N2920" s="110"/>
      <c r="O2920" s="114"/>
    </row>
    <row r="2921" spans="1:15">
      <c r="A2921" s="110">
        <v>300506714</v>
      </c>
      <c r="B2921" s="110" t="s">
        <v>6428</v>
      </c>
      <c r="C2921" s="110">
        <v>30576</v>
      </c>
      <c r="D2921" s="110" t="s">
        <v>6429</v>
      </c>
      <c r="E2921" s="110" t="s">
        <v>11</v>
      </c>
      <c r="F2921" s="110" t="s">
        <v>1573</v>
      </c>
      <c r="G2921" s="111">
        <v>76</v>
      </c>
      <c r="H2921" s="110"/>
      <c r="I2921" s="110">
        <v>1</v>
      </c>
      <c r="J2921" s="110">
        <v>3057601</v>
      </c>
      <c r="K2921" s="113" t="str">
        <f t="shared" si="140"/>
        <v/>
      </c>
      <c r="L2921" s="113" t="str">
        <f t="shared" ca="1" si="138"/>
        <v/>
      </c>
      <c r="M2921" s="113" t="str">
        <f t="shared" ca="1" si="139"/>
        <v/>
      </c>
      <c r="N2921" s="110"/>
      <c r="O2921" s="114"/>
    </row>
    <row r="2922" spans="1:15">
      <c r="A2922" s="110">
        <v>300506717</v>
      </c>
      <c r="B2922" s="110" t="s">
        <v>6428</v>
      </c>
      <c r="C2922" s="110">
        <v>30576</v>
      </c>
      <c r="D2922" s="110" t="s">
        <v>6429</v>
      </c>
      <c r="E2922" s="110" t="s">
        <v>11</v>
      </c>
      <c r="F2922" s="110" t="s">
        <v>1573</v>
      </c>
      <c r="G2922" s="111">
        <v>75.400000000000006</v>
      </c>
      <c r="H2922" s="110"/>
      <c r="I2922" s="110">
        <v>1</v>
      </c>
      <c r="J2922" s="110">
        <v>3057601</v>
      </c>
      <c r="K2922" s="113" t="str">
        <f t="shared" si="140"/>
        <v/>
      </c>
      <c r="L2922" s="113" t="str">
        <f t="shared" ca="1" si="138"/>
        <v/>
      </c>
      <c r="M2922" s="113" t="str">
        <f t="shared" ca="1" si="139"/>
        <v/>
      </c>
      <c r="N2922" s="110"/>
      <c r="O2922" s="114"/>
    </row>
    <row r="2923" spans="1:15">
      <c r="A2923" s="110">
        <v>300506706</v>
      </c>
      <c r="B2923" s="110" t="s">
        <v>6428</v>
      </c>
      <c r="C2923" s="110">
        <v>30576</v>
      </c>
      <c r="D2923" s="110" t="s">
        <v>6429</v>
      </c>
      <c r="E2923" s="110" t="s">
        <v>11</v>
      </c>
      <c r="F2923" s="110" t="s">
        <v>1573</v>
      </c>
      <c r="G2923" s="111">
        <v>75.2</v>
      </c>
      <c r="H2923" s="110"/>
      <c r="I2923" s="110">
        <v>1</v>
      </c>
      <c r="J2923" s="110">
        <v>3057601</v>
      </c>
      <c r="K2923" s="113" t="str">
        <f t="shared" si="140"/>
        <v/>
      </c>
      <c r="L2923" s="113" t="str">
        <f t="shared" ca="1" si="138"/>
        <v/>
      </c>
      <c r="M2923" s="113" t="str">
        <f t="shared" ca="1" si="139"/>
        <v/>
      </c>
      <c r="N2923" s="110"/>
      <c r="O2923" s="114"/>
    </row>
    <row r="2924" spans="1:15">
      <c r="A2924" s="110">
        <v>300506716</v>
      </c>
      <c r="B2924" s="110" t="s">
        <v>6428</v>
      </c>
      <c r="C2924" s="110">
        <v>30576</v>
      </c>
      <c r="D2924" s="110" t="s">
        <v>6429</v>
      </c>
      <c r="E2924" s="110" t="s">
        <v>11</v>
      </c>
      <c r="F2924" s="110" t="s">
        <v>1573</v>
      </c>
      <c r="G2924" s="111">
        <v>75.2</v>
      </c>
      <c r="H2924" s="110"/>
      <c r="I2924" s="110">
        <v>1</v>
      </c>
      <c r="J2924" s="110">
        <v>3057601</v>
      </c>
      <c r="K2924" s="113" t="str">
        <f t="shared" si="140"/>
        <v/>
      </c>
      <c r="L2924" s="113" t="str">
        <f t="shared" ca="1" si="138"/>
        <v/>
      </c>
      <c r="M2924" s="113" t="str">
        <f t="shared" ca="1" si="139"/>
        <v/>
      </c>
      <c r="N2924" s="110"/>
      <c r="O2924" s="114"/>
    </row>
    <row r="2925" spans="1:15">
      <c r="A2925" s="110">
        <v>300506626</v>
      </c>
      <c r="B2925" s="110" t="s">
        <v>6428</v>
      </c>
      <c r="C2925" s="110">
        <v>30576</v>
      </c>
      <c r="D2925" s="110" t="s">
        <v>6429</v>
      </c>
      <c r="E2925" s="110" t="s">
        <v>11</v>
      </c>
      <c r="F2925" s="110" t="s">
        <v>1573</v>
      </c>
      <c r="G2925" s="111">
        <v>73</v>
      </c>
      <c r="H2925" s="110"/>
      <c r="I2925" s="110">
        <v>1</v>
      </c>
      <c r="J2925" s="110">
        <v>3057601</v>
      </c>
      <c r="K2925" s="113" t="str">
        <f t="shared" si="140"/>
        <v/>
      </c>
      <c r="L2925" s="113" t="str">
        <f t="shared" ca="1" si="138"/>
        <v/>
      </c>
      <c r="M2925" s="113" t="str">
        <f t="shared" ca="1" si="139"/>
        <v/>
      </c>
      <c r="N2925" s="110"/>
      <c r="O2925" s="114"/>
    </row>
    <row r="2926" spans="1:15">
      <c r="A2926" s="110">
        <v>300506613</v>
      </c>
      <c r="B2926" s="110" t="s">
        <v>6428</v>
      </c>
      <c r="C2926" s="110">
        <v>30576</v>
      </c>
      <c r="D2926" s="110" t="s">
        <v>6429</v>
      </c>
      <c r="E2926" s="110" t="s">
        <v>11</v>
      </c>
      <c r="F2926" s="110" t="s">
        <v>1573</v>
      </c>
      <c r="G2926" s="111">
        <v>72.599999999999994</v>
      </c>
      <c r="H2926" s="110"/>
      <c r="I2926" s="110">
        <v>1</v>
      </c>
      <c r="J2926" s="110">
        <v>3057601</v>
      </c>
      <c r="K2926" s="113" t="str">
        <f t="shared" si="140"/>
        <v/>
      </c>
      <c r="L2926" s="113" t="str">
        <f t="shared" ca="1" si="138"/>
        <v/>
      </c>
      <c r="M2926" s="113" t="str">
        <f t="shared" ca="1" si="139"/>
        <v/>
      </c>
      <c r="N2926" s="110"/>
      <c r="O2926" s="114"/>
    </row>
    <row r="2927" spans="1:15">
      <c r="A2927" s="110">
        <v>300506712</v>
      </c>
      <c r="B2927" s="110" t="s">
        <v>6428</v>
      </c>
      <c r="C2927" s="110">
        <v>30576</v>
      </c>
      <c r="D2927" s="110" t="s">
        <v>6429</v>
      </c>
      <c r="E2927" s="110" t="s">
        <v>11</v>
      </c>
      <c r="F2927" s="110" t="s">
        <v>1573</v>
      </c>
      <c r="G2927" s="111">
        <v>71.8</v>
      </c>
      <c r="H2927" s="110"/>
      <c r="I2927" s="110">
        <v>1</v>
      </c>
      <c r="J2927" s="110">
        <v>3057601</v>
      </c>
      <c r="K2927" s="113" t="str">
        <f t="shared" si="140"/>
        <v/>
      </c>
      <c r="L2927" s="113" t="str">
        <f t="shared" ca="1" si="138"/>
        <v/>
      </c>
      <c r="M2927" s="113" t="str">
        <f t="shared" ca="1" si="139"/>
        <v/>
      </c>
      <c r="N2927" s="110"/>
      <c r="O2927" s="114"/>
    </row>
    <row r="2928" spans="1:15">
      <c r="A2928" s="110">
        <v>300506621</v>
      </c>
      <c r="B2928" s="110" t="s">
        <v>6428</v>
      </c>
      <c r="C2928" s="110">
        <v>30576</v>
      </c>
      <c r="D2928" s="110" t="s">
        <v>6429</v>
      </c>
      <c r="E2928" s="110" t="s">
        <v>11</v>
      </c>
      <c r="F2928" s="110" t="s">
        <v>1573</v>
      </c>
      <c r="G2928" s="111">
        <v>71.599999999999994</v>
      </c>
      <c r="H2928" s="110"/>
      <c r="I2928" s="110">
        <v>1</v>
      </c>
      <c r="J2928" s="110">
        <v>3057601</v>
      </c>
      <c r="K2928" s="113" t="str">
        <f t="shared" si="140"/>
        <v/>
      </c>
      <c r="L2928" s="113" t="str">
        <f t="shared" ca="1" si="138"/>
        <v/>
      </c>
      <c r="M2928" s="113" t="str">
        <f t="shared" ca="1" si="139"/>
        <v/>
      </c>
      <c r="N2928" s="110"/>
      <c r="O2928" s="114"/>
    </row>
    <row r="2929" spans="1:15">
      <c r="A2929" s="110">
        <v>300506614</v>
      </c>
      <c r="B2929" s="110" t="s">
        <v>6428</v>
      </c>
      <c r="C2929" s="110">
        <v>30576</v>
      </c>
      <c r="D2929" s="110" t="s">
        <v>6429</v>
      </c>
      <c r="E2929" s="110" t="s">
        <v>11</v>
      </c>
      <c r="F2929" s="110" t="s">
        <v>1573</v>
      </c>
      <c r="G2929" s="111">
        <v>71</v>
      </c>
      <c r="H2929" s="110"/>
      <c r="I2929" s="110">
        <v>1</v>
      </c>
      <c r="J2929" s="110">
        <v>3057601</v>
      </c>
      <c r="K2929" s="113" t="str">
        <f t="shared" si="140"/>
        <v/>
      </c>
      <c r="L2929" s="113" t="str">
        <f t="shared" ca="1" si="138"/>
        <v/>
      </c>
      <c r="M2929" s="113" t="str">
        <f t="shared" ca="1" si="139"/>
        <v/>
      </c>
      <c r="N2929" s="110"/>
      <c r="O2929" s="114"/>
    </row>
    <row r="2930" spans="1:15">
      <c r="A2930" s="110">
        <v>300506627</v>
      </c>
      <c r="B2930" s="110" t="s">
        <v>6428</v>
      </c>
      <c r="C2930" s="110">
        <v>30576</v>
      </c>
      <c r="D2930" s="110" t="s">
        <v>6429</v>
      </c>
      <c r="E2930" s="110" t="s">
        <v>11</v>
      </c>
      <c r="F2930" s="110" t="s">
        <v>1573</v>
      </c>
      <c r="G2930" s="111">
        <v>71</v>
      </c>
      <c r="H2930" s="110"/>
      <c r="I2930" s="110">
        <v>1</v>
      </c>
      <c r="J2930" s="110">
        <v>3057601</v>
      </c>
      <c r="K2930" s="113" t="str">
        <f t="shared" si="140"/>
        <v/>
      </c>
      <c r="L2930" s="113" t="str">
        <f t="shared" ca="1" si="138"/>
        <v/>
      </c>
      <c r="M2930" s="113" t="str">
        <f t="shared" ca="1" si="139"/>
        <v/>
      </c>
      <c r="N2930" s="110"/>
      <c r="O2930" s="114"/>
    </row>
    <row r="2931" spans="1:15">
      <c r="A2931" s="110">
        <v>300506715</v>
      </c>
      <c r="B2931" s="110" t="s">
        <v>6428</v>
      </c>
      <c r="C2931" s="110">
        <v>30576</v>
      </c>
      <c r="D2931" s="110" t="s">
        <v>6429</v>
      </c>
      <c r="E2931" s="110" t="s">
        <v>11</v>
      </c>
      <c r="F2931" s="110" t="s">
        <v>1573</v>
      </c>
      <c r="G2931" s="111">
        <v>70.8</v>
      </c>
      <c r="H2931" s="110"/>
      <c r="I2931" s="110">
        <v>1</v>
      </c>
      <c r="J2931" s="110">
        <v>3057601</v>
      </c>
      <c r="K2931" s="113" t="str">
        <f t="shared" si="140"/>
        <v/>
      </c>
      <c r="L2931" s="113" t="str">
        <f t="shared" ca="1" si="138"/>
        <v/>
      </c>
      <c r="M2931" s="113" t="str">
        <f t="shared" ca="1" si="139"/>
        <v/>
      </c>
      <c r="N2931" s="110"/>
      <c r="O2931" s="114"/>
    </row>
    <row r="2932" spans="1:15">
      <c r="A2932" s="110">
        <v>300506618</v>
      </c>
      <c r="B2932" s="110" t="s">
        <v>6428</v>
      </c>
      <c r="C2932" s="110">
        <v>30576</v>
      </c>
      <c r="D2932" s="110" t="s">
        <v>6429</v>
      </c>
      <c r="E2932" s="110" t="s">
        <v>11</v>
      </c>
      <c r="F2932" s="110" t="s">
        <v>1573</v>
      </c>
      <c r="G2932" s="111">
        <v>70.400000000000006</v>
      </c>
      <c r="H2932" s="110"/>
      <c r="I2932" s="110">
        <v>1</v>
      </c>
      <c r="J2932" s="110">
        <v>3057601</v>
      </c>
      <c r="K2932" s="113" t="str">
        <f t="shared" si="140"/>
        <v/>
      </c>
      <c r="L2932" s="113" t="str">
        <f t="shared" ca="1" si="138"/>
        <v/>
      </c>
      <c r="M2932" s="113" t="str">
        <f t="shared" ca="1" si="139"/>
        <v/>
      </c>
      <c r="N2932" s="110"/>
      <c r="O2932" s="114"/>
    </row>
    <row r="2933" spans="1:15">
      <c r="A2933" s="110">
        <v>300506711</v>
      </c>
      <c r="B2933" s="110" t="s">
        <v>6428</v>
      </c>
      <c r="C2933" s="110">
        <v>30576</v>
      </c>
      <c r="D2933" s="110" t="s">
        <v>6429</v>
      </c>
      <c r="E2933" s="110" t="s">
        <v>11</v>
      </c>
      <c r="F2933" s="110" t="s">
        <v>1573</v>
      </c>
      <c r="G2933" s="111">
        <v>69.599999999999994</v>
      </c>
      <c r="H2933" s="110"/>
      <c r="I2933" s="110">
        <v>1</v>
      </c>
      <c r="J2933" s="110">
        <v>3057601</v>
      </c>
      <c r="K2933" s="113" t="str">
        <f t="shared" si="140"/>
        <v/>
      </c>
      <c r="L2933" s="113" t="str">
        <f t="shared" ca="1" si="138"/>
        <v/>
      </c>
      <c r="M2933" s="113" t="str">
        <f t="shared" ca="1" si="139"/>
        <v/>
      </c>
      <c r="N2933" s="110"/>
      <c r="O2933" s="114"/>
    </row>
    <row r="2934" spans="1:15">
      <c r="A2934" s="110">
        <v>300506709</v>
      </c>
      <c r="B2934" s="110" t="s">
        <v>6428</v>
      </c>
      <c r="C2934" s="110">
        <v>30576</v>
      </c>
      <c r="D2934" s="110" t="s">
        <v>6429</v>
      </c>
      <c r="E2934" s="110" t="s">
        <v>11</v>
      </c>
      <c r="F2934" s="110" t="s">
        <v>1573</v>
      </c>
      <c r="G2934" s="111">
        <v>69.400000000000006</v>
      </c>
      <c r="H2934" s="110"/>
      <c r="I2934" s="110">
        <v>1</v>
      </c>
      <c r="J2934" s="110">
        <v>3057601</v>
      </c>
      <c r="K2934" s="113" t="str">
        <f t="shared" si="140"/>
        <v/>
      </c>
      <c r="L2934" s="113" t="str">
        <f t="shared" ca="1" si="138"/>
        <v/>
      </c>
      <c r="M2934" s="113" t="str">
        <f t="shared" ca="1" si="139"/>
        <v/>
      </c>
      <c r="N2934" s="110"/>
      <c r="O2934" s="114"/>
    </row>
    <row r="2935" spans="1:15">
      <c r="A2935" s="110">
        <v>300506629</v>
      </c>
      <c r="B2935" s="110" t="s">
        <v>6428</v>
      </c>
      <c r="C2935" s="110">
        <v>30576</v>
      </c>
      <c r="D2935" s="110" t="s">
        <v>6429</v>
      </c>
      <c r="E2935" s="110" t="s">
        <v>11</v>
      </c>
      <c r="F2935" s="110" t="s">
        <v>1573</v>
      </c>
      <c r="G2935" s="111">
        <v>68</v>
      </c>
      <c r="H2935" s="110"/>
      <c r="I2935" s="110">
        <v>1</v>
      </c>
      <c r="J2935" s="110">
        <v>3057601</v>
      </c>
      <c r="K2935" s="113" t="str">
        <f t="shared" si="140"/>
        <v/>
      </c>
      <c r="L2935" s="113" t="str">
        <f t="shared" ca="1" si="138"/>
        <v/>
      </c>
      <c r="M2935" s="113" t="str">
        <f t="shared" ca="1" si="139"/>
        <v/>
      </c>
      <c r="N2935" s="110"/>
      <c r="O2935" s="114"/>
    </row>
    <row r="2936" spans="1:15">
      <c r="A2936" s="110">
        <v>300506719</v>
      </c>
      <c r="B2936" s="110" t="s">
        <v>6428</v>
      </c>
      <c r="C2936" s="110">
        <v>30576</v>
      </c>
      <c r="D2936" s="110" t="s">
        <v>6429</v>
      </c>
      <c r="E2936" s="110" t="s">
        <v>11</v>
      </c>
      <c r="F2936" s="110" t="s">
        <v>1573</v>
      </c>
      <c r="G2936" s="111">
        <v>68</v>
      </c>
      <c r="H2936" s="110"/>
      <c r="I2936" s="110">
        <v>1</v>
      </c>
      <c r="J2936" s="110">
        <v>3057601</v>
      </c>
      <c r="K2936" s="113" t="str">
        <f t="shared" si="140"/>
        <v/>
      </c>
      <c r="L2936" s="113" t="str">
        <f t="shared" ca="1" si="138"/>
        <v/>
      </c>
      <c r="M2936" s="113" t="str">
        <f t="shared" ca="1" si="139"/>
        <v/>
      </c>
      <c r="N2936" s="110"/>
      <c r="O2936" s="114"/>
    </row>
    <row r="2937" spans="1:15">
      <c r="A2937" s="110">
        <v>300506623</v>
      </c>
      <c r="B2937" s="110" t="s">
        <v>6428</v>
      </c>
      <c r="C2937" s="110">
        <v>30576</v>
      </c>
      <c r="D2937" s="110" t="s">
        <v>6429</v>
      </c>
      <c r="E2937" s="110" t="s">
        <v>11</v>
      </c>
      <c r="F2937" s="110" t="s">
        <v>1573</v>
      </c>
      <c r="G2937" s="111">
        <v>67.599999999999994</v>
      </c>
      <c r="H2937" s="110"/>
      <c r="I2937" s="110">
        <v>1</v>
      </c>
      <c r="J2937" s="110">
        <v>3057601</v>
      </c>
      <c r="K2937" s="113" t="str">
        <f t="shared" si="140"/>
        <v/>
      </c>
      <c r="L2937" s="113" t="str">
        <f t="shared" ca="1" si="138"/>
        <v/>
      </c>
      <c r="M2937" s="113" t="str">
        <f t="shared" ca="1" si="139"/>
        <v/>
      </c>
      <c r="N2937" s="110"/>
      <c r="O2937" s="114"/>
    </row>
    <row r="2938" spans="1:15">
      <c r="A2938" s="110">
        <v>300506615</v>
      </c>
      <c r="B2938" s="110" t="s">
        <v>6428</v>
      </c>
      <c r="C2938" s="110">
        <v>30576</v>
      </c>
      <c r="D2938" s="110" t="s">
        <v>6429</v>
      </c>
      <c r="E2938" s="110" t="s">
        <v>11</v>
      </c>
      <c r="F2938" s="110" t="s">
        <v>1573</v>
      </c>
      <c r="G2938" s="111">
        <v>67.2</v>
      </c>
      <c r="H2938" s="110"/>
      <c r="I2938" s="110">
        <v>1</v>
      </c>
      <c r="J2938" s="110">
        <v>3057601</v>
      </c>
      <c r="K2938" s="113" t="str">
        <f t="shared" si="140"/>
        <v/>
      </c>
      <c r="L2938" s="113" t="str">
        <f t="shared" ca="1" si="138"/>
        <v/>
      </c>
      <c r="M2938" s="113" t="str">
        <f t="shared" ca="1" si="139"/>
        <v/>
      </c>
      <c r="N2938" s="110"/>
      <c r="O2938" s="114"/>
    </row>
    <row r="2939" spans="1:15">
      <c r="A2939" s="110">
        <v>300506707</v>
      </c>
      <c r="B2939" s="110" t="s">
        <v>6428</v>
      </c>
      <c r="C2939" s="110">
        <v>30576</v>
      </c>
      <c r="D2939" s="110" t="s">
        <v>6429</v>
      </c>
      <c r="E2939" s="110" t="s">
        <v>11</v>
      </c>
      <c r="F2939" s="110" t="s">
        <v>1573</v>
      </c>
      <c r="G2939" s="111">
        <v>66.8</v>
      </c>
      <c r="H2939" s="110"/>
      <c r="I2939" s="110">
        <v>1</v>
      </c>
      <c r="J2939" s="110">
        <v>3057601</v>
      </c>
      <c r="K2939" s="113" t="str">
        <f t="shared" si="140"/>
        <v/>
      </c>
      <c r="L2939" s="113" t="str">
        <f t="shared" ca="1" si="138"/>
        <v/>
      </c>
      <c r="M2939" s="113" t="str">
        <f t="shared" ca="1" si="139"/>
        <v/>
      </c>
      <c r="N2939" s="110"/>
      <c r="O2939" s="114"/>
    </row>
    <row r="2940" spans="1:15">
      <c r="A2940" s="110">
        <v>300506702</v>
      </c>
      <c r="B2940" s="110" t="s">
        <v>6428</v>
      </c>
      <c r="C2940" s="110">
        <v>30576</v>
      </c>
      <c r="D2940" s="110" t="s">
        <v>6429</v>
      </c>
      <c r="E2940" s="110" t="s">
        <v>11</v>
      </c>
      <c r="F2940" s="110" t="s">
        <v>1573</v>
      </c>
      <c r="G2940" s="111">
        <v>64.599999999999994</v>
      </c>
      <c r="H2940" s="110"/>
      <c r="I2940" s="110">
        <v>1</v>
      </c>
      <c r="J2940" s="110">
        <v>3057601</v>
      </c>
      <c r="K2940" s="113" t="str">
        <f t="shared" si="140"/>
        <v/>
      </c>
      <c r="L2940" s="113" t="str">
        <f t="shared" ca="1" si="138"/>
        <v/>
      </c>
      <c r="M2940" s="113" t="str">
        <f t="shared" ca="1" si="139"/>
        <v/>
      </c>
      <c r="N2940" s="110"/>
      <c r="O2940" s="114"/>
    </row>
    <row r="2941" spans="1:15">
      <c r="A2941" s="110">
        <v>300506619</v>
      </c>
      <c r="B2941" s="110" t="s">
        <v>6428</v>
      </c>
      <c r="C2941" s="110">
        <v>30576</v>
      </c>
      <c r="D2941" s="110" t="s">
        <v>6429</v>
      </c>
      <c r="E2941" s="110" t="s">
        <v>11</v>
      </c>
      <c r="F2941" s="110" t="s">
        <v>1573</v>
      </c>
      <c r="G2941" s="111">
        <v>63.8</v>
      </c>
      <c r="H2941" s="110"/>
      <c r="I2941" s="110">
        <v>1</v>
      </c>
      <c r="J2941" s="110">
        <v>3057601</v>
      </c>
      <c r="K2941" s="113" t="str">
        <f t="shared" si="140"/>
        <v/>
      </c>
      <c r="L2941" s="113" t="str">
        <f t="shared" ca="1" si="138"/>
        <v/>
      </c>
      <c r="M2941" s="113" t="str">
        <f t="shared" ca="1" si="139"/>
        <v/>
      </c>
      <c r="N2941" s="110"/>
      <c r="O2941" s="114"/>
    </row>
    <row r="2942" spans="1:15">
      <c r="A2942" s="110">
        <v>300506701</v>
      </c>
      <c r="B2942" s="110" t="s">
        <v>6428</v>
      </c>
      <c r="C2942" s="110">
        <v>30576</v>
      </c>
      <c r="D2942" s="110" t="s">
        <v>6429</v>
      </c>
      <c r="E2942" s="110" t="s">
        <v>11</v>
      </c>
      <c r="F2942" s="110" t="s">
        <v>1573</v>
      </c>
      <c r="G2942" s="111">
        <v>61.8</v>
      </c>
      <c r="H2942" s="110"/>
      <c r="I2942" s="110">
        <v>1</v>
      </c>
      <c r="J2942" s="110">
        <v>3057601</v>
      </c>
      <c r="K2942" s="113" t="str">
        <f t="shared" si="140"/>
        <v/>
      </c>
      <c r="L2942" s="113" t="str">
        <f t="shared" ca="1" si="138"/>
        <v/>
      </c>
      <c r="M2942" s="113" t="str">
        <f t="shared" ca="1" si="139"/>
        <v/>
      </c>
      <c r="N2942" s="110"/>
      <c r="O2942" s="114"/>
    </row>
    <row r="2943" spans="1:15">
      <c r="A2943" s="110">
        <v>300506718</v>
      </c>
      <c r="B2943" s="110" t="s">
        <v>6428</v>
      </c>
      <c r="C2943" s="110">
        <v>30576</v>
      </c>
      <c r="D2943" s="110" t="s">
        <v>6429</v>
      </c>
      <c r="E2943" s="110" t="s">
        <v>11</v>
      </c>
      <c r="F2943" s="110" t="s">
        <v>1573</v>
      </c>
      <c r="G2943" s="111">
        <v>60.6</v>
      </c>
      <c r="H2943" s="110"/>
      <c r="I2943" s="110">
        <v>1</v>
      </c>
      <c r="J2943" s="110">
        <v>3057601</v>
      </c>
      <c r="K2943" s="113" t="str">
        <f t="shared" si="140"/>
        <v/>
      </c>
      <c r="L2943" s="113" t="str">
        <f t="shared" ca="1" si="138"/>
        <v/>
      </c>
      <c r="M2943" s="113" t="str">
        <f t="shared" ca="1" si="139"/>
        <v/>
      </c>
      <c r="N2943" s="110"/>
      <c r="O2943" s="114"/>
    </row>
    <row r="2944" spans="1:15">
      <c r="A2944" s="110">
        <v>300506630</v>
      </c>
      <c r="B2944" s="110" t="s">
        <v>6428</v>
      </c>
      <c r="C2944" s="110">
        <v>30576</v>
      </c>
      <c r="D2944" s="110" t="s">
        <v>6429</v>
      </c>
      <c r="E2944" s="110" t="s">
        <v>11</v>
      </c>
      <c r="F2944" s="110" t="s">
        <v>1573</v>
      </c>
      <c r="G2944" s="111">
        <v>58.4</v>
      </c>
      <c r="H2944" s="110"/>
      <c r="I2944" s="110">
        <v>1</v>
      </c>
      <c r="J2944" s="110">
        <v>3057601</v>
      </c>
      <c r="K2944" s="113" t="str">
        <f t="shared" si="140"/>
        <v/>
      </c>
      <c r="L2944" s="113" t="str">
        <f t="shared" ca="1" si="138"/>
        <v/>
      </c>
      <c r="M2944" s="113" t="str">
        <f t="shared" ca="1" si="139"/>
        <v/>
      </c>
      <c r="N2944" s="110"/>
      <c r="O2944" s="114"/>
    </row>
    <row r="2945" spans="1:15">
      <c r="A2945" s="110">
        <v>300506705</v>
      </c>
      <c r="B2945" s="110" t="s">
        <v>6428</v>
      </c>
      <c r="C2945" s="110">
        <v>30576</v>
      </c>
      <c r="D2945" s="110" t="s">
        <v>6429</v>
      </c>
      <c r="E2945" s="110" t="s">
        <v>11</v>
      </c>
      <c r="F2945" s="110" t="s">
        <v>1573</v>
      </c>
      <c r="G2945" s="111">
        <v>57.2</v>
      </c>
      <c r="H2945" s="110"/>
      <c r="I2945" s="110">
        <v>1</v>
      </c>
      <c r="J2945" s="110">
        <v>3057601</v>
      </c>
      <c r="K2945" s="113" t="str">
        <f t="shared" si="140"/>
        <v/>
      </c>
      <c r="L2945" s="113" t="str">
        <f t="shared" ca="1" si="138"/>
        <v/>
      </c>
      <c r="M2945" s="113" t="str">
        <f t="shared" ca="1" si="139"/>
        <v/>
      </c>
      <c r="N2945" s="110"/>
      <c r="O2945" s="114"/>
    </row>
    <row r="2946" spans="1:15">
      <c r="A2946" s="110">
        <v>300506616</v>
      </c>
      <c r="B2946" s="110" t="s">
        <v>6428</v>
      </c>
      <c r="C2946" s="110">
        <v>30576</v>
      </c>
      <c r="D2946" s="110" t="s">
        <v>6429</v>
      </c>
      <c r="E2946" s="110" t="s">
        <v>11</v>
      </c>
      <c r="F2946" s="110" t="s">
        <v>1573</v>
      </c>
      <c r="G2946" s="111">
        <v>52.8</v>
      </c>
      <c r="H2946" s="110"/>
      <c r="I2946" s="110">
        <v>1</v>
      </c>
      <c r="J2946" s="110">
        <v>3057601</v>
      </c>
      <c r="K2946" s="113" t="str">
        <f t="shared" si="140"/>
        <v/>
      </c>
      <c r="L2946" s="113" t="str">
        <f t="shared" ref="L2946:L3009" ca="1" si="141">IF(G2946=0,"",IF(ROW(J2946)+1-MATCH(J2946,J:J,0)&gt;I2946*3,IF(G2946=INDIRECT(ADDRESS(MATCH(J2946,J:J,0)+2+(I2946-1)*3,7)),"同分",""),""))</f>
        <v/>
      </c>
      <c r="M2946" s="113" t="str">
        <f t="shared" ca="1" si="139"/>
        <v/>
      </c>
      <c r="N2946" s="110"/>
      <c r="O2946" s="114"/>
    </row>
    <row r="2947" spans="1:15">
      <c r="A2947" s="110">
        <v>300506720</v>
      </c>
      <c r="B2947" s="110" t="s">
        <v>6428</v>
      </c>
      <c r="C2947" s="110">
        <v>30576</v>
      </c>
      <c r="D2947" s="110" t="s">
        <v>6465</v>
      </c>
      <c r="E2947" s="110" t="s">
        <v>36</v>
      </c>
      <c r="F2947" s="110" t="s">
        <v>1573</v>
      </c>
      <c r="G2947" s="111">
        <v>82.6</v>
      </c>
      <c r="H2947" s="112" t="s">
        <v>10326</v>
      </c>
      <c r="I2947" s="110">
        <v>1</v>
      </c>
      <c r="J2947" s="110">
        <v>3057602</v>
      </c>
      <c r="K2947" s="113" t="str">
        <f t="shared" si="140"/>
        <v>★</v>
      </c>
      <c r="L2947" s="113" t="str">
        <f t="shared" ca="1" si="141"/>
        <v/>
      </c>
      <c r="M2947" s="113" t="str">
        <f t="shared" ref="M2947:M3010" ca="1" si="142">IF(H2947=K2947&amp;L2947,"","危险")</f>
        <v/>
      </c>
      <c r="N2947" s="110"/>
      <c r="O2947" s="114"/>
    </row>
    <row r="2948" spans="1:15">
      <c r="A2948" s="110">
        <v>300506805</v>
      </c>
      <c r="B2948" s="110" t="s">
        <v>6428</v>
      </c>
      <c r="C2948" s="110">
        <v>30576</v>
      </c>
      <c r="D2948" s="110" t="s">
        <v>6465</v>
      </c>
      <c r="E2948" s="110" t="s">
        <v>36</v>
      </c>
      <c r="F2948" s="110" t="s">
        <v>1573</v>
      </c>
      <c r="G2948" s="111">
        <v>80.400000000000006</v>
      </c>
      <c r="H2948" s="112" t="s">
        <v>10326</v>
      </c>
      <c r="I2948" s="110">
        <v>1</v>
      </c>
      <c r="J2948" s="110">
        <v>3057602</v>
      </c>
      <c r="K2948" s="113" t="str">
        <f t="shared" si="140"/>
        <v>★</v>
      </c>
      <c r="L2948" s="113" t="str">
        <f t="shared" ca="1" si="141"/>
        <v/>
      </c>
      <c r="M2948" s="113" t="str">
        <f t="shared" ca="1" si="142"/>
        <v/>
      </c>
      <c r="N2948" s="110"/>
      <c r="O2948" s="114"/>
    </row>
    <row r="2949" spans="1:15">
      <c r="A2949" s="110">
        <v>300506729</v>
      </c>
      <c r="B2949" s="110" t="s">
        <v>6428</v>
      </c>
      <c r="C2949" s="110">
        <v>30576</v>
      </c>
      <c r="D2949" s="110" t="s">
        <v>6465</v>
      </c>
      <c r="E2949" s="110" t="s">
        <v>36</v>
      </c>
      <c r="F2949" s="110" t="s">
        <v>1573</v>
      </c>
      <c r="G2949" s="111">
        <v>79.2</v>
      </c>
      <c r="H2949" s="112" t="s">
        <v>10326</v>
      </c>
      <c r="I2949" s="110">
        <v>1</v>
      </c>
      <c r="J2949" s="110">
        <v>3057602</v>
      </c>
      <c r="K2949" s="113" t="str">
        <f t="shared" si="140"/>
        <v>★</v>
      </c>
      <c r="L2949" s="113" t="str">
        <f t="shared" ca="1" si="141"/>
        <v/>
      </c>
      <c r="M2949" s="113" t="str">
        <f t="shared" ca="1" si="142"/>
        <v/>
      </c>
      <c r="N2949" s="110"/>
      <c r="O2949" s="114"/>
    </row>
    <row r="2950" spans="1:15">
      <c r="A2950" s="110">
        <v>300506724</v>
      </c>
      <c r="B2950" s="110" t="s">
        <v>6428</v>
      </c>
      <c r="C2950" s="110">
        <v>30576</v>
      </c>
      <c r="D2950" s="110" t="s">
        <v>6465</v>
      </c>
      <c r="E2950" s="110" t="s">
        <v>36</v>
      </c>
      <c r="F2950" s="110" t="s">
        <v>1573</v>
      </c>
      <c r="G2950" s="111">
        <v>78.8</v>
      </c>
      <c r="H2950" s="110"/>
      <c r="I2950" s="110">
        <v>1</v>
      </c>
      <c r="J2950" s="110">
        <v>3057602</v>
      </c>
      <c r="K2950" s="113" t="str">
        <f t="shared" si="140"/>
        <v/>
      </c>
      <c r="L2950" s="113" t="str">
        <f t="shared" ca="1" si="141"/>
        <v/>
      </c>
      <c r="M2950" s="113" t="str">
        <f t="shared" ca="1" si="142"/>
        <v/>
      </c>
      <c r="N2950" s="110"/>
      <c r="O2950" s="114"/>
    </row>
    <row r="2951" spans="1:15">
      <c r="A2951" s="110">
        <v>300506804</v>
      </c>
      <c r="B2951" s="110" t="s">
        <v>6428</v>
      </c>
      <c r="C2951" s="110">
        <v>30576</v>
      </c>
      <c r="D2951" s="110" t="s">
        <v>6465</v>
      </c>
      <c r="E2951" s="110" t="s">
        <v>36</v>
      </c>
      <c r="F2951" s="110" t="s">
        <v>1573</v>
      </c>
      <c r="G2951" s="111">
        <v>75</v>
      </c>
      <c r="H2951" s="110"/>
      <c r="I2951" s="110">
        <v>1</v>
      </c>
      <c r="J2951" s="110">
        <v>3057602</v>
      </c>
      <c r="K2951" s="113" t="str">
        <f t="shared" si="140"/>
        <v/>
      </c>
      <c r="L2951" s="113" t="str">
        <f t="shared" ca="1" si="141"/>
        <v/>
      </c>
      <c r="M2951" s="113" t="str">
        <f t="shared" ca="1" si="142"/>
        <v/>
      </c>
      <c r="N2951" s="110"/>
      <c r="O2951" s="114"/>
    </row>
    <row r="2952" spans="1:15">
      <c r="A2952" s="110">
        <v>300506727</v>
      </c>
      <c r="B2952" s="110" t="s">
        <v>6428</v>
      </c>
      <c r="C2952" s="110">
        <v>30576</v>
      </c>
      <c r="D2952" s="110" t="s">
        <v>6465</v>
      </c>
      <c r="E2952" s="110" t="s">
        <v>36</v>
      </c>
      <c r="F2952" s="110" t="s">
        <v>1573</v>
      </c>
      <c r="G2952" s="111">
        <v>72.599999999999994</v>
      </c>
      <c r="H2952" s="110"/>
      <c r="I2952" s="110">
        <v>1</v>
      </c>
      <c r="J2952" s="110">
        <v>3057602</v>
      </c>
      <c r="K2952" s="113" t="str">
        <f t="shared" si="140"/>
        <v/>
      </c>
      <c r="L2952" s="113" t="str">
        <f t="shared" ca="1" si="141"/>
        <v/>
      </c>
      <c r="M2952" s="113" t="str">
        <f t="shared" ca="1" si="142"/>
        <v/>
      </c>
      <c r="N2952" s="110"/>
      <c r="O2952" s="114"/>
    </row>
    <row r="2953" spans="1:15">
      <c r="A2953" s="110">
        <v>300506801</v>
      </c>
      <c r="B2953" s="110" t="s">
        <v>6428</v>
      </c>
      <c r="C2953" s="110">
        <v>30576</v>
      </c>
      <c r="D2953" s="110" t="s">
        <v>6465</v>
      </c>
      <c r="E2953" s="110" t="s">
        <v>36</v>
      </c>
      <c r="F2953" s="110" t="s">
        <v>1573</v>
      </c>
      <c r="G2953" s="111">
        <v>72.2</v>
      </c>
      <c r="H2953" s="110"/>
      <c r="I2953" s="110">
        <v>1</v>
      </c>
      <c r="J2953" s="110">
        <v>3057602</v>
      </c>
      <c r="K2953" s="113" t="str">
        <f t="shared" si="140"/>
        <v/>
      </c>
      <c r="L2953" s="113" t="str">
        <f t="shared" ca="1" si="141"/>
        <v/>
      </c>
      <c r="M2953" s="113" t="str">
        <f t="shared" ca="1" si="142"/>
        <v/>
      </c>
      <c r="N2953" s="110"/>
      <c r="O2953" s="114"/>
    </row>
    <row r="2954" spans="1:15">
      <c r="A2954" s="110">
        <v>300506722</v>
      </c>
      <c r="B2954" s="110" t="s">
        <v>6428</v>
      </c>
      <c r="C2954" s="110">
        <v>30576</v>
      </c>
      <c r="D2954" s="110" t="s">
        <v>6465</v>
      </c>
      <c r="E2954" s="110" t="s">
        <v>36</v>
      </c>
      <c r="F2954" s="110" t="s">
        <v>1573</v>
      </c>
      <c r="G2954" s="111">
        <v>68.599999999999994</v>
      </c>
      <c r="H2954" s="110"/>
      <c r="I2954" s="110">
        <v>1</v>
      </c>
      <c r="J2954" s="110">
        <v>3057602</v>
      </c>
      <c r="K2954" s="113" t="str">
        <f t="shared" si="140"/>
        <v/>
      </c>
      <c r="L2954" s="113" t="str">
        <f t="shared" ca="1" si="141"/>
        <v/>
      </c>
      <c r="M2954" s="113" t="str">
        <f t="shared" ca="1" si="142"/>
        <v/>
      </c>
      <c r="N2954" s="110"/>
      <c r="O2954" s="114"/>
    </row>
    <row r="2955" spans="1:15">
      <c r="A2955" s="110">
        <v>300506726</v>
      </c>
      <c r="B2955" s="110" t="s">
        <v>6428</v>
      </c>
      <c r="C2955" s="110">
        <v>30576</v>
      </c>
      <c r="D2955" s="110" t="s">
        <v>6465</v>
      </c>
      <c r="E2955" s="110" t="s">
        <v>36</v>
      </c>
      <c r="F2955" s="110" t="s">
        <v>1573</v>
      </c>
      <c r="G2955" s="111">
        <v>68.599999999999994</v>
      </c>
      <c r="H2955" s="110"/>
      <c r="I2955" s="110">
        <v>1</v>
      </c>
      <c r="J2955" s="110">
        <v>3057602</v>
      </c>
      <c r="K2955" s="113" t="str">
        <f t="shared" si="140"/>
        <v/>
      </c>
      <c r="L2955" s="113" t="str">
        <f t="shared" ca="1" si="141"/>
        <v/>
      </c>
      <c r="M2955" s="113" t="str">
        <f t="shared" ca="1" si="142"/>
        <v/>
      </c>
      <c r="N2955" s="110"/>
      <c r="O2955" s="114"/>
    </row>
    <row r="2956" spans="1:15">
      <c r="A2956" s="110">
        <v>300506730</v>
      </c>
      <c r="B2956" s="110" t="s">
        <v>6428</v>
      </c>
      <c r="C2956" s="110">
        <v>30576</v>
      </c>
      <c r="D2956" s="110" t="s">
        <v>6465</v>
      </c>
      <c r="E2956" s="110" t="s">
        <v>36</v>
      </c>
      <c r="F2956" s="110" t="s">
        <v>1573</v>
      </c>
      <c r="G2956" s="111">
        <v>68</v>
      </c>
      <c r="H2956" s="110"/>
      <c r="I2956" s="110">
        <v>1</v>
      </c>
      <c r="J2956" s="110">
        <v>3057602</v>
      </c>
      <c r="K2956" s="113" t="str">
        <f t="shared" si="140"/>
        <v/>
      </c>
      <c r="L2956" s="113" t="str">
        <f t="shared" ca="1" si="141"/>
        <v/>
      </c>
      <c r="M2956" s="113" t="str">
        <f t="shared" ca="1" si="142"/>
        <v/>
      </c>
      <c r="N2956" s="110"/>
      <c r="O2956" s="114"/>
    </row>
    <row r="2957" spans="1:15">
      <c r="A2957" s="110">
        <v>300506803</v>
      </c>
      <c r="B2957" s="110" t="s">
        <v>6428</v>
      </c>
      <c r="C2957" s="110">
        <v>30576</v>
      </c>
      <c r="D2957" s="110" t="s">
        <v>6465</v>
      </c>
      <c r="E2957" s="110" t="s">
        <v>36</v>
      </c>
      <c r="F2957" s="110" t="s">
        <v>1573</v>
      </c>
      <c r="G2957" s="111">
        <v>68</v>
      </c>
      <c r="H2957" s="110"/>
      <c r="I2957" s="110">
        <v>1</v>
      </c>
      <c r="J2957" s="110">
        <v>3057602</v>
      </c>
      <c r="K2957" s="113" t="str">
        <f t="shared" si="140"/>
        <v/>
      </c>
      <c r="L2957" s="113" t="str">
        <f t="shared" ca="1" si="141"/>
        <v/>
      </c>
      <c r="M2957" s="113" t="str">
        <f t="shared" ca="1" si="142"/>
        <v/>
      </c>
      <c r="N2957" s="110"/>
      <c r="O2957" s="114"/>
    </row>
    <row r="2958" spans="1:15">
      <c r="A2958" s="110">
        <v>300506806</v>
      </c>
      <c r="B2958" s="110" t="s">
        <v>6428</v>
      </c>
      <c r="C2958" s="110">
        <v>30576</v>
      </c>
      <c r="D2958" s="110" t="s">
        <v>6465</v>
      </c>
      <c r="E2958" s="110" t="s">
        <v>36</v>
      </c>
      <c r="F2958" s="110" t="s">
        <v>1573</v>
      </c>
      <c r="G2958" s="111">
        <v>67.599999999999994</v>
      </c>
      <c r="H2958" s="110"/>
      <c r="I2958" s="110">
        <v>1</v>
      </c>
      <c r="J2958" s="110">
        <v>3057602</v>
      </c>
      <c r="K2958" s="113" t="str">
        <f t="shared" si="140"/>
        <v/>
      </c>
      <c r="L2958" s="113" t="str">
        <f t="shared" ca="1" si="141"/>
        <v/>
      </c>
      <c r="M2958" s="113" t="str">
        <f t="shared" ca="1" si="142"/>
        <v/>
      </c>
      <c r="N2958" s="110"/>
      <c r="O2958" s="114"/>
    </row>
    <row r="2959" spans="1:15">
      <c r="A2959" s="110">
        <v>300506807</v>
      </c>
      <c r="B2959" s="110" t="s">
        <v>6428</v>
      </c>
      <c r="C2959" s="110">
        <v>30576</v>
      </c>
      <c r="D2959" s="110" t="s">
        <v>6465</v>
      </c>
      <c r="E2959" s="110" t="s">
        <v>36</v>
      </c>
      <c r="F2959" s="110" t="s">
        <v>1573</v>
      </c>
      <c r="G2959" s="111">
        <v>67.599999999999994</v>
      </c>
      <c r="H2959" s="110"/>
      <c r="I2959" s="110">
        <v>1</v>
      </c>
      <c r="J2959" s="110">
        <v>3057602</v>
      </c>
      <c r="K2959" s="113" t="str">
        <f t="shared" si="140"/>
        <v/>
      </c>
      <c r="L2959" s="113" t="str">
        <f t="shared" ca="1" si="141"/>
        <v/>
      </c>
      <c r="M2959" s="113" t="str">
        <f t="shared" ca="1" si="142"/>
        <v/>
      </c>
      <c r="N2959" s="110"/>
      <c r="O2959" s="114"/>
    </row>
    <row r="2960" spans="1:15">
      <c r="A2960" s="110">
        <v>300506802</v>
      </c>
      <c r="B2960" s="110" t="s">
        <v>6428</v>
      </c>
      <c r="C2960" s="110">
        <v>30576</v>
      </c>
      <c r="D2960" s="110" t="s">
        <v>6465</v>
      </c>
      <c r="E2960" s="110" t="s">
        <v>36</v>
      </c>
      <c r="F2960" s="110" t="s">
        <v>1573</v>
      </c>
      <c r="G2960" s="111">
        <v>66.8</v>
      </c>
      <c r="H2960" s="110"/>
      <c r="I2960" s="110">
        <v>1</v>
      </c>
      <c r="J2960" s="110">
        <v>3057602</v>
      </c>
      <c r="K2960" s="113" t="str">
        <f t="shared" si="140"/>
        <v/>
      </c>
      <c r="L2960" s="113" t="str">
        <f t="shared" ca="1" si="141"/>
        <v/>
      </c>
      <c r="M2960" s="113" t="str">
        <f t="shared" ca="1" si="142"/>
        <v/>
      </c>
      <c r="N2960" s="110"/>
      <c r="O2960" s="114"/>
    </row>
    <row r="2961" spans="1:15">
      <c r="A2961" s="110">
        <v>300506728</v>
      </c>
      <c r="B2961" s="110" t="s">
        <v>6428</v>
      </c>
      <c r="C2961" s="110">
        <v>30576</v>
      </c>
      <c r="D2961" s="110" t="s">
        <v>6465</v>
      </c>
      <c r="E2961" s="110" t="s">
        <v>36</v>
      </c>
      <c r="F2961" s="110" t="s">
        <v>1573</v>
      </c>
      <c r="G2961" s="111">
        <v>65.400000000000006</v>
      </c>
      <c r="H2961" s="110"/>
      <c r="I2961" s="110">
        <v>1</v>
      </c>
      <c r="J2961" s="110">
        <v>3057602</v>
      </c>
      <c r="K2961" s="113" t="str">
        <f t="shared" si="140"/>
        <v/>
      </c>
      <c r="L2961" s="113" t="str">
        <f t="shared" ca="1" si="141"/>
        <v/>
      </c>
      <c r="M2961" s="113" t="str">
        <f t="shared" ca="1" si="142"/>
        <v/>
      </c>
      <c r="N2961" s="110"/>
      <c r="O2961" s="114"/>
    </row>
    <row r="2962" spans="1:15">
      <c r="A2962" s="110">
        <v>300506721</v>
      </c>
      <c r="B2962" s="110" t="s">
        <v>6428</v>
      </c>
      <c r="C2962" s="110">
        <v>30576</v>
      </c>
      <c r="D2962" s="110" t="s">
        <v>6465</v>
      </c>
      <c r="E2962" s="110" t="s">
        <v>36</v>
      </c>
      <c r="F2962" s="110" t="s">
        <v>1573</v>
      </c>
      <c r="G2962" s="111">
        <v>63.6</v>
      </c>
      <c r="H2962" s="110"/>
      <c r="I2962" s="110">
        <v>1</v>
      </c>
      <c r="J2962" s="110">
        <v>3057602</v>
      </c>
      <c r="K2962" s="113" t="str">
        <f t="shared" si="140"/>
        <v/>
      </c>
      <c r="L2962" s="113" t="str">
        <f t="shared" ca="1" si="141"/>
        <v/>
      </c>
      <c r="M2962" s="113" t="str">
        <f t="shared" ca="1" si="142"/>
        <v/>
      </c>
      <c r="N2962" s="110"/>
      <c r="O2962" s="114"/>
    </row>
    <row r="2963" spans="1:15">
      <c r="A2963" s="110">
        <v>300506723</v>
      </c>
      <c r="B2963" s="110" t="s">
        <v>6428</v>
      </c>
      <c r="C2963" s="110">
        <v>30576</v>
      </c>
      <c r="D2963" s="110" t="s">
        <v>6465</v>
      </c>
      <c r="E2963" s="110" t="s">
        <v>36</v>
      </c>
      <c r="F2963" s="110" t="s">
        <v>1573</v>
      </c>
      <c r="G2963" s="111">
        <v>62.4</v>
      </c>
      <c r="H2963" s="110"/>
      <c r="I2963" s="110">
        <v>1</v>
      </c>
      <c r="J2963" s="110">
        <v>3057602</v>
      </c>
      <c r="K2963" s="113" t="str">
        <f t="shared" si="140"/>
        <v/>
      </c>
      <c r="L2963" s="113" t="str">
        <f t="shared" ca="1" si="141"/>
        <v/>
      </c>
      <c r="M2963" s="113" t="str">
        <f t="shared" ca="1" si="142"/>
        <v/>
      </c>
      <c r="N2963" s="110"/>
      <c r="O2963" s="114"/>
    </row>
    <row r="2964" spans="1:15">
      <c r="A2964" s="110">
        <v>300506725</v>
      </c>
      <c r="B2964" s="110" t="s">
        <v>6428</v>
      </c>
      <c r="C2964" s="110">
        <v>30576</v>
      </c>
      <c r="D2964" s="110" t="s">
        <v>6465</v>
      </c>
      <c r="E2964" s="110" t="s">
        <v>36</v>
      </c>
      <c r="F2964" s="110" t="s">
        <v>1573</v>
      </c>
      <c r="G2964" s="111">
        <v>54.4</v>
      </c>
      <c r="H2964" s="110"/>
      <c r="I2964" s="110">
        <v>1</v>
      </c>
      <c r="J2964" s="110">
        <v>3057602</v>
      </c>
      <c r="K2964" s="113" t="str">
        <f t="shared" si="140"/>
        <v/>
      </c>
      <c r="L2964" s="113" t="str">
        <f t="shared" ca="1" si="141"/>
        <v/>
      </c>
      <c r="M2964" s="113" t="str">
        <f t="shared" ca="1" si="142"/>
        <v/>
      </c>
      <c r="N2964" s="110"/>
      <c r="O2964" s="114"/>
    </row>
    <row r="2965" spans="1:15">
      <c r="A2965" s="110">
        <v>300506829</v>
      </c>
      <c r="B2965" s="110" t="s">
        <v>6428</v>
      </c>
      <c r="C2965" s="110">
        <v>30576</v>
      </c>
      <c r="D2965" s="110" t="s">
        <v>1799</v>
      </c>
      <c r="E2965" s="110" t="s">
        <v>15</v>
      </c>
      <c r="F2965" s="110" t="s">
        <v>1573</v>
      </c>
      <c r="G2965" s="111">
        <v>80</v>
      </c>
      <c r="H2965" s="112" t="s">
        <v>10326</v>
      </c>
      <c r="I2965" s="110">
        <v>1</v>
      </c>
      <c r="J2965" s="110">
        <v>3057603</v>
      </c>
      <c r="K2965" s="113" t="str">
        <f t="shared" si="140"/>
        <v>★</v>
      </c>
      <c r="L2965" s="113" t="str">
        <f t="shared" ca="1" si="141"/>
        <v/>
      </c>
      <c r="M2965" s="113" t="str">
        <f t="shared" ca="1" si="142"/>
        <v/>
      </c>
      <c r="N2965" s="110"/>
      <c r="O2965" s="114"/>
    </row>
    <row r="2966" spans="1:15">
      <c r="A2966" s="110">
        <v>300506809</v>
      </c>
      <c r="B2966" s="110" t="s">
        <v>6428</v>
      </c>
      <c r="C2966" s="110">
        <v>30576</v>
      </c>
      <c r="D2966" s="110" t="s">
        <v>1799</v>
      </c>
      <c r="E2966" s="110" t="s">
        <v>15</v>
      </c>
      <c r="F2966" s="110" t="s">
        <v>1573</v>
      </c>
      <c r="G2966" s="111">
        <v>78</v>
      </c>
      <c r="H2966" s="112" t="s">
        <v>10326</v>
      </c>
      <c r="I2966" s="110">
        <v>1</v>
      </c>
      <c r="J2966" s="110">
        <v>3057603</v>
      </c>
      <c r="K2966" s="113" t="str">
        <f t="shared" si="140"/>
        <v>★</v>
      </c>
      <c r="L2966" s="113" t="str">
        <f t="shared" ca="1" si="141"/>
        <v/>
      </c>
      <c r="M2966" s="113" t="str">
        <f t="shared" ca="1" si="142"/>
        <v/>
      </c>
      <c r="N2966" s="110"/>
      <c r="O2966" s="114"/>
    </row>
    <row r="2967" spans="1:15">
      <c r="A2967" s="110">
        <v>300506811</v>
      </c>
      <c r="B2967" s="110" t="s">
        <v>6428</v>
      </c>
      <c r="C2967" s="110">
        <v>30576</v>
      </c>
      <c r="D2967" s="110" t="s">
        <v>1799</v>
      </c>
      <c r="E2967" s="110" t="s">
        <v>15</v>
      </c>
      <c r="F2967" s="110" t="s">
        <v>1573</v>
      </c>
      <c r="G2967" s="111">
        <v>76.8</v>
      </c>
      <c r="H2967" s="112" t="s">
        <v>10326</v>
      </c>
      <c r="I2967" s="110">
        <v>1</v>
      </c>
      <c r="J2967" s="110">
        <v>3057603</v>
      </c>
      <c r="K2967" s="113" t="str">
        <f t="shared" si="140"/>
        <v>★</v>
      </c>
      <c r="L2967" s="113" t="str">
        <f t="shared" ca="1" si="141"/>
        <v/>
      </c>
      <c r="M2967" s="113" t="str">
        <f t="shared" ca="1" si="142"/>
        <v/>
      </c>
      <c r="N2967" s="110"/>
      <c r="O2967" s="114"/>
    </row>
    <row r="2968" spans="1:15">
      <c r="A2968" s="110">
        <v>300506817</v>
      </c>
      <c r="B2968" s="110" t="s">
        <v>6428</v>
      </c>
      <c r="C2968" s="110">
        <v>30576</v>
      </c>
      <c r="D2968" s="110" t="s">
        <v>1799</v>
      </c>
      <c r="E2968" s="110" t="s">
        <v>15</v>
      </c>
      <c r="F2968" s="110" t="s">
        <v>1573</v>
      </c>
      <c r="G2968" s="111">
        <v>75.8</v>
      </c>
      <c r="H2968" s="110"/>
      <c r="I2968" s="110">
        <v>1</v>
      </c>
      <c r="J2968" s="110">
        <v>3057603</v>
      </c>
      <c r="K2968" s="113" t="str">
        <f t="shared" si="140"/>
        <v/>
      </c>
      <c r="L2968" s="113" t="str">
        <f t="shared" ca="1" si="141"/>
        <v/>
      </c>
      <c r="M2968" s="113" t="str">
        <f t="shared" ca="1" si="142"/>
        <v/>
      </c>
      <c r="N2968" s="110"/>
      <c r="O2968" s="114"/>
    </row>
    <row r="2969" spans="1:15">
      <c r="A2969" s="110">
        <v>300506818</v>
      </c>
      <c r="B2969" s="110" t="s">
        <v>6428</v>
      </c>
      <c r="C2969" s="110">
        <v>30576</v>
      </c>
      <c r="D2969" s="110" t="s">
        <v>1799</v>
      </c>
      <c r="E2969" s="110" t="s">
        <v>15</v>
      </c>
      <c r="F2969" s="110" t="s">
        <v>1573</v>
      </c>
      <c r="G2969" s="111">
        <v>75.8</v>
      </c>
      <c r="H2969" s="110"/>
      <c r="I2969" s="110">
        <v>1</v>
      </c>
      <c r="J2969" s="110">
        <v>3057603</v>
      </c>
      <c r="K2969" s="113" t="str">
        <f t="shared" si="140"/>
        <v/>
      </c>
      <c r="L2969" s="113" t="str">
        <f t="shared" ca="1" si="141"/>
        <v/>
      </c>
      <c r="M2969" s="113" t="str">
        <f t="shared" ca="1" si="142"/>
        <v/>
      </c>
      <c r="N2969" s="110"/>
      <c r="O2969" s="114"/>
    </row>
    <row r="2970" spans="1:15">
      <c r="A2970" s="110">
        <v>300506813</v>
      </c>
      <c r="B2970" s="110" t="s">
        <v>6428</v>
      </c>
      <c r="C2970" s="110">
        <v>30576</v>
      </c>
      <c r="D2970" s="110" t="s">
        <v>1799</v>
      </c>
      <c r="E2970" s="110" t="s">
        <v>15</v>
      </c>
      <c r="F2970" s="110" t="s">
        <v>1573</v>
      </c>
      <c r="G2970" s="111">
        <v>75</v>
      </c>
      <c r="H2970" s="110"/>
      <c r="I2970" s="110">
        <v>1</v>
      </c>
      <c r="J2970" s="110">
        <v>3057603</v>
      </c>
      <c r="K2970" s="113" t="str">
        <f t="shared" si="140"/>
        <v/>
      </c>
      <c r="L2970" s="113" t="str">
        <f t="shared" ca="1" si="141"/>
        <v/>
      </c>
      <c r="M2970" s="113" t="str">
        <f t="shared" ca="1" si="142"/>
        <v/>
      </c>
      <c r="N2970" s="110"/>
      <c r="O2970" s="114"/>
    </row>
    <row r="2971" spans="1:15">
      <c r="A2971" s="110">
        <v>300506810</v>
      </c>
      <c r="B2971" s="110" t="s">
        <v>6428</v>
      </c>
      <c r="C2971" s="110">
        <v>30576</v>
      </c>
      <c r="D2971" s="110" t="s">
        <v>1799</v>
      </c>
      <c r="E2971" s="110" t="s">
        <v>15</v>
      </c>
      <c r="F2971" s="110" t="s">
        <v>1573</v>
      </c>
      <c r="G2971" s="111">
        <v>73.8</v>
      </c>
      <c r="H2971" s="110"/>
      <c r="I2971" s="110">
        <v>1</v>
      </c>
      <c r="J2971" s="110">
        <v>3057603</v>
      </c>
      <c r="K2971" s="113" t="str">
        <f t="shared" si="140"/>
        <v/>
      </c>
      <c r="L2971" s="113" t="str">
        <f t="shared" ca="1" si="141"/>
        <v/>
      </c>
      <c r="M2971" s="113" t="str">
        <f t="shared" ca="1" si="142"/>
        <v/>
      </c>
      <c r="N2971" s="110"/>
      <c r="O2971" s="114"/>
    </row>
    <row r="2972" spans="1:15">
      <c r="A2972" s="110">
        <v>300506814</v>
      </c>
      <c r="B2972" s="110" t="s">
        <v>6428</v>
      </c>
      <c r="C2972" s="110">
        <v>30576</v>
      </c>
      <c r="D2972" s="110" t="s">
        <v>1799</v>
      </c>
      <c r="E2972" s="110" t="s">
        <v>15</v>
      </c>
      <c r="F2972" s="110" t="s">
        <v>1573</v>
      </c>
      <c r="G2972" s="111">
        <v>72.400000000000006</v>
      </c>
      <c r="H2972" s="110"/>
      <c r="I2972" s="110">
        <v>1</v>
      </c>
      <c r="J2972" s="110">
        <v>3057603</v>
      </c>
      <c r="K2972" s="113" t="str">
        <f t="shared" si="140"/>
        <v/>
      </c>
      <c r="L2972" s="113" t="str">
        <f t="shared" ca="1" si="141"/>
        <v/>
      </c>
      <c r="M2972" s="113" t="str">
        <f t="shared" ca="1" si="142"/>
        <v/>
      </c>
      <c r="N2972" s="110"/>
      <c r="O2972" s="114"/>
    </row>
    <row r="2973" spans="1:15">
      <c r="A2973" s="110">
        <v>300506821</v>
      </c>
      <c r="B2973" s="110" t="s">
        <v>6428</v>
      </c>
      <c r="C2973" s="110">
        <v>30576</v>
      </c>
      <c r="D2973" s="110" t="s">
        <v>1799</v>
      </c>
      <c r="E2973" s="110" t="s">
        <v>15</v>
      </c>
      <c r="F2973" s="110" t="s">
        <v>1573</v>
      </c>
      <c r="G2973" s="111">
        <v>72.400000000000006</v>
      </c>
      <c r="H2973" s="110"/>
      <c r="I2973" s="110">
        <v>1</v>
      </c>
      <c r="J2973" s="110">
        <v>3057603</v>
      </c>
      <c r="K2973" s="113" t="str">
        <f t="shared" si="140"/>
        <v/>
      </c>
      <c r="L2973" s="113" t="str">
        <f t="shared" ca="1" si="141"/>
        <v/>
      </c>
      <c r="M2973" s="113" t="str">
        <f t="shared" ca="1" si="142"/>
        <v/>
      </c>
      <c r="N2973" s="110"/>
      <c r="O2973" s="114"/>
    </row>
    <row r="2974" spans="1:15">
      <c r="A2974" s="110">
        <v>300506812</v>
      </c>
      <c r="B2974" s="110" t="s">
        <v>6428</v>
      </c>
      <c r="C2974" s="110">
        <v>30576</v>
      </c>
      <c r="D2974" s="110" t="s">
        <v>1799</v>
      </c>
      <c r="E2974" s="110" t="s">
        <v>15</v>
      </c>
      <c r="F2974" s="110" t="s">
        <v>1573</v>
      </c>
      <c r="G2974" s="111">
        <v>71.2</v>
      </c>
      <c r="H2974" s="110"/>
      <c r="I2974" s="110">
        <v>1</v>
      </c>
      <c r="J2974" s="110">
        <v>3057603</v>
      </c>
      <c r="K2974" s="113" t="str">
        <f t="shared" si="140"/>
        <v/>
      </c>
      <c r="L2974" s="113" t="str">
        <f t="shared" ca="1" si="141"/>
        <v/>
      </c>
      <c r="M2974" s="113" t="str">
        <f t="shared" ca="1" si="142"/>
        <v/>
      </c>
      <c r="N2974" s="110"/>
      <c r="O2974" s="114"/>
    </row>
    <row r="2975" spans="1:15">
      <c r="A2975" s="110">
        <v>300506828</v>
      </c>
      <c r="B2975" s="110" t="s">
        <v>6428</v>
      </c>
      <c r="C2975" s="110">
        <v>30576</v>
      </c>
      <c r="D2975" s="110" t="s">
        <v>1799</v>
      </c>
      <c r="E2975" s="110" t="s">
        <v>15</v>
      </c>
      <c r="F2975" s="110" t="s">
        <v>1573</v>
      </c>
      <c r="G2975" s="111">
        <v>69.8</v>
      </c>
      <c r="H2975" s="110"/>
      <c r="I2975" s="110">
        <v>1</v>
      </c>
      <c r="J2975" s="110">
        <v>3057603</v>
      </c>
      <c r="K2975" s="113" t="str">
        <f t="shared" si="140"/>
        <v/>
      </c>
      <c r="L2975" s="113" t="str">
        <f t="shared" ca="1" si="141"/>
        <v/>
      </c>
      <c r="M2975" s="113" t="str">
        <f t="shared" ca="1" si="142"/>
        <v/>
      </c>
      <c r="N2975" s="110"/>
      <c r="O2975" s="114"/>
    </row>
    <row r="2976" spans="1:15">
      <c r="A2976" s="110">
        <v>300506815</v>
      </c>
      <c r="B2976" s="110" t="s">
        <v>6428</v>
      </c>
      <c r="C2976" s="110">
        <v>30576</v>
      </c>
      <c r="D2976" s="110" t="s">
        <v>1799</v>
      </c>
      <c r="E2976" s="110" t="s">
        <v>15</v>
      </c>
      <c r="F2976" s="110" t="s">
        <v>1573</v>
      </c>
      <c r="G2976" s="111">
        <v>69.599999999999994</v>
      </c>
      <c r="H2976" s="110"/>
      <c r="I2976" s="110">
        <v>1</v>
      </c>
      <c r="J2976" s="110">
        <v>3057603</v>
      </c>
      <c r="K2976" s="113" t="str">
        <f t="shared" si="140"/>
        <v/>
      </c>
      <c r="L2976" s="113" t="str">
        <f t="shared" ca="1" si="141"/>
        <v/>
      </c>
      <c r="M2976" s="113" t="str">
        <f t="shared" ca="1" si="142"/>
        <v/>
      </c>
      <c r="N2976" s="110"/>
      <c r="O2976" s="114"/>
    </row>
    <row r="2977" spans="1:15">
      <c r="A2977" s="110">
        <v>300506822</v>
      </c>
      <c r="B2977" s="110" t="s">
        <v>6428</v>
      </c>
      <c r="C2977" s="110">
        <v>30576</v>
      </c>
      <c r="D2977" s="110" t="s">
        <v>1799</v>
      </c>
      <c r="E2977" s="110" t="s">
        <v>15</v>
      </c>
      <c r="F2977" s="110" t="s">
        <v>1573</v>
      </c>
      <c r="G2977" s="111">
        <v>68.8</v>
      </c>
      <c r="H2977" s="110"/>
      <c r="I2977" s="110">
        <v>1</v>
      </c>
      <c r="J2977" s="110">
        <v>3057603</v>
      </c>
      <c r="K2977" s="113" t="str">
        <f t="shared" si="140"/>
        <v/>
      </c>
      <c r="L2977" s="113" t="str">
        <f t="shared" ca="1" si="141"/>
        <v/>
      </c>
      <c r="M2977" s="113" t="str">
        <f t="shared" ca="1" si="142"/>
        <v/>
      </c>
      <c r="N2977" s="110"/>
      <c r="O2977" s="114"/>
    </row>
    <row r="2978" spans="1:15">
      <c r="A2978" s="110">
        <v>300506824</v>
      </c>
      <c r="B2978" s="110" t="s">
        <v>6428</v>
      </c>
      <c r="C2978" s="110">
        <v>30576</v>
      </c>
      <c r="D2978" s="110" t="s">
        <v>1799</v>
      </c>
      <c r="E2978" s="110" t="s">
        <v>15</v>
      </c>
      <c r="F2978" s="110" t="s">
        <v>1573</v>
      </c>
      <c r="G2978" s="111">
        <v>67.8</v>
      </c>
      <c r="H2978" s="110"/>
      <c r="I2978" s="110">
        <v>1</v>
      </c>
      <c r="J2978" s="110">
        <v>3057603</v>
      </c>
      <c r="K2978" s="113" t="str">
        <f t="shared" si="140"/>
        <v/>
      </c>
      <c r="L2978" s="113" t="str">
        <f t="shared" ca="1" si="141"/>
        <v/>
      </c>
      <c r="M2978" s="113" t="str">
        <f t="shared" ca="1" si="142"/>
        <v/>
      </c>
      <c r="N2978" s="110"/>
      <c r="O2978" s="114"/>
    </row>
    <row r="2979" spans="1:15">
      <c r="A2979" s="110">
        <v>300506819</v>
      </c>
      <c r="B2979" s="110" t="s">
        <v>6428</v>
      </c>
      <c r="C2979" s="110">
        <v>30576</v>
      </c>
      <c r="D2979" s="110" t="s">
        <v>1799</v>
      </c>
      <c r="E2979" s="110" t="s">
        <v>15</v>
      </c>
      <c r="F2979" s="110" t="s">
        <v>1573</v>
      </c>
      <c r="G2979" s="111">
        <v>67.2</v>
      </c>
      <c r="H2979" s="110"/>
      <c r="I2979" s="110">
        <v>1</v>
      </c>
      <c r="J2979" s="110">
        <v>3057603</v>
      </c>
      <c r="K2979" s="113" t="str">
        <f t="shared" si="140"/>
        <v/>
      </c>
      <c r="L2979" s="113" t="str">
        <f t="shared" ca="1" si="141"/>
        <v/>
      </c>
      <c r="M2979" s="113" t="str">
        <f t="shared" ca="1" si="142"/>
        <v/>
      </c>
      <c r="N2979" s="110"/>
      <c r="O2979" s="114"/>
    </row>
    <row r="2980" spans="1:15">
      <c r="A2980" s="110">
        <v>300506823</v>
      </c>
      <c r="B2980" s="110" t="s">
        <v>6428</v>
      </c>
      <c r="C2980" s="110">
        <v>30576</v>
      </c>
      <c r="D2980" s="110" t="s">
        <v>1799</v>
      </c>
      <c r="E2980" s="110" t="s">
        <v>15</v>
      </c>
      <c r="F2980" s="110" t="s">
        <v>1573</v>
      </c>
      <c r="G2980" s="111">
        <v>67.2</v>
      </c>
      <c r="H2980" s="110"/>
      <c r="I2980" s="110">
        <v>1</v>
      </c>
      <c r="J2980" s="110">
        <v>3057603</v>
      </c>
      <c r="K2980" s="113" t="str">
        <f t="shared" si="140"/>
        <v/>
      </c>
      <c r="L2980" s="113" t="str">
        <f t="shared" ca="1" si="141"/>
        <v/>
      </c>
      <c r="M2980" s="113" t="str">
        <f t="shared" ca="1" si="142"/>
        <v/>
      </c>
      <c r="N2980" s="110"/>
      <c r="O2980" s="114"/>
    </row>
    <row r="2981" spans="1:15">
      <c r="A2981" s="110">
        <v>300506825</v>
      </c>
      <c r="B2981" s="110" t="s">
        <v>6428</v>
      </c>
      <c r="C2981" s="110">
        <v>30576</v>
      </c>
      <c r="D2981" s="110" t="s">
        <v>1799</v>
      </c>
      <c r="E2981" s="110" t="s">
        <v>15</v>
      </c>
      <c r="F2981" s="110" t="s">
        <v>1573</v>
      </c>
      <c r="G2981" s="111">
        <v>65.400000000000006</v>
      </c>
      <c r="H2981" s="110"/>
      <c r="I2981" s="110">
        <v>1</v>
      </c>
      <c r="J2981" s="110">
        <v>3057603</v>
      </c>
      <c r="K2981" s="113" t="str">
        <f t="shared" si="140"/>
        <v/>
      </c>
      <c r="L2981" s="113" t="str">
        <f t="shared" ca="1" si="141"/>
        <v/>
      </c>
      <c r="M2981" s="113" t="str">
        <f t="shared" ca="1" si="142"/>
        <v/>
      </c>
      <c r="N2981" s="110"/>
      <c r="O2981" s="114"/>
    </row>
    <row r="2982" spans="1:15">
      <c r="A2982" s="110">
        <v>300506830</v>
      </c>
      <c r="B2982" s="110" t="s">
        <v>6428</v>
      </c>
      <c r="C2982" s="110">
        <v>30576</v>
      </c>
      <c r="D2982" s="110" t="s">
        <v>1799</v>
      </c>
      <c r="E2982" s="110" t="s">
        <v>15</v>
      </c>
      <c r="F2982" s="110" t="s">
        <v>1573</v>
      </c>
      <c r="G2982" s="111">
        <v>64.2</v>
      </c>
      <c r="H2982" s="110"/>
      <c r="I2982" s="110">
        <v>1</v>
      </c>
      <c r="J2982" s="110">
        <v>3057603</v>
      </c>
      <c r="K2982" s="113" t="str">
        <f t="shared" si="140"/>
        <v/>
      </c>
      <c r="L2982" s="113" t="str">
        <f t="shared" ca="1" si="141"/>
        <v/>
      </c>
      <c r="M2982" s="113" t="str">
        <f t="shared" ca="1" si="142"/>
        <v/>
      </c>
      <c r="N2982" s="110"/>
      <c r="O2982" s="114"/>
    </row>
    <row r="2983" spans="1:15">
      <c r="A2983" s="110">
        <v>300506826</v>
      </c>
      <c r="B2983" s="110" t="s">
        <v>6428</v>
      </c>
      <c r="C2983" s="110">
        <v>30576</v>
      </c>
      <c r="D2983" s="110" t="s">
        <v>1799</v>
      </c>
      <c r="E2983" s="110" t="s">
        <v>15</v>
      </c>
      <c r="F2983" s="110" t="s">
        <v>1573</v>
      </c>
      <c r="G2983" s="111">
        <v>64</v>
      </c>
      <c r="H2983" s="110"/>
      <c r="I2983" s="110">
        <v>1</v>
      </c>
      <c r="J2983" s="110">
        <v>3057603</v>
      </c>
      <c r="K2983" s="113" t="str">
        <f t="shared" ref="K2983:K3046" si="143">IF(ROW(J2983)=2,"★",IF(G2983=0,"",IF(J2982-J2983=0,IF(ROW(J2983)-MATCH(J2983,J:J,0)&lt;I2983*3,"★",""),"★")))</f>
        <v/>
      </c>
      <c r="L2983" s="113" t="str">
        <f t="shared" ca="1" si="141"/>
        <v/>
      </c>
      <c r="M2983" s="113" t="str">
        <f t="shared" ca="1" si="142"/>
        <v/>
      </c>
      <c r="N2983" s="110"/>
      <c r="O2983" s="114"/>
    </row>
    <row r="2984" spans="1:15">
      <c r="A2984" s="110">
        <v>300506901</v>
      </c>
      <c r="B2984" s="110" t="s">
        <v>6428</v>
      </c>
      <c r="C2984" s="110">
        <v>30576</v>
      </c>
      <c r="D2984" s="110" t="s">
        <v>1799</v>
      </c>
      <c r="E2984" s="110" t="s">
        <v>15</v>
      </c>
      <c r="F2984" s="110" t="s">
        <v>1573</v>
      </c>
      <c r="G2984" s="111">
        <v>63.2</v>
      </c>
      <c r="H2984" s="110"/>
      <c r="I2984" s="110">
        <v>1</v>
      </c>
      <c r="J2984" s="110">
        <v>3057603</v>
      </c>
      <c r="K2984" s="113" t="str">
        <f t="shared" si="143"/>
        <v/>
      </c>
      <c r="L2984" s="113" t="str">
        <f t="shared" ca="1" si="141"/>
        <v/>
      </c>
      <c r="M2984" s="113" t="str">
        <f t="shared" ca="1" si="142"/>
        <v/>
      </c>
      <c r="N2984" s="110"/>
      <c r="O2984" s="114"/>
    </row>
    <row r="2985" spans="1:15">
      <c r="A2985" s="110">
        <v>300506820</v>
      </c>
      <c r="B2985" s="110" t="s">
        <v>6428</v>
      </c>
      <c r="C2985" s="110">
        <v>30576</v>
      </c>
      <c r="D2985" s="110" t="s">
        <v>1799</v>
      </c>
      <c r="E2985" s="110" t="s">
        <v>15</v>
      </c>
      <c r="F2985" s="110" t="s">
        <v>1573</v>
      </c>
      <c r="G2985" s="111">
        <v>62</v>
      </c>
      <c r="H2985" s="110"/>
      <c r="I2985" s="110">
        <v>1</v>
      </c>
      <c r="J2985" s="110">
        <v>3057603</v>
      </c>
      <c r="K2985" s="113" t="str">
        <f t="shared" si="143"/>
        <v/>
      </c>
      <c r="L2985" s="113" t="str">
        <f t="shared" ca="1" si="141"/>
        <v/>
      </c>
      <c r="M2985" s="113" t="str">
        <f t="shared" ca="1" si="142"/>
        <v/>
      </c>
      <c r="N2985" s="110"/>
      <c r="O2985" s="114"/>
    </row>
    <row r="2986" spans="1:15">
      <c r="A2986" s="110">
        <v>300506808</v>
      </c>
      <c r="B2986" s="110" t="s">
        <v>6428</v>
      </c>
      <c r="C2986" s="110">
        <v>30576</v>
      </c>
      <c r="D2986" s="110" t="s">
        <v>1799</v>
      </c>
      <c r="E2986" s="110" t="s">
        <v>15</v>
      </c>
      <c r="F2986" s="110" t="s">
        <v>1573</v>
      </c>
      <c r="G2986" s="111">
        <v>61.2</v>
      </c>
      <c r="H2986" s="110"/>
      <c r="I2986" s="110">
        <v>1</v>
      </c>
      <c r="J2986" s="110">
        <v>3057603</v>
      </c>
      <c r="K2986" s="113" t="str">
        <f t="shared" si="143"/>
        <v/>
      </c>
      <c r="L2986" s="113" t="str">
        <f t="shared" ca="1" si="141"/>
        <v/>
      </c>
      <c r="M2986" s="113" t="str">
        <f t="shared" ca="1" si="142"/>
        <v/>
      </c>
      <c r="N2986" s="110"/>
      <c r="O2986" s="114"/>
    </row>
    <row r="2987" spans="1:15">
      <c r="A2987" s="110">
        <v>300506816</v>
      </c>
      <c r="B2987" s="110" t="s">
        <v>6428</v>
      </c>
      <c r="C2987" s="110">
        <v>30576</v>
      </c>
      <c r="D2987" s="110" t="s">
        <v>1799</v>
      </c>
      <c r="E2987" s="110" t="s">
        <v>15</v>
      </c>
      <c r="F2987" s="110" t="s">
        <v>1573</v>
      </c>
      <c r="G2987" s="111">
        <v>60.2</v>
      </c>
      <c r="H2987" s="110"/>
      <c r="I2987" s="110">
        <v>1</v>
      </c>
      <c r="J2987" s="110">
        <v>3057603</v>
      </c>
      <c r="K2987" s="113" t="str">
        <f t="shared" si="143"/>
        <v/>
      </c>
      <c r="L2987" s="113" t="str">
        <f t="shared" ca="1" si="141"/>
        <v/>
      </c>
      <c r="M2987" s="113" t="str">
        <f t="shared" ca="1" si="142"/>
        <v/>
      </c>
      <c r="N2987" s="110"/>
      <c r="O2987" s="114"/>
    </row>
    <row r="2988" spans="1:15">
      <c r="A2988" s="110">
        <v>300506827</v>
      </c>
      <c r="B2988" s="110" t="s">
        <v>6428</v>
      </c>
      <c r="C2988" s="110">
        <v>30576</v>
      </c>
      <c r="D2988" s="110" t="s">
        <v>1799</v>
      </c>
      <c r="E2988" s="110" t="s">
        <v>15</v>
      </c>
      <c r="F2988" s="110" t="s">
        <v>1573</v>
      </c>
      <c r="G2988" s="111">
        <v>57.6</v>
      </c>
      <c r="H2988" s="110"/>
      <c r="I2988" s="110">
        <v>1</v>
      </c>
      <c r="J2988" s="110">
        <v>3057603</v>
      </c>
      <c r="K2988" s="113" t="str">
        <f t="shared" si="143"/>
        <v/>
      </c>
      <c r="L2988" s="113" t="str">
        <f t="shared" ca="1" si="141"/>
        <v/>
      </c>
      <c r="M2988" s="113" t="str">
        <f t="shared" ca="1" si="142"/>
        <v/>
      </c>
      <c r="N2988" s="110"/>
      <c r="O2988" s="114"/>
    </row>
    <row r="2989" spans="1:15">
      <c r="A2989" s="110">
        <v>300506907</v>
      </c>
      <c r="B2989" s="110" t="s">
        <v>6428</v>
      </c>
      <c r="C2989" s="110">
        <v>30576</v>
      </c>
      <c r="D2989" s="110" t="s">
        <v>6504</v>
      </c>
      <c r="E2989" s="110" t="s">
        <v>115</v>
      </c>
      <c r="F2989" s="110" t="s">
        <v>1573</v>
      </c>
      <c r="G2989" s="111">
        <v>84</v>
      </c>
      <c r="H2989" s="112" t="s">
        <v>10326</v>
      </c>
      <c r="I2989" s="110">
        <v>1</v>
      </c>
      <c r="J2989" s="110">
        <v>3057604</v>
      </c>
      <c r="K2989" s="113" t="str">
        <f t="shared" si="143"/>
        <v>★</v>
      </c>
      <c r="L2989" s="113" t="str">
        <f t="shared" ca="1" si="141"/>
        <v/>
      </c>
      <c r="M2989" s="113" t="str">
        <f t="shared" ca="1" si="142"/>
        <v/>
      </c>
      <c r="N2989" s="110"/>
      <c r="O2989" s="114"/>
    </row>
    <row r="2990" spans="1:15">
      <c r="A2990" s="110">
        <v>300507009</v>
      </c>
      <c r="B2990" s="110" t="s">
        <v>6428</v>
      </c>
      <c r="C2990" s="110">
        <v>30576</v>
      </c>
      <c r="D2990" s="110" t="s">
        <v>6504</v>
      </c>
      <c r="E2990" s="110" t="s">
        <v>115</v>
      </c>
      <c r="F2990" s="110" t="s">
        <v>1573</v>
      </c>
      <c r="G2990" s="111">
        <v>83</v>
      </c>
      <c r="H2990" s="112" t="s">
        <v>10326</v>
      </c>
      <c r="I2990" s="110">
        <v>1</v>
      </c>
      <c r="J2990" s="110">
        <v>3057604</v>
      </c>
      <c r="K2990" s="113" t="str">
        <f t="shared" si="143"/>
        <v>★</v>
      </c>
      <c r="L2990" s="113" t="str">
        <f t="shared" ca="1" si="141"/>
        <v/>
      </c>
      <c r="M2990" s="113" t="str">
        <f t="shared" ca="1" si="142"/>
        <v/>
      </c>
      <c r="N2990" s="110"/>
      <c r="O2990" s="114"/>
    </row>
    <row r="2991" spans="1:15">
      <c r="A2991" s="110">
        <v>300507007</v>
      </c>
      <c r="B2991" s="110" t="s">
        <v>6428</v>
      </c>
      <c r="C2991" s="110">
        <v>30576</v>
      </c>
      <c r="D2991" s="110" t="s">
        <v>6504</v>
      </c>
      <c r="E2991" s="110" t="s">
        <v>115</v>
      </c>
      <c r="F2991" s="110" t="s">
        <v>1573</v>
      </c>
      <c r="G2991" s="111">
        <v>78.400000000000006</v>
      </c>
      <c r="H2991" s="112" t="s">
        <v>10326</v>
      </c>
      <c r="I2991" s="110">
        <v>1</v>
      </c>
      <c r="J2991" s="110">
        <v>3057604</v>
      </c>
      <c r="K2991" s="113" t="str">
        <f t="shared" si="143"/>
        <v>★</v>
      </c>
      <c r="L2991" s="113" t="str">
        <f t="shared" ca="1" si="141"/>
        <v/>
      </c>
      <c r="M2991" s="113" t="str">
        <f t="shared" ca="1" si="142"/>
        <v/>
      </c>
      <c r="N2991" s="110"/>
      <c r="O2991" s="114"/>
    </row>
    <row r="2992" spans="1:15">
      <c r="A2992" s="110">
        <v>300506919</v>
      </c>
      <c r="B2992" s="110" t="s">
        <v>6428</v>
      </c>
      <c r="C2992" s="110">
        <v>30576</v>
      </c>
      <c r="D2992" s="110" t="s">
        <v>6504</v>
      </c>
      <c r="E2992" s="110" t="s">
        <v>115</v>
      </c>
      <c r="F2992" s="110" t="s">
        <v>1573</v>
      </c>
      <c r="G2992" s="111">
        <v>78</v>
      </c>
      <c r="H2992" s="110"/>
      <c r="I2992" s="110">
        <v>1</v>
      </c>
      <c r="J2992" s="110">
        <v>3057604</v>
      </c>
      <c r="K2992" s="113" t="str">
        <f t="shared" si="143"/>
        <v/>
      </c>
      <c r="L2992" s="113" t="str">
        <f t="shared" ca="1" si="141"/>
        <v/>
      </c>
      <c r="M2992" s="113" t="str">
        <f t="shared" ca="1" si="142"/>
        <v/>
      </c>
      <c r="N2992" s="110"/>
      <c r="O2992" s="114"/>
    </row>
    <row r="2993" spans="1:15">
      <c r="A2993" s="110">
        <v>300506902</v>
      </c>
      <c r="B2993" s="110" t="s">
        <v>6428</v>
      </c>
      <c r="C2993" s="110">
        <v>30576</v>
      </c>
      <c r="D2993" s="110" t="s">
        <v>6504</v>
      </c>
      <c r="E2993" s="110" t="s">
        <v>115</v>
      </c>
      <c r="F2993" s="110" t="s">
        <v>1573</v>
      </c>
      <c r="G2993" s="111">
        <v>77.8</v>
      </c>
      <c r="H2993" s="110"/>
      <c r="I2993" s="110">
        <v>1</v>
      </c>
      <c r="J2993" s="110">
        <v>3057604</v>
      </c>
      <c r="K2993" s="113" t="str">
        <f t="shared" si="143"/>
        <v/>
      </c>
      <c r="L2993" s="113" t="str">
        <f t="shared" ca="1" si="141"/>
        <v/>
      </c>
      <c r="M2993" s="113" t="str">
        <f t="shared" ca="1" si="142"/>
        <v/>
      </c>
      <c r="N2993" s="110"/>
      <c r="O2993" s="114"/>
    </row>
    <row r="2994" spans="1:15">
      <c r="A2994" s="110">
        <v>300507010</v>
      </c>
      <c r="B2994" s="110" t="s">
        <v>6428</v>
      </c>
      <c r="C2994" s="110">
        <v>30576</v>
      </c>
      <c r="D2994" s="110" t="s">
        <v>6504</v>
      </c>
      <c r="E2994" s="110" t="s">
        <v>115</v>
      </c>
      <c r="F2994" s="110" t="s">
        <v>1573</v>
      </c>
      <c r="G2994" s="111">
        <v>77.599999999999994</v>
      </c>
      <c r="H2994" s="110"/>
      <c r="I2994" s="110">
        <v>1</v>
      </c>
      <c r="J2994" s="110">
        <v>3057604</v>
      </c>
      <c r="K2994" s="113" t="str">
        <f t="shared" si="143"/>
        <v/>
      </c>
      <c r="L2994" s="113" t="str">
        <f t="shared" ca="1" si="141"/>
        <v/>
      </c>
      <c r="M2994" s="113" t="str">
        <f t="shared" ca="1" si="142"/>
        <v/>
      </c>
      <c r="N2994" s="110"/>
      <c r="O2994" s="114"/>
    </row>
    <row r="2995" spans="1:15">
      <c r="A2995" s="110">
        <v>300506904</v>
      </c>
      <c r="B2995" s="110" t="s">
        <v>6428</v>
      </c>
      <c r="C2995" s="110">
        <v>30576</v>
      </c>
      <c r="D2995" s="110" t="s">
        <v>6504</v>
      </c>
      <c r="E2995" s="110" t="s">
        <v>115</v>
      </c>
      <c r="F2995" s="110" t="s">
        <v>1573</v>
      </c>
      <c r="G2995" s="111">
        <v>76.8</v>
      </c>
      <c r="H2995" s="110"/>
      <c r="I2995" s="110">
        <v>1</v>
      </c>
      <c r="J2995" s="110">
        <v>3057604</v>
      </c>
      <c r="K2995" s="113" t="str">
        <f t="shared" si="143"/>
        <v/>
      </c>
      <c r="L2995" s="113" t="str">
        <f t="shared" ca="1" si="141"/>
        <v/>
      </c>
      <c r="M2995" s="113" t="str">
        <f t="shared" ca="1" si="142"/>
        <v/>
      </c>
      <c r="N2995" s="110"/>
      <c r="O2995" s="114"/>
    </row>
    <row r="2996" spans="1:15">
      <c r="A2996" s="110">
        <v>300506920</v>
      </c>
      <c r="B2996" s="110" t="s">
        <v>6428</v>
      </c>
      <c r="C2996" s="110">
        <v>30576</v>
      </c>
      <c r="D2996" s="110" t="s">
        <v>6504</v>
      </c>
      <c r="E2996" s="110" t="s">
        <v>115</v>
      </c>
      <c r="F2996" s="110" t="s">
        <v>1573</v>
      </c>
      <c r="G2996" s="111">
        <v>75.8</v>
      </c>
      <c r="H2996" s="110"/>
      <c r="I2996" s="110">
        <v>1</v>
      </c>
      <c r="J2996" s="110">
        <v>3057604</v>
      </c>
      <c r="K2996" s="113" t="str">
        <f t="shared" si="143"/>
        <v/>
      </c>
      <c r="L2996" s="113" t="str">
        <f t="shared" ca="1" si="141"/>
        <v/>
      </c>
      <c r="M2996" s="113" t="str">
        <f t="shared" ca="1" si="142"/>
        <v/>
      </c>
      <c r="N2996" s="110"/>
      <c r="O2996" s="114"/>
    </row>
    <row r="2997" spans="1:15">
      <c r="A2997" s="110">
        <v>300507004</v>
      </c>
      <c r="B2997" s="110" t="s">
        <v>6428</v>
      </c>
      <c r="C2997" s="110">
        <v>30576</v>
      </c>
      <c r="D2997" s="110" t="s">
        <v>6504</v>
      </c>
      <c r="E2997" s="110" t="s">
        <v>115</v>
      </c>
      <c r="F2997" s="110" t="s">
        <v>1573</v>
      </c>
      <c r="G2997" s="111">
        <v>75.2</v>
      </c>
      <c r="H2997" s="110"/>
      <c r="I2997" s="110">
        <v>1</v>
      </c>
      <c r="J2997" s="110">
        <v>3057604</v>
      </c>
      <c r="K2997" s="113" t="str">
        <f t="shared" si="143"/>
        <v/>
      </c>
      <c r="L2997" s="113" t="str">
        <f t="shared" ca="1" si="141"/>
        <v/>
      </c>
      <c r="M2997" s="113" t="str">
        <f t="shared" ca="1" si="142"/>
        <v/>
      </c>
      <c r="N2997" s="110"/>
      <c r="O2997" s="114"/>
    </row>
    <row r="2998" spans="1:15">
      <c r="A2998" s="110">
        <v>300507005</v>
      </c>
      <c r="B2998" s="110" t="s">
        <v>6428</v>
      </c>
      <c r="C2998" s="110">
        <v>30576</v>
      </c>
      <c r="D2998" s="110" t="s">
        <v>6504</v>
      </c>
      <c r="E2998" s="110" t="s">
        <v>115</v>
      </c>
      <c r="F2998" s="110" t="s">
        <v>1573</v>
      </c>
      <c r="G2998" s="111">
        <v>75</v>
      </c>
      <c r="H2998" s="110"/>
      <c r="I2998" s="110">
        <v>1</v>
      </c>
      <c r="J2998" s="110">
        <v>3057604</v>
      </c>
      <c r="K2998" s="113" t="str">
        <f t="shared" si="143"/>
        <v/>
      </c>
      <c r="L2998" s="113" t="str">
        <f t="shared" ca="1" si="141"/>
        <v/>
      </c>
      <c r="M2998" s="113" t="str">
        <f t="shared" ca="1" si="142"/>
        <v/>
      </c>
      <c r="N2998" s="110"/>
      <c r="O2998" s="114"/>
    </row>
    <row r="2999" spans="1:15">
      <c r="A2999" s="110">
        <v>300506924</v>
      </c>
      <c r="B2999" s="110" t="s">
        <v>6428</v>
      </c>
      <c r="C2999" s="110">
        <v>30576</v>
      </c>
      <c r="D2999" s="110" t="s">
        <v>6504</v>
      </c>
      <c r="E2999" s="110" t="s">
        <v>115</v>
      </c>
      <c r="F2999" s="110" t="s">
        <v>1573</v>
      </c>
      <c r="G2999" s="111">
        <v>74</v>
      </c>
      <c r="H2999" s="110"/>
      <c r="I2999" s="110">
        <v>1</v>
      </c>
      <c r="J2999" s="110">
        <v>3057604</v>
      </c>
      <c r="K2999" s="113" t="str">
        <f t="shared" si="143"/>
        <v/>
      </c>
      <c r="L2999" s="113" t="str">
        <f t="shared" ca="1" si="141"/>
        <v/>
      </c>
      <c r="M2999" s="113" t="str">
        <f t="shared" ca="1" si="142"/>
        <v/>
      </c>
      <c r="N2999" s="110"/>
      <c r="O2999" s="114"/>
    </row>
    <row r="3000" spans="1:15">
      <c r="A3000" s="110">
        <v>300506918</v>
      </c>
      <c r="B3000" s="110" t="s">
        <v>6428</v>
      </c>
      <c r="C3000" s="110">
        <v>30576</v>
      </c>
      <c r="D3000" s="110" t="s">
        <v>6504</v>
      </c>
      <c r="E3000" s="110" t="s">
        <v>115</v>
      </c>
      <c r="F3000" s="110" t="s">
        <v>1573</v>
      </c>
      <c r="G3000" s="111">
        <v>73.8</v>
      </c>
      <c r="H3000" s="110"/>
      <c r="I3000" s="110">
        <v>1</v>
      </c>
      <c r="J3000" s="110">
        <v>3057604</v>
      </c>
      <c r="K3000" s="113" t="str">
        <f t="shared" si="143"/>
        <v/>
      </c>
      <c r="L3000" s="113" t="str">
        <f t="shared" ca="1" si="141"/>
        <v/>
      </c>
      <c r="M3000" s="113" t="str">
        <f t="shared" ca="1" si="142"/>
        <v/>
      </c>
      <c r="N3000" s="110"/>
      <c r="O3000" s="114"/>
    </row>
    <row r="3001" spans="1:15">
      <c r="A3001" s="110">
        <v>300507003</v>
      </c>
      <c r="B3001" s="110" t="s">
        <v>6428</v>
      </c>
      <c r="C3001" s="110">
        <v>30576</v>
      </c>
      <c r="D3001" s="110" t="s">
        <v>6504</v>
      </c>
      <c r="E3001" s="110" t="s">
        <v>115</v>
      </c>
      <c r="F3001" s="110" t="s">
        <v>1573</v>
      </c>
      <c r="G3001" s="111">
        <v>73.599999999999994</v>
      </c>
      <c r="H3001" s="110"/>
      <c r="I3001" s="110">
        <v>1</v>
      </c>
      <c r="J3001" s="110">
        <v>3057604</v>
      </c>
      <c r="K3001" s="113" t="str">
        <f t="shared" si="143"/>
        <v/>
      </c>
      <c r="L3001" s="113" t="str">
        <f t="shared" ca="1" si="141"/>
        <v/>
      </c>
      <c r="M3001" s="113" t="str">
        <f t="shared" ca="1" si="142"/>
        <v/>
      </c>
      <c r="N3001" s="110"/>
      <c r="O3001" s="114"/>
    </row>
    <row r="3002" spans="1:15">
      <c r="A3002" s="110">
        <v>300506912</v>
      </c>
      <c r="B3002" s="110" t="s">
        <v>6428</v>
      </c>
      <c r="C3002" s="110">
        <v>30576</v>
      </c>
      <c r="D3002" s="110" t="s">
        <v>6504</v>
      </c>
      <c r="E3002" s="110" t="s">
        <v>115</v>
      </c>
      <c r="F3002" s="110" t="s">
        <v>1573</v>
      </c>
      <c r="G3002" s="111">
        <v>72.599999999999994</v>
      </c>
      <c r="H3002" s="110"/>
      <c r="I3002" s="110">
        <v>1</v>
      </c>
      <c r="J3002" s="110">
        <v>3057604</v>
      </c>
      <c r="K3002" s="113" t="str">
        <f t="shared" si="143"/>
        <v/>
      </c>
      <c r="L3002" s="113" t="str">
        <f t="shared" ca="1" si="141"/>
        <v/>
      </c>
      <c r="M3002" s="113" t="str">
        <f t="shared" ca="1" si="142"/>
        <v/>
      </c>
      <c r="N3002" s="110"/>
      <c r="O3002" s="114"/>
    </row>
    <row r="3003" spans="1:15">
      <c r="A3003" s="110">
        <v>300506929</v>
      </c>
      <c r="B3003" s="110" t="s">
        <v>6428</v>
      </c>
      <c r="C3003" s="110">
        <v>30576</v>
      </c>
      <c r="D3003" s="110" t="s">
        <v>6504</v>
      </c>
      <c r="E3003" s="110" t="s">
        <v>115</v>
      </c>
      <c r="F3003" s="110" t="s">
        <v>1573</v>
      </c>
      <c r="G3003" s="111">
        <v>72.599999999999994</v>
      </c>
      <c r="H3003" s="110"/>
      <c r="I3003" s="110">
        <v>1</v>
      </c>
      <c r="J3003" s="110">
        <v>3057604</v>
      </c>
      <c r="K3003" s="113" t="str">
        <f t="shared" si="143"/>
        <v/>
      </c>
      <c r="L3003" s="113" t="str">
        <f t="shared" ca="1" si="141"/>
        <v/>
      </c>
      <c r="M3003" s="113" t="str">
        <f t="shared" ca="1" si="142"/>
        <v/>
      </c>
      <c r="N3003" s="110"/>
      <c r="O3003" s="114"/>
    </row>
    <row r="3004" spans="1:15">
      <c r="A3004" s="110">
        <v>300506913</v>
      </c>
      <c r="B3004" s="110" t="s">
        <v>6428</v>
      </c>
      <c r="C3004" s="110">
        <v>30576</v>
      </c>
      <c r="D3004" s="110" t="s">
        <v>6504</v>
      </c>
      <c r="E3004" s="110" t="s">
        <v>115</v>
      </c>
      <c r="F3004" s="110" t="s">
        <v>1573</v>
      </c>
      <c r="G3004" s="111">
        <v>72.400000000000006</v>
      </c>
      <c r="H3004" s="110"/>
      <c r="I3004" s="110">
        <v>1</v>
      </c>
      <c r="J3004" s="110">
        <v>3057604</v>
      </c>
      <c r="K3004" s="113" t="str">
        <f t="shared" si="143"/>
        <v/>
      </c>
      <c r="L3004" s="113" t="str">
        <f t="shared" ca="1" si="141"/>
        <v/>
      </c>
      <c r="M3004" s="113" t="str">
        <f t="shared" ca="1" si="142"/>
        <v/>
      </c>
      <c r="N3004" s="110"/>
      <c r="O3004" s="114"/>
    </row>
    <row r="3005" spans="1:15">
      <c r="A3005" s="110">
        <v>300506921</v>
      </c>
      <c r="B3005" s="110" t="s">
        <v>6428</v>
      </c>
      <c r="C3005" s="110">
        <v>30576</v>
      </c>
      <c r="D3005" s="110" t="s">
        <v>6504</v>
      </c>
      <c r="E3005" s="110" t="s">
        <v>115</v>
      </c>
      <c r="F3005" s="110" t="s">
        <v>1573</v>
      </c>
      <c r="G3005" s="111">
        <v>72.400000000000006</v>
      </c>
      <c r="H3005" s="110"/>
      <c r="I3005" s="110">
        <v>1</v>
      </c>
      <c r="J3005" s="110">
        <v>3057604</v>
      </c>
      <c r="K3005" s="113" t="str">
        <f t="shared" si="143"/>
        <v/>
      </c>
      <c r="L3005" s="113" t="str">
        <f t="shared" ca="1" si="141"/>
        <v/>
      </c>
      <c r="M3005" s="113" t="str">
        <f t="shared" ca="1" si="142"/>
        <v/>
      </c>
      <c r="N3005" s="110"/>
      <c r="O3005" s="114"/>
    </row>
    <row r="3006" spans="1:15">
      <c r="A3006" s="110">
        <v>300506911</v>
      </c>
      <c r="B3006" s="110" t="s">
        <v>6428</v>
      </c>
      <c r="C3006" s="110">
        <v>30576</v>
      </c>
      <c r="D3006" s="110" t="s">
        <v>6504</v>
      </c>
      <c r="E3006" s="110" t="s">
        <v>115</v>
      </c>
      <c r="F3006" s="110" t="s">
        <v>1573</v>
      </c>
      <c r="G3006" s="111">
        <v>71.400000000000006</v>
      </c>
      <c r="H3006" s="110"/>
      <c r="I3006" s="110">
        <v>1</v>
      </c>
      <c r="J3006" s="110">
        <v>3057604</v>
      </c>
      <c r="K3006" s="113" t="str">
        <f t="shared" si="143"/>
        <v/>
      </c>
      <c r="L3006" s="113" t="str">
        <f t="shared" ca="1" si="141"/>
        <v/>
      </c>
      <c r="M3006" s="113" t="str">
        <f t="shared" ca="1" si="142"/>
        <v/>
      </c>
      <c r="N3006" s="110"/>
      <c r="O3006" s="114"/>
    </row>
    <row r="3007" spans="1:15">
      <c r="A3007" s="110">
        <v>300506930</v>
      </c>
      <c r="B3007" s="110" t="s">
        <v>6428</v>
      </c>
      <c r="C3007" s="110">
        <v>30576</v>
      </c>
      <c r="D3007" s="110" t="s">
        <v>6504</v>
      </c>
      <c r="E3007" s="110" t="s">
        <v>115</v>
      </c>
      <c r="F3007" s="110" t="s">
        <v>1573</v>
      </c>
      <c r="G3007" s="111">
        <v>71.400000000000006</v>
      </c>
      <c r="H3007" s="110"/>
      <c r="I3007" s="110">
        <v>1</v>
      </c>
      <c r="J3007" s="110">
        <v>3057604</v>
      </c>
      <c r="K3007" s="113" t="str">
        <f t="shared" si="143"/>
        <v/>
      </c>
      <c r="L3007" s="113" t="str">
        <f t="shared" ca="1" si="141"/>
        <v/>
      </c>
      <c r="M3007" s="113" t="str">
        <f t="shared" ca="1" si="142"/>
        <v/>
      </c>
      <c r="N3007" s="110"/>
      <c r="O3007" s="114"/>
    </row>
    <row r="3008" spans="1:15">
      <c r="A3008" s="110">
        <v>300506928</v>
      </c>
      <c r="B3008" s="110" t="s">
        <v>6428</v>
      </c>
      <c r="C3008" s="110">
        <v>30576</v>
      </c>
      <c r="D3008" s="110" t="s">
        <v>6504</v>
      </c>
      <c r="E3008" s="110" t="s">
        <v>115</v>
      </c>
      <c r="F3008" s="110" t="s">
        <v>1573</v>
      </c>
      <c r="G3008" s="111">
        <v>71.2</v>
      </c>
      <c r="H3008" s="110"/>
      <c r="I3008" s="110">
        <v>1</v>
      </c>
      <c r="J3008" s="110">
        <v>3057604</v>
      </c>
      <c r="K3008" s="113" t="str">
        <f t="shared" si="143"/>
        <v/>
      </c>
      <c r="L3008" s="113" t="str">
        <f t="shared" ca="1" si="141"/>
        <v/>
      </c>
      <c r="M3008" s="113" t="str">
        <f t="shared" ca="1" si="142"/>
        <v/>
      </c>
      <c r="N3008" s="110"/>
      <c r="O3008" s="114"/>
    </row>
    <row r="3009" spans="1:15">
      <c r="A3009" s="110">
        <v>300506906</v>
      </c>
      <c r="B3009" s="110" t="s">
        <v>6428</v>
      </c>
      <c r="C3009" s="110">
        <v>30576</v>
      </c>
      <c r="D3009" s="110" t="s">
        <v>6504</v>
      </c>
      <c r="E3009" s="110" t="s">
        <v>115</v>
      </c>
      <c r="F3009" s="110" t="s">
        <v>1573</v>
      </c>
      <c r="G3009" s="111">
        <v>71</v>
      </c>
      <c r="H3009" s="110"/>
      <c r="I3009" s="110">
        <v>1</v>
      </c>
      <c r="J3009" s="110">
        <v>3057604</v>
      </c>
      <c r="K3009" s="113" t="str">
        <f t="shared" si="143"/>
        <v/>
      </c>
      <c r="L3009" s="113" t="str">
        <f t="shared" ca="1" si="141"/>
        <v/>
      </c>
      <c r="M3009" s="113" t="str">
        <f t="shared" ca="1" si="142"/>
        <v/>
      </c>
      <c r="N3009" s="110"/>
      <c r="O3009" s="114"/>
    </row>
    <row r="3010" spans="1:15">
      <c r="A3010" s="110">
        <v>300506915</v>
      </c>
      <c r="B3010" s="110" t="s">
        <v>6428</v>
      </c>
      <c r="C3010" s="110">
        <v>30576</v>
      </c>
      <c r="D3010" s="110" t="s">
        <v>6504</v>
      </c>
      <c r="E3010" s="110" t="s">
        <v>115</v>
      </c>
      <c r="F3010" s="110" t="s">
        <v>1573</v>
      </c>
      <c r="G3010" s="111">
        <v>70.400000000000006</v>
      </c>
      <c r="H3010" s="110"/>
      <c r="I3010" s="110">
        <v>1</v>
      </c>
      <c r="J3010" s="110">
        <v>3057604</v>
      </c>
      <c r="K3010" s="113" t="str">
        <f t="shared" si="143"/>
        <v/>
      </c>
      <c r="L3010" s="113" t="str">
        <f t="shared" ref="L3010:L3073" ca="1" si="144">IF(G3010=0,"",IF(ROW(J3010)+1-MATCH(J3010,J:J,0)&gt;I3010*3,IF(G3010=INDIRECT(ADDRESS(MATCH(J3010,J:J,0)+2+(I3010-1)*3,7)),"同分",""),""))</f>
        <v/>
      </c>
      <c r="M3010" s="113" t="str">
        <f t="shared" ca="1" si="142"/>
        <v/>
      </c>
      <c r="N3010" s="110"/>
      <c r="O3010" s="114"/>
    </row>
    <row r="3011" spans="1:15">
      <c r="A3011" s="110">
        <v>300506917</v>
      </c>
      <c r="B3011" s="110" t="s">
        <v>6428</v>
      </c>
      <c r="C3011" s="110">
        <v>30576</v>
      </c>
      <c r="D3011" s="110" t="s">
        <v>6504</v>
      </c>
      <c r="E3011" s="110" t="s">
        <v>115</v>
      </c>
      <c r="F3011" s="110" t="s">
        <v>1573</v>
      </c>
      <c r="G3011" s="111">
        <v>70.400000000000006</v>
      </c>
      <c r="H3011" s="110"/>
      <c r="I3011" s="110">
        <v>1</v>
      </c>
      <c r="J3011" s="110">
        <v>3057604</v>
      </c>
      <c r="K3011" s="113" t="str">
        <f t="shared" si="143"/>
        <v/>
      </c>
      <c r="L3011" s="113" t="str">
        <f t="shared" ca="1" si="144"/>
        <v/>
      </c>
      <c r="M3011" s="113" t="str">
        <f t="shared" ref="M3011:M3074" ca="1" si="145">IF(H3011=K3011&amp;L3011,"","危险")</f>
        <v/>
      </c>
      <c r="N3011" s="110"/>
      <c r="O3011" s="114"/>
    </row>
    <row r="3012" spans="1:15">
      <c r="A3012" s="110">
        <v>300507008</v>
      </c>
      <c r="B3012" s="110" t="s">
        <v>6428</v>
      </c>
      <c r="C3012" s="110">
        <v>30576</v>
      </c>
      <c r="D3012" s="110" t="s">
        <v>6504</v>
      </c>
      <c r="E3012" s="110" t="s">
        <v>115</v>
      </c>
      <c r="F3012" s="110" t="s">
        <v>1573</v>
      </c>
      <c r="G3012" s="111">
        <v>70.2</v>
      </c>
      <c r="H3012" s="110"/>
      <c r="I3012" s="110">
        <v>1</v>
      </c>
      <c r="J3012" s="110">
        <v>3057604</v>
      </c>
      <c r="K3012" s="113" t="str">
        <f t="shared" si="143"/>
        <v/>
      </c>
      <c r="L3012" s="113" t="str">
        <f t="shared" ca="1" si="144"/>
        <v/>
      </c>
      <c r="M3012" s="113" t="str">
        <f t="shared" ca="1" si="145"/>
        <v/>
      </c>
      <c r="N3012" s="110"/>
      <c r="O3012" s="114"/>
    </row>
    <row r="3013" spans="1:15">
      <c r="A3013" s="110">
        <v>300506910</v>
      </c>
      <c r="B3013" s="110" t="s">
        <v>6428</v>
      </c>
      <c r="C3013" s="110">
        <v>30576</v>
      </c>
      <c r="D3013" s="110" t="s">
        <v>6504</v>
      </c>
      <c r="E3013" s="110" t="s">
        <v>115</v>
      </c>
      <c r="F3013" s="110" t="s">
        <v>1573</v>
      </c>
      <c r="G3013" s="111">
        <v>68.400000000000006</v>
      </c>
      <c r="H3013" s="110"/>
      <c r="I3013" s="110">
        <v>1</v>
      </c>
      <c r="J3013" s="110">
        <v>3057604</v>
      </c>
      <c r="K3013" s="113" t="str">
        <f t="shared" si="143"/>
        <v/>
      </c>
      <c r="L3013" s="113" t="str">
        <f t="shared" ca="1" si="144"/>
        <v/>
      </c>
      <c r="M3013" s="113" t="str">
        <f t="shared" ca="1" si="145"/>
        <v/>
      </c>
      <c r="N3013" s="110"/>
      <c r="O3013" s="114"/>
    </row>
    <row r="3014" spans="1:15">
      <c r="A3014" s="110">
        <v>300506923</v>
      </c>
      <c r="B3014" s="110" t="s">
        <v>6428</v>
      </c>
      <c r="C3014" s="110">
        <v>30576</v>
      </c>
      <c r="D3014" s="110" t="s">
        <v>6504</v>
      </c>
      <c r="E3014" s="110" t="s">
        <v>115</v>
      </c>
      <c r="F3014" s="110" t="s">
        <v>1573</v>
      </c>
      <c r="G3014" s="111">
        <v>67.400000000000006</v>
      </c>
      <c r="H3014" s="110"/>
      <c r="I3014" s="110">
        <v>1</v>
      </c>
      <c r="J3014" s="110">
        <v>3057604</v>
      </c>
      <c r="K3014" s="113" t="str">
        <f t="shared" si="143"/>
        <v/>
      </c>
      <c r="L3014" s="113" t="str">
        <f t="shared" ca="1" si="144"/>
        <v/>
      </c>
      <c r="M3014" s="113" t="str">
        <f t="shared" ca="1" si="145"/>
        <v/>
      </c>
      <c r="N3014" s="110"/>
      <c r="O3014" s="114"/>
    </row>
    <row r="3015" spans="1:15">
      <c r="A3015" s="110">
        <v>300506914</v>
      </c>
      <c r="B3015" s="110" t="s">
        <v>6428</v>
      </c>
      <c r="C3015" s="110">
        <v>30576</v>
      </c>
      <c r="D3015" s="110" t="s">
        <v>6504</v>
      </c>
      <c r="E3015" s="110" t="s">
        <v>115</v>
      </c>
      <c r="F3015" s="110" t="s">
        <v>1573</v>
      </c>
      <c r="G3015" s="111">
        <v>66.400000000000006</v>
      </c>
      <c r="H3015" s="110"/>
      <c r="I3015" s="110">
        <v>1</v>
      </c>
      <c r="J3015" s="110">
        <v>3057604</v>
      </c>
      <c r="K3015" s="113" t="str">
        <f t="shared" si="143"/>
        <v/>
      </c>
      <c r="L3015" s="113" t="str">
        <f t="shared" ca="1" si="144"/>
        <v/>
      </c>
      <c r="M3015" s="113" t="str">
        <f t="shared" ca="1" si="145"/>
        <v/>
      </c>
      <c r="N3015" s="110"/>
      <c r="O3015" s="114"/>
    </row>
    <row r="3016" spans="1:15">
      <c r="A3016" s="110">
        <v>300507002</v>
      </c>
      <c r="B3016" s="110" t="s">
        <v>6428</v>
      </c>
      <c r="C3016" s="110">
        <v>30576</v>
      </c>
      <c r="D3016" s="110" t="s">
        <v>6504</v>
      </c>
      <c r="E3016" s="110" t="s">
        <v>115</v>
      </c>
      <c r="F3016" s="110" t="s">
        <v>1573</v>
      </c>
      <c r="G3016" s="111">
        <v>66.2</v>
      </c>
      <c r="H3016" s="110"/>
      <c r="I3016" s="110">
        <v>1</v>
      </c>
      <c r="J3016" s="110">
        <v>3057604</v>
      </c>
      <c r="K3016" s="113" t="str">
        <f t="shared" si="143"/>
        <v/>
      </c>
      <c r="L3016" s="113" t="str">
        <f t="shared" ca="1" si="144"/>
        <v/>
      </c>
      <c r="M3016" s="113" t="str">
        <f t="shared" ca="1" si="145"/>
        <v/>
      </c>
      <c r="N3016" s="110"/>
      <c r="O3016" s="114"/>
    </row>
    <row r="3017" spans="1:15">
      <c r="A3017" s="110">
        <v>300506922</v>
      </c>
      <c r="B3017" s="110" t="s">
        <v>6428</v>
      </c>
      <c r="C3017" s="110">
        <v>30576</v>
      </c>
      <c r="D3017" s="110" t="s">
        <v>6504</v>
      </c>
      <c r="E3017" s="110" t="s">
        <v>115</v>
      </c>
      <c r="F3017" s="110" t="s">
        <v>1573</v>
      </c>
      <c r="G3017" s="111">
        <v>65.8</v>
      </c>
      <c r="H3017" s="110"/>
      <c r="I3017" s="110">
        <v>1</v>
      </c>
      <c r="J3017" s="110">
        <v>3057604</v>
      </c>
      <c r="K3017" s="113" t="str">
        <f t="shared" si="143"/>
        <v/>
      </c>
      <c r="L3017" s="113" t="str">
        <f t="shared" ca="1" si="144"/>
        <v/>
      </c>
      <c r="M3017" s="113" t="str">
        <f t="shared" ca="1" si="145"/>
        <v/>
      </c>
      <c r="N3017" s="110"/>
      <c r="O3017" s="114"/>
    </row>
    <row r="3018" spans="1:15">
      <c r="A3018" s="110">
        <v>300506903</v>
      </c>
      <c r="B3018" s="110" t="s">
        <v>6428</v>
      </c>
      <c r="C3018" s="110">
        <v>30576</v>
      </c>
      <c r="D3018" s="110" t="s">
        <v>6504</v>
      </c>
      <c r="E3018" s="110" t="s">
        <v>115</v>
      </c>
      <c r="F3018" s="110" t="s">
        <v>1573</v>
      </c>
      <c r="G3018" s="111">
        <v>65.400000000000006</v>
      </c>
      <c r="H3018" s="110"/>
      <c r="I3018" s="110">
        <v>1</v>
      </c>
      <c r="J3018" s="110">
        <v>3057604</v>
      </c>
      <c r="K3018" s="113" t="str">
        <f t="shared" si="143"/>
        <v/>
      </c>
      <c r="L3018" s="113" t="str">
        <f t="shared" ca="1" si="144"/>
        <v/>
      </c>
      <c r="M3018" s="113" t="str">
        <f t="shared" ca="1" si="145"/>
        <v/>
      </c>
      <c r="N3018" s="110"/>
      <c r="O3018" s="114"/>
    </row>
    <row r="3019" spans="1:15">
      <c r="A3019" s="110">
        <v>300506926</v>
      </c>
      <c r="B3019" s="110" t="s">
        <v>6428</v>
      </c>
      <c r="C3019" s="110">
        <v>30576</v>
      </c>
      <c r="D3019" s="110" t="s">
        <v>6504</v>
      </c>
      <c r="E3019" s="110" t="s">
        <v>115</v>
      </c>
      <c r="F3019" s="110" t="s">
        <v>1573</v>
      </c>
      <c r="G3019" s="111">
        <v>65.400000000000006</v>
      </c>
      <c r="H3019" s="110"/>
      <c r="I3019" s="110">
        <v>1</v>
      </c>
      <c r="J3019" s="110">
        <v>3057604</v>
      </c>
      <c r="K3019" s="113" t="str">
        <f t="shared" si="143"/>
        <v/>
      </c>
      <c r="L3019" s="113" t="str">
        <f t="shared" ca="1" si="144"/>
        <v/>
      </c>
      <c r="M3019" s="113" t="str">
        <f t="shared" ca="1" si="145"/>
        <v/>
      </c>
      <c r="N3019" s="110"/>
      <c r="O3019" s="114"/>
    </row>
    <row r="3020" spans="1:15">
      <c r="A3020" s="110">
        <v>300506909</v>
      </c>
      <c r="B3020" s="110" t="s">
        <v>6428</v>
      </c>
      <c r="C3020" s="110">
        <v>30576</v>
      </c>
      <c r="D3020" s="110" t="s">
        <v>6504</v>
      </c>
      <c r="E3020" s="110" t="s">
        <v>115</v>
      </c>
      <c r="F3020" s="110" t="s">
        <v>1573</v>
      </c>
      <c r="G3020" s="111">
        <v>63.6</v>
      </c>
      <c r="H3020" s="110"/>
      <c r="I3020" s="110">
        <v>1</v>
      </c>
      <c r="J3020" s="110">
        <v>3057604</v>
      </c>
      <c r="K3020" s="113" t="str">
        <f t="shared" si="143"/>
        <v/>
      </c>
      <c r="L3020" s="113" t="str">
        <f t="shared" ca="1" si="144"/>
        <v/>
      </c>
      <c r="M3020" s="113" t="str">
        <f t="shared" ca="1" si="145"/>
        <v/>
      </c>
      <c r="N3020" s="110"/>
      <c r="O3020" s="114"/>
    </row>
    <row r="3021" spans="1:15">
      <c r="A3021" s="110">
        <v>300507006</v>
      </c>
      <c r="B3021" s="110" t="s">
        <v>6428</v>
      </c>
      <c r="C3021" s="110">
        <v>30576</v>
      </c>
      <c r="D3021" s="110" t="s">
        <v>6504</v>
      </c>
      <c r="E3021" s="110" t="s">
        <v>115</v>
      </c>
      <c r="F3021" s="110" t="s">
        <v>1573</v>
      </c>
      <c r="G3021" s="111">
        <v>57.8</v>
      </c>
      <c r="H3021" s="110"/>
      <c r="I3021" s="110">
        <v>1</v>
      </c>
      <c r="J3021" s="110">
        <v>3057604</v>
      </c>
      <c r="K3021" s="113" t="str">
        <f t="shared" si="143"/>
        <v/>
      </c>
      <c r="L3021" s="113" t="str">
        <f t="shared" ca="1" si="144"/>
        <v/>
      </c>
      <c r="M3021" s="113" t="str">
        <f t="shared" ca="1" si="145"/>
        <v/>
      </c>
      <c r="N3021" s="110"/>
      <c r="O3021" s="114"/>
    </row>
    <row r="3022" spans="1:15">
      <c r="A3022" s="110">
        <v>300506905</v>
      </c>
      <c r="B3022" s="110" t="s">
        <v>6428</v>
      </c>
      <c r="C3022" s="110">
        <v>30576</v>
      </c>
      <c r="D3022" s="110" t="s">
        <v>6504</v>
      </c>
      <c r="E3022" s="110" t="s">
        <v>115</v>
      </c>
      <c r="F3022" s="110" t="s">
        <v>1573</v>
      </c>
      <c r="G3022" s="111">
        <v>56.4</v>
      </c>
      <c r="H3022" s="110"/>
      <c r="I3022" s="110">
        <v>1</v>
      </c>
      <c r="J3022" s="110">
        <v>3057604</v>
      </c>
      <c r="K3022" s="113" t="str">
        <f t="shared" si="143"/>
        <v/>
      </c>
      <c r="L3022" s="113" t="str">
        <f t="shared" ca="1" si="144"/>
        <v/>
      </c>
      <c r="M3022" s="113" t="str">
        <f t="shared" ca="1" si="145"/>
        <v/>
      </c>
      <c r="N3022" s="110"/>
      <c r="O3022" s="114"/>
    </row>
    <row r="3023" spans="1:15">
      <c r="A3023" s="110">
        <v>300506916</v>
      </c>
      <c r="B3023" s="110" t="s">
        <v>6428</v>
      </c>
      <c r="C3023" s="110">
        <v>30576</v>
      </c>
      <c r="D3023" s="110" t="s">
        <v>6504</v>
      </c>
      <c r="E3023" s="110" t="s">
        <v>115</v>
      </c>
      <c r="F3023" s="110" t="s">
        <v>1573</v>
      </c>
      <c r="G3023" s="111">
        <v>8</v>
      </c>
      <c r="H3023" s="110"/>
      <c r="I3023" s="110">
        <v>1</v>
      </c>
      <c r="J3023" s="110">
        <v>3057604</v>
      </c>
      <c r="K3023" s="113" t="str">
        <f t="shared" si="143"/>
        <v/>
      </c>
      <c r="L3023" s="113" t="str">
        <f t="shared" ca="1" si="144"/>
        <v/>
      </c>
      <c r="M3023" s="113" t="str">
        <f t="shared" ca="1" si="145"/>
        <v/>
      </c>
      <c r="N3023" s="110"/>
      <c r="O3023" s="114"/>
    </row>
    <row r="3024" spans="1:15">
      <c r="A3024" s="110">
        <v>300506908</v>
      </c>
      <c r="B3024" s="110" t="s">
        <v>6428</v>
      </c>
      <c r="C3024" s="110">
        <v>30576</v>
      </c>
      <c r="D3024" s="110" t="s">
        <v>6504</v>
      </c>
      <c r="E3024" s="110" t="s">
        <v>115</v>
      </c>
      <c r="F3024" s="110" t="s">
        <v>1573</v>
      </c>
      <c r="G3024" s="111">
        <v>0</v>
      </c>
      <c r="H3024" s="110"/>
      <c r="I3024" s="110">
        <v>1</v>
      </c>
      <c r="J3024" s="110">
        <v>3057604</v>
      </c>
      <c r="K3024" s="113" t="str">
        <f t="shared" si="143"/>
        <v/>
      </c>
      <c r="L3024" s="113" t="str">
        <f t="shared" ca="1" si="144"/>
        <v/>
      </c>
      <c r="M3024" s="113" t="str">
        <f t="shared" ca="1" si="145"/>
        <v/>
      </c>
      <c r="N3024" s="110"/>
      <c r="O3024" s="114"/>
    </row>
    <row r="3025" spans="1:15">
      <c r="A3025" s="110">
        <v>300506925</v>
      </c>
      <c r="B3025" s="110" t="s">
        <v>6428</v>
      </c>
      <c r="C3025" s="110">
        <v>30576</v>
      </c>
      <c r="D3025" s="110" t="s">
        <v>6504</v>
      </c>
      <c r="E3025" s="110" t="s">
        <v>115</v>
      </c>
      <c r="F3025" s="110" t="s">
        <v>1573</v>
      </c>
      <c r="G3025" s="111">
        <v>0</v>
      </c>
      <c r="H3025" s="110"/>
      <c r="I3025" s="110">
        <v>1</v>
      </c>
      <c r="J3025" s="110">
        <v>3057604</v>
      </c>
      <c r="K3025" s="113" t="str">
        <f t="shared" si="143"/>
        <v/>
      </c>
      <c r="L3025" s="113" t="str">
        <f t="shared" ca="1" si="144"/>
        <v/>
      </c>
      <c r="M3025" s="113" t="str">
        <f t="shared" ca="1" si="145"/>
        <v/>
      </c>
      <c r="N3025" s="110"/>
      <c r="O3025" s="114"/>
    </row>
    <row r="3026" spans="1:15">
      <c r="A3026" s="110">
        <v>300506927</v>
      </c>
      <c r="B3026" s="110" t="s">
        <v>6428</v>
      </c>
      <c r="C3026" s="110">
        <v>30576</v>
      </c>
      <c r="D3026" s="110" t="s">
        <v>6504</v>
      </c>
      <c r="E3026" s="110" t="s">
        <v>115</v>
      </c>
      <c r="F3026" s="110" t="s">
        <v>1573</v>
      </c>
      <c r="G3026" s="111">
        <v>0</v>
      </c>
      <c r="H3026" s="110"/>
      <c r="I3026" s="110">
        <v>1</v>
      </c>
      <c r="J3026" s="110">
        <v>3057604</v>
      </c>
      <c r="K3026" s="113" t="str">
        <f t="shared" si="143"/>
        <v/>
      </c>
      <c r="L3026" s="113" t="str">
        <f t="shared" ca="1" si="144"/>
        <v/>
      </c>
      <c r="M3026" s="113" t="str">
        <f t="shared" ca="1" si="145"/>
        <v/>
      </c>
      <c r="N3026" s="110"/>
      <c r="O3026" s="114"/>
    </row>
    <row r="3027" spans="1:15">
      <c r="A3027" s="110">
        <v>300507001</v>
      </c>
      <c r="B3027" s="110" t="s">
        <v>6428</v>
      </c>
      <c r="C3027" s="110">
        <v>30576</v>
      </c>
      <c r="D3027" s="110" t="s">
        <v>6504</v>
      </c>
      <c r="E3027" s="110" t="s">
        <v>115</v>
      </c>
      <c r="F3027" s="110" t="s">
        <v>1573</v>
      </c>
      <c r="G3027" s="111">
        <v>0</v>
      </c>
      <c r="H3027" s="110"/>
      <c r="I3027" s="110">
        <v>1</v>
      </c>
      <c r="J3027" s="110">
        <v>3057604</v>
      </c>
      <c r="K3027" s="113" t="str">
        <f t="shared" si="143"/>
        <v/>
      </c>
      <c r="L3027" s="113" t="str">
        <f t="shared" ca="1" si="144"/>
        <v/>
      </c>
      <c r="M3027" s="113" t="str">
        <f t="shared" ca="1" si="145"/>
        <v/>
      </c>
      <c r="N3027" s="110"/>
      <c r="O3027" s="114"/>
    </row>
    <row r="3028" spans="1:15">
      <c r="A3028" s="110">
        <v>300507011</v>
      </c>
      <c r="B3028" s="110" t="s">
        <v>6536</v>
      </c>
      <c r="C3028" s="110">
        <v>30577</v>
      </c>
      <c r="D3028" s="110" t="s">
        <v>6537</v>
      </c>
      <c r="E3028" s="110" t="s">
        <v>11</v>
      </c>
      <c r="F3028" s="110" t="s">
        <v>1573</v>
      </c>
      <c r="G3028" s="111">
        <v>77.2</v>
      </c>
      <c r="H3028" s="112" t="s">
        <v>10326</v>
      </c>
      <c r="I3028" s="110">
        <v>1</v>
      </c>
      <c r="J3028" s="110">
        <v>3057701</v>
      </c>
      <c r="K3028" s="113" t="str">
        <f t="shared" si="143"/>
        <v>★</v>
      </c>
      <c r="L3028" s="113" t="str">
        <f t="shared" ca="1" si="144"/>
        <v/>
      </c>
      <c r="M3028" s="113" t="str">
        <f t="shared" ca="1" si="145"/>
        <v/>
      </c>
      <c r="N3028" s="110"/>
      <c r="O3028" s="114"/>
    </row>
    <row r="3029" spans="1:15">
      <c r="A3029" s="110">
        <v>300507014</v>
      </c>
      <c r="B3029" s="110" t="s">
        <v>6536</v>
      </c>
      <c r="C3029" s="110">
        <v>30577</v>
      </c>
      <c r="D3029" s="110" t="s">
        <v>6537</v>
      </c>
      <c r="E3029" s="110" t="s">
        <v>11</v>
      </c>
      <c r="F3029" s="110" t="s">
        <v>1573</v>
      </c>
      <c r="G3029" s="111">
        <v>74</v>
      </c>
      <c r="H3029" s="112" t="s">
        <v>10326</v>
      </c>
      <c r="I3029" s="110">
        <v>1</v>
      </c>
      <c r="J3029" s="110">
        <v>3057701</v>
      </c>
      <c r="K3029" s="113" t="str">
        <f t="shared" si="143"/>
        <v>★</v>
      </c>
      <c r="L3029" s="113" t="str">
        <f t="shared" ca="1" si="144"/>
        <v/>
      </c>
      <c r="M3029" s="113" t="str">
        <f t="shared" ca="1" si="145"/>
        <v/>
      </c>
      <c r="N3029" s="110"/>
      <c r="O3029" s="114"/>
    </row>
    <row r="3030" spans="1:15">
      <c r="A3030" s="110">
        <v>300507012</v>
      </c>
      <c r="B3030" s="110" t="s">
        <v>6536</v>
      </c>
      <c r="C3030" s="110">
        <v>30577</v>
      </c>
      <c r="D3030" s="110" t="s">
        <v>6537</v>
      </c>
      <c r="E3030" s="110" t="s">
        <v>11</v>
      </c>
      <c r="F3030" s="110" t="s">
        <v>1573</v>
      </c>
      <c r="G3030" s="111">
        <v>70.8</v>
      </c>
      <c r="H3030" s="112" t="s">
        <v>10326</v>
      </c>
      <c r="I3030" s="110">
        <v>1</v>
      </c>
      <c r="J3030" s="110">
        <v>3057701</v>
      </c>
      <c r="K3030" s="113" t="str">
        <f t="shared" si="143"/>
        <v>★</v>
      </c>
      <c r="L3030" s="113" t="str">
        <f t="shared" ca="1" si="144"/>
        <v/>
      </c>
      <c r="M3030" s="113" t="str">
        <f t="shared" ca="1" si="145"/>
        <v/>
      </c>
      <c r="N3030" s="110"/>
      <c r="O3030" s="114"/>
    </row>
    <row r="3031" spans="1:15">
      <c r="A3031" s="110">
        <v>300507013</v>
      </c>
      <c r="B3031" s="110" t="s">
        <v>6536</v>
      </c>
      <c r="C3031" s="110">
        <v>30577</v>
      </c>
      <c r="D3031" s="110" t="s">
        <v>6537</v>
      </c>
      <c r="E3031" s="110" t="s">
        <v>11</v>
      </c>
      <c r="F3031" s="110" t="s">
        <v>1573</v>
      </c>
      <c r="G3031" s="111">
        <v>68</v>
      </c>
      <c r="H3031" s="110"/>
      <c r="I3031" s="110">
        <v>1</v>
      </c>
      <c r="J3031" s="110">
        <v>3057701</v>
      </c>
      <c r="K3031" s="113" t="str">
        <f t="shared" si="143"/>
        <v/>
      </c>
      <c r="L3031" s="113" t="str">
        <f t="shared" ca="1" si="144"/>
        <v/>
      </c>
      <c r="M3031" s="113" t="str">
        <f t="shared" ca="1" si="145"/>
        <v/>
      </c>
      <c r="N3031" s="110"/>
      <c r="O3031" s="114"/>
    </row>
    <row r="3032" spans="1:15">
      <c r="A3032" s="110">
        <v>300507017</v>
      </c>
      <c r="B3032" s="110" t="s">
        <v>6536</v>
      </c>
      <c r="C3032" s="110">
        <v>30577</v>
      </c>
      <c r="D3032" s="110" t="s">
        <v>6537</v>
      </c>
      <c r="E3032" s="110" t="s">
        <v>36</v>
      </c>
      <c r="F3032" s="110" t="s">
        <v>1573</v>
      </c>
      <c r="G3032" s="111">
        <v>79</v>
      </c>
      <c r="H3032" s="112" t="s">
        <v>10326</v>
      </c>
      <c r="I3032" s="110">
        <v>1</v>
      </c>
      <c r="J3032" s="110">
        <v>3057702</v>
      </c>
      <c r="K3032" s="113" t="str">
        <f t="shared" si="143"/>
        <v>★</v>
      </c>
      <c r="L3032" s="113" t="str">
        <f t="shared" ca="1" si="144"/>
        <v/>
      </c>
      <c r="M3032" s="113" t="str">
        <f t="shared" ca="1" si="145"/>
        <v/>
      </c>
      <c r="N3032" s="110"/>
      <c r="O3032" s="114"/>
    </row>
    <row r="3033" spans="1:15">
      <c r="A3033" s="110">
        <v>300507019</v>
      </c>
      <c r="B3033" s="110" t="s">
        <v>6536</v>
      </c>
      <c r="C3033" s="110">
        <v>30577</v>
      </c>
      <c r="D3033" s="110" t="s">
        <v>6537</v>
      </c>
      <c r="E3033" s="110" t="s">
        <v>36</v>
      </c>
      <c r="F3033" s="110" t="s">
        <v>1573</v>
      </c>
      <c r="G3033" s="111">
        <v>72.599999999999994</v>
      </c>
      <c r="H3033" s="112" t="s">
        <v>10326</v>
      </c>
      <c r="I3033" s="110">
        <v>1</v>
      </c>
      <c r="J3033" s="110">
        <v>3057702</v>
      </c>
      <c r="K3033" s="113" t="str">
        <f t="shared" si="143"/>
        <v>★</v>
      </c>
      <c r="L3033" s="113" t="str">
        <f t="shared" ca="1" si="144"/>
        <v/>
      </c>
      <c r="M3033" s="113" t="str">
        <f t="shared" ca="1" si="145"/>
        <v/>
      </c>
      <c r="N3033" s="110"/>
      <c r="O3033" s="114"/>
    </row>
    <row r="3034" spans="1:15">
      <c r="A3034" s="110">
        <v>300507015</v>
      </c>
      <c r="B3034" s="110" t="s">
        <v>6536</v>
      </c>
      <c r="C3034" s="110">
        <v>30577</v>
      </c>
      <c r="D3034" s="110" t="s">
        <v>6537</v>
      </c>
      <c r="E3034" s="110" t="s">
        <v>36</v>
      </c>
      <c r="F3034" s="110" t="s">
        <v>1573</v>
      </c>
      <c r="G3034" s="111">
        <v>71.8</v>
      </c>
      <c r="H3034" s="112" t="s">
        <v>10326</v>
      </c>
      <c r="I3034" s="110">
        <v>1</v>
      </c>
      <c r="J3034" s="110">
        <v>3057702</v>
      </c>
      <c r="K3034" s="113" t="str">
        <f t="shared" si="143"/>
        <v>★</v>
      </c>
      <c r="L3034" s="113" t="str">
        <f t="shared" ca="1" si="144"/>
        <v/>
      </c>
      <c r="M3034" s="113" t="str">
        <f t="shared" ca="1" si="145"/>
        <v/>
      </c>
      <c r="N3034" s="110"/>
      <c r="O3034" s="114"/>
    </row>
    <row r="3035" spans="1:15">
      <c r="A3035" s="110">
        <v>300507018</v>
      </c>
      <c r="B3035" s="110" t="s">
        <v>6536</v>
      </c>
      <c r="C3035" s="110">
        <v>30577</v>
      </c>
      <c r="D3035" s="110" t="s">
        <v>6537</v>
      </c>
      <c r="E3035" s="110" t="s">
        <v>36</v>
      </c>
      <c r="F3035" s="110" t="s">
        <v>1573</v>
      </c>
      <c r="G3035" s="111">
        <v>70.599999999999994</v>
      </c>
      <c r="H3035" s="110"/>
      <c r="I3035" s="110">
        <v>1</v>
      </c>
      <c r="J3035" s="110">
        <v>3057702</v>
      </c>
      <c r="K3035" s="113" t="str">
        <f t="shared" si="143"/>
        <v/>
      </c>
      <c r="L3035" s="113" t="str">
        <f t="shared" ca="1" si="144"/>
        <v/>
      </c>
      <c r="M3035" s="113" t="str">
        <f t="shared" ca="1" si="145"/>
        <v/>
      </c>
      <c r="N3035" s="110"/>
      <c r="O3035" s="114"/>
    </row>
    <row r="3036" spans="1:15">
      <c r="A3036" s="110">
        <v>300507020</v>
      </c>
      <c r="B3036" s="110" t="s">
        <v>6536</v>
      </c>
      <c r="C3036" s="110">
        <v>30577</v>
      </c>
      <c r="D3036" s="110" t="s">
        <v>6537</v>
      </c>
      <c r="E3036" s="110" t="s">
        <v>36</v>
      </c>
      <c r="F3036" s="110" t="s">
        <v>1573</v>
      </c>
      <c r="G3036" s="111">
        <v>70.400000000000006</v>
      </c>
      <c r="H3036" s="110"/>
      <c r="I3036" s="110">
        <v>1</v>
      </c>
      <c r="J3036" s="110">
        <v>3057702</v>
      </c>
      <c r="K3036" s="113" t="str">
        <f t="shared" si="143"/>
        <v/>
      </c>
      <c r="L3036" s="113" t="str">
        <f t="shared" ca="1" si="144"/>
        <v/>
      </c>
      <c r="M3036" s="113" t="str">
        <f t="shared" ca="1" si="145"/>
        <v/>
      </c>
      <c r="N3036" s="110"/>
      <c r="O3036" s="114"/>
    </row>
    <row r="3037" spans="1:15">
      <c r="A3037" s="110">
        <v>300507021</v>
      </c>
      <c r="B3037" s="110" t="s">
        <v>6536</v>
      </c>
      <c r="C3037" s="110">
        <v>30577</v>
      </c>
      <c r="D3037" s="110" t="s">
        <v>6537</v>
      </c>
      <c r="E3037" s="110" t="s">
        <v>36</v>
      </c>
      <c r="F3037" s="110" t="s">
        <v>1573</v>
      </c>
      <c r="G3037" s="111">
        <v>58</v>
      </c>
      <c r="H3037" s="110"/>
      <c r="I3037" s="110">
        <v>1</v>
      </c>
      <c r="J3037" s="110">
        <v>3057702</v>
      </c>
      <c r="K3037" s="113" t="str">
        <f t="shared" si="143"/>
        <v/>
      </c>
      <c r="L3037" s="113" t="str">
        <f t="shared" ca="1" si="144"/>
        <v/>
      </c>
      <c r="M3037" s="113" t="str">
        <f t="shared" ca="1" si="145"/>
        <v/>
      </c>
      <c r="N3037" s="110"/>
      <c r="O3037" s="114"/>
    </row>
    <row r="3038" spans="1:15">
      <c r="A3038" s="110">
        <v>300507016</v>
      </c>
      <c r="B3038" s="110" t="s">
        <v>6536</v>
      </c>
      <c r="C3038" s="110">
        <v>30577</v>
      </c>
      <c r="D3038" s="110" t="s">
        <v>6537</v>
      </c>
      <c r="E3038" s="110" t="s">
        <v>36</v>
      </c>
      <c r="F3038" s="110" t="s">
        <v>1573</v>
      </c>
      <c r="G3038" s="111">
        <v>55.4</v>
      </c>
      <c r="H3038" s="110"/>
      <c r="I3038" s="110">
        <v>1</v>
      </c>
      <c r="J3038" s="110">
        <v>3057702</v>
      </c>
      <c r="K3038" s="113" t="str">
        <f t="shared" si="143"/>
        <v/>
      </c>
      <c r="L3038" s="113" t="str">
        <f t="shared" ca="1" si="144"/>
        <v/>
      </c>
      <c r="M3038" s="113" t="str">
        <f t="shared" ca="1" si="145"/>
        <v/>
      </c>
      <c r="N3038" s="110"/>
      <c r="O3038" s="114"/>
    </row>
    <row r="3039" spans="1:15">
      <c r="A3039" s="110">
        <v>300507105</v>
      </c>
      <c r="B3039" s="110" t="s">
        <v>6536</v>
      </c>
      <c r="C3039" s="110">
        <v>30577</v>
      </c>
      <c r="D3039" s="110" t="s">
        <v>6537</v>
      </c>
      <c r="E3039" s="110" t="s">
        <v>15</v>
      </c>
      <c r="F3039" s="110" t="s">
        <v>1573</v>
      </c>
      <c r="G3039" s="111">
        <v>79</v>
      </c>
      <c r="H3039" s="112" t="s">
        <v>10326</v>
      </c>
      <c r="I3039" s="110">
        <v>1</v>
      </c>
      <c r="J3039" s="110">
        <v>3057703</v>
      </c>
      <c r="K3039" s="113" t="str">
        <f t="shared" si="143"/>
        <v>★</v>
      </c>
      <c r="L3039" s="113" t="str">
        <f t="shared" ca="1" si="144"/>
        <v/>
      </c>
      <c r="M3039" s="113" t="str">
        <f t="shared" ca="1" si="145"/>
        <v/>
      </c>
      <c r="N3039" s="110"/>
      <c r="O3039" s="114"/>
    </row>
    <row r="3040" spans="1:15">
      <c r="A3040" s="110">
        <v>300507025</v>
      </c>
      <c r="B3040" s="110" t="s">
        <v>6536</v>
      </c>
      <c r="C3040" s="110">
        <v>30577</v>
      </c>
      <c r="D3040" s="110" t="s">
        <v>6537</v>
      </c>
      <c r="E3040" s="110" t="s">
        <v>15</v>
      </c>
      <c r="F3040" s="110" t="s">
        <v>1573</v>
      </c>
      <c r="G3040" s="111">
        <v>75.599999999999994</v>
      </c>
      <c r="H3040" s="112" t="s">
        <v>10326</v>
      </c>
      <c r="I3040" s="110">
        <v>1</v>
      </c>
      <c r="J3040" s="110">
        <v>3057703</v>
      </c>
      <c r="K3040" s="113" t="str">
        <f t="shared" si="143"/>
        <v>★</v>
      </c>
      <c r="L3040" s="113" t="str">
        <f t="shared" ca="1" si="144"/>
        <v/>
      </c>
      <c r="M3040" s="113" t="str">
        <f t="shared" ca="1" si="145"/>
        <v/>
      </c>
      <c r="N3040" s="110"/>
      <c r="O3040" s="114"/>
    </row>
    <row r="3041" spans="1:15">
      <c r="A3041" s="110">
        <v>300507024</v>
      </c>
      <c r="B3041" s="110" t="s">
        <v>6536</v>
      </c>
      <c r="C3041" s="110">
        <v>30577</v>
      </c>
      <c r="D3041" s="110" t="s">
        <v>6537</v>
      </c>
      <c r="E3041" s="110" t="s">
        <v>15</v>
      </c>
      <c r="F3041" s="110" t="s">
        <v>1573</v>
      </c>
      <c r="G3041" s="111">
        <v>74</v>
      </c>
      <c r="H3041" s="112" t="s">
        <v>10326</v>
      </c>
      <c r="I3041" s="110">
        <v>1</v>
      </c>
      <c r="J3041" s="110">
        <v>3057703</v>
      </c>
      <c r="K3041" s="113" t="str">
        <f t="shared" si="143"/>
        <v>★</v>
      </c>
      <c r="L3041" s="113" t="str">
        <f t="shared" ca="1" si="144"/>
        <v/>
      </c>
      <c r="M3041" s="113" t="str">
        <f t="shared" ca="1" si="145"/>
        <v/>
      </c>
      <c r="N3041" s="110"/>
      <c r="O3041" s="114"/>
    </row>
    <row r="3042" spans="1:15">
      <c r="A3042" s="110">
        <v>300507026</v>
      </c>
      <c r="B3042" s="110" t="s">
        <v>6536</v>
      </c>
      <c r="C3042" s="110">
        <v>30577</v>
      </c>
      <c r="D3042" s="110" t="s">
        <v>6537</v>
      </c>
      <c r="E3042" s="110" t="s">
        <v>15</v>
      </c>
      <c r="F3042" s="110" t="s">
        <v>1573</v>
      </c>
      <c r="G3042" s="111">
        <v>74</v>
      </c>
      <c r="H3042" s="112" t="s">
        <v>10326</v>
      </c>
      <c r="I3042" s="110">
        <v>1</v>
      </c>
      <c r="J3042" s="110">
        <v>3057703</v>
      </c>
      <c r="K3042" s="113" t="str">
        <f t="shared" si="143"/>
        <v/>
      </c>
      <c r="L3042" s="113" t="str">
        <f t="shared" ca="1" si="144"/>
        <v>同分</v>
      </c>
      <c r="M3042" s="113" t="str">
        <f t="shared" ca="1" si="145"/>
        <v>危险</v>
      </c>
      <c r="N3042" s="110"/>
      <c r="O3042" s="114"/>
    </row>
    <row r="3043" spans="1:15">
      <c r="A3043" s="110">
        <v>300507022</v>
      </c>
      <c r="B3043" s="110" t="s">
        <v>6536</v>
      </c>
      <c r="C3043" s="110">
        <v>30577</v>
      </c>
      <c r="D3043" s="110" t="s">
        <v>6537</v>
      </c>
      <c r="E3043" s="110" t="s">
        <v>15</v>
      </c>
      <c r="F3043" s="110" t="s">
        <v>1573</v>
      </c>
      <c r="G3043" s="111">
        <v>72.599999999999994</v>
      </c>
      <c r="H3043" s="110"/>
      <c r="I3043" s="110">
        <v>1</v>
      </c>
      <c r="J3043" s="110">
        <v>3057703</v>
      </c>
      <c r="K3043" s="113" t="str">
        <f t="shared" si="143"/>
        <v/>
      </c>
      <c r="L3043" s="113" t="str">
        <f t="shared" ca="1" si="144"/>
        <v/>
      </c>
      <c r="M3043" s="113" t="str">
        <f t="shared" ca="1" si="145"/>
        <v/>
      </c>
      <c r="N3043" s="110"/>
      <c r="O3043" s="114"/>
    </row>
    <row r="3044" spans="1:15">
      <c r="A3044" s="110">
        <v>300507028</v>
      </c>
      <c r="B3044" s="110" t="s">
        <v>6536</v>
      </c>
      <c r="C3044" s="110">
        <v>30577</v>
      </c>
      <c r="D3044" s="110" t="s">
        <v>6537</v>
      </c>
      <c r="E3044" s="110" t="s">
        <v>15</v>
      </c>
      <c r="F3044" s="110" t="s">
        <v>1573</v>
      </c>
      <c r="G3044" s="111">
        <v>72.599999999999994</v>
      </c>
      <c r="H3044" s="110"/>
      <c r="I3044" s="110">
        <v>1</v>
      </c>
      <c r="J3044" s="110">
        <v>3057703</v>
      </c>
      <c r="K3044" s="113" t="str">
        <f t="shared" si="143"/>
        <v/>
      </c>
      <c r="L3044" s="113" t="str">
        <f t="shared" ca="1" si="144"/>
        <v/>
      </c>
      <c r="M3044" s="113" t="str">
        <f t="shared" ca="1" si="145"/>
        <v/>
      </c>
      <c r="N3044" s="110"/>
      <c r="O3044" s="114"/>
    </row>
    <row r="3045" spans="1:15">
      <c r="A3045" s="110">
        <v>300507023</v>
      </c>
      <c r="B3045" s="110" t="s">
        <v>6536</v>
      </c>
      <c r="C3045" s="110">
        <v>30577</v>
      </c>
      <c r="D3045" s="110" t="s">
        <v>6537</v>
      </c>
      <c r="E3045" s="110" t="s">
        <v>15</v>
      </c>
      <c r="F3045" s="110" t="s">
        <v>1573</v>
      </c>
      <c r="G3045" s="111">
        <v>72.400000000000006</v>
      </c>
      <c r="H3045" s="110"/>
      <c r="I3045" s="110">
        <v>1</v>
      </c>
      <c r="J3045" s="110">
        <v>3057703</v>
      </c>
      <c r="K3045" s="113" t="str">
        <f t="shared" si="143"/>
        <v/>
      </c>
      <c r="L3045" s="113" t="str">
        <f t="shared" ca="1" si="144"/>
        <v/>
      </c>
      <c r="M3045" s="113" t="str">
        <f t="shared" ca="1" si="145"/>
        <v/>
      </c>
      <c r="N3045" s="110"/>
      <c r="O3045" s="114"/>
    </row>
    <row r="3046" spans="1:15">
      <c r="A3046" s="110">
        <v>300507102</v>
      </c>
      <c r="B3046" s="110" t="s">
        <v>6536</v>
      </c>
      <c r="C3046" s="110">
        <v>30577</v>
      </c>
      <c r="D3046" s="110" t="s">
        <v>6537</v>
      </c>
      <c r="E3046" s="110" t="s">
        <v>15</v>
      </c>
      <c r="F3046" s="110" t="s">
        <v>1573</v>
      </c>
      <c r="G3046" s="111">
        <v>70.2</v>
      </c>
      <c r="H3046" s="110"/>
      <c r="I3046" s="110">
        <v>1</v>
      </c>
      <c r="J3046" s="110">
        <v>3057703</v>
      </c>
      <c r="K3046" s="113" t="str">
        <f t="shared" si="143"/>
        <v/>
      </c>
      <c r="L3046" s="113" t="str">
        <f t="shared" ca="1" si="144"/>
        <v/>
      </c>
      <c r="M3046" s="113" t="str">
        <f t="shared" ca="1" si="145"/>
        <v/>
      </c>
      <c r="N3046" s="110"/>
      <c r="O3046" s="114"/>
    </row>
    <row r="3047" spans="1:15">
      <c r="A3047" s="110">
        <v>300507030</v>
      </c>
      <c r="B3047" s="110" t="s">
        <v>6536</v>
      </c>
      <c r="C3047" s="110">
        <v>30577</v>
      </c>
      <c r="D3047" s="110" t="s">
        <v>6537</v>
      </c>
      <c r="E3047" s="110" t="s">
        <v>15</v>
      </c>
      <c r="F3047" s="110" t="s">
        <v>1573</v>
      </c>
      <c r="G3047" s="111">
        <v>70</v>
      </c>
      <c r="H3047" s="110"/>
      <c r="I3047" s="110">
        <v>1</v>
      </c>
      <c r="J3047" s="110">
        <v>3057703</v>
      </c>
      <c r="K3047" s="113" t="str">
        <f t="shared" ref="K3047:K3110" si="146">IF(ROW(J3047)=2,"★",IF(G3047=0,"",IF(J3046-J3047=0,IF(ROW(J3047)-MATCH(J3047,J:J,0)&lt;I3047*3,"★",""),"★")))</f>
        <v/>
      </c>
      <c r="L3047" s="113" t="str">
        <f t="shared" ca="1" si="144"/>
        <v/>
      </c>
      <c r="M3047" s="113" t="str">
        <f t="shared" ca="1" si="145"/>
        <v/>
      </c>
      <c r="N3047" s="110"/>
      <c r="O3047" s="114"/>
    </row>
    <row r="3048" spans="1:15">
      <c r="A3048" s="110">
        <v>300507104</v>
      </c>
      <c r="B3048" s="110" t="s">
        <v>6536</v>
      </c>
      <c r="C3048" s="110">
        <v>30577</v>
      </c>
      <c r="D3048" s="110" t="s">
        <v>6537</v>
      </c>
      <c r="E3048" s="110" t="s">
        <v>15</v>
      </c>
      <c r="F3048" s="110" t="s">
        <v>1573</v>
      </c>
      <c r="G3048" s="111">
        <v>70</v>
      </c>
      <c r="H3048" s="110"/>
      <c r="I3048" s="110">
        <v>1</v>
      </c>
      <c r="J3048" s="110">
        <v>3057703</v>
      </c>
      <c r="K3048" s="113" t="str">
        <f t="shared" si="146"/>
        <v/>
      </c>
      <c r="L3048" s="113" t="str">
        <f t="shared" ca="1" si="144"/>
        <v/>
      </c>
      <c r="M3048" s="113" t="str">
        <f t="shared" ca="1" si="145"/>
        <v/>
      </c>
      <c r="N3048" s="110"/>
      <c r="O3048" s="114"/>
    </row>
    <row r="3049" spans="1:15">
      <c r="A3049" s="110">
        <v>300507108</v>
      </c>
      <c r="B3049" s="110" t="s">
        <v>6536</v>
      </c>
      <c r="C3049" s="110">
        <v>30577</v>
      </c>
      <c r="D3049" s="110" t="s">
        <v>6537</v>
      </c>
      <c r="E3049" s="110" t="s">
        <v>15</v>
      </c>
      <c r="F3049" s="110" t="s">
        <v>1573</v>
      </c>
      <c r="G3049" s="111">
        <v>66.8</v>
      </c>
      <c r="H3049" s="110"/>
      <c r="I3049" s="110">
        <v>1</v>
      </c>
      <c r="J3049" s="110">
        <v>3057703</v>
      </c>
      <c r="K3049" s="113" t="str">
        <f t="shared" si="146"/>
        <v/>
      </c>
      <c r="L3049" s="113" t="str">
        <f t="shared" ca="1" si="144"/>
        <v/>
      </c>
      <c r="M3049" s="113" t="str">
        <f t="shared" ca="1" si="145"/>
        <v/>
      </c>
      <c r="N3049" s="110"/>
      <c r="O3049" s="114"/>
    </row>
    <row r="3050" spans="1:15">
      <c r="A3050" s="110">
        <v>300507106</v>
      </c>
      <c r="B3050" s="110" t="s">
        <v>6536</v>
      </c>
      <c r="C3050" s="110">
        <v>30577</v>
      </c>
      <c r="D3050" s="110" t="s">
        <v>6537</v>
      </c>
      <c r="E3050" s="110" t="s">
        <v>15</v>
      </c>
      <c r="F3050" s="110" t="s">
        <v>1573</v>
      </c>
      <c r="G3050" s="111">
        <v>66.599999999999994</v>
      </c>
      <c r="H3050" s="110"/>
      <c r="I3050" s="110">
        <v>1</v>
      </c>
      <c r="J3050" s="110">
        <v>3057703</v>
      </c>
      <c r="K3050" s="113" t="str">
        <f t="shared" si="146"/>
        <v/>
      </c>
      <c r="L3050" s="113" t="str">
        <f t="shared" ca="1" si="144"/>
        <v/>
      </c>
      <c r="M3050" s="113" t="str">
        <f t="shared" ca="1" si="145"/>
        <v/>
      </c>
      <c r="N3050" s="110"/>
      <c r="O3050" s="114"/>
    </row>
    <row r="3051" spans="1:15">
      <c r="A3051" s="110">
        <v>300507101</v>
      </c>
      <c r="B3051" s="110" t="s">
        <v>6536</v>
      </c>
      <c r="C3051" s="110">
        <v>30577</v>
      </c>
      <c r="D3051" s="110" t="s">
        <v>6537</v>
      </c>
      <c r="E3051" s="110" t="s">
        <v>15</v>
      </c>
      <c r="F3051" s="110" t="s">
        <v>1573</v>
      </c>
      <c r="G3051" s="111">
        <v>66.400000000000006</v>
      </c>
      <c r="H3051" s="110"/>
      <c r="I3051" s="110">
        <v>1</v>
      </c>
      <c r="J3051" s="110">
        <v>3057703</v>
      </c>
      <c r="K3051" s="113" t="str">
        <f t="shared" si="146"/>
        <v/>
      </c>
      <c r="L3051" s="113" t="str">
        <f t="shared" ca="1" si="144"/>
        <v/>
      </c>
      <c r="M3051" s="113" t="str">
        <f t="shared" ca="1" si="145"/>
        <v/>
      </c>
      <c r="N3051" s="110"/>
      <c r="O3051" s="114"/>
    </row>
    <row r="3052" spans="1:15">
      <c r="A3052" s="110">
        <v>300507027</v>
      </c>
      <c r="B3052" s="110" t="s">
        <v>6536</v>
      </c>
      <c r="C3052" s="110">
        <v>30577</v>
      </c>
      <c r="D3052" s="110" t="s">
        <v>6537</v>
      </c>
      <c r="E3052" s="110" t="s">
        <v>15</v>
      </c>
      <c r="F3052" s="110" t="s">
        <v>1573</v>
      </c>
      <c r="G3052" s="111">
        <v>63.8</v>
      </c>
      <c r="H3052" s="110"/>
      <c r="I3052" s="110">
        <v>1</v>
      </c>
      <c r="J3052" s="110">
        <v>3057703</v>
      </c>
      <c r="K3052" s="113" t="str">
        <f t="shared" si="146"/>
        <v/>
      </c>
      <c r="L3052" s="113" t="str">
        <f t="shared" ca="1" si="144"/>
        <v/>
      </c>
      <c r="M3052" s="113" t="str">
        <f t="shared" ca="1" si="145"/>
        <v/>
      </c>
      <c r="N3052" s="110"/>
      <c r="O3052" s="114"/>
    </row>
    <row r="3053" spans="1:15">
      <c r="A3053" s="110">
        <v>300507107</v>
      </c>
      <c r="B3053" s="110" t="s">
        <v>6536</v>
      </c>
      <c r="C3053" s="110">
        <v>30577</v>
      </c>
      <c r="D3053" s="110" t="s">
        <v>6537</v>
      </c>
      <c r="E3053" s="110" t="s">
        <v>15</v>
      </c>
      <c r="F3053" s="110" t="s">
        <v>1573</v>
      </c>
      <c r="G3053" s="111">
        <v>63.6</v>
      </c>
      <c r="H3053" s="110"/>
      <c r="I3053" s="110">
        <v>1</v>
      </c>
      <c r="J3053" s="110">
        <v>3057703</v>
      </c>
      <c r="K3053" s="113" t="str">
        <f t="shared" si="146"/>
        <v/>
      </c>
      <c r="L3053" s="113" t="str">
        <f t="shared" ca="1" si="144"/>
        <v/>
      </c>
      <c r="M3053" s="113" t="str">
        <f t="shared" ca="1" si="145"/>
        <v/>
      </c>
      <c r="N3053" s="110"/>
      <c r="O3053" s="114"/>
    </row>
    <row r="3054" spans="1:15">
      <c r="A3054" s="110">
        <v>300507103</v>
      </c>
      <c r="B3054" s="110" t="s">
        <v>6536</v>
      </c>
      <c r="C3054" s="110">
        <v>30577</v>
      </c>
      <c r="D3054" s="110" t="s">
        <v>6537</v>
      </c>
      <c r="E3054" s="110" t="s">
        <v>15</v>
      </c>
      <c r="F3054" s="110" t="s">
        <v>1573</v>
      </c>
      <c r="G3054" s="111">
        <v>63.2</v>
      </c>
      <c r="H3054" s="110"/>
      <c r="I3054" s="110">
        <v>1</v>
      </c>
      <c r="J3054" s="110">
        <v>3057703</v>
      </c>
      <c r="K3054" s="113" t="str">
        <f t="shared" si="146"/>
        <v/>
      </c>
      <c r="L3054" s="113" t="str">
        <f t="shared" ca="1" si="144"/>
        <v/>
      </c>
      <c r="M3054" s="113" t="str">
        <f t="shared" ca="1" si="145"/>
        <v/>
      </c>
      <c r="N3054" s="110"/>
      <c r="O3054" s="114"/>
    </row>
    <row r="3055" spans="1:15">
      <c r="A3055" s="110">
        <v>300507029</v>
      </c>
      <c r="B3055" s="110" t="s">
        <v>6536</v>
      </c>
      <c r="C3055" s="110">
        <v>30577</v>
      </c>
      <c r="D3055" s="110" t="s">
        <v>6537</v>
      </c>
      <c r="E3055" s="110" t="s">
        <v>15</v>
      </c>
      <c r="F3055" s="110" t="s">
        <v>1573</v>
      </c>
      <c r="G3055" s="111">
        <v>62</v>
      </c>
      <c r="H3055" s="110"/>
      <c r="I3055" s="110">
        <v>1</v>
      </c>
      <c r="J3055" s="110">
        <v>3057703</v>
      </c>
      <c r="K3055" s="113" t="str">
        <f t="shared" si="146"/>
        <v/>
      </c>
      <c r="L3055" s="113" t="str">
        <f t="shared" ca="1" si="144"/>
        <v/>
      </c>
      <c r="M3055" s="113" t="str">
        <f t="shared" ca="1" si="145"/>
        <v/>
      </c>
      <c r="N3055" s="110"/>
      <c r="O3055" s="114"/>
    </row>
    <row r="3056" spans="1:15">
      <c r="A3056" s="110">
        <v>300507116</v>
      </c>
      <c r="B3056" s="110" t="s">
        <v>6536</v>
      </c>
      <c r="C3056" s="110">
        <v>30577</v>
      </c>
      <c r="D3056" s="110" t="s">
        <v>6537</v>
      </c>
      <c r="E3056" s="110" t="s">
        <v>115</v>
      </c>
      <c r="F3056" s="110" t="s">
        <v>1573</v>
      </c>
      <c r="G3056" s="111">
        <v>84</v>
      </c>
      <c r="H3056" s="112" t="s">
        <v>10326</v>
      </c>
      <c r="I3056" s="110">
        <v>1</v>
      </c>
      <c r="J3056" s="110">
        <v>3057704</v>
      </c>
      <c r="K3056" s="113" t="str">
        <f t="shared" si="146"/>
        <v>★</v>
      </c>
      <c r="L3056" s="113" t="str">
        <f t="shared" ca="1" si="144"/>
        <v/>
      </c>
      <c r="M3056" s="113" t="str">
        <f t="shared" ca="1" si="145"/>
        <v/>
      </c>
      <c r="N3056" s="110"/>
      <c r="O3056" s="114"/>
    </row>
    <row r="3057" spans="1:15">
      <c r="A3057" s="110">
        <v>300507113</v>
      </c>
      <c r="B3057" s="110" t="s">
        <v>6536</v>
      </c>
      <c r="C3057" s="110">
        <v>30577</v>
      </c>
      <c r="D3057" s="110" t="s">
        <v>6537</v>
      </c>
      <c r="E3057" s="110" t="s">
        <v>115</v>
      </c>
      <c r="F3057" s="110" t="s">
        <v>1573</v>
      </c>
      <c r="G3057" s="111">
        <v>74.400000000000006</v>
      </c>
      <c r="H3057" s="112" t="s">
        <v>10326</v>
      </c>
      <c r="I3057" s="110">
        <v>1</v>
      </c>
      <c r="J3057" s="110">
        <v>3057704</v>
      </c>
      <c r="K3057" s="113" t="str">
        <f t="shared" si="146"/>
        <v>★</v>
      </c>
      <c r="L3057" s="113" t="str">
        <f t="shared" ca="1" si="144"/>
        <v/>
      </c>
      <c r="M3057" s="113" t="str">
        <f t="shared" ca="1" si="145"/>
        <v/>
      </c>
      <c r="N3057" s="110"/>
      <c r="O3057" s="114"/>
    </row>
    <row r="3058" spans="1:15">
      <c r="A3058" s="110">
        <v>300507112</v>
      </c>
      <c r="B3058" s="110" t="s">
        <v>6536</v>
      </c>
      <c r="C3058" s="110">
        <v>30577</v>
      </c>
      <c r="D3058" s="110" t="s">
        <v>6537</v>
      </c>
      <c r="E3058" s="110" t="s">
        <v>115</v>
      </c>
      <c r="F3058" s="110" t="s">
        <v>1573</v>
      </c>
      <c r="G3058" s="111">
        <v>73.8</v>
      </c>
      <c r="H3058" s="112" t="s">
        <v>10326</v>
      </c>
      <c r="I3058" s="110">
        <v>1</v>
      </c>
      <c r="J3058" s="110">
        <v>3057704</v>
      </c>
      <c r="K3058" s="113" t="str">
        <f t="shared" si="146"/>
        <v>★</v>
      </c>
      <c r="L3058" s="113" t="str">
        <f t="shared" ca="1" si="144"/>
        <v/>
      </c>
      <c r="M3058" s="113" t="str">
        <f t="shared" ca="1" si="145"/>
        <v/>
      </c>
      <c r="N3058" s="110"/>
      <c r="O3058" s="114"/>
    </row>
    <row r="3059" spans="1:15">
      <c r="A3059" s="110">
        <v>300507118</v>
      </c>
      <c r="B3059" s="110" t="s">
        <v>6536</v>
      </c>
      <c r="C3059" s="110">
        <v>30577</v>
      </c>
      <c r="D3059" s="110" t="s">
        <v>6537</v>
      </c>
      <c r="E3059" s="110" t="s">
        <v>115</v>
      </c>
      <c r="F3059" s="110" t="s">
        <v>1573</v>
      </c>
      <c r="G3059" s="111">
        <v>72.599999999999994</v>
      </c>
      <c r="H3059" s="110"/>
      <c r="I3059" s="110">
        <v>1</v>
      </c>
      <c r="J3059" s="110">
        <v>3057704</v>
      </c>
      <c r="K3059" s="113" t="str">
        <f t="shared" si="146"/>
        <v/>
      </c>
      <c r="L3059" s="113" t="str">
        <f t="shared" ca="1" si="144"/>
        <v/>
      </c>
      <c r="M3059" s="113" t="str">
        <f t="shared" ca="1" si="145"/>
        <v/>
      </c>
      <c r="N3059" s="110"/>
      <c r="O3059" s="114"/>
    </row>
    <row r="3060" spans="1:15">
      <c r="A3060" s="110">
        <v>300507110</v>
      </c>
      <c r="B3060" s="110" t="s">
        <v>6536</v>
      </c>
      <c r="C3060" s="110">
        <v>30577</v>
      </c>
      <c r="D3060" s="110" t="s">
        <v>6537</v>
      </c>
      <c r="E3060" s="110" t="s">
        <v>115</v>
      </c>
      <c r="F3060" s="110" t="s">
        <v>1573</v>
      </c>
      <c r="G3060" s="111">
        <v>67.2</v>
      </c>
      <c r="H3060" s="110"/>
      <c r="I3060" s="110">
        <v>1</v>
      </c>
      <c r="J3060" s="110">
        <v>3057704</v>
      </c>
      <c r="K3060" s="113" t="str">
        <f t="shared" si="146"/>
        <v/>
      </c>
      <c r="L3060" s="113" t="str">
        <f t="shared" ca="1" si="144"/>
        <v/>
      </c>
      <c r="M3060" s="113" t="str">
        <f t="shared" ca="1" si="145"/>
        <v/>
      </c>
      <c r="N3060" s="110"/>
      <c r="O3060" s="114"/>
    </row>
    <row r="3061" spans="1:15">
      <c r="A3061" s="110">
        <v>300507117</v>
      </c>
      <c r="B3061" s="110" t="s">
        <v>6536</v>
      </c>
      <c r="C3061" s="110">
        <v>30577</v>
      </c>
      <c r="D3061" s="110" t="s">
        <v>6537</v>
      </c>
      <c r="E3061" s="110" t="s">
        <v>115</v>
      </c>
      <c r="F3061" s="110" t="s">
        <v>1573</v>
      </c>
      <c r="G3061" s="111">
        <v>67.2</v>
      </c>
      <c r="H3061" s="110"/>
      <c r="I3061" s="110">
        <v>1</v>
      </c>
      <c r="J3061" s="110">
        <v>3057704</v>
      </c>
      <c r="K3061" s="113" t="str">
        <f t="shared" si="146"/>
        <v/>
      </c>
      <c r="L3061" s="113" t="str">
        <f t="shared" ca="1" si="144"/>
        <v/>
      </c>
      <c r="M3061" s="113" t="str">
        <f t="shared" ca="1" si="145"/>
        <v/>
      </c>
      <c r="N3061" s="110"/>
      <c r="O3061" s="114"/>
    </row>
    <row r="3062" spans="1:15">
      <c r="A3062" s="110">
        <v>300507111</v>
      </c>
      <c r="B3062" s="110" t="s">
        <v>6536</v>
      </c>
      <c r="C3062" s="110">
        <v>30577</v>
      </c>
      <c r="D3062" s="110" t="s">
        <v>6537</v>
      </c>
      <c r="E3062" s="110" t="s">
        <v>115</v>
      </c>
      <c r="F3062" s="110" t="s">
        <v>1573</v>
      </c>
      <c r="G3062" s="111">
        <v>66.599999999999994</v>
      </c>
      <c r="H3062" s="110"/>
      <c r="I3062" s="110">
        <v>1</v>
      </c>
      <c r="J3062" s="110">
        <v>3057704</v>
      </c>
      <c r="K3062" s="113" t="str">
        <f t="shared" si="146"/>
        <v/>
      </c>
      <c r="L3062" s="113" t="str">
        <f t="shared" ca="1" si="144"/>
        <v/>
      </c>
      <c r="M3062" s="113" t="str">
        <f t="shared" ca="1" si="145"/>
        <v/>
      </c>
      <c r="N3062" s="110"/>
      <c r="O3062" s="114"/>
    </row>
    <row r="3063" spans="1:15">
      <c r="A3063" s="110">
        <v>300507115</v>
      </c>
      <c r="B3063" s="110" t="s">
        <v>6536</v>
      </c>
      <c r="C3063" s="110">
        <v>30577</v>
      </c>
      <c r="D3063" s="110" t="s">
        <v>6537</v>
      </c>
      <c r="E3063" s="110" t="s">
        <v>115</v>
      </c>
      <c r="F3063" s="110" t="s">
        <v>1573</v>
      </c>
      <c r="G3063" s="111">
        <v>66.599999999999994</v>
      </c>
      <c r="H3063" s="110"/>
      <c r="I3063" s="110">
        <v>1</v>
      </c>
      <c r="J3063" s="110">
        <v>3057704</v>
      </c>
      <c r="K3063" s="113" t="str">
        <f t="shared" si="146"/>
        <v/>
      </c>
      <c r="L3063" s="113" t="str">
        <f t="shared" ca="1" si="144"/>
        <v/>
      </c>
      <c r="M3063" s="113" t="str">
        <f t="shared" ca="1" si="145"/>
        <v/>
      </c>
      <c r="N3063" s="110"/>
      <c r="O3063" s="114"/>
    </row>
    <row r="3064" spans="1:15">
      <c r="A3064" s="110">
        <v>300507109</v>
      </c>
      <c r="B3064" s="110" t="s">
        <v>6536</v>
      </c>
      <c r="C3064" s="110">
        <v>30577</v>
      </c>
      <c r="D3064" s="110" t="s">
        <v>6537</v>
      </c>
      <c r="E3064" s="110" t="s">
        <v>115</v>
      </c>
      <c r="F3064" s="110" t="s">
        <v>1573</v>
      </c>
      <c r="G3064" s="111">
        <v>66.2</v>
      </c>
      <c r="H3064" s="110"/>
      <c r="I3064" s="110">
        <v>1</v>
      </c>
      <c r="J3064" s="110">
        <v>3057704</v>
      </c>
      <c r="K3064" s="113" t="str">
        <f t="shared" si="146"/>
        <v/>
      </c>
      <c r="L3064" s="113" t="str">
        <f t="shared" ca="1" si="144"/>
        <v/>
      </c>
      <c r="M3064" s="113" t="str">
        <f t="shared" ca="1" si="145"/>
        <v/>
      </c>
      <c r="N3064" s="110"/>
      <c r="O3064" s="114"/>
    </row>
    <row r="3065" spans="1:15">
      <c r="A3065" s="110">
        <v>300507114</v>
      </c>
      <c r="B3065" s="110" t="s">
        <v>6536</v>
      </c>
      <c r="C3065" s="110">
        <v>30577</v>
      </c>
      <c r="D3065" s="110" t="s">
        <v>6537</v>
      </c>
      <c r="E3065" s="110" t="s">
        <v>115</v>
      </c>
      <c r="F3065" s="110" t="s">
        <v>1573</v>
      </c>
      <c r="G3065" s="111">
        <v>60.6</v>
      </c>
      <c r="H3065" s="110"/>
      <c r="I3065" s="110">
        <v>1</v>
      </c>
      <c r="J3065" s="110">
        <v>3057704</v>
      </c>
      <c r="K3065" s="113" t="str">
        <f t="shared" si="146"/>
        <v/>
      </c>
      <c r="L3065" s="113" t="str">
        <f t="shared" ca="1" si="144"/>
        <v/>
      </c>
      <c r="M3065" s="113" t="str">
        <f t="shared" ca="1" si="145"/>
        <v/>
      </c>
      <c r="N3065" s="110"/>
      <c r="O3065" s="114"/>
    </row>
    <row r="3066" spans="1:15">
      <c r="A3066" s="110">
        <v>300507119</v>
      </c>
      <c r="B3066" s="110" t="s">
        <v>6536</v>
      </c>
      <c r="C3066" s="110">
        <v>30577</v>
      </c>
      <c r="D3066" s="110" t="s">
        <v>6537</v>
      </c>
      <c r="E3066" s="110" t="s">
        <v>115</v>
      </c>
      <c r="F3066" s="110" t="s">
        <v>1573</v>
      </c>
      <c r="G3066" s="111">
        <v>60.6</v>
      </c>
      <c r="H3066" s="110"/>
      <c r="I3066" s="110">
        <v>1</v>
      </c>
      <c r="J3066" s="110">
        <v>3057704</v>
      </c>
      <c r="K3066" s="113" t="str">
        <f t="shared" si="146"/>
        <v/>
      </c>
      <c r="L3066" s="113" t="str">
        <f t="shared" ca="1" si="144"/>
        <v/>
      </c>
      <c r="M3066" s="113" t="str">
        <f t="shared" ca="1" si="145"/>
        <v/>
      </c>
      <c r="N3066" s="110"/>
      <c r="O3066" s="114"/>
    </row>
    <row r="3067" spans="1:15">
      <c r="A3067" s="110">
        <v>300507126</v>
      </c>
      <c r="B3067" s="110" t="s">
        <v>6568</v>
      </c>
      <c r="C3067" s="110">
        <v>30578</v>
      </c>
      <c r="D3067" s="110" t="s">
        <v>6569</v>
      </c>
      <c r="E3067" s="110" t="s">
        <v>11</v>
      </c>
      <c r="F3067" s="110" t="s">
        <v>1573</v>
      </c>
      <c r="G3067" s="111">
        <v>81</v>
      </c>
      <c r="H3067" s="112" t="s">
        <v>10326</v>
      </c>
      <c r="I3067" s="110">
        <v>1</v>
      </c>
      <c r="J3067" s="110">
        <v>3057801</v>
      </c>
      <c r="K3067" s="113" t="str">
        <f t="shared" si="146"/>
        <v>★</v>
      </c>
      <c r="L3067" s="113" t="str">
        <f t="shared" ca="1" si="144"/>
        <v/>
      </c>
      <c r="M3067" s="113" t="str">
        <f t="shared" ca="1" si="145"/>
        <v/>
      </c>
      <c r="N3067" s="110"/>
      <c r="O3067" s="114"/>
    </row>
    <row r="3068" spans="1:15">
      <c r="A3068" s="110">
        <v>300507124</v>
      </c>
      <c r="B3068" s="110" t="s">
        <v>6568</v>
      </c>
      <c r="C3068" s="110">
        <v>30578</v>
      </c>
      <c r="D3068" s="110" t="s">
        <v>6569</v>
      </c>
      <c r="E3068" s="110" t="s">
        <v>11</v>
      </c>
      <c r="F3068" s="110" t="s">
        <v>1573</v>
      </c>
      <c r="G3068" s="111">
        <v>80.8</v>
      </c>
      <c r="H3068" s="112" t="s">
        <v>10326</v>
      </c>
      <c r="I3068" s="110">
        <v>1</v>
      </c>
      <c r="J3068" s="110">
        <v>3057801</v>
      </c>
      <c r="K3068" s="113" t="str">
        <f t="shared" si="146"/>
        <v>★</v>
      </c>
      <c r="L3068" s="113" t="str">
        <f t="shared" ca="1" si="144"/>
        <v/>
      </c>
      <c r="M3068" s="113" t="str">
        <f t="shared" ca="1" si="145"/>
        <v/>
      </c>
      <c r="N3068" s="110"/>
      <c r="O3068" s="114"/>
    </row>
    <row r="3069" spans="1:15">
      <c r="A3069" s="110">
        <v>300507203</v>
      </c>
      <c r="B3069" s="110" t="s">
        <v>6568</v>
      </c>
      <c r="C3069" s="110">
        <v>30578</v>
      </c>
      <c r="D3069" s="110" t="s">
        <v>6569</v>
      </c>
      <c r="E3069" s="110" t="s">
        <v>11</v>
      </c>
      <c r="F3069" s="110" t="s">
        <v>1573</v>
      </c>
      <c r="G3069" s="111">
        <v>80.2</v>
      </c>
      <c r="H3069" s="112" t="s">
        <v>10326</v>
      </c>
      <c r="I3069" s="110">
        <v>1</v>
      </c>
      <c r="J3069" s="110">
        <v>3057801</v>
      </c>
      <c r="K3069" s="113" t="str">
        <f t="shared" si="146"/>
        <v>★</v>
      </c>
      <c r="L3069" s="113" t="str">
        <f t="shared" ca="1" si="144"/>
        <v/>
      </c>
      <c r="M3069" s="113" t="str">
        <f t="shared" ca="1" si="145"/>
        <v/>
      </c>
      <c r="N3069" s="110"/>
      <c r="O3069" s="114"/>
    </row>
    <row r="3070" spans="1:15">
      <c r="A3070" s="110">
        <v>300507122</v>
      </c>
      <c r="B3070" s="110" t="s">
        <v>6568</v>
      </c>
      <c r="C3070" s="110">
        <v>30578</v>
      </c>
      <c r="D3070" s="110" t="s">
        <v>6569</v>
      </c>
      <c r="E3070" s="110" t="s">
        <v>11</v>
      </c>
      <c r="F3070" s="110" t="s">
        <v>1573</v>
      </c>
      <c r="G3070" s="111">
        <v>78</v>
      </c>
      <c r="H3070" s="110"/>
      <c r="I3070" s="110">
        <v>1</v>
      </c>
      <c r="J3070" s="110">
        <v>3057801</v>
      </c>
      <c r="K3070" s="113" t="str">
        <f t="shared" si="146"/>
        <v/>
      </c>
      <c r="L3070" s="113" t="str">
        <f t="shared" ca="1" si="144"/>
        <v/>
      </c>
      <c r="M3070" s="113" t="str">
        <f t="shared" ca="1" si="145"/>
        <v/>
      </c>
      <c r="N3070" s="110"/>
      <c r="O3070" s="114"/>
    </row>
    <row r="3071" spans="1:15">
      <c r="A3071" s="110">
        <v>300507214</v>
      </c>
      <c r="B3071" s="110" t="s">
        <v>6568</v>
      </c>
      <c r="C3071" s="110">
        <v>30578</v>
      </c>
      <c r="D3071" s="110" t="s">
        <v>6569</v>
      </c>
      <c r="E3071" s="110" t="s">
        <v>11</v>
      </c>
      <c r="F3071" s="110" t="s">
        <v>1573</v>
      </c>
      <c r="G3071" s="111">
        <v>77.599999999999994</v>
      </c>
      <c r="H3071" s="110"/>
      <c r="I3071" s="110">
        <v>1</v>
      </c>
      <c r="J3071" s="110">
        <v>3057801</v>
      </c>
      <c r="K3071" s="113" t="str">
        <f t="shared" si="146"/>
        <v/>
      </c>
      <c r="L3071" s="113" t="str">
        <f t="shared" ca="1" si="144"/>
        <v/>
      </c>
      <c r="M3071" s="113" t="str">
        <f t="shared" ca="1" si="145"/>
        <v/>
      </c>
      <c r="N3071" s="110"/>
      <c r="O3071" s="114"/>
    </row>
    <row r="3072" spans="1:15">
      <c r="A3072" s="110">
        <v>300507120</v>
      </c>
      <c r="B3072" s="110" t="s">
        <v>6568</v>
      </c>
      <c r="C3072" s="110">
        <v>30578</v>
      </c>
      <c r="D3072" s="110" t="s">
        <v>6569</v>
      </c>
      <c r="E3072" s="110" t="s">
        <v>11</v>
      </c>
      <c r="F3072" s="110" t="s">
        <v>1573</v>
      </c>
      <c r="G3072" s="111">
        <v>76.599999999999994</v>
      </c>
      <c r="H3072" s="110"/>
      <c r="I3072" s="110">
        <v>1</v>
      </c>
      <c r="J3072" s="110">
        <v>3057801</v>
      </c>
      <c r="K3072" s="113" t="str">
        <f t="shared" si="146"/>
        <v/>
      </c>
      <c r="L3072" s="113" t="str">
        <f t="shared" ca="1" si="144"/>
        <v/>
      </c>
      <c r="M3072" s="113" t="str">
        <f t="shared" ca="1" si="145"/>
        <v/>
      </c>
      <c r="N3072" s="110"/>
      <c r="O3072" s="114"/>
    </row>
    <row r="3073" spans="1:15">
      <c r="A3073" s="110">
        <v>300507121</v>
      </c>
      <c r="B3073" s="110" t="s">
        <v>6568</v>
      </c>
      <c r="C3073" s="110">
        <v>30578</v>
      </c>
      <c r="D3073" s="110" t="s">
        <v>6569</v>
      </c>
      <c r="E3073" s="110" t="s">
        <v>11</v>
      </c>
      <c r="F3073" s="110" t="s">
        <v>1573</v>
      </c>
      <c r="G3073" s="111">
        <v>76.2</v>
      </c>
      <c r="H3073" s="110"/>
      <c r="I3073" s="110">
        <v>1</v>
      </c>
      <c r="J3073" s="110">
        <v>3057801</v>
      </c>
      <c r="K3073" s="113" t="str">
        <f t="shared" si="146"/>
        <v/>
      </c>
      <c r="L3073" s="113" t="str">
        <f t="shared" ca="1" si="144"/>
        <v/>
      </c>
      <c r="M3073" s="113" t="str">
        <f t="shared" ca="1" si="145"/>
        <v/>
      </c>
      <c r="N3073" s="110"/>
      <c r="O3073" s="114"/>
    </row>
    <row r="3074" spans="1:15">
      <c r="A3074" s="110">
        <v>300507215</v>
      </c>
      <c r="B3074" s="110" t="s">
        <v>6568</v>
      </c>
      <c r="C3074" s="110">
        <v>30578</v>
      </c>
      <c r="D3074" s="110" t="s">
        <v>6569</v>
      </c>
      <c r="E3074" s="110" t="s">
        <v>11</v>
      </c>
      <c r="F3074" s="110" t="s">
        <v>1573</v>
      </c>
      <c r="G3074" s="111">
        <v>74.400000000000006</v>
      </c>
      <c r="H3074" s="110"/>
      <c r="I3074" s="110">
        <v>1</v>
      </c>
      <c r="J3074" s="110">
        <v>3057801</v>
      </c>
      <c r="K3074" s="113" t="str">
        <f t="shared" si="146"/>
        <v/>
      </c>
      <c r="L3074" s="113" t="str">
        <f t="shared" ref="L3074:L3137" ca="1" si="147">IF(G3074=0,"",IF(ROW(J3074)+1-MATCH(J3074,J:J,0)&gt;I3074*3,IF(G3074=INDIRECT(ADDRESS(MATCH(J3074,J:J,0)+2+(I3074-1)*3,7)),"同分",""),""))</f>
        <v/>
      </c>
      <c r="M3074" s="113" t="str">
        <f t="shared" ca="1" si="145"/>
        <v/>
      </c>
      <c r="N3074" s="110"/>
      <c r="O3074" s="114"/>
    </row>
    <row r="3075" spans="1:15">
      <c r="A3075" s="110">
        <v>300507205</v>
      </c>
      <c r="B3075" s="110" t="s">
        <v>6568</v>
      </c>
      <c r="C3075" s="110">
        <v>30578</v>
      </c>
      <c r="D3075" s="110" t="s">
        <v>6569</v>
      </c>
      <c r="E3075" s="110" t="s">
        <v>11</v>
      </c>
      <c r="F3075" s="110" t="s">
        <v>1573</v>
      </c>
      <c r="G3075" s="111">
        <v>73.599999999999994</v>
      </c>
      <c r="H3075" s="110"/>
      <c r="I3075" s="110">
        <v>1</v>
      </c>
      <c r="J3075" s="110">
        <v>3057801</v>
      </c>
      <c r="K3075" s="113" t="str">
        <f t="shared" si="146"/>
        <v/>
      </c>
      <c r="L3075" s="113" t="str">
        <f t="shared" ca="1" si="147"/>
        <v/>
      </c>
      <c r="M3075" s="113" t="str">
        <f t="shared" ref="M3075:M3138" ca="1" si="148">IF(H3075=K3075&amp;L3075,"","危险")</f>
        <v/>
      </c>
      <c r="N3075" s="110"/>
      <c r="O3075" s="114"/>
    </row>
    <row r="3076" spans="1:15">
      <c r="A3076" s="110">
        <v>300507207</v>
      </c>
      <c r="B3076" s="110" t="s">
        <v>6568</v>
      </c>
      <c r="C3076" s="110">
        <v>30578</v>
      </c>
      <c r="D3076" s="110" t="s">
        <v>6569</v>
      </c>
      <c r="E3076" s="110" t="s">
        <v>11</v>
      </c>
      <c r="F3076" s="110" t="s">
        <v>1573</v>
      </c>
      <c r="G3076" s="111">
        <v>72.2</v>
      </c>
      <c r="H3076" s="110"/>
      <c r="I3076" s="110">
        <v>1</v>
      </c>
      <c r="J3076" s="110">
        <v>3057801</v>
      </c>
      <c r="K3076" s="113" t="str">
        <f t="shared" si="146"/>
        <v/>
      </c>
      <c r="L3076" s="113" t="str">
        <f t="shared" ca="1" si="147"/>
        <v/>
      </c>
      <c r="M3076" s="113" t="str">
        <f t="shared" ca="1" si="148"/>
        <v/>
      </c>
      <c r="N3076" s="110"/>
      <c r="O3076" s="114"/>
    </row>
    <row r="3077" spans="1:15">
      <c r="A3077" s="110">
        <v>300507216</v>
      </c>
      <c r="B3077" s="110" t="s">
        <v>6568</v>
      </c>
      <c r="C3077" s="110">
        <v>30578</v>
      </c>
      <c r="D3077" s="110" t="s">
        <v>6569</v>
      </c>
      <c r="E3077" s="110" t="s">
        <v>11</v>
      </c>
      <c r="F3077" s="110" t="s">
        <v>1573</v>
      </c>
      <c r="G3077" s="111">
        <v>72</v>
      </c>
      <c r="H3077" s="110"/>
      <c r="I3077" s="110">
        <v>1</v>
      </c>
      <c r="J3077" s="110">
        <v>3057801</v>
      </c>
      <c r="K3077" s="113" t="str">
        <f t="shared" si="146"/>
        <v/>
      </c>
      <c r="L3077" s="113" t="str">
        <f t="shared" ca="1" si="147"/>
        <v/>
      </c>
      <c r="M3077" s="113" t="str">
        <f t="shared" ca="1" si="148"/>
        <v/>
      </c>
      <c r="N3077" s="110"/>
      <c r="O3077" s="114"/>
    </row>
    <row r="3078" spans="1:15">
      <c r="A3078" s="110">
        <v>300507204</v>
      </c>
      <c r="B3078" s="110" t="s">
        <v>6568</v>
      </c>
      <c r="C3078" s="110">
        <v>30578</v>
      </c>
      <c r="D3078" s="110" t="s">
        <v>6569</v>
      </c>
      <c r="E3078" s="110" t="s">
        <v>11</v>
      </c>
      <c r="F3078" s="110" t="s">
        <v>1573</v>
      </c>
      <c r="G3078" s="111">
        <v>71.2</v>
      </c>
      <c r="H3078" s="110"/>
      <c r="I3078" s="110">
        <v>1</v>
      </c>
      <c r="J3078" s="110">
        <v>3057801</v>
      </c>
      <c r="K3078" s="113" t="str">
        <f t="shared" si="146"/>
        <v/>
      </c>
      <c r="L3078" s="113" t="str">
        <f t="shared" ca="1" si="147"/>
        <v/>
      </c>
      <c r="M3078" s="113" t="str">
        <f t="shared" ca="1" si="148"/>
        <v/>
      </c>
      <c r="N3078" s="110"/>
      <c r="O3078" s="114"/>
    </row>
    <row r="3079" spans="1:15">
      <c r="A3079" s="110">
        <v>300507128</v>
      </c>
      <c r="B3079" s="110" t="s">
        <v>6568</v>
      </c>
      <c r="C3079" s="110">
        <v>30578</v>
      </c>
      <c r="D3079" s="110" t="s">
        <v>6569</v>
      </c>
      <c r="E3079" s="110" t="s">
        <v>11</v>
      </c>
      <c r="F3079" s="110" t="s">
        <v>1573</v>
      </c>
      <c r="G3079" s="111">
        <v>71</v>
      </c>
      <c r="H3079" s="110"/>
      <c r="I3079" s="110">
        <v>1</v>
      </c>
      <c r="J3079" s="110">
        <v>3057801</v>
      </c>
      <c r="K3079" s="113" t="str">
        <f t="shared" si="146"/>
        <v/>
      </c>
      <c r="L3079" s="113" t="str">
        <f t="shared" ca="1" si="147"/>
        <v/>
      </c>
      <c r="M3079" s="113" t="str">
        <f t="shared" ca="1" si="148"/>
        <v/>
      </c>
      <c r="N3079" s="110"/>
      <c r="O3079" s="114"/>
    </row>
    <row r="3080" spans="1:15">
      <c r="A3080" s="110">
        <v>300507123</v>
      </c>
      <c r="B3080" s="110" t="s">
        <v>6568</v>
      </c>
      <c r="C3080" s="110">
        <v>30578</v>
      </c>
      <c r="D3080" s="110" t="s">
        <v>6569</v>
      </c>
      <c r="E3080" s="110" t="s">
        <v>11</v>
      </c>
      <c r="F3080" s="110" t="s">
        <v>1573</v>
      </c>
      <c r="G3080" s="111">
        <v>70.400000000000006</v>
      </c>
      <c r="H3080" s="110"/>
      <c r="I3080" s="110">
        <v>1</v>
      </c>
      <c r="J3080" s="110">
        <v>3057801</v>
      </c>
      <c r="K3080" s="113" t="str">
        <f t="shared" si="146"/>
        <v/>
      </c>
      <c r="L3080" s="113" t="str">
        <f t="shared" ca="1" si="147"/>
        <v/>
      </c>
      <c r="M3080" s="113" t="str">
        <f t="shared" ca="1" si="148"/>
        <v/>
      </c>
      <c r="N3080" s="110"/>
      <c r="O3080" s="114"/>
    </row>
    <row r="3081" spans="1:15">
      <c r="A3081" s="110">
        <v>300507127</v>
      </c>
      <c r="B3081" s="110" t="s">
        <v>6568</v>
      </c>
      <c r="C3081" s="110">
        <v>30578</v>
      </c>
      <c r="D3081" s="110" t="s">
        <v>6569</v>
      </c>
      <c r="E3081" s="110" t="s">
        <v>11</v>
      </c>
      <c r="F3081" s="110" t="s">
        <v>1573</v>
      </c>
      <c r="G3081" s="111">
        <v>70.400000000000006</v>
      </c>
      <c r="H3081" s="110"/>
      <c r="I3081" s="110">
        <v>1</v>
      </c>
      <c r="J3081" s="110">
        <v>3057801</v>
      </c>
      <c r="K3081" s="113" t="str">
        <f t="shared" si="146"/>
        <v/>
      </c>
      <c r="L3081" s="113" t="str">
        <f t="shared" ca="1" si="147"/>
        <v/>
      </c>
      <c r="M3081" s="113" t="str">
        <f t="shared" ca="1" si="148"/>
        <v/>
      </c>
      <c r="N3081" s="110"/>
      <c r="O3081" s="114"/>
    </row>
    <row r="3082" spans="1:15">
      <c r="A3082" s="110">
        <v>300507125</v>
      </c>
      <c r="B3082" s="110" t="s">
        <v>6568</v>
      </c>
      <c r="C3082" s="110">
        <v>30578</v>
      </c>
      <c r="D3082" s="110" t="s">
        <v>6569</v>
      </c>
      <c r="E3082" s="110" t="s">
        <v>11</v>
      </c>
      <c r="F3082" s="110" t="s">
        <v>1573</v>
      </c>
      <c r="G3082" s="111">
        <v>69.2</v>
      </c>
      <c r="H3082" s="110"/>
      <c r="I3082" s="110">
        <v>1</v>
      </c>
      <c r="J3082" s="110">
        <v>3057801</v>
      </c>
      <c r="K3082" s="113" t="str">
        <f t="shared" si="146"/>
        <v/>
      </c>
      <c r="L3082" s="113" t="str">
        <f t="shared" ca="1" si="147"/>
        <v/>
      </c>
      <c r="M3082" s="113" t="str">
        <f t="shared" ca="1" si="148"/>
        <v/>
      </c>
      <c r="N3082" s="110"/>
      <c r="O3082" s="114"/>
    </row>
    <row r="3083" spans="1:15">
      <c r="A3083" s="110">
        <v>300507208</v>
      </c>
      <c r="B3083" s="110" t="s">
        <v>6568</v>
      </c>
      <c r="C3083" s="110">
        <v>30578</v>
      </c>
      <c r="D3083" s="110" t="s">
        <v>6569</v>
      </c>
      <c r="E3083" s="110" t="s">
        <v>11</v>
      </c>
      <c r="F3083" s="110" t="s">
        <v>1573</v>
      </c>
      <c r="G3083" s="111">
        <v>67.599999999999994</v>
      </c>
      <c r="H3083" s="110"/>
      <c r="I3083" s="110">
        <v>1</v>
      </c>
      <c r="J3083" s="110">
        <v>3057801</v>
      </c>
      <c r="K3083" s="113" t="str">
        <f t="shared" si="146"/>
        <v/>
      </c>
      <c r="L3083" s="113" t="str">
        <f t="shared" ca="1" si="147"/>
        <v/>
      </c>
      <c r="M3083" s="113" t="str">
        <f t="shared" ca="1" si="148"/>
        <v/>
      </c>
      <c r="N3083" s="110"/>
      <c r="O3083" s="114"/>
    </row>
    <row r="3084" spans="1:15">
      <c r="A3084" s="110">
        <v>300507209</v>
      </c>
      <c r="B3084" s="110" t="s">
        <v>6568</v>
      </c>
      <c r="C3084" s="110">
        <v>30578</v>
      </c>
      <c r="D3084" s="110" t="s">
        <v>6569</v>
      </c>
      <c r="E3084" s="110" t="s">
        <v>11</v>
      </c>
      <c r="F3084" s="110" t="s">
        <v>1573</v>
      </c>
      <c r="G3084" s="111">
        <v>67.599999999999994</v>
      </c>
      <c r="H3084" s="110"/>
      <c r="I3084" s="110">
        <v>1</v>
      </c>
      <c r="J3084" s="110">
        <v>3057801</v>
      </c>
      <c r="K3084" s="113" t="str">
        <f t="shared" si="146"/>
        <v/>
      </c>
      <c r="L3084" s="113" t="str">
        <f t="shared" ca="1" si="147"/>
        <v/>
      </c>
      <c r="M3084" s="113" t="str">
        <f t="shared" ca="1" si="148"/>
        <v/>
      </c>
      <c r="N3084" s="110"/>
      <c r="O3084" s="114"/>
    </row>
    <row r="3085" spans="1:15">
      <c r="A3085" s="110">
        <v>300507213</v>
      </c>
      <c r="B3085" s="110" t="s">
        <v>6568</v>
      </c>
      <c r="C3085" s="110">
        <v>30578</v>
      </c>
      <c r="D3085" s="110" t="s">
        <v>6569</v>
      </c>
      <c r="E3085" s="110" t="s">
        <v>11</v>
      </c>
      <c r="F3085" s="110" t="s">
        <v>1573</v>
      </c>
      <c r="G3085" s="111">
        <v>67.400000000000006</v>
      </c>
      <c r="H3085" s="110"/>
      <c r="I3085" s="110">
        <v>1</v>
      </c>
      <c r="J3085" s="110">
        <v>3057801</v>
      </c>
      <c r="K3085" s="113" t="str">
        <f t="shared" si="146"/>
        <v/>
      </c>
      <c r="L3085" s="113" t="str">
        <f t="shared" ca="1" si="147"/>
        <v/>
      </c>
      <c r="M3085" s="113" t="str">
        <f t="shared" ca="1" si="148"/>
        <v/>
      </c>
      <c r="N3085" s="110"/>
      <c r="O3085" s="114"/>
    </row>
    <row r="3086" spans="1:15">
      <c r="A3086" s="110">
        <v>300507129</v>
      </c>
      <c r="B3086" s="110" t="s">
        <v>6568</v>
      </c>
      <c r="C3086" s="110">
        <v>30578</v>
      </c>
      <c r="D3086" s="110" t="s">
        <v>6569</v>
      </c>
      <c r="E3086" s="110" t="s">
        <v>11</v>
      </c>
      <c r="F3086" s="110" t="s">
        <v>1573</v>
      </c>
      <c r="G3086" s="111">
        <v>66.8</v>
      </c>
      <c r="H3086" s="110"/>
      <c r="I3086" s="110">
        <v>1</v>
      </c>
      <c r="J3086" s="110">
        <v>3057801</v>
      </c>
      <c r="K3086" s="113" t="str">
        <f t="shared" si="146"/>
        <v/>
      </c>
      <c r="L3086" s="113" t="str">
        <f t="shared" ca="1" si="147"/>
        <v/>
      </c>
      <c r="M3086" s="113" t="str">
        <f t="shared" ca="1" si="148"/>
        <v/>
      </c>
      <c r="N3086" s="110"/>
      <c r="O3086" s="114"/>
    </row>
    <row r="3087" spans="1:15">
      <c r="A3087" s="110">
        <v>300507212</v>
      </c>
      <c r="B3087" s="110" t="s">
        <v>6568</v>
      </c>
      <c r="C3087" s="110">
        <v>30578</v>
      </c>
      <c r="D3087" s="110" t="s">
        <v>6569</v>
      </c>
      <c r="E3087" s="110" t="s">
        <v>11</v>
      </c>
      <c r="F3087" s="110" t="s">
        <v>1573</v>
      </c>
      <c r="G3087" s="111">
        <v>66.400000000000006</v>
      </c>
      <c r="H3087" s="110"/>
      <c r="I3087" s="110">
        <v>1</v>
      </c>
      <c r="J3087" s="110">
        <v>3057801</v>
      </c>
      <c r="K3087" s="113" t="str">
        <f t="shared" si="146"/>
        <v/>
      </c>
      <c r="L3087" s="113" t="str">
        <f t="shared" ca="1" si="147"/>
        <v/>
      </c>
      <c r="M3087" s="113" t="str">
        <f t="shared" ca="1" si="148"/>
        <v/>
      </c>
      <c r="N3087" s="110"/>
      <c r="O3087" s="114"/>
    </row>
    <row r="3088" spans="1:15">
      <c r="A3088" s="110">
        <v>300507211</v>
      </c>
      <c r="B3088" s="110" t="s">
        <v>6568</v>
      </c>
      <c r="C3088" s="110">
        <v>30578</v>
      </c>
      <c r="D3088" s="110" t="s">
        <v>6569</v>
      </c>
      <c r="E3088" s="110" t="s">
        <v>11</v>
      </c>
      <c r="F3088" s="110" t="s">
        <v>1573</v>
      </c>
      <c r="G3088" s="111">
        <v>66.2</v>
      </c>
      <c r="H3088" s="110"/>
      <c r="I3088" s="110">
        <v>1</v>
      </c>
      <c r="J3088" s="110">
        <v>3057801</v>
      </c>
      <c r="K3088" s="113" t="str">
        <f t="shared" si="146"/>
        <v/>
      </c>
      <c r="L3088" s="113" t="str">
        <f t="shared" ca="1" si="147"/>
        <v/>
      </c>
      <c r="M3088" s="113" t="str">
        <f t="shared" ca="1" si="148"/>
        <v/>
      </c>
      <c r="N3088" s="110"/>
      <c r="O3088" s="114"/>
    </row>
    <row r="3089" spans="1:15">
      <c r="A3089" s="110">
        <v>300507210</v>
      </c>
      <c r="B3089" s="110" t="s">
        <v>6568</v>
      </c>
      <c r="C3089" s="110">
        <v>30578</v>
      </c>
      <c r="D3089" s="110" t="s">
        <v>6569</v>
      </c>
      <c r="E3089" s="110" t="s">
        <v>11</v>
      </c>
      <c r="F3089" s="110" t="s">
        <v>1573</v>
      </c>
      <c r="G3089" s="111">
        <v>65</v>
      </c>
      <c r="H3089" s="110"/>
      <c r="I3089" s="110">
        <v>1</v>
      </c>
      <c r="J3089" s="110">
        <v>3057801</v>
      </c>
      <c r="K3089" s="113" t="str">
        <f t="shared" si="146"/>
        <v/>
      </c>
      <c r="L3089" s="113" t="str">
        <f t="shared" ca="1" si="147"/>
        <v/>
      </c>
      <c r="M3089" s="113" t="str">
        <f t="shared" ca="1" si="148"/>
        <v/>
      </c>
      <c r="N3089" s="110"/>
      <c r="O3089" s="114"/>
    </row>
    <row r="3090" spans="1:15">
      <c r="A3090" s="110">
        <v>300507201</v>
      </c>
      <c r="B3090" s="110" t="s">
        <v>6568</v>
      </c>
      <c r="C3090" s="110">
        <v>30578</v>
      </c>
      <c r="D3090" s="110" t="s">
        <v>6569</v>
      </c>
      <c r="E3090" s="110" t="s">
        <v>11</v>
      </c>
      <c r="F3090" s="110" t="s">
        <v>1573</v>
      </c>
      <c r="G3090" s="111">
        <v>63.4</v>
      </c>
      <c r="H3090" s="110"/>
      <c r="I3090" s="110">
        <v>1</v>
      </c>
      <c r="J3090" s="110">
        <v>3057801</v>
      </c>
      <c r="K3090" s="113" t="str">
        <f t="shared" si="146"/>
        <v/>
      </c>
      <c r="L3090" s="113" t="str">
        <f t="shared" ca="1" si="147"/>
        <v/>
      </c>
      <c r="M3090" s="113" t="str">
        <f t="shared" ca="1" si="148"/>
        <v/>
      </c>
      <c r="N3090" s="110"/>
      <c r="O3090" s="114"/>
    </row>
    <row r="3091" spans="1:15">
      <c r="A3091" s="110">
        <v>300507130</v>
      </c>
      <c r="B3091" s="110" t="s">
        <v>6568</v>
      </c>
      <c r="C3091" s="110">
        <v>30578</v>
      </c>
      <c r="D3091" s="110" t="s">
        <v>6569</v>
      </c>
      <c r="E3091" s="110" t="s">
        <v>11</v>
      </c>
      <c r="F3091" s="110" t="s">
        <v>1573</v>
      </c>
      <c r="G3091" s="111">
        <v>59.4</v>
      </c>
      <c r="H3091" s="110"/>
      <c r="I3091" s="110">
        <v>1</v>
      </c>
      <c r="J3091" s="110">
        <v>3057801</v>
      </c>
      <c r="K3091" s="113" t="str">
        <f t="shared" si="146"/>
        <v/>
      </c>
      <c r="L3091" s="113" t="str">
        <f t="shared" ca="1" si="147"/>
        <v/>
      </c>
      <c r="M3091" s="113" t="str">
        <f t="shared" ca="1" si="148"/>
        <v/>
      </c>
      <c r="N3091" s="110"/>
      <c r="O3091" s="114"/>
    </row>
    <row r="3092" spans="1:15">
      <c r="A3092" s="110">
        <v>300507202</v>
      </c>
      <c r="B3092" s="110" t="s">
        <v>6568</v>
      </c>
      <c r="C3092" s="110">
        <v>30578</v>
      </c>
      <c r="D3092" s="110" t="s">
        <v>6569</v>
      </c>
      <c r="E3092" s="110" t="s">
        <v>11</v>
      </c>
      <c r="F3092" s="110" t="s">
        <v>1573</v>
      </c>
      <c r="G3092" s="111">
        <v>58.4</v>
      </c>
      <c r="H3092" s="110"/>
      <c r="I3092" s="110">
        <v>1</v>
      </c>
      <c r="J3092" s="110">
        <v>3057801</v>
      </c>
      <c r="K3092" s="113" t="str">
        <f t="shared" si="146"/>
        <v/>
      </c>
      <c r="L3092" s="113" t="str">
        <f t="shared" ca="1" si="147"/>
        <v/>
      </c>
      <c r="M3092" s="113" t="str">
        <f t="shared" ca="1" si="148"/>
        <v/>
      </c>
      <c r="N3092" s="110"/>
      <c r="O3092" s="114"/>
    </row>
    <row r="3093" spans="1:15">
      <c r="A3093" s="110">
        <v>300507206</v>
      </c>
      <c r="B3093" s="110" t="s">
        <v>6568</v>
      </c>
      <c r="C3093" s="110">
        <v>30578</v>
      </c>
      <c r="D3093" s="110" t="s">
        <v>6569</v>
      </c>
      <c r="E3093" s="110" t="s">
        <v>11</v>
      </c>
      <c r="F3093" s="110" t="s">
        <v>1573</v>
      </c>
      <c r="G3093" s="111">
        <v>0</v>
      </c>
      <c r="H3093" s="110"/>
      <c r="I3093" s="110">
        <v>1</v>
      </c>
      <c r="J3093" s="110">
        <v>3057801</v>
      </c>
      <c r="K3093" s="113" t="str">
        <f t="shared" si="146"/>
        <v/>
      </c>
      <c r="L3093" s="113" t="str">
        <f t="shared" ca="1" si="147"/>
        <v/>
      </c>
      <c r="M3093" s="113" t="str">
        <f t="shared" ca="1" si="148"/>
        <v/>
      </c>
      <c r="N3093" s="110"/>
      <c r="O3093" s="114"/>
    </row>
    <row r="3094" spans="1:15">
      <c r="A3094" s="110">
        <v>300507219</v>
      </c>
      <c r="B3094" s="110" t="s">
        <v>6592</v>
      </c>
      <c r="C3094" s="110">
        <v>30579</v>
      </c>
      <c r="D3094" s="110" t="s">
        <v>6593</v>
      </c>
      <c r="E3094" s="110" t="s">
        <v>11</v>
      </c>
      <c r="F3094" s="110" t="s">
        <v>1573</v>
      </c>
      <c r="G3094" s="111">
        <v>76.599999999999994</v>
      </c>
      <c r="H3094" s="112" t="s">
        <v>10326</v>
      </c>
      <c r="I3094" s="110">
        <v>1</v>
      </c>
      <c r="J3094" s="110">
        <v>3057901</v>
      </c>
      <c r="K3094" s="113" t="str">
        <f t="shared" si="146"/>
        <v>★</v>
      </c>
      <c r="L3094" s="113" t="str">
        <f t="shared" ca="1" si="147"/>
        <v/>
      </c>
      <c r="M3094" s="113" t="str">
        <f t="shared" ca="1" si="148"/>
        <v/>
      </c>
      <c r="N3094" s="110"/>
      <c r="O3094" s="114"/>
    </row>
    <row r="3095" spans="1:15">
      <c r="A3095" s="110">
        <v>300507217</v>
      </c>
      <c r="B3095" s="110" t="s">
        <v>6592</v>
      </c>
      <c r="C3095" s="110">
        <v>30579</v>
      </c>
      <c r="D3095" s="110" t="s">
        <v>6593</v>
      </c>
      <c r="E3095" s="110" t="s">
        <v>11</v>
      </c>
      <c r="F3095" s="110" t="s">
        <v>1573</v>
      </c>
      <c r="G3095" s="111">
        <v>72</v>
      </c>
      <c r="H3095" s="112" t="s">
        <v>10326</v>
      </c>
      <c r="I3095" s="110">
        <v>1</v>
      </c>
      <c r="J3095" s="110">
        <v>3057901</v>
      </c>
      <c r="K3095" s="113" t="str">
        <f t="shared" si="146"/>
        <v>★</v>
      </c>
      <c r="L3095" s="113" t="str">
        <f t="shared" ca="1" si="147"/>
        <v/>
      </c>
      <c r="M3095" s="113" t="str">
        <f t="shared" ca="1" si="148"/>
        <v/>
      </c>
      <c r="N3095" s="110"/>
      <c r="O3095" s="114"/>
    </row>
    <row r="3096" spans="1:15">
      <c r="A3096" s="110">
        <v>300507220</v>
      </c>
      <c r="B3096" s="110" t="s">
        <v>6592</v>
      </c>
      <c r="C3096" s="110">
        <v>30579</v>
      </c>
      <c r="D3096" s="110" t="s">
        <v>6593</v>
      </c>
      <c r="E3096" s="110" t="s">
        <v>11</v>
      </c>
      <c r="F3096" s="110" t="s">
        <v>1573</v>
      </c>
      <c r="G3096" s="111">
        <v>69.599999999999994</v>
      </c>
      <c r="H3096" s="112" t="s">
        <v>10326</v>
      </c>
      <c r="I3096" s="110">
        <v>1</v>
      </c>
      <c r="J3096" s="110">
        <v>3057901</v>
      </c>
      <c r="K3096" s="113" t="str">
        <f t="shared" si="146"/>
        <v>★</v>
      </c>
      <c r="L3096" s="113" t="str">
        <f t="shared" ca="1" si="147"/>
        <v/>
      </c>
      <c r="M3096" s="113" t="str">
        <f t="shared" ca="1" si="148"/>
        <v/>
      </c>
      <c r="N3096" s="110"/>
      <c r="O3096" s="114"/>
    </row>
    <row r="3097" spans="1:15">
      <c r="A3097" s="110">
        <v>300507222</v>
      </c>
      <c r="B3097" s="110" t="s">
        <v>6592</v>
      </c>
      <c r="C3097" s="110">
        <v>30579</v>
      </c>
      <c r="D3097" s="110" t="s">
        <v>6593</v>
      </c>
      <c r="E3097" s="110" t="s">
        <v>11</v>
      </c>
      <c r="F3097" s="110" t="s">
        <v>1573</v>
      </c>
      <c r="G3097" s="111">
        <v>69.400000000000006</v>
      </c>
      <c r="H3097" s="110"/>
      <c r="I3097" s="110">
        <v>1</v>
      </c>
      <c r="J3097" s="110">
        <v>3057901</v>
      </c>
      <c r="K3097" s="113" t="str">
        <f t="shared" si="146"/>
        <v/>
      </c>
      <c r="L3097" s="113" t="str">
        <f t="shared" ca="1" si="147"/>
        <v/>
      </c>
      <c r="M3097" s="113" t="str">
        <f t="shared" ca="1" si="148"/>
        <v/>
      </c>
      <c r="N3097" s="110"/>
      <c r="O3097" s="114"/>
    </row>
    <row r="3098" spans="1:15">
      <c r="A3098" s="110">
        <v>300507218</v>
      </c>
      <c r="B3098" s="110" t="s">
        <v>6592</v>
      </c>
      <c r="C3098" s="110">
        <v>30579</v>
      </c>
      <c r="D3098" s="110" t="s">
        <v>6593</v>
      </c>
      <c r="E3098" s="110" t="s">
        <v>11</v>
      </c>
      <c r="F3098" s="110" t="s">
        <v>1573</v>
      </c>
      <c r="G3098" s="111">
        <v>64.400000000000006</v>
      </c>
      <c r="H3098" s="110"/>
      <c r="I3098" s="110">
        <v>1</v>
      </c>
      <c r="J3098" s="110">
        <v>3057901</v>
      </c>
      <c r="K3098" s="113" t="str">
        <f t="shared" si="146"/>
        <v/>
      </c>
      <c r="L3098" s="113" t="str">
        <f t="shared" ca="1" si="147"/>
        <v/>
      </c>
      <c r="M3098" s="113" t="str">
        <f t="shared" ca="1" si="148"/>
        <v/>
      </c>
      <c r="N3098" s="110"/>
      <c r="O3098" s="114"/>
    </row>
    <row r="3099" spans="1:15">
      <c r="A3099" s="110">
        <v>300507221</v>
      </c>
      <c r="B3099" s="110" t="s">
        <v>6592</v>
      </c>
      <c r="C3099" s="110">
        <v>30579</v>
      </c>
      <c r="D3099" s="110" t="s">
        <v>6593</v>
      </c>
      <c r="E3099" s="110" t="s">
        <v>11</v>
      </c>
      <c r="F3099" s="110" t="s">
        <v>1573</v>
      </c>
      <c r="G3099" s="111">
        <v>63.8</v>
      </c>
      <c r="H3099" s="110"/>
      <c r="I3099" s="110">
        <v>1</v>
      </c>
      <c r="J3099" s="110">
        <v>3057901</v>
      </c>
      <c r="K3099" s="113" t="str">
        <f t="shared" si="146"/>
        <v/>
      </c>
      <c r="L3099" s="113" t="str">
        <f t="shared" ca="1" si="147"/>
        <v/>
      </c>
      <c r="M3099" s="113" t="str">
        <f t="shared" ca="1" si="148"/>
        <v/>
      </c>
      <c r="N3099" s="110"/>
      <c r="O3099" s="114"/>
    </row>
    <row r="3100" spans="1:15">
      <c r="A3100" s="110">
        <v>300507224</v>
      </c>
      <c r="B3100" s="110" t="s">
        <v>6592</v>
      </c>
      <c r="C3100" s="110">
        <v>30579</v>
      </c>
      <c r="D3100" s="110" t="s">
        <v>6593</v>
      </c>
      <c r="E3100" s="110" t="s">
        <v>11</v>
      </c>
      <c r="F3100" s="110" t="s">
        <v>1573</v>
      </c>
      <c r="G3100" s="111">
        <v>63.6</v>
      </c>
      <c r="H3100" s="110"/>
      <c r="I3100" s="110">
        <v>1</v>
      </c>
      <c r="J3100" s="110">
        <v>3057901</v>
      </c>
      <c r="K3100" s="113" t="str">
        <f t="shared" si="146"/>
        <v/>
      </c>
      <c r="L3100" s="113" t="str">
        <f t="shared" ca="1" si="147"/>
        <v/>
      </c>
      <c r="M3100" s="113" t="str">
        <f t="shared" ca="1" si="148"/>
        <v/>
      </c>
      <c r="N3100" s="110"/>
      <c r="O3100" s="114"/>
    </row>
    <row r="3101" spans="1:15">
      <c r="A3101" s="110">
        <v>300507223</v>
      </c>
      <c r="B3101" s="110" t="s">
        <v>6592</v>
      </c>
      <c r="C3101" s="110">
        <v>30579</v>
      </c>
      <c r="D3101" s="110" t="s">
        <v>6593</v>
      </c>
      <c r="E3101" s="110" t="s">
        <v>11</v>
      </c>
      <c r="F3101" s="110" t="s">
        <v>1573</v>
      </c>
      <c r="G3101" s="111">
        <v>58</v>
      </c>
      <c r="H3101" s="110"/>
      <c r="I3101" s="110">
        <v>1</v>
      </c>
      <c r="J3101" s="110">
        <v>3057901</v>
      </c>
      <c r="K3101" s="113" t="str">
        <f t="shared" si="146"/>
        <v/>
      </c>
      <c r="L3101" s="113" t="str">
        <f t="shared" ca="1" si="147"/>
        <v/>
      </c>
      <c r="M3101" s="113" t="str">
        <f t="shared" ca="1" si="148"/>
        <v/>
      </c>
      <c r="N3101" s="110"/>
      <c r="O3101" s="114"/>
    </row>
    <row r="3102" spans="1:15">
      <c r="A3102" s="110">
        <v>300507225</v>
      </c>
      <c r="B3102" s="110" t="s">
        <v>6600</v>
      </c>
      <c r="C3102" s="110">
        <v>30580</v>
      </c>
      <c r="D3102" s="110" t="s">
        <v>1799</v>
      </c>
      <c r="E3102" s="110" t="s">
        <v>11</v>
      </c>
      <c r="F3102" s="110" t="s">
        <v>1573</v>
      </c>
      <c r="G3102" s="111">
        <v>80.400000000000006</v>
      </c>
      <c r="H3102" s="112" t="s">
        <v>10326</v>
      </c>
      <c r="I3102" s="110">
        <v>1</v>
      </c>
      <c r="J3102" s="110">
        <v>3058001</v>
      </c>
      <c r="K3102" s="113" t="str">
        <f t="shared" si="146"/>
        <v>★</v>
      </c>
      <c r="L3102" s="113" t="str">
        <f t="shared" ca="1" si="147"/>
        <v/>
      </c>
      <c r="M3102" s="113" t="str">
        <f t="shared" ca="1" si="148"/>
        <v/>
      </c>
      <c r="N3102" s="110"/>
      <c r="O3102" s="114"/>
    </row>
    <row r="3103" spans="1:15">
      <c r="A3103" s="110">
        <v>300507229</v>
      </c>
      <c r="B3103" s="110" t="s">
        <v>6600</v>
      </c>
      <c r="C3103" s="110">
        <v>30580</v>
      </c>
      <c r="D3103" s="110" t="s">
        <v>1799</v>
      </c>
      <c r="E3103" s="110" t="s">
        <v>11</v>
      </c>
      <c r="F3103" s="110" t="s">
        <v>1573</v>
      </c>
      <c r="G3103" s="111">
        <v>75.400000000000006</v>
      </c>
      <c r="H3103" s="112" t="s">
        <v>10326</v>
      </c>
      <c r="I3103" s="110">
        <v>1</v>
      </c>
      <c r="J3103" s="110">
        <v>3058001</v>
      </c>
      <c r="K3103" s="113" t="str">
        <f t="shared" si="146"/>
        <v>★</v>
      </c>
      <c r="L3103" s="113" t="str">
        <f t="shared" ca="1" si="147"/>
        <v/>
      </c>
      <c r="M3103" s="113" t="str">
        <f t="shared" ca="1" si="148"/>
        <v/>
      </c>
      <c r="N3103" s="110"/>
      <c r="O3103" s="114"/>
    </row>
    <row r="3104" spans="1:15">
      <c r="A3104" s="110">
        <v>300507302</v>
      </c>
      <c r="B3104" s="110" t="s">
        <v>6600</v>
      </c>
      <c r="C3104" s="110">
        <v>30580</v>
      </c>
      <c r="D3104" s="110" t="s">
        <v>1799</v>
      </c>
      <c r="E3104" s="110" t="s">
        <v>11</v>
      </c>
      <c r="F3104" s="110" t="s">
        <v>1573</v>
      </c>
      <c r="G3104" s="111">
        <v>75.400000000000006</v>
      </c>
      <c r="H3104" s="112" t="s">
        <v>10326</v>
      </c>
      <c r="I3104" s="110">
        <v>1</v>
      </c>
      <c r="J3104" s="110">
        <v>3058001</v>
      </c>
      <c r="K3104" s="113" t="str">
        <f t="shared" si="146"/>
        <v>★</v>
      </c>
      <c r="L3104" s="113" t="str">
        <f t="shared" ca="1" si="147"/>
        <v/>
      </c>
      <c r="M3104" s="113" t="str">
        <f t="shared" ca="1" si="148"/>
        <v/>
      </c>
      <c r="N3104" s="110"/>
      <c r="O3104" s="114"/>
    </row>
    <row r="3105" spans="1:15">
      <c r="A3105" s="110">
        <v>300507301</v>
      </c>
      <c r="B3105" s="110" t="s">
        <v>6600</v>
      </c>
      <c r="C3105" s="110">
        <v>30580</v>
      </c>
      <c r="D3105" s="110" t="s">
        <v>1799</v>
      </c>
      <c r="E3105" s="110" t="s">
        <v>11</v>
      </c>
      <c r="F3105" s="110" t="s">
        <v>1573</v>
      </c>
      <c r="G3105" s="111">
        <v>74.8</v>
      </c>
      <c r="H3105" s="110"/>
      <c r="I3105" s="110">
        <v>1</v>
      </c>
      <c r="J3105" s="110">
        <v>3058001</v>
      </c>
      <c r="K3105" s="113" t="str">
        <f t="shared" si="146"/>
        <v/>
      </c>
      <c r="L3105" s="113" t="str">
        <f t="shared" ca="1" si="147"/>
        <v/>
      </c>
      <c r="M3105" s="113" t="str">
        <f t="shared" ca="1" si="148"/>
        <v/>
      </c>
      <c r="N3105" s="110"/>
      <c r="O3105" s="114"/>
    </row>
    <row r="3106" spans="1:15">
      <c r="A3106" s="110">
        <v>300507305</v>
      </c>
      <c r="B3106" s="110" t="s">
        <v>6600</v>
      </c>
      <c r="C3106" s="110">
        <v>30580</v>
      </c>
      <c r="D3106" s="110" t="s">
        <v>1799</v>
      </c>
      <c r="E3106" s="110" t="s">
        <v>11</v>
      </c>
      <c r="F3106" s="110" t="s">
        <v>1573</v>
      </c>
      <c r="G3106" s="111">
        <v>72.8</v>
      </c>
      <c r="H3106" s="110"/>
      <c r="I3106" s="110">
        <v>1</v>
      </c>
      <c r="J3106" s="110">
        <v>3058001</v>
      </c>
      <c r="K3106" s="113" t="str">
        <f t="shared" si="146"/>
        <v/>
      </c>
      <c r="L3106" s="113" t="str">
        <f t="shared" ca="1" si="147"/>
        <v/>
      </c>
      <c r="M3106" s="113" t="str">
        <f t="shared" ca="1" si="148"/>
        <v/>
      </c>
      <c r="N3106" s="110"/>
      <c r="O3106" s="114"/>
    </row>
    <row r="3107" spans="1:15">
      <c r="A3107" s="110">
        <v>300507226</v>
      </c>
      <c r="B3107" s="110" t="s">
        <v>6600</v>
      </c>
      <c r="C3107" s="110">
        <v>30580</v>
      </c>
      <c r="D3107" s="110" t="s">
        <v>1799</v>
      </c>
      <c r="E3107" s="110" t="s">
        <v>11</v>
      </c>
      <c r="F3107" s="110" t="s">
        <v>1573</v>
      </c>
      <c r="G3107" s="111">
        <v>69.2</v>
      </c>
      <c r="H3107" s="110"/>
      <c r="I3107" s="110">
        <v>1</v>
      </c>
      <c r="J3107" s="110">
        <v>3058001</v>
      </c>
      <c r="K3107" s="113" t="str">
        <f t="shared" si="146"/>
        <v/>
      </c>
      <c r="L3107" s="113" t="str">
        <f t="shared" ca="1" si="147"/>
        <v/>
      </c>
      <c r="M3107" s="113" t="str">
        <f t="shared" ca="1" si="148"/>
        <v/>
      </c>
      <c r="N3107" s="110"/>
      <c r="O3107" s="114"/>
    </row>
    <row r="3108" spans="1:15">
      <c r="A3108" s="110">
        <v>300507228</v>
      </c>
      <c r="B3108" s="110" t="s">
        <v>6600</v>
      </c>
      <c r="C3108" s="110">
        <v>30580</v>
      </c>
      <c r="D3108" s="110" t="s">
        <v>1799</v>
      </c>
      <c r="E3108" s="110" t="s">
        <v>11</v>
      </c>
      <c r="F3108" s="110" t="s">
        <v>1573</v>
      </c>
      <c r="G3108" s="111">
        <v>67.400000000000006</v>
      </c>
      <c r="H3108" s="110"/>
      <c r="I3108" s="110">
        <v>1</v>
      </c>
      <c r="J3108" s="110">
        <v>3058001</v>
      </c>
      <c r="K3108" s="113" t="str">
        <f t="shared" si="146"/>
        <v/>
      </c>
      <c r="L3108" s="113" t="str">
        <f t="shared" ca="1" si="147"/>
        <v/>
      </c>
      <c r="M3108" s="113" t="str">
        <f t="shared" ca="1" si="148"/>
        <v/>
      </c>
      <c r="N3108" s="110"/>
      <c r="O3108" s="114"/>
    </row>
    <row r="3109" spans="1:15">
      <c r="A3109" s="110">
        <v>300507306</v>
      </c>
      <c r="B3109" s="110" t="s">
        <v>6600</v>
      </c>
      <c r="C3109" s="110">
        <v>30580</v>
      </c>
      <c r="D3109" s="110" t="s">
        <v>1799</v>
      </c>
      <c r="E3109" s="110" t="s">
        <v>11</v>
      </c>
      <c r="F3109" s="110" t="s">
        <v>1573</v>
      </c>
      <c r="G3109" s="111">
        <v>67.2</v>
      </c>
      <c r="H3109" s="110"/>
      <c r="I3109" s="110">
        <v>1</v>
      </c>
      <c r="J3109" s="110">
        <v>3058001</v>
      </c>
      <c r="K3109" s="113" t="str">
        <f t="shared" si="146"/>
        <v/>
      </c>
      <c r="L3109" s="113" t="str">
        <f t="shared" ca="1" si="147"/>
        <v/>
      </c>
      <c r="M3109" s="113" t="str">
        <f t="shared" ca="1" si="148"/>
        <v/>
      </c>
      <c r="N3109" s="110"/>
      <c r="O3109" s="114"/>
    </row>
    <row r="3110" spans="1:15">
      <c r="A3110" s="110">
        <v>300507227</v>
      </c>
      <c r="B3110" s="110" t="s">
        <v>6600</v>
      </c>
      <c r="C3110" s="110">
        <v>30580</v>
      </c>
      <c r="D3110" s="110" t="s">
        <v>1799</v>
      </c>
      <c r="E3110" s="110" t="s">
        <v>11</v>
      </c>
      <c r="F3110" s="110" t="s">
        <v>1573</v>
      </c>
      <c r="G3110" s="111">
        <v>66.8</v>
      </c>
      <c r="H3110" s="110"/>
      <c r="I3110" s="110">
        <v>1</v>
      </c>
      <c r="J3110" s="110">
        <v>3058001</v>
      </c>
      <c r="K3110" s="113" t="str">
        <f t="shared" si="146"/>
        <v/>
      </c>
      <c r="L3110" s="113" t="str">
        <f t="shared" ca="1" si="147"/>
        <v/>
      </c>
      <c r="M3110" s="113" t="str">
        <f t="shared" ca="1" si="148"/>
        <v/>
      </c>
      <c r="N3110" s="110"/>
      <c r="O3110" s="114"/>
    </row>
    <row r="3111" spans="1:15">
      <c r="A3111" s="110">
        <v>300507309</v>
      </c>
      <c r="B3111" s="110" t="s">
        <v>6600</v>
      </c>
      <c r="C3111" s="110">
        <v>30580</v>
      </c>
      <c r="D3111" s="110" t="s">
        <v>1799</v>
      </c>
      <c r="E3111" s="110" t="s">
        <v>11</v>
      </c>
      <c r="F3111" s="110" t="s">
        <v>1573</v>
      </c>
      <c r="G3111" s="111">
        <v>65.599999999999994</v>
      </c>
      <c r="H3111" s="110"/>
      <c r="I3111" s="110">
        <v>1</v>
      </c>
      <c r="J3111" s="110">
        <v>3058001</v>
      </c>
      <c r="K3111" s="113" t="str">
        <f t="shared" ref="K3111:K3174" si="149">IF(ROW(J3111)=2,"★",IF(G3111=0,"",IF(J3110-J3111=0,IF(ROW(J3111)-MATCH(J3111,J:J,0)&lt;I3111*3,"★",""),"★")))</f>
        <v/>
      </c>
      <c r="L3111" s="113" t="str">
        <f t="shared" ca="1" si="147"/>
        <v/>
      </c>
      <c r="M3111" s="113" t="str">
        <f t="shared" ca="1" si="148"/>
        <v/>
      </c>
      <c r="N3111" s="110"/>
      <c r="O3111" s="114"/>
    </row>
    <row r="3112" spans="1:15">
      <c r="A3112" s="110">
        <v>300507304</v>
      </c>
      <c r="B3112" s="110" t="s">
        <v>6600</v>
      </c>
      <c r="C3112" s="110">
        <v>30580</v>
      </c>
      <c r="D3112" s="110" t="s">
        <v>1799</v>
      </c>
      <c r="E3112" s="110" t="s">
        <v>11</v>
      </c>
      <c r="F3112" s="110" t="s">
        <v>1573</v>
      </c>
      <c r="G3112" s="111">
        <v>64</v>
      </c>
      <c r="H3112" s="110"/>
      <c r="I3112" s="110">
        <v>1</v>
      </c>
      <c r="J3112" s="110">
        <v>3058001</v>
      </c>
      <c r="K3112" s="113" t="str">
        <f t="shared" si="149"/>
        <v/>
      </c>
      <c r="L3112" s="113" t="str">
        <f t="shared" ca="1" si="147"/>
        <v/>
      </c>
      <c r="M3112" s="113" t="str">
        <f t="shared" ca="1" si="148"/>
        <v/>
      </c>
      <c r="N3112" s="110"/>
      <c r="O3112" s="114"/>
    </row>
    <row r="3113" spans="1:15">
      <c r="A3113" s="110">
        <v>300507307</v>
      </c>
      <c r="B3113" s="110" t="s">
        <v>6600</v>
      </c>
      <c r="C3113" s="110">
        <v>30580</v>
      </c>
      <c r="D3113" s="110" t="s">
        <v>1799</v>
      </c>
      <c r="E3113" s="110" t="s">
        <v>11</v>
      </c>
      <c r="F3113" s="110" t="s">
        <v>1573</v>
      </c>
      <c r="G3113" s="111">
        <v>62.4</v>
      </c>
      <c r="H3113" s="110"/>
      <c r="I3113" s="110">
        <v>1</v>
      </c>
      <c r="J3113" s="110">
        <v>3058001</v>
      </c>
      <c r="K3113" s="113" t="str">
        <f t="shared" si="149"/>
        <v/>
      </c>
      <c r="L3113" s="113" t="str">
        <f t="shared" ca="1" si="147"/>
        <v/>
      </c>
      <c r="M3113" s="113" t="str">
        <f t="shared" ca="1" si="148"/>
        <v/>
      </c>
      <c r="N3113" s="110"/>
      <c r="O3113" s="114"/>
    </row>
    <row r="3114" spans="1:15">
      <c r="A3114" s="110">
        <v>300507308</v>
      </c>
      <c r="B3114" s="110" t="s">
        <v>6600</v>
      </c>
      <c r="C3114" s="110">
        <v>30580</v>
      </c>
      <c r="D3114" s="110" t="s">
        <v>1799</v>
      </c>
      <c r="E3114" s="110" t="s">
        <v>11</v>
      </c>
      <c r="F3114" s="110" t="s">
        <v>1573</v>
      </c>
      <c r="G3114" s="111">
        <v>60.2</v>
      </c>
      <c r="H3114" s="110"/>
      <c r="I3114" s="110">
        <v>1</v>
      </c>
      <c r="J3114" s="110">
        <v>3058001</v>
      </c>
      <c r="K3114" s="113" t="str">
        <f t="shared" si="149"/>
        <v/>
      </c>
      <c r="L3114" s="113" t="str">
        <f t="shared" ca="1" si="147"/>
        <v/>
      </c>
      <c r="M3114" s="113" t="str">
        <f t="shared" ca="1" si="148"/>
        <v/>
      </c>
      <c r="N3114" s="110"/>
      <c r="O3114" s="114"/>
    </row>
    <row r="3115" spans="1:15">
      <c r="A3115" s="110">
        <v>300507230</v>
      </c>
      <c r="B3115" s="110" t="s">
        <v>6600</v>
      </c>
      <c r="C3115" s="110">
        <v>30580</v>
      </c>
      <c r="D3115" s="110" t="s">
        <v>1799</v>
      </c>
      <c r="E3115" s="110" t="s">
        <v>11</v>
      </c>
      <c r="F3115" s="110" t="s">
        <v>1573</v>
      </c>
      <c r="G3115" s="111">
        <v>55.2</v>
      </c>
      <c r="H3115" s="110"/>
      <c r="I3115" s="110">
        <v>1</v>
      </c>
      <c r="J3115" s="110">
        <v>3058001</v>
      </c>
      <c r="K3115" s="113" t="str">
        <f t="shared" si="149"/>
        <v/>
      </c>
      <c r="L3115" s="113" t="str">
        <f t="shared" ca="1" si="147"/>
        <v/>
      </c>
      <c r="M3115" s="113" t="str">
        <f t="shared" ca="1" si="148"/>
        <v/>
      </c>
      <c r="N3115" s="110"/>
      <c r="O3115" s="114"/>
    </row>
    <row r="3116" spans="1:15">
      <c r="A3116" s="110">
        <v>300507303</v>
      </c>
      <c r="B3116" s="110" t="s">
        <v>6600</v>
      </c>
      <c r="C3116" s="110">
        <v>30580</v>
      </c>
      <c r="D3116" s="110" t="s">
        <v>1799</v>
      </c>
      <c r="E3116" s="110" t="s">
        <v>11</v>
      </c>
      <c r="F3116" s="110" t="s">
        <v>1573</v>
      </c>
      <c r="G3116" s="111">
        <v>54.2</v>
      </c>
      <c r="H3116" s="110"/>
      <c r="I3116" s="110">
        <v>1</v>
      </c>
      <c r="J3116" s="110">
        <v>3058001</v>
      </c>
      <c r="K3116" s="113" t="str">
        <f t="shared" si="149"/>
        <v/>
      </c>
      <c r="L3116" s="113" t="str">
        <f t="shared" ca="1" si="147"/>
        <v/>
      </c>
      <c r="M3116" s="113" t="str">
        <f t="shared" ca="1" si="148"/>
        <v/>
      </c>
      <c r="N3116" s="110"/>
      <c r="O3116" s="114"/>
    </row>
    <row r="3117" spans="1:15">
      <c r="A3117" s="110">
        <v>300507320</v>
      </c>
      <c r="B3117" s="110" t="s">
        <v>6600</v>
      </c>
      <c r="C3117" s="110">
        <v>30580</v>
      </c>
      <c r="D3117" s="110" t="s">
        <v>6611</v>
      </c>
      <c r="E3117" s="110" t="s">
        <v>36</v>
      </c>
      <c r="F3117" s="110" t="s">
        <v>1573</v>
      </c>
      <c r="G3117" s="111">
        <v>80.400000000000006</v>
      </c>
      <c r="H3117" s="112" t="s">
        <v>10326</v>
      </c>
      <c r="I3117" s="110">
        <v>1</v>
      </c>
      <c r="J3117" s="110">
        <v>3058002</v>
      </c>
      <c r="K3117" s="113" t="str">
        <f t="shared" si="149"/>
        <v>★</v>
      </c>
      <c r="L3117" s="113" t="str">
        <f t="shared" ca="1" si="147"/>
        <v/>
      </c>
      <c r="M3117" s="113" t="str">
        <f t="shared" ca="1" si="148"/>
        <v/>
      </c>
      <c r="N3117" s="110"/>
      <c r="O3117" s="114"/>
    </row>
    <row r="3118" spans="1:15">
      <c r="A3118" s="110">
        <v>300507403</v>
      </c>
      <c r="B3118" s="110" t="s">
        <v>6600</v>
      </c>
      <c r="C3118" s="110">
        <v>30580</v>
      </c>
      <c r="D3118" s="110" t="s">
        <v>6611</v>
      </c>
      <c r="E3118" s="110" t="s">
        <v>36</v>
      </c>
      <c r="F3118" s="110" t="s">
        <v>1573</v>
      </c>
      <c r="G3118" s="111">
        <v>80</v>
      </c>
      <c r="H3118" s="112" t="s">
        <v>10326</v>
      </c>
      <c r="I3118" s="110">
        <v>1</v>
      </c>
      <c r="J3118" s="110">
        <v>3058002</v>
      </c>
      <c r="K3118" s="113" t="str">
        <f t="shared" si="149"/>
        <v>★</v>
      </c>
      <c r="L3118" s="113" t="str">
        <f t="shared" ca="1" si="147"/>
        <v/>
      </c>
      <c r="M3118" s="113" t="str">
        <f t="shared" ca="1" si="148"/>
        <v/>
      </c>
      <c r="N3118" s="110"/>
      <c r="O3118" s="114"/>
    </row>
    <row r="3119" spans="1:15">
      <c r="A3119" s="110">
        <v>300507328</v>
      </c>
      <c r="B3119" s="110" t="s">
        <v>6600</v>
      </c>
      <c r="C3119" s="110">
        <v>30580</v>
      </c>
      <c r="D3119" s="110" t="s">
        <v>6611</v>
      </c>
      <c r="E3119" s="110" t="s">
        <v>36</v>
      </c>
      <c r="F3119" s="110" t="s">
        <v>1573</v>
      </c>
      <c r="G3119" s="111">
        <v>77.2</v>
      </c>
      <c r="H3119" s="112" t="s">
        <v>10326</v>
      </c>
      <c r="I3119" s="110">
        <v>1</v>
      </c>
      <c r="J3119" s="110">
        <v>3058002</v>
      </c>
      <c r="K3119" s="113" t="str">
        <f t="shared" si="149"/>
        <v>★</v>
      </c>
      <c r="L3119" s="113" t="str">
        <f t="shared" ca="1" si="147"/>
        <v/>
      </c>
      <c r="M3119" s="113" t="str">
        <f t="shared" ca="1" si="148"/>
        <v/>
      </c>
      <c r="N3119" s="110"/>
      <c r="O3119" s="114"/>
    </row>
    <row r="3120" spans="1:15">
      <c r="A3120" s="110">
        <v>300507323</v>
      </c>
      <c r="B3120" s="110" t="s">
        <v>6600</v>
      </c>
      <c r="C3120" s="110">
        <v>30580</v>
      </c>
      <c r="D3120" s="110" t="s">
        <v>6611</v>
      </c>
      <c r="E3120" s="110" t="s">
        <v>36</v>
      </c>
      <c r="F3120" s="110" t="s">
        <v>1573</v>
      </c>
      <c r="G3120" s="111">
        <v>74.8</v>
      </c>
      <c r="H3120" s="110"/>
      <c r="I3120" s="110">
        <v>1</v>
      </c>
      <c r="J3120" s="110">
        <v>3058002</v>
      </c>
      <c r="K3120" s="113" t="str">
        <f t="shared" si="149"/>
        <v/>
      </c>
      <c r="L3120" s="113" t="str">
        <f t="shared" ca="1" si="147"/>
        <v/>
      </c>
      <c r="M3120" s="113" t="str">
        <f t="shared" ca="1" si="148"/>
        <v/>
      </c>
      <c r="N3120" s="110"/>
      <c r="O3120" s="114"/>
    </row>
    <row r="3121" spans="1:15">
      <c r="A3121" s="110">
        <v>300507326</v>
      </c>
      <c r="B3121" s="110" t="s">
        <v>6600</v>
      </c>
      <c r="C3121" s="110">
        <v>30580</v>
      </c>
      <c r="D3121" s="110" t="s">
        <v>6611</v>
      </c>
      <c r="E3121" s="110" t="s">
        <v>36</v>
      </c>
      <c r="F3121" s="110" t="s">
        <v>1573</v>
      </c>
      <c r="G3121" s="111">
        <v>73.599999999999994</v>
      </c>
      <c r="H3121" s="110"/>
      <c r="I3121" s="110">
        <v>1</v>
      </c>
      <c r="J3121" s="110">
        <v>3058002</v>
      </c>
      <c r="K3121" s="113" t="str">
        <f t="shared" si="149"/>
        <v/>
      </c>
      <c r="L3121" s="113" t="str">
        <f t="shared" ca="1" si="147"/>
        <v/>
      </c>
      <c r="M3121" s="113" t="str">
        <f t="shared" ca="1" si="148"/>
        <v/>
      </c>
      <c r="N3121" s="110"/>
      <c r="O3121" s="114"/>
    </row>
    <row r="3122" spans="1:15">
      <c r="A3122" s="110">
        <v>300507311</v>
      </c>
      <c r="B3122" s="110" t="s">
        <v>6600</v>
      </c>
      <c r="C3122" s="110">
        <v>30580</v>
      </c>
      <c r="D3122" s="110" t="s">
        <v>6611</v>
      </c>
      <c r="E3122" s="110" t="s">
        <v>36</v>
      </c>
      <c r="F3122" s="110" t="s">
        <v>1573</v>
      </c>
      <c r="G3122" s="111">
        <v>71.400000000000006</v>
      </c>
      <c r="H3122" s="110"/>
      <c r="I3122" s="110">
        <v>1</v>
      </c>
      <c r="J3122" s="110">
        <v>3058002</v>
      </c>
      <c r="K3122" s="113" t="str">
        <f t="shared" si="149"/>
        <v/>
      </c>
      <c r="L3122" s="113" t="str">
        <f t="shared" ca="1" si="147"/>
        <v/>
      </c>
      <c r="M3122" s="113" t="str">
        <f t="shared" ca="1" si="148"/>
        <v/>
      </c>
      <c r="N3122" s="110"/>
      <c r="O3122" s="114"/>
    </row>
    <row r="3123" spans="1:15">
      <c r="A3123" s="110">
        <v>300507317</v>
      </c>
      <c r="B3123" s="110" t="s">
        <v>6600</v>
      </c>
      <c r="C3123" s="110">
        <v>30580</v>
      </c>
      <c r="D3123" s="110" t="s">
        <v>6611</v>
      </c>
      <c r="E3123" s="110" t="s">
        <v>36</v>
      </c>
      <c r="F3123" s="110" t="s">
        <v>1573</v>
      </c>
      <c r="G3123" s="111">
        <v>71.2</v>
      </c>
      <c r="H3123" s="110"/>
      <c r="I3123" s="110">
        <v>1</v>
      </c>
      <c r="J3123" s="110">
        <v>3058002</v>
      </c>
      <c r="K3123" s="113" t="str">
        <f t="shared" si="149"/>
        <v/>
      </c>
      <c r="L3123" s="113" t="str">
        <f t="shared" ca="1" si="147"/>
        <v/>
      </c>
      <c r="M3123" s="113" t="str">
        <f t="shared" ca="1" si="148"/>
        <v/>
      </c>
      <c r="N3123" s="110"/>
      <c r="O3123" s="114"/>
    </row>
    <row r="3124" spans="1:15">
      <c r="A3124" s="110">
        <v>300507310</v>
      </c>
      <c r="B3124" s="110" t="s">
        <v>6600</v>
      </c>
      <c r="C3124" s="110">
        <v>30580</v>
      </c>
      <c r="D3124" s="110" t="s">
        <v>6611</v>
      </c>
      <c r="E3124" s="110" t="s">
        <v>36</v>
      </c>
      <c r="F3124" s="110" t="s">
        <v>1573</v>
      </c>
      <c r="G3124" s="111">
        <v>70</v>
      </c>
      <c r="H3124" s="110"/>
      <c r="I3124" s="110">
        <v>1</v>
      </c>
      <c r="J3124" s="110">
        <v>3058002</v>
      </c>
      <c r="K3124" s="113" t="str">
        <f t="shared" si="149"/>
        <v/>
      </c>
      <c r="L3124" s="113" t="str">
        <f t="shared" ca="1" si="147"/>
        <v/>
      </c>
      <c r="M3124" s="113" t="str">
        <f t="shared" ca="1" si="148"/>
        <v/>
      </c>
      <c r="N3124" s="110"/>
      <c r="O3124" s="114"/>
    </row>
    <row r="3125" spans="1:15">
      <c r="A3125" s="110">
        <v>300507314</v>
      </c>
      <c r="B3125" s="110" t="s">
        <v>6600</v>
      </c>
      <c r="C3125" s="110">
        <v>30580</v>
      </c>
      <c r="D3125" s="110" t="s">
        <v>6611</v>
      </c>
      <c r="E3125" s="110" t="s">
        <v>36</v>
      </c>
      <c r="F3125" s="110" t="s">
        <v>1573</v>
      </c>
      <c r="G3125" s="111">
        <v>67.599999999999994</v>
      </c>
      <c r="H3125" s="110"/>
      <c r="I3125" s="110">
        <v>1</v>
      </c>
      <c r="J3125" s="110">
        <v>3058002</v>
      </c>
      <c r="K3125" s="113" t="str">
        <f t="shared" si="149"/>
        <v/>
      </c>
      <c r="L3125" s="113" t="str">
        <f t="shared" ca="1" si="147"/>
        <v/>
      </c>
      <c r="M3125" s="113" t="str">
        <f t="shared" ca="1" si="148"/>
        <v/>
      </c>
      <c r="N3125" s="110"/>
      <c r="O3125" s="114"/>
    </row>
    <row r="3126" spans="1:15">
      <c r="A3126" s="110">
        <v>300507404</v>
      </c>
      <c r="B3126" s="110" t="s">
        <v>6600</v>
      </c>
      <c r="C3126" s="110">
        <v>30580</v>
      </c>
      <c r="D3126" s="110" t="s">
        <v>6611</v>
      </c>
      <c r="E3126" s="110" t="s">
        <v>36</v>
      </c>
      <c r="F3126" s="110" t="s">
        <v>1573</v>
      </c>
      <c r="G3126" s="111">
        <v>67</v>
      </c>
      <c r="H3126" s="110"/>
      <c r="I3126" s="110">
        <v>1</v>
      </c>
      <c r="J3126" s="110">
        <v>3058002</v>
      </c>
      <c r="K3126" s="113" t="str">
        <f t="shared" si="149"/>
        <v/>
      </c>
      <c r="L3126" s="113" t="str">
        <f t="shared" ca="1" si="147"/>
        <v/>
      </c>
      <c r="M3126" s="113" t="str">
        <f t="shared" ca="1" si="148"/>
        <v/>
      </c>
      <c r="N3126" s="110"/>
      <c r="O3126" s="114"/>
    </row>
    <row r="3127" spans="1:15">
      <c r="A3127" s="110">
        <v>300507330</v>
      </c>
      <c r="B3127" s="110" t="s">
        <v>6600</v>
      </c>
      <c r="C3127" s="110">
        <v>30580</v>
      </c>
      <c r="D3127" s="110" t="s">
        <v>6611</v>
      </c>
      <c r="E3127" s="110" t="s">
        <v>36</v>
      </c>
      <c r="F3127" s="110" t="s">
        <v>1573</v>
      </c>
      <c r="G3127" s="111">
        <v>66.599999999999994</v>
      </c>
      <c r="H3127" s="110"/>
      <c r="I3127" s="110">
        <v>1</v>
      </c>
      <c r="J3127" s="110">
        <v>3058002</v>
      </c>
      <c r="K3127" s="113" t="str">
        <f t="shared" si="149"/>
        <v/>
      </c>
      <c r="L3127" s="113" t="str">
        <f t="shared" ca="1" si="147"/>
        <v/>
      </c>
      <c r="M3127" s="113" t="str">
        <f t="shared" ca="1" si="148"/>
        <v/>
      </c>
      <c r="N3127" s="110"/>
      <c r="O3127" s="114"/>
    </row>
    <row r="3128" spans="1:15">
      <c r="A3128" s="110">
        <v>300507401</v>
      </c>
      <c r="B3128" s="110" t="s">
        <v>6600</v>
      </c>
      <c r="C3128" s="110">
        <v>30580</v>
      </c>
      <c r="D3128" s="110" t="s">
        <v>6611</v>
      </c>
      <c r="E3128" s="110" t="s">
        <v>36</v>
      </c>
      <c r="F3128" s="110" t="s">
        <v>1573</v>
      </c>
      <c r="G3128" s="111">
        <v>64.599999999999994</v>
      </c>
      <c r="H3128" s="110"/>
      <c r="I3128" s="110">
        <v>1</v>
      </c>
      <c r="J3128" s="110">
        <v>3058002</v>
      </c>
      <c r="K3128" s="113" t="str">
        <f t="shared" si="149"/>
        <v/>
      </c>
      <c r="L3128" s="113" t="str">
        <f t="shared" ca="1" si="147"/>
        <v/>
      </c>
      <c r="M3128" s="113" t="str">
        <f t="shared" ca="1" si="148"/>
        <v/>
      </c>
      <c r="N3128" s="110"/>
      <c r="O3128" s="114"/>
    </row>
    <row r="3129" spans="1:15">
      <c r="A3129" s="110">
        <v>300507327</v>
      </c>
      <c r="B3129" s="110" t="s">
        <v>6600</v>
      </c>
      <c r="C3129" s="110">
        <v>30580</v>
      </c>
      <c r="D3129" s="110" t="s">
        <v>6611</v>
      </c>
      <c r="E3129" s="110" t="s">
        <v>36</v>
      </c>
      <c r="F3129" s="110" t="s">
        <v>1573</v>
      </c>
      <c r="G3129" s="111">
        <v>64.400000000000006</v>
      </c>
      <c r="H3129" s="110"/>
      <c r="I3129" s="110">
        <v>1</v>
      </c>
      <c r="J3129" s="110">
        <v>3058002</v>
      </c>
      <c r="K3129" s="113" t="str">
        <f t="shared" si="149"/>
        <v/>
      </c>
      <c r="L3129" s="113" t="str">
        <f t="shared" ca="1" si="147"/>
        <v/>
      </c>
      <c r="M3129" s="113" t="str">
        <f t="shared" ca="1" si="148"/>
        <v/>
      </c>
      <c r="N3129" s="110"/>
      <c r="O3129" s="114"/>
    </row>
    <row r="3130" spans="1:15">
      <c r="A3130" s="110">
        <v>300507315</v>
      </c>
      <c r="B3130" s="110" t="s">
        <v>6600</v>
      </c>
      <c r="C3130" s="110">
        <v>30580</v>
      </c>
      <c r="D3130" s="110" t="s">
        <v>6611</v>
      </c>
      <c r="E3130" s="110" t="s">
        <v>36</v>
      </c>
      <c r="F3130" s="110" t="s">
        <v>1573</v>
      </c>
      <c r="G3130" s="111">
        <v>63.4</v>
      </c>
      <c r="H3130" s="110"/>
      <c r="I3130" s="110">
        <v>1</v>
      </c>
      <c r="J3130" s="110">
        <v>3058002</v>
      </c>
      <c r="K3130" s="113" t="str">
        <f t="shared" si="149"/>
        <v/>
      </c>
      <c r="L3130" s="113" t="str">
        <f t="shared" ca="1" si="147"/>
        <v/>
      </c>
      <c r="M3130" s="113" t="str">
        <f t="shared" ca="1" si="148"/>
        <v/>
      </c>
      <c r="N3130" s="110"/>
      <c r="O3130" s="114"/>
    </row>
    <row r="3131" spans="1:15">
      <c r="A3131" s="110">
        <v>300507322</v>
      </c>
      <c r="B3131" s="110" t="s">
        <v>6600</v>
      </c>
      <c r="C3131" s="110">
        <v>30580</v>
      </c>
      <c r="D3131" s="110" t="s">
        <v>6611</v>
      </c>
      <c r="E3131" s="110" t="s">
        <v>36</v>
      </c>
      <c r="F3131" s="110" t="s">
        <v>1573</v>
      </c>
      <c r="G3131" s="111">
        <v>63.2</v>
      </c>
      <c r="H3131" s="110"/>
      <c r="I3131" s="110">
        <v>1</v>
      </c>
      <c r="J3131" s="110">
        <v>3058002</v>
      </c>
      <c r="K3131" s="113" t="str">
        <f t="shared" si="149"/>
        <v/>
      </c>
      <c r="L3131" s="113" t="str">
        <f t="shared" ca="1" si="147"/>
        <v/>
      </c>
      <c r="M3131" s="113" t="str">
        <f t="shared" ca="1" si="148"/>
        <v/>
      </c>
      <c r="N3131" s="110"/>
      <c r="O3131" s="114"/>
    </row>
    <row r="3132" spans="1:15">
      <c r="A3132" s="110">
        <v>300507316</v>
      </c>
      <c r="B3132" s="110" t="s">
        <v>6600</v>
      </c>
      <c r="C3132" s="110">
        <v>30580</v>
      </c>
      <c r="D3132" s="110" t="s">
        <v>6611</v>
      </c>
      <c r="E3132" s="110" t="s">
        <v>36</v>
      </c>
      <c r="F3132" s="110" t="s">
        <v>1573</v>
      </c>
      <c r="G3132" s="111">
        <v>62.8</v>
      </c>
      <c r="H3132" s="110"/>
      <c r="I3132" s="110">
        <v>1</v>
      </c>
      <c r="J3132" s="110">
        <v>3058002</v>
      </c>
      <c r="K3132" s="113" t="str">
        <f t="shared" si="149"/>
        <v/>
      </c>
      <c r="L3132" s="113" t="str">
        <f t="shared" ca="1" si="147"/>
        <v/>
      </c>
      <c r="M3132" s="113" t="str">
        <f t="shared" ca="1" si="148"/>
        <v/>
      </c>
      <c r="N3132" s="110"/>
      <c r="O3132" s="114"/>
    </row>
    <row r="3133" spans="1:15">
      <c r="A3133" s="110">
        <v>300507318</v>
      </c>
      <c r="B3133" s="110" t="s">
        <v>6600</v>
      </c>
      <c r="C3133" s="110">
        <v>30580</v>
      </c>
      <c r="D3133" s="110" t="s">
        <v>6611</v>
      </c>
      <c r="E3133" s="110" t="s">
        <v>36</v>
      </c>
      <c r="F3133" s="110" t="s">
        <v>1573</v>
      </c>
      <c r="G3133" s="111">
        <v>62</v>
      </c>
      <c r="H3133" s="110"/>
      <c r="I3133" s="110">
        <v>1</v>
      </c>
      <c r="J3133" s="110">
        <v>3058002</v>
      </c>
      <c r="K3133" s="113" t="str">
        <f t="shared" si="149"/>
        <v/>
      </c>
      <c r="L3133" s="113" t="str">
        <f t="shared" ca="1" si="147"/>
        <v/>
      </c>
      <c r="M3133" s="113" t="str">
        <f t="shared" ca="1" si="148"/>
        <v/>
      </c>
      <c r="N3133" s="110"/>
      <c r="O3133" s="114"/>
    </row>
    <row r="3134" spans="1:15">
      <c r="A3134" s="110">
        <v>300507402</v>
      </c>
      <c r="B3134" s="110" t="s">
        <v>6600</v>
      </c>
      <c r="C3134" s="110">
        <v>30580</v>
      </c>
      <c r="D3134" s="110" t="s">
        <v>6611</v>
      </c>
      <c r="E3134" s="110" t="s">
        <v>36</v>
      </c>
      <c r="F3134" s="110" t="s">
        <v>1573</v>
      </c>
      <c r="G3134" s="111">
        <v>62</v>
      </c>
      <c r="H3134" s="110"/>
      <c r="I3134" s="110">
        <v>1</v>
      </c>
      <c r="J3134" s="110">
        <v>3058002</v>
      </c>
      <c r="K3134" s="113" t="str">
        <f t="shared" si="149"/>
        <v/>
      </c>
      <c r="L3134" s="113" t="str">
        <f t="shared" ca="1" si="147"/>
        <v/>
      </c>
      <c r="M3134" s="113" t="str">
        <f t="shared" ca="1" si="148"/>
        <v/>
      </c>
      <c r="N3134" s="110"/>
      <c r="O3134" s="114"/>
    </row>
    <row r="3135" spans="1:15">
      <c r="A3135" s="110">
        <v>300507325</v>
      </c>
      <c r="B3135" s="110" t="s">
        <v>6600</v>
      </c>
      <c r="C3135" s="110">
        <v>30580</v>
      </c>
      <c r="D3135" s="110" t="s">
        <v>6611</v>
      </c>
      <c r="E3135" s="110" t="s">
        <v>36</v>
      </c>
      <c r="F3135" s="110" t="s">
        <v>1573</v>
      </c>
      <c r="G3135" s="111">
        <v>60.6</v>
      </c>
      <c r="H3135" s="110"/>
      <c r="I3135" s="110">
        <v>1</v>
      </c>
      <c r="J3135" s="110">
        <v>3058002</v>
      </c>
      <c r="K3135" s="113" t="str">
        <f t="shared" si="149"/>
        <v/>
      </c>
      <c r="L3135" s="113" t="str">
        <f t="shared" ca="1" si="147"/>
        <v/>
      </c>
      <c r="M3135" s="113" t="str">
        <f t="shared" ca="1" si="148"/>
        <v/>
      </c>
      <c r="N3135" s="110"/>
      <c r="O3135" s="114"/>
    </row>
    <row r="3136" spans="1:15">
      <c r="A3136" s="110">
        <v>300507321</v>
      </c>
      <c r="B3136" s="110" t="s">
        <v>6600</v>
      </c>
      <c r="C3136" s="110">
        <v>30580</v>
      </c>
      <c r="D3136" s="110" t="s">
        <v>6611</v>
      </c>
      <c r="E3136" s="110" t="s">
        <v>36</v>
      </c>
      <c r="F3136" s="110" t="s">
        <v>1573</v>
      </c>
      <c r="G3136" s="111">
        <v>58.8</v>
      </c>
      <c r="H3136" s="110"/>
      <c r="I3136" s="110">
        <v>1</v>
      </c>
      <c r="J3136" s="110">
        <v>3058002</v>
      </c>
      <c r="K3136" s="113" t="str">
        <f t="shared" si="149"/>
        <v/>
      </c>
      <c r="L3136" s="113" t="str">
        <f t="shared" ca="1" si="147"/>
        <v/>
      </c>
      <c r="M3136" s="113" t="str">
        <f t="shared" ca="1" si="148"/>
        <v/>
      </c>
      <c r="N3136" s="110"/>
      <c r="O3136" s="114"/>
    </row>
    <row r="3137" spans="1:15">
      <c r="A3137" s="110">
        <v>300507329</v>
      </c>
      <c r="B3137" s="110" t="s">
        <v>6600</v>
      </c>
      <c r="C3137" s="110">
        <v>30580</v>
      </c>
      <c r="D3137" s="110" t="s">
        <v>6611</v>
      </c>
      <c r="E3137" s="110" t="s">
        <v>36</v>
      </c>
      <c r="F3137" s="110" t="s">
        <v>1573</v>
      </c>
      <c r="G3137" s="111">
        <v>58</v>
      </c>
      <c r="H3137" s="110"/>
      <c r="I3137" s="110">
        <v>1</v>
      </c>
      <c r="J3137" s="110">
        <v>3058002</v>
      </c>
      <c r="K3137" s="113" t="str">
        <f t="shared" si="149"/>
        <v/>
      </c>
      <c r="L3137" s="113" t="str">
        <f t="shared" ca="1" si="147"/>
        <v/>
      </c>
      <c r="M3137" s="113" t="str">
        <f t="shared" ca="1" si="148"/>
        <v/>
      </c>
      <c r="N3137" s="110"/>
      <c r="O3137" s="114"/>
    </row>
    <row r="3138" spans="1:15">
      <c r="A3138" s="110">
        <v>300507319</v>
      </c>
      <c r="B3138" s="110" t="s">
        <v>6600</v>
      </c>
      <c r="C3138" s="110">
        <v>30580</v>
      </c>
      <c r="D3138" s="110" t="s">
        <v>6611</v>
      </c>
      <c r="E3138" s="110" t="s">
        <v>36</v>
      </c>
      <c r="F3138" s="110" t="s">
        <v>1573</v>
      </c>
      <c r="G3138" s="111">
        <v>56.4</v>
      </c>
      <c r="H3138" s="110"/>
      <c r="I3138" s="110">
        <v>1</v>
      </c>
      <c r="J3138" s="110">
        <v>3058002</v>
      </c>
      <c r="K3138" s="113" t="str">
        <f t="shared" si="149"/>
        <v/>
      </c>
      <c r="L3138" s="113" t="str">
        <f t="shared" ref="L3138:L3201" ca="1" si="150">IF(G3138=0,"",IF(ROW(J3138)+1-MATCH(J3138,J:J,0)&gt;I3138*3,IF(G3138=INDIRECT(ADDRESS(MATCH(J3138,J:J,0)+2+(I3138-1)*3,7)),"同分",""),""))</f>
        <v/>
      </c>
      <c r="M3138" s="113" t="str">
        <f t="shared" ca="1" si="148"/>
        <v/>
      </c>
      <c r="N3138" s="110"/>
      <c r="O3138" s="114"/>
    </row>
    <row r="3139" spans="1:15">
      <c r="A3139" s="110">
        <v>300507324</v>
      </c>
      <c r="B3139" s="110" t="s">
        <v>6600</v>
      </c>
      <c r="C3139" s="110">
        <v>30580</v>
      </c>
      <c r="D3139" s="110" t="s">
        <v>6611</v>
      </c>
      <c r="E3139" s="110" t="s">
        <v>36</v>
      </c>
      <c r="F3139" s="110" t="s">
        <v>1573</v>
      </c>
      <c r="G3139" s="111">
        <v>53</v>
      </c>
      <c r="H3139" s="110"/>
      <c r="I3139" s="110">
        <v>1</v>
      </c>
      <c r="J3139" s="110">
        <v>3058002</v>
      </c>
      <c r="K3139" s="113" t="str">
        <f t="shared" si="149"/>
        <v/>
      </c>
      <c r="L3139" s="113" t="str">
        <f t="shared" ca="1" si="150"/>
        <v/>
      </c>
      <c r="M3139" s="113" t="str">
        <f t="shared" ref="M3139:M3202" ca="1" si="151">IF(H3139=K3139&amp;L3139,"","危险")</f>
        <v/>
      </c>
      <c r="N3139" s="110"/>
      <c r="O3139" s="114"/>
    </row>
    <row r="3140" spans="1:15">
      <c r="A3140" s="110">
        <v>300507312</v>
      </c>
      <c r="B3140" s="110" t="s">
        <v>6600</v>
      </c>
      <c r="C3140" s="110">
        <v>30580</v>
      </c>
      <c r="D3140" s="110" t="s">
        <v>6611</v>
      </c>
      <c r="E3140" s="110" t="s">
        <v>36</v>
      </c>
      <c r="F3140" s="110" t="s">
        <v>1573</v>
      </c>
      <c r="G3140" s="111">
        <v>0</v>
      </c>
      <c r="H3140" s="110"/>
      <c r="I3140" s="110">
        <v>1</v>
      </c>
      <c r="J3140" s="110">
        <v>3058002</v>
      </c>
      <c r="K3140" s="113" t="str">
        <f t="shared" si="149"/>
        <v/>
      </c>
      <c r="L3140" s="113" t="str">
        <f t="shared" ca="1" si="150"/>
        <v/>
      </c>
      <c r="M3140" s="113" t="str">
        <f t="shared" ca="1" si="151"/>
        <v/>
      </c>
      <c r="N3140" s="110"/>
      <c r="O3140" s="114"/>
    </row>
    <row r="3141" spans="1:15">
      <c r="A3141" s="110">
        <v>300507313</v>
      </c>
      <c r="B3141" s="110" t="s">
        <v>6600</v>
      </c>
      <c r="C3141" s="110">
        <v>30580</v>
      </c>
      <c r="D3141" s="110" t="s">
        <v>6611</v>
      </c>
      <c r="E3141" s="110" t="s">
        <v>36</v>
      </c>
      <c r="F3141" s="110" t="s">
        <v>1573</v>
      </c>
      <c r="G3141" s="111">
        <v>0</v>
      </c>
      <c r="H3141" s="110"/>
      <c r="I3141" s="110">
        <v>1</v>
      </c>
      <c r="J3141" s="110">
        <v>3058002</v>
      </c>
      <c r="K3141" s="113" t="str">
        <f t="shared" si="149"/>
        <v/>
      </c>
      <c r="L3141" s="113" t="str">
        <f t="shared" ca="1" si="150"/>
        <v/>
      </c>
      <c r="M3141" s="113" t="str">
        <f t="shared" ca="1" si="151"/>
        <v/>
      </c>
      <c r="N3141" s="110"/>
      <c r="O3141" s="114"/>
    </row>
    <row r="3142" spans="1:15">
      <c r="A3142" s="110">
        <v>300507415</v>
      </c>
      <c r="B3142" s="110" t="s">
        <v>6600</v>
      </c>
      <c r="C3142" s="110">
        <v>30580</v>
      </c>
      <c r="D3142" s="110" t="s">
        <v>6635</v>
      </c>
      <c r="E3142" s="110" t="s">
        <v>15</v>
      </c>
      <c r="F3142" s="110" t="s">
        <v>1573</v>
      </c>
      <c r="G3142" s="111">
        <v>83.4</v>
      </c>
      <c r="H3142" s="112" t="s">
        <v>10326</v>
      </c>
      <c r="I3142" s="110">
        <v>2</v>
      </c>
      <c r="J3142" s="110">
        <v>3058003</v>
      </c>
      <c r="K3142" s="113" t="str">
        <f t="shared" si="149"/>
        <v>★</v>
      </c>
      <c r="L3142" s="113" t="str">
        <f t="shared" ca="1" si="150"/>
        <v/>
      </c>
      <c r="M3142" s="113" t="str">
        <f t="shared" ca="1" si="151"/>
        <v/>
      </c>
      <c r="N3142" s="110"/>
      <c r="O3142" s="114"/>
    </row>
    <row r="3143" spans="1:15">
      <c r="A3143" s="110">
        <v>300507413</v>
      </c>
      <c r="B3143" s="110" t="s">
        <v>6600</v>
      </c>
      <c r="C3143" s="110">
        <v>30580</v>
      </c>
      <c r="D3143" s="110" t="s">
        <v>6635</v>
      </c>
      <c r="E3143" s="110" t="s">
        <v>15</v>
      </c>
      <c r="F3143" s="110" t="s">
        <v>1573</v>
      </c>
      <c r="G3143" s="111">
        <f>77.4+5</f>
        <v>82.4</v>
      </c>
      <c r="H3143" s="112" t="s">
        <v>10326</v>
      </c>
      <c r="I3143" s="110">
        <v>2</v>
      </c>
      <c r="J3143" s="110">
        <v>3058003</v>
      </c>
      <c r="K3143" s="113" t="str">
        <f t="shared" si="149"/>
        <v>★</v>
      </c>
      <c r="L3143" s="113" t="str">
        <f t="shared" ca="1" si="150"/>
        <v/>
      </c>
      <c r="M3143" s="113" t="str">
        <f t="shared" ca="1" si="151"/>
        <v/>
      </c>
      <c r="N3143" s="110"/>
      <c r="O3143" s="114"/>
    </row>
    <row r="3144" spans="1:15">
      <c r="A3144" s="110">
        <v>300507420</v>
      </c>
      <c r="B3144" s="110" t="s">
        <v>6600</v>
      </c>
      <c r="C3144" s="110">
        <v>30580</v>
      </c>
      <c r="D3144" s="110" t="s">
        <v>6635</v>
      </c>
      <c r="E3144" s="110" t="s">
        <v>15</v>
      </c>
      <c r="F3144" s="110" t="s">
        <v>1573</v>
      </c>
      <c r="G3144" s="111">
        <v>82.2</v>
      </c>
      <c r="H3144" s="112" t="s">
        <v>10326</v>
      </c>
      <c r="I3144" s="110">
        <v>2</v>
      </c>
      <c r="J3144" s="110">
        <v>3058003</v>
      </c>
      <c r="K3144" s="113" t="str">
        <f t="shared" si="149"/>
        <v>★</v>
      </c>
      <c r="L3144" s="113" t="str">
        <f t="shared" ca="1" si="150"/>
        <v/>
      </c>
      <c r="M3144" s="113" t="str">
        <f t="shared" ca="1" si="151"/>
        <v/>
      </c>
      <c r="N3144" s="110"/>
      <c r="O3144" s="114"/>
    </row>
    <row r="3145" spans="1:15">
      <c r="A3145" s="110">
        <v>300507506</v>
      </c>
      <c r="B3145" s="110" t="s">
        <v>6600</v>
      </c>
      <c r="C3145" s="110">
        <v>30580</v>
      </c>
      <c r="D3145" s="110" t="s">
        <v>6635</v>
      </c>
      <c r="E3145" s="110" t="s">
        <v>15</v>
      </c>
      <c r="F3145" s="110" t="s">
        <v>1573</v>
      </c>
      <c r="G3145" s="111">
        <v>82.2</v>
      </c>
      <c r="H3145" s="112" t="s">
        <v>10326</v>
      </c>
      <c r="I3145" s="110">
        <v>2</v>
      </c>
      <c r="J3145" s="110">
        <v>3058003</v>
      </c>
      <c r="K3145" s="113" t="str">
        <f t="shared" si="149"/>
        <v>★</v>
      </c>
      <c r="L3145" s="113" t="str">
        <f t="shared" ca="1" si="150"/>
        <v/>
      </c>
      <c r="M3145" s="113" t="str">
        <f t="shared" ca="1" si="151"/>
        <v/>
      </c>
      <c r="N3145" s="110"/>
      <c r="O3145" s="114"/>
    </row>
    <row r="3146" spans="1:15">
      <c r="A3146" s="110">
        <v>300507605</v>
      </c>
      <c r="B3146" s="110" t="s">
        <v>6600</v>
      </c>
      <c r="C3146" s="110">
        <v>30580</v>
      </c>
      <c r="D3146" s="110" t="s">
        <v>6635</v>
      </c>
      <c r="E3146" s="110" t="s">
        <v>15</v>
      </c>
      <c r="F3146" s="110" t="s">
        <v>1573</v>
      </c>
      <c r="G3146" s="111">
        <v>81</v>
      </c>
      <c r="H3146" s="112" t="s">
        <v>10326</v>
      </c>
      <c r="I3146" s="110">
        <v>2</v>
      </c>
      <c r="J3146" s="110">
        <v>3058003</v>
      </c>
      <c r="K3146" s="113" t="str">
        <f t="shared" si="149"/>
        <v>★</v>
      </c>
      <c r="L3146" s="113" t="str">
        <f t="shared" ca="1" si="150"/>
        <v/>
      </c>
      <c r="M3146" s="113" t="str">
        <f t="shared" ca="1" si="151"/>
        <v/>
      </c>
      <c r="N3146" s="110"/>
      <c r="O3146" s="114"/>
    </row>
    <row r="3147" spans="1:15">
      <c r="A3147" s="110">
        <v>300507407</v>
      </c>
      <c r="B3147" s="110" t="s">
        <v>6600</v>
      </c>
      <c r="C3147" s="110">
        <v>30580</v>
      </c>
      <c r="D3147" s="110" t="s">
        <v>6635</v>
      </c>
      <c r="E3147" s="110" t="s">
        <v>15</v>
      </c>
      <c r="F3147" s="110" t="s">
        <v>1573</v>
      </c>
      <c r="G3147" s="111">
        <v>80.2</v>
      </c>
      <c r="H3147" s="112" t="s">
        <v>10326</v>
      </c>
      <c r="I3147" s="110">
        <v>2</v>
      </c>
      <c r="J3147" s="110">
        <v>3058003</v>
      </c>
      <c r="K3147" s="113" t="str">
        <f t="shared" si="149"/>
        <v>★</v>
      </c>
      <c r="L3147" s="113" t="str">
        <f t="shared" ca="1" si="150"/>
        <v/>
      </c>
      <c r="M3147" s="113" t="str">
        <f t="shared" ca="1" si="151"/>
        <v/>
      </c>
      <c r="N3147" s="110"/>
      <c r="O3147" s="114"/>
    </row>
    <row r="3148" spans="1:15">
      <c r="A3148" s="110">
        <v>300507419</v>
      </c>
      <c r="B3148" s="110" t="s">
        <v>6600</v>
      </c>
      <c r="C3148" s="110">
        <v>30580</v>
      </c>
      <c r="D3148" s="110" t="s">
        <v>6635</v>
      </c>
      <c r="E3148" s="110" t="s">
        <v>15</v>
      </c>
      <c r="F3148" s="110" t="s">
        <v>1573</v>
      </c>
      <c r="G3148" s="111">
        <v>79.8</v>
      </c>
      <c r="H3148" s="112"/>
      <c r="I3148" s="110">
        <v>2</v>
      </c>
      <c r="J3148" s="110">
        <v>3058003</v>
      </c>
      <c r="K3148" s="113" t="str">
        <f t="shared" si="149"/>
        <v/>
      </c>
      <c r="L3148" s="113" t="str">
        <f t="shared" ca="1" si="150"/>
        <v/>
      </c>
      <c r="M3148" s="113" t="str">
        <f t="shared" ca="1" si="151"/>
        <v/>
      </c>
      <c r="N3148" s="110"/>
      <c r="O3148" s="114"/>
    </row>
    <row r="3149" spans="1:15">
      <c r="A3149" s="110">
        <v>300507411</v>
      </c>
      <c r="B3149" s="110" t="s">
        <v>6600</v>
      </c>
      <c r="C3149" s="110">
        <v>30580</v>
      </c>
      <c r="D3149" s="110" t="s">
        <v>6635</v>
      </c>
      <c r="E3149" s="110" t="s">
        <v>15</v>
      </c>
      <c r="F3149" s="110" t="s">
        <v>1573</v>
      </c>
      <c r="G3149" s="111">
        <v>79.599999999999994</v>
      </c>
      <c r="H3149" s="110"/>
      <c r="I3149" s="110">
        <v>2</v>
      </c>
      <c r="J3149" s="110">
        <v>3058003</v>
      </c>
      <c r="K3149" s="113" t="str">
        <f t="shared" si="149"/>
        <v/>
      </c>
      <c r="L3149" s="113" t="str">
        <f t="shared" ca="1" si="150"/>
        <v/>
      </c>
      <c r="M3149" s="113" t="str">
        <f t="shared" ca="1" si="151"/>
        <v/>
      </c>
      <c r="N3149" s="110"/>
      <c r="O3149" s="114"/>
    </row>
    <row r="3150" spans="1:15">
      <c r="A3150" s="110">
        <v>300507621</v>
      </c>
      <c r="B3150" s="110" t="s">
        <v>6600</v>
      </c>
      <c r="C3150" s="110">
        <v>30580</v>
      </c>
      <c r="D3150" s="110" t="s">
        <v>6635</v>
      </c>
      <c r="E3150" s="110" t="s">
        <v>15</v>
      </c>
      <c r="F3150" s="110" t="s">
        <v>1573</v>
      </c>
      <c r="G3150" s="111">
        <v>79.2</v>
      </c>
      <c r="H3150" s="110"/>
      <c r="I3150" s="110">
        <v>2</v>
      </c>
      <c r="J3150" s="110">
        <v>3058003</v>
      </c>
      <c r="K3150" s="113" t="str">
        <f t="shared" si="149"/>
        <v/>
      </c>
      <c r="L3150" s="113" t="str">
        <f t="shared" ca="1" si="150"/>
        <v/>
      </c>
      <c r="M3150" s="113" t="str">
        <f t="shared" ca="1" si="151"/>
        <v/>
      </c>
      <c r="N3150" s="110"/>
      <c r="O3150" s="114"/>
    </row>
    <row r="3151" spans="1:15">
      <c r="A3151" s="110">
        <v>300507602</v>
      </c>
      <c r="B3151" s="110" t="s">
        <v>6600</v>
      </c>
      <c r="C3151" s="110">
        <v>30580</v>
      </c>
      <c r="D3151" s="110" t="s">
        <v>6635</v>
      </c>
      <c r="E3151" s="110" t="s">
        <v>15</v>
      </c>
      <c r="F3151" s="110" t="s">
        <v>1573</v>
      </c>
      <c r="G3151" s="111">
        <v>78.8</v>
      </c>
      <c r="H3151" s="110"/>
      <c r="I3151" s="110">
        <v>2</v>
      </c>
      <c r="J3151" s="110">
        <v>3058003</v>
      </c>
      <c r="K3151" s="113" t="str">
        <f t="shared" si="149"/>
        <v/>
      </c>
      <c r="L3151" s="113" t="str">
        <f t="shared" ca="1" si="150"/>
        <v/>
      </c>
      <c r="M3151" s="113" t="str">
        <f t="shared" ca="1" si="151"/>
        <v/>
      </c>
      <c r="N3151" s="110"/>
      <c r="O3151" s="114"/>
    </row>
    <row r="3152" spans="1:15">
      <c r="A3152" s="110">
        <v>300507503</v>
      </c>
      <c r="B3152" s="110" t="s">
        <v>6600</v>
      </c>
      <c r="C3152" s="110">
        <v>30580</v>
      </c>
      <c r="D3152" s="110" t="s">
        <v>6635</v>
      </c>
      <c r="E3152" s="110" t="s">
        <v>15</v>
      </c>
      <c r="F3152" s="110" t="s">
        <v>1573</v>
      </c>
      <c r="G3152" s="111">
        <v>78</v>
      </c>
      <c r="H3152" s="110"/>
      <c r="I3152" s="110">
        <v>2</v>
      </c>
      <c r="J3152" s="110">
        <v>3058003</v>
      </c>
      <c r="K3152" s="113" t="str">
        <f t="shared" si="149"/>
        <v/>
      </c>
      <c r="L3152" s="113" t="str">
        <f t="shared" ca="1" si="150"/>
        <v/>
      </c>
      <c r="M3152" s="113" t="str">
        <f t="shared" ca="1" si="151"/>
        <v/>
      </c>
      <c r="N3152" s="110"/>
      <c r="O3152" s="114"/>
    </row>
    <row r="3153" spans="1:15">
      <c r="A3153" s="110">
        <v>300507521</v>
      </c>
      <c r="B3153" s="110" t="s">
        <v>6600</v>
      </c>
      <c r="C3153" s="110">
        <v>30580</v>
      </c>
      <c r="D3153" s="110" t="s">
        <v>6635</v>
      </c>
      <c r="E3153" s="110" t="s">
        <v>15</v>
      </c>
      <c r="F3153" s="110" t="s">
        <v>1573</v>
      </c>
      <c r="G3153" s="111">
        <v>77.2</v>
      </c>
      <c r="H3153" s="110"/>
      <c r="I3153" s="110">
        <v>2</v>
      </c>
      <c r="J3153" s="110">
        <v>3058003</v>
      </c>
      <c r="K3153" s="113" t="str">
        <f t="shared" si="149"/>
        <v/>
      </c>
      <c r="L3153" s="113" t="str">
        <f t="shared" ca="1" si="150"/>
        <v/>
      </c>
      <c r="M3153" s="113" t="str">
        <f t="shared" ca="1" si="151"/>
        <v/>
      </c>
      <c r="N3153" s="110"/>
      <c r="O3153" s="114"/>
    </row>
    <row r="3154" spans="1:15">
      <c r="A3154" s="110">
        <v>300507418</v>
      </c>
      <c r="B3154" s="110" t="s">
        <v>6600</v>
      </c>
      <c r="C3154" s="110">
        <v>30580</v>
      </c>
      <c r="D3154" s="110" t="s">
        <v>6635</v>
      </c>
      <c r="E3154" s="110" t="s">
        <v>15</v>
      </c>
      <c r="F3154" s="110" t="s">
        <v>1573</v>
      </c>
      <c r="G3154" s="111">
        <v>77</v>
      </c>
      <c r="H3154" s="110"/>
      <c r="I3154" s="110">
        <v>2</v>
      </c>
      <c r="J3154" s="110">
        <v>3058003</v>
      </c>
      <c r="K3154" s="113" t="str">
        <f t="shared" si="149"/>
        <v/>
      </c>
      <c r="L3154" s="113" t="str">
        <f t="shared" ca="1" si="150"/>
        <v/>
      </c>
      <c r="M3154" s="113" t="str">
        <f t="shared" ca="1" si="151"/>
        <v/>
      </c>
      <c r="N3154" s="110"/>
      <c r="O3154" s="114"/>
    </row>
    <row r="3155" spans="1:15">
      <c r="A3155" s="110">
        <v>300507507</v>
      </c>
      <c r="B3155" s="110" t="s">
        <v>6600</v>
      </c>
      <c r="C3155" s="110">
        <v>30580</v>
      </c>
      <c r="D3155" s="110" t="s">
        <v>6635</v>
      </c>
      <c r="E3155" s="110" t="s">
        <v>15</v>
      </c>
      <c r="F3155" s="110" t="s">
        <v>1573</v>
      </c>
      <c r="G3155" s="111">
        <v>77</v>
      </c>
      <c r="H3155" s="110"/>
      <c r="I3155" s="110">
        <v>2</v>
      </c>
      <c r="J3155" s="110">
        <v>3058003</v>
      </c>
      <c r="K3155" s="113" t="str">
        <f t="shared" si="149"/>
        <v/>
      </c>
      <c r="L3155" s="113" t="str">
        <f t="shared" ca="1" si="150"/>
        <v/>
      </c>
      <c r="M3155" s="113" t="str">
        <f t="shared" ca="1" si="151"/>
        <v/>
      </c>
      <c r="N3155" s="110"/>
      <c r="O3155" s="114"/>
    </row>
    <row r="3156" spans="1:15">
      <c r="A3156" s="110">
        <v>300507620</v>
      </c>
      <c r="B3156" s="110" t="s">
        <v>6600</v>
      </c>
      <c r="C3156" s="110">
        <v>30580</v>
      </c>
      <c r="D3156" s="110" t="s">
        <v>6635</v>
      </c>
      <c r="E3156" s="110" t="s">
        <v>15</v>
      </c>
      <c r="F3156" s="110" t="s">
        <v>1573</v>
      </c>
      <c r="G3156" s="111">
        <v>76</v>
      </c>
      <c r="H3156" s="110"/>
      <c r="I3156" s="110">
        <v>2</v>
      </c>
      <c r="J3156" s="110">
        <v>3058003</v>
      </c>
      <c r="K3156" s="113" t="str">
        <f t="shared" si="149"/>
        <v/>
      </c>
      <c r="L3156" s="113" t="str">
        <f t="shared" ca="1" si="150"/>
        <v/>
      </c>
      <c r="M3156" s="113" t="str">
        <f t="shared" ca="1" si="151"/>
        <v/>
      </c>
      <c r="N3156" s="110"/>
      <c r="O3156" s="114"/>
    </row>
    <row r="3157" spans="1:15">
      <c r="A3157" s="110">
        <v>300507626</v>
      </c>
      <c r="B3157" s="110" t="s">
        <v>6600</v>
      </c>
      <c r="C3157" s="110">
        <v>30580</v>
      </c>
      <c r="D3157" s="110" t="s">
        <v>6635</v>
      </c>
      <c r="E3157" s="110" t="s">
        <v>15</v>
      </c>
      <c r="F3157" s="110" t="s">
        <v>1573</v>
      </c>
      <c r="G3157" s="111">
        <v>75.8</v>
      </c>
      <c r="H3157" s="110"/>
      <c r="I3157" s="110">
        <v>2</v>
      </c>
      <c r="J3157" s="110">
        <v>3058003</v>
      </c>
      <c r="K3157" s="113" t="str">
        <f t="shared" si="149"/>
        <v/>
      </c>
      <c r="L3157" s="113" t="str">
        <f t="shared" ca="1" si="150"/>
        <v/>
      </c>
      <c r="M3157" s="113" t="str">
        <f t="shared" ca="1" si="151"/>
        <v/>
      </c>
      <c r="N3157" s="110"/>
      <c r="O3157" s="114"/>
    </row>
    <row r="3158" spans="1:15">
      <c r="A3158" s="110">
        <v>300507616</v>
      </c>
      <c r="B3158" s="110" t="s">
        <v>6600</v>
      </c>
      <c r="C3158" s="110">
        <v>30580</v>
      </c>
      <c r="D3158" s="110" t="s">
        <v>6635</v>
      </c>
      <c r="E3158" s="110" t="s">
        <v>15</v>
      </c>
      <c r="F3158" s="110" t="s">
        <v>1573</v>
      </c>
      <c r="G3158" s="111">
        <f>70.6+5</f>
        <v>75.599999999999994</v>
      </c>
      <c r="H3158" s="110"/>
      <c r="I3158" s="110">
        <v>2</v>
      </c>
      <c r="J3158" s="110">
        <v>3058003</v>
      </c>
      <c r="K3158" s="113" t="str">
        <f t="shared" si="149"/>
        <v/>
      </c>
      <c r="L3158" s="113" t="str">
        <f t="shared" ca="1" si="150"/>
        <v/>
      </c>
      <c r="M3158" s="113" t="str">
        <f t="shared" ca="1" si="151"/>
        <v/>
      </c>
      <c r="N3158" s="110"/>
      <c r="O3158" s="114"/>
    </row>
    <row r="3159" spans="1:15">
      <c r="A3159" s="110">
        <v>300507424</v>
      </c>
      <c r="B3159" s="110" t="s">
        <v>6600</v>
      </c>
      <c r="C3159" s="110">
        <v>30580</v>
      </c>
      <c r="D3159" s="110" t="s">
        <v>6635</v>
      </c>
      <c r="E3159" s="110" t="s">
        <v>15</v>
      </c>
      <c r="F3159" s="110" t="s">
        <v>1573</v>
      </c>
      <c r="G3159" s="111">
        <v>75</v>
      </c>
      <c r="H3159" s="110"/>
      <c r="I3159" s="110">
        <v>2</v>
      </c>
      <c r="J3159" s="110">
        <v>3058003</v>
      </c>
      <c r="K3159" s="113" t="str">
        <f t="shared" si="149"/>
        <v/>
      </c>
      <c r="L3159" s="113" t="str">
        <f t="shared" ca="1" si="150"/>
        <v/>
      </c>
      <c r="M3159" s="113" t="str">
        <f t="shared" ca="1" si="151"/>
        <v/>
      </c>
      <c r="N3159" s="110"/>
      <c r="O3159" s="114"/>
    </row>
    <row r="3160" spans="1:15">
      <c r="A3160" s="110">
        <v>300507617</v>
      </c>
      <c r="B3160" s="110" t="s">
        <v>6600</v>
      </c>
      <c r="C3160" s="110">
        <v>30580</v>
      </c>
      <c r="D3160" s="110" t="s">
        <v>6635</v>
      </c>
      <c r="E3160" s="110" t="s">
        <v>15</v>
      </c>
      <c r="F3160" s="110" t="s">
        <v>1573</v>
      </c>
      <c r="G3160" s="111">
        <v>74.599999999999994</v>
      </c>
      <c r="H3160" s="110"/>
      <c r="I3160" s="110">
        <v>2</v>
      </c>
      <c r="J3160" s="110">
        <v>3058003</v>
      </c>
      <c r="K3160" s="113" t="str">
        <f t="shared" si="149"/>
        <v/>
      </c>
      <c r="L3160" s="113" t="str">
        <f t="shared" ca="1" si="150"/>
        <v/>
      </c>
      <c r="M3160" s="113" t="str">
        <f t="shared" ca="1" si="151"/>
        <v/>
      </c>
      <c r="N3160" s="110"/>
      <c r="O3160" s="114"/>
    </row>
    <row r="3161" spans="1:15">
      <c r="A3161" s="110">
        <v>300507425</v>
      </c>
      <c r="B3161" s="110" t="s">
        <v>6600</v>
      </c>
      <c r="C3161" s="110">
        <v>30580</v>
      </c>
      <c r="D3161" s="110" t="s">
        <v>6635</v>
      </c>
      <c r="E3161" s="110" t="s">
        <v>15</v>
      </c>
      <c r="F3161" s="110" t="s">
        <v>1573</v>
      </c>
      <c r="G3161" s="111">
        <v>74.400000000000006</v>
      </c>
      <c r="H3161" s="110"/>
      <c r="I3161" s="110">
        <v>2</v>
      </c>
      <c r="J3161" s="110">
        <v>3058003</v>
      </c>
      <c r="K3161" s="113" t="str">
        <f t="shared" si="149"/>
        <v/>
      </c>
      <c r="L3161" s="113" t="str">
        <f t="shared" ca="1" si="150"/>
        <v/>
      </c>
      <c r="M3161" s="113" t="str">
        <f t="shared" ca="1" si="151"/>
        <v/>
      </c>
      <c r="N3161" s="110"/>
      <c r="O3161" s="114"/>
    </row>
    <row r="3162" spans="1:15">
      <c r="A3162" s="110">
        <v>300507603</v>
      </c>
      <c r="B3162" s="110" t="s">
        <v>6600</v>
      </c>
      <c r="C3162" s="110">
        <v>30580</v>
      </c>
      <c r="D3162" s="110" t="s">
        <v>6635</v>
      </c>
      <c r="E3162" s="110" t="s">
        <v>15</v>
      </c>
      <c r="F3162" s="110" t="s">
        <v>1573</v>
      </c>
      <c r="G3162" s="111">
        <v>74.2</v>
      </c>
      <c r="H3162" s="110"/>
      <c r="I3162" s="110">
        <v>2</v>
      </c>
      <c r="J3162" s="110">
        <v>3058003</v>
      </c>
      <c r="K3162" s="113" t="str">
        <f t="shared" si="149"/>
        <v/>
      </c>
      <c r="L3162" s="113" t="str">
        <f t="shared" ca="1" si="150"/>
        <v/>
      </c>
      <c r="M3162" s="113" t="str">
        <f t="shared" ca="1" si="151"/>
        <v/>
      </c>
      <c r="N3162" s="110"/>
      <c r="O3162" s="114"/>
    </row>
    <row r="3163" spans="1:15">
      <c r="A3163" s="110">
        <v>300507408</v>
      </c>
      <c r="B3163" s="110" t="s">
        <v>6600</v>
      </c>
      <c r="C3163" s="110">
        <v>30580</v>
      </c>
      <c r="D3163" s="110" t="s">
        <v>6635</v>
      </c>
      <c r="E3163" s="110" t="s">
        <v>15</v>
      </c>
      <c r="F3163" s="110" t="s">
        <v>1573</v>
      </c>
      <c r="G3163" s="111">
        <f>69.2+5</f>
        <v>74.2</v>
      </c>
      <c r="H3163" s="110"/>
      <c r="I3163" s="110">
        <v>2</v>
      </c>
      <c r="J3163" s="110">
        <v>3058003</v>
      </c>
      <c r="K3163" s="113" t="str">
        <f t="shared" si="149"/>
        <v/>
      </c>
      <c r="L3163" s="113" t="str">
        <f t="shared" ca="1" si="150"/>
        <v/>
      </c>
      <c r="M3163" s="113" t="str">
        <f t="shared" ca="1" si="151"/>
        <v/>
      </c>
      <c r="N3163" s="110"/>
      <c r="O3163" s="114"/>
    </row>
    <row r="3164" spans="1:15">
      <c r="A3164" s="110">
        <v>300507604</v>
      </c>
      <c r="B3164" s="110" t="s">
        <v>6600</v>
      </c>
      <c r="C3164" s="110">
        <v>30580</v>
      </c>
      <c r="D3164" s="110" t="s">
        <v>6635</v>
      </c>
      <c r="E3164" s="110" t="s">
        <v>15</v>
      </c>
      <c r="F3164" s="110" t="s">
        <v>1573</v>
      </c>
      <c r="G3164" s="111">
        <v>74</v>
      </c>
      <c r="H3164" s="110"/>
      <c r="I3164" s="110">
        <v>2</v>
      </c>
      <c r="J3164" s="110">
        <v>3058003</v>
      </c>
      <c r="K3164" s="113" t="str">
        <f t="shared" si="149"/>
        <v/>
      </c>
      <c r="L3164" s="113" t="str">
        <f t="shared" ca="1" si="150"/>
        <v/>
      </c>
      <c r="M3164" s="113" t="str">
        <f t="shared" ca="1" si="151"/>
        <v/>
      </c>
      <c r="N3164" s="110"/>
      <c r="O3164" s="114"/>
    </row>
    <row r="3165" spans="1:15">
      <c r="A3165" s="110">
        <v>300507426</v>
      </c>
      <c r="B3165" s="110" t="s">
        <v>6600</v>
      </c>
      <c r="C3165" s="110">
        <v>30580</v>
      </c>
      <c r="D3165" s="110" t="s">
        <v>6635</v>
      </c>
      <c r="E3165" s="110" t="s">
        <v>15</v>
      </c>
      <c r="F3165" s="110" t="s">
        <v>1573</v>
      </c>
      <c r="G3165" s="111">
        <v>73</v>
      </c>
      <c r="H3165" s="110"/>
      <c r="I3165" s="110">
        <v>2</v>
      </c>
      <c r="J3165" s="110">
        <v>3058003</v>
      </c>
      <c r="K3165" s="113" t="str">
        <f t="shared" si="149"/>
        <v/>
      </c>
      <c r="L3165" s="113" t="str">
        <f t="shared" ca="1" si="150"/>
        <v/>
      </c>
      <c r="M3165" s="113" t="str">
        <f t="shared" ca="1" si="151"/>
        <v/>
      </c>
      <c r="N3165" s="110"/>
      <c r="O3165" s="114"/>
    </row>
    <row r="3166" spans="1:15">
      <c r="A3166" s="110">
        <v>300507504</v>
      </c>
      <c r="B3166" s="110" t="s">
        <v>6600</v>
      </c>
      <c r="C3166" s="110">
        <v>30580</v>
      </c>
      <c r="D3166" s="110" t="s">
        <v>6635</v>
      </c>
      <c r="E3166" s="110" t="s">
        <v>15</v>
      </c>
      <c r="F3166" s="110" t="s">
        <v>1573</v>
      </c>
      <c r="G3166" s="111">
        <v>72.599999999999994</v>
      </c>
      <c r="H3166" s="110"/>
      <c r="I3166" s="110">
        <v>2</v>
      </c>
      <c r="J3166" s="110">
        <v>3058003</v>
      </c>
      <c r="K3166" s="113" t="str">
        <f t="shared" si="149"/>
        <v/>
      </c>
      <c r="L3166" s="113" t="str">
        <f t="shared" ca="1" si="150"/>
        <v/>
      </c>
      <c r="M3166" s="113" t="str">
        <f t="shared" ca="1" si="151"/>
        <v/>
      </c>
      <c r="N3166" s="110"/>
      <c r="O3166" s="114"/>
    </row>
    <row r="3167" spans="1:15">
      <c r="A3167" s="110">
        <v>300507524</v>
      </c>
      <c r="B3167" s="110" t="s">
        <v>6600</v>
      </c>
      <c r="C3167" s="110">
        <v>30580</v>
      </c>
      <c r="D3167" s="110" t="s">
        <v>6635</v>
      </c>
      <c r="E3167" s="110" t="s">
        <v>15</v>
      </c>
      <c r="F3167" s="110" t="s">
        <v>1573</v>
      </c>
      <c r="G3167" s="111">
        <v>72.2</v>
      </c>
      <c r="H3167" s="110"/>
      <c r="I3167" s="110">
        <v>2</v>
      </c>
      <c r="J3167" s="110">
        <v>3058003</v>
      </c>
      <c r="K3167" s="113" t="str">
        <f t="shared" si="149"/>
        <v/>
      </c>
      <c r="L3167" s="113" t="str">
        <f t="shared" ca="1" si="150"/>
        <v/>
      </c>
      <c r="M3167" s="113" t="str">
        <f t="shared" ca="1" si="151"/>
        <v/>
      </c>
      <c r="N3167" s="110"/>
      <c r="O3167" s="114"/>
    </row>
    <row r="3168" spans="1:15">
      <c r="A3168" s="110">
        <v>300507627</v>
      </c>
      <c r="B3168" s="110" t="s">
        <v>6600</v>
      </c>
      <c r="C3168" s="110">
        <v>30580</v>
      </c>
      <c r="D3168" s="110" t="s">
        <v>6635</v>
      </c>
      <c r="E3168" s="110" t="s">
        <v>15</v>
      </c>
      <c r="F3168" s="110" t="s">
        <v>1573</v>
      </c>
      <c r="G3168" s="111">
        <v>72.2</v>
      </c>
      <c r="H3168" s="110"/>
      <c r="I3168" s="110">
        <v>2</v>
      </c>
      <c r="J3168" s="110">
        <v>3058003</v>
      </c>
      <c r="K3168" s="113" t="str">
        <f t="shared" si="149"/>
        <v/>
      </c>
      <c r="L3168" s="113" t="str">
        <f t="shared" ca="1" si="150"/>
        <v/>
      </c>
      <c r="M3168" s="113" t="str">
        <f t="shared" ca="1" si="151"/>
        <v/>
      </c>
      <c r="N3168" s="110"/>
      <c r="O3168" s="114"/>
    </row>
    <row r="3169" spans="1:15">
      <c r="A3169" s="110">
        <v>300507430</v>
      </c>
      <c r="B3169" s="110" t="s">
        <v>6600</v>
      </c>
      <c r="C3169" s="110">
        <v>30580</v>
      </c>
      <c r="D3169" s="110" t="s">
        <v>6635</v>
      </c>
      <c r="E3169" s="110" t="s">
        <v>15</v>
      </c>
      <c r="F3169" s="110" t="s">
        <v>1573</v>
      </c>
      <c r="G3169" s="111">
        <v>71.8</v>
      </c>
      <c r="H3169" s="110"/>
      <c r="I3169" s="110">
        <v>2</v>
      </c>
      <c r="J3169" s="110">
        <v>3058003</v>
      </c>
      <c r="K3169" s="113" t="str">
        <f t="shared" si="149"/>
        <v/>
      </c>
      <c r="L3169" s="113" t="str">
        <f t="shared" ca="1" si="150"/>
        <v/>
      </c>
      <c r="M3169" s="113" t="str">
        <f t="shared" ca="1" si="151"/>
        <v/>
      </c>
      <c r="N3169" s="110"/>
      <c r="O3169" s="114"/>
    </row>
    <row r="3170" spans="1:15">
      <c r="A3170" s="110">
        <v>300507701</v>
      </c>
      <c r="B3170" s="110" t="s">
        <v>6600</v>
      </c>
      <c r="C3170" s="110">
        <v>30580</v>
      </c>
      <c r="D3170" s="110" t="s">
        <v>6635</v>
      </c>
      <c r="E3170" s="110" t="s">
        <v>15</v>
      </c>
      <c r="F3170" s="110" t="s">
        <v>1573</v>
      </c>
      <c r="G3170" s="111">
        <v>71.400000000000006</v>
      </c>
      <c r="H3170" s="110"/>
      <c r="I3170" s="110">
        <v>2</v>
      </c>
      <c r="J3170" s="110">
        <v>3058003</v>
      </c>
      <c r="K3170" s="113" t="str">
        <f t="shared" si="149"/>
        <v/>
      </c>
      <c r="L3170" s="113" t="str">
        <f t="shared" ca="1" si="150"/>
        <v/>
      </c>
      <c r="M3170" s="113" t="str">
        <f t="shared" ca="1" si="151"/>
        <v/>
      </c>
      <c r="N3170" s="110"/>
      <c r="O3170" s="114"/>
    </row>
    <row r="3171" spans="1:15">
      <c r="A3171" s="110">
        <v>300507416</v>
      </c>
      <c r="B3171" s="110" t="s">
        <v>6600</v>
      </c>
      <c r="C3171" s="110">
        <v>30580</v>
      </c>
      <c r="D3171" s="110" t="s">
        <v>6635</v>
      </c>
      <c r="E3171" s="110" t="s">
        <v>15</v>
      </c>
      <c r="F3171" s="110" t="s">
        <v>1573</v>
      </c>
      <c r="G3171" s="111">
        <v>71.2</v>
      </c>
      <c r="H3171" s="110"/>
      <c r="I3171" s="110">
        <v>2</v>
      </c>
      <c r="J3171" s="110">
        <v>3058003</v>
      </c>
      <c r="K3171" s="113" t="str">
        <f t="shared" si="149"/>
        <v/>
      </c>
      <c r="L3171" s="113" t="str">
        <f t="shared" ca="1" si="150"/>
        <v/>
      </c>
      <c r="M3171" s="113" t="str">
        <f t="shared" ca="1" si="151"/>
        <v/>
      </c>
      <c r="N3171" s="110"/>
      <c r="O3171" s="114"/>
    </row>
    <row r="3172" spans="1:15">
      <c r="A3172" s="110">
        <v>300507622</v>
      </c>
      <c r="B3172" s="110" t="s">
        <v>6600</v>
      </c>
      <c r="C3172" s="110">
        <v>30580</v>
      </c>
      <c r="D3172" s="110" t="s">
        <v>6635</v>
      </c>
      <c r="E3172" s="110" t="s">
        <v>15</v>
      </c>
      <c r="F3172" s="110" t="s">
        <v>1573</v>
      </c>
      <c r="G3172" s="111">
        <v>71</v>
      </c>
      <c r="H3172" s="110"/>
      <c r="I3172" s="110">
        <v>2</v>
      </c>
      <c r="J3172" s="110">
        <v>3058003</v>
      </c>
      <c r="K3172" s="113" t="str">
        <f t="shared" si="149"/>
        <v/>
      </c>
      <c r="L3172" s="113" t="str">
        <f t="shared" ca="1" si="150"/>
        <v/>
      </c>
      <c r="M3172" s="113" t="str">
        <f t="shared" ca="1" si="151"/>
        <v/>
      </c>
      <c r="N3172" s="110"/>
      <c r="O3172" s="114"/>
    </row>
    <row r="3173" spans="1:15">
      <c r="A3173" s="110">
        <v>300507623</v>
      </c>
      <c r="B3173" s="110" t="s">
        <v>6600</v>
      </c>
      <c r="C3173" s="110">
        <v>30580</v>
      </c>
      <c r="D3173" s="110" t="s">
        <v>6635</v>
      </c>
      <c r="E3173" s="110" t="s">
        <v>15</v>
      </c>
      <c r="F3173" s="110" t="s">
        <v>1573</v>
      </c>
      <c r="G3173" s="111">
        <v>70.8</v>
      </c>
      <c r="H3173" s="110"/>
      <c r="I3173" s="110">
        <v>2</v>
      </c>
      <c r="J3173" s="110">
        <v>3058003</v>
      </c>
      <c r="K3173" s="113" t="str">
        <f t="shared" si="149"/>
        <v/>
      </c>
      <c r="L3173" s="113" t="str">
        <f t="shared" ca="1" si="150"/>
        <v/>
      </c>
      <c r="M3173" s="113" t="str">
        <f t="shared" ca="1" si="151"/>
        <v/>
      </c>
      <c r="N3173" s="110"/>
      <c r="O3173" s="114"/>
    </row>
    <row r="3174" spans="1:15">
      <c r="A3174" s="110">
        <v>300507410</v>
      </c>
      <c r="B3174" s="110" t="s">
        <v>6600</v>
      </c>
      <c r="C3174" s="110">
        <v>30580</v>
      </c>
      <c r="D3174" s="110" t="s">
        <v>6635</v>
      </c>
      <c r="E3174" s="110" t="s">
        <v>15</v>
      </c>
      <c r="F3174" s="110" t="s">
        <v>1573</v>
      </c>
      <c r="G3174" s="111">
        <v>70.400000000000006</v>
      </c>
      <c r="H3174" s="110"/>
      <c r="I3174" s="110">
        <v>2</v>
      </c>
      <c r="J3174" s="110">
        <v>3058003</v>
      </c>
      <c r="K3174" s="113" t="str">
        <f t="shared" si="149"/>
        <v/>
      </c>
      <c r="L3174" s="113" t="str">
        <f t="shared" ca="1" si="150"/>
        <v/>
      </c>
      <c r="M3174" s="113" t="str">
        <f t="shared" ca="1" si="151"/>
        <v/>
      </c>
      <c r="N3174" s="110"/>
      <c r="O3174" s="114"/>
    </row>
    <row r="3175" spans="1:15">
      <c r="A3175" s="110">
        <v>300507511</v>
      </c>
      <c r="B3175" s="110" t="s">
        <v>6600</v>
      </c>
      <c r="C3175" s="110">
        <v>30580</v>
      </c>
      <c r="D3175" s="110" t="s">
        <v>6635</v>
      </c>
      <c r="E3175" s="110" t="s">
        <v>15</v>
      </c>
      <c r="F3175" s="110" t="s">
        <v>1573</v>
      </c>
      <c r="G3175" s="111">
        <v>70.400000000000006</v>
      </c>
      <c r="H3175" s="110"/>
      <c r="I3175" s="110">
        <v>2</v>
      </c>
      <c r="J3175" s="110">
        <v>3058003</v>
      </c>
      <c r="K3175" s="113" t="str">
        <f t="shared" ref="K3175:K3238" si="152">IF(ROW(J3175)=2,"★",IF(G3175=0,"",IF(J3174-J3175=0,IF(ROW(J3175)-MATCH(J3175,J:J,0)&lt;I3175*3,"★",""),"★")))</f>
        <v/>
      </c>
      <c r="L3175" s="113" t="str">
        <f t="shared" ca="1" si="150"/>
        <v/>
      </c>
      <c r="M3175" s="113" t="str">
        <f t="shared" ca="1" si="151"/>
        <v/>
      </c>
      <c r="N3175" s="110"/>
      <c r="O3175" s="114"/>
    </row>
    <row r="3176" spans="1:15">
      <c r="A3176" s="110">
        <v>300507530</v>
      </c>
      <c r="B3176" s="110" t="s">
        <v>6600</v>
      </c>
      <c r="C3176" s="110">
        <v>30580</v>
      </c>
      <c r="D3176" s="110" t="s">
        <v>6635</v>
      </c>
      <c r="E3176" s="110" t="s">
        <v>15</v>
      </c>
      <c r="F3176" s="110" t="s">
        <v>1573</v>
      </c>
      <c r="G3176" s="111">
        <v>70.400000000000006</v>
      </c>
      <c r="H3176" s="110"/>
      <c r="I3176" s="110">
        <v>2</v>
      </c>
      <c r="J3176" s="110">
        <v>3058003</v>
      </c>
      <c r="K3176" s="113" t="str">
        <f t="shared" si="152"/>
        <v/>
      </c>
      <c r="L3176" s="113" t="str">
        <f t="shared" ca="1" si="150"/>
        <v/>
      </c>
      <c r="M3176" s="113" t="str">
        <f t="shared" ca="1" si="151"/>
        <v/>
      </c>
      <c r="N3176" s="110"/>
      <c r="O3176" s="114"/>
    </row>
    <row r="3177" spans="1:15">
      <c r="A3177" s="110">
        <v>300507522</v>
      </c>
      <c r="B3177" s="110" t="s">
        <v>6600</v>
      </c>
      <c r="C3177" s="110">
        <v>30580</v>
      </c>
      <c r="D3177" s="110" t="s">
        <v>6635</v>
      </c>
      <c r="E3177" s="110" t="s">
        <v>15</v>
      </c>
      <c r="F3177" s="110" t="s">
        <v>1573</v>
      </c>
      <c r="G3177" s="111">
        <v>70</v>
      </c>
      <c r="H3177" s="110"/>
      <c r="I3177" s="110">
        <v>2</v>
      </c>
      <c r="J3177" s="110">
        <v>3058003</v>
      </c>
      <c r="K3177" s="113" t="str">
        <f t="shared" si="152"/>
        <v/>
      </c>
      <c r="L3177" s="113" t="str">
        <f t="shared" ca="1" si="150"/>
        <v/>
      </c>
      <c r="M3177" s="113" t="str">
        <f t="shared" ca="1" si="151"/>
        <v/>
      </c>
      <c r="N3177" s="110"/>
      <c r="O3177" s="114"/>
    </row>
    <row r="3178" spans="1:15">
      <c r="A3178" s="110">
        <v>300507630</v>
      </c>
      <c r="B3178" s="110" t="s">
        <v>6600</v>
      </c>
      <c r="C3178" s="110">
        <v>30580</v>
      </c>
      <c r="D3178" s="110" t="s">
        <v>6635</v>
      </c>
      <c r="E3178" s="110" t="s">
        <v>15</v>
      </c>
      <c r="F3178" s="110" t="s">
        <v>1573</v>
      </c>
      <c r="G3178" s="111">
        <v>70</v>
      </c>
      <c r="H3178" s="110"/>
      <c r="I3178" s="110">
        <v>2</v>
      </c>
      <c r="J3178" s="110">
        <v>3058003</v>
      </c>
      <c r="K3178" s="113" t="str">
        <f t="shared" si="152"/>
        <v/>
      </c>
      <c r="L3178" s="113" t="str">
        <f t="shared" ca="1" si="150"/>
        <v/>
      </c>
      <c r="M3178" s="113" t="str">
        <f t="shared" ca="1" si="151"/>
        <v/>
      </c>
      <c r="N3178" s="110"/>
      <c r="O3178" s="114"/>
    </row>
    <row r="3179" spans="1:15">
      <c r="A3179" s="110">
        <v>300507515</v>
      </c>
      <c r="B3179" s="110" t="s">
        <v>6600</v>
      </c>
      <c r="C3179" s="110">
        <v>30580</v>
      </c>
      <c r="D3179" s="110" t="s">
        <v>6635</v>
      </c>
      <c r="E3179" s="110" t="s">
        <v>15</v>
      </c>
      <c r="F3179" s="110" t="s">
        <v>1573</v>
      </c>
      <c r="G3179" s="111">
        <v>69.599999999999994</v>
      </c>
      <c r="H3179" s="110"/>
      <c r="I3179" s="110">
        <v>2</v>
      </c>
      <c r="J3179" s="110">
        <v>3058003</v>
      </c>
      <c r="K3179" s="113" t="str">
        <f t="shared" si="152"/>
        <v/>
      </c>
      <c r="L3179" s="113" t="str">
        <f t="shared" ca="1" si="150"/>
        <v/>
      </c>
      <c r="M3179" s="113" t="str">
        <f t="shared" ca="1" si="151"/>
        <v/>
      </c>
      <c r="N3179" s="110"/>
      <c r="O3179" s="114"/>
    </row>
    <row r="3180" spans="1:15">
      <c r="A3180" s="110">
        <v>300507405</v>
      </c>
      <c r="B3180" s="110" t="s">
        <v>6600</v>
      </c>
      <c r="C3180" s="110">
        <v>30580</v>
      </c>
      <c r="D3180" s="110" t="s">
        <v>6635</v>
      </c>
      <c r="E3180" s="110" t="s">
        <v>15</v>
      </c>
      <c r="F3180" s="110" t="s">
        <v>1573</v>
      </c>
      <c r="G3180" s="111">
        <v>69.400000000000006</v>
      </c>
      <c r="H3180" s="110"/>
      <c r="I3180" s="110">
        <v>2</v>
      </c>
      <c r="J3180" s="110">
        <v>3058003</v>
      </c>
      <c r="K3180" s="113" t="str">
        <f t="shared" si="152"/>
        <v/>
      </c>
      <c r="L3180" s="113" t="str">
        <f t="shared" ca="1" si="150"/>
        <v/>
      </c>
      <c r="M3180" s="113" t="str">
        <f t="shared" ca="1" si="151"/>
        <v/>
      </c>
      <c r="N3180" s="110"/>
      <c r="O3180" s="114"/>
    </row>
    <row r="3181" spans="1:15">
      <c r="A3181" s="110">
        <v>300507624</v>
      </c>
      <c r="B3181" s="110" t="s">
        <v>6600</v>
      </c>
      <c r="C3181" s="110">
        <v>30580</v>
      </c>
      <c r="D3181" s="110" t="s">
        <v>6635</v>
      </c>
      <c r="E3181" s="110" t="s">
        <v>15</v>
      </c>
      <c r="F3181" s="110" t="s">
        <v>1573</v>
      </c>
      <c r="G3181" s="111">
        <v>69.2</v>
      </c>
      <c r="H3181" s="110"/>
      <c r="I3181" s="110">
        <v>2</v>
      </c>
      <c r="J3181" s="110">
        <v>3058003</v>
      </c>
      <c r="K3181" s="113" t="str">
        <f t="shared" si="152"/>
        <v/>
      </c>
      <c r="L3181" s="113" t="str">
        <f t="shared" ca="1" si="150"/>
        <v/>
      </c>
      <c r="M3181" s="113" t="str">
        <f t="shared" ca="1" si="151"/>
        <v/>
      </c>
      <c r="N3181" s="110"/>
      <c r="O3181" s="114"/>
    </row>
    <row r="3182" spans="1:15">
      <c r="A3182" s="110">
        <v>300507614</v>
      </c>
      <c r="B3182" s="110" t="s">
        <v>6600</v>
      </c>
      <c r="C3182" s="110">
        <v>30580</v>
      </c>
      <c r="D3182" s="110" t="s">
        <v>6635</v>
      </c>
      <c r="E3182" s="110" t="s">
        <v>15</v>
      </c>
      <c r="F3182" s="110" t="s">
        <v>1573</v>
      </c>
      <c r="G3182" s="111">
        <v>69</v>
      </c>
      <c r="H3182" s="110"/>
      <c r="I3182" s="110">
        <v>2</v>
      </c>
      <c r="J3182" s="110">
        <v>3058003</v>
      </c>
      <c r="K3182" s="113" t="str">
        <f t="shared" si="152"/>
        <v/>
      </c>
      <c r="L3182" s="113" t="str">
        <f t="shared" ca="1" si="150"/>
        <v/>
      </c>
      <c r="M3182" s="113" t="str">
        <f t="shared" ca="1" si="151"/>
        <v/>
      </c>
      <c r="N3182" s="110"/>
      <c r="O3182" s="114"/>
    </row>
    <row r="3183" spans="1:15">
      <c r="A3183" s="110">
        <v>300507513</v>
      </c>
      <c r="B3183" s="110" t="s">
        <v>6600</v>
      </c>
      <c r="C3183" s="110">
        <v>30580</v>
      </c>
      <c r="D3183" s="110" t="s">
        <v>6635</v>
      </c>
      <c r="E3183" s="110" t="s">
        <v>15</v>
      </c>
      <c r="F3183" s="110" t="s">
        <v>1573</v>
      </c>
      <c r="G3183" s="111">
        <v>68.8</v>
      </c>
      <c r="H3183" s="110"/>
      <c r="I3183" s="110">
        <v>2</v>
      </c>
      <c r="J3183" s="110">
        <v>3058003</v>
      </c>
      <c r="K3183" s="113" t="str">
        <f t="shared" si="152"/>
        <v/>
      </c>
      <c r="L3183" s="113" t="str">
        <f t="shared" ca="1" si="150"/>
        <v/>
      </c>
      <c r="M3183" s="113" t="str">
        <f t="shared" ca="1" si="151"/>
        <v/>
      </c>
      <c r="N3183" s="110"/>
      <c r="O3183" s="114"/>
    </row>
    <row r="3184" spans="1:15">
      <c r="A3184" s="110">
        <v>300507406</v>
      </c>
      <c r="B3184" s="110" t="s">
        <v>6600</v>
      </c>
      <c r="C3184" s="110">
        <v>30580</v>
      </c>
      <c r="D3184" s="110" t="s">
        <v>6635</v>
      </c>
      <c r="E3184" s="110" t="s">
        <v>15</v>
      </c>
      <c r="F3184" s="110" t="s">
        <v>1573</v>
      </c>
      <c r="G3184" s="111">
        <v>68.400000000000006</v>
      </c>
      <c r="H3184" s="110"/>
      <c r="I3184" s="110">
        <v>2</v>
      </c>
      <c r="J3184" s="110">
        <v>3058003</v>
      </c>
      <c r="K3184" s="113" t="str">
        <f t="shared" si="152"/>
        <v/>
      </c>
      <c r="L3184" s="113" t="str">
        <f t="shared" ca="1" si="150"/>
        <v/>
      </c>
      <c r="M3184" s="113" t="str">
        <f t="shared" ca="1" si="151"/>
        <v/>
      </c>
      <c r="N3184" s="110"/>
      <c r="O3184" s="114"/>
    </row>
    <row r="3185" spans="1:15">
      <c r="A3185" s="110">
        <v>300507529</v>
      </c>
      <c r="B3185" s="110" t="s">
        <v>6600</v>
      </c>
      <c r="C3185" s="110">
        <v>30580</v>
      </c>
      <c r="D3185" s="110" t="s">
        <v>6635</v>
      </c>
      <c r="E3185" s="110" t="s">
        <v>15</v>
      </c>
      <c r="F3185" s="110" t="s">
        <v>1573</v>
      </c>
      <c r="G3185" s="111">
        <v>68.400000000000006</v>
      </c>
      <c r="H3185" s="110"/>
      <c r="I3185" s="110">
        <v>2</v>
      </c>
      <c r="J3185" s="110">
        <v>3058003</v>
      </c>
      <c r="K3185" s="113" t="str">
        <f t="shared" si="152"/>
        <v/>
      </c>
      <c r="L3185" s="113" t="str">
        <f t="shared" ca="1" si="150"/>
        <v/>
      </c>
      <c r="M3185" s="113" t="str">
        <f t="shared" ca="1" si="151"/>
        <v/>
      </c>
      <c r="N3185" s="110"/>
      <c r="O3185" s="114"/>
    </row>
    <row r="3186" spans="1:15">
      <c r="A3186" s="110">
        <v>300507422</v>
      </c>
      <c r="B3186" s="110" t="s">
        <v>6600</v>
      </c>
      <c r="C3186" s="110">
        <v>30580</v>
      </c>
      <c r="D3186" s="110" t="s">
        <v>6635</v>
      </c>
      <c r="E3186" s="110" t="s">
        <v>15</v>
      </c>
      <c r="F3186" s="110" t="s">
        <v>1573</v>
      </c>
      <c r="G3186" s="111">
        <v>68.2</v>
      </c>
      <c r="H3186" s="110"/>
      <c r="I3186" s="110">
        <v>2</v>
      </c>
      <c r="J3186" s="110">
        <v>3058003</v>
      </c>
      <c r="K3186" s="113" t="str">
        <f t="shared" si="152"/>
        <v/>
      </c>
      <c r="L3186" s="113" t="str">
        <f t="shared" ca="1" si="150"/>
        <v/>
      </c>
      <c r="M3186" s="113" t="str">
        <f t="shared" ca="1" si="151"/>
        <v/>
      </c>
      <c r="N3186" s="110"/>
      <c r="O3186" s="114"/>
    </row>
    <row r="3187" spans="1:15">
      <c r="A3187" s="110">
        <v>300507414</v>
      </c>
      <c r="B3187" s="110" t="s">
        <v>6600</v>
      </c>
      <c r="C3187" s="110">
        <v>30580</v>
      </c>
      <c r="D3187" s="110" t="s">
        <v>6635</v>
      </c>
      <c r="E3187" s="110" t="s">
        <v>15</v>
      </c>
      <c r="F3187" s="110" t="s">
        <v>1573</v>
      </c>
      <c r="G3187" s="111">
        <v>68</v>
      </c>
      <c r="H3187" s="110"/>
      <c r="I3187" s="110">
        <v>2</v>
      </c>
      <c r="J3187" s="110">
        <v>3058003</v>
      </c>
      <c r="K3187" s="113" t="str">
        <f t="shared" si="152"/>
        <v/>
      </c>
      <c r="L3187" s="113" t="str">
        <f t="shared" ca="1" si="150"/>
        <v/>
      </c>
      <c r="M3187" s="113" t="str">
        <f t="shared" ca="1" si="151"/>
        <v/>
      </c>
      <c r="N3187" s="110"/>
      <c r="O3187" s="114"/>
    </row>
    <row r="3188" spans="1:15">
      <c r="A3188" s="110">
        <v>300507412</v>
      </c>
      <c r="B3188" s="110" t="s">
        <v>6600</v>
      </c>
      <c r="C3188" s="110">
        <v>30580</v>
      </c>
      <c r="D3188" s="110" t="s">
        <v>6635</v>
      </c>
      <c r="E3188" s="110" t="s">
        <v>15</v>
      </c>
      <c r="F3188" s="110" t="s">
        <v>1573</v>
      </c>
      <c r="G3188" s="111">
        <v>67.8</v>
      </c>
      <c r="H3188" s="110"/>
      <c r="I3188" s="110">
        <v>2</v>
      </c>
      <c r="J3188" s="110">
        <v>3058003</v>
      </c>
      <c r="K3188" s="113" t="str">
        <f t="shared" si="152"/>
        <v/>
      </c>
      <c r="L3188" s="113" t="str">
        <f t="shared" ca="1" si="150"/>
        <v/>
      </c>
      <c r="M3188" s="113" t="str">
        <f t="shared" ca="1" si="151"/>
        <v/>
      </c>
      <c r="N3188" s="110"/>
      <c r="O3188" s="114"/>
    </row>
    <row r="3189" spans="1:15">
      <c r="A3189" s="110">
        <v>300507517</v>
      </c>
      <c r="B3189" s="110" t="s">
        <v>6600</v>
      </c>
      <c r="C3189" s="110">
        <v>30580</v>
      </c>
      <c r="D3189" s="110" t="s">
        <v>6635</v>
      </c>
      <c r="E3189" s="110" t="s">
        <v>15</v>
      </c>
      <c r="F3189" s="110" t="s">
        <v>1573</v>
      </c>
      <c r="G3189" s="111">
        <v>67.599999999999994</v>
      </c>
      <c r="H3189" s="110"/>
      <c r="I3189" s="110">
        <v>2</v>
      </c>
      <c r="J3189" s="110">
        <v>3058003</v>
      </c>
      <c r="K3189" s="113" t="str">
        <f t="shared" si="152"/>
        <v/>
      </c>
      <c r="L3189" s="113" t="str">
        <f t="shared" ca="1" si="150"/>
        <v/>
      </c>
      <c r="M3189" s="113" t="str">
        <f t="shared" ca="1" si="151"/>
        <v/>
      </c>
      <c r="N3189" s="110"/>
      <c r="O3189" s="114"/>
    </row>
    <row r="3190" spans="1:15">
      <c r="A3190" s="110">
        <v>300507520</v>
      </c>
      <c r="B3190" s="110" t="s">
        <v>6600</v>
      </c>
      <c r="C3190" s="110">
        <v>30580</v>
      </c>
      <c r="D3190" s="110" t="s">
        <v>6635</v>
      </c>
      <c r="E3190" s="110" t="s">
        <v>15</v>
      </c>
      <c r="F3190" s="110" t="s">
        <v>1573</v>
      </c>
      <c r="G3190" s="111">
        <v>67.599999999999994</v>
      </c>
      <c r="H3190" s="110"/>
      <c r="I3190" s="110">
        <v>2</v>
      </c>
      <c r="J3190" s="110">
        <v>3058003</v>
      </c>
      <c r="K3190" s="113" t="str">
        <f t="shared" si="152"/>
        <v/>
      </c>
      <c r="L3190" s="113" t="str">
        <f t="shared" ca="1" si="150"/>
        <v/>
      </c>
      <c r="M3190" s="113" t="str">
        <f t="shared" ca="1" si="151"/>
        <v/>
      </c>
      <c r="N3190" s="110"/>
      <c r="O3190" s="114"/>
    </row>
    <row r="3191" spans="1:15">
      <c r="A3191" s="110">
        <v>300507611</v>
      </c>
      <c r="B3191" s="110" t="s">
        <v>6600</v>
      </c>
      <c r="C3191" s="110">
        <v>30580</v>
      </c>
      <c r="D3191" s="110" t="s">
        <v>6635</v>
      </c>
      <c r="E3191" s="110" t="s">
        <v>15</v>
      </c>
      <c r="F3191" s="110" t="s">
        <v>1573</v>
      </c>
      <c r="G3191" s="111">
        <v>67.2</v>
      </c>
      <c r="H3191" s="110"/>
      <c r="I3191" s="110">
        <v>2</v>
      </c>
      <c r="J3191" s="110">
        <v>3058003</v>
      </c>
      <c r="K3191" s="113" t="str">
        <f t="shared" si="152"/>
        <v/>
      </c>
      <c r="L3191" s="113" t="str">
        <f t="shared" ca="1" si="150"/>
        <v/>
      </c>
      <c r="M3191" s="113" t="str">
        <f t="shared" ca="1" si="151"/>
        <v/>
      </c>
      <c r="N3191" s="110"/>
      <c r="O3191" s="114"/>
    </row>
    <row r="3192" spans="1:15">
      <c r="A3192" s="110">
        <v>300507613</v>
      </c>
      <c r="B3192" s="110" t="s">
        <v>6600</v>
      </c>
      <c r="C3192" s="110">
        <v>30580</v>
      </c>
      <c r="D3192" s="110" t="s">
        <v>6635</v>
      </c>
      <c r="E3192" s="110" t="s">
        <v>15</v>
      </c>
      <c r="F3192" s="110" t="s">
        <v>1573</v>
      </c>
      <c r="G3192" s="111">
        <v>66.400000000000006</v>
      </c>
      <c r="H3192" s="110"/>
      <c r="I3192" s="110">
        <v>2</v>
      </c>
      <c r="J3192" s="110">
        <v>3058003</v>
      </c>
      <c r="K3192" s="113" t="str">
        <f t="shared" si="152"/>
        <v/>
      </c>
      <c r="L3192" s="113" t="str">
        <f t="shared" ca="1" si="150"/>
        <v/>
      </c>
      <c r="M3192" s="113" t="str">
        <f t="shared" ca="1" si="151"/>
        <v/>
      </c>
      <c r="N3192" s="110"/>
      <c r="O3192" s="114"/>
    </row>
    <row r="3193" spans="1:15">
      <c r="A3193" s="110">
        <v>300507518</v>
      </c>
      <c r="B3193" s="110" t="s">
        <v>6600</v>
      </c>
      <c r="C3193" s="110">
        <v>30580</v>
      </c>
      <c r="D3193" s="110" t="s">
        <v>6635</v>
      </c>
      <c r="E3193" s="110" t="s">
        <v>15</v>
      </c>
      <c r="F3193" s="110" t="s">
        <v>1573</v>
      </c>
      <c r="G3193" s="111">
        <v>66</v>
      </c>
      <c r="H3193" s="110"/>
      <c r="I3193" s="110">
        <v>2</v>
      </c>
      <c r="J3193" s="110">
        <v>3058003</v>
      </c>
      <c r="K3193" s="113" t="str">
        <f t="shared" si="152"/>
        <v/>
      </c>
      <c r="L3193" s="113" t="str">
        <f t="shared" ca="1" si="150"/>
        <v/>
      </c>
      <c r="M3193" s="113" t="str">
        <f t="shared" ca="1" si="151"/>
        <v/>
      </c>
      <c r="N3193" s="110"/>
      <c r="O3193" s="114"/>
    </row>
    <row r="3194" spans="1:15">
      <c r="A3194" s="110">
        <v>300507612</v>
      </c>
      <c r="B3194" s="110" t="s">
        <v>6600</v>
      </c>
      <c r="C3194" s="110">
        <v>30580</v>
      </c>
      <c r="D3194" s="110" t="s">
        <v>6635</v>
      </c>
      <c r="E3194" s="110" t="s">
        <v>15</v>
      </c>
      <c r="F3194" s="110" t="s">
        <v>1573</v>
      </c>
      <c r="G3194" s="111">
        <v>66</v>
      </c>
      <c r="H3194" s="110"/>
      <c r="I3194" s="110">
        <v>2</v>
      </c>
      <c r="J3194" s="110">
        <v>3058003</v>
      </c>
      <c r="K3194" s="113" t="str">
        <f t="shared" si="152"/>
        <v/>
      </c>
      <c r="L3194" s="113" t="str">
        <f t="shared" ca="1" si="150"/>
        <v/>
      </c>
      <c r="M3194" s="113" t="str">
        <f t="shared" ca="1" si="151"/>
        <v/>
      </c>
      <c r="N3194" s="110"/>
      <c r="O3194" s="114"/>
    </row>
    <row r="3195" spans="1:15">
      <c r="A3195" s="110">
        <v>300507417</v>
      </c>
      <c r="B3195" s="110" t="s">
        <v>6600</v>
      </c>
      <c r="C3195" s="110">
        <v>30580</v>
      </c>
      <c r="D3195" s="110" t="s">
        <v>6635</v>
      </c>
      <c r="E3195" s="110" t="s">
        <v>15</v>
      </c>
      <c r="F3195" s="110" t="s">
        <v>1573</v>
      </c>
      <c r="G3195" s="111">
        <v>65.400000000000006</v>
      </c>
      <c r="H3195" s="110"/>
      <c r="I3195" s="110">
        <v>2</v>
      </c>
      <c r="J3195" s="110">
        <v>3058003</v>
      </c>
      <c r="K3195" s="113" t="str">
        <f t="shared" si="152"/>
        <v/>
      </c>
      <c r="L3195" s="113" t="str">
        <f t="shared" ca="1" si="150"/>
        <v/>
      </c>
      <c r="M3195" s="113" t="str">
        <f t="shared" ca="1" si="151"/>
        <v/>
      </c>
      <c r="N3195" s="110"/>
      <c r="O3195" s="114"/>
    </row>
    <row r="3196" spans="1:15">
      <c r="A3196" s="110">
        <v>300507421</v>
      </c>
      <c r="B3196" s="110" t="s">
        <v>6600</v>
      </c>
      <c r="C3196" s="110">
        <v>30580</v>
      </c>
      <c r="D3196" s="110" t="s">
        <v>6635</v>
      </c>
      <c r="E3196" s="110" t="s">
        <v>15</v>
      </c>
      <c r="F3196" s="110" t="s">
        <v>1573</v>
      </c>
      <c r="G3196" s="111">
        <v>64.8</v>
      </c>
      <c r="H3196" s="110"/>
      <c r="I3196" s="110">
        <v>2</v>
      </c>
      <c r="J3196" s="110">
        <v>3058003</v>
      </c>
      <c r="K3196" s="113" t="str">
        <f t="shared" si="152"/>
        <v/>
      </c>
      <c r="L3196" s="113" t="str">
        <f t="shared" ca="1" si="150"/>
        <v/>
      </c>
      <c r="M3196" s="113" t="str">
        <f t="shared" ca="1" si="151"/>
        <v/>
      </c>
      <c r="N3196" s="110"/>
      <c r="O3196" s="114"/>
    </row>
    <row r="3197" spans="1:15">
      <c r="A3197" s="110">
        <v>300507528</v>
      </c>
      <c r="B3197" s="110" t="s">
        <v>6600</v>
      </c>
      <c r="C3197" s="110">
        <v>30580</v>
      </c>
      <c r="D3197" s="110" t="s">
        <v>6635</v>
      </c>
      <c r="E3197" s="110" t="s">
        <v>15</v>
      </c>
      <c r="F3197" s="110" t="s">
        <v>1573</v>
      </c>
      <c r="G3197" s="111">
        <v>64.8</v>
      </c>
      <c r="H3197" s="110"/>
      <c r="I3197" s="110">
        <v>2</v>
      </c>
      <c r="J3197" s="110">
        <v>3058003</v>
      </c>
      <c r="K3197" s="113" t="str">
        <f t="shared" si="152"/>
        <v/>
      </c>
      <c r="L3197" s="113" t="str">
        <f t="shared" ca="1" si="150"/>
        <v/>
      </c>
      <c r="M3197" s="113" t="str">
        <f t="shared" ca="1" si="151"/>
        <v/>
      </c>
      <c r="N3197" s="110"/>
      <c r="O3197" s="114"/>
    </row>
    <row r="3198" spans="1:15">
      <c r="A3198" s="110">
        <v>300507502</v>
      </c>
      <c r="B3198" s="110" t="s">
        <v>6600</v>
      </c>
      <c r="C3198" s="110">
        <v>30580</v>
      </c>
      <c r="D3198" s="110" t="s">
        <v>6635</v>
      </c>
      <c r="E3198" s="110" t="s">
        <v>15</v>
      </c>
      <c r="F3198" s="110" t="s">
        <v>1573</v>
      </c>
      <c r="G3198" s="111">
        <v>64.400000000000006</v>
      </c>
      <c r="H3198" s="110"/>
      <c r="I3198" s="110">
        <v>2</v>
      </c>
      <c r="J3198" s="110">
        <v>3058003</v>
      </c>
      <c r="K3198" s="113" t="str">
        <f t="shared" si="152"/>
        <v/>
      </c>
      <c r="L3198" s="113" t="str">
        <f t="shared" ca="1" si="150"/>
        <v/>
      </c>
      <c r="M3198" s="113" t="str">
        <f t="shared" ca="1" si="151"/>
        <v/>
      </c>
      <c r="N3198" s="110"/>
      <c r="O3198" s="114"/>
    </row>
    <row r="3199" spans="1:15">
      <c r="A3199" s="110">
        <v>300507606</v>
      </c>
      <c r="B3199" s="110" t="s">
        <v>6600</v>
      </c>
      <c r="C3199" s="110">
        <v>30580</v>
      </c>
      <c r="D3199" s="110" t="s">
        <v>6635</v>
      </c>
      <c r="E3199" s="110" t="s">
        <v>15</v>
      </c>
      <c r="F3199" s="110" t="s">
        <v>1573</v>
      </c>
      <c r="G3199" s="111">
        <v>64.400000000000006</v>
      </c>
      <c r="H3199" s="110"/>
      <c r="I3199" s="110">
        <v>2</v>
      </c>
      <c r="J3199" s="110">
        <v>3058003</v>
      </c>
      <c r="K3199" s="113" t="str">
        <f t="shared" si="152"/>
        <v/>
      </c>
      <c r="L3199" s="113" t="str">
        <f t="shared" ca="1" si="150"/>
        <v/>
      </c>
      <c r="M3199" s="113" t="str">
        <f t="shared" ca="1" si="151"/>
        <v/>
      </c>
      <c r="N3199" s="110"/>
      <c r="O3199" s="114"/>
    </row>
    <row r="3200" spans="1:15">
      <c r="A3200" s="110">
        <v>300507618</v>
      </c>
      <c r="B3200" s="110" t="s">
        <v>6600</v>
      </c>
      <c r="C3200" s="110">
        <v>30580</v>
      </c>
      <c r="D3200" s="110" t="s">
        <v>6635</v>
      </c>
      <c r="E3200" s="110" t="s">
        <v>15</v>
      </c>
      <c r="F3200" s="110" t="s">
        <v>1573</v>
      </c>
      <c r="G3200" s="111">
        <v>64.400000000000006</v>
      </c>
      <c r="H3200" s="110"/>
      <c r="I3200" s="110">
        <v>2</v>
      </c>
      <c r="J3200" s="110">
        <v>3058003</v>
      </c>
      <c r="K3200" s="113" t="str">
        <f t="shared" si="152"/>
        <v/>
      </c>
      <c r="L3200" s="113" t="str">
        <f t="shared" ca="1" si="150"/>
        <v/>
      </c>
      <c r="M3200" s="113" t="str">
        <f t="shared" ca="1" si="151"/>
        <v/>
      </c>
      <c r="N3200" s="110"/>
      <c r="O3200" s="114"/>
    </row>
    <row r="3201" spans="1:15">
      <c r="A3201" s="110">
        <v>300507601</v>
      </c>
      <c r="B3201" s="110" t="s">
        <v>6600</v>
      </c>
      <c r="C3201" s="110">
        <v>30580</v>
      </c>
      <c r="D3201" s="110" t="s">
        <v>6635</v>
      </c>
      <c r="E3201" s="110" t="s">
        <v>15</v>
      </c>
      <c r="F3201" s="110" t="s">
        <v>1573</v>
      </c>
      <c r="G3201" s="111">
        <v>64</v>
      </c>
      <c r="H3201" s="110"/>
      <c r="I3201" s="110">
        <v>2</v>
      </c>
      <c r="J3201" s="110">
        <v>3058003</v>
      </c>
      <c r="K3201" s="113" t="str">
        <f t="shared" si="152"/>
        <v/>
      </c>
      <c r="L3201" s="113" t="str">
        <f t="shared" ca="1" si="150"/>
        <v/>
      </c>
      <c r="M3201" s="113" t="str">
        <f t="shared" ca="1" si="151"/>
        <v/>
      </c>
      <c r="N3201" s="110"/>
      <c r="O3201" s="114"/>
    </row>
    <row r="3202" spans="1:15">
      <c r="A3202" s="110">
        <v>300507509</v>
      </c>
      <c r="B3202" s="110" t="s">
        <v>6600</v>
      </c>
      <c r="C3202" s="110">
        <v>30580</v>
      </c>
      <c r="D3202" s="110" t="s">
        <v>6635</v>
      </c>
      <c r="E3202" s="110" t="s">
        <v>15</v>
      </c>
      <c r="F3202" s="110" t="s">
        <v>1573</v>
      </c>
      <c r="G3202" s="111">
        <v>63.8</v>
      </c>
      <c r="H3202" s="110"/>
      <c r="I3202" s="110">
        <v>2</v>
      </c>
      <c r="J3202" s="110">
        <v>3058003</v>
      </c>
      <c r="K3202" s="113" t="str">
        <f t="shared" si="152"/>
        <v/>
      </c>
      <c r="L3202" s="113" t="str">
        <f t="shared" ref="L3202:L3265" ca="1" si="153">IF(G3202=0,"",IF(ROW(J3202)+1-MATCH(J3202,J:J,0)&gt;I3202*3,IF(G3202=INDIRECT(ADDRESS(MATCH(J3202,J:J,0)+2+(I3202-1)*3,7)),"同分",""),""))</f>
        <v/>
      </c>
      <c r="M3202" s="113" t="str">
        <f t="shared" ca="1" si="151"/>
        <v/>
      </c>
      <c r="N3202" s="110"/>
      <c r="O3202" s="114"/>
    </row>
    <row r="3203" spans="1:15">
      <c r="A3203" s="110">
        <v>300507429</v>
      </c>
      <c r="B3203" s="110" t="s">
        <v>6600</v>
      </c>
      <c r="C3203" s="110">
        <v>30580</v>
      </c>
      <c r="D3203" s="110" t="s">
        <v>6635</v>
      </c>
      <c r="E3203" s="110" t="s">
        <v>15</v>
      </c>
      <c r="F3203" s="110" t="s">
        <v>1573</v>
      </c>
      <c r="G3203" s="111">
        <v>63.2</v>
      </c>
      <c r="H3203" s="110"/>
      <c r="I3203" s="110">
        <v>2</v>
      </c>
      <c r="J3203" s="110">
        <v>3058003</v>
      </c>
      <c r="K3203" s="113" t="str">
        <f t="shared" si="152"/>
        <v/>
      </c>
      <c r="L3203" s="113" t="str">
        <f t="shared" ca="1" si="153"/>
        <v/>
      </c>
      <c r="M3203" s="113" t="str">
        <f t="shared" ref="M3203:M3266" ca="1" si="154">IF(H3203=K3203&amp;L3203,"","危险")</f>
        <v/>
      </c>
      <c r="N3203" s="110"/>
      <c r="O3203" s="114"/>
    </row>
    <row r="3204" spans="1:15">
      <c r="A3204" s="110">
        <v>300507608</v>
      </c>
      <c r="B3204" s="110" t="s">
        <v>6600</v>
      </c>
      <c r="C3204" s="110">
        <v>30580</v>
      </c>
      <c r="D3204" s="110" t="s">
        <v>6635</v>
      </c>
      <c r="E3204" s="110" t="s">
        <v>15</v>
      </c>
      <c r="F3204" s="110" t="s">
        <v>1573</v>
      </c>
      <c r="G3204" s="111">
        <v>63</v>
      </c>
      <c r="H3204" s="110"/>
      <c r="I3204" s="110">
        <v>2</v>
      </c>
      <c r="J3204" s="110">
        <v>3058003</v>
      </c>
      <c r="K3204" s="113" t="str">
        <f t="shared" si="152"/>
        <v/>
      </c>
      <c r="L3204" s="113" t="str">
        <f t="shared" ca="1" si="153"/>
        <v/>
      </c>
      <c r="M3204" s="113" t="str">
        <f t="shared" ca="1" si="154"/>
        <v/>
      </c>
      <c r="N3204" s="110"/>
      <c r="O3204" s="114"/>
    </row>
    <row r="3205" spans="1:15">
      <c r="A3205" s="110">
        <v>300507610</v>
      </c>
      <c r="B3205" s="110" t="s">
        <v>6600</v>
      </c>
      <c r="C3205" s="110">
        <v>30580</v>
      </c>
      <c r="D3205" s="110" t="s">
        <v>6635</v>
      </c>
      <c r="E3205" s="110" t="s">
        <v>15</v>
      </c>
      <c r="F3205" s="110" t="s">
        <v>1573</v>
      </c>
      <c r="G3205" s="111">
        <v>62.8</v>
      </c>
      <c r="H3205" s="110"/>
      <c r="I3205" s="110">
        <v>2</v>
      </c>
      <c r="J3205" s="110">
        <v>3058003</v>
      </c>
      <c r="K3205" s="113" t="str">
        <f t="shared" si="152"/>
        <v/>
      </c>
      <c r="L3205" s="113" t="str">
        <f t="shared" ca="1" si="153"/>
        <v/>
      </c>
      <c r="M3205" s="113" t="str">
        <f t="shared" ca="1" si="154"/>
        <v/>
      </c>
      <c r="N3205" s="110"/>
      <c r="O3205" s="114"/>
    </row>
    <row r="3206" spans="1:15">
      <c r="A3206" s="110">
        <v>300507619</v>
      </c>
      <c r="B3206" s="110" t="s">
        <v>6600</v>
      </c>
      <c r="C3206" s="110">
        <v>30580</v>
      </c>
      <c r="D3206" s="110" t="s">
        <v>6635</v>
      </c>
      <c r="E3206" s="110" t="s">
        <v>15</v>
      </c>
      <c r="F3206" s="110" t="s">
        <v>1573</v>
      </c>
      <c r="G3206" s="111">
        <v>62.8</v>
      </c>
      <c r="H3206" s="110"/>
      <c r="I3206" s="110">
        <v>2</v>
      </c>
      <c r="J3206" s="110">
        <v>3058003</v>
      </c>
      <c r="K3206" s="113" t="str">
        <f t="shared" si="152"/>
        <v/>
      </c>
      <c r="L3206" s="113" t="str">
        <f t="shared" ca="1" si="153"/>
        <v/>
      </c>
      <c r="M3206" s="113" t="str">
        <f t="shared" ca="1" si="154"/>
        <v/>
      </c>
      <c r="N3206" s="110"/>
      <c r="O3206" s="114"/>
    </row>
    <row r="3207" spans="1:15">
      <c r="A3207" s="110">
        <v>300507423</v>
      </c>
      <c r="B3207" s="110" t="s">
        <v>6600</v>
      </c>
      <c r="C3207" s="110">
        <v>30580</v>
      </c>
      <c r="D3207" s="110" t="s">
        <v>6635</v>
      </c>
      <c r="E3207" s="110" t="s">
        <v>15</v>
      </c>
      <c r="F3207" s="110" t="s">
        <v>1573</v>
      </c>
      <c r="G3207" s="111">
        <v>62.2</v>
      </c>
      <c r="H3207" s="110"/>
      <c r="I3207" s="110">
        <v>2</v>
      </c>
      <c r="J3207" s="110">
        <v>3058003</v>
      </c>
      <c r="K3207" s="113" t="str">
        <f t="shared" si="152"/>
        <v/>
      </c>
      <c r="L3207" s="113" t="str">
        <f t="shared" ca="1" si="153"/>
        <v/>
      </c>
      <c r="M3207" s="113" t="str">
        <f t="shared" ca="1" si="154"/>
        <v/>
      </c>
      <c r="N3207" s="110"/>
      <c r="O3207" s="114"/>
    </row>
    <row r="3208" spans="1:15">
      <c r="A3208" s="110">
        <v>300507516</v>
      </c>
      <c r="B3208" s="110" t="s">
        <v>6600</v>
      </c>
      <c r="C3208" s="110">
        <v>30580</v>
      </c>
      <c r="D3208" s="110" t="s">
        <v>6635</v>
      </c>
      <c r="E3208" s="110" t="s">
        <v>15</v>
      </c>
      <c r="F3208" s="110" t="s">
        <v>1573</v>
      </c>
      <c r="G3208" s="111">
        <v>62.2</v>
      </c>
      <c r="H3208" s="110"/>
      <c r="I3208" s="110">
        <v>2</v>
      </c>
      <c r="J3208" s="110">
        <v>3058003</v>
      </c>
      <c r="K3208" s="113" t="str">
        <f t="shared" si="152"/>
        <v/>
      </c>
      <c r="L3208" s="113" t="str">
        <f t="shared" ca="1" si="153"/>
        <v/>
      </c>
      <c r="M3208" s="113" t="str">
        <f t="shared" ca="1" si="154"/>
        <v/>
      </c>
      <c r="N3208" s="110"/>
      <c r="O3208" s="114"/>
    </row>
    <row r="3209" spans="1:15">
      <c r="A3209" s="110">
        <v>300507409</v>
      </c>
      <c r="B3209" s="110" t="s">
        <v>6600</v>
      </c>
      <c r="C3209" s="110">
        <v>30580</v>
      </c>
      <c r="D3209" s="110" t="s">
        <v>6635</v>
      </c>
      <c r="E3209" s="110" t="s">
        <v>15</v>
      </c>
      <c r="F3209" s="110" t="s">
        <v>1573</v>
      </c>
      <c r="G3209" s="111">
        <v>61.8</v>
      </c>
      <c r="H3209" s="110"/>
      <c r="I3209" s="110">
        <v>2</v>
      </c>
      <c r="J3209" s="110">
        <v>3058003</v>
      </c>
      <c r="K3209" s="113" t="str">
        <f t="shared" si="152"/>
        <v/>
      </c>
      <c r="L3209" s="113" t="str">
        <f t="shared" ca="1" si="153"/>
        <v/>
      </c>
      <c r="M3209" s="113" t="str">
        <f t="shared" ca="1" si="154"/>
        <v/>
      </c>
      <c r="N3209" s="110"/>
      <c r="O3209" s="114"/>
    </row>
    <row r="3210" spans="1:15">
      <c r="A3210" s="110">
        <v>300507527</v>
      </c>
      <c r="B3210" s="110" t="s">
        <v>6600</v>
      </c>
      <c r="C3210" s="110">
        <v>30580</v>
      </c>
      <c r="D3210" s="110" t="s">
        <v>6635</v>
      </c>
      <c r="E3210" s="110" t="s">
        <v>15</v>
      </c>
      <c r="F3210" s="110" t="s">
        <v>1573</v>
      </c>
      <c r="G3210" s="111">
        <v>61.4</v>
      </c>
      <c r="H3210" s="110"/>
      <c r="I3210" s="110">
        <v>2</v>
      </c>
      <c r="J3210" s="110">
        <v>3058003</v>
      </c>
      <c r="K3210" s="113" t="str">
        <f t="shared" si="152"/>
        <v/>
      </c>
      <c r="L3210" s="113" t="str">
        <f t="shared" ca="1" si="153"/>
        <v/>
      </c>
      <c r="M3210" s="113" t="str">
        <f t="shared" ca="1" si="154"/>
        <v/>
      </c>
      <c r="N3210" s="110"/>
      <c r="O3210" s="114"/>
    </row>
    <row r="3211" spans="1:15">
      <c r="A3211" s="110">
        <v>300507514</v>
      </c>
      <c r="B3211" s="110" t="s">
        <v>6600</v>
      </c>
      <c r="C3211" s="110">
        <v>30580</v>
      </c>
      <c r="D3211" s="110" t="s">
        <v>6635</v>
      </c>
      <c r="E3211" s="110" t="s">
        <v>15</v>
      </c>
      <c r="F3211" s="110" t="s">
        <v>1573</v>
      </c>
      <c r="G3211" s="111">
        <v>60</v>
      </c>
      <c r="H3211" s="110"/>
      <c r="I3211" s="110">
        <v>2</v>
      </c>
      <c r="J3211" s="110">
        <v>3058003</v>
      </c>
      <c r="K3211" s="113" t="str">
        <f t="shared" si="152"/>
        <v/>
      </c>
      <c r="L3211" s="113" t="str">
        <f t="shared" ca="1" si="153"/>
        <v/>
      </c>
      <c r="M3211" s="113" t="str">
        <f t="shared" ca="1" si="154"/>
        <v/>
      </c>
      <c r="N3211" s="110"/>
      <c r="O3211" s="114"/>
    </row>
    <row r="3212" spans="1:15">
      <c r="A3212" s="110">
        <v>300507510</v>
      </c>
      <c r="B3212" s="110" t="s">
        <v>6600</v>
      </c>
      <c r="C3212" s="110">
        <v>30580</v>
      </c>
      <c r="D3212" s="110" t="s">
        <v>6635</v>
      </c>
      <c r="E3212" s="110" t="s">
        <v>15</v>
      </c>
      <c r="F3212" s="110" t="s">
        <v>1573</v>
      </c>
      <c r="G3212" s="111">
        <v>59.8</v>
      </c>
      <c r="H3212" s="110"/>
      <c r="I3212" s="110">
        <v>2</v>
      </c>
      <c r="J3212" s="110">
        <v>3058003</v>
      </c>
      <c r="K3212" s="113" t="str">
        <f t="shared" si="152"/>
        <v/>
      </c>
      <c r="L3212" s="113" t="str">
        <f t="shared" ca="1" si="153"/>
        <v/>
      </c>
      <c r="M3212" s="113" t="str">
        <f t="shared" ca="1" si="154"/>
        <v/>
      </c>
      <c r="N3212" s="110"/>
      <c r="O3212" s="114"/>
    </row>
    <row r="3213" spans="1:15">
      <c r="A3213" s="110">
        <v>300507629</v>
      </c>
      <c r="B3213" s="110" t="s">
        <v>6600</v>
      </c>
      <c r="C3213" s="110">
        <v>30580</v>
      </c>
      <c r="D3213" s="110" t="s">
        <v>6635</v>
      </c>
      <c r="E3213" s="110" t="s">
        <v>15</v>
      </c>
      <c r="F3213" s="110" t="s">
        <v>1573</v>
      </c>
      <c r="G3213" s="111">
        <v>59.8</v>
      </c>
      <c r="H3213" s="110"/>
      <c r="I3213" s="110">
        <v>2</v>
      </c>
      <c r="J3213" s="110">
        <v>3058003</v>
      </c>
      <c r="K3213" s="113" t="str">
        <f t="shared" si="152"/>
        <v/>
      </c>
      <c r="L3213" s="113" t="str">
        <f t="shared" ca="1" si="153"/>
        <v/>
      </c>
      <c r="M3213" s="113" t="str">
        <f t="shared" ca="1" si="154"/>
        <v/>
      </c>
      <c r="N3213" s="110"/>
      <c r="O3213" s="114"/>
    </row>
    <row r="3214" spans="1:15">
      <c r="A3214" s="110">
        <v>300507519</v>
      </c>
      <c r="B3214" s="110" t="s">
        <v>6600</v>
      </c>
      <c r="C3214" s="110">
        <v>30580</v>
      </c>
      <c r="D3214" s="110" t="s">
        <v>6635</v>
      </c>
      <c r="E3214" s="110" t="s">
        <v>15</v>
      </c>
      <c r="F3214" s="110" t="s">
        <v>1573</v>
      </c>
      <c r="G3214" s="111">
        <v>58.6</v>
      </c>
      <c r="H3214" s="110"/>
      <c r="I3214" s="110">
        <v>2</v>
      </c>
      <c r="J3214" s="110">
        <v>3058003</v>
      </c>
      <c r="K3214" s="113" t="str">
        <f t="shared" si="152"/>
        <v/>
      </c>
      <c r="L3214" s="113" t="str">
        <f t="shared" ca="1" si="153"/>
        <v/>
      </c>
      <c r="M3214" s="113" t="str">
        <f t="shared" ca="1" si="154"/>
        <v/>
      </c>
      <c r="N3214" s="110"/>
      <c r="O3214" s="114"/>
    </row>
    <row r="3215" spans="1:15">
      <c r="A3215" s="110">
        <v>300507505</v>
      </c>
      <c r="B3215" s="110" t="s">
        <v>6600</v>
      </c>
      <c r="C3215" s="110">
        <v>30580</v>
      </c>
      <c r="D3215" s="110" t="s">
        <v>6635</v>
      </c>
      <c r="E3215" s="110" t="s">
        <v>15</v>
      </c>
      <c r="F3215" s="110" t="s">
        <v>1573</v>
      </c>
      <c r="G3215" s="111">
        <v>58.4</v>
      </c>
      <c r="H3215" s="110"/>
      <c r="I3215" s="110">
        <v>2</v>
      </c>
      <c r="J3215" s="110">
        <v>3058003</v>
      </c>
      <c r="K3215" s="113" t="str">
        <f t="shared" si="152"/>
        <v/>
      </c>
      <c r="L3215" s="113" t="str">
        <f t="shared" ca="1" si="153"/>
        <v/>
      </c>
      <c r="M3215" s="113" t="str">
        <f t="shared" ca="1" si="154"/>
        <v/>
      </c>
      <c r="N3215" s="110"/>
      <c r="O3215" s="114"/>
    </row>
    <row r="3216" spans="1:15">
      <c r="A3216" s="110">
        <v>300507508</v>
      </c>
      <c r="B3216" s="110" t="s">
        <v>6600</v>
      </c>
      <c r="C3216" s="110">
        <v>30580</v>
      </c>
      <c r="D3216" s="110" t="s">
        <v>6635</v>
      </c>
      <c r="E3216" s="110" t="s">
        <v>15</v>
      </c>
      <c r="F3216" s="110" t="s">
        <v>1573</v>
      </c>
      <c r="G3216" s="111">
        <v>58</v>
      </c>
      <c r="H3216" s="110"/>
      <c r="I3216" s="110">
        <v>2</v>
      </c>
      <c r="J3216" s="110">
        <v>3058003</v>
      </c>
      <c r="K3216" s="113" t="str">
        <f t="shared" si="152"/>
        <v/>
      </c>
      <c r="L3216" s="113" t="str">
        <f t="shared" ca="1" si="153"/>
        <v/>
      </c>
      <c r="M3216" s="113" t="str">
        <f t="shared" ca="1" si="154"/>
        <v/>
      </c>
      <c r="N3216" s="110"/>
      <c r="O3216" s="114"/>
    </row>
    <row r="3217" spans="1:15">
      <c r="A3217" s="110">
        <v>300507609</v>
      </c>
      <c r="B3217" s="110" t="s">
        <v>6600</v>
      </c>
      <c r="C3217" s="110">
        <v>30580</v>
      </c>
      <c r="D3217" s="110" t="s">
        <v>6635</v>
      </c>
      <c r="E3217" s="110" t="s">
        <v>15</v>
      </c>
      <c r="F3217" s="110" t="s">
        <v>1573</v>
      </c>
      <c r="G3217" s="111">
        <v>57.6</v>
      </c>
      <c r="H3217" s="110"/>
      <c r="I3217" s="110">
        <v>2</v>
      </c>
      <c r="J3217" s="110">
        <v>3058003</v>
      </c>
      <c r="K3217" s="113" t="str">
        <f t="shared" si="152"/>
        <v/>
      </c>
      <c r="L3217" s="113" t="str">
        <f t="shared" ca="1" si="153"/>
        <v/>
      </c>
      <c r="M3217" s="113" t="str">
        <f t="shared" ca="1" si="154"/>
        <v/>
      </c>
      <c r="N3217" s="110"/>
      <c r="O3217" s="114"/>
    </row>
    <row r="3218" spans="1:15">
      <c r="A3218" s="110">
        <v>300507628</v>
      </c>
      <c r="B3218" s="110" t="s">
        <v>6600</v>
      </c>
      <c r="C3218" s="110">
        <v>30580</v>
      </c>
      <c r="D3218" s="110" t="s">
        <v>6635</v>
      </c>
      <c r="E3218" s="110" t="s">
        <v>15</v>
      </c>
      <c r="F3218" s="110" t="s">
        <v>1573</v>
      </c>
      <c r="G3218" s="111">
        <v>57</v>
      </c>
      <c r="H3218" s="110"/>
      <c r="I3218" s="110">
        <v>2</v>
      </c>
      <c r="J3218" s="110">
        <v>3058003</v>
      </c>
      <c r="K3218" s="113" t="str">
        <f t="shared" si="152"/>
        <v/>
      </c>
      <c r="L3218" s="113" t="str">
        <f t="shared" ca="1" si="153"/>
        <v/>
      </c>
      <c r="M3218" s="113" t="str">
        <f t="shared" ca="1" si="154"/>
        <v/>
      </c>
      <c r="N3218" s="110"/>
      <c r="O3218" s="114"/>
    </row>
    <row r="3219" spans="1:15">
      <c r="A3219" s="110">
        <v>300507427</v>
      </c>
      <c r="B3219" s="110" t="s">
        <v>6600</v>
      </c>
      <c r="C3219" s="110">
        <v>30580</v>
      </c>
      <c r="D3219" s="110" t="s">
        <v>6635</v>
      </c>
      <c r="E3219" s="110" t="s">
        <v>15</v>
      </c>
      <c r="F3219" s="110" t="s">
        <v>1573</v>
      </c>
      <c r="G3219" s="111">
        <v>56.8</v>
      </c>
      <c r="H3219" s="110"/>
      <c r="I3219" s="110">
        <v>2</v>
      </c>
      <c r="J3219" s="110">
        <v>3058003</v>
      </c>
      <c r="K3219" s="113" t="str">
        <f t="shared" si="152"/>
        <v/>
      </c>
      <c r="L3219" s="113" t="str">
        <f t="shared" ca="1" si="153"/>
        <v/>
      </c>
      <c r="M3219" s="113" t="str">
        <f t="shared" ca="1" si="154"/>
        <v/>
      </c>
      <c r="N3219" s="110"/>
      <c r="O3219" s="114"/>
    </row>
    <row r="3220" spans="1:15">
      <c r="A3220" s="110">
        <v>300507607</v>
      </c>
      <c r="B3220" s="110" t="s">
        <v>6600</v>
      </c>
      <c r="C3220" s="110">
        <v>30580</v>
      </c>
      <c r="D3220" s="110" t="s">
        <v>6635</v>
      </c>
      <c r="E3220" s="110" t="s">
        <v>15</v>
      </c>
      <c r="F3220" s="110" t="s">
        <v>1573</v>
      </c>
      <c r="G3220" s="111">
        <v>56.8</v>
      </c>
      <c r="H3220" s="110"/>
      <c r="I3220" s="110">
        <v>2</v>
      </c>
      <c r="J3220" s="110">
        <v>3058003</v>
      </c>
      <c r="K3220" s="113" t="str">
        <f t="shared" si="152"/>
        <v/>
      </c>
      <c r="L3220" s="113" t="str">
        <f t="shared" ca="1" si="153"/>
        <v/>
      </c>
      <c r="M3220" s="113" t="str">
        <f t="shared" ca="1" si="154"/>
        <v/>
      </c>
      <c r="N3220" s="110"/>
      <c r="O3220" s="114"/>
    </row>
    <row r="3221" spans="1:15">
      <c r="A3221" s="110">
        <v>300507512</v>
      </c>
      <c r="B3221" s="110" t="s">
        <v>6600</v>
      </c>
      <c r="C3221" s="110">
        <v>30580</v>
      </c>
      <c r="D3221" s="110" t="s">
        <v>6635</v>
      </c>
      <c r="E3221" s="110" t="s">
        <v>15</v>
      </c>
      <c r="F3221" s="110" t="s">
        <v>1573</v>
      </c>
      <c r="G3221" s="111">
        <v>55.8</v>
      </c>
      <c r="H3221" s="110"/>
      <c r="I3221" s="110">
        <v>2</v>
      </c>
      <c r="J3221" s="110">
        <v>3058003</v>
      </c>
      <c r="K3221" s="113" t="str">
        <f t="shared" si="152"/>
        <v/>
      </c>
      <c r="L3221" s="113" t="str">
        <f t="shared" ca="1" si="153"/>
        <v/>
      </c>
      <c r="M3221" s="113" t="str">
        <f t="shared" ca="1" si="154"/>
        <v/>
      </c>
      <c r="N3221" s="110"/>
      <c r="O3221" s="114"/>
    </row>
    <row r="3222" spans="1:15">
      <c r="A3222" s="110">
        <v>300507526</v>
      </c>
      <c r="B3222" s="110" t="s">
        <v>6600</v>
      </c>
      <c r="C3222" s="110">
        <v>30580</v>
      </c>
      <c r="D3222" s="110" t="s">
        <v>6635</v>
      </c>
      <c r="E3222" s="110" t="s">
        <v>15</v>
      </c>
      <c r="F3222" s="110" t="s">
        <v>1573</v>
      </c>
      <c r="G3222" s="111">
        <v>55.8</v>
      </c>
      <c r="H3222" s="110"/>
      <c r="I3222" s="110">
        <v>2</v>
      </c>
      <c r="J3222" s="110">
        <v>3058003</v>
      </c>
      <c r="K3222" s="113" t="str">
        <f t="shared" si="152"/>
        <v/>
      </c>
      <c r="L3222" s="113" t="str">
        <f t="shared" ca="1" si="153"/>
        <v/>
      </c>
      <c r="M3222" s="113" t="str">
        <f t="shared" ca="1" si="154"/>
        <v/>
      </c>
      <c r="N3222" s="110"/>
      <c r="O3222" s="114"/>
    </row>
    <row r="3223" spans="1:15">
      <c r="A3223" s="110">
        <v>300507523</v>
      </c>
      <c r="B3223" s="110" t="s">
        <v>6600</v>
      </c>
      <c r="C3223" s="110">
        <v>30580</v>
      </c>
      <c r="D3223" s="110" t="s">
        <v>6635</v>
      </c>
      <c r="E3223" s="110" t="s">
        <v>15</v>
      </c>
      <c r="F3223" s="110" t="s">
        <v>1573</v>
      </c>
      <c r="G3223" s="111">
        <v>53</v>
      </c>
      <c r="H3223" s="110"/>
      <c r="I3223" s="110">
        <v>2</v>
      </c>
      <c r="J3223" s="110">
        <v>3058003</v>
      </c>
      <c r="K3223" s="113" t="str">
        <f t="shared" si="152"/>
        <v/>
      </c>
      <c r="L3223" s="113" t="str">
        <f t="shared" ca="1" si="153"/>
        <v/>
      </c>
      <c r="M3223" s="113" t="str">
        <f t="shared" ca="1" si="154"/>
        <v/>
      </c>
      <c r="N3223" s="110"/>
      <c r="O3223" s="114"/>
    </row>
    <row r="3224" spans="1:15">
      <c r="A3224" s="110">
        <v>300507428</v>
      </c>
      <c r="B3224" s="110" t="s">
        <v>6600</v>
      </c>
      <c r="C3224" s="110">
        <v>30580</v>
      </c>
      <c r="D3224" s="110" t="s">
        <v>6635</v>
      </c>
      <c r="E3224" s="110" t="s">
        <v>15</v>
      </c>
      <c r="F3224" s="110" t="s">
        <v>1573</v>
      </c>
      <c r="G3224" s="111">
        <v>52</v>
      </c>
      <c r="H3224" s="110"/>
      <c r="I3224" s="110">
        <v>2</v>
      </c>
      <c r="J3224" s="110">
        <v>3058003</v>
      </c>
      <c r="K3224" s="113" t="str">
        <f t="shared" si="152"/>
        <v/>
      </c>
      <c r="L3224" s="113" t="str">
        <f t="shared" ca="1" si="153"/>
        <v/>
      </c>
      <c r="M3224" s="113" t="str">
        <f t="shared" ca="1" si="154"/>
        <v/>
      </c>
      <c r="N3224" s="110"/>
      <c r="O3224" s="114"/>
    </row>
    <row r="3225" spans="1:15">
      <c r="A3225" s="110">
        <v>300507525</v>
      </c>
      <c r="B3225" s="110" t="s">
        <v>6600</v>
      </c>
      <c r="C3225" s="110">
        <v>30580</v>
      </c>
      <c r="D3225" s="110" t="s">
        <v>6635</v>
      </c>
      <c r="E3225" s="110" t="s">
        <v>15</v>
      </c>
      <c r="F3225" s="110" t="s">
        <v>1573</v>
      </c>
      <c r="G3225" s="111">
        <v>48.4</v>
      </c>
      <c r="H3225" s="110"/>
      <c r="I3225" s="110">
        <v>2</v>
      </c>
      <c r="J3225" s="110">
        <v>3058003</v>
      </c>
      <c r="K3225" s="113" t="str">
        <f t="shared" si="152"/>
        <v/>
      </c>
      <c r="L3225" s="113" t="str">
        <f t="shared" ca="1" si="153"/>
        <v/>
      </c>
      <c r="M3225" s="113" t="str">
        <f t="shared" ca="1" si="154"/>
        <v/>
      </c>
      <c r="N3225" s="110"/>
      <c r="O3225" s="114"/>
    </row>
    <row r="3226" spans="1:15">
      <c r="A3226" s="110">
        <v>300507501</v>
      </c>
      <c r="B3226" s="110" t="s">
        <v>6600</v>
      </c>
      <c r="C3226" s="110">
        <v>30580</v>
      </c>
      <c r="D3226" s="110" t="s">
        <v>6635</v>
      </c>
      <c r="E3226" s="110" t="s">
        <v>15</v>
      </c>
      <c r="F3226" s="110" t="s">
        <v>1573</v>
      </c>
      <c r="G3226" s="111">
        <v>0</v>
      </c>
      <c r="H3226" s="110"/>
      <c r="I3226" s="110">
        <v>2</v>
      </c>
      <c r="J3226" s="110">
        <v>3058003</v>
      </c>
      <c r="K3226" s="113" t="str">
        <f t="shared" si="152"/>
        <v/>
      </c>
      <c r="L3226" s="113" t="str">
        <f t="shared" ca="1" si="153"/>
        <v/>
      </c>
      <c r="M3226" s="113" t="str">
        <f t="shared" ca="1" si="154"/>
        <v/>
      </c>
      <c r="N3226" s="110"/>
      <c r="O3226" s="114"/>
    </row>
    <row r="3227" spans="1:15">
      <c r="A3227" s="110">
        <v>300507615</v>
      </c>
      <c r="B3227" s="110" t="s">
        <v>6600</v>
      </c>
      <c r="C3227" s="110">
        <v>30580</v>
      </c>
      <c r="D3227" s="110" t="s">
        <v>6635</v>
      </c>
      <c r="E3227" s="110" t="s">
        <v>15</v>
      </c>
      <c r="F3227" s="110" t="s">
        <v>1573</v>
      </c>
      <c r="G3227" s="111">
        <v>0</v>
      </c>
      <c r="H3227" s="110"/>
      <c r="I3227" s="110">
        <v>2</v>
      </c>
      <c r="J3227" s="110">
        <v>3058003</v>
      </c>
      <c r="K3227" s="113" t="str">
        <f t="shared" si="152"/>
        <v/>
      </c>
      <c r="L3227" s="113" t="str">
        <f t="shared" ca="1" si="153"/>
        <v/>
      </c>
      <c r="M3227" s="113" t="str">
        <f t="shared" ca="1" si="154"/>
        <v/>
      </c>
      <c r="N3227" s="110"/>
      <c r="O3227" s="114"/>
    </row>
    <row r="3228" spans="1:15">
      <c r="A3228" s="110">
        <v>300507625</v>
      </c>
      <c r="B3228" s="110" t="s">
        <v>6600</v>
      </c>
      <c r="C3228" s="110">
        <v>30580</v>
      </c>
      <c r="D3228" s="110" t="s">
        <v>6635</v>
      </c>
      <c r="E3228" s="110" t="s">
        <v>15</v>
      </c>
      <c r="F3228" s="110" t="s">
        <v>1573</v>
      </c>
      <c r="G3228" s="111">
        <v>0</v>
      </c>
      <c r="H3228" s="110"/>
      <c r="I3228" s="110">
        <v>2</v>
      </c>
      <c r="J3228" s="110">
        <v>3058003</v>
      </c>
      <c r="K3228" s="113" t="str">
        <f t="shared" si="152"/>
        <v/>
      </c>
      <c r="L3228" s="113" t="str">
        <f t="shared" ca="1" si="153"/>
        <v/>
      </c>
      <c r="M3228" s="113" t="str">
        <f t="shared" ca="1" si="154"/>
        <v/>
      </c>
      <c r="N3228" s="110"/>
      <c r="O3228" s="114"/>
    </row>
    <row r="3229" spans="1:15">
      <c r="A3229" s="110">
        <v>300507806</v>
      </c>
      <c r="B3229" s="110" t="s">
        <v>6600</v>
      </c>
      <c r="C3229" s="110">
        <v>30580</v>
      </c>
      <c r="D3229" s="110" t="s">
        <v>6713</v>
      </c>
      <c r="E3229" s="110" t="s">
        <v>115</v>
      </c>
      <c r="F3229" s="110" t="s">
        <v>1573</v>
      </c>
      <c r="G3229" s="111">
        <v>86</v>
      </c>
      <c r="H3229" s="112" t="s">
        <v>10326</v>
      </c>
      <c r="I3229" s="110">
        <v>1</v>
      </c>
      <c r="J3229" s="110">
        <v>3058004</v>
      </c>
      <c r="K3229" s="113" t="str">
        <f t="shared" si="152"/>
        <v>★</v>
      </c>
      <c r="L3229" s="113" t="str">
        <f t="shared" ca="1" si="153"/>
        <v/>
      </c>
      <c r="M3229" s="113" t="str">
        <f t="shared" ca="1" si="154"/>
        <v/>
      </c>
      <c r="N3229" s="110"/>
      <c r="O3229" s="114"/>
    </row>
    <row r="3230" spans="1:15">
      <c r="A3230" s="110">
        <v>300507726</v>
      </c>
      <c r="B3230" s="110" t="s">
        <v>6600</v>
      </c>
      <c r="C3230" s="110">
        <v>30580</v>
      </c>
      <c r="D3230" s="110" t="s">
        <v>6713</v>
      </c>
      <c r="E3230" s="110" t="s">
        <v>115</v>
      </c>
      <c r="F3230" s="110" t="s">
        <v>1573</v>
      </c>
      <c r="G3230" s="111">
        <v>82.8</v>
      </c>
      <c r="H3230" s="112" t="s">
        <v>10326</v>
      </c>
      <c r="I3230" s="110">
        <v>1</v>
      </c>
      <c r="J3230" s="110">
        <v>3058004</v>
      </c>
      <c r="K3230" s="113" t="str">
        <f t="shared" si="152"/>
        <v>★</v>
      </c>
      <c r="L3230" s="113" t="str">
        <f t="shared" ca="1" si="153"/>
        <v/>
      </c>
      <c r="M3230" s="113" t="str">
        <f t="shared" ca="1" si="154"/>
        <v/>
      </c>
      <c r="N3230" s="110"/>
      <c r="O3230" s="114"/>
    </row>
    <row r="3231" spans="1:15">
      <c r="A3231" s="110">
        <v>300507801</v>
      </c>
      <c r="B3231" s="110" t="s">
        <v>6600</v>
      </c>
      <c r="C3231" s="110">
        <v>30580</v>
      </c>
      <c r="D3231" s="110" t="s">
        <v>6713</v>
      </c>
      <c r="E3231" s="110" t="s">
        <v>115</v>
      </c>
      <c r="F3231" s="110" t="s">
        <v>1573</v>
      </c>
      <c r="G3231" s="111">
        <v>80.2</v>
      </c>
      <c r="H3231" s="112" t="s">
        <v>10326</v>
      </c>
      <c r="I3231" s="110">
        <v>1</v>
      </c>
      <c r="J3231" s="110">
        <v>3058004</v>
      </c>
      <c r="K3231" s="113" t="str">
        <f t="shared" si="152"/>
        <v>★</v>
      </c>
      <c r="L3231" s="113" t="str">
        <f t="shared" ca="1" si="153"/>
        <v/>
      </c>
      <c r="M3231" s="113" t="str">
        <f t="shared" ca="1" si="154"/>
        <v/>
      </c>
      <c r="N3231" s="110"/>
      <c r="O3231" s="114"/>
    </row>
    <row r="3232" spans="1:15">
      <c r="A3232" s="110">
        <v>300507905</v>
      </c>
      <c r="B3232" s="110" t="s">
        <v>6600</v>
      </c>
      <c r="C3232" s="110">
        <v>30580</v>
      </c>
      <c r="D3232" s="110" t="s">
        <v>6713</v>
      </c>
      <c r="E3232" s="110" t="s">
        <v>115</v>
      </c>
      <c r="F3232" s="110" t="s">
        <v>1573</v>
      </c>
      <c r="G3232" s="111">
        <v>80</v>
      </c>
      <c r="H3232" s="110"/>
      <c r="I3232" s="110">
        <v>1</v>
      </c>
      <c r="J3232" s="110">
        <v>3058004</v>
      </c>
      <c r="K3232" s="113" t="str">
        <f t="shared" si="152"/>
        <v/>
      </c>
      <c r="L3232" s="113" t="str">
        <f t="shared" ca="1" si="153"/>
        <v/>
      </c>
      <c r="M3232" s="113" t="str">
        <f t="shared" ca="1" si="154"/>
        <v/>
      </c>
      <c r="N3232" s="110"/>
      <c r="O3232" s="114"/>
    </row>
    <row r="3233" spans="1:15">
      <c r="A3233" s="110">
        <v>300507727</v>
      </c>
      <c r="B3233" s="110" t="s">
        <v>6600</v>
      </c>
      <c r="C3233" s="110">
        <v>30580</v>
      </c>
      <c r="D3233" s="110" t="s">
        <v>6713</v>
      </c>
      <c r="E3233" s="110" t="s">
        <v>115</v>
      </c>
      <c r="F3233" s="110" t="s">
        <v>1573</v>
      </c>
      <c r="G3233" s="111">
        <v>79.599999999999994</v>
      </c>
      <c r="H3233" s="110"/>
      <c r="I3233" s="110">
        <v>1</v>
      </c>
      <c r="J3233" s="110">
        <v>3058004</v>
      </c>
      <c r="K3233" s="113" t="str">
        <f t="shared" si="152"/>
        <v/>
      </c>
      <c r="L3233" s="113" t="str">
        <f t="shared" ca="1" si="153"/>
        <v/>
      </c>
      <c r="M3233" s="113" t="str">
        <f t="shared" ca="1" si="154"/>
        <v/>
      </c>
      <c r="N3233" s="110"/>
      <c r="O3233" s="114"/>
    </row>
    <row r="3234" spans="1:15">
      <c r="A3234" s="110">
        <v>300507707</v>
      </c>
      <c r="B3234" s="110" t="s">
        <v>6600</v>
      </c>
      <c r="C3234" s="110">
        <v>30580</v>
      </c>
      <c r="D3234" s="110" t="s">
        <v>6713</v>
      </c>
      <c r="E3234" s="110" t="s">
        <v>115</v>
      </c>
      <c r="F3234" s="110" t="s">
        <v>1573</v>
      </c>
      <c r="G3234" s="111">
        <v>79.400000000000006</v>
      </c>
      <c r="H3234" s="110"/>
      <c r="I3234" s="110">
        <v>1</v>
      </c>
      <c r="J3234" s="110">
        <v>3058004</v>
      </c>
      <c r="K3234" s="113" t="str">
        <f t="shared" si="152"/>
        <v/>
      </c>
      <c r="L3234" s="113" t="str">
        <f t="shared" ca="1" si="153"/>
        <v/>
      </c>
      <c r="M3234" s="113" t="str">
        <f t="shared" ca="1" si="154"/>
        <v/>
      </c>
      <c r="N3234" s="110"/>
      <c r="O3234" s="114"/>
    </row>
    <row r="3235" spans="1:15">
      <c r="A3235" s="110">
        <v>300507706</v>
      </c>
      <c r="B3235" s="110" t="s">
        <v>6600</v>
      </c>
      <c r="C3235" s="110">
        <v>30580</v>
      </c>
      <c r="D3235" s="110" t="s">
        <v>6713</v>
      </c>
      <c r="E3235" s="110" t="s">
        <v>115</v>
      </c>
      <c r="F3235" s="110" t="s">
        <v>1573</v>
      </c>
      <c r="G3235" s="111">
        <v>79.2</v>
      </c>
      <c r="H3235" s="110"/>
      <c r="I3235" s="110">
        <v>1</v>
      </c>
      <c r="J3235" s="110">
        <v>3058004</v>
      </c>
      <c r="K3235" s="113" t="str">
        <f t="shared" si="152"/>
        <v/>
      </c>
      <c r="L3235" s="113" t="str">
        <f t="shared" ca="1" si="153"/>
        <v/>
      </c>
      <c r="M3235" s="113" t="str">
        <f t="shared" ca="1" si="154"/>
        <v/>
      </c>
      <c r="N3235" s="110"/>
      <c r="O3235" s="114"/>
    </row>
    <row r="3236" spans="1:15">
      <c r="A3236" s="110">
        <v>300507810</v>
      </c>
      <c r="B3236" s="110" t="s">
        <v>6600</v>
      </c>
      <c r="C3236" s="110">
        <v>30580</v>
      </c>
      <c r="D3236" s="110" t="s">
        <v>6713</v>
      </c>
      <c r="E3236" s="110" t="s">
        <v>115</v>
      </c>
      <c r="F3236" s="110" t="s">
        <v>1573</v>
      </c>
      <c r="G3236" s="111">
        <v>79</v>
      </c>
      <c r="H3236" s="110"/>
      <c r="I3236" s="110">
        <v>1</v>
      </c>
      <c r="J3236" s="110">
        <v>3058004</v>
      </c>
      <c r="K3236" s="113" t="str">
        <f t="shared" si="152"/>
        <v/>
      </c>
      <c r="L3236" s="113" t="str">
        <f t="shared" ca="1" si="153"/>
        <v/>
      </c>
      <c r="M3236" s="113" t="str">
        <f t="shared" ca="1" si="154"/>
        <v/>
      </c>
      <c r="N3236" s="110"/>
      <c r="O3236" s="114"/>
    </row>
    <row r="3237" spans="1:15">
      <c r="A3237" s="110">
        <v>300507907</v>
      </c>
      <c r="B3237" s="110" t="s">
        <v>6600</v>
      </c>
      <c r="C3237" s="110">
        <v>30580</v>
      </c>
      <c r="D3237" s="110" t="s">
        <v>6713</v>
      </c>
      <c r="E3237" s="110" t="s">
        <v>115</v>
      </c>
      <c r="F3237" s="110" t="s">
        <v>1573</v>
      </c>
      <c r="G3237" s="111">
        <v>79</v>
      </c>
      <c r="H3237" s="110"/>
      <c r="I3237" s="110">
        <v>1</v>
      </c>
      <c r="J3237" s="110">
        <v>3058004</v>
      </c>
      <c r="K3237" s="113" t="str">
        <f t="shared" si="152"/>
        <v/>
      </c>
      <c r="L3237" s="113" t="str">
        <f t="shared" ca="1" si="153"/>
        <v/>
      </c>
      <c r="M3237" s="113" t="str">
        <f t="shared" ca="1" si="154"/>
        <v/>
      </c>
      <c r="N3237" s="110"/>
      <c r="O3237" s="114"/>
    </row>
    <row r="3238" spans="1:15">
      <c r="A3238" s="110">
        <v>300507703</v>
      </c>
      <c r="B3238" s="110" t="s">
        <v>6600</v>
      </c>
      <c r="C3238" s="110">
        <v>30580</v>
      </c>
      <c r="D3238" s="110" t="s">
        <v>6713</v>
      </c>
      <c r="E3238" s="110" t="s">
        <v>115</v>
      </c>
      <c r="F3238" s="110" t="s">
        <v>1573</v>
      </c>
      <c r="G3238" s="111">
        <v>78</v>
      </c>
      <c r="H3238" s="110"/>
      <c r="I3238" s="110">
        <v>1</v>
      </c>
      <c r="J3238" s="110">
        <v>3058004</v>
      </c>
      <c r="K3238" s="113" t="str">
        <f t="shared" si="152"/>
        <v/>
      </c>
      <c r="L3238" s="113" t="str">
        <f t="shared" ca="1" si="153"/>
        <v/>
      </c>
      <c r="M3238" s="113" t="str">
        <f t="shared" ca="1" si="154"/>
        <v/>
      </c>
      <c r="N3238" s="110"/>
      <c r="O3238" s="114"/>
    </row>
    <row r="3239" spans="1:15">
      <c r="A3239" s="110">
        <v>300507710</v>
      </c>
      <c r="B3239" s="110" t="s">
        <v>6600</v>
      </c>
      <c r="C3239" s="110">
        <v>30580</v>
      </c>
      <c r="D3239" s="110" t="s">
        <v>6713</v>
      </c>
      <c r="E3239" s="110" t="s">
        <v>115</v>
      </c>
      <c r="F3239" s="110" t="s">
        <v>1573</v>
      </c>
      <c r="G3239" s="111">
        <v>78</v>
      </c>
      <c r="H3239" s="110"/>
      <c r="I3239" s="110">
        <v>1</v>
      </c>
      <c r="J3239" s="110">
        <v>3058004</v>
      </c>
      <c r="K3239" s="113" t="str">
        <f t="shared" ref="K3239:K3302" si="155">IF(ROW(J3239)=2,"★",IF(G3239=0,"",IF(J3238-J3239=0,IF(ROW(J3239)-MATCH(J3239,J:J,0)&lt;I3239*3,"★",""),"★")))</f>
        <v/>
      </c>
      <c r="L3239" s="113" t="str">
        <f t="shared" ca="1" si="153"/>
        <v/>
      </c>
      <c r="M3239" s="113" t="str">
        <f t="shared" ca="1" si="154"/>
        <v/>
      </c>
      <c r="N3239" s="110"/>
      <c r="O3239" s="114"/>
    </row>
    <row r="3240" spans="1:15">
      <c r="A3240" s="110">
        <v>300507826</v>
      </c>
      <c r="B3240" s="110" t="s">
        <v>6600</v>
      </c>
      <c r="C3240" s="110">
        <v>30580</v>
      </c>
      <c r="D3240" s="110" t="s">
        <v>6713</v>
      </c>
      <c r="E3240" s="110" t="s">
        <v>115</v>
      </c>
      <c r="F3240" s="110" t="s">
        <v>1573</v>
      </c>
      <c r="G3240" s="111">
        <v>78</v>
      </c>
      <c r="H3240" s="110"/>
      <c r="I3240" s="110">
        <v>1</v>
      </c>
      <c r="J3240" s="110">
        <v>3058004</v>
      </c>
      <c r="K3240" s="113" t="str">
        <f t="shared" si="155"/>
        <v/>
      </c>
      <c r="L3240" s="113" t="str">
        <f t="shared" ca="1" si="153"/>
        <v/>
      </c>
      <c r="M3240" s="113" t="str">
        <f t="shared" ca="1" si="154"/>
        <v/>
      </c>
      <c r="N3240" s="110"/>
      <c r="O3240" s="114"/>
    </row>
    <row r="3241" spans="1:15">
      <c r="A3241" s="110">
        <v>300507910</v>
      </c>
      <c r="B3241" s="110" t="s">
        <v>6600</v>
      </c>
      <c r="C3241" s="110">
        <v>30580</v>
      </c>
      <c r="D3241" s="110" t="s">
        <v>6713</v>
      </c>
      <c r="E3241" s="110" t="s">
        <v>115</v>
      </c>
      <c r="F3241" s="110" t="s">
        <v>1573</v>
      </c>
      <c r="G3241" s="111">
        <v>77.400000000000006</v>
      </c>
      <c r="H3241" s="110"/>
      <c r="I3241" s="110">
        <v>1</v>
      </c>
      <c r="J3241" s="110">
        <v>3058004</v>
      </c>
      <c r="K3241" s="113" t="str">
        <f t="shared" si="155"/>
        <v/>
      </c>
      <c r="L3241" s="113" t="str">
        <f t="shared" ca="1" si="153"/>
        <v/>
      </c>
      <c r="M3241" s="113" t="str">
        <f t="shared" ca="1" si="154"/>
        <v/>
      </c>
      <c r="N3241" s="110"/>
      <c r="O3241" s="114"/>
    </row>
    <row r="3242" spans="1:15">
      <c r="A3242" s="110">
        <v>300507913</v>
      </c>
      <c r="B3242" s="110" t="s">
        <v>6600</v>
      </c>
      <c r="C3242" s="110">
        <v>30580</v>
      </c>
      <c r="D3242" s="110" t="s">
        <v>6713</v>
      </c>
      <c r="E3242" s="110" t="s">
        <v>115</v>
      </c>
      <c r="F3242" s="110" t="s">
        <v>1573</v>
      </c>
      <c r="G3242" s="111">
        <v>76.8</v>
      </c>
      <c r="H3242" s="110"/>
      <c r="I3242" s="110">
        <v>1</v>
      </c>
      <c r="J3242" s="110">
        <v>3058004</v>
      </c>
      <c r="K3242" s="113" t="str">
        <f t="shared" si="155"/>
        <v/>
      </c>
      <c r="L3242" s="113" t="str">
        <f t="shared" ca="1" si="153"/>
        <v/>
      </c>
      <c r="M3242" s="113" t="str">
        <f t="shared" ca="1" si="154"/>
        <v/>
      </c>
      <c r="N3242" s="110"/>
      <c r="O3242" s="114"/>
    </row>
    <row r="3243" spans="1:15">
      <c r="A3243" s="110">
        <v>300507830</v>
      </c>
      <c r="B3243" s="110" t="s">
        <v>6600</v>
      </c>
      <c r="C3243" s="110">
        <v>30580</v>
      </c>
      <c r="D3243" s="110" t="s">
        <v>6713</v>
      </c>
      <c r="E3243" s="110" t="s">
        <v>115</v>
      </c>
      <c r="F3243" s="110" t="s">
        <v>1573</v>
      </c>
      <c r="G3243" s="111">
        <v>75.2</v>
      </c>
      <c r="H3243" s="110"/>
      <c r="I3243" s="110">
        <v>1</v>
      </c>
      <c r="J3243" s="110">
        <v>3058004</v>
      </c>
      <c r="K3243" s="113" t="str">
        <f t="shared" si="155"/>
        <v/>
      </c>
      <c r="L3243" s="113" t="str">
        <f t="shared" ca="1" si="153"/>
        <v/>
      </c>
      <c r="M3243" s="113" t="str">
        <f t="shared" ca="1" si="154"/>
        <v/>
      </c>
      <c r="N3243" s="110"/>
      <c r="O3243" s="114"/>
    </row>
    <row r="3244" spans="1:15">
      <c r="A3244" s="110">
        <v>300507712</v>
      </c>
      <c r="B3244" s="110" t="s">
        <v>6600</v>
      </c>
      <c r="C3244" s="110">
        <v>30580</v>
      </c>
      <c r="D3244" s="110" t="s">
        <v>6713</v>
      </c>
      <c r="E3244" s="110" t="s">
        <v>115</v>
      </c>
      <c r="F3244" s="110" t="s">
        <v>1573</v>
      </c>
      <c r="G3244" s="111">
        <v>74.8</v>
      </c>
      <c r="H3244" s="110"/>
      <c r="I3244" s="110">
        <v>1</v>
      </c>
      <c r="J3244" s="110">
        <v>3058004</v>
      </c>
      <c r="K3244" s="113" t="str">
        <f t="shared" si="155"/>
        <v/>
      </c>
      <c r="L3244" s="113" t="str">
        <f t="shared" ca="1" si="153"/>
        <v/>
      </c>
      <c r="M3244" s="113" t="str">
        <f t="shared" ca="1" si="154"/>
        <v/>
      </c>
      <c r="N3244" s="110"/>
      <c r="O3244" s="114"/>
    </row>
    <row r="3245" spans="1:15">
      <c r="A3245" s="110">
        <v>300507711</v>
      </c>
      <c r="B3245" s="110" t="s">
        <v>6600</v>
      </c>
      <c r="C3245" s="110">
        <v>30580</v>
      </c>
      <c r="D3245" s="110" t="s">
        <v>6713</v>
      </c>
      <c r="E3245" s="110" t="s">
        <v>115</v>
      </c>
      <c r="F3245" s="110" t="s">
        <v>1573</v>
      </c>
      <c r="G3245" s="111">
        <v>74.400000000000006</v>
      </c>
      <c r="H3245" s="110"/>
      <c r="I3245" s="110">
        <v>1</v>
      </c>
      <c r="J3245" s="110">
        <v>3058004</v>
      </c>
      <c r="K3245" s="113" t="str">
        <f t="shared" si="155"/>
        <v/>
      </c>
      <c r="L3245" s="113" t="str">
        <f t="shared" ca="1" si="153"/>
        <v/>
      </c>
      <c r="M3245" s="113" t="str">
        <f t="shared" ca="1" si="154"/>
        <v/>
      </c>
      <c r="N3245" s="110"/>
      <c r="O3245" s="114"/>
    </row>
    <row r="3246" spans="1:15">
      <c r="A3246" s="110">
        <v>300507828</v>
      </c>
      <c r="B3246" s="110" t="s">
        <v>6600</v>
      </c>
      <c r="C3246" s="110">
        <v>30580</v>
      </c>
      <c r="D3246" s="110" t="s">
        <v>6713</v>
      </c>
      <c r="E3246" s="110" t="s">
        <v>115</v>
      </c>
      <c r="F3246" s="110" t="s">
        <v>1573</v>
      </c>
      <c r="G3246" s="111">
        <v>74.400000000000006</v>
      </c>
      <c r="H3246" s="110"/>
      <c r="I3246" s="110">
        <v>1</v>
      </c>
      <c r="J3246" s="110">
        <v>3058004</v>
      </c>
      <c r="K3246" s="113" t="str">
        <f t="shared" si="155"/>
        <v/>
      </c>
      <c r="L3246" s="113" t="str">
        <f t="shared" ca="1" si="153"/>
        <v/>
      </c>
      <c r="M3246" s="113" t="str">
        <f t="shared" ca="1" si="154"/>
        <v/>
      </c>
      <c r="N3246" s="110"/>
      <c r="O3246" s="114"/>
    </row>
    <row r="3247" spans="1:15">
      <c r="A3247" s="110">
        <v>300507906</v>
      </c>
      <c r="B3247" s="110" t="s">
        <v>6600</v>
      </c>
      <c r="C3247" s="110">
        <v>30580</v>
      </c>
      <c r="D3247" s="110" t="s">
        <v>6713</v>
      </c>
      <c r="E3247" s="110" t="s">
        <v>115</v>
      </c>
      <c r="F3247" s="110" t="s">
        <v>1573</v>
      </c>
      <c r="G3247" s="111">
        <v>74.400000000000006</v>
      </c>
      <c r="H3247" s="110"/>
      <c r="I3247" s="110">
        <v>1</v>
      </c>
      <c r="J3247" s="110">
        <v>3058004</v>
      </c>
      <c r="K3247" s="113" t="str">
        <f t="shared" si="155"/>
        <v/>
      </c>
      <c r="L3247" s="113" t="str">
        <f t="shared" ca="1" si="153"/>
        <v/>
      </c>
      <c r="M3247" s="113" t="str">
        <f t="shared" ca="1" si="154"/>
        <v/>
      </c>
      <c r="N3247" s="110"/>
      <c r="O3247" s="114"/>
    </row>
    <row r="3248" spans="1:15">
      <c r="A3248" s="110">
        <v>300507903</v>
      </c>
      <c r="B3248" s="110" t="s">
        <v>6600</v>
      </c>
      <c r="C3248" s="110">
        <v>30580</v>
      </c>
      <c r="D3248" s="110" t="s">
        <v>6713</v>
      </c>
      <c r="E3248" s="110" t="s">
        <v>115</v>
      </c>
      <c r="F3248" s="110" t="s">
        <v>1573</v>
      </c>
      <c r="G3248" s="111">
        <v>74</v>
      </c>
      <c r="H3248" s="110"/>
      <c r="I3248" s="110">
        <v>1</v>
      </c>
      <c r="J3248" s="110">
        <v>3058004</v>
      </c>
      <c r="K3248" s="113" t="str">
        <f t="shared" si="155"/>
        <v/>
      </c>
      <c r="L3248" s="113" t="str">
        <f t="shared" ca="1" si="153"/>
        <v/>
      </c>
      <c r="M3248" s="113" t="str">
        <f t="shared" ca="1" si="154"/>
        <v/>
      </c>
      <c r="N3248" s="110"/>
      <c r="O3248" s="114"/>
    </row>
    <row r="3249" spans="1:15">
      <c r="A3249" s="110">
        <v>300507713</v>
      </c>
      <c r="B3249" s="110" t="s">
        <v>6600</v>
      </c>
      <c r="C3249" s="110">
        <v>30580</v>
      </c>
      <c r="D3249" s="110" t="s">
        <v>6713</v>
      </c>
      <c r="E3249" s="110" t="s">
        <v>115</v>
      </c>
      <c r="F3249" s="110" t="s">
        <v>1573</v>
      </c>
      <c r="G3249" s="111">
        <v>73.8</v>
      </c>
      <c r="H3249" s="110"/>
      <c r="I3249" s="110">
        <v>1</v>
      </c>
      <c r="J3249" s="110">
        <v>3058004</v>
      </c>
      <c r="K3249" s="113" t="str">
        <f t="shared" si="155"/>
        <v/>
      </c>
      <c r="L3249" s="113" t="str">
        <f t="shared" ca="1" si="153"/>
        <v/>
      </c>
      <c r="M3249" s="113" t="str">
        <f t="shared" ca="1" si="154"/>
        <v/>
      </c>
      <c r="N3249" s="110"/>
      <c r="O3249" s="114"/>
    </row>
    <row r="3250" spans="1:15">
      <c r="A3250" s="110">
        <v>300507705</v>
      </c>
      <c r="B3250" s="110" t="s">
        <v>6600</v>
      </c>
      <c r="C3250" s="110">
        <v>30580</v>
      </c>
      <c r="D3250" s="110" t="s">
        <v>6713</v>
      </c>
      <c r="E3250" s="110" t="s">
        <v>115</v>
      </c>
      <c r="F3250" s="110" t="s">
        <v>1573</v>
      </c>
      <c r="G3250" s="111">
        <v>73.400000000000006</v>
      </c>
      <c r="H3250" s="110"/>
      <c r="I3250" s="110">
        <v>1</v>
      </c>
      <c r="J3250" s="110">
        <v>3058004</v>
      </c>
      <c r="K3250" s="113" t="str">
        <f t="shared" si="155"/>
        <v/>
      </c>
      <c r="L3250" s="113" t="str">
        <f t="shared" ca="1" si="153"/>
        <v/>
      </c>
      <c r="M3250" s="113" t="str">
        <f t="shared" ca="1" si="154"/>
        <v/>
      </c>
      <c r="N3250" s="110"/>
      <c r="O3250" s="114"/>
    </row>
    <row r="3251" spans="1:15">
      <c r="A3251" s="110">
        <v>300507911</v>
      </c>
      <c r="B3251" s="110" t="s">
        <v>6600</v>
      </c>
      <c r="C3251" s="110">
        <v>30580</v>
      </c>
      <c r="D3251" s="110" t="s">
        <v>6713</v>
      </c>
      <c r="E3251" s="110" t="s">
        <v>115</v>
      </c>
      <c r="F3251" s="110" t="s">
        <v>1573</v>
      </c>
      <c r="G3251" s="111">
        <v>73</v>
      </c>
      <c r="H3251" s="110"/>
      <c r="I3251" s="110">
        <v>1</v>
      </c>
      <c r="J3251" s="110">
        <v>3058004</v>
      </c>
      <c r="K3251" s="113" t="str">
        <f t="shared" si="155"/>
        <v/>
      </c>
      <c r="L3251" s="113" t="str">
        <f t="shared" ca="1" si="153"/>
        <v/>
      </c>
      <c r="M3251" s="113" t="str">
        <f t="shared" ca="1" si="154"/>
        <v/>
      </c>
      <c r="N3251" s="110"/>
      <c r="O3251" s="114"/>
    </row>
    <row r="3252" spans="1:15">
      <c r="A3252" s="110">
        <v>300507728</v>
      </c>
      <c r="B3252" s="110" t="s">
        <v>6600</v>
      </c>
      <c r="C3252" s="110">
        <v>30580</v>
      </c>
      <c r="D3252" s="110" t="s">
        <v>6713</v>
      </c>
      <c r="E3252" s="110" t="s">
        <v>115</v>
      </c>
      <c r="F3252" s="110" t="s">
        <v>1573</v>
      </c>
      <c r="G3252" s="111">
        <v>72.8</v>
      </c>
      <c r="H3252" s="110"/>
      <c r="I3252" s="110">
        <v>1</v>
      </c>
      <c r="J3252" s="110">
        <v>3058004</v>
      </c>
      <c r="K3252" s="113" t="str">
        <f t="shared" si="155"/>
        <v/>
      </c>
      <c r="L3252" s="113" t="str">
        <f t="shared" ca="1" si="153"/>
        <v/>
      </c>
      <c r="M3252" s="113" t="str">
        <f t="shared" ca="1" si="154"/>
        <v/>
      </c>
      <c r="N3252" s="110"/>
      <c r="O3252" s="114"/>
    </row>
    <row r="3253" spans="1:15">
      <c r="A3253" s="110">
        <v>300507808</v>
      </c>
      <c r="B3253" s="110" t="s">
        <v>6600</v>
      </c>
      <c r="C3253" s="110">
        <v>30580</v>
      </c>
      <c r="D3253" s="110" t="s">
        <v>6713</v>
      </c>
      <c r="E3253" s="110" t="s">
        <v>115</v>
      </c>
      <c r="F3253" s="110" t="s">
        <v>1573</v>
      </c>
      <c r="G3253" s="111">
        <v>72.8</v>
      </c>
      <c r="H3253" s="110"/>
      <c r="I3253" s="110">
        <v>1</v>
      </c>
      <c r="J3253" s="110">
        <v>3058004</v>
      </c>
      <c r="K3253" s="113" t="str">
        <f t="shared" si="155"/>
        <v/>
      </c>
      <c r="L3253" s="113" t="str">
        <f t="shared" ca="1" si="153"/>
        <v/>
      </c>
      <c r="M3253" s="113" t="str">
        <f t="shared" ca="1" si="154"/>
        <v/>
      </c>
      <c r="N3253" s="110"/>
      <c r="O3253" s="114"/>
    </row>
    <row r="3254" spans="1:15">
      <c r="A3254" s="110">
        <v>300507904</v>
      </c>
      <c r="B3254" s="110" t="s">
        <v>6600</v>
      </c>
      <c r="C3254" s="110">
        <v>30580</v>
      </c>
      <c r="D3254" s="110" t="s">
        <v>6713</v>
      </c>
      <c r="E3254" s="110" t="s">
        <v>115</v>
      </c>
      <c r="F3254" s="110" t="s">
        <v>1573</v>
      </c>
      <c r="G3254" s="111">
        <v>72.599999999999994</v>
      </c>
      <c r="H3254" s="110"/>
      <c r="I3254" s="110">
        <v>1</v>
      </c>
      <c r="J3254" s="110">
        <v>3058004</v>
      </c>
      <c r="K3254" s="113" t="str">
        <f t="shared" si="155"/>
        <v/>
      </c>
      <c r="L3254" s="113" t="str">
        <f t="shared" ca="1" si="153"/>
        <v/>
      </c>
      <c r="M3254" s="113" t="str">
        <f t="shared" ca="1" si="154"/>
        <v/>
      </c>
      <c r="N3254" s="110"/>
      <c r="O3254" s="114"/>
    </row>
    <row r="3255" spans="1:15">
      <c r="A3255" s="110">
        <v>300507824</v>
      </c>
      <c r="B3255" s="110" t="s">
        <v>6600</v>
      </c>
      <c r="C3255" s="110">
        <v>30580</v>
      </c>
      <c r="D3255" s="110" t="s">
        <v>6713</v>
      </c>
      <c r="E3255" s="110" t="s">
        <v>115</v>
      </c>
      <c r="F3255" s="110" t="s">
        <v>1573</v>
      </c>
      <c r="G3255" s="111">
        <v>72.400000000000006</v>
      </c>
      <c r="H3255" s="110"/>
      <c r="I3255" s="110">
        <v>1</v>
      </c>
      <c r="J3255" s="110">
        <v>3058004</v>
      </c>
      <c r="K3255" s="113" t="str">
        <f t="shared" si="155"/>
        <v/>
      </c>
      <c r="L3255" s="113" t="str">
        <f t="shared" ca="1" si="153"/>
        <v/>
      </c>
      <c r="M3255" s="113" t="str">
        <f t="shared" ca="1" si="154"/>
        <v/>
      </c>
      <c r="N3255" s="110"/>
      <c r="O3255" s="114"/>
    </row>
    <row r="3256" spans="1:15">
      <c r="A3256" s="110">
        <v>300507702</v>
      </c>
      <c r="B3256" s="110" t="s">
        <v>6600</v>
      </c>
      <c r="C3256" s="110">
        <v>30580</v>
      </c>
      <c r="D3256" s="110" t="s">
        <v>6713</v>
      </c>
      <c r="E3256" s="110" t="s">
        <v>115</v>
      </c>
      <c r="F3256" s="110" t="s">
        <v>1573</v>
      </c>
      <c r="G3256" s="111">
        <v>72.2</v>
      </c>
      <c r="H3256" s="110"/>
      <c r="I3256" s="110">
        <v>1</v>
      </c>
      <c r="J3256" s="110">
        <v>3058004</v>
      </c>
      <c r="K3256" s="113" t="str">
        <f t="shared" si="155"/>
        <v/>
      </c>
      <c r="L3256" s="113" t="str">
        <f t="shared" ca="1" si="153"/>
        <v/>
      </c>
      <c r="M3256" s="113" t="str">
        <f t="shared" ca="1" si="154"/>
        <v/>
      </c>
      <c r="N3256" s="110"/>
      <c r="O3256" s="114"/>
    </row>
    <row r="3257" spans="1:15">
      <c r="A3257" s="110">
        <v>300507725</v>
      </c>
      <c r="B3257" s="110" t="s">
        <v>6600</v>
      </c>
      <c r="C3257" s="110">
        <v>30580</v>
      </c>
      <c r="D3257" s="110" t="s">
        <v>6713</v>
      </c>
      <c r="E3257" s="110" t="s">
        <v>115</v>
      </c>
      <c r="F3257" s="110" t="s">
        <v>1573</v>
      </c>
      <c r="G3257" s="111">
        <v>72</v>
      </c>
      <c r="H3257" s="110"/>
      <c r="I3257" s="110">
        <v>1</v>
      </c>
      <c r="J3257" s="110">
        <v>3058004</v>
      </c>
      <c r="K3257" s="113" t="str">
        <f t="shared" si="155"/>
        <v/>
      </c>
      <c r="L3257" s="113" t="str">
        <f t="shared" ca="1" si="153"/>
        <v/>
      </c>
      <c r="M3257" s="113" t="str">
        <f t="shared" ca="1" si="154"/>
        <v/>
      </c>
      <c r="N3257" s="110"/>
      <c r="O3257" s="114"/>
    </row>
    <row r="3258" spans="1:15">
      <c r="A3258" s="110">
        <v>300507811</v>
      </c>
      <c r="B3258" s="110" t="s">
        <v>6600</v>
      </c>
      <c r="C3258" s="110">
        <v>30580</v>
      </c>
      <c r="D3258" s="110" t="s">
        <v>6713</v>
      </c>
      <c r="E3258" s="110" t="s">
        <v>115</v>
      </c>
      <c r="F3258" s="110" t="s">
        <v>1573</v>
      </c>
      <c r="G3258" s="111">
        <v>71</v>
      </c>
      <c r="H3258" s="110"/>
      <c r="I3258" s="110">
        <v>1</v>
      </c>
      <c r="J3258" s="110">
        <v>3058004</v>
      </c>
      <c r="K3258" s="113" t="str">
        <f t="shared" si="155"/>
        <v/>
      </c>
      <c r="L3258" s="113" t="str">
        <f t="shared" ca="1" si="153"/>
        <v/>
      </c>
      <c r="M3258" s="113" t="str">
        <f t="shared" ca="1" si="154"/>
        <v/>
      </c>
      <c r="N3258" s="110"/>
      <c r="O3258" s="114"/>
    </row>
    <row r="3259" spans="1:15">
      <c r="A3259" s="110">
        <v>300507708</v>
      </c>
      <c r="B3259" s="110" t="s">
        <v>6600</v>
      </c>
      <c r="C3259" s="110">
        <v>30580</v>
      </c>
      <c r="D3259" s="110" t="s">
        <v>6713</v>
      </c>
      <c r="E3259" s="110" t="s">
        <v>115</v>
      </c>
      <c r="F3259" s="110" t="s">
        <v>1573</v>
      </c>
      <c r="G3259" s="111">
        <v>69.8</v>
      </c>
      <c r="H3259" s="110"/>
      <c r="I3259" s="110">
        <v>1</v>
      </c>
      <c r="J3259" s="110">
        <v>3058004</v>
      </c>
      <c r="K3259" s="113" t="str">
        <f t="shared" si="155"/>
        <v/>
      </c>
      <c r="L3259" s="113" t="str">
        <f t="shared" ca="1" si="153"/>
        <v/>
      </c>
      <c r="M3259" s="113" t="str">
        <f t="shared" ca="1" si="154"/>
        <v/>
      </c>
      <c r="N3259" s="110"/>
      <c r="O3259" s="114"/>
    </row>
    <row r="3260" spans="1:15">
      <c r="A3260" s="110">
        <v>300507820</v>
      </c>
      <c r="B3260" s="110" t="s">
        <v>6600</v>
      </c>
      <c r="C3260" s="110">
        <v>30580</v>
      </c>
      <c r="D3260" s="110" t="s">
        <v>6713</v>
      </c>
      <c r="E3260" s="110" t="s">
        <v>115</v>
      </c>
      <c r="F3260" s="110" t="s">
        <v>1573</v>
      </c>
      <c r="G3260" s="111">
        <v>69.8</v>
      </c>
      <c r="H3260" s="110"/>
      <c r="I3260" s="110">
        <v>1</v>
      </c>
      <c r="J3260" s="110">
        <v>3058004</v>
      </c>
      <c r="K3260" s="113" t="str">
        <f t="shared" si="155"/>
        <v/>
      </c>
      <c r="L3260" s="113" t="str">
        <f t="shared" ca="1" si="153"/>
        <v/>
      </c>
      <c r="M3260" s="113" t="str">
        <f t="shared" ca="1" si="154"/>
        <v/>
      </c>
      <c r="N3260" s="110"/>
      <c r="O3260" s="114"/>
    </row>
    <row r="3261" spans="1:15">
      <c r="A3261" s="110">
        <v>300507901</v>
      </c>
      <c r="B3261" s="110" t="s">
        <v>6600</v>
      </c>
      <c r="C3261" s="110">
        <v>30580</v>
      </c>
      <c r="D3261" s="110" t="s">
        <v>6713</v>
      </c>
      <c r="E3261" s="110" t="s">
        <v>115</v>
      </c>
      <c r="F3261" s="110" t="s">
        <v>1573</v>
      </c>
      <c r="G3261" s="111">
        <v>69.400000000000006</v>
      </c>
      <c r="H3261" s="110"/>
      <c r="I3261" s="110">
        <v>1</v>
      </c>
      <c r="J3261" s="110">
        <v>3058004</v>
      </c>
      <c r="K3261" s="113" t="str">
        <f t="shared" si="155"/>
        <v/>
      </c>
      <c r="L3261" s="113" t="str">
        <f t="shared" ca="1" si="153"/>
        <v/>
      </c>
      <c r="M3261" s="113" t="str">
        <f t="shared" ca="1" si="154"/>
        <v/>
      </c>
      <c r="N3261" s="110"/>
      <c r="O3261" s="114"/>
    </row>
    <row r="3262" spans="1:15">
      <c r="A3262" s="110">
        <v>300507818</v>
      </c>
      <c r="B3262" s="110" t="s">
        <v>6600</v>
      </c>
      <c r="C3262" s="110">
        <v>30580</v>
      </c>
      <c r="D3262" s="110" t="s">
        <v>6713</v>
      </c>
      <c r="E3262" s="110" t="s">
        <v>115</v>
      </c>
      <c r="F3262" s="110" t="s">
        <v>1573</v>
      </c>
      <c r="G3262" s="111">
        <v>69.2</v>
      </c>
      <c r="H3262" s="110"/>
      <c r="I3262" s="110">
        <v>1</v>
      </c>
      <c r="J3262" s="110">
        <v>3058004</v>
      </c>
      <c r="K3262" s="113" t="str">
        <f t="shared" si="155"/>
        <v/>
      </c>
      <c r="L3262" s="113" t="str">
        <f t="shared" ca="1" si="153"/>
        <v/>
      </c>
      <c r="M3262" s="113" t="str">
        <f t="shared" ca="1" si="154"/>
        <v/>
      </c>
      <c r="N3262" s="110"/>
      <c r="O3262" s="114"/>
    </row>
    <row r="3263" spans="1:15">
      <c r="A3263" s="110">
        <v>300507908</v>
      </c>
      <c r="B3263" s="110" t="s">
        <v>6600</v>
      </c>
      <c r="C3263" s="110">
        <v>30580</v>
      </c>
      <c r="D3263" s="110" t="s">
        <v>6713</v>
      </c>
      <c r="E3263" s="110" t="s">
        <v>115</v>
      </c>
      <c r="F3263" s="110" t="s">
        <v>1573</v>
      </c>
      <c r="G3263" s="111">
        <v>69.2</v>
      </c>
      <c r="H3263" s="110"/>
      <c r="I3263" s="110">
        <v>1</v>
      </c>
      <c r="J3263" s="110">
        <v>3058004</v>
      </c>
      <c r="K3263" s="113" t="str">
        <f t="shared" si="155"/>
        <v/>
      </c>
      <c r="L3263" s="113" t="str">
        <f t="shared" ca="1" si="153"/>
        <v/>
      </c>
      <c r="M3263" s="113" t="str">
        <f t="shared" ca="1" si="154"/>
        <v/>
      </c>
      <c r="N3263" s="110"/>
      <c r="O3263" s="114"/>
    </row>
    <row r="3264" spans="1:15">
      <c r="A3264" s="110">
        <v>300507822</v>
      </c>
      <c r="B3264" s="110" t="s">
        <v>6600</v>
      </c>
      <c r="C3264" s="110">
        <v>30580</v>
      </c>
      <c r="D3264" s="110" t="s">
        <v>6713</v>
      </c>
      <c r="E3264" s="110" t="s">
        <v>115</v>
      </c>
      <c r="F3264" s="110" t="s">
        <v>1573</v>
      </c>
      <c r="G3264" s="111">
        <v>68.400000000000006</v>
      </c>
      <c r="H3264" s="110"/>
      <c r="I3264" s="110">
        <v>1</v>
      </c>
      <c r="J3264" s="110">
        <v>3058004</v>
      </c>
      <c r="K3264" s="113" t="str">
        <f t="shared" si="155"/>
        <v/>
      </c>
      <c r="L3264" s="113" t="str">
        <f t="shared" ca="1" si="153"/>
        <v/>
      </c>
      <c r="M3264" s="113" t="str">
        <f t="shared" ca="1" si="154"/>
        <v/>
      </c>
      <c r="N3264" s="110"/>
      <c r="O3264" s="114"/>
    </row>
    <row r="3265" spans="1:15">
      <c r="A3265" s="110">
        <v>300507805</v>
      </c>
      <c r="B3265" s="110" t="s">
        <v>6600</v>
      </c>
      <c r="C3265" s="110">
        <v>30580</v>
      </c>
      <c r="D3265" s="110" t="s">
        <v>6713</v>
      </c>
      <c r="E3265" s="110" t="s">
        <v>115</v>
      </c>
      <c r="F3265" s="110" t="s">
        <v>1573</v>
      </c>
      <c r="G3265" s="111">
        <v>68.2</v>
      </c>
      <c r="H3265" s="110"/>
      <c r="I3265" s="110">
        <v>1</v>
      </c>
      <c r="J3265" s="110">
        <v>3058004</v>
      </c>
      <c r="K3265" s="113" t="str">
        <f t="shared" si="155"/>
        <v/>
      </c>
      <c r="L3265" s="113" t="str">
        <f t="shared" ca="1" si="153"/>
        <v/>
      </c>
      <c r="M3265" s="113" t="str">
        <f t="shared" ca="1" si="154"/>
        <v/>
      </c>
      <c r="N3265" s="110"/>
      <c r="O3265" s="114"/>
    </row>
    <row r="3266" spans="1:15">
      <c r="A3266" s="110">
        <v>300507719</v>
      </c>
      <c r="B3266" s="110" t="s">
        <v>6600</v>
      </c>
      <c r="C3266" s="110">
        <v>30580</v>
      </c>
      <c r="D3266" s="110" t="s">
        <v>6713</v>
      </c>
      <c r="E3266" s="110" t="s">
        <v>115</v>
      </c>
      <c r="F3266" s="110" t="s">
        <v>1573</v>
      </c>
      <c r="G3266" s="111">
        <v>68</v>
      </c>
      <c r="H3266" s="110"/>
      <c r="I3266" s="110">
        <v>1</v>
      </c>
      <c r="J3266" s="110">
        <v>3058004</v>
      </c>
      <c r="K3266" s="113" t="str">
        <f t="shared" si="155"/>
        <v/>
      </c>
      <c r="L3266" s="113" t="str">
        <f t="shared" ref="L3266:L3329" ca="1" si="156">IF(G3266=0,"",IF(ROW(J3266)+1-MATCH(J3266,J:J,0)&gt;I3266*3,IF(G3266=INDIRECT(ADDRESS(MATCH(J3266,J:J,0)+2+(I3266-1)*3,7)),"同分",""),""))</f>
        <v/>
      </c>
      <c r="M3266" s="113" t="str">
        <f t="shared" ca="1" si="154"/>
        <v/>
      </c>
      <c r="N3266" s="110"/>
      <c r="O3266" s="114"/>
    </row>
    <row r="3267" spans="1:15">
      <c r="A3267" s="110">
        <v>300507716</v>
      </c>
      <c r="B3267" s="110" t="s">
        <v>6600</v>
      </c>
      <c r="C3267" s="110">
        <v>30580</v>
      </c>
      <c r="D3267" s="110" t="s">
        <v>6713</v>
      </c>
      <c r="E3267" s="110" t="s">
        <v>115</v>
      </c>
      <c r="F3267" s="110" t="s">
        <v>1573</v>
      </c>
      <c r="G3267" s="111">
        <v>67.400000000000006</v>
      </c>
      <c r="H3267" s="110"/>
      <c r="I3267" s="110">
        <v>1</v>
      </c>
      <c r="J3267" s="110">
        <v>3058004</v>
      </c>
      <c r="K3267" s="113" t="str">
        <f t="shared" si="155"/>
        <v/>
      </c>
      <c r="L3267" s="113" t="str">
        <f t="shared" ca="1" si="156"/>
        <v/>
      </c>
      <c r="M3267" s="113" t="str">
        <f t="shared" ref="M3267:M3330" ca="1" si="157">IF(H3267=K3267&amp;L3267,"","危险")</f>
        <v/>
      </c>
      <c r="N3267" s="110"/>
      <c r="O3267" s="114"/>
    </row>
    <row r="3268" spans="1:15">
      <c r="A3268" s="110">
        <v>300507829</v>
      </c>
      <c r="B3268" s="110" t="s">
        <v>6600</v>
      </c>
      <c r="C3268" s="110">
        <v>30580</v>
      </c>
      <c r="D3268" s="110" t="s">
        <v>6713</v>
      </c>
      <c r="E3268" s="110" t="s">
        <v>115</v>
      </c>
      <c r="F3268" s="110" t="s">
        <v>1573</v>
      </c>
      <c r="G3268" s="111">
        <v>67.400000000000006</v>
      </c>
      <c r="H3268" s="110"/>
      <c r="I3268" s="110">
        <v>1</v>
      </c>
      <c r="J3268" s="110">
        <v>3058004</v>
      </c>
      <c r="K3268" s="113" t="str">
        <f t="shared" si="155"/>
        <v/>
      </c>
      <c r="L3268" s="113" t="str">
        <f t="shared" ca="1" si="156"/>
        <v/>
      </c>
      <c r="M3268" s="113" t="str">
        <f t="shared" ca="1" si="157"/>
        <v/>
      </c>
      <c r="N3268" s="110"/>
      <c r="O3268" s="114"/>
    </row>
    <row r="3269" spans="1:15">
      <c r="A3269" s="110">
        <v>300507807</v>
      </c>
      <c r="B3269" s="110" t="s">
        <v>6600</v>
      </c>
      <c r="C3269" s="110">
        <v>30580</v>
      </c>
      <c r="D3269" s="110" t="s">
        <v>6713</v>
      </c>
      <c r="E3269" s="110" t="s">
        <v>115</v>
      </c>
      <c r="F3269" s="110" t="s">
        <v>1573</v>
      </c>
      <c r="G3269" s="111">
        <v>67</v>
      </c>
      <c r="H3269" s="110"/>
      <c r="I3269" s="110">
        <v>1</v>
      </c>
      <c r="J3269" s="110">
        <v>3058004</v>
      </c>
      <c r="K3269" s="113" t="str">
        <f t="shared" si="155"/>
        <v/>
      </c>
      <c r="L3269" s="113" t="str">
        <f t="shared" ca="1" si="156"/>
        <v/>
      </c>
      <c r="M3269" s="113" t="str">
        <f t="shared" ca="1" si="157"/>
        <v/>
      </c>
      <c r="N3269" s="110"/>
      <c r="O3269" s="114"/>
    </row>
    <row r="3270" spans="1:15">
      <c r="A3270" s="110">
        <v>300507821</v>
      </c>
      <c r="B3270" s="110" t="s">
        <v>6600</v>
      </c>
      <c r="C3270" s="110">
        <v>30580</v>
      </c>
      <c r="D3270" s="110" t="s">
        <v>6713</v>
      </c>
      <c r="E3270" s="110" t="s">
        <v>115</v>
      </c>
      <c r="F3270" s="110" t="s">
        <v>1573</v>
      </c>
      <c r="G3270" s="111">
        <v>67</v>
      </c>
      <c r="H3270" s="110"/>
      <c r="I3270" s="110">
        <v>1</v>
      </c>
      <c r="J3270" s="110">
        <v>3058004</v>
      </c>
      <c r="K3270" s="113" t="str">
        <f t="shared" si="155"/>
        <v/>
      </c>
      <c r="L3270" s="113" t="str">
        <f t="shared" ca="1" si="156"/>
        <v/>
      </c>
      <c r="M3270" s="113" t="str">
        <f t="shared" ca="1" si="157"/>
        <v/>
      </c>
      <c r="N3270" s="110"/>
      <c r="O3270" s="114"/>
    </row>
    <row r="3271" spans="1:15">
      <c r="A3271" s="110">
        <v>300507704</v>
      </c>
      <c r="B3271" s="110" t="s">
        <v>6600</v>
      </c>
      <c r="C3271" s="110">
        <v>30580</v>
      </c>
      <c r="D3271" s="110" t="s">
        <v>6713</v>
      </c>
      <c r="E3271" s="110" t="s">
        <v>115</v>
      </c>
      <c r="F3271" s="110" t="s">
        <v>1573</v>
      </c>
      <c r="G3271" s="111">
        <v>66.8</v>
      </c>
      <c r="H3271" s="110"/>
      <c r="I3271" s="110">
        <v>1</v>
      </c>
      <c r="J3271" s="110">
        <v>3058004</v>
      </c>
      <c r="K3271" s="113" t="str">
        <f t="shared" si="155"/>
        <v/>
      </c>
      <c r="L3271" s="113" t="str">
        <f t="shared" ca="1" si="156"/>
        <v/>
      </c>
      <c r="M3271" s="113" t="str">
        <f t="shared" ca="1" si="157"/>
        <v/>
      </c>
      <c r="N3271" s="110"/>
      <c r="O3271" s="114"/>
    </row>
    <row r="3272" spans="1:15">
      <c r="A3272" s="110">
        <v>300507813</v>
      </c>
      <c r="B3272" s="110" t="s">
        <v>6600</v>
      </c>
      <c r="C3272" s="110">
        <v>30580</v>
      </c>
      <c r="D3272" s="110" t="s">
        <v>6713</v>
      </c>
      <c r="E3272" s="110" t="s">
        <v>115</v>
      </c>
      <c r="F3272" s="110" t="s">
        <v>1573</v>
      </c>
      <c r="G3272" s="111">
        <v>66.8</v>
      </c>
      <c r="H3272" s="110"/>
      <c r="I3272" s="110">
        <v>1</v>
      </c>
      <c r="J3272" s="110">
        <v>3058004</v>
      </c>
      <c r="K3272" s="113" t="str">
        <f t="shared" si="155"/>
        <v/>
      </c>
      <c r="L3272" s="113" t="str">
        <f t="shared" ca="1" si="156"/>
        <v/>
      </c>
      <c r="M3272" s="113" t="str">
        <f t="shared" ca="1" si="157"/>
        <v/>
      </c>
      <c r="N3272" s="110"/>
      <c r="O3272" s="114"/>
    </row>
    <row r="3273" spans="1:15">
      <c r="A3273" s="110">
        <v>300507724</v>
      </c>
      <c r="B3273" s="110" t="s">
        <v>6600</v>
      </c>
      <c r="C3273" s="110">
        <v>30580</v>
      </c>
      <c r="D3273" s="110" t="s">
        <v>6713</v>
      </c>
      <c r="E3273" s="110" t="s">
        <v>115</v>
      </c>
      <c r="F3273" s="110" t="s">
        <v>1573</v>
      </c>
      <c r="G3273" s="111">
        <v>66.2</v>
      </c>
      <c r="H3273" s="110"/>
      <c r="I3273" s="110">
        <v>1</v>
      </c>
      <c r="J3273" s="110">
        <v>3058004</v>
      </c>
      <c r="K3273" s="113" t="str">
        <f t="shared" si="155"/>
        <v/>
      </c>
      <c r="L3273" s="113" t="str">
        <f t="shared" ca="1" si="156"/>
        <v/>
      </c>
      <c r="M3273" s="113" t="str">
        <f t="shared" ca="1" si="157"/>
        <v/>
      </c>
      <c r="N3273" s="110"/>
      <c r="O3273" s="114"/>
    </row>
    <row r="3274" spans="1:15">
      <c r="A3274" s="110">
        <v>300507721</v>
      </c>
      <c r="B3274" s="110" t="s">
        <v>6600</v>
      </c>
      <c r="C3274" s="110">
        <v>30580</v>
      </c>
      <c r="D3274" s="110" t="s">
        <v>6713</v>
      </c>
      <c r="E3274" s="110" t="s">
        <v>115</v>
      </c>
      <c r="F3274" s="110" t="s">
        <v>1573</v>
      </c>
      <c r="G3274" s="111">
        <v>66</v>
      </c>
      <c r="H3274" s="110"/>
      <c r="I3274" s="110">
        <v>1</v>
      </c>
      <c r="J3274" s="110">
        <v>3058004</v>
      </c>
      <c r="K3274" s="113" t="str">
        <f t="shared" si="155"/>
        <v/>
      </c>
      <c r="L3274" s="113" t="str">
        <f t="shared" ca="1" si="156"/>
        <v/>
      </c>
      <c r="M3274" s="113" t="str">
        <f t="shared" ca="1" si="157"/>
        <v/>
      </c>
      <c r="N3274" s="110"/>
      <c r="O3274" s="114"/>
    </row>
    <row r="3275" spans="1:15">
      <c r="A3275" s="110">
        <v>300507814</v>
      </c>
      <c r="B3275" s="110" t="s">
        <v>6600</v>
      </c>
      <c r="C3275" s="110">
        <v>30580</v>
      </c>
      <c r="D3275" s="110" t="s">
        <v>6713</v>
      </c>
      <c r="E3275" s="110" t="s">
        <v>115</v>
      </c>
      <c r="F3275" s="110" t="s">
        <v>1573</v>
      </c>
      <c r="G3275" s="111">
        <v>66</v>
      </c>
      <c r="H3275" s="110"/>
      <c r="I3275" s="110">
        <v>1</v>
      </c>
      <c r="J3275" s="110">
        <v>3058004</v>
      </c>
      <c r="K3275" s="113" t="str">
        <f t="shared" si="155"/>
        <v/>
      </c>
      <c r="L3275" s="113" t="str">
        <f t="shared" ca="1" si="156"/>
        <v/>
      </c>
      <c r="M3275" s="113" t="str">
        <f t="shared" ca="1" si="157"/>
        <v/>
      </c>
      <c r="N3275" s="110"/>
      <c r="O3275" s="114"/>
    </row>
    <row r="3276" spans="1:15">
      <c r="A3276" s="110">
        <v>300507817</v>
      </c>
      <c r="B3276" s="110" t="s">
        <v>6600</v>
      </c>
      <c r="C3276" s="110">
        <v>30580</v>
      </c>
      <c r="D3276" s="110" t="s">
        <v>6713</v>
      </c>
      <c r="E3276" s="110" t="s">
        <v>115</v>
      </c>
      <c r="F3276" s="110" t="s">
        <v>1573</v>
      </c>
      <c r="G3276" s="111">
        <v>65.8</v>
      </c>
      <c r="H3276" s="110"/>
      <c r="I3276" s="110">
        <v>1</v>
      </c>
      <c r="J3276" s="110">
        <v>3058004</v>
      </c>
      <c r="K3276" s="113" t="str">
        <f t="shared" si="155"/>
        <v/>
      </c>
      <c r="L3276" s="113" t="str">
        <f t="shared" ca="1" si="156"/>
        <v/>
      </c>
      <c r="M3276" s="113" t="str">
        <f t="shared" ca="1" si="157"/>
        <v/>
      </c>
      <c r="N3276" s="110"/>
      <c r="O3276" s="114"/>
    </row>
    <row r="3277" spans="1:15">
      <c r="A3277" s="110">
        <v>300507914</v>
      </c>
      <c r="B3277" s="110" t="s">
        <v>6600</v>
      </c>
      <c r="C3277" s="110">
        <v>30580</v>
      </c>
      <c r="D3277" s="110" t="s">
        <v>6713</v>
      </c>
      <c r="E3277" s="110" t="s">
        <v>115</v>
      </c>
      <c r="F3277" s="110" t="s">
        <v>1573</v>
      </c>
      <c r="G3277" s="111">
        <v>65.599999999999994</v>
      </c>
      <c r="H3277" s="110"/>
      <c r="I3277" s="110">
        <v>1</v>
      </c>
      <c r="J3277" s="110">
        <v>3058004</v>
      </c>
      <c r="K3277" s="113" t="str">
        <f t="shared" si="155"/>
        <v/>
      </c>
      <c r="L3277" s="113" t="str">
        <f t="shared" ca="1" si="156"/>
        <v/>
      </c>
      <c r="M3277" s="113" t="str">
        <f t="shared" ca="1" si="157"/>
        <v/>
      </c>
      <c r="N3277" s="110"/>
      <c r="O3277" s="114"/>
    </row>
    <row r="3278" spans="1:15">
      <c r="A3278" s="110">
        <v>300507902</v>
      </c>
      <c r="B3278" s="110" t="s">
        <v>6600</v>
      </c>
      <c r="C3278" s="110">
        <v>30580</v>
      </c>
      <c r="D3278" s="110" t="s">
        <v>6713</v>
      </c>
      <c r="E3278" s="110" t="s">
        <v>115</v>
      </c>
      <c r="F3278" s="110" t="s">
        <v>1573</v>
      </c>
      <c r="G3278" s="111">
        <v>65.400000000000006</v>
      </c>
      <c r="H3278" s="110"/>
      <c r="I3278" s="110">
        <v>1</v>
      </c>
      <c r="J3278" s="110">
        <v>3058004</v>
      </c>
      <c r="K3278" s="113" t="str">
        <f t="shared" si="155"/>
        <v/>
      </c>
      <c r="L3278" s="113" t="str">
        <f t="shared" ca="1" si="156"/>
        <v/>
      </c>
      <c r="M3278" s="113" t="str">
        <f t="shared" ca="1" si="157"/>
        <v/>
      </c>
      <c r="N3278" s="110"/>
      <c r="O3278" s="114"/>
    </row>
    <row r="3279" spans="1:15">
      <c r="A3279" s="110">
        <v>300507709</v>
      </c>
      <c r="B3279" s="110" t="s">
        <v>6600</v>
      </c>
      <c r="C3279" s="110">
        <v>30580</v>
      </c>
      <c r="D3279" s="110" t="s">
        <v>6713</v>
      </c>
      <c r="E3279" s="110" t="s">
        <v>115</v>
      </c>
      <c r="F3279" s="110" t="s">
        <v>1573</v>
      </c>
      <c r="G3279" s="111">
        <v>65.2</v>
      </c>
      <c r="H3279" s="110"/>
      <c r="I3279" s="110">
        <v>1</v>
      </c>
      <c r="J3279" s="110">
        <v>3058004</v>
      </c>
      <c r="K3279" s="113" t="str">
        <f t="shared" si="155"/>
        <v/>
      </c>
      <c r="L3279" s="113" t="str">
        <f t="shared" ca="1" si="156"/>
        <v/>
      </c>
      <c r="M3279" s="113" t="str">
        <f t="shared" ca="1" si="157"/>
        <v/>
      </c>
      <c r="N3279" s="110"/>
      <c r="O3279" s="114"/>
    </row>
    <row r="3280" spans="1:15">
      <c r="A3280" s="110">
        <v>300507816</v>
      </c>
      <c r="B3280" s="110" t="s">
        <v>6600</v>
      </c>
      <c r="C3280" s="110">
        <v>30580</v>
      </c>
      <c r="D3280" s="110" t="s">
        <v>6713</v>
      </c>
      <c r="E3280" s="110" t="s">
        <v>115</v>
      </c>
      <c r="F3280" s="110" t="s">
        <v>1573</v>
      </c>
      <c r="G3280" s="111">
        <v>64.8</v>
      </c>
      <c r="H3280" s="110"/>
      <c r="I3280" s="110">
        <v>1</v>
      </c>
      <c r="J3280" s="110">
        <v>3058004</v>
      </c>
      <c r="K3280" s="113" t="str">
        <f t="shared" si="155"/>
        <v/>
      </c>
      <c r="L3280" s="113" t="str">
        <f t="shared" ca="1" si="156"/>
        <v/>
      </c>
      <c r="M3280" s="113" t="str">
        <f t="shared" ca="1" si="157"/>
        <v/>
      </c>
      <c r="N3280" s="110"/>
      <c r="O3280" s="114"/>
    </row>
    <row r="3281" spans="1:15">
      <c r="A3281" s="110">
        <v>300507717</v>
      </c>
      <c r="B3281" s="110" t="s">
        <v>6600</v>
      </c>
      <c r="C3281" s="110">
        <v>30580</v>
      </c>
      <c r="D3281" s="110" t="s">
        <v>6713</v>
      </c>
      <c r="E3281" s="110" t="s">
        <v>115</v>
      </c>
      <c r="F3281" s="110" t="s">
        <v>1573</v>
      </c>
      <c r="G3281" s="111">
        <v>64.599999999999994</v>
      </c>
      <c r="H3281" s="110"/>
      <c r="I3281" s="110">
        <v>1</v>
      </c>
      <c r="J3281" s="110">
        <v>3058004</v>
      </c>
      <c r="K3281" s="113" t="str">
        <f t="shared" si="155"/>
        <v/>
      </c>
      <c r="L3281" s="113" t="str">
        <f t="shared" ca="1" si="156"/>
        <v/>
      </c>
      <c r="M3281" s="113" t="str">
        <f t="shared" ca="1" si="157"/>
        <v/>
      </c>
      <c r="N3281" s="110"/>
      <c r="O3281" s="114"/>
    </row>
    <row r="3282" spans="1:15">
      <c r="A3282" s="110">
        <v>300507720</v>
      </c>
      <c r="B3282" s="110" t="s">
        <v>6600</v>
      </c>
      <c r="C3282" s="110">
        <v>30580</v>
      </c>
      <c r="D3282" s="110" t="s">
        <v>6713</v>
      </c>
      <c r="E3282" s="110" t="s">
        <v>115</v>
      </c>
      <c r="F3282" s="110" t="s">
        <v>1573</v>
      </c>
      <c r="G3282" s="111">
        <v>64.599999999999994</v>
      </c>
      <c r="H3282" s="110"/>
      <c r="I3282" s="110">
        <v>1</v>
      </c>
      <c r="J3282" s="110">
        <v>3058004</v>
      </c>
      <c r="K3282" s="113" t="str">
        <f t="shared" si="155"/>
        <v/>
      </c>
      <c r="L3282" s="113" t="str">
        <f t="shared" ca="1" si="156"/>
        <v/>
      </c>
      <c r="M3282" s="113" t="str">
        <f t="shared" ca="1" si="157"/>
        <v/>
      </c>
      <c r="N3282" s="110"/>
      <c r="O3282" s="114"/>
    </row>
    <row r="3283" spans="1:15">
      <c r="A3283" s="110">
        <v>300507803</v>
      </c>
      <c r="B3283" s="110" t="s">
        <v>6600</v>
      </c>
      <c r="C3283" s="110">
        <v>30580</v>
      </c>
      <c r="D3283" s="110" t="s">
        <v>6713</v>
      </c>
      <c r="E3283" s="110" t="s">
        <v>115</v>
      </c>
      <c r="F3283" s="110" t="s">
        <v>1573</v>
      </c>
      <c r="G3283" s="111">
        <v>64.599999999999994</v>
      </c>
      <c r="H3283" s="110"/>
      <c r="I3283" s="110">
        <v>1</v>
      </c>
      <c r="J3283" s="110">
        <v>3058004</v>
      </c>
      <c r="K3283" s="113" t="str">
        <f t="shared" si="155"/>
        <v/>
      </c>
      <c r="L3283" s="113" t="str">
        <f t="shared" ca="1" si="156"/>
        <v/>
      </c>
      <c r="M3283" s="113" t="str">
        <f t="shared" ca="1" si="157"/>
        <v/>
      </c>
      <c r="N3283" s="110"/>
      <c r="O3283" s="114"/>
    </row>
    <row r="3284" spans="1:15">
      <c r="A3284" s="110">
        <v>300507827</v>
      </c>
      <c r="B3284" s="110" t="s">
        <v>6600</v>
      </c>
      <c r="C3284" s="110">
        <v>30580</v>
      </c>
      <c r="D3284" s="110" t="s">
        <v>6713</v>
      </c>
      <c r="E3284" s="110" t="s">
        <v>115</v>
      </c>
      <c r="F3284" s="110" t="s">
        <v>1573</v>
      </c>
      <c r="G3284" s="111">
        <v>64.400000000000006</v>
      </c>
      <c r="H3284" s="110"/>
      <c r="I3284" s="110">
        <v>1</v>
      </c>
      <c r="J3284" s="110">
        <v>3058004</v>
      </c>
      <c r="K3284" s="113" t="str">
        <f t="shared" si="155"/>
        <v/>
      </c>
      <c r="L3284" s="113" t="str">
        <f t="shared" ca="1" si="156"/>
        <v/>
      </c>
      <c r="M3284" s="113" t="str">
        <f t="shared" ca="1" si="157"/>
        <v/>
      </c>
      <c r="N3284" s="110"/>
      <c r="O3284" s="114"/>
    </row>
    <row r="3285" spans="1:15">
      <c r="A3285" s="110">
        <v>300507819</v>
      </c>
      <c r="B3285" s="110" t="s">
        <v>6600</v>
      </c>
      <c r="C3285" s="110">
        <v>30580</v>
      </c>
      <c r="D3285" s="110" t="s">
        <v>6713</v>
      </c>
      <c r="E3285" s="110" t="s">
        <v>115</v>
      </c>
      <c r="F3285" s="110" t="s">
        <v>1573</v>
      </c>
      <c r="G3285" s="111">
        <v>64</v>
      </c>
      <c r="H3285" s="110"/>
      <c r="I3285" s="110">
        <v>1</v>
      </c>
      <c r="J3285" s="110">
        <v>3058004</v>
      </c>
      <c r="K3285" s="113" t="str">
        <f t="shared" si="155"/>
        <v/>
      </c>
      <c r="L3285" s="113" t="str">
        <f t="shared" ca="1" si="156"/>
        <v/>
      </c>
      <c r="M3285" s="113" t="str">
        <f t="shared" ca="1" si="157"/>
        <v/>
      </c>
      <c r="N3285" s="110"/>
      <c r="O3285" s="114"/>
    </row>
    <row r="3286" spans="1:15">
      <c r="A3286" s="110">
        <v>300507815</v>
      </c>
      <c r="B3286" s="110" t="s">
        <v>6600</v>
      </c>
      <c r="C3286" s="110">
        <v>30580</v>
      </c>
      <c r="D3286" s="110" t="s">
        <v>6713</v>
      </c>
      <c r="E3286" s="110" t="s">
        <v>115</v>
      </c>
      <c r="F3286" s="110" t="s">
        <v>1573</v>
      </c>
      <c r="G3286" s="111">
        <v>62.8</v>
      </c>
      <c r="H3286" s="110"/>
      <c r="I3286" s="110">
        <v>1</v>
      </c>
      <c r="J3286" s="110">
        <v>3058004</v>
      </c>
      <c r="K3286" s="113" t="str">
        <f t="shared" si="155"/>
        <v/>
      </c>
      <c r="L3286" s="113" t="str">
        <f t="shared" ca="1" si="156"/>
        <v/>
      </c>
      <c r="M3286" s="113" t="str">
        <f t="shared" ca="1" si="157"/>
        <v/>
      </c>
      <c r="N3286" s="110"/>
      <c r="O3286" s="114"/>
    </row>
    <row r="3287" spans="1:15">
      <c r="A3287" s="110">
        <v>300507825</v>
      </c>
      <c r="B3287" s="110" t="s">
        <v>6600</v>
      </c>
      <c r="C3287" s="110">
        <v>30580</v>
      </c>
      <c r="D3287" s="110" t="s">
        <v>6713</v>
      </c>
      <c r="E3287" s="110" t="s">
        <v>115</v>
      </c>
      <c r="F3287" s="110" t="s">
        <v>1573</v>
      </c>
      <c r="G3287" s="111">
        <v>62.6</v>
      </c>
      <c r="H3287" s="110"/>
      <c r="I3287" s="110">
        <v>1</v>
      </c>
      <c r="J3287" s="110">
        <v>3058004</v>
      </c>
      <c r="K3287" s="113" t="str">
        <f t="shared" si="155"/>
        <v/>
      </c>
      <c r="L3287" s="113" t="str">
        <f t="shared" ca="1" si="156"/>
        <v/>
      </c>
      <c r="M3287" s="113" t="str">
        <f t="shared" ca="1" si="157"/>
        <v/>
      </c>
      <c r="N3287" s="110"/>
      <c r="O3287" s="114"/>
    </row>
    <row r="3288" spans="1:15">
      <c r="A3288" s="110">
        <v>300507917</v>
      </c>
      <c r="B3288" s="110" t="s">
        <v>6600</v>
      </c>
      <c r="C3288" s="110">
        <v>30580</v>
      </c>
      <c r="D3288" s="110" t="s">
        <v>6713</v>
      </c>
      <c r="E3288" s="110" t="s">
        <v>115</v>
      </c>
      <c r="F3288" s="110" t="s">
        <v>1573</v>
      </c>
      <c r="G3288" s="111">
        <v>62.6</v>
      </c>
      <c r="H3288" s="110"/>
      <c r="I3288" s="110">
        <v>1</v>
      </c>
      <c r="J3288" s="110">
        <v>3058004</v>
      </c>
      <c r="K3288" s="113" t="str">
        <f t="shared" si="155"/>
        <v/>
      </c>
      <c r="L3288" s="113" t="str">
        <f t="shared" ca="1" si="156"/>
        <v/>
      </c>
      <c r="M3288" s="113" t="str">
        <f t="shared" ca="1" si="157"/>
        <v/>
      </c>
      <c r="N3288" s="110"/>
      <c r="O3288" s="114"/>
    </row>
    <row r="3289" spans="1:15">
      <c r="A3289" s="110">
        <v>300507715</v>
      </c>
      <c r="B3289" s="110" t="s">
        <v>6600</v>
      </c>
      <c r="C3289" s="110">
        <v>30580</v>
      </c>
      <c r="D3289" s="110" t="s">
        <v>6713</v>
      </c>
      <c r="E3289" s="110" t="s">
        <v>115</v>
      </c>
      <c r="F3289" s="110" t="s">
        <v>1573</v>
      </c>
      <c r="G3289" s="111">
        <v>62</v>
      </c>
      <c r="H3289" s="110"/>
      <c r="I3289" s="110">
        <v>1</v>
      </c>
      <c r="J3289" s="110">
        <v>3058004</v>
      </c>
      <c r="K3289" s="113" t="str">
        <f t="shared" si="155"/>
        <v/>
      </c>
      <c r="L3289" s="113" t="str">
        <f t="shared" ca="1" si="156"/>
        <v/>
      </c>
      <c r="M3289" s="113" t="str">
        <f t="shared" ca="1" si="157"/>
        <v/>
      </c>
      <c r="N3289" s="110"/>
      <c r="O3289" s="114"/>
    </row>
    <row r="3290" spans="1:15">
      <c r="A3290" s="110">
        <v>300507718</v>
      </c>
      <c r="B3290" s="110" t="s">
        <v>6600</v>
      </c>
      <c r="C3290" s="110">
        <v>30580</v>
      </c>
      <c r="D3290" s="110" t="s">
        <v>6713</v>
      </c>
      <c r="E3290" s="110" t="s">
        <v>115</v>
      </c>
      <c r="F3290" s="110" t="s">
        <v>1573</v>
      </c>
      <c r="G3290" s="111">
        <v>62</v>
      </c>
      <c r="H3290" s="110"/>
      <c r="I3290" s="110">
        <v>1</v>
      </c>
      <c r="J3290" s="110">
        <v>3058004</v>
      </c>
      <c r="K3290" s="113" t="str">
        <f t="shared" si="155"/>
        <v/>
      </c>
      <c r="L3290" s="113" t="str">
        <f t="shared" ca="1" si="156"/>
        <v/>
      </c>
      <c r="M3290" s="113" t="str">
        <f t="shared" ca="1" si="157"/>
        <v/>
      </c>
      <c r="N3290" s="110"/>
      <c r="O3290" s="114"/>
    </row>
    <row r="3291" spans="1:15">
      <c r="A3291" s="110">
        <v>300507722</v>
      </c>
      <c r="B3291" s="110" t="s">
        <v>6600</v>
      </c>
      <c r="C3291" s="110">
        <v>30580</v>
      </c>
      <c r="D3291" s="110" t="s">
        <v>6713</v>
      </c>
      <c r="E3291" s="110" t="s">
        <v>115</v>
      </c>
      <c r="F3291" s="110" t="s">
        <v>1573</v>
      </c>
      <c r="G3291" s="111">
        <v>61.8</v>
      </c>
      <c r="H3291" s="110"/>
      <c r="I3291" s="110">
        <v>1</v>
      </c>
      <c r="J3291" s="110">
        <v>3058004</v>
      </c>
      <c r="K3291" s="113" t="str">
        <f t="shared" si="155"/>
        <v/>
      </c>
      <c r="L3291" s="113" t="str">
        <f t="shared" ca="1" si="156"/>
        <v/>
      </c>
      <c r="M3291" s="113" t="str">
        <f t="shared" ca="1" si="157"/>
        <v/>
      </c>
      <c r="N3291" s="110"/>
      <c r="O3291" s="114"/>
    </row>
    <row r="3292" spans="1:15">
      <c r="A3292" s="110">
        <v>300507802</v>
      </c>
      <c r="B3292" s="110" t="s">
        <v>6600</v>
      </c>
      <c r="C3292" s="110">
        <v>30580</v>
      </c>
      <c r="D3292" s="110" t="s">
        <v>6713</v>
      </c>
      <c r="E3292" s="110" t="s">
        <v>115</v>
      </c>
      <c r="F3292" s="110" t="s">
        <v>1573</v>
      </c>
      <c r="G3292" s="111">
        <v>61.6</v>
      </c>
      <c r="H3292" s="110"/>
      <c r="I3292" s="110">
        <v>1</v>
      </c>
      <c r="J3292" s="110">
        <v>3058004</v>
      </c>
      <c r="K3292" s="113" t="str">
        <f t="shared" si="155"/>
        <v/>
      </c>
      <c r="L3292" s="113" t="str">
        <f t="shared" ca="1" si="156"/>
        <v/>
      </c>
      <c r="M3292" s="113" t="str">
        <f t="shared" ca="1" si="157"/>
        <v/>
      </c>
      <c r="N3292" s="110"/>
      <c r="O3292" s="114"/>
    </row>
    <row r="3293" spans="1:15">
      <c r="A3293" s="110">
        <v>300507909</v>
      </c>
      <c r="B3293" s="110" t="s">
        <v>6600</v>
      </c>
      <c r="C3293" s="110">
        <v>30580</v>
      </c>
      <c r="D3293" s="110" t="s">
        <v>6713</v>
      </c>
      <c r="E3293" s="110" t="s">
        <v>115</v>
      </c>
      <c r="F3293" s="110" t="s">
        <v>1573</v>
      </c>
      <c r="G3293" s="111">
        <v>61.4</v>
      </c>
      <c r="H3293" s="110"/>
      <c r="I3293" s="110">
        <v>1</v>
      </c>
      <c r="J3293" s="110">
        <v>3058004</v>
      </c>
      <c r="K3293" s="113" t="str">
        <f t="shared" si="155"/>
        <v/>
      </c>
      <c r="L3293" s="113" t="str">
        <f t="shared" ca="1" si="156"/>
        <v/>
      </c>
      <c r="M3293" s="113" t="str">
        <f t="shared" ca="1" si="157"/>
        <v/>
      </c>
      <c r="N3293" s="110"/>
      <c r="O3293" s="114"/>
    </row>
    <row r="3294" spans="1:15">
      <c r="A3294" s="110">
        <v>300507723</v>
      </c>
      <c r="B3294" s="110" t="s">
        <v>6600</v>
      </c>
      <c r="C3294" s="110">
        <v>30580</v>
      </c>
      <c r="D3294" s="110" t="s">
        <v>6713</v>
      </c>
      <c r="E3294" s="110" t="s">
        <v>115</v>
      </c>
      <c r="F3294" s="110" t="s">
        <v>1573</v>
      </c>
      <c r="G3294" s="111">
        <v>60.8</v>
      </c>
      <c r="H3294" s="110"/>
      <c r="I3294" s="110">
        <v>1</v>
      </c>
      <c r="J3294" s="110">
        <v>3058004</v>
      </c>
      <c r="K3294" s="113" t="str">
        <f t="shared" si="155"/>
        <v/>
      </c>
      <c r="L3294" s="113" t="str">
        <f t="shared" ca="1" si="156"/>
        <v/>
      </c>
      <c r="M3294" s="113" t="str">
        <f t="shared" ca="1" si="157"/>
        <v/>
      </c>
      <c r="N3294" s="110"/>
      <c r="O3294" s="114"/>
    </row>
    <row r="3295" spans="1:15">
      <c r="A3295" s="110">
        <v>300507823</v>
      </c>
      <c r="B3295" s="110" t="s">
        <v>6600</v>
      </c>
      <c r="C3295" s="110">
        <v>30580</v>
      </c>
      <c r="D3295" s="110" t="s">
        <v>6713</v>
      </c>
      <c r="E3295" s="110" t="s">
        <v>115</v>
      </c>
      <c r="F3295" s="110" t="s">
        <v>1573</v>
      </c>
      <c r="G3295" s="111">
        <v>59.4</v>
      </c>
      <c r="H3295" s="110"/>
      <c r="I3295" s="110">
        <v>1</v>
      </c>
      <c r="J3295" s="110">
        <v>3058004</v>
      </c>
      <c r="K3295" s="113" t="str">
        <f t="shared" si="155"/>
        <v/>
      </c>
      <c r="L3295" s="113" t="str">
        <f t="shared" ca="1" si="156"/>
        <v/>
      </c>
      <c r="M3295" s="113" t="str">
        <f t="shared" ca="1" si="157"/>
        <v/>
      </c>
      <c r="N3295" s="110"/>
      <c r="O3295" s="114"/>
    </row>
    <row r="3296" spans="1:15">
      <c r="A3296" s="110">
        <v>300507714</v>
      </c>
      <c r="B3296" s="110" t="s">
        <v>6600</v>
      </c>
      <c r="C3296" s="110">
        <v>30580</v>
      </c>
      <c r="D3296" s="110" t="s">
        <v>6713</v>
      </c>
      <c r="E3296" s="110" t="s">
        <v>115</v>
      </c>
      <c r="F3296" s="110" t="s">
        <v>1573</v>
      </c>
      <c r="G3296" s="111">
        <v>58.8</v>
      </c>
      <c r="H3296" s="110"/>
      <c r="I3296" s="110">
        <v>1</v>
      </c>
      <c r="J3296" s="110">
        <v>3058004</v>
      </c>
      <c r="K3296" s="113" t="str">
        <f t="shared" si="155"/>
        <v/>
      </c>
      <c r="L3296" s="113" t="str">
        <f t="shared" ca="1" si="156"/>
        <v/>
      </c>
      <c r="M3296" s="113" t="str">
        <f t="shared" ca="1" si="157"/>
        <v/>
      </c>
      <c r="N3296" s="110"/>
      <c r="O3296" s="114"/>
    </row>
    <row r="3297" spans="1:15">
      <c r="A3297" s="110">
        <v>300507730</v>
      </c>
      <c r="B3297" s="110" t="s">
        <v>6600</v>
      </c>
      <c r="C3297" s="110">
        <v>30580</v>
      </c>
      <c r="D3297" s="110" t="s">
        <v>6713</v>
      </c>
      <c r="E3297" s="110" t="s">
        <v>115</v>
      </c>
      <c r="F3297" s="110" t="s">
        <v>1573</v>
      </c>
      <c r="G3297" s="111">
        <v>54.6</v>
      </c>
      <c r="H3297" s="110"/>
      <c r="I3297" s="110">
        <v>1</v>
      </c>
      <c r="J3297" s="110">
        <v>3058004</v>
      </c>
      <c r="K3297" s="113" t="str">
        <f t="shared" si="155"/>
        <v/>
      </c>
      <c r="L3297" s="113" t="str">
        <f t="shared" ca="1" si="156"/>
        <v/>
      </c>
      <c r="M3297" s="113" t="str">
        <f t="shared" ca="1" si="157"/>
        <v/>
      </c>
      <c r="N3297" s="110"/>
      <c r="O3297" s="114"/>
    </row>
    <row r="3298" spans="1:15">
      <c r="A3298" s="110">
        <v>300507729</v>
      </c>
      <c r="B3298" s="110" t="s">
        <v>6600</v>
      </c>
      <c r="C3298" s="110">
        <v>30580</v>
      </c>
      <c r="D3298" s="110" t="s">
        <v>6713</v>
      </c>
      <c r="E3298" s="110" t="s">
        <v>115</v>
      </c>
      <c r="F3298" s="110" t="s">
        <v>1573</v>
      </c>
      <c r="G3298" s="111">
        <v>0</v>
      </c>
      <c r="H3298" s="110"/>
      <c r="I3298" s="110">
        <v>1</v>
      </c>
      <c r="J3298" s="110">
        <v>3058004</v>
      </c>
      <c r="K3298" s="113" t="str">
        <f t="shared" si="155"/>
        <v/>
      </c>
      <c r="L3298" s="113" t="str">
        <f t="shared" ca="1" si="156"/>
        <v/>
      </c>
      <c r="M3298" s="113" t="str">
        <f t="shared" ca="1" si="157"/>
        <v/>
      </c>
      <c r="N3298" s="110"/>
      <c r="O3298" s="114"/>
    </row>
    <row r="3299" spans="1:15">
      <c r="A3299" s="110">
        <v>300507804</v>
      </c>
      <c r="B3299" s="110" t="s">
        <v>6600</v>
      </c>
      <c r="C3299" s="110">
        <v>30580</v>
      </c>
      <c r="D3299" s="110" t="s">
        <v>6713</v>
      </c>
      <c r="E3299" s="110" t="s">
        <v>115</v>
      </c>
      <c r="F3299" s="110" t="s">
        <v>1573</v>
      </c>
      <c r="G3299" s="111">
        <v>0</v>
      </c>
      <c r="H3299" s="110"/>
      <c r="I3299" s="110">
        <v>1</v>
      </c>
      <c r="J3299" s="110">
        <v>3058004</v>
      </c>
      <c r="K3299" s="113" t="str">
        <f t="shared" si="155"/>
        <v/>
      </c>
      <c r="L3299" s="113" t="str">
        <f t="shared" ca="1" si="156"/>
        <v/>
      </c>
      <c r="M3299" s="113" t="str">
        <f t="shared" ca="1" si="157"/>
        <v/>
      </c>
      <c r="N3299" s="110"/>
      <c r="O3299" s="114"/>
    </row>
    <row r="3300" spans="1:15">
      <c r="A3300" s="110">
        <v>300507809</v>
      </c>
      <c r="B3300" s="110" t="s">
        <v>6600</v>
      </c>
      <c r="C3300" s="110">
        <v>30580</v>
      </c>
      <c r="D3300" s="110" t="s">
        <v>6713</v>
      </c>
      <c r="E3300" s="110" t="s">
        <v>115</v>
      </c>
      <c r="F3300" s="110" t="s">
        <v>1573</v>
      </c>
      <c r="G3300" s="111">
        <v>0</v>
      </c>
      <c r="H3300" s="110"/>
      <c r="I3300" s="110">
        <v>1</v>
      </c>
      <c r="J3300" s="110">
        <v>3058004</v>
      </c>
      <c r="K3300" s="113" t="str">
        <f t="shared" si="155"/>
        <v/>
      </c>
      <c r="L3300" s="113" t="str">
        <f t="shared" ca="1" si="156"/>
        <v/>
      </c>
      <c r="M3300" s="113" t="str">
        <f t="shared" ca="1" si="157"/>
        <v/>
      </c>
      <c r="N3300" s="110"/>
      <c r="O3300" s="114"/>
    </row>
    <row r="3301" spans="1:15">
      <c r="A3301" s="110">
        <v>300507812</v>
      </c>
      <c r="B3301" s="110" t="s">
        <v>6600</v>
      </c>
      <c r="C3301" s="110">
        <v>30580</v>
      </c>
      <c r="D3301" s="110" t="s">
        <v>6713</v>
      </c>
      <c r="E3301" s="110" t="s">
        <v>115</v>
      </c>
      <c r="F3301" s="110" t="s">
        <v>1573</v>
      </c>
      <c r="G3301" s="111">
        <v>0</v>
      </c>
      <c r="H3301" s="110"/>
      <c r="I3301" s="110">
        <v>1</v>
      </c>
      <c r="J3301" s="110">
        <v>3058004</v>
      </c>
      <c r="K3301" s="113" t="str">
        <f t="shared" si="155"/>
        <v/>
      </c>
      <c r="L3301" s="113" t="str">
        <f t="shared" ca="1" si="156"/>
        <v/>
      </c>
      <c r="M3301" s="113" t="str">
        <f t="shared" ca="1" si="157"/>
        <v/>
      </c>
      <c r="N3301" s="110"/>
      <c r="O3301" s="114"/>
    </row>
    <row r="3302" spans="1:15">
      <c r="A3302" s="110">
        <v>300507912</v>
      </c>
      <c r="B3302" s="110" t="s">
        <v>6600</v>
      </c>
      <c r="C3302" s="110">
        <v>30580</v>
      </c>
      <c r="D3302" s="110" t="s">
        <v>6713</v>
      </c>
      <c r="E3302" s="110" t="s">
        <v>115</v>
      </c>
      <c r="F3302" s="110" t="s">
        <v>1573</v>
      </c>
      <c r="G3302" s="111">
        <v>0</v>
      </c>
      <c r="H3302" s="110"/>
      <c r="I3302" s="110">
        <v>1</v>
      </c>
      <c r="J3302" s="110">
        <v>3058004</v>
      </c>
      <c r="K3302" s="113" t="str">
        <f t="shared" si="155"/>
        <v/>
      </c>
      <c r="L3302" s="113" t="str">
        <f t="shared" ca="1" si="156"/>
        <v/>
      </c>
      <c r="M3302" s="113" t="str">
        <f t="shared" ca="1" si="157"/>
        <v/>
      </c>
      <c r="N3302" s="110"/>
      <c r="O3302" s="114"/>
    </row>
    <row r="3303" spans="1:15">
      <c r="A3303" s="110">
        <v>300507915</v>
      </c>
      <c r="B3303" s="110" t="s">
        <v>6600</v>
      </c>
      <c r="C3303" s="110">
        <v>30580</v>
      </c>
      <c r="D3303" s="110" t="s">
        <v>6713</v>
      </c>
      <c r="E3303" s="110" t="s">
        <v>115</v>
      </c>
      <c r="F3303" s="110" t="s">
        <v>1573</v>
      </c>
      <c r="G3303" s="111">
        <v>0</v>
      </c>
      <c r="H3303" s="110"/>
      <c r="I3303" s="110">
        <v>1</v>
      </c>
      <c r="J3303" s="110">
        <v>3058004</v>
      </c>
      <c r="K3303" s="113" t="str">
        <f t="shared" ref="K3303:K3366" si="158">IF(ROW(J3303)=2,"★",IF(G3303=0,"",IF(J3302-J3303=0,IF(ROW(J3303)-MATCH(J3303,J:J,0)&lt;I3303*3,"★",""),"★")))</f>
        <v/>
      </c>
      <c r="L3303" s="113" t="str">
        <f t="shared" ca="1" si="156"/>
        <v/>
      </c>
      <c r="M3303" s="113" t="str">
        <f t="shared" ca="1" si="157"/>
        <v/>
      </c>
      <c r="N3303" s="110"/>
      <c r="O3303" s="114"/>
    </row>
    <row r="3304" spans="1:15">
      <c r="A3304" s="110">
        <v>300507916</v>
      </c>
      <c r="B3304" s="110" t="s">
        <v>6600</v>
      </c>
      <c r="C3304" s="110">
        <v>30580</v>
      </c>
      <c r="D3304" s="110" t="s">
        <v>6713</v>
      </c>
      <c r="E3304" s="110" t="s">
        <v>115</v>
      </c>
      <c r="F3304" s="110" t="s">
        <v>1573</v>
      </c>
      <c r="G3304" s="111">
        <v>0</v>
      </c>
      <c r="H3304" s="110"/>
      <c r="I3304" s="110">
        <v>1</v>
      </c>
      <c r="J3304" s="110">
        <v>3058004</v>
      </c>
      <c r="K3304" s="113" t="str">
        <f t="shared" si="158"/>
        <v/>
      </c>
      <c r="L3304" s="113" t="str">
        <f t="shared" ca="1" si="156"/>
        <v/>
      </c>
      <c r="M3304" s="113" t="str">
        <f t="shared" ca="1" si="157"/>
        <v/>
      </c>
      <c r="N3304" s="110"/>
      <c r="O3304" s="114"/>
    </row>
    <row r="3305" spans="1:15">
      <c r="A3305" s="110">
        <v>300507928</v>
      </c>
      <c r="B3305" s="110" t="s">
        <v>6600</v>
      </c>
      <c r="C3305" s="110">
        <v>30580</v>
      </c>
      <c r="D3305" s="110" t="s">
        <v>6777</v>
      </c>
      <c r="E3305" s="110" t="s">
        <v>18</v>
      </c>
      <c r="F3305" s="110" t="s">
        <v>1573</v>
      </c>
      <c r="G3305" s="111">
        <v>81.599999999999994</v>
      </c>
      <c r="H3305" s="112" t="s">
        <v>10326</v>
      </c>
      <c r="I3305" s="110">
        <v>1</v>
      </c>
      <c r="J3305" s="110">
        <v>3058005</v>
      </c>
      <c r="K3305" s="113" t="str">
        <f t="shared" si="158"/>
        <v>★</v>
      </c>
      <c r="L3305" s="113" t="str">
        <f t="shared" ca="1" si="156"/>
        <v/>
      </c>
      <c r="M3305" s="113" t="str">
        <f t="shared" ca="1" si="157"/>
        <v/>
      </c>
      <c r="N3305" s="110"/>
      <c r="O3305" s="114"/>
    </row>
    <row r="3306" spans="1:15">
      <c r="A3306" s="110">
        <v>300507930</v>
      </c>
      <c r="B3306" s="110" t="s">
        <v>6600</v>
      </c>
      <c r="C3306" s="110">
        <v>30580</v>
      </c>
      <c r="D3306" s="110" t="s">
        <v>6777</v>
      </c>
      <c r="E3306" s="110" t="s">
        <v>18</v>
      </c>
      <c r="F3306" s="110" t="s">
        <v>1573</v>
      </c>
      <c r="G3306" s="111">
        <v>80.599999999999994</v>
      </c>
      <c r="H3306" s="112" t="s">
        <v>10326</v>
      </c>
      <c r="I3306" s="110">
        <v>1</v>
      </c>
      <c r="J3306" s="110">
        <v>3058005</v>
      </c>
      <c r="K3306" s="113" t="str">
        <f t="shared" si="158"/>
        <v>★</v>
      </c>
      <c r="L3306" s="113" t="str">
        <f t="shared" ca="1" si="156"/>
        <v/>
      </c>
      <c r="M3306" s="113" t="str">
        <f t="shared" ca="1" si="157"/>
        <v/>
      </c>
      <c r="N3306" s="110"/>
      <c r="O3306" s="114"/>
    </row>
    <row r="3307" spans="1:15">
      <c r="A3307" s="110">
        <v>300508102</v>
      </c>
      <c r="B3307" s="110" t="s">
        <v>6600</v>
      </c>
      <c r="C3307" s="110">
        <v>30580</v>
      </c>
      <c r="D3307" s="110" t="s">
        <v>6777</v>
      </c>
      <c r="E3307" s="110" t="s">
        <v>18</v>
      </c>
      <c r="F3307" s="110" t="s">
        <v>1573</v>
      </c>
      <c r="G3307" s="111">
        <v>80.2</v>
      </c>
      <c r="H3307" s="112" t="s">
        <v>10326</v>
      </c>
      <c r="I3307" s="110">
        <v>1</v>
      </c>
      <c r="J3307" s="110">
        <v>3058005</v>
      </c>
      <c r="K3307" s="113" t="str">
        <f t="shared" si="158"/>
        <v>★</v>
      </c>
      <c r="L3307" s="113" t="str">
        <f t="shared" ca="1" si="156"/>
        <v/>
      </c>
      <c r="M3307" s="113" t="str">
        <f t="shared" ca="1" si="157"/>
        <v/>
      </c>
      <c r="N3307" s="110"/>
      <c r="O3307" s="114"/>
    </row>
    <row r="3308" spans="1:15">
      <c r="A3308" s="110">
        <v>300508107</v>
      </c>
      <c r="B3308" s="110" t="s">
        <v>6600</v>
      </c>
      <c r="C3308" s="110">
        <v>30580</v>
      </c>
      <c r="D3308" s="110" t="s">
        <v>6777</v>
      </c>
      <c r="E3308" s="110" t="s">
        <v>18</v>
      </c>
      <c r="F3308" s="110" t="s">
        <v>1573</v>
      </c>
      <c r="G3308" s="111">
        <v>78.8</v>
      </c>
      <c r="H3308" s="110"/>
      <c r="I3308" s="110">
        <v>1</v>
      </c>
      <c r="J3308" s="110">
        <v>3058005</v>
      </c>
      <c r="K3308" s="113" t="str">
        <f t="shared" si="158"/>
        <v/>
      </c>
      <c r="L3308" s="113" t="str">
        <f t="shared" ca="1" si="156"/>
        <v/>
      </c>
      <c r="M3308" s="113" t="str">
        <f t="shared" ca="1" si="157"/>
        <v/>
      </c>
      <c r="N3308" s="110"/>
      <c r="O3308" s="114"/>
    </row>
    <row r="3309" spans="1:15">
      <c r="A3309" s="110">
        <v>300507927</v>
      </c>
      <c r="B3309" s="110" t="s">
        <v>6600</v>
      </c>
      <c r="C3309" s="110">
        <v>30580</v>
      </c>
      <c r="D3309" s="110" t="s">
        <v>6777</v>
      </c>
      <c r="E3309" s="110" t="s">
        <v>18</v>
      </c>
      <c r="F3309" s="110" t="s">
        <v>1573</v>
      </c>
      <c r="G3309" s="111">
        <v>77.8</v>
      </c>
      <c r="H3309" s="110"/>
      <c r="I3309" s="110">
        <v>1</v>
      </c>
      <c r="J3309" s="110">
        <v>3058005</v>
      </c>
      <c r="K3309" s="113" t="str">
        <f t="shared" si="158"/>
        <v/>
      </c>
      <c r="L3309" s="113" t="str">
        <f t="shared" ca="1" si="156"/>
        <v/>
      </c>
      <c r="M3309" s="113" t="str">
        <f t="shared" ca="1" si="157"/>
        <v/>
      </c>
      <c r="N3309" s="110"/>
      <c r="O3309" s="114"/>
    </row>
    <row r="3310" spans="1:15">
      <c r="A3310" s="110">
        <v>300508024</v>
      </c>
      <c r="B3310" s="110" t="s">
        <v>6600</v>
      </c>
      <c r="C3310" s="110">
        <v>30580</v>
      </c>
      <c r="D3310" s="110" t="s">
        <v>6777</v>
      </c>
      <c r="E3310" s="110" t="s">
        <v>18</v>
      </c>
      <c r="F3310" s="110" t="s">
        <v>1573</v>
      </c>
      <c r="G3310" s="111">
        <v>76.8</v>
      </c>
      <c r="H3310" s="110"/>
      <c r="I3310" s="110">
        <v>1</v>
      </c>
      <c r="J3310" s="110">
        <v>3058005</v>
      </c>
      <c r="K3310" s="113" t="str">
        <f t="shared" si="158"/>
        <v/>
      </c>
      <c r="L3310" s="113" t="str">
        <f t="shared" ca="1" si="156"/>
        <v/>
      </c>
      <c r="M3310" s="113" t="str">
        <f t="shared" ca="1" si="157"/>
        <v/>
      </c>
      <c r="N3310" s="110"/>
      <c r="O3310" s="114"/>
    </row>
    <row r="3311" spans="1:15">
      <c r="A3311" s="110">
        <v>300508104</v>
      </c>
      <c r="B3311" s="110" t="s">
        <v>6600</v>
      </c>
      <c r="C3311" s="110">
        <v>30580</v>
      </c>
      <c r="D3311" s="110" t="s">
        <v>6777</v>
      </c>
      <c r="E3311" s="110" t="s">
        <v>18</v>
      </c>
      <c r="F3311" s="110" t="s">
        <v>1573</v>
      </c>
      <c r="G3311" s="111">
        <v>76.400000000000006</v>
      </c>
      <c r="H3311" s="110"/>
      <c r="I3311" s="110">
        <v>1</v>
      </c>
      <c r="J3311" s="110">
        <v>3058005</v>
      </c>
      <c r="K3311" s="113" t="str">
        <f t="shared" si="158"/>
        <v/>
      </c>
      <c r="L3311" s="113" t="str">
        <f t="shared" ca="1" si="156"/>
        <v/>
      </c>
      <c r="M3311" s="113" t="str">
        <f t="shared" ca="1" si="157"/>
        <v/>
      </c>
      <c r="N3311" s="110"/>
      <c r="O3311" s="114"/>
    </row>
    <row r="3312" spans="1:15">
      <c r="A3312" s="110">
        <v>300508002</v>
      </c>
      <c r="B3312" s="110" t="s">
        <v>6600</v>
      </c>
      <c r="C3312" s="110">
        <v>30580</v>
      </c>
      <c r="D3312" s="110" t="s">
        <v>6777</v>
      </c>
      <c r="E3312" s="110" t="s">
        <v>18</v>
      </c>
      <c r="F3312" s="110" t="s">
        <v>1573</v>
      </c>
      <c r="G3312" s="111">
        <v>73.599999999999994</v>
      </c>
      <c r="H3312" s="110"/>
      <c r="I3312" s="110">
        <v>1</v>
      </c>
      <c r="J3312" s="110">
        <v>3058005</v>
      </c>
      <c r="K3312" s="113" t="str">
        <f t="shared" si="158"/>
        <v/>
      </c>
      <c r="L3312" s="113" t="str">
        <f t="shared" ca="1" si="156"/>
        <v/>
      </c>
      <c r="M3312" s="113" t="str">
        <f t="shared" ca="1" si="157"/>
        <v/>
      </c>
      <c r="N3312" s="110"/>
      <c r="O3312" s="114"/>
    </row>
    <row r="3313" spans="1:15">
      <c r="A3313" s="110">
        <v>300508103</v>
      </c>
      <c r="B3313" s="110" t="s">
        <v>6600</v>
      </c>
      <c r="C3313" s="110">
        <v>30580</v>
      </c>
      <c r="D3313" s="110" t="s">
        <v>6777</v>
      </c>
      <c r="E3313" s="110" t="s">
        <v>18</v>
      </c>
      <c r="F3313" s="110" t="s">
        <v>1573</v>
      </c>
      <c r="G3313" s="111">
        <v>72.2</v>
      </c>
      <c r="H3313" s="110"/>
      <c r="I3313" s="110">
        <v>1</v>
      </c>
      <c r="J3313" s="110">
        <v>3058005</v>
      </c>
      <c r="K3313" s="113" t="str">
        <f t="shared" si="158"/>
        <v/>
      </c>
      <c r="L3313" s="113" t="str">
        <f t="shared" ca="1" si="156"/>
        <v/>
      </c>
      <c r="M3313" s="113" t="str">
        <f t="shared" ca="1" si="157"/>
        <v/>
      </c>
      <c r="N3313" s="110"/>
      <c r="O3313" s="114"/>
    </row>
    <row r="3314" spans="1:15">
      <c r="A3314" s="110">
        <v>300507920</v>
      </c>
      <c r="B3314" s="110" t="s">
        <v>6600</v>
      </c>
      <c r="C3314" s="110">
        <v>30580</v>
      </c>
      <c r="D3314" s="110" t="s">
        <v>6777</v>
      </c>
      <c r="E3314" s="110" t="s">
        <v>18</v>
      </c>
      <c r="F3314" s="110" t="s">
        <v>1573</v>
      </c>
      <c r="G3314" s="111">
        <v>70.8</v>
      </c>
      <c r="H3314" s="110"/>
      <c r="I3314" s="110">
        <v>1</v>
      </c>
      <c r="J3314" s="110">
        <v>3058005</v>
      </c>
      <c r="K3314" s="113" t="str">
        <f t="shared" si="158"/>
        <v/>
      </c>
      <c r="L3314" s="113" t="str">
        <f t="shared" ca="1" si="156"/>
        <v/>
      </c>
      <c r="M3314" s="113" t="str">
        <f t="shared" ca="1" si="157"/>
        <v/>
      </c>
      <c r="N3314" s="110"/>
      <c r="O3314" s="114"/>
    </row>
    <row r="3315" spans="1:15">
      <c r="A3315" s="110">
        <v>300508011</v>
      </c>
      <c r="B3315" s="110" t="s">
        <v>6600</v>
      </c>
      <c r="C3315" s="110">
        <v>30580</v>
      </c>
      <c r="D3315" s="110" t="s">
        <v>6777</v>
      </c>
      <c r="E3315" s="110" t="s">
        <v>18</v>
      </c>
      <c r="F3315" s="110" t="s">
        <v>1573</v>
      </c>
      <c r="G3315" s="111">
        <v>70.8</v>
      </c>
      <c r="H3315" s="110"/>
      <c r="I3315" s="110">
        <v>1</v>
      </c>
      <c r="J3315" s="110">
        <v>3058005</v>
      </c>
      <c r="K3315" s="113" t="str">
        <f t="shared" si="158"/>
        <v/>
      </c>
      <c r="L3315" s="113" t="str">
        <f t="shared" ca="1" si="156"/>
        <v/>
      </c>
      <c r="M3315" s="113" t="str">
        <f t="shared" ca="1" si="157"/>
        <v/>
      </c>
      <c r="N3315" s="110"/>
      <c r="O3315" s="114"/>
    </row>
    <row r="3316" spans="1:15">
      <c r="A3316" s="110">
        <v>300508012</v>
      </c>
      <c r="B3316" s="110" t="s">
        <v>6600</v>
      </c>
      <c r="C3316" s="110">
        <v>30580</v>
      </c>
      <c r="D3316" s="110" t="s">
        <v>6777</v>
      </c>
      <c r="E3316" s="110" t="s">
        <v>18</v>
      </c>
      <c r="F3316" s="110" t="s">
        <v>1573</v>
      </c>
      <c r="G3316" s="111">
        <v>70.8</v>
      </c>
      <c r="H3316" s="110"/>
      <c r="I3316" s="110">
        <v>1</v>
      </c>
      <c r="J3316" s="110">
        <v>3058005</v>
      </c>
      <c r="K3316" s="113" t="str">
        <f t="shared" si="158"/>
        <v/>
      </c>
      <c r="L3316" s="113" t="str">
        <f t="shared" ca="1" si="156"/>
        <v/>
      </c>
      <c r="M3316" s="113" t="str">
        <f t="shared" ca="1" si="157"/>
        <v/>
      </c>
      <c r="N3316" s="110"/>
      <c r="O3316" s="114"/>
    </row>
    <row r="3317" spans="1:15">
      <c r="A3317" s="110">
        <v>300507921</v>
      </c>
      <c r="B3317" s="110" t="s">
        <v>6600</v>
      </c>
      <c r="C3317" s="110">
        <v>30580</v>
      </c>
      <c r="D3317" s="110" t="s">
        <v>6777</v>
      </c>
      <c r="E3317" s="110" t="s">
        <v>18</v>
      </c>
      <c r="F3317" s="110" t="s">
        <v>1573</v>
      </c>
      <c r="G3317" s="111">
        <v>70.400000000000006</v>
      </c>
      <c r="H3317" s="110"/>
      <c r="I3317" s="110">
        <v>1</v>
      </c>
      <c r="J3317" s="110">
        <v>3058005</v>
      </c>
      <c r="K3317" s="113" t="str">
        <f t="shared" si="158"/>
        <v/>
      </c>
      <c r="L3317" s="113" t="str">
        <f t="shared" ca="1" si="156"/>
        <v/>
      </c>
      <c r="M3317" s="113" t="str">
        <f t="shared" ca="1" si="157"/>
        <v/>
      </c>
      <c r="N3317" s="110"/>
      <c r="O3317" s="114"/>
    </row>
    <row r="3318" spans="1:15">
      <c r="A3318" s="110">
        <v>300507923</v>
      </c>
      <c r="B3318" s="110" t="s">
        <v>6600</v>
      </c>
      <c r="C3318" s="110">
        <v>30580</v>
      </c>
      <c r="D3318" s="110" t="s">
        <v>6777</v>
      </c>
      <c r="E3318" s="110" t="s">
        <v>18</v>
      </c>
      <c r="F3318" s="110" t="s">
        <v>1573</v>
      </c>
      <c r="G3318" s="111">
        <v>70.400000000000006</v>
      </c>
      <c r="H3318" s="110"/>
      <c r="I3318" s="110">
        <v>1</v>
      </c>
      <c r="J3318" s="110">
        <v>3058005</v>
      </c>
      <c r="K3318" s="113" t="str">
        <f t="shared" si="158"/>
        <v/>
      </c>
      <c r="L3318" s="113" t="str">
        <f t="shared" ca="1" si="156"/>
        <v/>
      </c>
      <c r="M3318" s="113" t="str">
        <f t="shared" ca="1" si="157"/>
        <v/>
      </c>
      <c r="N3318" s="110"/>
      <c r="O3318" s="114"/>
    </row>
    <row r="3319" spans="1:15">
      <c r="A3319" s="110">
        <v>300508019</v>
      </c>
      <c r="B3319" s="110" t="s">
        <v>6600</v>
      </c>
      <c r="C3319" s="110">
        <v>30580</v>
      </c>
      <c r="D3319" s="110" t="s">
        <v>6777</v>
      </c>
      <c r="E3319" s="110" t="s">
        <v>18</v>
      </c>
      <c r="F3319" s="110" t="s">
        <v>1573</v>
      </c>
      <c r="G3319" s="111">
        <v>70.400000000000006</v>
      </c>
      <c r="H3319" s="110"/>
      <c r="I3319" s="110">
        <v>1</v>
      </c>
      <c r="J3319" s="110">
        <v>3058005</v>
      </c>
      <c r="K3319" s="113" t="str">
        <f t="shared" si="158"/>
        <v/>
      </c>
      <c r="L3319" s="113" t="str">
        <f t="shared" ca="1" si="156"/>
        <v/>
      </c>
      <c r="M3319" s="113" t="str">
        <f t="shared" ca="1" si="157"/>
        <v/>
      </c>
      <c r="N3319" s="110"/>
      <c r="O3319" s="114"/>
    </row>
    <row r="3320" spans="1:15">
      <c r="A3320" s="110">
        <v>300508016</v>
      </c>
      <c r="B3320" s="110" t="s">
        <v>6600</v>
      </c>
      <c r="C3320" s="110">
        <v>30580</v>
      </c>
      <c r="D3320" s="110" t="s">
        <v>6777</v>
      </c>
      <c r="E3320" s="110" t="s">
        <v>18</v>
      </c>
      <c r="F3320" s="110" t="s">
        <v>1573</v>
      </c>
      <c r="G3320" s="111">
        <v>69.599999999999994</v>
      </c>
      <c r="H3320" s="110"/>
      <c r="I3320" s="110">
        <v>1</v>
      </c>
      <c r="J3320" s="110">
        <v>3058005</v>
      </c>
      <c r="K3320" s="113" t="str">
        <f t="shared" si="158"/>
        <v/>
      </c>
      <c r="L3320" s="113" t="str">
        <f t="shared" ca="1" si="156"/>
        <v/>
      </c>
      <c r="M3320" s="113" t="str">
        <f t="shared" ca="1" si="157"/>
        <v/>
      </c>
      <c r="N3320" s="110"/>
      <c r="O3320" s="114"/>
    </row>
    <row r="3321" spans="1:15">
      <c r="A3321" s="110">
        <v>300508015</v>
      </c>
      <c r="B3321" s="110" t="s">
        <v>6600</v>
      </c>
      <c r="C3321" s="110">
        <v>30580</v>
      </c>
      <c r="D3321" s="110" t="s">
        <v>6777</v>
      </c>
      <c r="E3321" s="110" t="s">
        <v>18</v>
      </c>
      <c r="F3321" s="110" t="s">
        <v>1573</v>
      </c>
      <c r="G3321" s="111">
        <v>69.400000000000006</v>
      </c>
      <c r="H3321" s="110"/>
      <c r="I3321" s="110">
        <v>1</v>
      </c>
      <c r="J3321" s="110">
        <v>3058005</v>
      </c>
      <c r="K3321" s="113" t="str">
        <f t="shared" si="158"/>
        <v/>
      </c>
      <c r="L3321" s="113" t="str">
        <f t="shared" ca="1" si="156"/>
        <v/>
      </c>
      <c r="M3321" s="113" t="str">
        <f t="shared" ca="1" si="157"/>
        <v/>
      </c>
      <c r="N3321" s="110"/>
      <c r="O3321" s="114"/>
    </row>
    <row r="3322" spans="1:15">
      <c r="A3322" s="110">
        <v>300508111</v>
      </c>
      <c r="B3322" s="110" t="s">
        <v>6600</v>
      </c>
      <c r="C3322" s="110">
        <v>30580</v>
      </c>
      <c r="D3322" s="110" t="s">
        <v>6777</v>
      </c>
      <c r="E3322" s="110" t="s">
        <v>18</v>
      </c>
      <c r="F3322" s="110" t="s">
        <v>1573</v>
      </c>
      <c r="G3322" s="111">
        <v>69</v>
      </c>
      <c r="H3322" s="110"/>
      <c r="I3322" s="110">
        <v>1</v>
      </c>
      <c r="J3322" s="110">
        <v>3058005</v>
      </c>
      <c r="K3322" s="113" t="str">
        <f t="shared" si="158"/>
        <v/>
      </c>
      <c r="L3322" s="113" t="str">
        <f t="shared" ca="1" si="156"/>
        <v/>
      </c>
      <c r="M3322" s="113" t="str">
        <f t="shared" ca="1" si="157"/>
        <v/>
      </c>
      <c r="N3322" s="110"/>
      <c r="O3322" s="114"/>
    </row>
    <row r="3323" spans="1:15">
      <c r="A3323" s="110">
        <v>300507919</v>
      </c>
      <c r="B3323" s="110" t="s">
        <v>6600</v>
      </c>
      <c r="C3323" s="110">
        <v>30580</v>
      </c>
      <c r="D3323" s="110" t="s">
        <v>6777</v>
      </c>
      <c r="E3323" s="110" t="s">
        <v>18</v>
      </c>
      <c r="F3323" s="110" t="s">
        <v>1573</v>
      </c>
      <c r="G3323" s="111">
        <v>68.599999999999994</v>
      </c>
      <c r="H3323" s="110"/>
      <c r="I3323" s="110">
        <v>1</v>
      </c>
      <c r="J3323" s="110">
        <v>3058005</v>
      </c>
      <c r="K3323" s="113" t="str">
        <f t="shared" si="158"/>
        <v/>
      </c>
      <c r="L3323" s="113" t="str">
        <f t="shared" ca="1" si="156"/>
        <v/>
      </c>
      <c r="M3323" s="113" t="str">
        <f t="shared" ca="1" si="157"/>
        <v/>
      </c>
      <c r="N3323" s="110"/>
      <c r="O3323" s="114"/>
    </row>
    <row r="3324" spans="1:15">
      <c r="A3324" s="110">
        <v>300508113</v>
      </c>
      <c r="B3324" s="110" t="s">
        <v>6600</v>
      </c>
      <c r="C3324" s="110">
        <v>30580</v>
      </c>
      <c r="D3324" s="110" t="s">
        <v>6777</v>
      </c>
      <c r="E3324" s="110" t="s">
        <v>18</v>
      </c>
      <c r="F3324" s="110" t="s">
        <v>1573</v>
      </c>
      <c r="G3324" s="111">
        <v>68</v>
      </c>
      <c r="H3324" s="110"/>
      <c r="I3324" s="110">
        <v>1</v>
      </c>
      <c r="J3324" s="110">
        <v>3058005</v>
      </c>
      <c r="K3324" s="113" t="str">
        <f t="shared" si="158"/>
        <v/>
      </c>
      <c r="L3324" s="113" t="str">
        <f t="shared" ca="1" si="156"/>
        <v/>
      </c>
      <c r="M3324" s="113" t="str">
        <f t="shared" ca="1" si="157"/>
        <v/>
      </c>
      <c r="N3324" s="110"/>
      <c r="O3324" s="114"/>
    </row>
    <row r="3325" spans="1:15">
      <c r="A3325" s="110">
        <v>300508110</v>
      </c>
      <c r="B3325" s="110" t="s">
        <v>6600</v>
      </c>
      <c r="C3325" s="110">
        <v>30580</v>
      </c>
      <c r="D3325" s="110" t="s">
        <v>6777</v>
      </c>
      <c r="E3325" s="110" t="s">
        <v>18</v>
      </c>
      <c r="F3325" s="110" t="s">
        <v>1573</v>
      </c>
      <c r="G3325" s="111">
        <v>67.599999999999994</v>
      </c>
      <c r="H3325" s="110"/>
      <c r="I3325" s="110">
        <v>1</v>
      </c>
      <c r="J3325" s="110">
        <v>3058005</v>
      </c>
      <c r="K3325" s="113" t="str">
        <f t="shared" si="158"/>
        <v/>
      </c>
      <c r="L3325" s="113" t="str">
        <f t="shared" ca="1" si="156"/>
        <v/>
      </c>
      <c r="M3325" s="113" t="str">
        <f t="shared" ca="1" si="157"/>
        <v/>
      </c>
      <c r="N3325" s="110"/>
      <c r="O3325" s="114"/>
    </row>
    <row r="3326" spans="1:15">
      <c r="A3326" s="110">
        <v>300507924</v>
      </c>
      <c r="B3326" s="110" t="s">
        <v>6600</v>
      </c>
      <c r="C3326" s="110">
        <v>30580</v>
      </c>
      <c r="D3326" s="110" t="s">
        <v>6777</v>
      </c>
      <c r="E3326" s="110" t="s">
        <v>18</v>
      </c>
      <c r="F3326" s="110" t="s">
        <v>1573</v>
      </c>
      <c r="G3326" s="111">
        <v>67.400000000000006</v>
      </c>
      <c r="H3326" s="110"/>
      <c r="I3326" s="110">
        <v>1</v>
      </c>
      <c r="J3326" s="110">
        <v>3058005</v>
      </c>
      <c r="K3326" s="113" t="str">
        <f t="shared" si="158"/>
        <v/>
      </c>
      <c r="L3326" s="113" t="str">
        <f t="shared" ca="1" si="156"/>
        <v/>
      </c>
      <c r="M3326" s="113" t="str">
        <f t="shared" ca="1" si="157"/>
        <v/>
      </c>
      <c r="N3326" s="110"/>
      <c r="O3326" s="114"/>
    </row>
    <row r="3327" spans="1:15">
      <c r="A3327" s="110">
        <v>300507926</v>
      </c>
      <c r="B3327" s="110" t="s">
        <v>6600</v>
      </c>
      <c r="C3327" s="110">
        <v>30580</v>
      </c>
      <c r="D3327" s="110" t="s">
        <v>6777</v>
      </c>
      <c r="E3327" s="110" t="s">
        <v>18</v>
      </c>
      <c r="F3327" s="110" t="s">
        <v>1573</v>
      </c>
      <c r="G3327" s="111">
        <v>67.400000000000006</v>
      </c>
      <c r="H3327" s="110"/>
      <c r="I3327" s="110">
        <v>1</v>
      </c>
      <c r="J3327" s="110">
        <v>3058005</v>
      </c>
      <c r="K3327" s="113" t="str">
        <f t="shared" si="158"/>
        <v/>
      </c>
      <c r="L3327" s="113" t="str">
        <f t="shared" ca="1" si="156"/>
        <v/>
      </c>
      <c r="M3327" s="113" t="str">
        <f t="shared" ca="1" si="157"/>
        <v/>
      </c>
      <c r="N3327" s="110"/>
      <c r="O3327" s="114"/>
    </row>
    <row r="3328" spans="1:15">
      <c r="A3328" s="110">
        <v>300508001</v>
      </c>
      <c r="B3328" s="110" t="s">
        <v>6600</v>
      </c>
      <c r="C3328" s="110">
        <v>30580</v>
      </c>
      <c r="D3328" s="110" t="s">
        <v>6777</v>
      </c>
      <c r="E3328" s="110" t="s">
        <v>18</v>
      </c>
      <c r="F3328" s="110" t="s">
        <v>1573</v>
      </c>
      <c r="G3328" s="111">
        <v>66.599999999999994</v>
      </c>
      <c r="H3328" s="110"/>
      <c r="I3328" s="110">
        <v>1</v>
      </c>
      <c r="J3328" s="110">
        <v>3058005</v>
      </c>
      <c r="K3328" s="113" t="str">
        <f t="shared" si="158"/>
        <v/>
      </c>
      <c r="L3328" s="113" t="str">
        <f t="shared" ca="1" si="156"/>
        <v/>
      </c>
      <c r="M3328" s="113" t="str">
        <f t="shared" ca="1" si="157"/>
        <v/>
      </c>
      <c r="N3328" s="110"/>
      <c r="O3328" s="114"/>
    </row>
    <row r="3329" spans="1:15">
      <c r="A3329" s="110">
        <v>300508106</v>
      </c>
      <c r="B3329" s="110" t="s">
        <v>6600</v>
      </c>
      <c r="C3329" s="110">
        <v>30580</v>
      </c>
      <c r="D3329" s="110" t="s">
        <v>6777</v>
      </c>
      <c r="E3329" s="110" t="s">
        <v>18</v>
      </c>
      <c r="F3329" s="110" t="s">
        <v>1573</v>
      </c>
      <c r="G3329" s="111">
        <v>66.599999999999994</v>
      </c>
      <c r="H3329" s="110"/>
      <c r="I3329" s="110">
        <v>1</v>
      </c>
      <c r="J3329" s="110">
        <v>3058005</v>
      </c>
      <c r="K3329" s="113" t="str">
        <f t="shared" si="158"/>
        <v/>
      </c>
      <c r="L3329" s="113" t="str">
        <f t="shared" ca="1" si="156"/>
        <v/>
      </c>
      <c r="M3329" s="113" t="str">
        <f t="shared" ca="1" si="157"/>
        <v/>
      </c>
      <c r="N3329" s="110"/>
      <c r="O3329" s="114"/>
    </row>
    <row r="3330" spans="1:15">
      <c r="A3330" s="110">
        <v>300508112</v>
      </c>
      <c r="B3330" s="110" t="s">
        <v>6600</v>
      </c>
      <c r="C3330" s="110">
        <v>30580</v>
      </c>
      <c r="D3330" s="110" t="s">
        <v>6777</v>
      </c>
      <c r="E3330" s="110" t="s">
        <v>18</v>
      </c>
      <c r="F3330" s="110" t="s">
        <v>1573</v>
      </c>
      <c r="G3330" s="111">
        <v>65.599999999999994</v>
      </c>
      <c r="H3330" s="110"/>
      <c r="I3330" s="110">
        <v>1</v>
      </c>
      <c r="J3330" s="110">
        <v>3058005</v>
      </c>
      <c r="K3330" s="113" t="str">
        <f t="shared" si="158"/>
        <v/>
      </c>
      <c r="L3330" s="113" t="str">
        <f t="shared" ref="L3330:L3393" ca="1" si="159">IF(G3330=0,"",IF(ROW(J3330)+1-MATCH(J3330,J:J,0)&gt;I3330*3,IF(G3330=INDIRECT(ADDRESS(MATCH(J3330,J:J,0)+2+(I3330-1)*3,7)),"同分",""),""))</f>
        <v/>
      </c>
      <c r="M3330" s="113" t="str">
        <f t="shared" ca="1" si="157"/>
        <v/>
      </c>
      <c r="N3330" s="110"/>
      <c r="O3330" s="114"/>
    </row>
    <row r="3331" spans="1:15">
      <c r="A3331" s="110">
        <v>300508018</v>
      </c>
      <c r="B3331" s="110" t="s">
        <v>6600</v>
      </c>
      <c r="C3331" s="110">
        <v>30580</v>
      </c>
      <c r="D3331" s="110" t="s">
        <v>6777</v>
      </c>
      <c r="E3331" s="110" t="s">
        <v>18</v>
      </c>
      <c r="F3331" s="110" t="s">
        <v>1573</v>
      </c>
      <c r="G3331" s="111">
        <v>65.400000000000006</v>
      </c>
      <c r="H3331" s="110"/>
      <c r="I3331" s="110">
        <v>1</v>
      </c>
      <c r="J3331" s="110">
        <v>3058005</v>
      </c>
      <c r="K3331" s="113" t="str">
        <f t="shared" si="158"/>
        <v/>
      </c>
      <c r="L3331" s="113" t="str">
        <f t="shared" ca="1" si="159"/>
        <v/>
      </c>
      <c r="M3331" s="113" t="str">
        <f t="shared" ref="M3331:M3394" ca="1" si="160">IF(H3331=K3331&amp;L3331,"","危险")</f>
        <v/>
      </c>
      <c r="N3331" s="110"/>
      <c r="O3331" s="114"/>
    </row>
    <row r="3332" spans="1:15">
      <c r="A3332" s="110">
        <v>300508013</v>
      </c>
      <c r="B3332" s="110" t="s">
        <v>6600</v>
      </c>
      <c r="C3332" s="110">
        <v>30580</v>
      </c>
      <c r="D3332" s="110" t="s">
        <v>6777</v>
      </c>
      <c r="E3332" s="110" t="s">
        <v>18</v>
      </c>
      <c r="F3332" s="110" t="s">
        <v>1573</v>
      </c>
      <c r="G3332" s="111">
        <v>64.2</v>
      </c>
      <c r="H3332" s="110"/>
      <c r="I3332" s="110">
        <v>1</v>
      </c>
      <c r="J3332" s="110">
        <v>3058005</v>
      </c>
      <c r="K3332" s="113" t="str">
        <f t="shared" si="158"/>
        <v/>
      </c>
      <c r="L3332" s="113" t="str">
        <f t="shared" ca="1" si="159"/>
        <v/>
      </c>
      <c r="M3332" s="113" t="str">
        <f t="shared" ca="1" si="160"/>
        <v/>
      </c>
      <c r="N3332" s="110"/>
      <c r="O3332" s="114"/>
    </row>
    <row r="3333" spans="1:15">
      <c r="A3333" s="110">
        <v>300508109</v>
      </c>
      <c r="B3333" s="110" t="s">
        <v>6600</v>
      </c>
      <c r="C3333" s="110">
        <v>30580</v>
      </c>
      <c r="D3333" s="110" t="s">
        <v>6777</v>
      </c>
      <c r="E3333" s="110" t="s">
        <v>18</v>
      </c>
      <c r="F3333" s="110" t="s">
        <v>1573</v>
      </c>
      <c r="G3333" s="111">
        <v>64</v>
      </c>
      <c r="H3333" s="110"/>
      <c r="I3333" s="110">
        <v>1</v>
      </c>
      <c r="J3333" s="110">
        <v>3058005</v>
      </c>
      <c r="K3333" s="113" t="str">
        <f t="shared" si="158"/>
        <v/>
      </c>
      <c r="L3333" s="113" t="str">
        <f t="shared" ca="1" si="159"/>
        <v/>
      </c>
      <c r="M3333" s="113" t="str">
        <f t="shared" ca="1" si="160"/>
        <v/>
      </c>
      <c r="N3333" s="110"/>
      <c r="O3333" s="114"/>
    </row>
    <row r="3334" spans="1:15">
      <c r="A3334" s="110">
        <v>300508022</v>
      </c>
      <c r="B3334" s="110" t="s">
        <v>6600</v>
      </c>
      <c r="C3334" s="110">
        <v>30580</v>
      </c>
      <c r="D3334" s="110" t="s">
        <v>6777</v>
      </c>
      <c r="E3334" s="110" t="s">
        <v>18</v>
      </c>
      <c r="F3334" s="110" t="s">
        <v>1573</v>
      </c>
      <c r="G3334" s="111">
        <v>63.8</v>
      </c>
      <c r="H3334" s="110"/>
      <c r="I3334" s="110">
        <v>1</v>
      </c>
      <c r="J3334" s="110">
        <v>3058005</v>
      </c>
      <c r="K3334" s="113" t="str">
        <f t="shared" si="158"/>
        <v/>
      </c>
      <c r="L3334" s="113" t="str">
        <f t="shared" ca="1" si="159"/>
        <v/>
      </c>
      <c r="M3334" s="113" t="str">
        <f t="shared" ca="1" si="160"/>
        <v/>
      </c>
      <c r="N3334" s="110"/>
      <c r="O3334" s="114"/>
    </row>
    <row r="3335" spans="1:15">
      <c r="A3335" s="110">
        <v>300508004</v>
      </c>
      <c r="B3335" s="110" t="s">
        <v>6600</v>
      </c>
      <c r="C3335" s="110">
        <v>30580</v>
      </c>
      <c r="D3335" s="110" t="s">
        <v>6777</v>
      </c>
      <c r="E3335" s="110" t="s">
        <v>18</v>
      </c>
      <c r="F3335" s="110" t="s">
        <v>1573</v>
      </c>
      <c r="G3335" s="111">
        <v>63.4</v>
      </c>
      <c r="H3335" s="110"/>
      <c r="I3335" s="110">
        <v>1</v>
      </c>
      <c r="J3335" s="110">
        <v>3058005</v>
      </c>
      <c r="K3335" s="113" t="str">
        <f t="shared" si="158"/>
        <v/>
      </c>
      <c r="L3335" s="113" t="str">
        <f t="shared" ca="1" si="159"/>
        <v/>
      </c>
      <c r="M3335" s="113" t="str">
        <f t="shared" ca="1" si="160"/>
        <v/>
      </c>
      <c r="N3335" s="110"/>
      <c r="O3335" s="114"/>
    </row>
    <row r="3336" spans="1:15">
      <c r="A3336" s="110">
        <v>300508105</v>
      </c>
      <c r="B3336" s="110" t="s">
        <v>6600</v>
      </c>
      <c r="C3336" s="110">
        <v>30580</v>
      </c>
      <c r="D3336" s="110" t="s">
        <v>6777</v>
      </c>
      <c r="E3336" s="110" t="s">
        <v>18</v>
      </c>
      <c r="F3336" s="110" t="s">
        <v>1573</v>
      </c>
      <c r="G3336" s="111">
        <v>63.4</v>
      </c>
      <c r="H3336" s="110"/>
      <c r="I3336" s="110">
        <v>1</v>
      </c>
      <c r="J3336" s="110">
        <v>3058005</v>
      </c>
      <c r="K3336" s="113" t="str">
        <f t="shared" si="158"/>
        <v/>
      </c>
      <c r="L3336" s="113" t="str">
        <f t="shared" ca="1" si="159"/>
        <v/>
      </c>
      <c r="M3336" s="113" t="str">
        <f t="shared" ca="1" si="160"/>
        <v/>
      </c>
      <c r="N3336" s="110"/>
      <c r="O3336" s="114"/>
    </row>
    <row r="3337" spans="1:15">
      <c r="A3337" s="110">
        <v>300508108</v>
      </c>
      <c r="B3337" s="110" t="s">
        <v>6600</v>
      </c>
      <c r="C3337" s="110">
        <v>30580</v>
      </c>
      <c r="D3337" s="110" t="s">
        <v>6777</v>
      </c>
      <c r="E3337" s="110" t="s">
        <v>18</v>
      </c>
      <c r="F3337" s="110" t="s">
        <v>1573</v>
      </c>
      <c r="G3337" s="111">
        <v>63.2</v>
      </c>
      <c r="H3337" s="110"/>
      <c r="I3337" s="110">
        <v>1</v>
      </c>
      <c r="J3337" s="110">
        <v>3058005</v>
      </c>
      <c r="K3337" s="113" t="str">
        <f t="shared" si="158"/>
        <v/>
      </c>
      <c r="L3337" s="113" t="str">
        <f t="shared" ca="1" si="159"/>
        <v/>
      </c>
      <c r="M3337" s="113" t="str">
        <f t="shared" ca="1" si="160"/>
        <v/>
      </c>
      <c r="N3337" s="110"/>
      <c r="O3337" s="114"/>
    </row>
    <row r="3338" spans="1:15">
      <c r="A3338" s="110">
        <v>300508005</v>
      </c>
      <c r="B3338" s="110" t="s">
        <v>6600</v>
      </c>
      <c r="C3338" s="110">
        <v>30580</v>
      </c>
      <c r="D3338" s="110" t="s">
        <v>6777</v>
      </c>
      <c r="E3338" s="110" t="s">
        <v>18</v>
      </c>
      <c r="F3338" s="110" t="s">
        <v>1573</v>
      </c>
      <c r="G3338" s="111">
        <v>62.2</v>
      </c>
      <c r="H3338" s="110"/>
      <c r="I3338" s="110">
        <v>1</v>
      </c>
      <c r="J3338" s="110">
        <v>3058005</v>
      </c>
      <c r="K3338" s="113" t="str">
        <f t="shared" si="158"/>
        <v/>
      </c>
      <c r="L3338" s="113" t="str">
        <f t="shared" ca="1" si="159"/>
        <v/>
      </c>
      <c r="M3338" s="113" t="str">
        <f t="shared" ca="1" si="160"/>
        <v/>
      </c>
      <c r="N3338" s="110"/>
      <c r="O3338" s="114"/>
    </row>
    <row r="3339" spans="1:15">
      <c r="A3339" s="110">
        <v>300508021</v>
      </c>
      <c r="B3339" s="110" t="s">
        <v>6600</v>
      </c>
      <c r="C3339" s="110">
        <v>30580</v>
      </c>
      <c r="D3339" s="110" t="s">
        <v>6777</v>
      </c>
      <c r="E3339" s="110" t="s">
        <v>18</v>
      </c>
      <c r="F3339" s="110" t="s">
        <v>1573</v>
      </c>
      <c r="G3339" s="111">
        <v>62</v>
      </c>
      <c r="H3339" s="110"/>
      <c r="I3339" s="110">
        <v>1</v>
      </c>
      <c r="J3339" s="110">
        <v>3058005</v>
      </c>
      <c r="K3339" s="113" t="str">
        <f t="shared" si="158"/>
        <v/>
      </c>
      <c r="L3339" s="113" t="str">
        <f t="shared" ca="1" si="159"/>
        <v/>
      </c>
      <c r="M3339" s="113" t="str">
        <f t="shared" ca="1" si="160"/>
        <v/>
      </c>
      <c r="N3339" s="110"/>
      <c r="O3339" s="114"/>
    </row>
    <row r="3340" spans="1:15">
      <c r="A3340" s="110">
        <v>300508025</v>
      </c>
      <c r="B3340" s="110" t="s">
        <v>6600</v>
      </c>
      <c r="C3340" s="110">
        <v>30580</v>
      </c>
      <c r="D3340" s="110" t="s">
        <v>6777</v>
      </c>
      <c r="E3340" s="110" t="s">
        <v>18</v>
      </c>
      <c r="F3340" s="110" t="s">
        <v>1573</v>
      </c>
      <c r="G3340" s="111">
        <v>61.4</v>
      </c>
      <c r="H3340" s="110"/>
      <c r="I3340" s="110">
        <v>1</v>
      </c>
      <c r="J3340" s="110">
        <v>3058005</v>
      </c>
      <c r="K3340" s="113" t="str">
        <f t="shared" si="158"/>
        <v/>
      </c>
      <c r="L3340" s="113" t="str">
        <f t="shared" ca="1" si="159"/>
        <v/>
      </c>
      <c r="M3340" s="113" t="str">
        <f t="shared" ca="1" si="160"/>
        <v/>
      </c>
      <c r="N3340" s="110"/>
      <c r="O3340" s="114"/>
    </row>
    <row r="3341" spans="1:15">
      <c r="A3341" s="110">
        <v>300508007</v>
      </c>
      <c r="B3341" s="110" t="s">
        <v>6600</v>
      </c>
      <c r="C3341" s="110">
        <v>30580</v>
      </c>
      <c r="D3341" s="110" t="s">
        <v>6777</v>
      </c>
      <c r="E3341" s="110" t="s">
        <v>18</v>
      </c>
      <c r="F3341" s="110" t="s">
        <v>1573</v>
      </c>
      <c r="G3341" s="111">
        <v>61.2</v>
      </c>
      <c r="H3341" s="110"/>
      <c r="I3341" s="110">
        <v>1</v>
      </c>
      <c r="J3341" s="110">
        <v>3058005</v>
      </c>
      <c r="K3341" s="113" t="str">
        <f t="shared" si="158"/>
        <v/>
      </c>
      <c r="L3341" s="113" t="str">
        <f t="shared" ca="1" si="159"/>
        <v/>
      </c>
      <c r="M3341" s="113" t="str">
        <f t="shared" ca="1" si="160"/>
        <v/>
      </c>
      <c r="N3341" s="110"/>
      <c r="O3341" s="114"/>
    </row>
    <row r="3342" spans="1:15">
      <c r="A3342" s="110">
        <v>300508026</v>
      </c>
      <c r="B3342" s="110" t="s">
        <v>6600</v>
      </c>
      <c r="C3342" s="110">
        <v>30580</v>
      </c>
      <c r="D3342" s="110" t="s">
        <v>6777</v>
      </c>
      <c r="E3342" s="110" t="s">
        <v>18</v>
      </c>
      <c r="F3342" s="110" t="s">
        <v>1573</v>
      </c>
      <c r="G3342" s="111">
        <v>61.2</v>
      </c>
      <c r="H3342" s="110"/>
      <c r="I3342" s="110">
        <v>1</v>
      </c>
      <c r="J3342" s="110">
        <v>3058005</v>
      </c>
      <c r="K3342" s="113" t="str">
        <f t="shared" si="158"/>
        <v/>
      </c>
      <c r="L3342" s="113" t="str">
        <f t="shared" ca="1" si="159"/>
        <v/>
      </c>
      <c r="M3342" s="113" t="str">
        <f t="shared" ca="1" si="160"/>
        <v/>
      </c>
      <c r="N3342" s="110"/>
      <c r="O3342" s="114"/>
    </row>
    <row r="3343" spans="1:15">
      <c r="A3343" s="110">
        <v>300508009</v>
      </c>
      <c r="B3343" s="110" t="s">
        <v>6600</v>
      </c>
      <c r="C3343" s="110">
        <v>30580</v>
      </c>
      <c r="D3343" s="110" t="s">
        <v>6777</v>
      </c>
      <c r="E3343" s="110" t="s">
        <v>18</v>
      </c>
      <c r="F3343" s="110" t="s">
        <v>1573</v>
      </c>
      <c r="G3343" s="111">
        <v>59.8</v>
      </c>
      <c r="H3343" s="110"/>
      <c r="I3343" s="110">
        <v>1</v>
      </c>
      <c r="J3343" s="110">
        <v>3058005</v>
      </c>
      <c r="K3343" s="113" t="str">
        <f t="shared" si="158"/>
        <v/>
      </c>
      <c r="L3343" s="113" t="str">
        <f t="shared" ca="1" si="159"/>
        <v/>
      </c>
      <c r="M3343" s="113" t="str">
        <f t="shared" ca="1" si="160"/>
        <v/>
      </c>
      <c r="N3343" s="110"/>
      <c r="O3343" s="114"/>
    </row>
    <row r="3344" spans="1:15">
      <c r="A3344" s="110">
        <v>300508020</v>
      </c>
      <c r="B3344" s="110" t="s">
        <v>6600</v>
      </c>
      <c r="C3344" s="110">
        <v>30580</v>
      </c>
      <c r="D3344" s="110" t="s">
        <v>6777</v>
      </c>
      <c r="E3344" s="110" t="s">
        <v>18</v>
      </c>
      <c r="F3344" s="110" t="s">
        <v>1573</v>
      </c>
      <c r="G3344" s="111">
        <v>59.8</v>
      </c>
      <c r="H3344" s="110"/>
      <c r="I3344" s="110">
        <v>1</v>
      </c>
      <c r="J3344" s="110">
        <v>3058005</v>
      </c>
      <c r="K3344" s="113" t="str">
        <f t="shared" si="158"/>
        <v/>
      </c>
      <c r="L3344" s="113" t="str">
        <f t="shared" ca="1" si="159"/>
        <v/>
      </c>
      <c r="M3344" s="113" t="str">
        <f t="shared" ca="1" si="160"/>
        <v/>
      </c>
      <c r="N3344" s="110"/>
      <c r="O3344" s="114"/>
    </row>
    <row r="3345" spans="1:15">
      <c r="A3345" s="110">
        <v>300508017</v>
      </c>
      <c r="B3345" s="110" t="s">
        <v>6600</v>
      </c>
      <c r="C3345" s="110">
        <v>30580</v>
      </c>
      <c r="D3345" s="110" t="s">
        <v>6777</v>
      </c>
      <c r="E3345" s="110" t="s">
        <v>18</v>
      </c>
      <c r="F3345" s="110" t="s">
        <v>1573</v>
      </c>
      <c r="G3345" s="111">
        <v>59.6</v>
      </c>
      <c r="H3345" s="110"/>
      <c r="I3345" s="110">
        <v>1</v>
      </c>
      <c r="J3345" s="110">
        <v>3058005</v>
      </c>
      <c r="K3345" s="113" t="str">
        <f t="shared" si="158"/>
        <v/>
      </c>
      <c r="L3345" s="113" t="str">
        <f t="shared" ca="1" si="159"/>
        <v/>
      </c>
      <c r="M3345" s="113" t="str">
        <f t="shared" ca="1" si="160"/>
        <v/>
      </c>
      <c r="N3345" s="110"/>
      <c r="O3345" s="114"/>
    </row>
    <row r="3346" spans="1:15">
      <c r="A3346" s="110">
        <v>300508030</v>
      </c>
      <c r="B3346" s="110" t="s">
        <v>6600</v>
      </c>
      <c r="C3346" s="110">
        <v>30580</v>
      </c>
      <c r="D3346" s="110" t="s">
        <v>6777</v>
      </c>
      <c r="E3346" s="110" t="s">
        <v>18</v>
      </c>
      <c r="F3346" s="110" t="s">
        <v>1573</v>
      </c>
      <c r="G3346" s="111">
        <v>58.4</v>
      </c>
      <c r="H3346" s="110"/>
      <c r="I3346" s="110">
        <v>1</v>
      </c>
      <c r="J3346" s="110">
        <v>3058005</v>
      </c>
      <c r="K3346" s="113" t="str">
        <f t="shared" si="158"/>
        <v/>
      </c>
      <c r="L3346" s="113" t="str">
        <f t="shared" ca="1" si="159"/>
        <v/>
      </c>
      <c r="M3346" s="113" t="str">
        <f t="shared" ca="1" si="160"/>
        <v/>
      </c>
      <c r="N3346" s="110"/>
      <c r="O3346" s="114"/>
    </row>
    <row r="3347" spans="1:15">
      <c r="A3347" s="110">
        <v>300507929</v>
      </c>
      <c r="B3347" s="110" t="s">
        <v>6600</v>
      </c>
      <c r="C3347" s="110">
        <v>30580</v>
      </c>
      <c r="D3347" s="110" t="s">
        <v>6777</v>
      </c>
      <c r="E3347" s="110" t="s">
        <v>18</v>
      </c>
      <c r="F3347" s="110" t="s">
        <v>1573</v>
      </c>
      <c r="G3347" s="111">
        <v>57.8</v>
      </c>
      <c r="H3347" s="110"/>
      <c r="I3347" s="110">
        <v>1</v>
      </c>
      <c r="J3347" s="110">
        <v>3058005</v>
      </c>
      <c r="K3347" s="113" t="str">
        <f t="shared" si="158"/>
        <v/>
      </c>
      <c r="L3347" s="113" t="str">
        <f t="shared" ca="1" si="159"/>
        <v/>
      </c>
      <c r="M3347" s="113" t="str">
        <f t="shared" ca="1" si="160"/>
        <v/>
      </c>
      <c r="N3347" s="110"/>
      <c r="O3347" s="114"/>
    </row>
    <row r="3348" spans="1:15">
      <c r="A3348" s="110">
        <v>300508027</v>
      </c>
      <c r="B3348" s="110" t="s">
        <v>6600</v>
      </c>
      <c r="C3348" s="110">
        <v>30580</v>
      </c>
      <c r="D3348" s="110" t="s">
        <v>6777</v>
      </c>
      <c r="E3348" s="110" t="s">
        <v>18</v>
      </c>
      <c r="F3348" s="110" t="s">
        <v>1573</v>
      </c>
      <c r="G3348" s="111">
        <v>56.8</v>
      </c>
      <c r="H3348" s="110"/>
      <c r="I3348" s="110">
        <v>1</v>
      </c>
      <c r="J3348" s="110">
        <v>3058005</v>
      </c>
      <c r="K3348" s="113" t="str">
        <f t="shared" si="158"/>
        <v/>
      </c>
      <c r="L3348" s="113" t="str">
        <f t="shared" ca="1" si="159"/>
        <v/>
      </c>
      <c r="M3348" s="113" t="str">
        <f t="shared" ca="1" si="160"/>
        <v/>
      </c>
      <c r="N3348" s="110"/>
      <c r="O3348" s="114"/>
    </row>
    <row r="3349" spans="1:15">
      <c r="A3349" s="110">
        <v>300508014</v>
      </c>
      <c r="B3349" s="110" t="s">
        <v>6600</v>
      </c>
      <c r="C3349" s="110">
        <v>30580</v>
      </c>
      <c r="D3349" s="110" t="s">
        <v>6777</v>
      </c>
      <c r="E3349" s="110" t="s">
        <v>18</v>
      </c>
      <c r="F3349" s="110" t="s">
        <v>1573</v>
      </c>
      <c r="G3349" s="111">
        <v>56.6</v>
      </c>
      <c r="H3349" s="110"/>
      <c r="I3349" s="110">
        <v>1</v>
      </c>
      <c r="J3349" s="110">
        <v>3058005</v>
      </c>
      <c r="K3349" s="113" t="str">
        <f t="shared" si="158"/>
        <v/>
      </c>
      <c r="L3349" s="113" t="str">
        <f t="shared" ca="1" si="159"/>
        <v/>
      </c>
      <c r="M3349" s="113" t="str">
        <f t="shared" ca="1" si="160"/>
        <v/>
      </c>
      <c r="N3349" s="110"/>
      <c r="O3349" s="114"/>
    </row>
    <row r="3350" spans="1:15">
      <c r="A3350" s="110">
        <v>300508010</v>
      </c>
      <c r="B3350" s="110" t="s">
        <v>6600</v>
      </c>
      <c r="C3350" s="110">
        <v>30580</v>
      </c>
      <c r="D3350" s="110" t="s">
        <v>6777</v>
      </c>
      <c r="E3350" s="110" t="s">
        <v>18</v>
      </c>
      <c r="F3350" s="110" t="s">
        <v>1573</v>
      </c>
      <c r="G3350" s="111">
        <v>54.8</v>
      </c>
      <c r="H3350" s="110"/>
      <c r="I3350" s="110">
        <v>1</v>
      </c>
      <c r="J3350" s="110">
        <v>3058005</v>
      </c>
      <c r="K3350" s="113" t="str">
        <f t="shared" si="158"/>
        <v/>
      </c>
      <c r="L3350" s="113" t="str">
        <f t="shared" ca="1" si="159"/>
        <v/>
      </c>
      <c r="M3350" s="113" t="str">
        <f t="shared" ca="1" si="160"/>
        <v/>
      </c>
      <c r="N3350" s="110"/>
      <c r="O3350" s="114"/>
    </row>
    <row r="3351" spans="1:15">
      <c r="A3351" s="110">
        <v>300507922</v>
      </c>
      <c r="B3351" s="110" t="s">
        <v>6600</v>
      </c>
      <c r="C3351" s="110">
        <v>30580</v>
      </c>
      <c r="D3351" s="110" t="s">
        <v>6777</v>
      </c>
      <c r="E3351" s="110" t="s">
        <v>18</v>
      </c>
      <c r="F3351" s="110" t="s">
        <v>1573</v>
      </c>
      <c r="G3351" s="111">
        <v>53.8</v>
      </c>
      <c r="H3351" s="110"/>
      <c r="I3351" s="110">
        <v>1</v>
      </c>
      <c r="J3351" s="110">
        <v>3058005</v>
      </c>
      <c r="K3351" s="113" t="str">
        <f t="shared" si="158"/>
        <v/>
      </c>
      <c r="L3351" s="113" t="str">
        <f t="shared" ca="1" si="159"/>
        <v/>
      </c>
      <c r="M3351" s="113" t="str">
        <f t="shared" ca="1" si="160"/>
        <v/>
      </c>
      <c r="N3351" s="110"/>
      <c r="O3351" s="114"/>
    </row>
    <row r="3352" spans="1:15">
      <c r="A3352" s="110">
        <v>300508023</v>
      </c>
      <c r="B3352" s="110" t="s">
        <v>6600</v>
      </c>
      <c r="C3352" s="110">
        <v>30580</v>
      </c>
      <c r="D3352" s="110" t="s">
        <v>6777</v>
      </c>
      <c r="E3352" s="110" t="s">
        <v>18</v>
      </c>
      <c r="F3352" s="110" t="s">
        <v>1573</v>
      </c>
      <c r="G3352" s="111">
        <v>53.2</v>
      </c>
      <c r="H3352" s="110"/>
      <c r="I3352" s="110">
        <v>1</v>
      </c>
      <c r="J3352" s="110">
        <v>3058005</v>
      </c>
      <c r="K3352" s="113" t="str">
        <f t="shared" si="158"/>
        <v/>
      </c>
      <c r="L3352" s="113" t="str">
        <f t="shared" ca="1" si="159"/>
        <v/>
      </c>
      <c r="M3352" s="113" t="str">
        <f t="shared" ca="1" si="160"/>
        <v/>
      </c>
      <c r="N3352" s="110"/>
      <c r="O3352" s="114"/>
    </row>
    <row r="3353" spans="1:15">
      <c r="A3353" s="110">
        <v>300508006</v>
      </c>
      <c r="B3353" s="110" t="s">
        <v>6600</v>
      </c>
      <c r="C3353" s="110">
        <v>30580</v>
      </c>
      <c r="D3353" s="110" t="s">
        <v>6777</v>
      </c>
      <c r="E3353" s="110" t="s">
        <v>18</v>
      </c>
      <c r="F3353" s="110" t="s">
        <v>1573</v>
      </c>
      <c r="G3353" s="111">
        <v>53</v>
      </c>
      <c r="H3353" s="110"/>
      <c r="I3353" s="110">
        <v>1</v>
      </c>
      <c r="J3353" s="110">
        <v>3058005</v>
      </c>
      <c r="K3353" s="113" t="str">
        <f t="shared" si="158"/>
        <v/>
      </c>
      <c r="L3353" s="113" t="str">
        <f t="shared" ca="1" si="159"/>
        <v/>
      </c>
      <c r="M3353" s="113" t="str">
        <f t="shared" ca="1" si="160"/>
        <v/>
      </c>
      <c r="N3353" s="110"/>
      <c r="O3353" s="114"/>
    </row>
    <row r="3354" spans="1:15">
      <c r="A3354" s="110">
        <v>300508003</v>
      </c>
      <c r="B3354" s="110" t="s">
        <v>6600</v>
      </c>
      <c r="C3354" s="110">
        <v>30580</v>
      </c>
      <c r="D3354" s="110" t="s">
        <v>6777</v>
      </c>
      <c r="E3354" s="110" t="s">
        <v>18</v>
      </c>
      <c r="F3354" s="110" t="s">
        <v>1573</v>
      </c>
      <c r="G3354" s="111">
        <v>51.6</v>
      </c>
      <c r="H3354" s="110"/>
      <c r="I3354" s="110">
        <v>1</v>
      </c>
      <c r="J3354" s="110">
        <v>3058005</v>
      </c>
      <c r="K3354" s="113" t="str">
        <f t="shared" si="158"/>
        <v/>
      </c>
      <c r="L3354" s="113" t="str">
        <f t="shared" ca="1" si="159"/>
        <v/>
      </c>
      <c r="M3354" s="113" t="str">
        <f t="shared" ca="1" si="160"/>
        <v/>
      </c>
      <c r="N3354" s="110"/>
      <c r="O3354" s="114"/>
    </row>
    <row r="3355" spans="1:15">
      <c r="A3355" s="110">
        <v>300508008</v>
      </c>
      <c r="B3355" s="110" t="s">
        <v>6600</v>
      </c>
      <c r="C3355" s="110">
        <v>30580</v>
      </c>
      <c r="D3355" s="110" t="s">
        <v>6777</v>
      </c>
      <c r="E3355" s="110" t="s">
        <v>18</v>
      </c>
      <c r="F3355" s="110" t="s">
        <v>1573</v>
      </c>
      <c r="G3355" s="111">
        <v>50.8</v>
      </c>
      <c r="H3355" s="110"/>
      <c r="I3355" s="110">
        <v>1</v>
      </c>
      <c r="J3355" s="110">
        <v>3058005</v>
      </c>
      <c r="K3355" s="113" t="str">
        <f t="shared" si="158"/>
        <v/>
      </c>
      <c r="L3355" s="113" t="str">
        <f t="shared" ca="1" si="159"/>
        <v/>
      </c>
      <c r="M3355" s="113" t="str">
        <f t="shared" ca="1" si="160"/>
        <v/>
      </c>
      <c r="N3355" s="110"/>
      <c r="O3355" s="114"/>
    </row>
    <row r="3356" spans="1:15">
      <c r="A3356" s="110">
        <v>300508101</v>
      </c>
      <c r="B3356" s="110" t="s">
        <v>6600</v>
      </c>
      <c r="C3356" s="110">
        <v>30580</v>
      </c>
      <c r="D3356" s="110" t="s">
        <v>6777</v>
      </c>
      <c r="E3356" s="110" t="s">
        <v>18</v>
      </c>
      <c r="F3356" s="110" t="s">
        <v>1573</v>
      </c>
      <c r="G3356" s="111">
        <v>48.6</v>
      </c>
      <c r="H3356" s="110"/>
      <c r="I3356" s="110">
        <v>1</v>
      </c>
      <c r="J3356" s="110">
        <v>3058005</v>
      </c>
      <c r="K3356" s="113" t="str">
        <f t="shared" si="158"/>
        <v/>
      </c>
      <c r="L3356" s="113" t="str">
        <f t="shared" ca="1" si="159"/>
        <v/>
      </c>
      <c r="M3356" s="113" t="str">
        <f t="shared" ca="1" si="160"/>
        <v/>
      </c>
      <c r="N3356" s="110"/>
      <c r="O3356" s="114"/>
    </row>
    <row r="3357" spans="1:15">
      <c r="A3357" s="110">
        <v>300507918</v>
      </c>
      <c r="B3357" s="110" t="s">
        <v>6600</v>
      </c>
      <c r="C3357" s="110">
        <v>30580</v>
      </c>
      <c r="D3357" s="110" t="s">
        <v>6777</v>
      </c>
      <c r="E3357" s="110" t="s">
        <v>18</v>
      </c>
      <c r="F3357" s="110" t="s">
        <v>1573</v>
      </c>
      <c r="G3357" s="111">
        <v>44</v>
      </c>
      <c r="H3357" s="110"/>
      <c r="I3357" s="110">
        <v>1</v>
      </c>
      <c r="J3357" s="110">
        <v>3058005</v>
      </c>
      <c r="K3357" s="113" t="str">
        <f t="shared" si="158"/>
        <v/>
      </c>
      <c r="L3357" s="113" t="str">
        <f t="shared" ca="1" si="159"/>
        <v/>
      </c>
      <c r="M3357" s="113" t="str">
        <f t="shared" ca="1" si="160"/>
        <v/>
      </c>
      <c r="N3357" s="110"/>
      <c r="O3357" s="114"/>
    </row>
    <row r="3358" spans="1:15">
      <c r="A3358" s="110">
        <v>300507925</v>
      </c>
      <c r="B3358" s="110" t="s">
        <v>6600</v>
      </c>
      <c r="C3358" s="110">
        <v>30580</v>
      </c>
      <c r="D3358" s="110" t="s">
        <v>6777</v>
      </c>
      <c r="E3358" s="110" t="s">
        <v>18</v>
      </c>
      <c r="F3358" s="110" t="s">
        <v>1573</v>
      </c>
      <c r="G3358" s="111">
        <v>0</v>
      </c>
      <c r="H3358" s="110"/>
      <c r="I3358" s="110">
        <v>1</v>
      </c>
      <c r="J3358" s="110">
        <v>3058005</v>
      </c>
      <c r="K3358" s="113" t="str">
        <f t="shared" si="158"/>
        <v/>
      </c>
      <c r="L3358" s="113" t="str">
        <f t="shared" ca="1" si="159"/>
        <v/>
      </c>
      <c r="M3358" s="113" t="str">
        <f t="shared" ca="1" si="160"/>
        <v/>
      </c>
      <c r="N3358" s="110"/>
      <c r="O3358" s="114"/>
    </row>
    <row r="3359" spans="1:15">
      <c r="A3359" s="110">
        <v>300508028</v>
      </c>
      <c r="B3359" s="110" t="s">
        <v>6600</v>
      </c>
      <c r="C3359" s="110">
        <v>30580</v>
      </c>
      <c r="D3359" s="110" t="s">
        <v>6777</v>
      </c>
      <c r="E3359" s="110" t="s">
        <v>18</v>
      </c>
      <c r="F3359" s="110" t="s">
        <v>1573</v>
      </c>
      <c r="G3359" s="111">
        <v>0</v>
      </c>
      <c r="H3359" s="110"/>
      <c r="I3359" s="110">
        <v>1</v>
      </c>
      <c r="J3359" s="110">
        <v>3058005</v>
      </c>
      <c r="K3359" s="113" t="str">
        <f t="shared" si="158"/>
        <v/>
      </c>
      <c r="L3359" s="113" t="str">
        <f t="shared" ca="1" si="159"/>
        <v/>
      </c>
      <c r="M3359" s="113" t="str">
        <f t="shared" ca="1" si="160"/>
        <v/>
      </c>
      <c r="N3359" s="110"/>
      <c r="O3359" s="114"/>
    </row>
    <row r="3360" spans="1:15">
      <c r="A3360" s="110">
        <v>300508029</v>
      </c>
      <c r="B3360" s="110" t="s">
        <v>6600</v>
      </c>
      <c r="C3360" s="110">
        <v>30580</v>
      </c>
      <c r="D3360" s="110" t="s">
        <v>6777</v>
      </c>
      <c r="E3360" s="110" t="s">
        <v>18</v>
      </c>
      <c r="F3360" s="110" t="s">
        <v>1573</v>
      </c>
      <c r="G3360" s="111">
        <v>0</v>
      </c>
      <c r="H3360" s="110"/>
      <c r="I3360" s="110">
        <v>1</v>
      </c>
      <c r="J3360" s="110">
        <v>3058005</v>
      </c>
      <c r="K3360" s="113" t="str">
        <f t="shared" si="158"/>
        <v/>
      </c>
      <c r="L3360" s="113" t="str">
        <f t="shared" ca="1" si="159"/>
        <v/>
      </c>
      <c r="M3360" s="113" t="str">
        <f t="shared" ca="1" si="160"/>
        <v/>
      </c>
      <c r="N3360" s="110"/>
      <c r="O3360" s="114"/>
    </row>
    <row r="3361" spans="1:15">
      <c r="A3361" s="110">
        <v>300508203</v>
      </c>
      <c r="B3361" s="110" t="s">
        <v>6600</v>
      </c>
      <c r="C3361" s="110">
        <v>30580</v>
      </c>
      <c r="D3361" s="110" t="s">
        <v>6828</v>
      </c>
      <c r="E3361" s="110" t="s">
        <v>245</v>
      </c>
      <c r="F3361" s="110" t="s">
        <v>1573</v>
      </c>
      <c r="G3361" s="111">
        <v>86.2</v>
      </c>
      <c r="H3361" s="112" t="s">
        <v>10326</v>
      </c>
      <c r="I3361" s="110">
        <v>2</v>
      </c>
      <c r="J3361" s="110">
        <v>3058006</v>
      </c>
      <c r="K3361" s="113" t="str">
        <f t="shared" si="158"/>
        <v>★</v>
      </c>
      <c r="L3361" s="113" t="str">
        <f t="shared" ca="1" si="159"/>
        <v/>
      </c>
      <c r="M3361" s="113" t="str">
        <f t="shared" ca="1" si="160"/>
        <v/>
      </c>
      <c r="N3361" s="110"/>
      <c r="O3361" s="114"/>
    </row>
    <row r="3362" spans="1:15">
      <c r="A3362" s="110">
        <v>300508114</v>
      </c>
      <c r="B3362" s="110" t="s">
        <v>6600</v>
      </c>
      <c r="C3362" s="110">
        <v>30580</v>
      </c>
      <c r="D3362" s="110" t="s">
        <v>6828</v>
      </c>
      <c r="E3362" s="110" t="s">
        <v>245</v>
      </c>
      <c r="F3362" s="110" t="s">
        <v>1573</v>
      </c>
      <c r="G3362" s="111">
        <v>84.2</v>
      </c>
      <c r="H3362" s="112" t="s">
        <v>10326</v>
      </c>
      <c r="I3362" s="110">
        <v>2</v>
      </c>
      <c r="J3362" s="110">
        <v>3058006</v>
      </c>
      <c r="K3362" s="113" t="str">
        <f t="shared" si="158"/>
        <v>★</v>
      </c>
      <c r="L3362" s="113" t="str">
        <f t="shared" ca="1" si="159"/>
        <v/>
      </c>
      <c r="M3362" s="113" t="str">
        <f t="shared" ca="1" si="160"/>
        <v/>
      </c>
      <c r="N3362" s="110"/>
      <c r="O3362" s="114"/>
    </row>
    <row r="3363" spans="1:15">
      <c r="A3363" s="110">
        <v>300508307</v>
      </c>
      <c r="B3363" s="110" t="s">
        <v>6600</v>
      </c>
      <c r="C3363" s="110">
        <v>30580</v>
      </c>
      <c r="D3363" s="110" t="s">
        <v>6828</v>
      </c>
      <c r="E3363" s="110" t="s">
        <v>245</v>
      </c>
      <c r="F3363" s="110" t="s">
        <v>1573</v>
      </c>
      <c r="G3363" s="111">
        <v>84.2</v>
      </c>
      <c r="H3363" s="112" t="s">
        <v>10326</v>
      </c>
      <c r="I3363" s="110">
        <v>2</v>
      </c>
      <c r="J3363" s="110">
        <v>3058006</v>
      </c>
      <c r="K3363" s="113" t="str">
        <f t="shared" si="158"/>
        <v>★</v>
      </c>
      <c r="L3363" s="113" t="str">
        <f t="shared" ca="1" si="159"/>
        <v/>
      </c>
      <c r="M3363" s="113" t="str">
        <f t="shared" ca="1" si="160"/>
        <v/>
      </c>
      <c r="N3363" s="110"/>
      <c r="O3363" s="114"/>
    </row>
    <row r="3364" spans="1:15">
      <c r="A3364" s="110">
        <v>300508130</v>
      </c>
      <c r="B3364" s="110" t="s">
        <v>6600</v>
      </c>
      <c r="C3364" s="110">
        <v>30580</v>
      </c>
      <c r="D3364" s="110" t="s">
        <v>6828</v>
      </c>
      <c r="E3364" s="110" t="s">
        <v>245</v>
      </c>
      <c r="F3364" s="110" t="s">
        <v>1573</v>
      </c>
      <c r="G3364" s="111">
        <v>84</v>
      </c>
      <c r="H3364" s="112" t="s">
        <v>10326</v>
      </c>
      <c r="I3364" s="110">
        <v>2</v>
      </c>
      <c r="J3364" s="110">
        <v>3058006</v>
      </c>
      <c r="K3364" s="113" t="str">
        <f t="shared" si="158"/>
        <v>★</v>
      </c>
      <c r="L3364" s="113" t="str">
        <f t="shared" ca="1" si="159"/>
        <v/>
      </c>
      <c r="M3364" s="113" t="str">
        <f t="shared" ca="1" si="160"/>
        <v/>
      </c>
      <c r="N3364" s="110"/>
      <c r="O3364" s="114"/>
    </row>
    <row r="3365" spans="1:15">
      <c r="A3365" s="110">
        <v>300508201</v>
      </c>
      <c r="B3365" s="110" t="s">
        <v>6600</v>
      </c>
      <c r="C3365" s="110">
        <v>30580</v>
      </c>
      <c r="D3365" s="110" t="s">
        <v>6828</v>
      </c>
      <c r="E3365" s="110" t="s">
        <v>245</v>
      </c>
      <c r="F3365" s="110" t="s">
        <v>1573</v>
      </c>
      <c r="G3365" s="111">
        <v>80.599999999999994</v>
      </c>
      <c r="H3365" s="112" t="s">
        <v>10326</v>
      </c>
      <c r="I3365" s="110">
        <v>2</v>
      </c>
      <c r="J3365" s="110">
        <v>3058006</v>
      </c>
      <c r="K3365" s="113" t="str">
        <f t="shared" si="158"/>
        <v>★</v>
      </c>
      <c r="L3365" s="113" t="str">
        <f t="shared" ca="1" si="159"/>
        <v/>
      </c>
      <c r="M3365" s="113" t="str">
        <f t="shared" ca="1" si="160"/>
        <v/>
      </c>
      <c r="N3365" s="110"/>
      <c r="O3365" s="114"/>
    </row>
    <row r="3366" spans="1:15">
      <c r="A3366" s="110">
        <v>300508217</v>
      </c>
      <c r="B3366" s="110" t="s">
        <v>6600</v>
      </c>
      <c r="C3366" s="110">
        <v>30580</v>
      </c>
      <c r="D3366" s="110" t="s">
        <v>6828</v>
      </c>
      <c r="E3366" s="110" t="s">
        <v>245</v>
      </c>
      <c r="F3366" s="110" t="s">
        <v>1573</v>
      </c>
      <c r="G3366" s="111">
        <v>79.599999999999994</v>
      </c>
      <c r="H3366" s="112" t="s">
        <v>10326</v>
      </c>
      <c r="I3366" s="110">
        <v>2</v>
      </c>
      <c r="J3366" s="110">
        <v>3058006</v>
      </c>
      <c r="K3366" s="113" t="str">
        <f t="shared" si="158"/>
        <v>★</v>
      </c>
      <c r="L3366" s="113" t="str">
        <f t="shared" ca="1" si="159"/>
        <v/>
      </c>
      <c r="M3366" s="113" t="str">
        <f t="shared" ca="1" si="160"/>
        <v/>
      </c>
      <c r="N3366" s="110"/>
      <c r="O3366" s="114"/>
    </row>
    <row r="3367" spans="1:15">
      <c r="A3367" s="110">
        <v>300508119</v>
      </c>
      <c r="B3367" s="110" t="s">
        <v>6600</v>
      </c>
      <c r="C3367" s="110">
        <v>30580</v>
      </c>
      <c r="D3367" s="110" t="s">
        <v>6828</v>
      </c>
      <c r="E3367" s="110" t="s">
        <v>245</v>
      </c>
      <c r="F3367" s="110" t="s">
        <v>1573</v>
      </c>
      <c r="G3367" s="111">
        <v>79.2</v>
      </c>
      <c r="H3367" s="110"/>
      <c r="I3367" s="110">
        <v>2</v>
      </c>
      <c r="J3367" s="110">
        <v>3058006</v>
      </c>
      <c r="K3367" s="113" t="str">
        <f t="shared" ref="K3367:K3430" si="161">IF(ROW(J3367)=2,"★",IF(G3367=0,"",IF(J3366-J3367=0,IF(ROW(J3367)-MATCH(J3367,J:J,0)&lt;I3367*3,"★",""),"★")))</f>
        <v/>
      </c>
      <c r="L3367" s="113" t="str">
        <f t="shared" ca="1" si="159"/>
        <v/>
      </c>
      <c r="M3367" s="113" t="str">
        <f t="shared" ca="1" si="160"/>
        <v/>
      </c>
      <c r="N3367" s="110"/>
      <c r="O3367" s="114"/>
    </row>
    <row r="3368" spans="1:15">
      <c r="A3368" s="110">
        <v>300508127</v>
      </c>
      <c r="B3368" s="110" t="s">
        <v>6600</v>
      </c>
      <c r="C3368" s="110">
        <v>30580</v>
      </c>
      <c r="D3368" s="110" t="s">
        <v>6828</v>
      </c>
      <c r="E3368" s="110" t="s">
        <v>245</v>
      </c>
      <c r="F3368" s="110" t="s">
        <v>1573</v>
      </c>
      <c r="G3368" s="111">
        <v>79.2</v>
      </c>
      <c r="H3368" s="110"/>
      <c r="I3368" s="110">
        <v>2</v>
      </c>
      <c r="J3368" s="110">
        <v>3058006</v>
      </c>
      <c r="K3368" s="113" t="str">
        <f t="shared" si="161"/>
        <v/>
      </c>
      <c r="L3368" s="113" t="str">
        <f t="shared" ca="1" si="159"/>
        <v/>
      </c>
      <c r="M3368" s="113" t="str">
        <f t="shared" ca="1" si="160"/>
        <v/>
      </c>
      <c r="N3368" s="110"/>
      <c r="O3368" s="114"/>
    </row>
    <row r="3369" spans="1:15">
      <c r="A3369" s="110">
        <v>300508308</v>
      </c>
      <c r="B3369" s="110" t="s">
        <v>6600</v>
      </c>
      <c r="C3369" s="110">
        <v>30580</v>
      </c>
      <c r="D3369" s="110" t="s">
        <v>6828</v>
      </c>
      <c r="E3369" s="110" t="s">
        <v>245</v>
      </c>
      <c r="F3369" s="110" t="s">
        <v>1573</v>
      </c>
      <c r="G3369" s="111">
        <v>79</v>
      </c>
      <c r="H3369" s="110"/>
      <c r="I3369" s="110">
        <v>2</v>
      </c>
      <c r="J3369" s="110">
        <v>3058006</v>
      </c>
      <c r="K3369" s="113" t="str">
        <f t="shared" si="161"/>
        <v/>
      </c>
      <c r="L3369" s="113" t="str">
        <f t="shared" ca="1" si="159"/>
        <v/>
      </c>
      <c r="M3369" s="113" t="str">
        <f t="shared" ca="1" si="160"/>
        <v/>
      </c>
      <c r="N3369" s="110"/>
      <c r="O3369" s="114"/>
    </row>
    <row r="3370" spans="1:15">
      <c r="A3370" s="110">
        <v>300508310</v>
      </c>
      <c r="B3370" s="110" t="s">
        <v>6600</v>
      </c>
      <c r="C3370" s="110">
        <v>30580</v>
      </c>
      <c r="D3370" s="110" t="s">
        <v>6828</v>
      </c>
      <c r="E3370" s="110" t="s">
        <v>245</v>
      </c>
      <c r="F3370" s="110" t="s">
        <v>1573</v>
      </c>
      <c r="G3370" s="111">
        <v>79</v>
      </c>
      <c r="H3370" s="110"/>
      <c r="I3370" s="110">
        <v>2</v>
      </c>
      <c r="J3370" s="110">
        <v>3058006</v>
      </c>
      <c r="K3370" s="113" t="str">
        <f t="shared" si="161"/>
        <v/>
      </c>
      <c r="L3370" s="113" t="str">
        <f t="shared" ca="1" si="159"/>
        <v/>
      </c>
      <c r="M3370" s="113" t="str">
        <f t="shared" ca="1" si="160"/>
        <v/>
      </c>
      <c r="N3370" s="110"/>
      <c r="O3370" s="114"/>
    </row>
    <row r="3371" spans="1:15">
      <c r="A3371" s="110">
        <v>300508220</v>
      </c>
      <c r="B3371" s="110" t="s">
        <v>6600</v>
      </c>
      <c r="C3371" s="110">
        <v>30580</v>
      </c>
      <c r="D3371" s="110" t="s">
        <v>6828</v>
      </c>
      <c r="E3371" s="110" t="s">
        <v>245</v>
      </c>
      <c r="F3371" s="110" t="s">
        <v>1573</v>
      </c>
      <c r="G3371" s="111">
        <v>78.400000000000006</v>
      </c>
      <c r="H3371" s="110"/>
      <c r="I3371" s="110">
        <v>2</v>
      </c>
      <c r="J3371" s="110">
        <v>3058006</v>
      </c>
      <c r="K3371" s="113" t="str">
        <f t="shared" si="161"/>
        <v/>
      </c>
      <c r="L3371" s="113" t="str">
        <f t="shared" ca="1" si="159"/>
        <v/>
      </c>
      <c r="M3371" s="113" t="str">
        <f t="shared" ca="1" si="160"/>
        <v/>
      </c>
      <c r="N3371" s="110"/>
      <c r="O3371" s="114"/>
    </row>
    <row r="3372" spans="1:15">
      <c r="A3372" s="110">
        <v>300508222</v>
      </c>
      <c r="B3372" s="110" t="s">
        <v>6600</v>
      </c>
      <c r="C3372" s="110">
        <v>30580</v>
      </c>
      <c r="D3372" s="110" t="s">
        <v>6828</v>
      </c>
      <c r="E3372" s="110" t="s">
        <v>245</v>
      </c>
      <c r="F3372" s="110" t="s">
        <v>1573</v>
      </c>
      <c r="G3372" s="111">
        <f>73+5</f>
        <v>78</v>
      </c>
      <c r="H3372" s="110"/>
      <c r="I3372" s="110">
        <v>2</v>
      </c>
      <c r="J3372" s="110">
        <v>3058006</v>
      </c>
      <c r="K3372" s="113" t="str">
        <f t="shared" si="161"/>
        <v/>
      </c>
      <c r="L3372" s="113" t="str">
        <f t="shared" ca="1" si="159"/>
        <v/>
      </c>
      <c r="M3372" s="113" t="str">
        <f t="shared" ca="1" si="160"/>
        <v/>
      </c>
      <c r="N3372" s="110"/>
      <c r="O3372" s="114"/>
    </row>
    <row r="3373" spans="1:15">
      <c r="A3373" s="110">
        <v>300508221</v>
      </c>
      <c r="B3373" s="110" t="s">
        <v>6600</v>
      </c>
      <c r="C3373" s="110">
        <v>30580</v>
      </c>
      <c r="D3373" s="110" t="s">
        <v>6828</v>
      </c>
      <c r="E3373" s="110" t="s">
        <v>245</v>
      </c>
      <c r="F3373" s="110" t="s">
        <v>1573</v>
      </c>
      <c r="G3373" s="111">
        <v>77.8</v>
      </c>
      <c r="H3373" s="110"/>
      <c r="I3373" s="110">
        <v>2</v>
      </c>
      <c r="J3373" s="110">
        <v>3058006</v>
      </c>
      <c r="K3373" s="113" t="str">
        <f t="shared" si="161"/>
        <v/>
      </c>
      <c r="L3373" s="113" t="str">
        <f t="shared" ca="1" si="159"/>
        <v/>
      </c>
      <c r="M3373" s="113" t="str">
        <f t="shared" ca="1" si="160"/>
        <v/>
      </c>
      <c r="N3373" s="110"/>
      <c r="O3373" s="114"/>
    </row>
    <row r="3374" spans="1:15">
      <c r="A3374" s="110">
        <v>300508123</v>
      </c>
      <c r="B3374" s="110" t="s">
        <v>6600</v>
      </c>
      <c r="C3374" s="110">
        <v>30580</v>
      </c>
      <c r="D3374" s="110" t="s">
        <v>6828</v>
      </c>
      <c r="E3374" s="110" t="s">
        <v>245</v>
      </c>
      <c r="F3374" s="110" t="s">
        <v>1573</v>
      </c>
      <c r="G3374" s="111">
        <v>77.400000000000006</v>
      </c>
      <c r="H3374" s="110"/>
      <c r="I3374" s="110">
        <v>2</v>
      </c>
      <c r="J3374" s="110">
        <v>3058006</v>
      </c>
      <c r="K3374" s="113" t="str">
        <f t="shared" si="161"/>
        <v/>
      </c>
      <c r="L3374" s="113" t="str">
        <f t="shared" ca="1" si="159"/>
        <v/>
      </c>
      <c r="M3374" s="113" t="str">
        <f t="shared" ca="1" si="160"/>
        <v/>
      </c>
      <c r="N3374" s="110"/>
      <c r="O3374" s="114"/>
    </row>
    <row r="3375" spans="1:15">
      <c r="A3375" s="110">
        <v>300508124</v>
      </c>
      <c r="B3375" s="110" t="s">
        <v>6600</v>
      </c>
      <c r="C3375" s="110">
        <v>30580</v>
      </c>
      <c r="D3375" s="110" t="s">
        <v>6828</v>
      </c>
      <c r="E3375" s="110" t="s">
        <v>245</v>
      </c>
      <c r="F3375" s="110" t="s">
        <v>1573</v>
      </c>
      <c r="G3375" s="111">
        <v>77.400000000000006</v>
      </c>
      <c r="H3375" s="110"/>
      <c r="I3375" s="110">
        <v>2</v>
      </c>
      <c r="J3375" s="110">
        <v>3058006</v>
      </c>
      <c r="K3375" s="113" t="str">
        <f t="shared" si="161"/>
        <v/>
      </c>
      <c r="L3375" s="113" t="str">
        <f t="shared" ca="1" si="159"/>
        <v/>
      </c>
      <c r="M3375" s="113" t="str">
        <f t="shared" ca="1" si="160"/>
        <v/>
      </c>
      <c r="N3375" s="110"/>
      <c r="O3375" s="114"/>
    </row>
    <row r="3376" spans="1:15">
      <c r="A3376" s="110">
        <v>300508118</v>
      </c>
      <c r="B3376" s="110" t="s">
        <v>6600</v>
      </c>
      <c r="C3376" s="110">
        <v>30580</v>
      </c>
      <c r="D3376" s="110" t="s">
        <v>6828</v>
      </c>
      <c r="E3376" s="110" t="s">
        <v>245</v>
      </c>
      <c r="F3376" s="110" t="s">
        <v>1573</v>
      </c>
      <c r="G3376" s="111">
        <v>77.2</v>
      </c>
      <c r="H3376" s="110"/>
      <c r="I3376" s="110">
        <v>2</v>
      </c>
      <c r="J3376" s="110">
        <v>3058006</v>
      </c>
      <c r="K3376" s="113" t="str">
        <f t="shared" si="161"/>
        <v/>
      </c>
      <c r="L3376" s="113" t="str">
        <f t="shared" ca="1" si="159"/>
        <v/>
      </c>
      <c r="M3376" s="113" t="str">
        <f t="shared" ca="1" si="160"/>
        <v/>
      </c>
      <c r="N3376" s="110"/>
      <c r="O3376" s="114"/>
    </row>
    <row r="3377" spans="1:15">
      <c r="A3377" s="110">
        <v>300508120</v>
      </c>
      <c r="B3377" s="110" t="s">
        <v>6600</v>
      </c>
      <c r="C3377" s="110">
        <v>30580</v>
      </c>
      <c r="D3377" s="110" t="s">
        <v>6828</v>
      </c>
      <c r="E3377" s="110" t="s">
        <v>245</v>
      </c>
      <c r="F3377" s="110" t="s">
        <v>1573</v>
      </c>
      <c r="G3377" s="111">
        <v>77</v>
      </c>
      <c r="H3377" s="110"/>
      <c r="I3377" s="110">
        <v>2</v>
      </c>
      <c r="J3377" s="110">
        <v>3058006</v>
      </c>
      <c r="K3377" s="113" t="str">
        <f t="shared" si="161"/>
        <v/>
      </c>
      <c r="L3377" s="113" t="str">
        <f t="shared" ca="1" si="159"/>
        <v/>
      </c>
      <c r="M3377" s="113" t="str">
        <f t="shared" ca="1" si="160"/>
        <v/>
      </c>
      <c r="N3377" s="110"/>
      <c r="O3377" s="114"/>
    </row>
    <row r="3378" spans="1:15">
      <c r="A3378" s="110">
        <v>300508208</v>
      </c>
      <c r="B3378" s="110" t="s">
        <v>6600</v>
      </c>
      <c r="C3378" s="110">
        <v>30580</v>
      </c>
      <c r="D3378" s="110" t="s">
        <v>6828</v>
      </c>
      <c r="E3378" s="110" t="s">
        <v>245</v>
      </c>
      <c r="F3378" s="110" t="s">
        <v>1573</v>
      </c>
      <c r="G3378" s="111">
        <v>77</v>
      </c>
      <c r="H3378" s="110"/>
      <c r="I3378" s="110">
        <v>2</v>
      </c>
      <c r="J3378" s="110">
        <v>3058006</v>
      </c>
      <c r="K3378" s="113" t="str">
        <f t="shared" si="161"/>
        <v/>
      </c>
      <c r="L3378" s="113" t="str">
        <f t="shared" ca="1" si="159"/>
        <v/>
      </c>
      <c r="M3378" s="113" t="str">
        <f t="shared" ca="1" si="160"/>
        <v/>
      </c>
      <c r="N3378" s="110"/>
      <c r="O3378" s="114"/>
    </row>
    <row r="3379" spans="1:15">
      <c r="A3379" s="110">
        <v>300508125</v>
      </c>
      <c r="B3379" s="110" t="s">
        <v>6600</v>
      </c>
      <c r="C3379" s="110">
        <v>30580</v>
      </c>
      <c r="D3379" s="110" t="s">
        <v>6828</v>
      </c>
      <c r="E3379" s="110" t="s">
        <v>245</v>
      </c>
      <c r="F3379" s="110" t="s">
        <v>1573</v>
      </c>
      <c r="G3379" s="111">
        <v>76.8</v>
      </c>
      <c r="H3379" s="110"/>
      <c r="I3379" s="110">
        <v>2</v>
      </c>
      <c r="J3379" s="110">
        <v>3058006</v>
      </c>
      <c r="K3379" s="113" t="str">
        <f t="shared" si="161"/>
        <v/>
      </c>
      <c r="L3379" s="113" t="str">
        <f t="shared" ca="1" si="159"/>
        <v/>
      </c>
      <c r="M3379" s="113" t="str">
        <f t="shared" ca="1" si="160"/>
        <v/>
      </c>
      <c r="N3379" s="110"/>
      <c r="O3379" s="114"/>
    </row>
    <row r="3380" spans="1:15">
      <c r="A3380" s="110">
        <v>300508211</v>
      </c>
      <c r="B3380" s="110" t="s">
        <v>6600</v>
      </c>
      <c r="C3380" s="110">
        <v>30580</v>
      </c>
      <c r="D3380" s="110" t="s">
        <v>6828</v>
      </c>
      <c r="E3380" s="110" t="s">
        <v>245</v>
      </c>
      <c r="F3380" s="110" t="s">
        <v>1573</v>
      </c>
      <c r="G3380" s="111">
        <v>76.8</v>
      </c>
      <c r="H3380" s="110"/>
      <c r="I3380" s="110">
        <v>2</v>
      </c>
      <c r="J3380" s="110">
        <v>3058006</v>
      </c>
      <c r="K3380" s="113" t="str">
        <f t="shared" si="161"/>
        <v/>
      </c>
      <c r="L3380" s="113" t="str">
        <f t="shared" ca="1" si="159"/>
        <v/>
      </c>
      <c r="M3380" s="113" t="str">
        <f t="shared" ca="1" si="160"/>
        <v/>
      </c>
      <c r="N3380" s="110"/>
      <c r="O3380" s="114"/>
    </row>
    <row r="3381" spans="1:15">
      <c r="A3381" s="110">
        <v>300508206</v>
      </c>
      <c r="B3381" s="110" t="s">
        <v>6600</v>
      </c>
      <c r="C3381" s="110">
        <v>30580</v>
      </c>
      <c r="D3381" s="110" t="s">
        <v>6828</v>
      </c>
      <c r="E3381" s="110" t="s">
        <v>245</v>
      </c>
      <c r="F3381" s="110" t="s">
        <v>1573</v>
      </c>
      <c r="G3381" s="111">
        <v>76.599999999999994</v>
      </c>
      <c r="H3381" s="110"/>
      <c r="I3381" s="110">
        <v>2</v>
      </c>
      <c r="J3381" s="110">
        <v>3058006</v>
      </c>
      <c r="K3381" s="113" t="str">
        <f t="shared" si="161"/>
        <v/>
      </c>
      <c r="L3381" s="113" t="str">
        <f t="shared" ca="1" si="159"/>
        <v/>
      </c>
      <c r="M3381" s="113" t="str">
        <f t="shared" ca="1" si="160"/>
        <v/>
      </c>
      <c r="N3381" s="110"/>
      <c r="O3381" s="114"/>
    </row>
    <row r="3382" spans="1:15">
      <c r="A3382" s="110">
        <v>300508223</v>
      </c>
      <c r="B3382" s="110" t="s">
        <v>6600</v>
      </c>
      <c r="C3382" s="110">
        <v>30580</v>
      </c>
      <c r="D3382" s="110" t="s">
        <v>6828</v>
      </c>
      <c r="E3382" s="110" t="s">
        <v>245</v>
      </c>
      <c r="F3382" s="110" t="s">
        <v>1573</v>
      </c>
      <c r="G3382" s="111">
        <v>76.599999999999994</v>
      </c>
      <c r="H3382" s="110"/>
      <c r="I3382" s="110">
        <v>2</v>
      </c>
      <c r="J3382" s="110">
        <v>3058006</v>
      </c>
      <c r="K3382" s="113" t="str">
        <f t="shared" si="161"/>
        <v/>
      </c>
      <c r="L3382" s="113" t="str">
        <f t="shared" ca="1" si="159"/>
        <v/>
      </c>
      <c r="M3382" s="113" t="str">
        <f t="shared" ca="1" si="160"/>
        <v/>
      </c>
      <c r="N3382" s="110"/>
      <c r="O3382" s="114"/>
    </row>
    <row r="3383" spans="1:15">
      <c r="A3383" s="110">
        <v>300508321</v>
      </c>
      <c r="B3383" s="110" t="s">
        <v>6600</v>
      </c>
      <c r="C3383" s="110">
        <v>30580</v>
      </c>
      <c r="D3383" s="110" t="s">
        <v>6828</v>
      </c>
      <c r="E3383" s="110" t="s">
        <v>245</v>
      </c>
      <c r="F3383" s="110" t="s">
        <v>1573</v>
      </c>
      <c r="G3383" s="111">
        <v>76.2</v>
      </c>
      <c r="H3383" s="110"/>
      <c r="I3383" s="110">
        <v>2</v>
      </c>
      <c r="J3383" s="110">
        <v>3058006</v>
      </c>
      <c r="K3383" s="113" t="str">
        <f t="shared" si="161"/>
        <v/>
      </c>
      <c r="L3383" s="113" t="str">
        <f t="shared" ca="1" si="159"/>
        <v/>
      </c>
      <c r="M3383" s="113" t="str">
        <f t="shared" ca="1" si="160"/>
        <v/>
      </c>
      <c r="N3383" s="110"/>
      <c r="O3383" s="114"/>
    </row>
    <row r="3384" spans="1:15">
      <c r="A3384" s="110">
        <v>300508216</v>
      </c>
      <c r="B3384" s="110" t="s">
        <v>6600</v>
      </c>
      <c r="C3384" s="110">
        <v>30580</v>
      </c>
      <c r="D3384" s="110" t="s">
        <v>6828</v>
      </c>
      <c r="E3384" s="110" t="s">
        <v>245</v>
      </c>
      <c r="F3384" s="110" t="s">
        <v>1573</v>
      </c>
      <c r="G3384" s="111">
        <v>75.2</v>
      </c>
      <c r="H3384" s="110"/>
      <c r="I3384" s="110">
        <v>2</v>
      </c>
      <c r="J3384" s="110">
        <v>3058006</v>
      </c>
      <c r="K3384" s="113" t="str">
        <f t="shared" si="161"/>
        <v/>
      </c>
      <c r="L3384" s="113" t="str">
        <f t="shared" ca="1" si="159"/>
        <v/>
      </c>
      <c r="M3384" s="113" t="str">
        <f t="shared" ca="1" si="160"/>
        <v/>
      </c>
      <c r="N3384" s="110"/>
      <c r="O3384" s="114"/>
    </row>
    <row r="3385" spans="1:15">
      <c r="A3385" s="110">
        <v>300508327</v>
      </c>
      <c r="B3385" s="110" t="s">
        <v>6600</v>
      </c>
      <c r="C3385" s="110">
        <v>30580</v>
      </c>
      <c r="D3385" s="110" t="s">
        <v>6828</v>
      </c>
      <c r="E3385" s="110" t="s">
        <v>245</v>
      </c>
      <c r="F3385" s="110" t="s">
        <v>1573</v>
      </c>
      <c r="G3385" s="111">
        <v>75.2</v>
      </c>
      <c r="H3385" s="110"/>
      <c r="I3385" s="110">
        <v>2</v>
      </c>
      <c r="J3385" s="110">
        <v>3058006</v>
      </c>
      <c r="K3385" s="113" t="str">
        <f t="shared" si="161"/>
        <v/>
      </c>
      <c r="L3385" s="113" t="str">
        <f t="shared" ca="1" si="159"/>
        <v/>
      </c>
      <c r="M3385" s="113" t="str">
        <f t="shared" ca="1" si="160"/>
        <v/>
      </c>
      <c r="N3385" s="110"/>
      <c r="O3385" s="114"/>
    </row>
    <row r="3386" spans="1:15">
      <c r="A3386" s="110">
        <v>300508115</v>
      </c>
      <c r="B3386" s="110" t="s">
        <v>6600</v>
      </c>
      <c r="C3386" s="110">
        <v>30580</v>
      </c>
      <c r="D3386" s="110" t="s">
        <v>6828</v>
      </c>
      <c r="E3386" s="110" t="s">
        <v>245</v>
      </c>
      <c r="F3386" s="110" t="s">
        <v>1573</v>
      </c>
      <c r="G3386" s="111">
        <v>74.8</v>
      </c>
      <c r="H3386" s="110"/>
      <c r="I3386" s="110">
        <v>2</v>
      </c>
      <c r="J3386" s="110">
        <v>3058006</v>
      </c>
      <c r="K3386" s="113" t="str">
        <f t="shared" si="161"/>
        <v/>
      </c>
      <c r="L3386" s="113" t="str">
        <f t="shared" ca="1" si="159"/>
        <v/>
      </c>
      <c r="M3386" s="113" t="str">
        <f t="shared" ca="1" si="160"/>
        <v/>
      </c>
      <c r="N3386" s="110"/>
      <c r="O3386" s="114"/>
    </row>
    <row r="3387" spans="1:15">
      <c r="A3387" s="110">
        <v>300508116</v>
      </c>
      <c r="B3387" s="110" t="s">
        <v>6600</v>
      </c>
      <c r="C3387" s="110">
        <v>30580</v>
      </c>
      <c r="D3387" s="110" t="s">
        <v>6828</v>
      </c>
      <c r="E3387" s="110" t="s">
        <v>245</v>
      </c>
      <c r="F3387" s="110" t="s">
        <v>1573</v>
      </c>
      <c r="G3387" s="111">
        <v>74.8</v>
      </c>
      <c r="H3387" s="110"/>
      <c r="I3387" s="110">
        <v>2</v>
      </c>
      <c r="J3387" s="110">
        <v>3058006</v>
      </c>
      <c r="K3387" s="113" t="str">
        <f t="shared" si="161"/>
        <v/>
      </c>
      <c r="L3387" s="113" t="str">
        <f t="shared" ca="1" si="159"/>
        <v/>
      </c>
      <c r="M3387" s="113" t="str">
        <f t="shared" ca="1" si="160"/>
        <v/>
      </c>
      <c r="N3387" s="110"/>
      <c r="O3387" s="114"/>
    </row>
    <row r="3388" spans="1:15">
      <c r="A3388" s="110">
        <v>300508126</v>
      </c>
      <c r="B3388" s="110" t="s">
        <v>6600</v>
      </c>
      <c r="C3388" s="110">
        <v>30580</v>
      </c>
      <c r="D3388" s="110" t="s">
        <v>6828</v>
      </c>
      <c r="E3388" s="110" t="s">
        <v>245</v>
      </c>
      <c r="F3388" s="110" t="s">
        <v>1573</v>
      </c>
      <c r="G3388" s="111">
        <v>74.8</v>
      </c>
      <c r="H3388" s="110"/>
      <c r="I3388" s="110">
        <v>2</v>
      </c>
      <c r="J3388" s="110">
        <v>3058006</v>
      </c>
      <c r="K3388" s="113" t="str">
        <f t="shared" si="161"/>
        <v/>
      </c>
      <c r="L3388" s="113" t="str">
        <f t="shared" ca="1" si="159"/>
        <v/>
      </c>
      <c r="M3388" s="113" t="str">
        <f t="shared" ca="1" si="160"/>
        <v/>
      </c>
      <c r="N3388" s="110"/>
      <c r="O3388" s="114"/>
    </row>
    <row r="3389" spans="1:15">
      <c r="A3389" s="110">
        <v>300508129</v>
      </c>
      <c r="B3389" s="110" t="s">
        <v>6600</v>
      </c>
      <c r="C3389" s="110">
        <v>30580</v>
      </c>
      <c r="D3389" s="110" t="s">
        <v>6828</v>
      </c>
      <c r="E3389" s="110" t="s">
        <v>245</v>
      </c>
      <c r="F3389" s="110" t="s">
        <v>1573</v>
      </c>
      <c r="G3389" s="111">
        <v>74.599999999999994</v>
      </c>
      <c r="H3389" s="110"/>
      <c r="I3389" s="110">
        <v>2</v>
      </c>
      <c r="J3389" s="110">
        <v>3058006</v>
      </c>
      <c r="K3389" s="113" t="str">
        <f t="shared" si="161"/>
        <v/>
      </c>
      <c r="L3389" s="113" t="str">
        <f t="shared" ca="1" si="159"/>
        <v/>
      </c>
      <c r="M3389" s="113" t="str">
        <f t="shared" ca="1" si="160"/>
        <v/>
      </c>
      <c r="N3389" s="110"/>
      <c r="O3389" s="114"/>
    </row>
    <row r="3390" spans="1:15">
      <c r="A3390" s="110">
        <v>300508205</v>
      </c>
      <c r="B3390" s="110" t="s">
        <v>6600</v>
      </c>
      <c r="C3390" s="110">
        <v>30580</v>
      </c>
      <c r="D3390" s="110" t="s">
        <v>6828</v>
      </c>
      <c r="E3390" s="110" t="s">
        <v>245</v>
      </c>
      <c r="F3390" s="110" t="s">
        <v>1573</v>
      </c>
      <c r="G3390" s="111">
        <v>74.599999999999994</v>
      </c>
      <c r="H3390" s="110"/>
      <c r="I3390" s="110">
        <v>2</v>
      </c>
      <c r="J3390" s="110">
        <v>3058006</v>
      </c>
      <c r="K3390" s="113" t="str">
        <f t="shared" si="161"/>
        <v/>
      </c>
      <c r="L3390" s="113" t="str">
        <f t="shared" ca="1" si="159"/>
        <v/>
      </c>
      <c r="M3390" s="113" t="str">
        <f t="shared" ca="1" si="160"/>
        <v/>
      </c>
      <c r="N3390" s="110"/>
      <c r="O3390" s="114"/>
    </row>
    <row r="3391" spans="1:15">
      <c r="A3391" s="110">
        <v>300508303</v>
      </c>
      <c r="B3391" s="110" t="s">
        <v>6600</v>
      </c>
      <c r="C3391" s="110">
        <v>30580</v>
      </c>
      <c r="D3391" s="110" t="s">
        <v>6828</v>
      </c>
      <c r="E3391" s="110" t="s">
        <v>245</v>
      </c>
      <c r="F3391" s="110" t="s">
        <v>1573</v>
      </c>
      <c r="G3391" s="111">
        <v>74.400000000000006</v>
      </c>
      <c r="H3391" s="110"/>
      <c r="I3391" s="110">
        <v>2</v>
      </c>
      <c r="J3391" s="110">
        <v>3058006</v>
      </c>
      <c r="K3391" s="113" t="str">
        <f t="shared" si="161"/>
        <v/>
      </c>
      <c r="L3391" s="113" t="str">
        <f t="shared" ca="1" si="159"/>
        <v/>
      </c>
      <c r="M3391" s="113" t="str">
        <f t="shared" ca="1" si="160"/>
        <v/>
      </c>
      <c r="N3391" s="110"/>
      <c r="O3391" s="114"/>
    </row>
    <row r="3392" spans="1:15">
      <c r="A3392" s="110">
        <v>300508324</v>
      </c>
      <c r="B3392" s="110" t="s">
        <v>6600</v>
      </c>
      <c r="C3392" s="110">
        <v>30580</v>
      </c>
      <c r="D3392" s="110" t="s">
        <v>6828</v>
      </c>
      <c r="E3392" s="110" t="s">
        <v>245</v>
      </c>
      <c r="F3392" s="110" t="s">
        <v>1573</v>
      </c>
      <c r="G3392" s="111">
        <v>74.400000000000006</v>
      </c>
      <c r="H3392" s="110"/>
      <c r="I3392" s="110">
        <v>2</v>
      </c>
      <c r="J3392" s="110">
        <v>3058006</v>
      </c>
      <c r="K3392" s="113" t="str">
        <f t="shared" si="161"/>
        <v/>
      </c>
      <c r="L3392" s="113" t="str">
        <f t="shared" ca="1" si="159"/>
        <v/>
      </c>
      <c r="M3392" s="113" t="str">
        <f t="shared" ca="1" si="160"/>
        <v/>
      </c>
      <c r="N3392" s="110"/>
      <c r="O3392" s="114"/>
    </row>
    <row r="3393" spans="1:15">
      <c r="A3393" s="110">
        <v>300508212</v>
      </c>
      <c r="B3393" s="110" t="s">
        <v>6600</v>
      </c>
      <c r="C3393" s="110">
        <v>30580</v>
      </c>
      <c r="D3393" s="110" t="s">
        <v>6828</v>
      </c>
      <c r="E3393" s="110" t="s">
        <v>245</v>
      </c>
      <c r="F3393" s="110" t="s">
        <v>1573</v>
      </c>
      <c r="G3393" s="111">
        <v>74.2</v>
      </c>
      <c r="H3393" s="110"/>
      <c r="I3393" s="110">
        <v>2</v>
      </c>
      <c r="J3393" s="110">
        <v>3058006</v>
      </c>
      <c r="K3393" s="113" t="str">
        <f t="shared" si="161"/>
        <v/>
      </c>
      <c r="L3393" s="113" t="str">
        <f t="shared" ca="1" si="159"/>
        <v/>
      </c>
      <c r="M3393" s="113" t="str">
        <f t="shared" ca="1" si="160"/>
        <v/>
      </c>
      <c r="N3393" s="110"/>
      <c r="O3393" s="114"/>
    </row>
    <row r="3394" spans="1:15">
      <c r="A3394" s="110">
        <v>300508314</v>
      </c>
      <c r="B3394" s="110" t="s">
        <v>6600</v>
      </c>
      <c r="C3394" s="110">
        <v>30580</v>
      </c>
      <c r="D3394" s="110" t="s">
        <v>6828</v>
      </c>
      <c r="E3394" s="110" t="s">
        <v>245</v>
      </c>
      <c r="F3394" s="110" t="s">
        <v>1573</v>
      </c>
      <c r="G3394" s="111">
        <v>74</v>
      </c>
      <c r="H3394" s="110"/>
      <c r="I3394" s="110">
        <v>2</v>
      </c>
      <c r="J3394" s="110">
        <v>3058006</v>
      </c>
      <c r="K3394" s="113" t="str">
        <f t="shared" si="161"/>
        <v/>
      </c>
      <c r="L3394" s="113" t="str">
        <f t="shared" ref="L3394:L3453" ca="1" si="162">IF(G3394=0,"",IF(ROW(J3394)+1-MATCH(J3394,J:J,0)&gt;I3394*3,IF(G3394=INDIRECT(ADDRESS(MATCH(J3394,J:J,0)+2+(I3394-1)*3,7)),"同分",""),""))</f>
        <v/>
      </c>
      <c r="M3394" s="113" t="str">
        <f t="shared" ca="1" si="160"/>
        <v/>
      </c>
      <c r="N3394" s="110"/>
      <c r="O3394" s="114"/>
    </row>
    <row r="3395" spans="1:15">
      <c r="A3395" s="110">
        <v>300508305</v>
      </c>
      <c r="B3395" s="110" t="s">
        <v>6600</v>
      </c>
      <c r="C3395" s="110">
        <v>30580</v>
      </c>
      <c r="D3395" s="110" t="s">
        <v>6828</v>
      </c>
      <c r="E3395" s="110" t="s">
        <v>245</v>
      </c>
      <c r="F3395" s="110" t="s">
        <v>1573</v>
      </c>
      <c r="G3395" s="111">
        <v>73.8</v>
      </c>
      <c r="H3395" s="110"/>
      <c r="I3395" s="110">
        <v>2</v>
      </c>
      <c r="J3395" s="110">
        <v>3058006</v>
      </c>
      <c r="K3395" s="113" t="str">
        <f t="shared" si="161"/>
        <v/>
      </c>
      <c r="L3395" s="113" t="str">
        <f t="shared" ca="1" si="162"/>
        <v/>
      </c>
      <c r="M3395" s="113" t="str">
        <f t="shared" ref="M3395:M3453" ca="1" si="163">IF(H3395=K3395&amp;L3395,"","危险")</f>
        <v/>
      </c>
      <c r="N3395" s="110"/>
      <c r="O3395" s="114"/>
    </row>
    <row r="3396" spans="1:15">
      <c r="A3396" s="110">
        <v>300508226</v>
      </c>
      <c r="B3396" s="110" t="s">
        <v>6600</v>
      </c>
      <c r="C3396" s="110">
        <v>30580</v>
      </c>
      <c r="D3396" s="110" t="s">
        <v>6828</v>
      </c>
      <c r="E3396" s="110" t="s">
        <v>245</v>
      </c>
      <c r="F3396" s="110" t="s">
        <v>1573</v>
      </c>
      <c r="G3396" s="111">
        <v>73.2</v>
      </c>
      <c r="H3396" s="110"/>
      <c r="I3396" s="110">
        <v>2</v>
      </c>
      <c r="J3396" s="110">
        <v>3058006</v>
      </c>
      <c r="K3396" s="113" t="str">
        <f t="shared" si="161"/>
        <v/>
      </c>
      <c r="L3396" s="113" t="str">
        <f t="shared" ca="1" si="162"/>
        <v/>
      </c>
      <c r="M3396" s="113" t="str">
        <f t="shared" ca="1" si="163"/>
        <v/>
      </c>
      <c r="N3396" s="110"/>
      <c r="O3396" s="114"/>
    </row>
    <row r="3397" spans="1:15">
      <c r="A3397" s="110">
        <v>300508304</v>
      </c>
      <c r="B3397" s="110" t="s">
        <v>6600</v>
      </c>
      <c r="C3397" s="110">
        <v>30580</v>
      </c>
      <c r="D3397" s="110" t="s">
        <v>6828</v>
      </c>
      <c r="E3397" s="110" t="s">
        <v>245</v>
      </c>
      <c r="F3397" s="110" t="s">
        <v>1573</v>
      </c>
      <c r="G3397" s="111">
        <v>72.8</v>
      </c>
      <c r="H3397" s="110"/>
      <c r="I3397" s="110">
        <v>2</v>
      </c>
      <c r="J3397" s="110">
        <v>3058006</v>
      </c>
      <c r="K3397" s="113" t="str">
        <f t="shared" si="161"/>
        <v/>
      </c>
      <c r="L3397" s="113" t="str">
        <f t="shared" ca="1" si="162"/>
        <v/>
      </c>
      <c r="M3397" s="113" t="str">
        <f t="shared" ca="1" si="163"/>
        <v/>
      </c>
      <c r="N3397" s="110"/>
      <c r="O3397" s="114"/>
    </row>
    <row r="3398" spans="1:15">
      <c r="A3398" s="110">
        <v>300508225</v>
      </c>
      <c r="B3398" s="110" t="s">
        <v>6600</v>
      </c>
      <c r="C3398" s="110">
        <v>30580</v>
      </c>
      <c r="D3398" s="110" t="s">
        <v>6828</v>
      </c>
      <c r="E3398" s="110" t="s">
        <v>245</v>
      </c>
      <c r="F3398" s="110" t="s">
        <v>1573</v>
      </c>
      <c r="G3398" s="111">
        <v>72.2</v>
      </c>
      <c r="H3398" s="110"/>
      <c r="I3398" s="110">
        <v>2</v>
      </c>
      <c r="J3398" s="110">
        <v>3058006</v>
      </c>
      <c r="K3398" s="113" t="str">
        <f t="shared" si="161"/>
        <v/>
      </c>
      <c r="L3398" s="113" t="str">
        <f t="shared" ca="1" si="162"/>
        <v/>
      </c>
      <c r="M3398" s="113" t="str">
        <f t="shared" ca="1" si="163"/>
        <v/>
      </c>
      <c r="N3398" s="110"/>
      <c r="O3398" s="114"/>
    </row>
    <row r="3399" spans="1:15">
      <c r="A3399" s="110">
        <v>300508318</v>
      </c>
      <c r="B3399" s="110" t="s">
        <v>6600</v>
      </c>
      <c r="C3399" s="110">
        <v>30580</v>
      </c>
      <c r="D3399" s="110" t="s">
        <v>6828</v>
      </c>
      <c r="E3399" s="110" t="s">
        <v>245</v>
      </c>
      <c r="F3399" s="110" t="s">
        <v>1573</v>
      </c>
      <c r="G3399" s="111">
        <v>72.2</v>
      </c>
      <c r="H3399" s="110"/>
      <c r="I3399" s="110">
        <v>2</v>
      </c>
      <c r="J3399" s="110">
        <v>3058006</v>
      </c>
      <c r="K3399" s="113" t="str">
        <f t="shared" si="161"/>
        <v/>
      </c>
      <c r="L3399" s="113" t="str">
        <f t="shared" ca="1" si="162"/>
        <v/>
      </c>
      <c r="M3399" s="113" t="str">
        <f t="shared" ca="1" si="163"/>
        <v/>
      </c>
      <c r="N3399" s="110"/>
      <c r="O3399" s="114"/>
    </row>
    <row r="3400" spans="1:15">
      <c r="A3400" s="110">
        <v>300508320</v>
      </c>
      <c r="B3400" s="110" t="s">
        <v>6600</v>
      </c>
      <c r="C3400" s="110">
        <v>30580</v>
      </c>
      <c r="D3400" s="110" t="s">
        <v>6828</v>
      </c>
      <c r="E3400" s="110" t="s">
        <v>245</v>
      </c>
      <c r="F3400" s="110" t="s">
        <v>1573</v>
      </c>
      <c r="G3400" s="111">
        <v>72</v>
      </c>
      <c r="H3400" s="110"/>
      <c r="I3400" s="110">
        <v>2</v>
      </c>
      <c r="J3400" s="110">
        <v>3058006</v>
      </c>
      <c r="K3400" s="113" t="str">
        <f t="shared" si="161"/>
        <v/>
      </c>
      <c r="L3400" s="113" t="str">
        <f t="shared" ca="1" si="162"/>
        <v/>
      </c>
      <c r="M3400" s="113" t="str">
        <f t="shared" ca="1" si="163"/>
        <v/>
      </c>
      <c r="N3400" s="110"/>
      <c r="O3400" s="114"/>
    </row>
    <row r="3401" spans="1:15">
      <c r="A3401" s="110">
        <v>300508301</v>
      </c>
      <c r="B3401" s="110" t="s">
        <v>6600</v>
      </c>
      <c r="C3401" s="110">
        <v>30580</v>
      </c>
      <c r="D3401" s="110" t="s">
        <v>6828</v>
      </c>
      <c r="E3401" s="110" t="s">
        <v>245</v>
      </c>
      <c r="F3401" s="110" t="s">
        <v>1573</v>
      </c>
      <c r="G3401" s="111">
        <v>71.8</v>
      </c>
      <c r="H3401" s="110"/>
      <c r="I3401" s="110">
        <v>2</v>
      </c>
      <c r="J3401" s="110">
        <v>3058006</v>
      </c>
      <c r="K3401" s="113" t="str">
        <f t="shared" si="161"/>
        <v/>
      </c>
      <c r="L3401" s="113" t="str">
        <f t="shared" ca="1" si="162"/>
        <v/>
      </c>
      <c r="M3401" s="113" t="str">
        <f t="shared" ca="1" si="163"/>
        <v/>
      </c>
      <c r="N3401" s="110"/>
      <c r="O3401" s="114"/>
    </row>
    <row r="3402" spans="1:15">
      <c r="A3402" s="110">
        <v>300508322</v>
      </c>
      <c r="B3402" s="110" t="s">
        <v>6600</v>
      </c>
      <c r="C3402" s="110">
        <v>30580</v>
      </c>
      <c r="D3402" s="110" t="s">
        <v>6828</v>
      </c>
      <c r="E3402" s="110" t="s">
        <v>245</v>
      </c>
      <c r="F3402" s="110" t="s">
        <v>1573</v>
      </c>
      <c r="G3402" s="111">
        <v>71.8</v>
      </c>
      <c r="H3402" s="110"/>
      <c r="I3402" s="110">
        <v>2</v>
      </c>
      <c r="J3402" s="110">
        <v>3058006</v>
      </c>
      <c r="K3402" s="113" t="str">
        <f t="shared" si="161"/>
        <v/>
      </c>
      <c r="L3402" s="113" t="str">
        <f t="shared" ca="1" si="162"/>
        <v/>
      </c>
      <c r="M3402" s="113" t="str">
        <f t="shared" ca="1" si="163"/>
        <v/>
      </c>
      <c r="N3402" s="110"/>
      <c r="O3402" s="114"/>
    </row>
    <row r="3403" spans="1:15">
      <c r="A3403" s="110">
        <v>300508229</v>
      </c>
      <c r="B3403" s="110" t="s">
        <v>6600</v>
      </c>
      <c r="C3403" s="110">
        <v>30580</v>
      </c>
      <c r="D3403" s="110" t="s">
        <v>6828</v>
      </c>
      <c r="E3403" s="110" t="s">
        <v>245</v>
      </c>
      <c r="F3403" s="110" t="s">
        <v>1573</v>
      </c>
      <c r="G3403" s="111">
        <v>71.400000000000006</v>
      </c>
      <c r="H3403" s="110"/>
      <c r="I3403" s="110">
        <v>2</v>
      </c>
      <c r="J3403" s="110">
        <v>3058006</v>
      </c>
      <c r="K3403" s="113" t="str">
        <f t="shared" si="161"/>
        <v/>
      </c>
      <c r="L3403" s="113" t="str">
        <f t="shared" ca="1" si="162"/>
        <v/>
      </c>
      <c r="M3403" s="113" t="str">
        <f t="shared" ca="1" si="163"/>
        <v/>
      </c>
      <c r="N3403" s="110"/>
      <c r="O3403" s="114"/>
    </row>
    <row r="3404" spans="1:15">
      <c r="A3404" s="110">
        <v>300508202</v>
      </c>
      <c r="B3404" s="110" t="s">
        <v>6600</v>
      </c>
      <c r="C3404" s="110">
        <v>30580</v>
      </c>
      <c r="D3404" s="110" t="s">
        <v>6828</v>
      </c>
      <c r="E3404" s="110" t="s">
        <v>245</v>
      </c>
      <c r="F3404" s="110" t="s">
        <v>1573</v>
      </c>
      <c r="G3404" s="111">
        <v>71.2</v>
      </c>
      <c r="H3404" s="110"/>
      <c r="I3404" s="110">
        <v>2</v>
      </c>
      <c r="J3404" s="110">
        <v>3058006</v>
      </c>
      <c r="K3404" s="113" t="str">
        <f t="shared" si="161"/>
        <v/>
      </c>
      <c r="L3404" s="113" t="str">
        <f t="shared" ca="1" si="162"/>
        <v/>
      </c>
      <c r="M3404" s="113" t="str">
        <f t="shared" ca="1" si="163"/>
        <v/>
      </c>
      <c r="N3404" s="110"/>
      <c r="O3404" s="114"/>
    </row>
    <row r="3405" spans="1:15">
      <c r="A3405" s="110">
        <v>300508122</v>
      </c>
      <c r="B3405" s="110" t="s">
        <v>6600</v>
      </c>
      <c r="C3405" s="110">
        <v>30580</v>
      </c>
      <c r="D3405" s="110" t="s">
        <v>6828</v>
      </c>
      <c r="E3405" s="110" t="s">
        <v>245</v>
      </c>
      <c r="F3405" s="110" t="s">
        <v>1573</v>
      </c>
      <c r="G3405" s="111">
        <v>70.400000000000006</v>
      </c>
      <c r="H3405" s="110"/>
      <c r="I3405" s="110">
        <v>2</v>
      </c>
      <c r="J3405" s="110">
        <v>3058006</v>
      </c>
      <c r="K3405" s="113" t="str">
        <f t="shared" si="161"/>
        <v/>
      </c>
      <c r="L3405" s="113" t="str">
        <f t="shared" ca="1" si="162"/>
        <v/>
      </c>
      <c r="M3405" s="113" t="str">
        <f t="shared" ca="1" si="163"/>
        <v/>
      </c>
      <c r="N3405" s="110"/>
      <c r="O3405" s="114"/>
    </row>
    <row r="3406" spans="1:15">
      <c r="A3406" s="110">
        <v>300508227</v>
      </c>
      <c r="B3406" s="110" t="s">
        <v>6600</v>
      </c>
      <c r="C3406" s="110">
        <v>30580</v>
      </c>
      <c r="D3406" s="110" t="s">
        <v>6828</v>
      </c>
      <c r="E3406" s="110" t="s">
        <v>245</v>
      </c>
      <c r="F3406" s="110" t="s">
        <v>1573</v>
      </c>
      <c r="G3406" s="111">
        <v>69.8</v>
      </c>
      <c r="H3406" s="110"/>
      <c r="I3406" s="110">
        <v>2</v>
      </c>
      <c r="J3406" s="110">
        <v>3058006</v>
      </c>
      <c r="K3406" s="113" t="str">
        <f t="shared" si="161"/>
        <v/>
      </c>
      <c r="L3406" s="113" t="str">
        <f t="shared" ca="1" si="162"/>
        <v/>
      </c>
      <c r="M3406" s="113" t="str">
        <f t="shared" ca="1" si="163"/>
        <v/>
      </c>
      <c r="N3406" s="110"/>
      <c r="O3406" s="114"/>
    </row>
    <row r="3407" spans="1:15">
      <c r="A3407" s="110">
        <v>300508306</v>
      </c>
      <c r="B3407" s="110" t="s">
        <v>6600</v>
      </c>
      <c r="C3407" s="110">
        <v>30580</v>
      </c>
      <c r="D3407" s="110" t="s">
        <v>6828</v>
      </c>
      <c r="E3407" s="110" t="s">
        <v>245</v>
      </c>
      <c r="F3407" s="110" t="s">
        <v>1573</v>
      </c>
      <c r="G3407" s="111">
        <v>69.8</v>
      </c>
      <c r="H3407" s="110"/>
      <c r="I3407" s="110">
        <v>2</v>
      </c>
      <c r="J3407" s="110">
        <v>3058006</v>
      </c>
      <c r="K3407" s="113" t="str">
        <f t="shared" si="161"/>
        <v/>
      </c>
      <c r="L3407" s="113" t="str">
        <f t="shared" ca="1" si="162"/>
        <v/>
      </c>
      <c r="M3407" s="113" t="str">
        <f t="shared" ca="1" si="163"/>
        <v/>
      </c>
      <c r="N3407" s="110"/>
      <c r="O3407" s="114"/>
    </row>
    <row r="3408" spans="1:15">
      <c r="A3408" s="110">
        <v>300508330</v>
      </c>
      <c r="B3408" s="110" t="s">
        <v>6600</v>
      </c>
      <c r="C3408" s="110">
        <v>30580</v>
      </c>
      <c r="D3408" s="110" t="s">
        <v>6828</v>
      </c>
      <c r="E3408" s="110" t="s">
        <v>245</v>
      </c>
      <c r="F3408" s="110" t="s">
        <v>1573</v>
      </c>
      <c r="G3408" s="111">
        <v>69.8</v>
      </c>
      <c r="H3408" s="110"/>
      <c r="I3408" s="110">
        <v>2</v>
      </c>
      <c r="J3408" s="110">
        <v>3058006</v>
      </c>
      <c r="K3408" s="113" t="str">
        <f t="shared" si="161"/>
        <v/>
      </c>
      <c r="L3408" s="113" t="str">
        <f t="shared" ca="1" si="162"/>
        <v/>
      </c>
      <c r="M3408" s="113" t="str">
        <f t="shared" ca="1" si="163"/>
        <v/>
      </c>
      <c r="N3408" s="110"/>
      <c r="O3408" s="114"/>
    </row>
    <row r="3409" spans="1:15">
      <c r="A3409" s="110">
        <v>300508323</v>
      </c>
      <c r="B3409" s="110" t="s">
        <v>6600</v>
      </c>
      <c r="C3409" s="110">
        <v>30580</v>
      </c>
      <c r="D3409" s="110" t="s">
        <v>6828</v>
      </c>
      <c r="E3409" s="110" t="s">
        <v>245</v>
      </c>
      <c r="F3409" s="110" t="s">
        <v>1573</v>
      </c>
      <c r="G3409" s="111">
        <v>69.400000000000006</v>
      </c>
      <c r="H3409" s="110"/>
      <c r="I3409" s="110">
        <v>2</v>
      </c>
      <c r="J3409" s="110">
        <v>3058006</v>
      </c>
      <c r="K3409" s="113" t="str">
        <f t="shared" si="161"/>
        <v/>
      </c>
      <c r="L3409" s="113" t="str">
        <f t="shared" ca="1" si="162"/>
        <v/>
      </c>
      <c r="M3409" s="113" t="str">
        <f t="shared" ca="1" si="163"/>
        <v/>
      </c>
      <c r="N3409" s="110"/>
      <c r="O3409" s="114"/>
    </row>
    <row r="3410" spans="1:15">
      <c r="A3410" s="110">
        <v>300508219</v>
      </c>
      <c r="B3410" s="110" t="s">
        <v>6600</v>
      </c>
      <c r="C3410" s="110">
        <v>30580</v>
      </c>
      <c r="D3410" s="110" t="s">
        <v>6828</v>
      </c>
      <c r="E3410" s="110" t="s">
        <v>245</v>
      </c>
      <c r="F3410" s="110" t="s">
        <v>1573</v>
      </c>
      <c r="G3410" s="111">
        <v>68.599999999999994</v>
      </c>
      <c r="H3410" s="110"/>
      <c r="I3410" s="110">
        <v>2</v>
      </c>
      <c r="J3410" s="110">
        <v>3058006</v>
      </c>
      <c r="K3410" s="113" t="str">
        <f t="shared" si="161"/>
        <v/>
      </c>
      <c r="L3410" s="113" t="str">
        <f t="shared" ca="1" si="162"/>
        <v/>
      </c>
      <c r="M3410" s="113" t="str">
        <f t="shared" ca="1" si="163"/>
        <v/>
      </c>
      <c r="N3410" s="110"/>
      <c r="O3410" s="114"/>
    </row>
    <row r="3411" spans="1:15">
      <c r="A3411" s="110">
        <v>300508207</v>
      </c>
      <c r="B3411" s="110" t="s">
        <v>6600</v>
      </c>
      <c r="C3411" s="110">
        <v>30580</v>
      </c>
      <c r="D3411" s="110" t="s">
        <v>6828</v>
      </c>
      <c r="E3411" s="110" t="s">
        <v>245</v>
      </c>
      <c r="F3411" s="110" t="s">
        <v>1573</v>
      </c>
      <c r="G3411" s="111">
        <v>68.2</v>
      </c>
      <c r="H3411" s="110"/>
      <c r="I3411" s="110">
        <v>2</v>
      </c>
      <c r="J3411" s="110">
        <v>3058006</v>
      </c>
      <c r="K3411" s="113" t="str">
        <f t="shared" si="161"/>
        <v/>
      </c>
      <c r="L3411" s="113" t="str">
        <f t="shared" ca="1" si="162"/>
        <v/>
      </c>
      <c r="M3411" s="113" t="str">
        <f t="shared" ca="1" si="163"/>
        <v/>
      </c>
      <c r="N3411" s="110"/>
      <c r="O3411" s="114"/>
    </row>
    <row r="3412" spans="1:15">
      <c r="A3412" s="110">
        <v>300508311</v>
      </c>
      <c r="B3412" s="110" t="s">
        <v>6600</v>
      </c>
      <c r="C3412" s="110">
        <v>30580</v>
      </c>
      <c r="D3412" s="110" t="s">
        <v>6828</v>
      </c>
      <c r="E3412" s="110" t="s">
        <v>245</v>
      </c>
      <c r="F3412" s="110" t="s">
        <v>1573</v>
      </c>
      <c r="G3412" s="111">
        <v>68</v>
      </c>
      <c r="H3412" s="110"/>
      <c r="I3412" s="110">
        <v>2</v>
      </c>
      <c r="J3412" s="110">
        <v>3058006</v>
      </c>
      <c r="K3412" s="113" t="str">
        <f t="shared" si="161"/>
        <v/>
      </c>
      <c r="L3412" s="113" t="str">
        <f t="shared" ca="1" si="162"/>
        <v/>
      </c>
      <c r="M3412" s="113" t="str">
        <f t="shared" ca="1" si="163"/>
        <v/>
      </c>
      <c r="N3412" s="110"/>
      <c r="O3412" s="114"/>
    </row>
    <row r="3413" spans="1:15">
      <c r="A3413" s="110">
        <v>300508228</v>
      </c>
      <c r="B3413" s="110" t="s">
        <v>6600</v>
      </c>
      <c r="C3413" s="110">
        <v>30580</v>
      </c>
      <c r="D3413" s="110" t="s">
        <v>6828</v>
      </c>
      <c r="E3413" s="110" t="s">
        <v>245</v>
      </c>
      <c r="F3413" s="110" t="s">
        <v>1573</v>
      </c>
      <c r="G3413" s="111">
        <v>67.599999999999994</v>
      </c>
      <c r="H3413" s="110"/>
      <c r="I3413" s="110">
        <v>2</v>
      </c>
      <c r="J3413" s="110">
        <v>3058006</v>
      </c>
      <c r="K3413" s="113" t="str">
        <f t="shared" si="161"/>
        <v/>
      </c>
      <c r="L3413" s="113" t="str">
        <f t="shared" ca="1" si="162"/>
        <v/>
      </c>
      <c r="M3413" s="113" t="str">
        <f t="shared" ca="1" si="163"/>
        <v/>
      </c>
      <c r="N3413" s="110"/>
      <c r="O3413" s="114"/>
    </row>
    <row r="3414" spans="1:15">
      <c r="A3414" s="110">
        <v>300508128</v>
      </c>
      <c r="B3414" s="110" t="s">
        <v>6600</v>
      </c>
      <c r="C3414" s="110">
        <v>30580</v>
      </c>
      <c r="D3414" s="110" t="s">
        <v>6828</v>
      </c>
      <c r="E3414" s="110" t="s">
        <v>245</v>
      </c>
      <c r="F3414" s="110" t="s">
        <v>1573</v>
      </c>
      <c r="G3414" s="111">
        <v>67.400000000000006</v>
      </c>
      <c r="H3414" s="110"/>
      <c r="I3414" s="110">
        <v>2</v>
      </c>
      <c r="J3414" s="110">
        <v>3058006</v>
      </c>
      <c r="K3414" s="113" t="str">
        <f t="shared" si="161"/>
        <v/>
      </c>
      <c r="L3414" s="113" t="str">
        <f t="shared" ca="1" si="162"/>
        <v/>
      </c>
      <c r="M3414" s="113" t="str">
        <f t="shared" ca="1" si="163"/>
        <v/>
      </c>
      <c r="N3414" s="110"/>
      <c r="O3414" s="114"/>
    </row>
    <row r="3415" spans="1:15">
      <c r="A3415" s="110">
        <v>300508328</v>
      </c>
      <c r="B3415" s="110" t="s">
        <v>6600</v>
      </c>
      <c r="C3415" s="110">
        <v>30580</v>
      </c>
      <c r="D3415" s="110" t="s">
        <v>6828</v>
      </c>
      <c r="E3415" s="110" t="s">
        <v>245</v>
      </c>
      <c r="F3415" s="110" t="s">
        <v>1573</v>
      </c>
      <c r="G3415" s="111">
        <v>67.400000000000006</v>
      </c>
      <c r="H3415" s="110"/>
      <c r="I3415" s="110">
        <v>2</v>
      </c>
      <c r="J3415" s="110">
        <v>3058006</v>
      </c>
      <c r="K3415" s="113" t="str">
        <f t="shared" si="161"/>
        <v/>
      </c>
      <c r="L3415" s="113" t="str">
        <f t="shared" ca="1" si="162"/>
        <v/>
      </c>
      <c r="M3415" s="113" t="str">
        <f t="shared" ca="1" si="163"/>
        <v/>
      </c>
      <c r="N3415" s="110"/>
      <c r="O3415" s="114"/>
    </row>
    <row r="3416" spans="1:15">
      <c r="A3416" s="110">
        <v>300508214</v>
      </c>
      <c r="B3416" s="110" t="s">
        <v>6600</v>
      </c>
      <c r="C3416" s="110">
        <v>30580</v>
      </c>
      <c r="D3416" s="110" t="s">
        <v>6828</v>
      </c>
      <c r="E3416" s="110" t="s">
        <v>245</v>
      </c>
      <c r="F3416" s="110" t="s">
        <v>1573</v>
      </c>
      <c r="G3416" s="111">
        <v>67</v>
      </c>
      <c r="H3416" s="110"/>
      <c r="I3416" s="110">
        <v>2</v>
      </c>
      <c r="J3416" s="110">
        <v>3058006</v>
      </c>
      <c r="K3416" s="113" t="str">
        <f t="shared" si="161"/>
        <v/>
      </c>
      <c r="L3416" s="113" t="str">
        <f t="shared" ca="1" si="162"/>
        <v/>
      </c>
      <c r="M3416" s="113" t="str">
        <f t="shared" ca="1" si="163"/>
        <v/>
      </c>
      <c r="N3416" s="110"/>
      <c r="O3416" s="114"/>
    </row>
    <row r="3417" spans="1:15">
      <c r="A3417" s="110">
        <v>300508317</v>
      </c>
      <c r="B3417" s="110" t="s">
        <v>6600</v>
      </c>
      <c r="C3417" s="110">
        <v>30580</v>
      </c>
      <c r="D3417" s="110" t="s">
        <v>6828</v>
      </c>
      <c r="E3417" s="110" t="s">
        <v>245</v>
      </c>
      <c r="F3417" s="110" t="s">
        <v>1573</v>
      </c>
      <c r="G3417" s="111">
        <v>67</v>
      </c>
      <c r="H3417" s="110"/>
      <c r="I3417" s="110">
        <v>2</v>
      </c>
      <c r="J3417" s="110">
        <v>3058006</v>
      </c>
      <c r="K3417" s="113" t="str">
        <f t="shared" si="161"/>
        <v/>
      </c>
      <c r="L3417" s="113" t="str">
        <f t="shared" ca="1" si="162"/>
        <v/>
      </c>
      <c r="M3417" s="113" t="str">
        <f t="shared" ca="1" si="163"/>
        <v/>
      </c>
      <c r="N3417" s="110"/>
      <c r="O3417" s="114"/>
    </row>
    <row r="3418" spans="1:15">
      <c r="A3418" s="110">
        <v>300508215</v>
      </c>
      <c r="B3418" s="110" t="s">
        <v>6600</v>
      </c>
      <c r="C3418" s="110">
        <v>30580</v>
      </c>
      <c r="D3418" s="110" t="s">
        <v>6828</v>
      </c>
      <c r="E3418" s="110" t="s">
        <v>245</v>
      </c>
      <c r="F3418" s="110" t="s">
        <v>1573</v>
      </c>
      <c r="G3418" s="111">
        <v>66.8</v>
      </c>
      <c r="H3418" s="110"/>
      <c r="I3418" s="110">
        <v>2</v>
      </c>
      <c r="J3418" s="110">
        <v>3058006</v>
      </c>
      <c r="K3418" s="113" t="str">
        <f t="shared" si="161"/>
        <v/>
      </c>
      <c r="L3418" s="113" t="str">
        <f t="shared" ca="1" si="162"/>
        <v/>
      </c>
      <c r="M3418" s="113" t="str">
        <f t="shared" ca="1" si="163"/>
        <v/>
      </c>
      <c r="N3418" s="110"/>
      <c r="O3418" s="114"/>
    </row>
    <row r="3419" spans="1:15">
      <c r="A3419" s="110">
        <v>300508309</v>
      </c>
      <c r="B3419" s="110" t="s">
        <v>6600</v>
      </c>
      <c r="C3419" s="110">
        <v>30580</v>
      </c>
      <c r="D3419" s="110" t="s">
        <v>6828</v>
      </c>
      <c r="E3419" s="110" t="s">
        <v>245</v>
      </c>
      <c r="F3419" s="110" t="s">
        <v>1573</v>
      </c>
      <c r="G3419" s="111">
        <v>66.8</v>
      </c>
      <c r="H3419" s="110"/>
      <c r="I3419" s="110">
        <v>2</v>
      </c>
      <c r="J3419" s="110">
        <v>3058006</v>
      </c>
      <c r="K3419" s="113" t="str">
        <f t="shared" si="161"/>
        <v/>
      </c>
      <c r="L3419" s="113" t="str">
        <f t="shared" ca="1" si="162"/>
        <v/>
      </c>
      <c r="M3419" s="113" t="str">
        <f t="shared" ca="1" si="163"/>
        <v/>
      </c>
      <c r="N3419" s="110"/>
      <c r="O3419" s="114"/>
    </row>
    <row r="3420" spans="1:15">
      <c r="A3420" s="110">
        <v>300508210</v>
      </c>
      <c r="B3420" s="110" t="s">
        <v>6600</v>
      </c>
      <c r="C3420" s="110">
        <v>30580</v>
      </c>
      <c r="D3420" s="110" t="s">
        <v>6828</v>
      </c>
      <c r="E3420" s="110" t="s">
        <v>245</v>
      </c>
      <c r="F3420" s="110" t="s">
        <v>1573</v>
      </c>
      <c r="G3420" s="111">
        <v>66.400000000000006</v>
      </c>
      <c r="H3420" s="110"/>
      <c r="I3420" s="110">
        <v>2</v>
      </c>
      <c r="J3420" s="110">
        <v>3058006</v>
      </c>
      <c r="K3420" s="113" t="str">
        <f t="shared" si="161"/>
        <v/>
      </c>
      <c r="L3420" s="113" t="str">
        <f t="shared" ca="1" si="162"/>
        <v/>
      </c>
      <c r="M3420" s="113" t="str">
        <f t="shared" ca="1" si="163"/>
        <v/>
      </c>
      <c r="N3420" s="110"/>
      <c r="O3420" s="114"/>
    </row>
    <row r="3421" spans="1:15">
      <c r="A3421" s="110">
        <v>300508313</v>
      </c>
      <c r="B3421" s="110" t="s">
        <v>6600</v>
      </c>
      <c r="C3421" s="110">
        <v>30580</v>
      </c>
      <c r="D3421" s="110" t="s">
        <v>6828</v>
      </c>
      <c r="E3421" s="110" t="s">
        <v>245</v>
      </c>
      <c r="F3421" s="110" t="s">
        <v>1573</v>
      </c>
      <c r="G3421" s="111">
        <v>66.400000000000006</v>
      </c>
      <c r="H3421" s="110"/>
      <c r="I3421" s="110">
        <v>2</v>
      </c>
      <c r="J3421" s="110">
        <v>3058006</v>
      </c>
      <c r="K3421" s="113" t="str">
        <f t="shared" si="161"/>
        <v/>
      </c>
      <c r="L3421" s="113" t="str">
        <f t="shared" ca="1" si="162"/>
        <v/>
      </c>
      <c r="M3421" s="113" t="str">
        <f t="shared" ca="1" si="163"/>
        <v/>
      </c>
      <c r="N3421" s="110"/>
      <c r="O3421" s="114"/>
    </row>
    <row r="3422" spans="1:15">
      <c r="A3422" s="110">
        <v>300508312</v>
      </c>
      <c r="B3422" s="110" t="s">
        <v>6600</v>
      </c>
      <c r="C3422" s="110">
        <v>30580</v>
      </c>
      <c r="D3422" s="110" t="s">
        <v>6828</v>
      </c>
      <c r="E3422" s="110" t="s">
        <v>245</v>
      </c>
      <c r="F3422" s="110" t="s">
        <v>1573</v>
      </c>
      <c r="G3422" s="111">
        <v>65.8</v>
      </c>
      <c r="H3422" s="110"/>
      <c r="I3422" s="110">
        <v>2</v>
      </c>
      <c r="J3422" s="110">
        <v>3058006</v>
      </c>
      <c r="K3422" s="113" t="str">
        <f t="shared" si="161"/>
        <v/>
      </c>
      <c r="L3422" s="113" t="str">
        <f t="shared" ca="1" si="162"/>
        <v/>
      </c>
      <c r="M3422" s="113" t="str">
        <f t="shared" ca="1" si="163"/>
        <v/>
      </c>
      <c r="N3422" s="110"/>
      <c r="O3422" s="114"/>
    </row>
    <row r="3423" spans="1:15">
      <c r="A3423" s="110">
        <v>300508218</v>
      </c>
      <c r="B3423" s="110" t="s">
        <v>6600</v>
      </c>
      <c r="C3423" s="110">
        <v>30580</v>
      </c>
      <c r="D3423" s="110" t="s">
        <v>6828</v>
      </c>
      <c r="E3423" s="110" t="s">
        <v>245</v>
      </c>
      <c r="F3423" s="110" t="s">
        <v>1573</v>
      </c>
      <c r="G3423" s="111">
        <v>65.599999999999994</v>
      </c>
      <c r="H3423" s="110"/>
      <c r="I3423" s="110">
        <v>2</v>
      </c>
      <c r="J3423" s="110">
        <v>3058006</v>
      </c>
      <c r="K3423" s="113" t="str">
        <f t="shared" si="161"/>
        <v/>
      </c>
      <c r="L3423" s="113" t="str">
        <f t="shared" ca="1" si="162"/>
        <v/>
      </c>
      <c r="M3423" s="113" t="str">
        <f t="shared" ca="1" si="163"/>
        <v/>
      </c>
      <c r="N3423" s="110"/>
      <c r="O3423" s="114"/>
    </row>
    <row r="3424" spans="1:15">
      <c r="A3424" s="110">
        <v>300508224</v>
      </c>
      <c r="B3424" s="110" t="s">
        <v>6600</v>
      </c>
      <c r="C3424" s="110">
        <v>30580</v>
      </c>
      <c r="D3424" s="110" t="s">
        <v>6828</v>
      </c>
      <c r="E3424" s="110" t="s">
        <v>245</v>
      </c>
      <c r="F3424" s="110" t="s">
        <v>1573</v>
      </c>
      <c r="G3424" s="111">
        <v>65.2</v>
      </c>
      <c r="H3424" s="110"/>
      <c r="I3424" s="110">
        <v>2</v>
      </c>
      <c r="J3424" s="110">
        <v>3058006</v>
      </c>
      <c r="K3424" s="113" t="str">
        <f t="shared" si="161"/>
        <v/>
      </c>
      <c r="L3424" s="113" t="str">
        <f t="shared" ca="1" si="162"/>
        <v/>
      </c>
      <c r="M3424" s="113" t="str">
        <f t="shared" ca="1" si="163"/>
        <v/>
      </c>
      <c r="N3424" s="110"/>
      <c r="O3424" s="114"/>
    </row>
    <row r="3425" spans="1:15">
      <c r="A3425" s="110">
        <v>300508302</v>
      </c>
      <c r="B3425" s="110" t="s">
        <v>6600</v>
      </c>
      <c r="C3425" s="110">
        <v>30580</v>
      </c>
      <c r="D3425" s="110" t="s">
        <v>6828</v>
      </c>
      <c r="E3425" s="110" t="s">
        <v>245</v>
      </c>
      <c r="F3425" s="110" t="s">
        <v>1573</v>
      </c>
      <c r="G3425" s="111">
        <v>65</v>
      </c>
      <c r="H3425" s="110"/>
      <c r="I3425" s="110">
        <v>2</v>
      </c>
      <c r="J3425" s="110">
        <v>3058006</v>
      </c>
      <c r="K3425" s="113" t="str">
        <f t="shared" si="161"/>
        <v/>
      </c>
      <c r="L3425" s="113" t="str">
        <f t="shared" ca="1" si="162"/>
        <v/>
      </c>
      <c r="M3425" s="113" t="str">
        <f t="shared" ca="1" si="163"/>
        <v/>
      </c>
      <c r="N3425" s="110"/>
      <c r="O3425" s="114"/>
    </row>
    <row r="3426" spans="1:15">
      <c r="A3426" s="110">
        <v>300508316</v>
      </c>
      <c r="B3426" s="110" t="s">
        <v>6600</v>
      </c>
      <c r="C3426" s="110">
        <v>30580</v>
      </c>
      <c r="D3426" s="110" t="s">
        <v>6828</v>
      </c>
      <c r="E3426" s="110" t="s">
        <v>245</v>
      </c>
      <c r="F3426" s="110" t="s">
        <v>1573</v>
      </c>
      <c r="G3426" s="111">
        <v>64.400000000000006</v>
      </c>
      <c r="H3426" s="110"/>
      <c r="I3426" s="110">
        <v>2</v>
      </c>
      <c r="J3426" s="110">
        <v>3058006</v>
      </c>
      <c r="K3426" s="113" t="str">
        <f t="shared" si="161"/>
        <v/>
      </c>
      <c r="L3426" s="113" t="str">
        <f t="shared" ca="1" si="162"/>
        <v/>
      </c>
      <c r="M3426" s="113" t="str">
        <f t="shared" ca="1" si="163"/>
        <v/>
      </c>
      <c r="N3426" s="110"/>
      <c r="O3426" s="114"/>
    </row>
    <row r="3427" spans="1:15">
      <c r="A3427" s="110">
        <v>300508117</v>
      </c>
      <c r="B3427" s="110" t="s">
        <v>6600</v>
      </c>
      <c r="C3427" s="110">
        <v>30580</v>
      </c>
      <c r="D3427" s="110" t="s">
        <v>6828</v>
      </c>
      <c r="E3427" s="110" t="s">
        <v>245</v>
      </c>
      <c r="F3427" s="110" t="s">
        <v>1573</v>
      </c>
      <c r="G3427" s="111">
        <v>63.4</v>
      </c>
      <c r="H3427" s="110"/>
      <c r="I3427" s="110">
        <v>2</v>
      </c>
      <c r="J3427" s="110">
        <v>3058006</v>
      </c>
      <c r="K3427" s="113" t="str">
        <f t="shared" si="161"/>
        <v/>
      </c>
      <c r="L3427" s="113" t="str">
        <f t="shared" ca="1" si="162"/>
        <v/>
      </c>
      <c r="M3427" s="113" t="str">
        <f t="shared" ca="1" si="163"/>
        <v/>
      </c>
      <c r="N3427" s="110"/>
      <c r="O3427" s="114"/>
    </row>
    <row r="3428" spans="1:15">
      <c r="A3428" s="110">
        <v>300508230</v>
      </c>
      <c r="B3428" s="110" t="s">
        <v>6600</v>
      </c>
      <c r="C3428" s="110">
        <v>30580</v>
      </c>
      <c r="D3428" s="110" t="s">
        <v>6828</v>
      </c>
      <c r="E3428" s="110" t="s">
        <v>245</v>
      </c>
      <c r="F3428" s="110" t="s">
        <v>1573</v>
      </c>
      <c r="G3428" s="111">
        <v>63.4</v>
      </c>
      <c r="H3428" s="110"/>
      <c r="I3428" s="110">
        <v>2</v>
      </c>
      <c r="J3428" s="110">
        <v>3058006</v>
      </c>
      <c r="K3428" s="113" t="str">
        <f t="shared" si="161"/>
        <v/>
      </c>
      <c r="L3428" s="113" t="str">
        <f t="shared" ca="1" si="162"/>
        <v/>
      </c>
      <c r="M3428" s="113" t="str">
        <f t="shared" ca="1" si="163"/>
        <v/>
      </c>
      <c r="N3428" s="110"/>
      <c r="O3428" s="114"/>
    </row>
    <row r="3429" spans="1:15">
      <c r="A3429" s="110">
        <v>300508213</v>
      </c>
      <c r="B3429" s="110" t="s">
        <v>6600</v>
      </c>
      <c r="C3429" s="110">
        <v>30580</v>
      </c>
      <c r="D3429" s="110" t="s">
        <v>6828</v>
      </c>
      <c r="E3429" s="110" t="s">
        <v>245</v>
      </c>
      <c r="F3429" s="110" t="s">
        <v>1573</v>
      </c>
      <c r="G3429" s="111">
        <v>62.6</v>
      </c>
      <c r="H3429" s="110"/>
      <c r="I3429" s="110">
        <v>2</v>
      </c>
      <c r="J3429" s="110">
        <v>3058006</v>
      </c>
      <c r="K3429" s="113" t="str">
        <f t="shared" si="161"/>
        <v/>
      </c>
      <c r="L3429" s="113" t="str">
        <f t="shared" ca="1" si="162"/>
        <v/>
      </c>
      <c r="M3429" s="113" t="str">
        <f t="shared" ca="1" si="163"/>
        <v/>
      </c>
      <c r="N3429" s="110"/>
      <c r="O3429" s="114"/>
    </row>
    <row r="3430" spans="1:15">
      <c r="A3430" s="110">
        <v>300508209</v>
      </c>
      <c r="B3430" s="110" t="s">
        <v>6600</v>
      </c>
      <c r="C3430" s="110">
        <v>30580</v>
      </c>
      <c r="D3430" s="110" t="s">
        <v>6828</v>
      </c>
      <c r="E3430" s="110" t="s">
        <v>245</v>
      </c>
      <c r="F3430" s="110" t="s">
        <v>1573</v>
      </c>
      <c r="G3430" s="111">
        <v>62.4</v>
      </c>
      <c r="H3430" s="110"/>
      <c r="I3430" s="110">
        <v>2</v>
      </c>
      <c r="J3430" s="110">
        <v>3058006</v>
      </c>
      <c r="K3430" s="113" t="str">
        <f t="shared" si="161"/>
        <v/>
      </c>
      <c r="L3430" s="113" t="str">
        <f t="shared" ca="1" si="162"/>
        <v/>
      </c>
      <c r="M3430" s="113" t="str">
        <f t="shared" ca="1" si="163"/>
        <v/>
      </c>
      <c r="N3430" s="110"/>
      <c r="O3430" s="114"/>
    </row>
    <row r="3431" spans="1:15">
      <c r="A3431" s="110">
        <v>300508329</v>
      </c>
      <c r="B3431" s="110" t="s">
        <v>6600</v>
      </c>
      <c r="C3431" s="110">
        <v>30580</v>
      </c>
      <c r="D3431" s="110" t="s">
        <v>6828</v>
      </c>
      <c r="E3431" s="110" t="s">
        <v>245</v>
      </c>
      <c r="F3431" s="110" t="s">
        <v>1573</v>
      </c>
      <c r="G3431" s="111">
        <v>61.2</v>
      </c>
      <c r="H3431" s="110"/>
      <c r="I3431" s="110">
        <v>2</v>
      </c>
      <c r="J3431" s="110">
        <v>3058006</v>
      </c>
      <c r="K3431" s="113" t="str">
        <f t="shared" ref="K3431:K3494" si="164">IF(ROW(J3431)=2,"★",IF(G3431=0,"",IF(J3430-J3431=0,IF(ROW(J3431)-MATCH(J3431,J:J,0)&lt;I3431*3,"★",""),"★")))</f>
        <v/>
      </c>
      <c r="L3431" s="113" t="str">
        <f t="shared" ca="1" si="162"/>
        <v/>
      </c>
      <c r="M3431" s="113" t="str">
        <f t="shared" ca="1" si="163"/>
        <v/>
      </c>
      <c r="N3431" s="110"/>
      <c r="O3431" s="114"/>
    </row>
    <row r="3432" spans="1:15">
      <c r="A3432" s="110">
        <v>300508319</v>
      </c>
      <c r="B3432" s="110" t="s">
        <v>6600</v>
      </c>
      <c r="C3432" s="110">
        <v>30580</v>
      </c>
      <c r="D3432" s="110" t="s">
        <v>6828</v>
      </c>
      <c r="E3432" s="110" t="s">
        <v>245</v>
      </c>
      <c r="F3432" s="110" t="s">
        <v>1573</v>
      </c>
      <c r="G3432" s="111">
        <v>59.6</v>
      </c>
      <c r="H3432" s="110"/>
      <c r="I3432" s="110">
        <v>2</v>
      </c>
      <c r="J3432" s="110">
        <v>3058006</v>
      </c>
      <c r="K3432" s="113" t="str">
        <f t="shared" si="164"/>
        <v/>
      </c>
      <c r="L3432" s="113" t="str">
        <f t="shared" ca="1" si="162"/>
        <v/>
      </c>
      <c r="M3432" s="113" t="str">
        <f t="shared" ca="1" si="163"/>
        <v/>
      </c>
      <c r="N3432" s="110"/>
      <c r="O3432" s="114"/>
    </row>
    <row r="3433" spans="1:15">
      <c r="A3433" s="110">
        <v>300508326</v>
      </c>
      <c r="B3433" s="110" t="s">
        <v>6600</v>
      </c>
      <c r="C3433" s="110">
        <v>30580</v>
      </c>
      <c r="D3433" s="110" t="s">
        <v>6828</v>
      </c>
      <c r="E3433" s="110" t="s">
        <v>245</v>
      </c>
      <c r="F3433" s="110" t="s">
        <v>1573</v>
      </c>
      <c r="G3433" s="111">
        <v>58.2</v>
      </c>
      <c r="H3433" s="110"/>
      <c r="I3433" s="110">
        <v>2</v>
      </c>
      <c r="J3433" s="110">
        <v>3058006</v>
      </c>
      <c r="K3433" s="113" t="str">
        <f t="shared" si="164"/>
        <v/>
      </c>
      <c r="L3433" s="113" t="str">
        <f t="shared" ca="1" si="162"/>
        <v/>
      </c>
      <c r="M3433" s="113" t="str">
        <f t="shared" ca="1" si="163"/>
        <v/>
      </c>
      <c r="N3433" s="110"/>
      <c r="O3433" s="114"/>
    </row>
    <row r="3434" spans="1:15">
      <c r="A3434" s="110">
        <v>300508121</v>
      </c>
      <c r="B3434" s="110" t="s">
        <v>6600</v>
      </c>
      <c r="C3434" s="110">
        <v>30580</v>
      </c>
      <c r="D3434" s="110" t="s">
        <v>6828</v>
      </c>
      <c r="E3434" s="110" t="s">
        <v>245</v>
      </c>
      <c r="F3434" s="110" t="s">
        <v>1573</v>
      </c>
      <c r="G3434" s="111">
        <v>0</v>
      </c>
      <c r="H3434" s="110"/>
      <c r="I3434" s="110">
        <v>2</v>
      </c>
      <c r="J3434" s="110">
        <v>3058006</v>
      </c>
      <c r="K3434" s="113" t="str">
        <f t="shared" si="164"/>
        <v/>
      </c>
      <c r="L3434" s="113" t="str">
        <f t="shared" ca="1" si="162"/>
        <v/>
      </c>
      <c r="M3434" s="113" t="str">
        <f t="shared" ca="1" si="163"/>
        <v/>
      </c>
      <c r="N3434" s="110"/>
      <c r="O3434" s="114"/>
    </row>
    <row r="3435" spans="1:15">
      <c r="A3435" s="110">
        <v>300508204</v>
      </c>
      <c r="B3435" s="110" t="s">
        <v>6600</v>
      </c>
      <c r="C3435" s="110">
        <v>30580</v>
      </c>
      <c r="D3435" s="110" t="s">
        <v>6828</v>
      </c>
      <c r="E3435" s="110" t="s">
        <v>245</v>
      </c>
      <c r="F3435" s="110" t="s">
        <v>1573</v>
      </c>
      <c r="G3435" s="111">
        <v>0</v>
      </c>
      <c r="H3435" s="110"/>
      <c r="I3435" s="110">
        <v>2</v>
      </c>
      <c r="J3435" s="110">
        <v>3058006</v>
      </c>
      <c r="K3435" s="113" t="str">
        <f t="shared" si="164"/>
        <v/>
      </c>
      <c r="L3435" s="113" t="str">
        <f t="shared" ca="1" si="162"/>
        <v/>
      </c>
      <c r="M3435" s="113" t="str">
        <f t="shared" ca="1" si="163"/>
        <v/>
      </c>
      <c r="N3435" s="110"/>
      <c r="O3435" s="114"/>
    </row>
    <row r="3436" spans="1:15">
      <c r="A3436" s="110">
        <v>300508315</v>
      </c>
      <c r="B3436" s="110" t="s">
        <v>6600</v>
      </c>
      <c r="C3436" s="110">
        <v>30580</v>
      </c>
      <c r="D3436" s="110" t="s">
        <v>6828</v>
      </c>
      <c r="E3436" s="110" t="s">
        <v>245</v>
      </c>
      <c r="F3436" s="110" t="s">
        <v>1573</v>
      </c>
      <c r="G3436" s="111">
        <v>0</v>
      </c>
      <c r="H3436" s="110"/>
      <c r="I3436" s="110">
        <v>2</v>
      </c>
      <c r="J3436" s="110">
        <v>3058006</v>
      </c>
      <c r="K3436" s="113" t="str">
        <f t="shared" si="164"/>
        <v/>
      </c>
      <c r="L3436" s="113" t="str">
        <f t="shared" ca="1" si="162"/>
        <v/>
      </c>
      <c r="M3436" s="113" t="str">
        <f t="shared" ca="1" si="163"/>
        <v/>
      </c>
      <c r="N3436" s="110"/>
      <c r="O3436" s="114"/>
    </row>
    <row r="3437" spans="1:15">
      <c r="A3437" s="110">
        <v>300508325</v>
      </c>
      <c r="B3437" s="110" t="s">
        <v>6600</v>
      </c>
      <c r="C3437" s="110">
        <v>30580</v>
      </c>
      <c r="D3437" s="110" t="s">
        <v>6828</v>
      </c>
      <c r="E3437" s="110" t="s">
        <v>245</v>
      </c>
      <c r="F3437" s="110" t="s">
        <v>1573</v>
      </c>
      <c r="G3437" s="111">
        <v>0</v>
      </c>
      <c r="H3437" s="110"/>
      <c r="I3437" s="110">
        <v>2</v>
      </c>
      <c r="J3437" s="110">
        <v>3058006</v>
      </c>
      <c r="K3437" s="113" t="str">
        <f t="shared" si="164"/>
        <v/>
      </c>
      <c r="L3437" s="113" t="str">
        <f t="shared" ca="1" si="162"/>
        <v/>
      </c>
      <c r="M3437" s="113" t="str">
        <f t="shared" ca="1" si="163"/>
        <v/>
      </c>
      <c r="N3437" s="110"/>
      <c r="O3437" s="114"/>
    </row>
    <row r="3438" spans="1:15">
      <c r="A3438" s="110">
        <v>300508408</v>
      </c>
      <c r="B3438" s="110" t="s">
        <v>6600</v>
      </c>
      <c r="C3438" s="110">
        <v>30580</v>
      </c>
      <c r="D3438" s="110" t="s">
        <v>6893</v>
      </c>
      <c r="E3438" s="110" t="s">
        <v>21</v>
      </c>
      <c r="F3438" s="110" t="s">
        <v>1573</v>
      </c>
      <c r="G3438" s="111">
        <v>75</v>
      </c>
      <c r="H3438" s="112" t="s">
        <v>10326</v>
      </c>
      <c r="I3438" s="110">
        <v>1</v>
      </c>
      <c r="J3438" s="110">
        <v>3058007</v>
      </c>
      <c r="K3438" s="113" t="str">
        <f t="shared" si="164"/>
        <v>★</v>
      </c>
      <c r="L3438" s="113" t="str">
        <f t="shared" ca="1" si="162"/>
        <v/>
      </c>
      <c r="M3438" s="113" t="str">
        <f t="shared" ca="1" si="163"/>
        <v/>
      </c>
      <c r="N3438" s="110"/>
      <c r="O3438" s="114"/>
    </row>
    <row r="3439" spans="1:15">
      <c r="A3439" s="110">
        <v>300508404</v>
      </c>
      <c r="B3439" s="110" t="s">
        <v>6600</v>
      </c>
      <c r="C3439" s="110">
        <v>30580</v>
      </c>
      <c r="D3439" s="110" t="s">
        <v>6893</v>
      </c>
      <c r="E3439" s="110" t="s">
        <v>21</v>
      </c>
      <c r="F3439" s="110" t="s">
        <v>1573</v>
      </c>
      <c r="G3439" s="111">
        <v>72.2</v>
      </c>
      <c r="H3439" s="112" t="s">
        <v>10326</v>
      </c>
      <c r="I3439" s="110">
        <v>1</v>
      </c>
      <c r="J3439" s="110">
        <v>3058007</v>
      </c>
      <c r="K3439" s="113" t="str">
        <f t="shared" si="164"/>
        <v>★</v>
      </c>
      <c r="L3439" s="113" t="str">
        <f t="shared" ca="1" si="162"/>
        <v/>
      </c>
      <c r="M3439" s="113" t="str">
        <f t="shared" ca="1" si="163"/>
        <v/>
      </c>
      <c r="N3439" s="110"/>
      <c r="O3439" s="114"/>
    </row>
    <row r="3440" spans="1:15">
      <c r="A3440" s="110">
        <v>300508406</v>
      </c>
      <c r="B3440" s="110" t="s">
        <v>6600</v>
      </c>
      <c r="C3440" s="110">
        <v>30580</v>
      </c>
      <c r="D3440" s="110" t="s">
        <v>6893</v>
      </c>
      <c r="E3440" s="110" t="s">
        <v>21</v>
      </c>
      <c r="F3440" s="110" t="s">
        <v>1573</v>
      </c>
      <c r="G3440" s="111">
        <v>70.8</v>
      </c>
      <c r="H3440" s="112" t="s">
        <v>10326</v>
      </c>
      <c r="I3440" s="110">
        <v>1</v>
      </c>
      <c r="J3440" s="110">
        <v>3058007</v>
      </c>
      <c r="K3440" s="113" t="str">
        <f t="shared" si="164"/>
        <v>★</v>
      </c>
      <c r="L3440" s="113" t="str">
        <f t="shared" ca="1" si="162"/>
        <v/>
      </c>
      <c r="M3440" s="113" t="str">
        <f t="shared" ca="1" si="163"/>
        <v/>
      </c>
      <c r="N3440" s="110"/>
      <c r="O3440" s="114"/>
    </row>
    <row r="3441" spans="1:15">
      <c r="A3441" s="110">
        <v>300508403</v>
      </c>
      <c r="B3441" s="110" t="s">
        <v>6600</v>
      </c>
      <c r="C3441" s="110">
        <v>30580</v>
      </c>
      <c r="D3441" s="110" t="s">
        <v>6893</v>
      </c>
      <c r="E3441" s="110" t="s">
        <v>21</v>
      </c>
      <c r="F3441" s="110" t="s">
        <v>1573</v>
      </c>
      <c r="G3441" s="111">
        <v>70</v>
      </c>
      <c r="H3441" s="110"/>
      <c r="I3441" s="110">
        <v>1</v>
      </c>
      <c r="J3441" s="110">
        <v>3058007</v>
      </c>
      <c r="K3441" s="113" t="str">
        <f t="shared" si="164"/>
        <v/>
      </c>
      <c r="L3441" s="113" t="str">
        <f t="shared" ca="1" si="162"/>
        <v/>
      </c>
      <c r="M3441" s="113" t="str">
        <f t="shared" ca="1" si="163"/>
        <v/>
      </c>
      <c r="N3441" s="110"/>
      <c r="O3441" s="114"/>
    </row>
    <row r="3442" spans="1:15">
      <c r="A3442" s="110">
        <v>300508410</v>
      </c>
      <c r="B3442" s="110" t="s">
        <v>6600</v>
      </c>
      <c r="C3442" s="110">
        <v>30580</v>
      </c>
      <c r="D3442" s="110" t="s">
        <v>6893</v>
      </c>
      <c r="E3442" s="110" t="s">
        <v>21</v>
      </c>
      <c r="F3442" s="110" t="s">
        <v>1573</v>
      </c>
      <c r="G3442" s="111">
        <v>70</v>
      </c>
      <c r="H3442" s="110"/>
      <c r="I3442" s="110">
        <v>1</v>
      </c>
      <c r="J3442" s="110">
        <v>3058007</v>
      </c>
      <c r="K3442" s="113" t="str">
        <f t="shared" si="164"/>
        <v/>
      </c>
      <c r="L3442" s="113" t="str">
        <f t="shared" ca="1" si="162"/>
        <v/>
      </c>
      <c r="M3442" s="113" t="str">
        <f t="shared" ca="1" si="163"/>
        <v/>
      </c>
      <c r="N3442" s="110"/>
      <c r="O3442" s="114"/>
    </row>
    <row r="3443" spans="1:15">
      <c r="A3443" s="110">
        <v>300508405</v>
      </c>
      <c r="B3443" s="110" t="s">
        <v>6600</v>
      </c>
      <c r="C3443" s="110">
        <v>30580</v>
      </c>
      <c r="D3443" s="110" t="s">
        <v>6893</v>
      </c>
      <c r="E3443" s="110" t="s">
        <v>21</v>
      </c>
      <c r="F3443" s="110" t="s">
        <v>1573</v>
      </c>
      <c r="G3443" s="111">
        <v>69.8</v>
      </c>
      <c r="H3443" s="110"/>
      <c r="I3443" s="110">
        <v>1</v>
      </c>
      <c r="J3443" s="110">
        <v>3058007</v>
      </c>
      <c r="K3443" s="113" t="str">
        <f t="shared" si="164"/>
        <v/>
      </c>
      <c r="L3443" s="113" t="str">
        <f t="shared" ca="1" si="162"/>
        <v/>
      </c>
      <c r="M3443" s="113" t="str">
        <f t="shared" ca="1" si="163"/>
        <v/>
      </c>
      <c r="N3443" s="110"/>
      <c r="O3443" s="114"/>
    </row>
    <row r="3444" spans="1:15">
      <c r="A3444" s="110">
        <v>300508401</v>
      </c>
      <c r="B3444" s="110" t="s">
        <v>6600</v>
      </c>
      <c r="C3444" s="110">
        <v>30580</v>
      </c>
      <c r="D3444" s="110" t="s">
        <v>6893</v>
      </c>
      <c r="E3444" s="110" t="s">
        <v>21</v>
      </c>
      <c r="F3444" s="110" t="s">
        <v>1573</v>
      </c>
      <c r="G3444" s="111">
        <v>69.2</v>
      </c>
      <c r="H3444" s="110"/>
      <c r="I3444" s="110">
        <v>1</v>
      </c>
      <c r="J3444" s="110">
        <v>3058007</v>
      </c>
      <c r="K3444" s="113" t="str">
        <f t="shared" si="164"/>
        <v/>
      </c>
      <c r="L3444" s="113" t="str">
        <f t="shared" ca="1" si="162"/>
        <v/>
      </c>
      <c r="M3444" s="113" t="str">
        <f t="shared" ca="1" si="163"/>
        <v/>
      </c>
      <c r="N3444" s="110"/>
      <c r="O3444" s="114"/>
    </row>
    <row r="3445" spans="1:15">
      <c r="A3445" s="110">
        <v>300508409</v>
      </c>
      <c r="B3445" s="110" t="s">
        <v>6600</v>
      </c>
      <c r="C3445" s="110">
        <v>30580</v>
      </c>
      <c r="D3445" s="110" t="s">
        <v>6893</v>
      </c>
      <c r="E3445" s="110" t="s">
        <v>21</v>
      </c>
      <c r="F3445" s="110" t="s">
        <v>1573</v>
      </c>
      <c r="G3445" s="111">
        <v>68.599999999999994</v>
      </c>
      <c r="H3445" s="110"/>
      <c r="I3445" s="110">
        <v>1</v>
      </c>
      <c r="J3445" s="110">
        <v>3058007</v>
      </c>
      <c r="K3445" s="113" t="str">
        <f t="shared" si="164"/>
        <v/>
      </c>
      <c r="L3445" s="113" t="str">
        <f t="shared" ca="1" si="162"/>
        <v/>
      </c>
      <c r="M3445" s="113" t="str">
        <f t="shared" ca="1" si="163"/>
        <v/>
      </c>
      <c r="N3445" s="110"/>
      <c r="O3445" s="114"/>
    </row>
    <row r="3446" spans="1:15">
      <c r="A3446" s="110">
        <v>300508407</v>
      </c>
      <c r="B3446" s="110" t="s">
        <v>6600</v>
      </c>
      <c r="C3446" s="110">
        <v>30580</v>
      </c>
      <c r="D3446" s="110" t="s">
        <v>6893</v>
      </c>
      <c r="E3446" s="110" t="s">
        <v>21</v>
      </c>
      <c r="F3446" s="110" t="s">
        <v>1573</v>
      </c>
      <c r="G3446" s="111">
        <v>67.599999999999994</v>
      </c>
      <c r="H3446" s="110"/>
      <c r="I3446" s="110">
        <v>1</v>
      </c>
      <c r="J3446" s="110">
        <v>3058007</v>
      </c>
      <c r="K3446" s="113" t="str">
        <f t="shared" si="164"/>
        <v/>
      </c>
      <c r="L3446" s="113" t="str">
        <f t="shared" ca="1" si="162"/>
        <v/>
      </c>
      <c r="M3446" s="113" t="str">
        <f t="shared" ca="1" si="163"/>
        <v/>
      </c>
      <c r="N3446" s="110"/>
      <c r="O3446" s="114"/>
    </row>
    <row r="3447" spans="1:15">
      <c r="A3447" s="110">
        <v>300508402</v>
      </c>
      <c r="B3447" s="110" t="s">
        <v>6600</v>
      </c>
      <c r="C3447" s="110">
        <v>30580</v>
      </c>
      <c r="D3447" s="110" t="s">
        <v>6893</v>
      </c>
      <c r="E3447" s="110" t="s">
        <v>21</v>
      </c>
      <c r="F3447" s="110" t="s">
        <v>1573</v>
      </c>
      <c r="G3447" s="111">
        <v>65.400000000000006</v>
      </c>
      <c r="H3447" s="110"/>
      <c r="I3447" s="110">
        <v>1</v>
      </c>
      <c r="J3447" s="110">
        <v>3058007</v>
      </c>
      <c r="K3447" s="113" t="str">
        <f t="shared" si="164"/>
        <v/>
      </c>
      <c r="L3447" s="113" t="str">
        <f t="shared" ca="1" si="162"/>
        <v/>
      </c>
      <c r="M3447" s="113" t="str">
        <f t="shared" ca="1" si="163"/>
        <v/>
      </c>
      <c r="N3447" s="110"/>
      <c r="O3447" s="114"/>
    </row>
    <row r="3448" spans="1:15">
      <c r="A3448" s="110">
        <v>300508411</v>
      </c>
      <c r="B3448" s="110" t="s">
        <v>6600</v>
      </c>
      <c r="C3448" s="110">
        <v>30580</v>
      </c>
      <c r="D3448" s="110" t="s">
        <v>6893</v>
      </c>
      <c r="E3448" s="110" t="s">
        <v>21</v>
      </c>
      <c r="F3448" s="110" t="s">
        <v>1573</v>
      </c>
      <c r="G3448" s="111">
        <v>63.4</v>
      </c>
      <c r="H3448" s="110"/>
      <c r="I3448" s="110">
        <v>1</v>
      </c>
      <c r="J3448" s="110">
        <v>3058007</v>
      </c>
      <c r="K3448" s="113" t="str">
        <f t="shared" si="164"/>
        <v/>
      </c>
      <c r="L3448" s="113" t="str">
        <f t="shared" ca="1" si="162"/>
        <v/>
      </c>
      <c r="M3448" s="113" t="str">
        <f t="shared" ca="1" si="163"/>
        <v/>
      </c>
      <c r="N3448" s="110"/>
      <c r="O3448" s="114"/>
    </row>
    <row r="3449" spans="1:15">
      <c r="A3449" s="110">
        <v>300508413</v>
      </c>
      <c r="B3449" s="110" t="s">
        <v>6600</v>
      </c>
      <c r="C3449" s="110">
        <v>30580</v>
      </c>
      <c r="D3449" s="110" t="s">
        <v>6903</v>
      </c>
      <c r="E3449" s="110" t="s">
        <v>784</v>
      </c>
      <c r="F3449" s="110" t="s">
        <v>1573</v>
      </c>
      <c r="G3449" s="111">
        <v>75.2</v>
      </c>
      <c r="H3449" s="112" t="s">
        <v>10326</v>
      </c>
      <c r="I3449" s="110">
        <v>1</v>
      </c>
      <c r="J3449" s="110">
        <v>3058008</v>
      </c>
      <c r="K3449" s="113" t="str">
        <f t="shared" si="164"/>
        <v>★</v>
      </c>
      <c r="L3449" s="113" t="str">
        <f t="shared" ca="1" si="162"/>
        <v/>
      </c>
      <c r="M3449" s="113" t="str">
        <f t="shared" ca="1" si="163"/>
        <v/>
      </c>
      <c r="N3449" s="110"/>
      <c r="O3449" s="114"/>
    </row>
    <row r="3450" spans="1:15">
      <c r="A3450" s="110">
        <v>300508412</v>
      </c>
      <c r="B3450" s="110" t="s">
        <v>6600</v>
      </c>
      <c r="C3450" s="110">
        <v>30580</v>
      </c>
      <c r="D3450" s="110" t="s">
        <v>6903</v>
      </c>
      <c r="E3450" s="110" t="s">
        <v>784</v>
      </c>
      <c r="F3450" s="110" t="s">
        <v>1573</v>
      </c>
      <c r="G3450" s="111">
        <v>74.599999999999994</v>
      </c>
      <c r="H3450" s="112" t="s">
        <v>10326</v>
      </c>
      <c r="I3450" s="110">
        <v>1</v>
      </c>
      <c r="J3450" s="110">
        <v>3058008</v>
      </c>
      <c r="K3450" s="113" t="str">
        <f t="shared" si="164"/>
        <v>★</v>
      </c>
      <c r="L3450" s="113" t="str">
        <f t="shared" ca="1" si="162"/>
        <v/>
      </c>
      <c r="M3450" s="113" t="str">
        <f t="shared" ca="1" si="163"/>
        <v/>
      </c>
      <c r="N3450" s="110"/>
      <c r="O3450" s="114"/>
    </row>
    <row r="3451" spans="1:15">
      <c r="A3451" s="110">
        <v>300508415</v>
      </c>
      <c r="B3451" s="110" t="s">
        <v>6600</v>
      </c>
      <c r="C3451" s="110">
        <v>30580</v>
      </c>
      <c r="D3451" s="110" t="s">
        <v>6903</v>
      </c>
      <c r="E3451" s="110" t="s">
        <v>784</v>
      </c>
      <c r="F3451" s="110" t="s">
        <v>1573</v>
      </c>
      <c r="G3451" s="111">
        <v>73.2</v>
      </c>
      <c r="H3451" s="112" t="s">
        <v>10326</v>
      </c>
      <c r="I3451" s="110">
        <v>1</v>
      </c>
      <c r="J3451" s="110">
        <v>3058008</v>
      </c>
      <c r="K3451" s="113" t="str">
        <f t="shared" si="164"/>
        <v>★</v>
      </c>
      <c r="L3451" s="113" t="str">
        <f t="shared" ca="1" si="162"/>
        <v/>
      </c>
      <c r="M3451" s="113" t="str">
        <f t="shared" ca="1" si="163"/>
        <v/>
      </c>
      <c r="N3451" s="110"/>
      <c r="O3451" s="114"/>
    </row>
    <row r="3452" spans="1:15">
      <c r="A3452" s="110">
        <v>300508414</v>
      </c>
      <c r="B3452" s="110" t="s">
        <v>6600</v>
      </c>
      <c r="C3452" s="110">
        <v>30580</v>
      </c>
      <c r="D3452" s="110" t="s">
        <v>6903</v>
      </c>
      <c r="E3452" s="110" t="s">
        <v>784</v>
      </c>
      <c r="F3452" s="110" t="s">
        <v>1573</v>
      </c>
      <c r="G3452" s="111">
        <v>70</v>
      </c>
      <c r="H3452" s="110"/>
      <c r="I3452" s="110">
        <v>1</v>
      </c>
      <c r="J3452" s="110">
        <v>3058008</v>
      </c>
      <c r="K3452" s="113" t="str">
        <f t="shared" si="164"/>
        <v/>
      </c>
      <c r="L3452" s="113" t="str">
        <f t="shared" ca="1" si="162"/>
        <v/>
      </c>
      <c r="M3452" s="113" t="str">
        <f t="shared" ca="1" si="163"/>
        <v/>
      </c>
      <c r="N3452" s="110"/>
      <c r="O3452" s="114"/>
    </row>
    <row r="3453" spans="1:15">
      <c r="A3453" s="110">
        <v>300508416</v>
      </c>
      <c r="B3453" s="110" t="s">
        <v>6600</v>
      </c>
      <c r="C3453" s="110">
        <v>30580</v>
      </c>
      <c r="D3453" s="110" t="s">
        <v>6903</v>
      </c>
      <c r="E3453" s="110" t="s">
        <v>784</v>
      </c>
      <c r="F3453" s="110" t="s">
        <v>1573</v>
      </c>
      <c r="G3453" s="111">
        <v>62.6</v>
      </c>
      <c r="H3453" s="110"/>
      <c r="I3453" s="110">
        <v>1</v>
      </c>
      <c r="J3453" s="110">
        <v>3058008</v>
      </c>
      <c r="K3453" s="113" t="str">
        <f t="shared" si="164"/>
        <v/>
      </c>
      <c r="L3453" s="113" t="str">
        <f t="shared" ca="1" si="162"/>
        <v/>
      </c>
      <c r="M3453" s="113" t="str">
        <f t="shared" ca="1" si="163"/>
        <v/>
      </c>
      <c r="N3453" s="110"/>
      <c r="O3453" s="114"/>
    </row>
  </sheetData>
  <autoFilter ref="A1:M3453"/>
  <sortState ref="A2:K3453">
    <sortCondition ref="J2:J3453"/>
    <sortCondition descending="1" ref="G2:G3453"/>
  </sortState>
  <phoneticPr fontId="3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616"/>
  <sheetViews>
    <sheetView workbookViewId="0">
      <selection activeCell="G17" sqref="A1:XFD1048576"/>
    </sheetView>
  </sheetViews>
  <sheetFormatPr defaultRowHeight="13.5"/>
  <cols>
    <col min="1" max="1" width="14" style="109" customWidth="1"/>
    <col min="2" max="2" width="28" style="109" customWidth="1"/>
    <col min="3" max="3" width="10.875" style="129" customWidth="1"/>
    <col min="4" max="4" width="13.75" style="109" customWidth="1"/>
    <col min="5" max="5" width="9" style="109"/>
    <col min="6" max="6" width="13" style="109" customWidth="1"/>
    <col min="7" max="7" width="9" style="120"/>
    <col min="8" max="8" width="9" style="109"/>
    <col min="9" max="14" width="0" style="109" hidden="1" customWidth="1"/>
    <col min="15" max="16384" width="9" style="109"/>
  </cols>
  <sheetData>
    <row r="1" spans="1:15" ht="27">
      <c r="A1" s="105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4" t="s">
        <v>1569</v>
      </c>
      <c r="G1" s="107" t="s">
        <v>5</v>
      </c>
      <c r="H1" s="106" t="s">
        <v>7</v>
      </c>
      <c r="I1" s="106"/>
      <c r="J1" s="4" t="s">
        <v>10318</v>
      </c>
      <c r="K1" s="108"/>
      <c r="L1" s="108"/>
      <c r="M1" s="108" t="s">
        <v>10333</v>
      </c>
      <c r="N1" s="106" t="s">
        <v>6</v>
      </c>
    </row>
    <row r="2" spans="1:15">
      <c r="A2" s="116">
        <v>300061601</v>
      </c>
      <c r="B2" s="110" t="s">
        <v>6908</v>
      </c>
      <c r="C2" s="110">
        <v>30601</v>
      </c>
      <c r="D2" s="110" t="s">
        <v>6909</v>
      </c>
      <c r="E2" s="110" t="s">
        <v>11</v>
      </c>
      <c r="F2" s="110" t="s">
        <v>1573</v>
      </c>
      <c r="G2" s="111">
        <v>73.2</v>
      </c>
      <c r="H2" s="112" t="s">
        <v>10326</v>
      </c>
      <c r="I2" s="110">
        <v>1</v>
      </c>
      <c r="J2" s="110">
        <v>3060101</v>
      </c>
      <c r="K2" s="113" t="str">
        <f>IF(ROW(J2)=2,"★",IF(G2=0,"",IF(J1-J2=0,IF(ROW(J2)-MATCH(J2,J:J,0)&lt;I2*3,"★",""),"★")))</f>
        <v>★</v>
      </c>
      <c r="L2" s="113" t="str">
        <f ca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5">
      <c r="A3" s="116">
        <v>300061602</v>
      </c>
      <c r="B3" s="110" t="s">
        <v>6913</v>
      </c>
      <c r="C3" s="110">
        <v>30602</v>
      </c>
      <c r="D3" s="110" t="s">
        <v>6909</v>
      </c>
      <c r="E3" s="110" t="s">
        <v>11</v>
      </c>
      <c r="F3" s="110" t="s">
        <v>1573</v>
      </c>
      <c r="G3" s="111">
        <v>67.599999999999994</v>
      </c>
      <c r="H3" s="112" t="s">
        <v>10326</v>
      </c>
      <c r="I3" s="110">
        <v>1</v>
      </c>
      <c r="J3" s="110">
        <v>3060201</v>
      </c>
      <c r="K3" s="113" t="str">
        <f t="shared" ref="K3:K66" si="0">IF(ROW(J3)=2,"★",IF(G3=0,"",IF(J2-J3=0,IF(ROW(J3)-MATCH(J3,J:J,0)&lt;I3*3,"★",""),"★")))</f>
        <v>★</v>
      </c>
      <c r="L3" s="113" t="str">
        <f t="shared" ref="L3:L66" ca="1" si="1">IF(G3=0,"",IF(ROW(J3)+1-MATCH(J3,J:J,0)&gt;I3*3,IF(G3=INDIRECT(ADDRESS(MATCH(J3,J:J,0)+2+(I3-1)*3,7)),"同分",""),""))</f>
        <v/>
      </c>
      <c r="M3" s="113" t="str">
        <f t="shared" ref="M3:M66" ca="1" si="2">IF(H3=K3&amp;L3,"","危险")</f>
        <v/>
      </c>
      <c r="N3" s="110"/>
      <c r="O3" s="114"/>
    </row>
    <row r="4" spans="1:15">
      <c r="A4" s="116">
        <v>300061605</v>
      </c>
      <c r="B4" s="110" t="s">
        <v>6915</v>
      </c>
      <c r="C4" s="110">
        <v>30603</v>
      </c>
      <c r="D4" s="110" t="s">
        <v>6916</v>
      </c>
      <c r="E4" s="110" t="s">
        <v>11</v>
      </c>
      <c r="F4" s="110" t="s">
        <v>1573</v>
      </c>
      <c r="G4" s="111">
        <v>75.400000000000006</v>
      </c>
      <c r="H4" s="112" t="s">
        <v>10326</v>
      </c>
      <c r="I4" s="110">
        <v>1</v>
      </c>
      <c r="J4" s="110">
        <v>3060301</v>
      </c>
      <c r="K4" s="113" t="str">
        <f t="shared" si="0"/>
        <v>★</v>
      </c>
      <c r="L4" s="113" t="str">
        <f t="shared" ca="1" si="1"/>
        <v/>
      </c>
      <c r="M4" s="113" t="str">
        <f t="shared" ca="1" si="2"/>
        <v/>
      </c>
      <c r="N4" s="110"/>
      <c r="O4" s="114"/>
    </row>
    <row r="5" spans="1:15">
      <c r="A5" s="116">
        <v>300061603</v>
      </c>
      <c r="B5" s="110" t="s">
        <v>6915</v>
      </c>
      <c r="C5" s="110">
        <v>30603</v>
      </c>
      <c r="D5" s="110" t="s">
        <v>6916</v>
      </c>
      <c r="E5" s="110" t="s">
        <v>11</v>
      </c>
      <c r="F5" s="110" t="s">
        <v>1573</v>
      </c>
      <c r="G5" s="111">
        <v>75.2</v>
      </c>
      <c r="H5" s="112" t="s">
        <v>10326</v>
      </c>
      <c r="I5" s="110">
        <v>1</v>
      </c>
      <c r="J5" s="110">
        <v>3060301</v>
      </c>
      <c r="K5" s="113" t="str">
        <f t="shared" si="0"/>
        <v>★</v>
      </c>
      <c r="L5" s="113" t="str">
        <f t="shared" ca="1" si="1"/>
        <v/>
      </c>
      <c r="M5" s="113" t="str">
        <f t="shared" ca="1" si="2"/>
        <v/>
      </c>
      <c r="N5" s="110"/>
      <c r="O5" s="114"/>
    </row>
    <row r="6" spans="1:15">
      <c r="A6" s="116">
        <v>300061604</v>
      </c>
      <c r="B6" s="110" t="s">
        <v>6915</v>
      </c>
      <c r="C6" s="110">
        <v>30603</v>
      </c>
      <c r="D6" s="110" t="s">
        <v>6916</v>
      </c>
      <c r="E6" s="110" t="s">
        <v>11</v>
      </c>
      <c r="F6" s="110" t="s">
        <v>1573</v>
      </c>
      <c r="G6" s="111">
        <v>73.2</v>
      </c>
      <c r="H6" s="112" t="s">
        <v>10326</v>
      </c>
      <c r="I6" s="110">
        <v>1</v>
      </c>
      <c r="J6" s="110">
        <v>3060301</v>
      </c>
      <c r="K6" s="113" t="str">
        <f t="shared" si="0"/>
        <v>★</v>
      </c>
      <c r="L6" s="113" t="str">
        <f t="shared" ca="1" si="1"/>
        <v/>
      </c>
      <c r="M6" s="113" t="str">
        <f t="shared" ca="1" si="2"/>
        <v/>
      </c>
      <c r="N6" s="110"/>
      <c r="O6" s="114"/>
    </row>
    <row r="7" spans="1:15">
      <c r="A7" s="116">
        <v>300061606</v>
      </c>
      <c r="B7" s="110" t="s">
        <v>6915</v>
      </c>
      <c r="C7" s="110">
        <v>30603</v>
      </c>
      <c r="D7" s="110" t="s">
        <v>6916</v>
      </c>
      <c r="E7" s="110" t="s">
        <v>11</v>
      </c>
      <c r="F7" s="110" t="s">
        <v>1573</v>
      </c>
      <c r="G7" s="111">
        <v>72.2</v>
      </c>
      <c r="H7" s="110"/>
      <c r="I7" s="110">
        <v>1</v>
      </c>
      <c r="J7" s="110">
        <v>3060301</v>
      </c>
      <c r="K7" s="113" t="str">
        <f t="shared" si="0"/>
        <v/>
      </c>
      <c r="L7" s="113" t="str">
        <f t="shared" ca="1" si="1"/>
        <v/>
      </c>
      <c r="M7" s="113" t="str">
        <f t="shared" ca="1" si="2"/>
        <v/>
      </c>
      <c r="N7" s="110"/>
      <c r="O7" s="114"/>
    </row>
    <row r="8" spans="1:15">
      <c r="A8" s="116">
        <v>300061607</v>
      </c>
      <c r="B8" s="110" t="s">
        <v>6915</v>
      </c>
      <c r="C8" s="110">
        <v>30603</v>
      </c>
      <c r="D8" s="110" t="s">
        <v>6916</v>
      </c>
      <c r="E8" s="110" t="s">
        <v>11</v>
      </c>
      <c r="F8" s="110" t="s">
        <v>1573</v>
      </c>
      <c r="G8" s="111">
        <v>69</v>
      </c>
      <c r="H8" s="110"/>
      <c r="I8" s="110">
        <v>1</v>
      </c>
      <c r="J8" s="110">
        <v>3060301</v>
      </c>
      <c r="K8" s="113" t="str">
        <f t="shared" si="0"/>
        <v/>
      </c>
      <c r="L8" s="113" t="str">
        <f t="shared" ca="1" si="1"/>
        <v/>
      </c>
      <c r="M8" s="113" t="str">
        <f t="shared" ca="1" si="2"/>
        <v/>
      </c>
      <c r="N8" s="110"/>
      <c r="O8" s="114"/>
    </row>
    <row r="9" spans="1:15">
      <c r="A9" s="116">
        <v>300061609</v>
      </c>
      <c r="B9" s="110" t="s">
        <v>6920</v>
      </c>
      <c r="C9" s="110">
        <v>30604</v>
      </c>
      <c r="D9" s="110" t="s">
        <v>6921</v>
      </c>
      <c r="E9" s="110" t="s">
        <v>11</v>
      </c>
      <c r="F9" s="110" t="s">
        <v>1573</v>
      </c>
      <c r="G9" s="111">
        <v>76.8</v>
      </c>
      <c r="H9" s="112" t="s">
        <v>10326</v>
      </c>
      <c r="I9" s="110">
        <v>1</v>
      </c>
      <c r="J9" s="110">
        <v>3060401</v>
      </c>
      <c r="K9" s="113" t="str">
        <f t="shared" si="0"/>
        <v>★</v>
      </c>
      <c r="L9" s="113" t="str">
        <f t="shared" ca="1" si="1"/>
        <v/>
      </c>
      <c r="M9" s="113" t="str">
        <f t="shared" ca="1" si="2"/>
        <v/>
      </c>
      <c r="N9" s="110"/>
      <c r="O9" s="114"/>
    </row>
    <row r="10" spans="1:15">
      <c r="A10" s="116">
        <v>300061617</v>
      </c>
      <c r="B10" s="110" t="s">
        <v>6920</v>
      </c>
      <c r="C10" s="110">
        <v>30604</v>
      </c>
      <c r="D10" s="110" t="s">
        <v>6921</v>
      </c>
      <c r="E10" s="110" t="s">
        <v>11</v>
      </c>
      <c r="F10" s="110" t="s">
        <v>1573</v>
      </c>
      <c r="G10" s="111">
        <v>76.2</v>
      </c>
      <c r="H10" s="112" t="s">
        <v>10326</v>
      </c>
      <c r="I10" s="110">
        <v>1</v>
      </c>
      <c r="J10" s="110">
        <v>3060401</v>
      </c>
      <c r="K10" s="113" t="str">
        <f t="shared" si="0"/>
        <v>★</v>
      </c>
      <c r="L10" s="113" t="str">
        <f t="shared" ca="1" si="1"/>
        <v/>
      </c>
      <c r="M10" s="113" t="str">
        <f t="shared" ca="1" si="2"/>
        <v/>
      </c>
      <c r="N10" s="110"/>
      <c r="O10" s="114"/>
    </row>
    <row r="11" spans="1:15">
      <c r="A11" s="116">
        <v>300061626</v>
      </c>
      <c r="B11" s="110" t="s">
        <v>6920</v>
      </c>
      <c r="C11" s="110">
        <v>30604</v>
      </c>
      <c r="D11" s="110" t="s">
        <v>6921</v>
      </c>
      <c r="E11" s="110" t="s">
        <v>11</v>
      </c>
      <c r="F11" s="110" t="s">
        <v>1573</v>
      </c>
      <c r="G11" s="111">
        <v>76.2</v>
      </c>
      <c r="H11" s="112" t="s">
        <v>10326</v>
      </c>
      <c r="I11" s="110">
        <v>1</v>
      </c>
      <c r="J11" s="110">
        <v>3060401</v>
      </c>
      <c r="K11" s="113" t="str">
        <f t="shared" si="0"/>
        <v>★</v>
      </c>
      <c r="L11" s="113" t="str">
        <f t="shared" ca="1" si="1"/>
        <v/>
      </c>
      <c r="M11" s="113" t="str">
        <f t="shared" ca="1" si="2"/>
        <v/>
      </c>
      <c r="N11" s="110"/>
      <c r="O11" s="114"/>
    </row>
    <row r="12" spans="1:15">
      <c r="A12" s="116">
        <v>300061612</v>
      </c>
      <c r="B12" s="110" t="s">
        <v>6920</v>
      </c>
      <c r="C12" s="110">
        <v>30604</v>
      </c>
      <c r="D12" s="110" t="s">
        <v>6921</v>
      </c>
      <c r="E12" s="110" t="s">
        <v>11</v>
      </c>
      <c r="F12" s="110" t="s">
        <v>1573</v>
      </c>
      <c r="G12" s="111">
        <v>76</v>
      </c>
      <c r="H12" s="110"/>
      <c r="I12" s="110">
        <v>1</v>
      </c>
      <c r="J12" s="110">
        <v>3060401</v>
      </c>
      <c r="K12" s="113" t="str">
        <f t="shared" si="0"/>
        <v/>
      </c>
      <c r="L12" s="113" t="str">
        <f t="shared" ca="1" si="1"/>
        <v/>
      </c>
      <c r="M12" s="113" t="str">
        <f t="shared" ca="1" si="2"/>
        <v/>
      </c>
      <c r="N12" s="110"/>
      <c r="O12" s="114"/>
    </row>
    <row r="13" spans="1:15">
      <c r="A13" s="116">
        <v>300061614</v>
      </c>
      <c r="B13" s="110" t="s">
        <v>6920</v>
      </c>
      <c r="C13" s="110">
        <v>30604</v>
      </c>
      <c r="D13" s="110" t="s">
        <v>6921</v>
      </c>
      <c r="E13" s="110" t="s">
        <v>11</v>
      </c>
      <c r="F13" s="110" t="s">
        <v>1573</v>
      </c>
      <c r="G13" s="111">
        <v>74.8</v>
      </c>
      <c r="H13" s="110"/>
      <c r="I13" s="110">
        <v>1</v>
      </c>
      <c r="J13" s="110">
        <v>3060401</v>
      </c>
      <c r="K13" s="113" t="str">
        <f t="shared" si="0"/>
        <v/>
      </c>
      <c r="L13" s="113" t="str">
        <f t="shared" ca="1" si="1"/>
        <v/>
      </c>
      <c r="M13" s="113" t="str">
        <f t="shared" ca="1" si="2"/>
        <v/>
      </c>
      <c r="N13" s="110"/>
      <c r="O13" s="114"/>
    </row>
    <row r="14" spans="1:15">
      <c r="A14" s="116">
        <v>300061610</v>
      </c>
      <c r="B14" s="110" t="s">
        <v>6920</v>
      </c>
      <c r="C14" s="110">
        <v>30604</v>
      </c>
      <c r="D14" s="110" t="s">
        <v>6921</v>
      </c>
      <c r="E14" s="110" t="s">
        <v>11</v>
      </c>
      <c r="F14" s="110" t="s">
        <v>1573</v>
      </c>
      <c r="G14" s="111">
        <v>74.2</v>
      </c>
      <c r="H14" s="110"/>
      <c r="I14" s="110">
        <v>1</v>
      </c>
      <c r="J14" s="110">
        <v>3060401</v>
      </c>
      <c r="K14" s="113" t="str">
        <f t="shared" si="0"/>
        <v/>
      </c>
      <c r="L14" s="113" t="str">
        <f t="shared" ca="1" si="1"/>
        <v/>
      </c>
      <c r="M14" s="113" t="str">
        <f t="shared" ca="1" si="2"/>
        <v/>
      </c>
      <c r="N14" s="110"/>
      <c r="O14" s="114"/>
    </row>
    <row r="15" spans="1:15">
      <c r="A15" s="116">
        <v>300061624</v>
      </c>
      <c r="B15" s="110" t="s">
        <v>6920</v>
      </c>
      <c r="C15" s="110">
        <v>30604</v>
      </c>
      <c r="D15" s="110" t="s">
        <v>6921</v>
      </c>
      <c r="E15" s="110" t="s">
        <v>11</v>
      </c>
      <c r="F15" s="110" t="s">
        <v>1573</v>
      </c>
      <c r="G15" s="111">
        <v>72.8</v>
      </c>
      <c r="H15" s="110"/>
      <c r="I15" s="110">
        <v>1</v>
      </c>
      <c r="J15" s="110">
        <v>3060401</v>
      </c>
      <c r="K15" s="113" t="str">
        <f t="shared" si="0"/>
        <v/>
      </c>
      <c r="L15" s="113" t="str">
        <f t="shared" ca="1" si="1"/>
        <v/>
      </c>
      <c r="M15" s="113" t="str">
        <f t="shared" ca="1" si="2"/>
        <v/>
      </c>
      <c r="N15" s="110"/>
      <c r="O15" s="114"/>
    </row>
    <row r="16" spans="1:15">
      <c r="A16" s="116">
        <v>300061616</v>
      </c>
      <c r="B16" s="110" t="s">
        <v>6920</v>
      </c>
      <c r="C16" s="110">
        <v>30604</v>
      </c>
      <c r="D16" s="110" t="s">
        <v>6921</v>
      </c>
      <c r="E16" s="110" t="s">
        <v>11</v>
      </c>
      <c r="F16" s="110" t="s">
        <v>1573</v>
      </c>
      <c r="G16" s="111">
        <v>72.400000000000006</v>
      </c>
      <c r="H16" s="110"/>
      <c r="I16" s="110">
        <v>1</v>
      </c>
      <c r="J16" s="110">
        <v>3060401</v>
      </c>
      <c r="K16" s="113" t="str">
        <f t="shared" si="0"/>
        <v/>
      </c>
      <c r="L16" s="113" t="str">
        <f t="shared" ca="1" si="1"/>
        <v/>
      </c>
      <c r="M16" s="113" t="str">
        <f t="shared" ca="1" si="2"/>
        <v/>
      </c>
      <c r="N16" s="110"/>
      <c r="O16" s="114"/>
    </row>
    <row r="17" spans="1:15">
      <c r="A17" s="116">
        <v>300061608</v>
      </c>
      <c r="B17" s="110" t="s">
        <v>6920</v>
      </c>
      <c r="C17" s="110">
        <v>30604</v>
      </c>
      <c r="D17" s="110" t="s">
        <v>6921</v>
      </c>
      <c r="E17" s="110" t="s">
        <v>11</v>
      </c>
      <c r="F17" s="110" t="s">
        <v>1573</v>
      </c>
      <c r="G17" s="111">
        <v>71</v>
      </c>
      <c r="H17" s="110"/>
      <c r="I17" s="110">
        <v>1</v>
      </c>
      <c r="J17" s="110">
        <v>3060401</v>
      </c>
      <c r="K17" s="113" t="str">
        <f t="shared" si="0"/>
        <v/>
      </c>
      <c r="L17" s="113" t="str">
        <f t="shared" ca="1" si="1"/>
        <v/>
      </c>
      <c r="M17" s="113" t="str">
        <f t="shared" ca="1" si="2"/>
        <v/>
      </c>
      <c r="N17" s="110"/>
      <c r="O17" s="114"/>
    </row>
    <row r="18" spans="1:15">
      <c r="A18" s="116">
        <v>300061613</v>
      </c>
      <c r="B18" s="110" t="s">
        <v>6920</v>
      </c>
      <c r="C18" s="110">
        <v>30604</v>
      </c>
      <c r="D18" s="110" t="s">
        <v>6921</v>
      </c>
      <c r="E18" s="110" t="s">
        <v>11</v>
      </c>
      <c r="F18" s="110" t="s">
        <v>1573</v>
      </c>
      <c r="G18" s="111">
        <v>70.8</v>
      </c>
      <c r="H18" s="110"/>
      <c r="I18" s="110">
        <v>1</v>
      </c>
      <c r="J18" s="110">
        <v>3060401</v>
      </c>
      <c r="K18" s="113" t="str">
        <f t="shared" si="0"/>
        <v/>
      </c>
      <c r="L18" s="113" t="str">
        <f t="shared" ca="1" si="1"/>
        <v/>
      </c>
      <c r="M18" s="113" t="str">
        <f t="shared" ca="1" si="2"/>
        <v/>
      </c>
      <c r="N18" s="110"/>
      <c r="O18" s="114"/>
    </row>
    <row r="19" spans="1:15">
      <c r="A19" s="116">
        <v>300061619</v>
      </c>
      <c r="B19" s="110" t="s">
        <v>6920</v>
      </c>
      <c r="C19" s="110">
        <v>30604</v>
      </c>
      <c r="D19" s="110" t="s">
        <v>6921</v>
      </c>
      <c r="E19" s="110" t="s">
        <v>11</v>
      </c>
      <c r="F19" s="110" t="s">
        <v>1573</v>
      </c>
      <c r="G19" s="111">
        <v>69.2</v>
      </c>
      <c r="H19" s="110"/>
      <c r="I19" s="110">
        <v>1</v>
      </c>
      <c r="J19" s="110">
        <v>3060401</v>
      </c>
      <c r="K19" s="113" t="str">
        <f t="shared" si="0"/>
        <v/>
      </c>
      <c r="L19" s="113" t="str">
        <f t="shared" ca="1" si="1"/>
        <v/>
      </c>
      <c r="M19" s="113" t="str">
        <f t="shared" ca="1" si="2"/>
        <v/>
      </c>
      <c r="N19" s="110"/>
      <c r="O19" s="114"/>
    </row>
    <row r="20" spans="1:15">
      <c r="A20" s="116">
        <v>300061621</v>
      </c>
      <c r="B20" s="110" t="s">
        <v>6920</v>
      </c>
      <c r="C20" s="110">
        <v>30604</v>
      </c>
      <c r="D20" s="110" t="s">
        <v>6921</v>
      </c>
      <c r="E20" s="110" t="s">
        <v>11</v>
      </c>
      <c r="F20" s="110" t="s">
        <v>1573</v>
      </c>
      <c r="G20" s="111">
        <v>67.400000000000006</v>
      </c>
      <c r="H20" s="110"/>
      <c r="I20" s="110">
        <v>1</v>
      </c>
      <c r="J20" s="110">
        <v>3060401</v>
      </c>
      <c r="K20" s="113" t="str">
        <f t="shared" si="0"/>
        <v/>
      </c>
      <c r="L20" s="113" t="str">
        <f t="shared" ca="1" si="1"/>
        <v/>
      </c>
      <c r="M20" s="113" t="str">
        <f t="shared" ca="1" si="2"/>
        <v/>
      </c>
      <c r="N20" s="110"/>
      <c r="O20" s="114"/>
    </row>
    <row r="21" spans="1:15">
      <c r="A21" s="116">
        <v>300061615</v>
      </c>
      <c r="B21" s="110" t="s">
        <v>6920</v>
      </c>
      <c r="C21" s="110">
        <v>30604</v>
      </c>
      <c r="D21" s="110" t="s">
        <v>6921</v>
      </c>
      <c r="E21" s="110" t="s">
        <v>11</v>
      </c>
      <c r="F21" s="110" t="s">
        <v>1573</v>
      </c>
      <c r="G21" s="111">
        <v>65.8</v>
      </c>
      <c r="H21" s="110"/>
      <c r="I21" s="110">
        <v>1</v>
      </c>
      <c r="J21" s="110">
        <v>3060401</v>
      </c>
      <c r="K21" s="113" t="str">
        <f t="shared" si="0"/>
        <v/>
      </c>
      <c r="L21" s="113" t="str">
        <f t="shared" ca="1" si="1"/>
        <v/>
      </c>
      <c r="M21" s="113" t="str">
        <f t="shared" ca="1" si="2"/>
        <v/>
      </c>
      <c r="N21" s="110"/>
      <c r="O21" s="114"/>
    </row>
    <row r="22" spans="1:15">
      <c r="A22" s="116">
        <v>300061622</v>
      </c>
      <c r="B22" s="110" t="s">
        <v>6920</v>
      </c>
      <c r="C22" s="110">
        <v>30604</v>
      </c>
      <c r="D22" s="110" t="s">
        <v>6921</v>
      </c>
      <c r="E22" s="110" t="s">
        <v>11</v>
      </c>
      <c r="F22" s="110" t="s">
        <v>1573</v>
      </c>
      <c r="G22" s="111">
        <v>64.599999999999994</v>
      </c>
      <c r="H22" s="110"/>
      <c r="I22" s="110">
        <v>1</v>
      </c>
      <c r="J22" s="110">
        <v>3060401</v>
      </c>
      <c r="K22" s="113" t="str">
        <f t="shared" si="0"/>
        <v/>
      </c>
      <c r="L22" s="113" t="str">
        <f t="shared" ca="1" si="1"/>
        <v/>
      </c>
      <c r="M22" s="113" t="str">
        <f t="shared" ca="1" si="2"/>
        <v/>
      </c>
      <c r="N22" s="110"/>
      <c r="O22" s="114"/>
    </row>
    <row r="23" spans="1:15">
      <c r="A23" s="116">
        <v>300061611</v>
      </c>
      <c r="B23" s="110" t="s">
        <v>6920</v>
      </c>
      <c r="C23" s="110">
        <v>30604</v>
      </c>
      <c r="D23" s="110" t="s">
        <v>6921</v>
      </c>
      <c r="E23" s="110" t="s">
        <v>11</v>
      </c>
      <c r="F23" s="110" t="s">
        <v>1573</v>
      </c>
      <c r="G23" s="111">
        <v>62.6</v>
      </c>
      <c r="H23" s="110"/>
      <c r="I23" s="110">
        <v>1</v>
      </c>
      <c r="J23" s="110">
        <v>3060401</v>
      </c>
      <c r="K23" s="113" t="str">
        <f t="shared" si="0"/>
        <v/>
      </c>
      <c r="L23" s="113" t="str">
        <f t="shared" ca="1" si="1"/>
        <v/>
      </c>
      <c r="M23" s="113" t="str">
        <f t="shared" ca="1" si="2"/>
        <v/>
      </c>
      <c r="N23" s="110"/>
      <c r="O23" s="114"/>
    </row>
    <row r="24" spans="1:15">
      <c r="A24" s="116">
        <v>300061625</v>
      </c>
      <c r="B24" s="110" t="s">
        <v>6920</v>
      </c>
      <c r="C24" s="110">
        <v>30604</v>
      </c>
      <c r="D24" s="110" t="s">
        <v>6921</v>
      </c>
      <c r="E24" s="110" t="s">
        <v>11</v>
      </c>
      <c r="F24" s="110" t="s">
        <v>1573</v>
      </c>
      <c r="G24" s="111">
        <v>61.2</v>
      </c>
      <c r="H24" s="110"/>
      <c r="I24" s="110">
        <v>1</v>
      </c>
      <c r="J24" s="110">
        <v>3060401</v>
      </c>
      <c r="K24" s="113" t="str">
        <f t="shared" si="0"/>
        <v/>
      </c>
      <c r="L24" s="113" t="str">
        <f t="shared" ca="1" si="1"/>
        <v/>
      </c>
      <c r="M24" s="113" t="str">
        <f t="shared" ca="1" si="2"/>
        <v/>
      </c>
      <c r="N24" s="110"/>
      <c r="O24" s="114"/>
    </row>
    <row r="25" spans="1:15">
      <c r="A25" s="116">
        <v>300061618</v>
      </c>
      <c r="B25" s="110" t="s">
        <v>6920</v>
      </c>
      <c r="C25" s="110">
        <v>30604</v>
      </c>
      <c r="D25" s="110" t="s">
        <v>6921</v>
      </c>
      <c r="E25" s="110" t="s">
        <v>11</v>
      </c>
      <c r="F25" s="110" t="s">
        <v>1573</v>
      </c>
      <c r="G25" s="111">
        <v>57.8</v>
      </c>
      <c r="H25" s="110"/>
      <c r="I25" s="110">
        <v>1</v>
      </c>
      <c r="J25" s="110">
        <v>3060401</v>
      </c>
      <c r="K25" s="113" t="str">
        <f t="shared" si="0"/>
        <v/>
      </c>
      <c r="L25" s="113" t="str">
        <f t="shared" ca="1" si="1"/>
        <v/>
      </c>
      <c r="M25" s="113" t="str">
        <f t="shared" ca="1" si="2"/>
        <v/>
      </c>
      <c r="N25" s="110"/>
      <c r="O25" s="114"/>
    </row>
    <row r="26" spans="1:15">
      <c r="A26" s="116">
        <v>300061620</v>
      </c>
      <c r="B26" s="110" t="s">
        <v>6920</v>
      </c>
      <c r="C26" s="110">
        <v>30604</v>
      </c>
      <c r="D26" s="110" t="s">
        <v>6921</v>
      </c>
      <c r="E26" s="110" t="s">
        <v>11</v>
      </c>
      <c r="F26" s="110" t="s">
        <v>1573</v>
      </c>
      <c r="G26" s="111">
        <v>51.4</v>
      </c>
      <c r="H26" s="110"/>
      <c r="I26" s="110">
        <v>1</v>
      </c>
      <c r="J26" s="110">
        <v>3060401</v>
      </c>
      <c r="K26" s="113" t="str">
        <f t="shared" si="0"/>
        <v/>
      </c>
      <c r="L26" s="113" t="str">
        <f t="shared" ca="1" si="1"/>
        <v/>
      </c>
      <c r="M26" s="113" t="str">
        <f t="shared" ca="1" si="2"/>
        <v/>
      </c>
      <c r="N26" s="110"/>
      <c r="O26" s="114"/>
    </row>
    <row r="27" spans="1:15">
      <c r="A27" s="116">
        <v>300061627</v>
      </c>
      <c r="B27" s="110" t="s">
        <v>6920</v>
      </c>
      <c r="C27" s="110">
        <v>30604</v>
      </c>
      <c r="D27" s="110" t="s">
        <v>6921</v>
      </c>
      <c r="E27" s="110" t="s">
        <v>11</v>
      </c>
      <c r="F27" s="110" t="s">
        <v>1573</v>
      </c>
      <c r="G27" s="111">
        <v>48.4</v>
      </c>
      <c r="H27" s="110"/>
      <c r="I27" s="110">
        <v>1</v>
      </c>
      <c r="J27" s="110">
        <v>3060401</v>
      </c>
      <c r="K27" s="113" t="str">
        <f t="shared" si="0"/>
        <v/>
      </c>
      <c r="L27" s="113" t="str">
        <f t="shared" ca="1" si="1"/>
        <v/>
      </c>
      <c r="M27" s="113" t="str">
        <f t="shared" ca="1" si="2"/>
        <v/>
      </c>
      <c r="N27" s="110"/>
      <c r="O27" s="114"/>
    </row>
    <row r="28" spans="1:15">
      <c r="A28" s="116">
        <v>300061623</v>
      </c>
      <c r="B28" s="110" t="s">
        <v>6920</v>
      </c>
      <c r="C28" s="110">
        <v>30604</v>
      </c>
      <c r="D28" s="110" t="s">
        <v>6921</v>
      </c>
      <c r="E28" s="110" t="s">
        <v>11</v>
      </c>
      <c r="F28" s="110" t="s">
        <v>1573</v>
      </c>
      <c r="G28" s="111">
        <v>0</v>
      </c>
      <c r="H28" s="110"/>
      <c r="I28" s="110">
        <v>1</v>
      </c>
      <c r="J28" s="110">
        <v>3060401</v>
      </c>
      <c r="K28" s="113" t="str">
        <f t="shared" si="0"/>
        <v/>
      </c>
      <c r="L28" s="113" t="str">
        <f t="shared" ca="1" si="1"/>
        <v/>
      </c>
      <c r="M28" s="113" t="str">
        <f t="shared" ca="1" si="2"/>
        <v/>
      </c>
      <c r="N28" s="110"/>
      <c r="O28" s="114"/>
    </row>
    <row r="29" spans="1:15">
      <c r="A29" s="116">
        <v>300061701</v>
      </c>
      <c r="B29" s="110" t="s">
        <v>6941</v>
      </c>
      <c r="C29" s="110">
        <v>30605</v>
      </c>
      <c r="D29" s="110" t="s">
        <v>6942</v>
      </c>
      <c r="E29" s="110" t="s">
        <v>11</v>
      </c>
      <c r="F29" s="110" t="s">
        <v>1573</v>
      </c>
      <c r="G29" s="111">
        <v>80.8</v>
      </c>
      <c r="H29" s="112" t="s">
        <v>10326</v>
      </c>
      <c r="I29" s="110">
        <v>1</v>
      </c>
      <c r="J29" s="110">
        <v>3060501</v>
      </c>
      <c r="K29" s="113" t="str">
        <f t="shared" si="0"/>
        <v>★</v>
      </c>
      <c r="L29" s="113" t="str">
        <f t="shared" ca="1" si="1"/>
        <v/>
      </c>
      <c r="M29" s="113" t="str">
        <f t="shared" ca="1" si="2"/>
        <v/>
      </c>
      <c r="N29" s="110"/>
      <c r="O29" s="114"/>
    </row>
    <row r="30" spans="1:15">
      <c r="A30" s="116">
        <v>300061629</v>
      </c>
      <c r="B30" s="110" t="s">
        <v>6941</v>
      </c>
      <c r="C30" s="110">
        <v>30605</v>
      </c>
      <c r="D30" s="110" t="s">
        <v>6942</v>
      </c>
      <c r="E30" s="110" t="s">
        <v>11</v>
      </c>
      <c r="F30" s="110" t="s">
        <v>1573</v>
      </c>
      <c r="G30" s="111">
        <v>79.599999999999994</v>
      </c>
      <c r="H30" s="112" t="s">
        <v>10326</v>
      </c>
      <c r="I30" s="110">
        <v>1</v>
      </c>
      <c r="J30" s="110">
        <v>3060501</v>
      </c>
      <c r="K30" s="113" t="str">
        <f t="shared" si="0"/>
        <v>★</v>
      </c>
      <c r="L30" s="113" t="str">
        <f t="shared" ca="1" si="1"/>
        <v/>
      </c>
      <c r="M30" s="113" t="str">
        <f t="shared" ca="1" si="2"/>
        <v/>
      </c>
      <c r="N30" s="110"/>
      <c r="O30" s="114"/>
    </row>
    <row r="31" spans="1:15">
      <c r="A31" s="116">
        <v>300061703</v>
      </c>
      <c r="B31" s="110" t="s">
        <v>6941</v>
      </c>
      <c r="C31" s="110">
        <v>30605</v>
      </c>
      <c r="D31" s="110" t="s">
        <v>6942</v>
      </c>
      <c r="E31" s="110" t="s">
        <v>11</v>
      </c>
      <c r="F31" s="110" t="s">
        <v>1573</v>
      </c>
      <c r="G31" s="111">
        <v>78</v>
      </c>
      <c r="H31" s="112" t="s">
        <v>10326</v>
      </c>
      <c r="I31" s="110">
        <v>1</v>
      </c>
      <c r="J31" s="110">
        <v>3060501</v>
      </c>
      <c r="K31" s="113" t="str">
        <f t="shared" si="0"/>
        <v>★</v>
      </c>
      <c r="L31" s="113" t="str">
        <f t="shared" ca="1" si="1"/>
        <v/>
      </c>
      <c r="M31" s="113" t="str">
        <f t="shared" ca="1" si="2"/>
        <v/>
      </c>
      <c r="N31" s="110"/>
      <c r="O31" s="114"/>
    </row>
    <row r="32" spans="1:15">
      <c r="A32" s="116">
        <v>300061707</v>
      </c>
      <c r="B32" s="110" t="s">
        <v>6941</v>
      </c>
      <c r="C32" s="110">
        <v>30605</v>
      </c>
      <c r="D32" s="110" t="s">
        <v>6942</v>
      </c>
      <c r="E32" s="110" t="s">
        <v>11</v>
      </c>
      <c r="F32" s="110" t="s">
        <v>1573</v>
      </c>
      <c r="G32" s="111">
        <v>77</v>
      </c>
      <c r="H32" s="110"/>
      <c r="I32" s="110">
        <v>1</v>
      </c>
      <c r="J32" s="110">
        <v>3060501</v>
      </c>
      <c r="K32" s="113" t="str">
        <f t="shared" si="0"/>
        <v/>
      </c>
      <c r="L32" s="113" t="str">
        <f t="shared" ca="1" si="1"/>
        <v/>
      </c>
      <c r="M32" s="113" t="str">
        <f t="shared" ca="1" si="2"/>
        <v/>
      </c>
      <c r="N32" s="110"/>
      <c r="O32" s="114"/>
    </row>
    <row r="33" spans="1:15">
      <c r="A33" s="116">
        <v>300061628</v>
      </c>
      <c r="B33" s="110" t="s">
        <v>6941</v>
      </c>
      <c r="C33" s="110">
        <v>30605</v>
      </c>
      <c r="D33" s="110" t="s">
        <v>6942</v>
      </c>
      <c r="E33" s="110" t="s">
        <v>11</v>
      </c>
      <c r="F33" s="110" t="s">
        <v>1573</v>
      </c>
      <c r="G33" s="111">
        <v>75.2</v>
      </c>
      <c r="H33" s="110"/>
      <c r="I33" s="110">
        <v>1</v>
      </c>
      <c r="J33" s="110">
        <v>3060501</v>
      </c>
      <c r="K33" s="113" t="str">
        <f t="shared" si="0"/>
        <v/>
      </c>
      <c r="L33" s="113" t="str">
        <f t="shared" ca="1" si="1"/>
        <v/>
      </c>
      <c r="M33" s="113" t="str">
        <f t="shared" ca="1" si="2"/>
        <v/>
      </c>
      <c r="N33" s="110"/>
      <c r="O33" s="114"/>
    </row>
    <row r="34" spans="1:15">
      <c r="A34" s="116">
        <v>300061704</v>
      </c>
      <c r="B34" s="110" t="s">
        <v>6941</v>
      </c>
      <c r="C34" s="110">
        <v>30605</v>
      </c>
      <c r="D34" s="110" t="s">
        <v>6942</v>
      </c>
      <c r="E34" s="110" t="s">
        <v>11</v>
      </c>
      <c r="F34" s="110" t="s">
        <v>1573</v>
      </c>
      <c r="G34" s="111">
        <v>75</v>
      </c>
      <c r="H34" s="110"/>
      <c r="I34" s="110">
        <v>1</v>
      </c>
      <c r="J34" s="110">
        <v>3060501</v>
      </c>
      <c r="K34" s="113" t="str">
        <f t="shared" si="0"/>
        <v/>
      </c>
      <c r="L34" s="113" t="str">
        <f t="shared" ca="1" si="1"/>
        <v/>
      </c>
      <c r="M34" s="113" t="str">
        <f t="shared" ca="1" si="2"/>
        <v/>
      </c>
      <c r="N34" s="110"/>
      <c r="O34" s="114"/>
    </row>
    <row r="35" spans="1:15">
      <c r="A35" s="116">
        <v>300061630</v>
      </c>
      <c r="B35" s="110" t="s">
        <v>6941</v>
      </c>
      <c r="C35" s="110">
        <v>30605</v>
      </c>
      <c r="D35" s="110" t="s">
        <v>6942</v>
      </c>
      <c r="E35" s="110" t="s">
        <v>11</v>
      </c>
      <c r="F35" s="110" t="s">
        <v>1573</v>
      </c>
      <c r="G35" s="111">
        <v>71.8</v>
      </c>
      <c r="H35" s="110"/>
      <c r="I35" s="110">
        <v>1</v>
      </c>
      <c r="J35" s="110">
        <v>3060501</v>
      </c>
      <c r="K35" s="113" t="str">
        <f t="shared" si="0"/>
        <v/>
      </c>
      <c r="L35" s="113" t="str">
        <f t="shared" ca="1" si="1"/>
        <v/>
      </c>
      <c r="M35" s="113" t="str">
        <f t="shared" ca="1" si="2"/>
        <v/>
      </c>
      <c r="N35" s="110"/>
      <c r="O35" s="114"/>
    </row>
    <row r="36" spans="1:15">
      <c r="A36" s="116">
        <v>300061702</v>
      </c>
      <c r="B36" s="110" t="s">
        <v>6941</v>
      </c>
      <c r="C36" s="110">
        <v>30605</v>
      </c>
      <c r="D36" s="110" t="s">
        <v>6942</v>
      </c>
      <c r="E36" s="110" t="s">
        <v>11</v>
      </c>
      <c r="F36" s="110" t="s">
        <v>1573</v>
      </c>
      <c r="G36" s="111">
        <v>71.599999999999994</v>
      </c>
      <c r="H36" s="110"/>
      <c r="I36" s="110">
        <v>1</v>
      </c>
      <c r="J36" s="110">
        <v>3060501</v>
      </c>
      <c r="K36" s="113" t="str">
        <f t="shared" si="0"/>
        <v/>
      </c>
      <c r="L36" s="113" t="str">
        <f t="shared" ca="1" si="1"/>
        <v/>
      </c>
      <c r="M36" s="113" t="str">
        <f t="shared" ca="1" si="2"/>
        <v/>
      </c>
      <c r="N36" s="110"/>
      <c r="O36" s="114"/>
    </row>
    <row r="37" spans="1:15">
      <c r="A37" s="116">
        <v>300061709</v>
      </c>
      <c r="B37" s="110" t="s">
        <v>6941</v>
      </c>
      <c r="C37" s="110">
        <v>30605</v>
      </c>
      <c r="D37" s="110" t="s">
        <v>6942</v>
      </c>
      <c r="E37" s="110" t="s">
        <v>11</v>
      </c>
      <c r="F37" s="110" t="s">
        <v>1573</v>
      </c>
      <c r="G37" s="111">
        <v>66</v>
      </c>
      <c r="H37" s="110"/>
      <c r="I37" s="110">
        <v>1</v>
      </c>
      <c r="J37" s="110">
        <v>3060501</v>
      </c>
      <c r="K37" s="113" t="str">
        <f t="shared" si="0"/>
        <v/>
      </c>
      <c r="L37" s="113" t="str">
        <f t="shared" ca="1" si="1"/>
        <v/>
      </c>
      <c r="M37" s="113" t="str">
        <f t="shared" ca="1" si="2"/>
        <v/>
      </c>
      <c r="N37" s="110"/>
      <c r="O37" s="114"/>
    </row>
    <row r="38" spans="1:15">
      <c r="A38" s="116">
        <v>300061708</v>
      </c>
      <c r="B38" s="110" t="s">
        <v>6941</v>
      </c>
      <c r="C38" s="110">
        <v>30605</v>
      </c>
      <c r="D38" s="110" t="s">
        <v>6942</v>
      </c>
      <c r="E38" s="110" t="s">
        <v>11</v>
      </c>
      <c r="F38" s="110" t="s">
        <v>1573</v>
      </c>
      <c r="G38" s="111">
        <v>60.4</v>
      </c>
      <c r="H38" s="110"/>
      <c r="I38" s="110">
        <v>1</v>
      </c>
      <c r="J38" s="110">
        <v>3060501</v>
      </c>
      <c r="K38" s="113" t="str">
        <f t="shared" si="0"/>
        <v/>
      </c>
      <c r="L38" s="113" t="str">
        <f t="shared" ca="1" si="1"/>
        <v/>
      </c>
      <c r="M38" s="113" t="str">
        <f t="shared" ca="1" si="2"/>
        <v/>
      </c>
      <c r="N38" s="110"/>
      <c r="O38" s="114"/>
    </row>
    <row r="39" spans="1:15">
      <c r="A39" s="116">
        <v>300061706</v>
      </c>
      <c r="B39" s="110" t="s">
        <v>6941</v>
      </c>
      <c r="C39" s="110">
        <v>30605</v>
      </c>
      <c r="D39" s="110" t="s">
        <v>6942</v>
      </c>
      <c r="E39" s="110" t="s">
        <v>11</v>
      </c>
      <c r="F39" s="110" t="s">
        <v>1573</v>
      </c>
      <c r="G39" s="111">
        <v>58.6</v>
      </c>
      <c r="H39" s="110"/>
      <c r="I39" s="110">
        <v>1</v>
      </c>
      <c r="J39" s="110">
        <v>3060501</v>
      </c>
      <c r="K39" s="113" t="str">
        <f t="shared" si="0"/>
        <v/>
      </c>
      <c r="L39" s="113" t="str">
        <f t="shared" ca="1" si="1"/>
        <v/>
      </c>
      <c r="M39" s="113" t="str">
        <f t="shared" ca="1" si="2"/>
        <v/>
      </c>
      <c r="N39" s="110"/>
      <c r="O39" s="114"/>
    </row>
    <row r="40" spans="1:15">
      <c r="A40" s="116">
        <v>300061705</v>
      </c>
      <c r="B40" s="110" t="s">
        <v>6941</v>
      </c>
      <c r="C40" s="110">
        <v>30605</v>
      </c>
      <c r="D40" s="110" t="s">
        <v>6942</v>
      </c>
      <c r="E40" s="110" t="s">
        <v>11</v>
      </c>
      <c r="F40" s="110" t="s">
        <v>1573</v>
      </c>
      <c r="G40" s="111">
        <v>57.2</v>
      </c>
      <c r="H40" s="110"/>
      <c r="I40" s="110">
        <v>1</v>
      </c>
      <c r="J40" s="110">
        <v>3060501</v>
      </c>
      <c r="K40" s="113" t="str">
        <f t="shared" si="0"/>
        <v/>
      </c>
      <c r="L40" s="113" t="str">
        <f t="shared" ca="1" si="1"/>
        <v/>
      </c>
      <c r="M40" s="113" t="str">
        <f t="shared" ca="1" si="2"/>
        <v/>
      </c>
      <c r="N40" s="110"/>
      <c r="O40" s="114"/>
    </row>
    <row r="41" spans="1:15">
      <c r="A41" s="116">
        <v>300061710</v>
      </c>
      <c r="B41" s="110" t="s">
        <v>6941</v>
      </c>
      <c r="C41" s="110">
        <v>30605</v>
      </c>
      <c r="D41" s="110" t="s">
        <v>6942</v>
      </c>
      <c r="E41" s="110" t="s">
        <v>11</v>
      </c>
      <c r="F41" s="110" t="s">
        <v>1573</v>
      </c>
      <c r="G41" s="111">
        <v>56.4</v>
      </c>
      <c r="H41" s="110"/>
      <c r="I41" s="110">
        <v>1</v>
      </c>
      <c r="J41" s="110">
        <v>3060501</v>
      </c>
      <c r="K41" s="113" t="str">
        <f t="shared" si="0"/>
        <v/>
      </c>
      <c r="L41" s="113" t="str">
        <f t="shared" ca="1" si="1"/>
        <v/>
      </c>
      <c r="M41" s="113" t="str">
        <f t="shared" ca="1" si="2"/>
        <v/>
      </c>
      <c r="N41" s="110"/>
      <c r="O41" s="114"/>
    </row>
    <row r="42" spans="1:15">
      <c r="A42" s="116">
        <v>300060107</v>
      </c>
      <c r="B42" s="110" t="s">
        <v>6955</v>
      </c>
      <c r="C42" s="110">
        <v>30606</v>
      </c>
      <c r="D42" s="110" t="s">
        <v>6956</v>
      </c>
      <c r="E42" s="110" t="s">
        <v>11</v>
      </c>
      <c r="F42" s="110" t="s">
        <v>1570</v>
      </c>
      <c r="G42" s="111">
        <v>84.5</v>
      </c>
      <c r="H42" s="112" t="s">
        <v>10326</v>
      </c>
      <c r="I42" s="110">
        <v>1</v>
      </c>
      <c r="J42" s="110">
        <v>3060601</v>
      </c>
      <c r="K42" s="113" t="str">
        <f t="shared" si="0"/>
        <v>★</v>
      </c>
      <c r="L42" s="113" t="str">
        <f t="shared" ca="1" si="1"/>
        <v/>
      </c>
      <c r="M42" s="113" t="str">
        <f t="shared" ca="1" si="2"/>
        <v/>
      </c>
      <c r="N42" s="110"/>
      <c r="O42" s="114"/>
    </row>
    <row r="43" spans="1:15">
      <c r="A43" s="116">
        <v>300060104</v>
      </c>
      <c r="B43" s="110" t="s">
        <v>6955</v>
      </c>
      <c r="C43" s="110">
        <v>30606</v>
      </c>
      <c r="D43" s="110" t="s">
        <v>6956</v>
      </c>
      <c r="E43" s="110" t="s">
        <v>11</v>
      </c>
      <c r="F43" s="110" t="s">
        <v>1570</v>
      </c>
      <c r="G43" s="111">
        <v>83.5</v>
      </c>
      <c r="H43" s="112" t="s">
        <v>10326</v>
      </c>
      <c r="I43" s="110">
        <v>1</v>
      </c>
      <c r="J43" s="110">
        <v>3060601</v>
      </c>
      <c r="K43" s="113" t="str">
        <f t="shared" si="0"/>
        <v>★</v>
      </c>
      <c r="L43" s="113" t="str">
        <f t="shared" ca="1" si="1"/>
        <v/>
      </c>
      <c r="M43" s="113" t="str">
        <f t="shared" ca="1" si="2"/>
        <v/>
      </c>
      <c r="N43" s="110"/>
      <c r="O43" s="114"/>
    </row>
    <row r="44" spans="1:15">
      <c r="A44" s="116">
        <v>300060106</v>
      </c>
      <c r="B44" s="110" t="s">
        <v>6955</v>
      </c>
      <c r="C44" s="110">
        <v>30606</v>
      </c>
      <c r="D44" s="110" t="s">
        <v>6956</v>
      </c>
      <c r="E44" s="110" t="s">
        <v>11</v>
      </c>
      <c r="F44" s="110" t="s">
        <v>1570</v>
      </c>
      <c r="G44" s="111">
        <v>65.5</v>
      </c>
      <c r="H44" s="112" t="s">
        <v>10326</v>
      </c>
      <c r="I44" s="110">
        <v>1</v>
      </c>
      <c r="J44" s="110">
        <v>3060601</v>
      </c>
      <c r="K44" s="113" t="str">
        <f t="shared" si="0"/>
        <v>★</v>
      </c>
      <c r="L44" s="113" t="str">
        <f t="shared" ca="1" si="1"/>
        <v/>
      </c>
      <c r="M44" s="113" t="str">
        <f t="shared" ca="1" si="2"/>
        <v/>
      </c>
      <c r="N44" s="110"/>
      <c r="O44" s="114"/>
    </row>
    <row r="45" spans="1:15">
      <c r="A45" s="116">
        <v>300060105</v>
      </c>
      <c r="B45" s="110" t="s">
        <v>6955</v>
      </c>
      <c r="C45" s="110">
        <v>30606</v>
      </c>
      <c r="D45" s="110" t="s">
        <v>6956</v>
      </c>
      <c r="E45" s="110" t="s">
        <v>11</v>
      </c>
      <c r="F45" s="110" t="s">
        <v>1570</v>
      </c>
      <c r="G45" s="111">
        <v>61.5</v>
      </c>
      <c r="H45" s="110"/>
      <c r="I45" s="110">
        <v>1</v>
      </c>
      <c r="J45" s="110">
        <v>3060601</v>
      </c>
      <c r="K45" s="113" t="str">
        <f t="shared" si="0"/>
        <v/>
      </c>
      <c r="L45" s="113" t="str">
        <f t="shared" ca="1" si="1"/>
        <v/>
      </c>
      <c r="M45" s="113" t="str">
        <f t="shared" ca="1" si="2"/>
        <v/>
      </c>
      <c r="N45" s="110"/>
      <c r="O45" s="114"/>
    </row>
    <row r="46" spans="1:15">
      <c r="A46" s="116">
        <v>300060101</v>
      </c>
      <c r="B46" s="110" t="s">
        <v>6955</v>
      </c>
      <c r="C46" s="110">
        <v>30606</v>
      </c>
      <c r="D46" s="110" t="s">
        <v>6956</v>
      </c>
      <c r="E46" s="110" t="s">
        <v>11</v>
      </c>
      <c r="F46" s="110" t="s">
        <v>1570</v>
      </c>
      <c r="G46" s="111">
        <v>61</v>
      </c>
      <c r="H46" s="110"/>
      <c r="I46" s="110">
        <v>1</v>
      </c>
      <c r="J46" s="110">
        <v>3060601</v>
      </c>
      <c r="K46" s="113" t="str">
        <f t="shared" si="0"/>
        <v/>
      </c>
      <c r="L46" s="113" t="str">
        <f t="shared" ca="1" si="1"/>
        <v/>
      </c>
      <c r="M46" s="113" t="str">
        <f t="shared" ca="1" si="2"/>
        <v/>
      </c>
      <c r="N46" s="110"/>
      <c r="O46" s="114"/>
    </row>
    <row r="47" spans="1:15">
      <c r="A47" s="116">
        <v>300060102</v>
      </c>
      <c r="B47" s="110" t="s">
        <v>6955</v>
      </c>
      <c r="C47" s="110">
        <v>30606</v>
      </c>
      <c r="D47" s="110" t="s">
        <v>6956</v>
      </c>
      <c r="E47" s="110" t="s">
        <v>11</v>
      </c>
      <c r="F47" s="110" t="s">
        <v>1570</v>
      </c>
      <c r="G47" s="111">
        <v>39</v>
      </c>
      <c r="H47" s="110"/>
      <c r="I47" s="110">
        <v>1</v>
      </c>
      <c r="J47" s="110">
        <v>3060601</v>
      </c>
      <c r="K47" s="113" t="str">
        <f t="shared" si="0"/>
        <v/>
      </c>
      <c r="L47" s="113" t="str">
        <f t="shared" ca="1" si="1"/>
        <v/>
      </c>
      <c r="M47" s="113" t="str">
        <f t="shared" ca="1" si="2"/>
        <v/>
      </c>
      <c r="N47" s="110"/>
      <c r="O47" s="114"/>
    </row>
    <row r="48" spans="1:15">
      <c r="A48" s="116">
        <v>300060103</v>
      </c>
      <c r="B48" s="110" t="s">
        <v>6955</v>
      </c>
      <c r="C48" s="110">
        <v>30606</v>
      </c>
      <c r="D48" s="110" t="s">
        <v>6956</v>
      </c>
      <c r="E48" s="110" t="s">
        <v>11</v>
      </c>
      <c r="F48" s="110" t="s">
        <v>1570</v>
      </c>
      <c r="G48" s="111">
        <v>0</v>
      </c>
      <c r="H48" s="110"/>
      <c r="I48" s="110">
        <v>1</v>
      </c>
      <c r="J48" s="110">
        <v>3060601</v>
      </c>
      <c r="K48" s="113" t="str">
        <f t="shared" si="0"/>
        <v/>
      </c>
      <c r="L48" s="113" t="str">
        <f t="shared" ca="1" si="1"/>
        <v/>
      </c>
      <c r="M48" s="113" t="str">
        <f t="shared" ca="1" si="2"/>
        <v/>
      </c>
      <c r="N48" s="110"/>
      <c r="O48" s="114"/>
    </row>
    <row r="49" spans="1:15">
      <c r="A49" s="116">
        <v>300060109</v>
      </c>
      <c r="B49" s="110" t="s">
        <v>6964</v>
      </c>
      <c r="C49" s="110">
        <v>30607</v>
      </c>
      <c r="D49" s="110" t="s">
        <v>3013</v>
      </c>
      <c r="E49" s="110" t="s">
        <v>11</v>
      </c>
      <c r="F49" s="110" t="s">
        <v>1570</v>
      </c>
      <c r="G49" s="111">
        <v>86.5</v>
      </c>
      <c r="H49" s="112" t="s">
        <v>10326</v>
      </c>
      <c r="I49" s="110">
        <v>2</v>
      </c>
      <c r="J49" s="110">
        <v>3060701</v>
      </c>
      <c r="K49" s="113" t="str">
        <f t="shared" si="0"/>
        <v>★</v>
      </c>
      <c r="L49" s="113" t="str">
        <f t="shared" ca="1" si="1"/>
        <v/>
      </c>
      <c r="M49" s="113" t="str">
        <f t="shared" ca="1" si="2"/>
        <v/>
      </c>
      <c r="N49" s="110"/>
      <c r="O49" s="114"/>
    </row>
    <row r="50" spans="1:15">
      <c r="A50" s="116">
        <v>300060111</v>
      </c>
      <c r="B50" s="110" t="s">
        <v>6964</v>
      </c>
      <c r="C50" s="110">
        <v>30607</v>
      </c>
      <c r="D50" s="110" t="s">
        <v>3013</v>
      </c>
      <c r="E50" s="110" t="s">
        <v>11</v>
      </c>
      <c r="F50" s="110" t="s">
        <v>1570</v>
      </c>
      <c r="G50" s="111">
        <v>77.5</v>
      </c>
      <c r="H50" s="112" t="s">
        <v>10326</v>
      </c>
      <c r="I50" s="110">
        <v>2</v>
      </c>
      <c r="J50" s="110">
        <v>3060701</v>
      </c>
      <c r="K50" s="113" t="str">
        <f t="shared" si="0"/>
        <v>★</v>
      </c>
      <c r="L50" s="113" t="str">
        <f t="shared" ca="1" si="1"/>
        <v/>
      </c>
      <c r="M50" s="113" t="str">
        <f t="shared" ca="1" si="2"/>
        <v/>
      </c>
      <c r="N50" s="110"/>
      <c r="O50" s="114"/>
    </row>
    <row r="51" spans="1:15">
      <c r="A51" s="116">
        <v>300060113</v>
      </c>
      <c r="B51" s="110" t="s">
        <v>6964</v>
      </c>
      <c r="C51" s="110">
        <v>30607</v>
      </c>
      <c r="D51" s="110" t="s">
        <v>3013</v>
      </c>
      <c r="E51" s="110" t="s">
        <v>11</v>
      </c>
      <c r="F51" s="110" t="s">
        <v>1570</v>
      </c>
      <c r="G51" s="111">
        <v>72</v>
      </c>
      <c r="H51" s="112" t="s">
        <v>10326</v>
      </c>
      <c r="I51" s="110">
        <v>2</v>
      </c>
      <c r="J51" s="110">
        <v>3060701</v>
      </c>
      <c r="K51" s="113" t="str">
        <f t="shared" si="0"/>
        <v>★</v>
      </c>
      <c r="L51" s="113" t="str">
        <f t="shared" ca="1" si="1"/>
        <v/>
      </c>
      <c r="M51" s="113" t="str">
        <f t="shared" ca="1" si="2"/>
        <v/>
      </c>
      <c r="N51" s="110"/>
      <c r="O51" s="114"/>
    </row>
    <row r="52" spans="1:15">
      <c r="A52" s="116">
        <v>300060110</v>
      </c>
      <c r="B52" s="110" t="s">
        <v>6964</v>
      </c>
      <c r="C52" s="110">
        <v>30607</v>
      </c>
      <c r="D52" s="110" t="s">
        <v>3013</v>
      </c>
      <c r="E52" s="110" t="s">
        <v>11</v>
      </c>
      <c r="F52" s="110" t="s">
        <v>1570</v>
      </c>
      <c r="G52" s="111">
        <v>62</v>
      </c>
      <c r="H52" s="112" t="s">
        <v>10326</v>
      </c>
      <c r="I52" s="110">
        <v>2</v>
      </c>
      <c r="J52" s="110">
        <v>3060701</v>
      </c>
      <c r="K52" s="113" t="str">
        <f t="shared" si="0"/>
        <v>★</v>
      </c>
      <c r="L52" s="113" t="str">
        <f t="shared" ca="1" si="1"/>
        <v/>
      </c>
      <c r="M52" s="113" t="str">
        <f t="shared" ca="1" si="2"/>
        <v/>
      </c>
      <c r="N52" s="110"/>
      <c r="O52" s="114"/>
    </row>
    <row r="53" spans="1:15">
      <c r="A53" s="116">
        <v>300060108</v>
      </c>
      <c r="B53" s="110" t="s">
        <v>6964</v>
      </c>
      <c r="C53" s="110">
        <v>30607</v>
      </c>
      <c r="D53" s="110" t="s">
        <v>3013</v>
      </c>
      <c r="E53" s="110" t="s">
        <v>11</v>
      </c>
      <c r="F53" s="110" t="s">
        <v>1570</v>
      </c>
      <c r="G53" s="111">
        <v>57</v>
      </c>
      <c r="H53" s="112" t="s">
        <v>10326</v>
      </c>
      <c r="I53" s="110">
        <v>2</v>
      </c>
      <c r="J53" s="110">
        <v>3060701</v>
      </c>
      <c r="K53" s="113" t="str">
        <f t="shared" si="0"/>
        <v>★</v>
      </c>
      <c r="L53" s="113" t="str">
        <f t="shared" ca="1" si="1"/>
        <v/>
      </c>
      <c r="M53" s="113" t="str">
        <f t="shared" ca="1" si="2"/>
        <v/>
      </c>
      <c r="N53" s="110"/>
      <c r="O53" s="114"/>
    </row>
    <row r="54" spans="1:15">
      <c r="A54" s="116">
        <v>300060112</v>
      </c>
      <c r="B54" s="110" t="s">
        <v>6964</v>
      </c>
      <c r="C54" s="110">
        <v>30607</v>
      </c>
      <c r="D54" s="110" t="s">
        <v>3013</v>
      </c>
      <c r="E54" s="110" t="s">
        <v>11</v>
      </c>
      <c r="F54" s="110" t="s">
        <v>1570</v>
      </c>
      <c r="G54" s="111">
        <v>52</v>
      </c>
      <c r="H54" s="112" t="s">
        <v>10326</v>
      </c>
      <c r="I54" s="110">
        <v>2</v>
      </c>
      <c r="J54" s="110">
        <v>3060701</v>
      </c>
      <c r="K54" s="113" t="str">
        <f t="shared" si="0"/>
        <v>★</v>
      </c>
      <c r="L54" s="113" t="str">
        <f t="shared" ca="1" si="1"/>
        <v/>
      </c>
      <c r="M54" s="113" t="str">
        <f t="shared" ca="1" si="2"/>
        <v/>
      </c>
      <c r="N54" s="110"/>
      <c r="O54" s="114"/>
    </row>
    <row r="55" spans="1:15">
      <c r="A55" s="116">
        <v>300060117</v>
      </c>
      <c r="B55" s="110" t="s">
        <v>6970</v>
      </c>
      <c r="C55" s="110">
        <v>30608</v>
      </c>
      <c r="D55" s="110" t="s">
        <v>3013</v>
      </c>
      <c r="E55" s="110" t="s">
        <v>11</v>
      </c>
      <c r="F55" s="110" t="s">
        <v>1570</v>
      </c>
      <c r="G55" s="111">
        <v>94</v>
      </c>
      <c r="H55" s="112" t="s">
        <v>10326</v>
      </c>
      <c r="I55" s="110">
        <v>1</v>
      </c>
      <c r="J55" s="110">
        <v>3060801</v>
      </c>
      <c r="K55" s="113" t="str">
        <f t="shared" si="0"/>
        <v>★</v>
      </c>
      <c r="L55" s="113" t="str">
        <f t="shared" ca="1" si="1"/>
        <v/>
      </c>
      <c r="M55" s="113" t="str">
        <f t="shared" ca="1" si="2"/>
        <v/>
      </c>
      <c r="N55" s="110"/>
      <c r="O55" s="114"/>
    </row>
    <row r="56" spans="1:15">
      <c r="A56" s="116">
        <v>300060215</v>
      </c>
      <c r="B56" s="110" t="s">
        <v>6970</v>
      </c>
      <c r="C56" s="110">
        <v>30608</v>
      </c>
      <c r="D56" s="110" t="s">
        <v>3013</v>
      </c>
      <c r="E56" s="110" t="s">
        <v>11</v>
      </c>
      <c r="F56" s="110" t="s">
        <v>1570</v>
      </c>
      <c r="G56" s="111">
        <v>84.5</v>
      </c>
      <c r="H56" s="112" t="s">
        <v>10326</v>
      </c>
      <c r="I56" s="110">
        <v>1</v>
      </c>
      <c r="J56" s="110">
        <v>3060801</v>
      </c>
      <c r="K56" s="113" t="str">
        <f t="shared" si="0"/>
        <v>★</v>
      </c>
      <c r="L56" s="113" t="str">
        <f t="shared" ca="1" si="1"/>
        <v/>
      </c>
      <c r="M56" s="113" t="str">
        <f t="shared" ca="1" si="2"/>
        <v/>
      </c>
      <c r="N56" s="110"/>
      <c r="O56" s="114"/>
    </row>
    <row r="57" spans="1:15">
      <c r="A57" s="116">
        <v>300060209</v>
      </c>
      <c r="B57" s="110" t="s">
        <v>6970</v>
      </c>
      <c r="C57" s="110">
        <v>30608</v>
      </c>
      <c r="D57" s="110" t="s">
        <v>3013</v>
      </c>
      <c r="E57" s="110" t="s">
        <v>11</v>
      </c>
      <c r="F57" s="110" t="s">
        <v>1570</v>
      </c>
      <c r="G57" s="111">
        <v>83.5</v>
      </c>
      <c r="H57" s="112" t="s">
        <v>10326</v>
      </c>
      <c r="I57" s="110">
        <v>1</v>
      </c>
      <c r="J57" s="110">
        <v>3060801</v>
      </c>
      <c r="K57" s="113" t="str">
        <f t="shared" si="0"/>
        <v>★</v>
      </c>
      <c r="L57" s="113" t="str">
        <f t="shared" ca="1" si="1"/>
        <v/>
      </c>
      <c r="M57" s="113" t="str">
        <f t="shared" ca="1" si="2"/>
        <v/>
      </c>
      <c r="N57" s="110"/>
      <c r="O57" s="114"/>
    </row>
    <row r="58" spans="1:15">
      <c r="A58" s="116">
        <v>300060114</v>
      </c>
      <c r="B58" s="110" t="s">
        <v>6970</v>
      </c>
      <c r="C58" s="110">
        <v>30608</v>
      </c>
      <c r="D58" s="110" t="s">
        <v>3013</v>
      </c>
      <c r="E58" s="110" t="s">
        <v>11</v>
      </c>
      <c r="F58" s="110" t="s">
        <v>1570</v>
      </c>
      <c r="G58" s="111">
        <v>83</v>
      </c>
      <c r="H58" s="110"/>
      <c r="I58" s="110">
        <v>1</v>
      </c>
      <c r="J58" s="110">
        <v>3060801</v>
      </c>
      <c r="K58" s="113" t="str">
        <f t="shared" si="0"/>
        <v/>
      </c>
      <c r="L58" s="113" t="str">
        <f t="shared" ca="1" si="1"/>
        <v/>
      </c>
      <c r="M58" s="113" t="str">
        <f t="shared" ca="1" si="2"/>
        <v/>
      </c>
      <c r="N58" s="110"/>
      <c r="O58" s="114"/>
    </row>
    <row r="59" spans="1:15">
      <c r="A59" s="116">
        <v>300060118</v>
      </c>
      <c r="B59" s="110" t="s">
        <v>6970</v>
      </c>
      <c r="C59" s="110">
        <v>30608</v>
      </c>
      <c r="D59" s="110" t="s">
        <v>3013</v>
      </c>
      <c r="E59" s="110" t="s">
        <v>11</v>
      </c>
      <c r="F59" s="110" t="s">
        <v>1570</v>
      </c>
      <c r="G59" s="111">
        <v>81</v>
      </c>
      <c r="H59" s="110"/>
      <c r="I59" s="110">
        <v>1</v>
      </c>
      <c r="J59" s="110">
        <v>3060801</v>
      </c>
      <c r="K59" s="113" t="str">
        <f t="shared" si="0"/>
        <v/>
      </c>
      <c r="L59" s="113" t="str">
        <f t="shared" ca="1" si="1"/>
        <v/>
      </c>
      <c r="M59" s="113" t="str">
        <f t="shared" ca="1" si="2"/>
        <v/>
      </c>
      <c r="N59" s="110"/>
      <c r="O59" s="114"/>
    </row>
    <row r="60" spans="1:15">
      <c r="A60" s="116">
        <v>300060126</v>
      </c>
      <c r="B60" s="110" t="s">
        <v>6970</v>
      </c>
      <c r="C60" s="110">
        <v>30608</v>
      </c>
      <c r="D60" s="110" t="s">
        <v>3013</v>
      </c>
      <c r="E60" s="110" t="s">
        <v>11</v>
      </c>
      <c r="F60" s="110" t="s">
        <v>1570</v>
      </c>
      <c r="G60" s="111">
        <v>79</v>
      </c>
      <c r="H60" s="110"/>
      <c r="I60" s="110">
        <v>1</v>
      </c>
      <c r="J60" s="110">
        <v>3060801</v>
      </c>
      <c r="K60" s="113" t="str">
        <f t="shared" si="0"/>
        <v/>
      </c>
      <c r="L60" s="113" t="str">
        <f t="shared" ca="1" si="1"/>
        <v/>
      </c>
      <c r="M60" s="113" t="str">
        <f t="shared" ca="1" si="2"/>
        <v/>
      </c>
      <c r="N60" s="110"/>
      <c r="O60" s="114"/>
    </row>
    <row r="61" spans="1:15">
      <c r="A61" s="116">
        <v>300060125</v>
      </c>
      <c r="B61" s="110" t="s">
        <v>6970</v>
      </c>
      <c r="C61" s="110">
        <v>30608</v>
      </c>
      <c r="D61" s="110" t="s">
        <v>3013</v>
      </c>
      <c r="E61" s="110" t="s">
        <v>11</v>
      </c>
      <c r="F61" s="110" t="s">
        <v>1570</v>
      </c>
      <c r="G61" s="111">
        <v>76.5</v>
      </c>
      <c r="H61" s="110"/>
      <c r="I61" s="110">
        <v>1</v>
      </c>
      <c r="J61" s="110">
        <v>3060801</v>
      </c>
      <c r="K61" s="113" t="str">
        <f t="shared" si="0"/>
        <v/>
      </c>
      <c r="L61" s="113" t="str">
        <f t="shared" ca="1" si="1"/>
        <v/>
      </c>
      <c r="M61" s="113" t="str">
        <f t="shared" ca="1" si="2"/>
        <v/>
      </c>
      <c r="N61" s="110"/>
      <c r="O61" s="114"/>
    </row>
    <row r="62" spans="1:15">
      <c r="A62" s="116">
        <v>300060116</v>
      </c>
      <c r="B62" s="110" t="s">
        <v>6970</v>
      </c>
      <c r="C62" s="110">
        <v>30608</v>
      </c>
      <c r="D62" s="110" t="s">
        <v>3013</v>
      </c>
      <c r="E62" s="110" t="s">
        <v>11</v>
      </c>
      <c r="F62" s="110" t="s">
        <v>1570</v>
      </c>
      <c r="G62" s="111">
        <v>73.5</v>
      </c>
      <c r="H62" s="110"/>
      <c r="I62" s="110">
        <v>1</v>
      </c>
      <c r="J62" s="110">
        <v>3060801</v>
      </c>
      <c r="K62" s="113" t="str">
        <f t="shared" si="0"/>
        <v/>
      </c>
      <c r="L62" s="113" t="str">
        <f t="shared" ca="1" si="1"/>
        <v/>
      </c>
      <c r="M62" s="113" t="str">
        <f t="shared" ca="1" si="2"/>
        <v/>
      </c>
      <c r="N62" s="110"/>
      <c r="O62" s="114"/>
    </row>
    <row r="63" spans="1:15">
      <c r="A63" s="116">
        <v>300060123</v>
      </c>
      <c r="B63" s="110" t="s">
        <v>6970</v>
      </c>
      <c r="C63" s="110">
        <v>30608</v>
      </c>
      <c r="D63" s="110" t="s">
        <v>3013</v>
      </c>
      <c r="E63" s="110" t="s">
        <v>11</v>
      </c>
      <c r="F63" s="110" t="s">
        <v>1570</v>
      </c>
      <c r="G63" s="111">
        <v>73.5</v>
      </c>
      <c r="H63" s="110"/>
      <c r="I63" s="110">
        <v>1</v>
      </c>
      <c r="J63" s="110">
        <v>3060801</v>
      </c>
      <c r="K63" s="113" t="str">
        <f t="shared" si="0"/>
        <v/>
      </c>
      <c r="L63" s="113" t="str">
        <f t="shared" ca="1" si="1"/>
        <v/>
      </c>
      <c r="M63" s="113" t="str">
        <f t="shared" ca="1" si="2"/>
        <v/>
      </c>
      <c r="N63" s="110"/>
      <c r="O63" s="114"/>
    </row>
    <row r="64" spans="1:15">
      <c r="A64" s="116">
        <v>300060204</v>
      </c>
      <c r="B64" s="110" t="s">
        <v>6970</v>
      </c>
      <c r="C64" s="110">
        <v>30608</v>
      </c>
      <c r="D64" s="110" t="s">
        <v>3013</v>
      </c>
      <c r="E64" s="110" t="s">
        <v>11</v>
      </c>
      <c r="F64" s="110" t="s">
        <v>1570</v>
      </c>
      <c r="G64" s="111">
        <v>73.5</v>
      </c>
      <c r="H64" s="110"/>
      <c r="I64" s="110">
        <v>1</v>
      </c>
      <c r="J64" s="110">
        <v>3060801</v>
      </c>
      <c r="K64" s="113" t="str">
        <f t="shared" si="0"/>
        <v/>
      </c>
      <c r="L64" s="113" t="str">
        <f t="shared" ca="1" si="1"/>
        <v/>
      </c>
      <c r="M64" s="113" t="str">
        <f t="shared" ca="1" si="2"/>
        <v/>
      </c>
      <c r="N64" s="110"/>
      <c r="O64" s="114"/>
    </row>
    <row r="65" spans="1:15">
      <c r="A65" s="116">
        <v>300060119</v>
      </c>
      <c r="B65" s="110" t="s">
        <v>6970</v>
      </c>
      <c r="C65" s="110">
        <v>30608</v>
      </c>
      <c r="D65" s="110" t="s">
        <v>3013</v>
      </c>
      <c r="E65" s="110" t="s">
        <v>11</v>
      </c>
      <c r="F65" s="110" t="s">
        <v>1570</v>
      </c>
      <c r="G65" s="111">
        <v>72</v>
      </c>
      <c r="H65" s="110"/>
      <c r="I65" s="110">
        <v>1</v>
      </c>
      <c r="J65" s="110">
        <v>3060801</v>
      </c>
      <c r="K65" s="113" t="str">
        <f t="shared" si="0"/>
        <v/>
      </c>
      <c r="L65" s="113" t="str">
        <f t="shared" ca="1" si="1"/>
        <v/>
      </c>
      <c r="M65" s="113" t="str">
        <f t="shared" ca="1" si="2"/>
        <v/>
      </c>
      <c r="N65" s="110"/>
      <c r="O65" s="114"/>
    </row>
    <row r="66" spans="1:15">
      <c r="A66" s="116">
        <v>300060128</v>
      </c>
      <c r="B66" s="110" t="s">
        <v>6970</v>
      </c>
      <c r="C66" s="110">
        <v>30608</v>
      </c>
      <c r="D66" s="110" t="s">
        <v>3013</v>
      </c>
      <c r="E66" s="110" t="s">
        <v>11</v>
      </c>
      <c r="F66" s="110" t="s">
        <v>1570</v>
      </c>
      <c r="G66" s="111">
        <v>71.5</v>
      </c>
      <c r="H66" s="110"/>
      <c r="I66" s="110">
        <v>1</v>
      </c>
      <c r="J66" s="110">
        <v>3060801</v>
      </c>
      <c r="K66" s="113" t="str">
        <f t="shared" si="0"/>
        <v/>
      </c>
      <c r="L66" s="113" t="str">
        <f t="shared" ca="1" si="1"/>
        <v/>
      </c>
      <c r="M66" s="113" t="str">
        <f t="shared" ca="1" si="2"/>
        <v/>
      </c>
      <c r="N66" s="110"/>
      <c r="O66" s="114"/>
    </row>
    <row r="67" spans="1:15">
      <c r="A67" s="116">
        <v>300060130</v>
      </c>
      <c r="B67" s="110" t="s">
        <v>6970</v>
      </c>
      <c r="C67" s="110">
        <v>30608</v>
      </c>
      <c r="D67" s="110" t="s">
        <v>3013</v>
      </c>
      <c r="E67" s="110" t="s">
        <v>11</v>
      </c>
      <c r="F67" s="110" t="s">
        <v>1570</v>
      </c>
      <c r="G67" s="111">
        <v>69</v>
      </c>
      <c r="H67" s="110"/>
      <c r="I67" s="110">
        <v>1</v>
      </c>
      <c r="J67" s="110">
        <v>3060801</v>
      </c>
      <c r="K67" s="113" t="str">
        <f t="shared" ref="K67:K130" si="3">IF(ROW(J67)=2,"★",IF(G67=0,"",IF(J66-J67=0,IF(ROW(J67)-MATCH(J67,J:J,0)&lt;I67*3,"★",""),"★")))</f>
        <v/>
      </c>
      <c r="L67" s="113" t="str">
        <f t="shared" ref="L67:L130" ca="1" si="4">IF(G67=0,"",IF(ROW(J67)+1-MATCH(J67,J:J,0)&gt;I67*3,IF(G67=INDIRECT(ADDRESS(MATCH(J67,J:J,0)+2+(I67-1)*3,7)),"同分",""),""))</f>
        <v/>
      </c>
      <c r="M67" s="113" t="str">
        <f t="shared" ref="M67:M130" ca="1" si="5">IF(H67=K67&amp;L67,"","危险")</f>
        <v/>
      </c>
      <c r="N67" s="110"/>
      <c r="O67" s="114"/>
    </row>
    <row r="68" spans="1:15">
      <c r="A68" s="116">
        <v>300060226</v>
      </c>
      <c r="B68" s="110" t="s">
        <v>6970</v>
      </c>
      <c r="C68" s="110">
        <v>30608</v>
      </c>
      <c r="D68" s="110" t="s">
        <v>3013</v>
      </c>
      <c r="E68" s="110" t="s">
        <v>11</v>
      </c>
      <c r="F68" s="110" t="s">
        <v>1570</v>
      </c>
      <c r="G68" s="111">
        <v>69</v>
      </c>
      <c r="H68" s="110"/>
      <c r="I68" s="110">
        <v>1</v>
      </c>
      <c r="J68" s="110">
        <v>3060801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  <c r="O68" s="114"/>
    </row>
    <row r="69" spans="1:15">
      <c r="A69" s="116">
        <v>300060122</v>
      </c>
      <c r="B69" s="110" t="s">
        <v>6970</v>
      </c>
      <c r="C69" s="110">
        <v>30608</v>
      </c>
      <c r="D69" s="110" t="s">
        <v>3013</v>
      </c>
      <c r="E69" s="110" t="s">
        <v>11</v>
      </c>
      <c r="F69" s="110" t="s">
        <v>1570</v>
      </c>
      <c r="G69" s="111">
        <v>68</v>
      </c>
      <c r="H69" s="110"/>
      <c r="I69" s="110">
        <v>1</v>
      </c>
      <c r="J69" s="110">
        <v>3060801</v>
      </c>
      <c r="K69" s="113" t="str">
        <f t="shared" si="3"/>
        <v/>
      </c>
      <c r="L69" s="113" t="str">
        <f t="shared" ca="1" si="4"/>
        <v/>
      </c>
      <c r="M69" s="113" t="str">
        <f t="shared" ca="1" si="5"/>
        <v/>
      </c>
      <c r="N69" s="110"/>
      <c r="O69" s="114"/>
    </row>
    <row r="70" spans="1:15">
      <c r="A70" s="116">
        <v>300060206</v>
      </c>
      <c r="B70" s="110" t="s">
        <v>6970</v>
      </c>
      <c r="C70" s="110">
        <v>30608</v>
      </c>
      <c r="D70" s="110" t="s">
        <v>3013</v>
      </c>
      <c r="E70" s="110" t="s">
        <v>11</v>
      </c>
      <c r="F70" s="110" t="s">
        <v>1570</v>
      </c>
      <c r="G70" s="111">
        <v>67</v>
      </c>
      <c r="H70" s="110"/>
      <c r="I70" s="110">
        <v>1</v>
      </c>
      <c r="J70" s="110">
        <v>3060801</v>
      </c>
      <c r="K70" s="113" t="str">
        <f t="shared" si="3"/>
        <v/>
      </c>
      <c r="L70" s="113" t="str">
        <f t="shared" ca="1" si="4"/>
        <v/>
      </c>
      <c r="M70" s="113" t="str">
        <f t="shared" ca="1" si="5"/>
        <v/>
      </c>
      <c r="N70" s="110"/>
      <c r="O70" s="114"/>
    </row>
    <row r="71" spans="1:15">
      <c r="A71" s="116">
        <v>300060218</v>
      </c>
      <c r="B71" s="110" t="s">
        <v>6970</v>
      </c>
      <c r="C71" s="110">
        <v>30608</v>
      </c>
      <c r="D71" s="110" t="s">
        <v>3013</v>
      </c>
      <c r="E71" s="110" t="s">
        <v>11</v>
      </c>
      <c r="F71" s="110" t="s">
        <v>1570</v>
      </c>
      <c r="G71" s="111">
        <v>66.5</v>
      </c>
      <c r="H71" s="110"/>
      <c r="I71" s="110">
        <v>1</v>
      </c>
      <c r="J71" s="110">
        <v>3060801</v>
      </c>
      <c r="K71" s="113" t="str">
        <f t="shared" si="3"/>
        <v/>
      </c>
      <c r="L71" s="113" t="str">
        <f t="shared" ca="1" si="4"/>
        <v/>
      </c>
      <c r="M71" s="113" t="str">
        <f t="shared" ca="1" si="5"/>
        <v/>
      </c>
      <c r="N71" s="110"/>
      <c r="O71" s="114"/>
    </row>
    <row r="72" spans="1:15">
      <c r="A72" s="116">
        <v>300060124</v>
      </c>
      <c r="B72" s="110" t="s">
        <v>6970</v>
      </c>
      <c r="C72" s="110">
        <v>30608</v>
      </c>
      <c r="D72" s="110" t="s">
        <v>3013</v>
      </c>
      <c r="E72" s="110" t="s">
        <v>11</v>
      </c>
      <c r="F72" s="110" t="s">
        <v>1570</v>
      </c>
      <c r="G72" s="111">
        <v>63</v>
      </c>
      <c r="H72" s="110"/>
      <c r="I72" s="110">
        <v>1</v>
      </c>
      <c r="J72" s="110">
        <v>3060801</v>
      </c>
      <c r="K72" s="113" t="str">
        <f t="shared" si="3"/>
        <v/>
      </c>
      <c r="L72" s="113" t="str">
        <f t="shared" ca="1" si="4"/>
        <v/>
      </c>
      <c r="M72" s="113" t="str">
        <f t="shared" ca="1" si="5"/>
        <v/>
      </c>
      <c r="N72" s="110"/>
      <c r="O72" s="114"/>
    </row>
    <row r="73" spans="1:15">
      <c r="A73" s="116">
        <v>300060219</v>
      </c>
      <c r="B73" s="110" t="s">
        <v>6970</v>
      </c>
      <c r="C73" s="110">
        <v>30608</v>
      </c>
      <c r="D73" s="110" t="s">
        <v>3013</v>
      </c>
      <c r="E73" s="110" t="s">
        <v>11</v>
      </c>
      <c r="F73" s="110" t="s">
        <v>1570</v>
      </c>
      <c r="G73" s="111">
        <v>62</v>
      </c>
      <c r="H73" s="110"/>
      <c r="I73" s="110">
        <v>1</v>
      </c>
      <c r="J73" s="110">
        <v>3060801</v>
      </c>
      <c r="K73" s="113" t="str">
        <f t="shared" si="3"/>
        <v/>
      </c>
      <c r="L73" s="113" t="str">
        <f t="shared" ca="1" si="4"/>
        <v/>
      </c>
      <c r="M73" s="113" t="str">
        <f t="shared" ca="1" si="5"/>
        <v/>
      </c>
      <c r="N73" s="110"/>
      <c r="O73" s="114"/>
    </row>
    <row r="74" spans="1:15">
      <c r="A74" s="116">
        <v>300060225</v>
      </c>
      <c r="B74" s="110" t="s">
        <v>6970</v>
      </c>
      <c r="C74" s="110">
        <v>30608</v>
      </c>
      <c r="D74" s="110" t="s">
        <v>3013</v>
      </c>
      <c r="E74" s="110" t="s">
        <v>11</v>
      </c>
      <c r="F74" s="110" t="s">
        <v>1570</v>
      </c>
      <c r="G74" s="111">
        <v>61.5</v>
      </c>
      <c r="H74" s="110"/>
      <c r="I74" s="110">
        <v>1</v>
      </c>
      <c r="J74" s="110">
        <v>3060801</v>
      </c>
      <c r="K74" s="113" t="str">
        <f t="shared" si="3"/>
        <v/>
      </c>
      <c r="L74" s="113" t="str">
        <f t="shared" ca="1" si="4"/>
        <v/>
      </c>
      <c r="M74" s="113" t="str">
        <f t="shared" ca="1" si="5"/>
        <v/>
      </c>
      <c r="N74" s="110"/>
      <c r="O74" s="114"/>
    </row>
    <row r="75" spans="1:15">
      <c r="A75" s="116">
        <v>300060127</v>
      </c>
      <c r="B75" s="110" t="s">
        <v>6970</v>
      </c>
      <c r="C75" s="110">
        <v>30608</v>
      </c>
      <c r="D75" s="110" t="s">
        <v>3013</v>
      </c>
      <c r="E75" s="110" t="s">
        <v>11</v>
      </c>
      <c r="F75" s="110" t="s">
        <v>1570</v>
      </c>
      <c r="G75" s="111">
        <v>60.5</v>
      </c>
      <c r="H75" s="110"/>
      <c r="I75" s="110">
        <v>1</v>
      </c>
      <c r="J75" s="110">
        <v>3060801</v>
      </c>
      <c r="K75" s="113" t="str">
        <f t="shared" si="3"/>
        <v/>
      </c>
      <c r="L75" s="113" t="str">
        <f t="shared" ca="1" si="4"/>
        <v/>
      </c>
      <c r="M75" s="113" t="str">
        <f t="shared" ca="1" si="5"/>
        <v/>
      </c>
      <c r="N75" s="110"/>
      <c r="O75" s="114"/>
    </row>
    <row r="76" spans="1:15">
      <c r="A76" s="116">
        <v>300060207</v>
      </c>
      <c r="B76" s="110" t="s">
        <v>6970</v>
      </c>
      <c r="C76" s="110">
        <v>30608</v>
      </c>
      <c r="D76" s="110" t="s">
        <v>3013</v>
      </c>
      <c r="E76" s="110" t="s">
        <v>11</v>
      </c>
      <c r="F76" s="110" t="s">
        <v>1570</v>
      </c>
      <c r="G76" s="111">
        <v>60</v>
      </c>
      <c r="H76" s="110"/>
      <c r="I76" s="110">
        <v>1</v>
      </c>
      <c r="J76" s="110">
        <v>3060801</v>
      </c>
      <c r="K76" s="113" t="str">
        <f t="shared" si="3"/>
        <v/>
      </c>
      <c r="L76" s="113" t="str">
        <f t="shared" ca="1" si="4"/>
        <v/>
      </c>
      <c r="M76" s="113" t="str">
        <f t="shared" ca="1" si="5"/>
        <v/>
      </c>
      <c r="N76" s="110"/>
      <c r="O76" s="114"/>
    </row>
    <row r="77" spans="1:15">
      <c r="A77" s="116">
        <v>300060224</v>
      </c>
      <c r="B77" s="110" t="s">
        <v>6970</v>
      </c>
      <c r="C77" s="110">
        <v>30608</v>
      </c>
      <c r="D77" s="110" t="s">
        <v>3013</v>
      </c>
      <c r="E77" s="110" t="s">
        <v>11</v>
      </c>
      <c r="F77" s="110" t="s">
        <v>1570</v>
      </c>
      <c r="G77" s="111">
        <v>60</v>
      </c>
      <c r="H77" s="110"/>
      <c r="I77" s="110">
        <v>1</v>
      </c>
      <c r="J77" s="110">
        <v>3060801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  <c r="O77" s="114"/>
    </row>
    <row r="78" spans="1:15">
      <c r="A78" s="116">
        <v>300060217</v>
      </c>
      <c r="B78" s="110" t="s">
        <v>6970</v>
      </c>
      <c r="C78" s="110">
        <v>30608</v>
      </c>
      <c r="D78" s="110" t="s">
        <v>3013</v>
      </c>
      <c r="E78" s="110" t="s">
        <v>11</v>
      </c>
      <c r="F78" s="110" t="s">
        <v>1570</v>
      </c>
      <c r="G78" s="111">
        <v>59.5</v>
      </c>
      <c r="H78" s="110"/>
      <c r="I78" s="110">
        <v>1</v>
      </c>
      <c r="J78" s="110">
        <v>3060801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  <c r="O78" s="114"/>
    </row>
    <row r="79" spans="1:15">
      <c r="A79" s="116">
        <v>300060205</v>
      </c>
      <c r="B79" s="110" t="s">
        <v>6970</v>
      </c>
      <c r="C79" s="110">
        <v>30608</v>
      </c>
      <c r="D79" s="110" t="s">
        <v>3013</v>
      </c>
      <c r="E79" s="110" t="s">
        <v>11</v>
      </c>
      <c r="F79" s="110" t="s">
        <v>1570</v>
      </c>
      <c r="G79" s="111">
        <v>58.5</v>
      </c>
      <c r="H79" s="110"/>
      <c r="I79" s="110">
        <v>1</v>
      </c>
      <c r="J79" s="110">
        <v>3060801</v>
      </c>
      <c r="K79" s="113" t="str">
        <f t="shared" si="3"/>
        <v/>
      </c>
      <c r="L79" s="113" t="str">
        <f t="shared" ca="1" si="4"/>
        <v/>
      </c>
      <c r="M79" s="113" t="str">
        <f t="shared" ca="1" si="5"/>
        <v/>
      </c>
      <c r="N79" s="110"/>
      <c r="O79" s="114"/>
    </row>
    <row r="80" spans="1:15">
      <c r="A80" s="116">
        <v>300060120</v>
      </c>
      <c r="B80" s="110" t="s">
        <v>6970</v>
      </c>
      <c r="C80" s="110">
        <v>30608</v>
      </c>
      <c r="D80" s="110" t="s">
        <v>3013</v>
      </c>
      <c r="E80" s="110" t="s">
        <v>11</v>
      </c>
      <c r="F80" s="110" t="s">
        <v>1570</v>
      </c>
      <c r="G80" s="111">
        <v>57.5</v>
      </c>
      <c r="H80" s="110"/>
      <c r="I80" s="110">
        <v>1</v>
      </c>
      <c r="J80" s="110">
        <v>3060801</v>
      </c>
      <c r="K80" s="113" t="str">
        <f t="shared" si="3"/>
        <v/>
      </c>
      <c r="L80" s="113" t="str">
        <f t="shared" ca="1" si="4"/>
        <v/>
      </c>
      <c r="M80" s="113" t="str">
        <f t="shared" ca="1" si="5"/>
        <v/>
      </c>
      <c r="N80" s="110"/>
      <c r="O80" s="114"/>
    </row>
    <row r="81" spans="1:15">
      <c r="A81" s="116">
        <v>300060222</v>
      </c>
      <c r="B81" s="110" t="s">
        <v>6970</v>
      </c>
      <c r="C81" s="110">
        <v>30608</v>
      </c>
      <c r="D81" s="110" t="s">
        <v>3013</v>
      </c>
      <c r="E81" s="110" t="s">
        <v>11</v>
      </c>
      <c r="F81" s="110" t="s">
        <v>1570</v>
      </c>
      <c r="G81" s="111">
        <v>57.5</v>
      </c>
      <c r="H81" s="110"/>
      <c r="I81" s="110">
        <v>1</v>
      </c>
      <c r="J81" s="110">
        <v>3060801</v>
      </c>
      <c r="K81" s="113" t="str">
        <f t="shared" si="3"/>
        <v/>
      </c>
      <c r="L81" s="113" t="str">
        <f t="shared" ca="1" si="4"/>
        <v/>
      </c>
      <c r="M81" s="113" t="str">
        <f t="shared" ca="1" si="5"/>
        <v/>
      </c>
      <c r="N81" s="110"/>
      <c r="O81" s="114"/>
    </row>
    <row r="82" spans="1:15">
      <c r="A82" s="116">
        <v>300060216</v>
      </c>
      <c r="B82" s="110" t="s">
        <v>6970</v>
      </c>
      <c r="C82" s="110">
        <v>30608</v>
      </c>
      <c r="D82" s="110" t="s">
        <v>3013</v>
      </c>
      <c r="E82" s="110" t="s">
        <v>11</v>
      </c>
      <c r="F82" s="110" t="s">
        <v>1570</v>
      </c>
      <c r="G82" s="111">
        <v>57</v>
      </c>
      <c r="H82" s="110"/>
      <c r="I82" s="110">
        <v>1</v>
      </c>
      <c r="J82" s="110">
        <v>3060801</v>
      </c>
      <c r="K82" s="113" t="str">
        <f t="shared" si="3"/>
        <v/>
      </c>
      <c r="L82" s="113" t="str">
        <f t="shared" ca="1" si="4"/>
        <v/>
      </c>
      <c r="M82" s="113" t="str">
        <f t="shared" ca="1" si="5"/>
        <v/>
      </c>
      <c r="N82" s="110"/>
      <c r="O82" s="114"/>
    </row>
    <row r="83" spans="1:15">
      <c r="A83" s="116">
        <v>300060208</v>
      </c>
      <c r="B83" s="110" t="s">
        <v>6970</v>
      </c>
      <c r="C83" s="110">
        <v>30608</v>
      </c>
      <c r="D83" s="110" t="s">
        <v>3013</v>
      </c>
      <c r="E83" s="110" t="s">
        <v>11</v>
      </c>
      <c r="F83" s="110" t="s">
        <v>1570</v>
      </c>
      <c r="G83" s="111">
        <v>56.5</v>
      </c>
      <c r="H83" s="110"/>
      <c r="I83" s="110">
        <v>1</v>
      </c>
      <c r="J83" s="110">
        <v>3060801</v>
      </c>
      <c r="K83" s="113" t="str">
        <f t="shared" si="3"/>
        <v/>
      </c>
      <c r="L83" s="113" t="str">
        <f t="shared" ca="1" si="4"/>
        <v/>
      </c>
      <c r="M83" s="113" t="str">
        <f t="shared" ca="1" si="5"/>
        <v/>
      </c>
      <c r="N83" s="110"/>
      <c r="O83" s="114"/>
    </row>
    <row r="84" spans="1:15">
      <c r="A84" s="116">
        <v>300060202</v>
      </c>
      <c r="B84" s="110" t="s">
        <v>6970</v>
      </c>
      <c r="C84" s="110">
        <v>30608</v>
      </c>
      <c r="D84" s="110" t="s">
        <v>3013</v>
      </c>
      <c r="E84" s="110" t="s">
        <v>11</v>
      </c>
      <c r="F84" s="110" t="s">
        <v>1570</v>
      </c>
      <c r="G84" s="111">
        <v>56</v>
      </c>
      <c r="H84" s="110"/>
      <c r="I84" s="110">
        <v>1</v>
      </c>
      <c r="J84" s="110">
        <v>3060801</v>
      </c>
      <c r="K84" s="113" t="str">
        <f t="shared" si="3"/>
        <v/>
      </c>
      <c r="L84" s="113" t="str">
        <f t="shared" ca="1" si="4"/>
        <v/>
      </c>
      <c r="M84" s="113" t="str">
        <f t="shared" ca="1" si="5"/>
        <v/>
      </c>
      <c r="N84" s="110"/>
      <c r="O84" s="114"/>
    </row>
    <row r="85" spans="1:15">
      <c r="A85" s="116">
        <v>300060210</v>
      </c>
      <c r="B85" s="110" t="s">
        <v>6970</v>
      </c>
      <c r="C85" s="110">
        <v>30608</v>
      </c>
      <c r="D85" s="110" t="s">
        <v>3013</v>
      </c>
      <c r="E85" s="110" t="s">
        <v>11</v>
      </c>
      <c r="F85" s="110" t="s">
        <v>1570</v>
      </c>
      <c r="G85" s="111">
        <v>53.5</v>
      </c>
      <c r="H85" s="110"/>
      <c r="I85" s="110">
        <v>1</v>
      </c>
      <c r="J85" s="110">
        <v>3060801</v>
      </c>
      <c r="K85" s="113" t="str">
        <f t="shared" si="3"/>
        <v/>
      </c>
      <c r="L85" s="113" t="str">
        <f t="shared" ca="1" si="4"/>
        <v/>
      </c>
      <c r="M85" s="113" t="str">
        <f t="shared" ca="1" si="5"/>
        <v/>
      </c>
      <c r="N85" s="110"/>
      <c r="O85" s="114"/>
    </row>
    <row r="86" spans="1:15">
      <c r="A86" s="116">
        <v>300060203</v>
      </c>
      <c r="B86" s="110" t="s">
        <v>6970</v>
      </c>
      <c r="C86" s="110">
        <v>30608</v>
      </c>
      <c r="D86" s="110" t="s">
        <v>3013</v>
      </c>
      <c r="E86" s="110" t="s">
        <v>11</v>
      </c>
      <c r="F86" s="110" t="s">
        <v>1570</v>
      </c>
      <c r="G86" s="111">
        <v>52.5</v>
      </c>
      <c r="H86" s="110"/>
      <c r="I86" s="110">
        <v>1</v>
      </c>
      <c r="J86" s="110">
        <v>3060801</v>
      </c>
      <c r="K86" s="113" t="str">
        <f t="shared" si="3"/>
        <v/>
      </c>
      <c r="L86" s="113" t="str">
        <f t="shared" ca="1" si="4"/>
        <v/>
      </c>
      <c r="M86" s="113" t="str">
        <f t="shared" ca="1" si="5"/>
        <v/>
      </c>
      <c r="N86" s="110"/>
      <c r="O86" s="114"/>
    </row>
    <row r="87" spans="1:15">
      <c r="A87" s="116">
        <v>300060221</v>
      </c>
      <c r="B87" s="110" t="s">
        <v>6970</v>
      </c>
      <c r="C87" s="110">
        <v>30608</v>
      </c>
      <c r="D87" s="110" t="s">
        <v>3013</v>
      </c>
      <c r="E87" s="110" t="s">
        <v>11</v>
      </c>
      <c r="F87" s="110" t="s">
        <v>1570</v>
      </c>
      <c r="G87" s="111">
        <v>52</v>
      </c>
      <c r="H87" s="110"/>
      <c r="I87" s="110">
        <v>1</v>
      </c>
      <c r="J87" s="110">
        <v>3060801</v>
      </c>
      <c r="K87" s="113" t="str">
        <f t="shared" si="3"/>
        <v/>
      </c>
      <c r="L87" s="113" t="str">
        <f t="shared" ca="1" si="4"/>
        <v/>
      </c>
      <c r="M87" s="113" t="str">
        <f t="shared" ca="1" si="5"/>
        <v/>
      </c>
      <c r="N87" s="110"/>
      <c r="O87" s="114"/>
    </row>
    <row r="88" spans="1:15">
      <c r="A88" s="116">
        <v>300060129</v>
      </c>
      <c r="B88" s="110" t="s">
        <v>6970</v>
      </c>
      <c r="C88" s="110">
        <v>30608</v>
      </c>
      <c r="D88" s="110" t="s">
        <v>3013</v>
      </c>
      <c r="E88" s="110" t="s">
        <v>11</v>
      </c>
      <c r="F88" s="110" t="s">
        <v>1570</v>
      </c>
      <c r="G88" s="111">
        <v>50</v>
      </c>
      <c r="H88" s="110"/>
      <c r="I88" s="110">
        <v>1</v>
      </c>
      <c r="J88" s="110">
        <v>3060801</v>
      </c>
      <c r="K88" s="113" t="str">
        <f t="shared" si="3"/>
        <v/>
      </c>
      <c r="L88" s="113" t="str">
        <f t="shared" ca="1" si="4"/>
        <v/>
      </c>
      <c r="M88" s="113" t="str">
        <f t="shared" ca="1" si="5"/>
        <v/>
      </c>
      <c r="N88" s="110"/>
      <c r="O88" s="114"/>
    </row>
    <row r="89" spans="1:15">
      <c r="A89" s="116">
        <v>300060212</v>
      </c>
      <c r="B89" s="110" t="s">
        <v>6970</v>
      </c>
      <c r="C89" s="110">
        <v>30608</v>
      </c>
      <c r="D89" s="110" t="s">
        <v>3013</v>
      </c>
      <c r="E89" s="110" t="s">
        <v>11</v>
      </c>
      <c r="F89" s="110" t="s">
        <v>1570</v>
      </c>
      <c r="G89" s="111">
        <v>48</v>
      </c>
      <c r="H89" s="110"/>
      <c r="I89" s="110">
        <v>1</v>
      </c>
      <c r="J89" s="110">
        <v>3060801</v>
      </c>
      <c r="K89" s="113" t="str">
        <f t="shared" si="3"/>
        <v/>
      </c>
      <c r="L89" s="113" t="str">
        <f t="shared" ca="1" si="4"/>
        <v/>
      </c>
      <c r="M89" s="113" t="str">
        <f t="shared" ca="1" si="5"/>
        <v/>
      </c>
      <c r="N89" s="110"/>
      <c r="O89" s="114"/>
    </row>
    <row r="90" spans="1:15">
      <c r="A90" s="116">
        <v>300060214</v>
      </c>
      <c r="B90" s="110" t="s">
        <v>6970</v>
      </c>
      <c r="C90" s="110">
        <v>30608</v>
      </c>
      <c r="D90" s="110" t="s">
        <v>3013</v>
      </c>
      <c r="E90" s="110" t="s">
        <v>11</v>
      </c>
      <c r="F90" s="110" t="s">
        <v>1570</v>
      </c>
      <c r="G90" s="111">
        <v>48</v>
      </c>
      <c r="H90" s="110"/>
      <c r="I90" s="110">
        <v>1</v>
      </c>
      <c r="J90" s="110">
        <v>3060801</v>
      </c>
      <c r="K90" s="113" t="str">
        <f t="shared" si="3"/>
        <v/>
      </c>
      <c r="L90" s="113" t="str">
        <f t="shared" ca="1" si="4"/>
        <v/>
      </c>
      <c r="M90" s="113" t="str">
        <f t="shared" ca="1" si="5"/>
        <v/>
      </c>
      <c r="N90" s="110"/>
      <c r="O90" s="114"/>
    </row>
    <row r="91" spans="1:15">
      <c r="A91" s="116">
        <v>300060213</v>
      </c>
      <c r="B91" s="110" t="s">
        <v>6970</v>
      </c>
      <c r="C91" s="110">
        <v>30608</v>
      </c>
      <c r="D91" s="110" t="s">
        <v>3013</v>
      </c>
      <c r="E91" s="110" t="s">
        <v>11</v>
      </c>
      <c r="F91" s="110" t="s">
        <v>1570</v>
      </c>
      <c r="G91" s="111">
        <v>45.5</v>
      </c>
      <c r="H91" s="110"/>
      <c r="I91" s="110">
        <v>1</v>
      </c>
      <c r="J91" s="110">
        <v>3060801</v>
      </c>
      <c r="K91" s="113" t="str">
        <f t="shared" si="3"/>
        <v/>
      </c>
      <c r="L91" s="113" t="str">
        <f t="shared" ca="1" si="4"/>
        <v/>
      </c>
      <c r="M91" s="113" t="str">
        <f t="shared" ca="1" si="5"/>
        <v/>
      </c>
      <c r="N91" s="110"/>
      <c r="O91" s="114"/>
    </row>
    <row r="92" spans="1:15">
      <c r="A92" s="116">
        <v>300060220</v>
      </c>
      <c r="B92" s="110" t="s">
        <v>6970</v>
      </c>
      <c r="C92" s="110">
        <v>30608</v>
      </c>
      <c r="D92" s="110" t="s">
        <v>3013</v>
      </c>
      <c r="E92" s="110" t="s">
        <v>11</v>
      </c>
      <c r="F92" s="110" t="s">
        <v>1570</v>
      </c>
      <c r="G92" s="111">
        <v>45.5</v>
      </c>
      <c r="H92" s="110"/>
      <c r="I92" s="110">
        <v>1</v>
      </c>
      <c r="J92" s="110">
        <v>3060801</v>
      </c>
      <c r="K92" s="113" t="str">
        <f t="shared" si="3"/>
        <v/>
      </c>
      <c r="L92" s="113" t="str">
        <f t="shared" ca="1" si="4"/>
        <v/>
      </c>
      <c r="M92" s="113" t="str">
        <f t="shared" ca="1" si="5"/>
        <v/>
      </c>
      <c r="N92" s="110"/>
      <c r="O92" s="114"/>
    </row>
    <row r="93" spans="1:15">
      <c r="A93" s="116">
        <v>300060211</v>
      </c>
      <c r="B93" s="110" t="s">
        <v>6970</v>
      </c>
      <c r="C93" s="110">
        <v>30608</v>
      </c>
      <c r="D93" s="110" t="s">
        <v>3013</v>
      </c>
      <c r="E93" s="110" t="s">
        <v>11</v>
      </c>
      <c r="F93" s="110" t="s">
        <v>1570</v>
      </c>
      <c r="G93" s="111">
        <v>43</v>
      </c>
      <c r="H93" s="110"/>
      <c r="I93" s="110">
        <v>1</v>
      </c>
      <c r="J93" s="110">
        <v>3060801</v>
      </c>
      <c r="K93" s="113" t="str">
        <f t="shared" si="3"/>
        <v/>
      </c>
      <c r="L93" s="113" t="str">
        <f t="shared" ca="1" si="4"/>
        <v/>
      </c>
      <c r="M93" s="113" t="str">
        <f t="shared" ca="1" si="5"/>
        <v/>
      </c>
      <c r="N93" s="110"/>
      <c r="O93" s="114"/>
    </row>
    <row r="94" spans="1:15">
      <c r="A94" s="116">
        <v>300060115</v>
      </c>
      <c r="B94" s="110" t="s">
        <v>6970</v>
      </c>
      <c r="C94" s="110">
        <v>30608</v>
      </c>
      <c r="D94" s="110" t="s">
        <v>3013</v>
      </c>
      <c r="E94" s="110" t="s">
        <v>11</v>
      </c>
      <c r="F94" s="110" t="s">
        <v>1570</v>
      </c>
      <c r="G94" s="111">
        <v>0</v>
      </c>
      <c r="H94" s="110"/>
      <c r="I94" s="110">
        <v>1</v>
      </c>
      <c r="J94" s="110">
        <v>3060801</v>
      </c>
      <c r="K94" s="113" t="str">
        <f t="shared" si="3"/>
        <v/>
      </c>
      <c r="L94" s="113" t="str">
        <f t="shared" ca="1" si="4"/>
        <v/>
      </c>
      <c r="M94" s="113" t="str">
        <f t="shared" ca="1" si="5"/>
        <v/>
      </c>
      <c r="N94" s="110"/>
      <c r="O94" s="114"/>
    </row>
    <row r="95" spans="1:15">
      <c r="A95" s="116">
        <v>300060121</v>
      </c>
      <c r="B95" s="110" t="s">
        <v>6970</v>
      </c>
      <c r="C95" s="110">
        <v>30608</v>
      </c>
      <c r="D95" s="110" t="s">
        <v>3013</v>
      </c>
      <c r="E95" s="110" t="s">
        <v>11</v>
      </c>
      <c r="F95" s="110" t="s">
        <v>1570</v>
      </c>
      <c r="G95" s="111">
        <v>0</v>
      </c>
      <c r="H95" s="110"/>
      <c r="I95" s="110">
        <v>1</v>
      </c>
      <c r="J95" s="110">
        <v>3060801</v>
      </c>
      <c r="K95" s="113" t="str">
        <f t="shared" si="3"/>
        <v/>
      </c>
      <c r="L95" s="113" t="str">
        <f t="shared" ca="1" si="4"/>
        <v/>
      </c>
      <c r="M95" s="113" t="str">
        <f t="shared" ca="1" si="5"/>
        <v/>
      </c>
      <c r="N95" s="110"/>
      <c r="O95" s="114"/>
    </row>
    <row r="96" spans="1:15">
      <c r="A96" s="116">
        <v>300060201</v>
      </c>
      <c r="B96" s="110" t="s">
        <v>6970</v>
      </c>
      <c r="C96" s="110">
        <v>30608</v>
      </c>
      <c r="D96" s="110" t="s">
        <v>3013</v>
      </c>
      <c r="E96" s="110" t="s">
        <v>11</v>
      </c>
      <c r="F96" s="110" t="s">
        <v>1570</v>
      </c>
      <c r="G96" s="111">
        <v>0</v>
      </c>
      <c r="H96" s="110"/>
      <c r="I96" s="110">
        <v>1</v>
      </c>
      <c r="J96" s="110">
        <v>3060801</v>
      </c>
      <c r="K96" s="113" t="str">
        <f t="shared" si="3"/>
        <v/>
      </c>
      <c r="L96" s="113" t="str">
        <f t="shared" ca="1" si="4"/>
        <v/>
      </c>
      <c r="M96" s="113" t="str">
        <f t="shared" ca="1" si="5"/>
        <v/>
      </c>
      <c r="N96" s="110"/>
      <c r="O96" s="114"/>
    </row>
    <row r="97" spans="1:15">
      <c r="A97" s="116">
        <v>300060223</v>
      </c>
      <c r="B97" s="110" t="s">
        <v>6970</v>
      </c>
      <c r="C97" s="110">
        <v>30608</v>
      </c>
      <c r="D97" s="110" t="s">
        <v>3013</v>
      </c>
      <c r="E97" s="110" t="s">
        <v>11</v>
      </c>
      <c r="F97" s="110" t="s">
        <v>1570</v>
      </c>
      <c r="G97" s="111">
        <v>0</v>
      </c>
      <c r="H97" s="110"/>
      <c r="I97" s="110">
        <v>1</v>
      </c>
      <c r="J97" s="110">
        <v>3060801</v>
      </c>
      <c r="K97" s="113" t="str">
        <f t="shared" si="3"/>
        <v/>
      </c>
      <c r="L97" s="113" t="str">
        <f t="shared" ca="1" si="4"/>
        <v/>
      </c>
      <c r="M97" s="113" t="str">
        <f t="shared" ca="1" si="5"/>
        <v/>
      </c>
      <c r="N97" s="110"/>
      <c r="O97" s="114"/>
    </row>
    <row r="98" spans="1:15">
      <c r="A98" s="116">
        <v>300060227</v>
      </c>
      <c r="B98" s="110" t="s">
        <v>7007</v>
      </c>
      <c r="C98" s="110">
        <v>30609</v>
      </c>
      <c r="D98" s="110" t="s">
        <v>35</v>
      </c>
      <c r="E98" s="110" t="s">
        <v>11</v>
      </c>
      <c r="F98" s="110" t="s">
        <v>1570</v>
      </c>
      <c r="G98" s="111">
        <v>86.5</v>
      </c>
      <c r="H98" s="112" t="s">
        <v>10326</v>
      </c>
      <c r="I98" s="110">
        <v>1</v>
      </c>
      <c r="J98" s="110">
        <v>3060901</v>
      </c>
      <c r="K98" s="113" t="str">
        <f t="shared" si="3"/>
        <v>★</v>
      </c>
      <c r="L98" s="113" t="str">
        <f t="shared" ca="1" si="4"/>
        <v/>
      </c>
      <c r="M98" s="113" t="str">
        <f t="shared" ca="1" si="5"/>
        <v/>
      </c>
      <c r="N98" s="110"/>
      <c r="O98" s="114"/>
    </row>
    <row r="99" spans="1:15">
      <c r="A99" s="116">
        <v>300060304</v>
      </c>
      <c r="B99" s="110" t="s">
        <v>7007</v>
      </c>
      <c r="C99" s="110">
        <v>30609</v>
      </c>
      <c r="D99" s="110" t="s">
        <v>35</v>
      </c>
      <c r="E99" s="110" t="s">
        <v>11</v>
      </c>
      <c r="F99" s="110" t="s">
        <v>1570</v>
      </c>
      <c r="G99" s="111">
        <v>82</v>
      </c>
      <c r="H99" s="112" t="s">
        <v>10326</v>
      </c>
      <c r="I99" s="110">
        <v>1</v>
      </c>
      <c r="J99" s="110">
        <v>3060901</v>
      </c>
      <c r="K99" s="113" t="str">
        <f t="shared" si="3"/>
        <v>★</v>
      </c>
      <c r="L99" s="113" t="str">
        <f t="shared" ca="1" si="4"/>
        <v/>
      </c>
      <c r="M99" s="113" t="str">
        <f t="shared" ca="1" si="5"/>
        <v/>
      </c>
      <c r="N99" s="110"/>
      <c r="O99" s="114"/>
    </row>
    <row r="100" spans="1:15">
      <c r="A100" s="116">
        <v>300060303</v>
      </c>
      <c r="B100" s="110" t="s">
        <v>7007</v>
      </c>
      <c r="C100" s="110">
        <v>30609</v>
      </c>
      <c r="D100" s="110" t="s">
        <v>35</v>
      </c>
      <c r="E100" s="110" t="s">
        <v>11</v>
      </c>
      <c r="F100" s="110" t="s">
        <v>1570</v>
      </c>
      <c r="G100" s="111">
        <v>81.5</v>
      </c>
      <c r="H100" s="112" t="s">
        <v>10326</v>
      </c>
      <c r="I100" s="110">
        <v>1</v>
      </c>
      <c r="J100" s="110">
        <v>3060901</v>
      </c>
      <c r="K100" s="113" t="str">
        <f t="shared" si="3"/>
        <v>★</v>
      </c>
      <c r="L100" s="113" t="str">
        <f t="shared" ca="1" si="4"/>
        <v/>
      </c>
      <c r="M100" s="113" t="str">
        <f t="shared" ca="1" si="5"/>
        <v/>
      </c>
      <c r="N100" s="110"/>
      <c r="O100" s="114"/>
    </row>
    <row r="101" spans="1:15">
      <c r="A101" s="116">
        <v>300060228</v>
      </c>
      <c r="B101" s="110" t="s">
        <v>7007</v>
      </c>
      <c r="C101" s="110">
        <v>30609</v>
      </c>
      <c r="D101" s="110" t="s">
        <v>35</v>
      </c>
      <c r="E101" s="110" t="s">
        <v>11</v>
      </c>
      <c r="F101" s="110" t="s">
        <v>1570</v>
      </c>
      <c r="G101" s="111">
        <v>80</v>
      </c>
      <c r="H101" s="110"/>
      <c r="I101" s="110">
        <v>1</v>
      </c>
      <c r="J101" s="110">
        <v>3060901</v>
      </c>
      <c r="K101" s="113" t="str">
        <f t="shared" si="3"/>
        <v/>
      </c>
      <c r="L101" s="113" t="str">
        <f t="shared" ca="1" si="4"/>
        <v/>
      </c>
      <c r="M101" s="113" t="str">
        <f t="shared" ca="1" si="5"/>
        <v/>
      </c>
      <c r="N101" s="110"/>
      <c r="O101" s="114"/>
    </row>
    <row r="102" spans="1:15">
      <c r="A102" s="116">
        <v>300060301</v>
      </c>
      <c r="B102" s="110" t="s">
        <v>7007</v>
      </c>
      <c r="C102" s="110">
        <v>30609</v>
      </c>
      <c r="D102" s="110" t="s">
        <v>35</v>
      </c>
      <c r="E102" s="110" t="s">
        <v>11</v>
      </c>
      <c r="F102" s="110" t="s">
        <v>1570</v>
      </c>
      <c r="G102" s="111">
        <v>80</v>
      </c>
      <c r="H102" s="110"/>
      <c r="I102" s="110">
        <v>1</v>
      </c>
      <c r="J102" s="110">
        <v>3060901</v>
      </c>
      <c r="K102" s="113" t="str">
        <f t="shared" si="3"/>
        <v/>
      </c>
      <c r="L102" s="113" t="str">
        <f t="shared" ca="1" si="4"/>
        <v/>
      </c>
      <c r="M102" s="113" t="str">
        <f t="shared" ca="1" si="5"/>
        <v/>
      </c>
      <c r="N102" s="110"/>
      <c r="O102" s="114"/>
    </row>
    <row r="103" spans="1:15">
      <c r="A103" s="116">
        <v>300060230</v>
      </c>
      <c r="B103" s="110" t="s">
        <v>7007</v>
      </c>
      <c r="C103" s="110">
        <v>30609</v>
      </c>
      <c r="D103" s="110" t="s">
        <v>35</v>
      </c>
      <c r="E103" s="110" t="s">
        <v>11</v>
      </c>
      <c r="F103" s="110" t="s">
        <v>1570</v>
      </c>
      <c r="G103" s="111">
        <v>79</v>
      </c>
      <c r="H103" s="110"/>
      <c r="I103" s="110">
        <v>1</v>
      </c>
      <c r="J103" s="110">
        <v>3060901</v>
      </c>
      <c r="K103" s="113" t="str">
        <f t="shared" si="3"/>
        <v/>
      </c>
      <c r="L103" s="113" t="str">
        <f t="shared" ca="1" si="4"/>
        <v/>
      </c>
      <c r="M103" s="113" t="str">
        <f t="shared" ca="1" si="5"/>
        <v/>
      </c>
      <c r="N103" s="110"/>
      <c r="O103" s="114"/>
    </row>
    <row r="104" spans="1:15">
      <c r="A104" s="116">
        <v>300060229</v>
      </c>
      <c r="B104" s="110" t="s">
        <v>7007</v>
      </c>
      <c r="C104" s="110">
        <v>30609</v>
      </c>
      <c r="D104" s="110" t="s">
        <v>35</v>
      </c>
      <c r="E104" s="110" t="s">
        <v>11</v>
      </c>
      <c r="F104" s="110" t="s">
        <v>1570</v>
      </c>
      <c r="G104" s="111">
        <v>75.5</v>
      </c>
      <c r="H104" s="110"/>
      <c r="I104" s="110">
        <v>1</v>
      </c>
      <c r="J104" s="110">
        <v>3060901</v>
      </c>
      <c r="K104" s="113" t="str">
        <f t="shared" si="3"/>
        <v/>
      </c>
      <c r="L104" s="113" t="str">
        <f t="shared" ca="1" si="4"/>
        <v/>
      </c>
      <c r="M104" s="113" t="str">
        <f t="shared" ca="1" si="5"/>
        <v/>
      </c>
      <c r="N104" s="110"/>
      <c r="O104" s="114"/>
    </row>
    <row r="105" spans="1:15">
      <c r="A105" s="116">
        <v>300060306</v>
      </c>
      <c r="B105" s="110" t="s">
        <v>7007</v>
      </c>
      <c r="C105" s="110">
        <v>30609</v>
      </c>
      <c r="D105" s="110" t="s">
        <v>35</v>
      </c>
      <c r="E105" s="110" t="s">
        <v>11</v>
      </c>
      <c r="F105" s="110" t="s">
        <v>1570</v>
      </c>
      <c r="G105" s="111">
        <v>75</v>
      </c>
      <c r="H105" s="110"/>
      <c r="I105" s="110">
        <v>1</v>
      </c>
      <c r="J105" s="110">
        <v>3060901</v>
      </c>
      <c r="K105" s="113" t="str">
        <f t="shared" si="3"/>
        <v/>
      </c>
      <c r="L105" s="113" t="str">
        <f t="shared" ca="1" si="4"/>
        <v/>
      </c>
      <c r="M105" s="113" t="str">
        <f t="shared" ca="1" si="5"/>
        <v/>
      </c>
      <c r="N105" s="110"/>
      <c r="O105" s="114"/>
    </row>
    <row r="106" spans="1:15">
      <c r="A106" s="116">
        <v>300060305</v>
      </c>
      <c r="B106" s="110" t="s">
        <v>7007</v>
      </c>
      <c r="C106" s="110">
        <v>30609</v>
      </c>
      <c r="D106" s="110" t="s">
        <v>35</v>
      </c>
      <c r="E106" s="110" t="s">
        <v>11</v>
      </c>
      <c r="F106" s="110" t="s">
        <v>1570</v>
      </c>
      <c r="G106" s="111">
        <v>68.5</v>
      </c>
      <c r="H106" s="110"/>
      <c r="I106" s="110">
        <v>1</v>
      </c>
      <c r="J106" s="110">
        <v>3060901</v>
      </c>
      <c r="K106" s="113" t="str">
        <f t="shared" si="3"/>
        <v/>
      </c>
      <c r="L106" s="113" t="str">
        <f t="shared" ca="1" si="4"/>
        <v/>
      </c>
      <c r="M106" s="113" t="str">
        <f t="shared" ca="1" si="5"/>
        <v/>
      </c>
      <c r="N106" s="110"/>
      <c r="O106" s="114"/>
    </row>
    <row r="107" spans="1:15">
      <c r="A107" s="116">
        <v>300060302</v>
      </c>
      <c r="B107" s="110" t="s">
        <v>7007</v>
      </c>
      <c r="C107" s="110">
        <v>30609</v>
      </c>
      <c r="D107" s="110" t="s">
        <v>35</v>
      </c>
      <c r="E107" s="110" t="s">
        <v>11</v>
      </c>
      <c r="F107" s="110" t="s">
        <v>1570</v>
      </c>
      <c r="G107" s="111">
        <v>65</v>
      </c>
      <c r="H107" s="110"/>
      <c r="I107" s="110">
        <v>1</v>
      </c>
      <c r="J107" s="110">
        <v>3060901</v>
      </c>
      <c r="K107" s="113" t="str">
        <f t="shared" si="3"/>
        <v/>
      </c>
      <c r="L107" s="113" t="str">
        <f t="shared" ca="1" si="4"/>
        <v/>
      </c>
      <c r="M107" s="113" t="str">
        <f t="shared" ca="1" si="5"/>
        <v/>
      </c>
      <c r="N107" s="110"/>
      <c r="O107" s="114"/>
    </row>
    <row r="108" spans="1:15">
      <c r="A108" s="116">
        <v>300060309</v>
      </c>
      <c r="B108" s="110" t="s">
        <v>7017</v>
      </c>
      <c r="C108" s="110">
        <v>30610</v>
      </c>
      <c r="D108" s="110" t="s">
        <v>111</v>
      </c>
      <c r="E108" s="110" t="s">
        <v>11</v>
      </c>
      <c r="F108" s="110" t="s">
        <v>1570</v>
      </c>
      <c r="G108" s="111">
        <v>85</v>
      </c>
      <c r="H108" s="112" t="s">
        <v>10326</v>
      </c>
      <c r="I108" s="110">
        <v>1</v>
      </c>
      <c r="J108" s="110">
        <v>3061001</v>
      </c>
      <c r="K108" s="113" t="str">
        <f t="shared" si="3"/>
        <v>★</v>
      </c>
      <c r="L108" s="113" t="str">
        <f t="shared" ca="1" si="4"/>
        <v/>
      </c>
      <c r="M108" s="113" t="str">
        <f t="shared" ca="1" si="5"/>
        <v/>
      </c>
      <c r="N108" s="110"/>
      <c r="O108" s="114"/>
    </row>
    <row r="109" spans="1:15">
      <c r="A109" s="116">
        <v>300060310</v>
      </c>
      <c r="B109" s="110" t="s">
        <v>7017</v>
      </c>
      <c r="C109" s="110">
        <v>30610</v>
      </c>
      <c r="D109" s="110" t="s">
        <v>111</v>
      </c>
      <c r="E109" s="110" t="s">
        <v>11</v>
      </c>
      <c r="F109" s="110" t="s">
        <v>1570</v>
      </c>
      <c r="G109" s="111">
        <v>83.5</v>
      </c>
      <c r="H109" s="112" t="s">
        <v>10326</v>
      </c>
      <c r="I109" s="110">
        <v>1</v>
      </c>
      <c r="J109" s="110">
        <v>3061001</v>
      </c>
      <c r="K109" s="113" t="str">
        <f t="shared" si="3"/>
        <v>★</v>
      </c>
      <c r="L109" s="113" t="str">
        <f t="shared" ca="1" si="4"/>
        <v/>
      </c>
      <c r="M109" s="113" t="str">
        <f t="shared" ca="1" si="5"/>
        <v/>
      </c>
      <c r="N109" s="110"/>
      <c r="O109" s="114"/>
    </row>
    <row r="110" spans="1:15">
      <c r="A110" s="116">
        <v>300060311</v>
      </c>
      <c r="B110" s="110" t="s">
        <v>7017</v>
      </c>
      <c r="C110" s="110">
        <v>30610</v>
      </c>
      <c r="D110" s="110" t="s">
        <v>111</v>
      </c>
      <c r="E110" s="110" t="s">
        <v>11</v>
      </c>
      <c r="F110" s="110" t="s">
        <v>1570</v>
      </c>
      <c r="G110" s="111">
        <v>81</v>
      </c>
      <c r="H110" s="112" t="s">
        <v>10326</v>
      </c>
      <c r="I110" s="110">
        <v>1</v>
      </c>
      <c r="J110" s="110">
        <v>3061001</v>
      </c>
      <c r="K110" s="113" t="str">
        <f t="shared" si="3"/>
        <v>★</v>
      </c>
      <c r="L110" s="113" t="str">
        <f t="shared" ca="1" si="4"/>
        <v/>
      </c>
      <c r="M110" s="113" t="str">
        <f t="shared" ca="1" si="5"/>
        <v/>
      </c>
      <c r="N110" s="110"/>
      <c r="O110" s="114"/>
    </row>
    <row r="111" spans="1:15">
      <c r="A111" s="116">
        <v>300060308</v>
      </c>
      <c r="B111" s="110" t="s">
        <v>7017</v>
      </c>
      <c r="C111" s="110">
        <v>30610</v>
      </c>
      <c r="D111" s="110" t="s">
        <v>111</v>
      </c>
      <c r="E111" s="110" t="s">
        <v>11</v>
      </c>
      <c r="F111" s="110" t="s">
        <v>1570</v>
      </c>
      <c r="G111" s="111">
        <v>71.5</v>
      </c>
      <c r="H111" s="110"/>
      <c r="I111" s="110">
        <v>1</v>
      </c>
      <c r="J111" s="110">
        <v>3061001</v>
      </c>
      <c r="K111" s="113" t="str">
        <f t="shared" si="3"/>
        <v/>
      </c>
      <c r="L111" s="113" t="str">
        <f t="shared" ca="1" si="4"/>
        <v/>
      </c>
      <c r="M111" s="113" t="str">
        <f t="shared" ca="1" si="5"/>
        <v/>
      </c>
      <c r="N111" s="110"/>
      <c r="O111" s="114"/>
    </row>
    <row r="112" spans="1:15">
      <c r="A112" s="116">
        <v>300060307</v>
      </c>
      <c r="B112" s="110" t="s">
        <v>7017</v>
      </c>
      <c r="C112" s="110">
        <v>30610</v>
      </c>
      <c r="D112" s="110" t="s">
        <v>111</v>
      </c>
      <c r="E112" s="110" t="s">
        <v>11</v>
      </c>
      <c r="F112" s="110" t="s">
        <v>1570</v>
      </c>
      <c r="G112" s="111">
        <v>63</v>
      </c>
      <c r="H112" s="110"/>
      <c r="I112" s="110">
        <v>1</v>
      </c>
      <c r="J112" s="110">
        <v>3061001</v>
      </c>
      <c r="K112" s="113" t="str">
        <f t="shared" si="3"/>
        <v/>
      </c>
      <c r="L112" s="113" t="str">
        <f t="shared" ca="1" si="4"/>
        <v/>
      </c>
      <c r="M112" s="113" t="str">
        <f t="shared" ca="1" si="5"/>
        <v/>
      </c>
      <c r="N112" s="110"/>
      <c r="O112" s="114"/>
    </row>
    <row r="113" spans="1:15">
      <c r="A113" s="116">
        <v>300060314</v>
      </c>
      <c r="B113" s="110" t="s">
        <v>7017</v>
      </c>
      <c r="C113" s="110">
        <v>30610</v>
      </c>
      <c r="D113" s="110" t="s">
        <v>114</v>
      </c>
      <c r="E113" s="110" t="s">
        <v>36</v>
      </c>
      <c r="F113" s="110" t="s">
        <v>1570</v>
      </c>
      <c r="G113" s="111">
        <v>92</v>
      </c>
      <c r="H113" s="112" t="s">
        <v>10326</v>
      </c>
      <c r="I113" s="110">
        <v>1</v>
      </c>
      <c r="J113" s="110">
        <v>3061002</v>
      </c>
      <c r="K113" s="113" t="str">
        <f t="shared" si="3"/>
        <v>★</v>
      </c>
      <c r="L113" s="113" t="str">
        <f t="shared" ca="1" si="4"/>
        <v/>
      </c>
      <c r="M113" s="113" t="str">
        <f t="shared" ca="1" si="5"/>
        <v/>
      </c>
      <c r="N113" s="110"/>
      <c r="O113" s="114"/>
    </row>
    <row r="114" spans="1:15">
      <c r="A114" s="116">
        <v>300060316</v>
      </c>
      <c r="B114" s="110" t="s">
        <v>7017</v>
      </c>
      <c r="C114" s="110">
        <v>30610</v>
      </c>
      <c r="D114" s="110" t="s">
        <v>114</v>
      </c>
      <c r="E114" s="110" t="s">
        <v>36</v>
      </c>
      <c r="F114" s="110" t="s">
        <v>1570</v>
      </c>
      <c r="G114" s="111">
        <v>90.5</v>
      </c>
      <c r="H114" s="112" t="s">
        <v>10326</v>
      </c>
      <c r="I114" s="110">
        <v>1</v>
      </c>
      <c r="J114" s="110">
        <v>3061002</v>
      </c>
      <c r="K114" s="113" t="str">
        <f t="shared" si="3"/>
        <v>★</v>
      </c>
      <c r="L114" s="113" t="str">
        <f t="shared" ca="1" si="4"/>
        <v/>
      </c>
      <c r="M114" s="113" t="str">
        <f t="shared" ca="1" si="5"/>
        <v/>
      </c>
      <c r="N114" s="110"/>
      <c r="O114" s="114"/>
    </row>
    <row r="115" spans="1:15">
      <c r="A115" s="116">
        <v>300060312</v>
      </c>
      <c r="B115" s="110" t="s">
        <v>7017</v>
      </c>
      <c r="C115" s="110">
        <v>30610</v>
      </c>
      <c r="D115" s="110" t="s">
        <v>114</v>
      </c>
      <c r="E115" s="110" t="s">
        <v>36</v>
      </c>
      <c r="F115" s="110" t="s">
        <v>1570</v>
      </c>
      <c r="G115" s="111">
        <v>84.5</v>
      </c>
      <c r="H115" s="112" t="s">
        <v>10326</v>
      </c>
      <c r="I115" s="110">
        <v>1</v>
      </c>
      <c r="J115" s="110">
        <v>3061002</v>
      </c>
      <c r="K115" s="113" t="str">
        <f t="shared" si="3"/>
        <v>★</v>
      </c>
      <c r="L115" s="113" t="str">
        <f t="shared" ca="1" si="4"/>
        <v/>
      </c>
      <c r="M115" s="113" t="str">
        <f t="shared" ca="1" si="5"/>
        <v/>
      </c>
      <c r="N115" s="110"/>
      <c r="O115" s="114"/>
    </row>
    <row r="116" spans="1:15">
      <c r="A116" s="116">
        <v>300060315</v>
      </c>
      <c r="B116" s="110" t="s">
        <v>7017</v>
      </c>
      <c r="C116" s="110">
        <v>30610</v>
      </c>
      <c r="D116" s="110" t="s">
        <v>114</v>
      </c>
      <c r="E116" s="110" t="s">
        <v>36</v>
      </c>
      <c r="F116" s="110" t="s">
        <v>1570</v>
      </c>
      <c r="G116" s="111">
        <v>79</v>
      </c>
      <c r="H116" s="110"/>
      <c r="I116" s="110">
        <v>1</v>
      </c>
      <c r="J116" s="110">
        <v>3061002</v>
      </c>
      <c r="K116" s="113" t="str">
        <f t="shared" si="3"/>
        <v/>
      </c>
      <c r="L116" s="113" t="str">
        <f t="shared" ca="1" si="4"/>
        <v/>
      </c>
      <c r="M116" s="113" t="str">
        <f t="shared" ca="1" si="5"/>
        <v/>
      </c>
      <c r="N116" s="110"/>
      <c r="O116" s="114"/>
    </row>
    <row r="117" spans="1:15">
      <c r="A117" s="116">
        <v>300060317</v>
      </c>
      <c r="B117" s="110" t="s">
        <v>7017</v>
      </c>
      <c r="C117" s="110">
        <v>30610</v>
      </c>
      <c r="D117" s="110" t="s">
        <v>114</v>
      </c>
      <c r="E117" s="110" t="s">
        <v>36</v>
      </c>
      <c r="F117" s="110" t="s">
        <v>1570</v>
      </c>
      <c r="G117" s="111">
        <v>61</v>
      </c>
      <c r="H117" s="110"/>
      <c r="I117" s="110">
        <v>1</v>
      </c>
      <c r="J117" s="110">
        <v>3061002</v>
      </c>
      <c r="K117" s="113" t="str">
        <f t="shared" si="3"/>
        <v/>
      </c>
      <c r="L117" s="113" t="str">
        <f t="shared" ca="1" si="4"/>
        <v/>
      </c>
      <c r="M117" s="113" t="str">
        <f t="shared" ca="1" si="5"/>
        <v/>
      </c>
      <c r="N117" s="110"/>
      <c r="O117" s="114"/>
    </row>
    <row r="118" spans="1:15">
      <c r="A118" s="116">
        <v>300060313</v>
      </c>
      <c r="B118" s="110" t="s">
        <v>7017</v>
      </c>
      <c r="C118" s="110">
        <v>30610</v>
      </c>
      <c r="D118" s="110" t="s">
        <v>114</v>
      </c>
      <c r="E118" s="110" t="s">
        <v>36</v>
      </c>
      <c r="F118" s="110" t="s">
        <v>1570</v>
      </c>
      <c r="G118" s="111">
        <v>0</v>
      </c>
      <c r="H118" s="110"/>
      <c r="I118" s="110">
        <v>1</v>
      </c>
      <c r="J118" s="110">
        <v>3061002</v>
      </c>
      <c r="K118" s="113" t="str">
        <f t="shared" si="3"/>
        <v/>
      </c>
      <c r="L118" s="113" t="str">
        <f t="shared" ca="1" si="4"/>
        <v/>
      </c>
      <c r="M118" s="113" t="str">
        <f t="shared" ca="1" si="5"/>
        <v/>
      </c>
      <c r="N118" s="110"/>
      <c r="O118" s="114"/>
    </row>
    <row r="119" spans="1:15">
      <c r="A119" s="116">
        <v>300060324</v>
      </c>
      <c r="B119" s="110" t="s">
        <v>7017</v>
      </c>
      <c r="C119" s="110">
        <v>30610</v>
      </c>
      <c r="D119" s="110" t="s">
        <v>7027</v>
      </c>
      <c r="E119" s="110" t="s">
        <v>15</v>
      </c>
      <c r="F119" s="110" t="s">
        <v>1570</v>
      </c>
      <c r="G119" s="111">
        <v>92</v>
      </c>
      <c r="H119" s="112" t="s">
        <v>10326</v>
      </c>
      <c r="I119" s="110">
        <v>1</v>
      </c>
      <c r="J119" s="110">
        <v>3061003</v>
      </c>
      <c r="K119" s="113" t="str">
        <f t="shared" si="3"/>
        <v>★</v>
      </c>
      <c r="L119" s="113" t="str">
        <f t="shared" ca="1" si="4"/>
        <v/>
      </c>
      <c r="M119" s="113" t="str">
        <f t="shared" ca="1" si="5"/>
        <v/>
      </c>
      <c r="N119" s="110"/>
      <c r="O119" s="114"/>
    </row>
    <row r="120" spans="1:15">
      <c r="A120" s="116">
        <v>300060326</v>
      </c>
      <c r="B120" s="110" t="s">
        <v>7017</v>
      </c>
      <c r="C120" s="110">
        <v>30610</v>
      </c>
      <c r="D120" s="110" t="s">
        <v>7027</v>
      </c>
      <c r="E120" s="110" t="s">
        <v>15</v>
      </c>
      <c r="F120" s="110" t="s">
        <v>1570</v>
      </c>
      <c r="G120" s="111">
        <v>89.5</v>
      </c>
      <c r="H120" s="112" t="s">
        <v>10326</v>
      </c>
      <c r="I120" s="110">
        <v>1</v>
      </c>
      <c r="J120" s="110">
        <v>3061003</v>
      </c>
      <c r="K120" s="113" t="str">
        <f t="shared" si="3"/>
        <v>★</v>
      </c>
      <c r="L120" s="113" t="str">
        <f t="shared" ca="1" si="4"/>
        <v/>
      </c>
      <c r="M120" s="113" t="str">
        <f t="shared" ca="1" si="5"/>
        <v/>
      </c>
      <c r="N120" s="110"/>
      <c r="O120" s="114"/>
    </row>
    <row r="121" spans="1:15">
      <c r="A121" s="116">
        <v>300060323</v>
      </c>
      <c r="B121" s="110" t="s">
        <v>7017</v>
      </c>
      <c r="C121" s="110">
        <v>30610</v>
      </c>
      <c r="D121" s="110" t="s">
        <v>7027</v>
      </c>
      <c r="E121" s="110" t="s">
        <v>15</v>
      </c>
      <c r="F121" s="110" t="s">
        <v>1570</v>
      </c>
      <c r="G121" s="111">
        <v>88.5</v>
      </c>
      <c r="H121" s="112" t="s">
        <v>10326</v>
      </c>
      <c r="I121" s="110">
        <v>1</v>
      </c>
      <c r="J121" s="110">
        <v>3061003</v>
      </c>
      <c r="K121" s="113" t="str">
        <f t="shared" si="3"/>
        <v>★</v>
      </c>
      <c r="L121" s="113" t="str">
        <f t="shared" ca="1" si="4"/>
        <v/>
      </c>
      <c r="M121" s="113" t="str">
        <f t="shared" ca="1" si="5"/>
        <v/>
      </c>
      <c r="N121" s="110"/>
      <c r="O121" s="114"/>
    </row>
    <row r="122" spans="1:15">
      <c r="A122" s="116">
        <v>300060322</v>
      </c>
      <c r="B122" s="110" t="s">
        <v>7017</v>
      </c>
      <c r="C122" s="110">
        <v>30610</v>
      </c>
      <c r="D122" s="110" t="s">
        <v>7027</v>
      </c>
      <c r="E122" s="110" t="s">
        <v>15</v>
      </c>
      <c r="F122" s="110" t="s">
        <v>1570</v>
      </c>
      <c r="G122" s="111">
        <v>87</v>
      </c>
      <c r="H122" s="110"/>
      <c r="I122" s="110">
        <v>1</v>
      </c>
      <c r="J122" s="110">
        <v>3061003</v>
      </c>
      <c r="K122" s="113" t="str">
        <f t="shared" si="3"/>
        <v/>
      </c>
      <c r="L122" s="113" t="str">
        <f t="shared" ca="1" si="4"/>
        <v/>
      </c>
      <c r="M122" s="113" t="str">
        <f t="shared" ca="1" si="5"/>
        <v/>
      </c>
      <c r="N122" s="110"/>
      <c r="O122" s="114"/>
    </row>
    <row r="123" spans="1:15">
      <c r="A123" s="116">
        <v>300060318</v>
      </c>
      <c r="B123" s="110" t="s">
        <v>7017</v>
      </c>
      <c r="C123" s="110">
        <v>30610</v>
      </c>
      <c r="D123" s="110" t="s">
        <v>7027</v>
      </c>
      <c r="E123" s="110" t="s">
        <v>15</v>
      </c>
      <c r="F123" s="110" t="s">
        <v>1570</v>
      </c>
      <c r="G123" s="111">
        <v>86</v>
      </c>
      <c r="H123" s="110"/>
      <c r="I123" s="110">
        <v>1</v>
      </c>
      <c r="J123" s="110">
        <v>3061003</v>
      </c>
      <c r="K123" s="113" t="str">
        <f t="shared" si="3"/>
        <v/>
      </c>
      <c r="L123" s="113" t="str">
        <f t="shared" ca="1" si="4"/>
        <v/>
      </c>
      <c r="M123" s="113" t="str">
        <f t="shared" ca="1" si="5"/>
        <v/>
      </c>
      <c r="N123" s="110"/>
      <c r="O123" s="114"/>
    </row>
    <row r="124" spans="1:15">
      <c r="A124" s="116">
        <v>300060321</v>
      </c>
      <c r="B124" s="110" t="s">
        <v>7017</v>
      </c>
      <c r="C124" s="110">
        <v>30610</v>
      </c>
      <c r="D124" s="110" t="s">
        <v>7027</v>
      </c>
      <c r="E124" s="110" t="s">
        <v>15</v>
      </c>
      <c r="F124" s="110" t="s">
        <v>1570</v>
      </c>
      <c r="G124" s="111">
        <v>81.5</v>
      </c>
      <c r="H124" s="110"/>
      <c r="I124" s="110">
        <v>1</v>
      </c>
      <c r="J124" s="110">
        <v>3061003</v>
      </c>
      <c r="K124" s="113" t="str">
        <f t="shared" si="3"/>
        <v/>
      </c>
      <c r="L124" s="113" t="str">
        <f t="shared" ca="1" si="4"/>
        <v/>
      </c>
      <c r="M124" s="113" t="str">
        <f t="shared" ca="1" si="5"/>
        <v/>
      </c>
      <c r="N124" s="110"/>
      <c r="O124" s="114"/>
    </row>
    <row r="125" spans="1:15">
      <c r="A125" s="116">
        <v>300060328</v>
      </c>
      <c r="B125" s="110" t="s">
        <v>7017</v>
      </c>
      <c r="C125" s="110">
        <v>30610</v>
      </c>
      <c r="D125" s="110" t="s">
        <v>7027</v>
      </c>
      <c r="E125" s="110" t="s">
        <v>15</v>
      </c>
      <c r="F125" s="110" t="s">
        <v>1570</v>
      </c>
      <c r="G125" s="111">
        <v>80.5</v>
      </c>
      <c r="H125" s="110"/>
      <c r="I125" s="110">
        <v>1</v>
      </c>
      <c r="J125" s="110">
        <v>3061003</v>
      </c>
      <c r="K125" s="113" t="str">
        <f t="shared" si="3"/>
        <v/>
      </c>
      <c r="L125" s="113" t="str">
        <f t="shared" ca="1" si="4"/>
        <v/>
      </c>
      <c r="M125" s="113" t="str">
        <f t="shared" ca="1" si="5"/>
        <v/>
      </c>
      <c r="N125" s="110"/>
      <c r="O125" s="114"/>
    </row>
    <row r="126" spans="1:15">
      <c r="A126" s="116">
        <v>300060325</v>
      </c>
      <c r="B126" s="110" t="s">
        <v>7017</v>
      </c>
      <c r="C126" s="110">
        <v>30610</v>
      </c>
      <c r="D126" s="110" t="s">
        <v>7027</v>
      </c>
      <c r="E126" s="110" t="s">
        <v>15</v>
      </c>
      <c r="F126" s="110" t="s">
        <v>1570</v>
      </c>
      <c r="G126" s="111">
        <v>75</v>
      </c>
      <c r="H126" s="110"/>
      <c r="I126" s="110">
        <v>1</v>
      </c>
      <c r="J126" s="110">
        <v>3061003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  <c r="O126" s="114"/>
    </row>
    <row r="127" spans="1:15">
      <c r="A127" s="116">
        <v>300060319</v>
      </c>
      <c r="B127" s="110" t="s">
        <v>7017</v>
      </c>
      <c r="C127" s="110">
        <v>30610</v>
      </c>
      <c r="D127" s="110" t="s">
        <v>7027</v>
      </c>
      <c r="E127" s="110" t="s">
        <v>15</v>
      </c>
      <c r="F127" s="110" t="s">
        <v>1570</v>
      </c>
      <c r="G127" s="111">
        <v>73.5</v>
      </c>
      <c r="H127" s="110"/>
      <c r="I127" s="110">
        <v>1</v>
      </c>
      <c r="J127" s="110">
        <v>3061003</v>
      </c>
      <c r="K127" s="113" t="str">
        <f t="shared" si="3"/>
        <v/>
      </c>
      <c r="L127" s="113" t="str">
        <f t="shared" ca="1" si="4"/>
        <v/>
      </c>
      <c r="M127" s="113" t="str">
        <f t="shared" ca="1" si="5"/>
        <v/>
      </c>
      <c r="N127" s="110"/>
      <c r="O127" s="114"/>
    </row>
    <row r="128" spans="1:15">
      <c r="A128" s="116">
        <v>300060320</v>
      </c>
      <c r="B128" s="110" t="s">
        <v>7017</v>
      </c>
      <c r="C128" s="110">
        <v>30610</v>
      </c>
      <c r="D128" s="110" t="s">
        <v>7027</v>
      </c>
      <c r="E128" s="110" t="s">
        <v>15</v>
      </c>
      <c r="F128" s="110" t="s">
        <v>1570</v>
      </c>
      <c r="G128" s="111">
        <v>71.5</v>
      </c>
      <c r="H128" s="110"/>
      <c r="I128" s="110">
        <v>1</v>
      </c>
      <c r="J128" s="110">
        <v>3061003</v>
      </c>
      <c r="K128" s="113" t="str">
        <f t="shared" si="3"/>
        <v/>
      </c>
      <c r="L128" s="113" t="str">
        <f t="shared" ca="1" si="4"/>
        <v/>
      </c>
      <c r="M128" s="113" t="str">
        <f t="shared" ca="1" si="5"/>
        <v/>
      </c>
      <c r="N128" s="110"/>
      <c r="O128" s="114"/>
    </row>
    <row r="129" spans="1:15">
      <c r="A129" s="116">
        <v>300060327</v>
      </c>
      <c r="B129" s="110" t="s">
        <v>7017</v>
      </c>
      <c r="C129" s="110">
        <v>30610</v>
      </c>
      <c r="D129" s="110" t="s">
        <v>7027</v>
      </c>
      <c r="E129" s="110" t="s">
        <v>15</v>
      </c>
      <c r="F129" s="110" t="s">
        <v>1570</v>
      </c>
      <c r="G129" s="111">
        <v>68.5</v>
      </c>
      <c r="H129" s="110"/>
      <c r="I129" s="110">
        <v>1</v>
      </c>
      <c r="J129" s="110">
        <v>3061003</v>
      </c>
      <c r="K129" s="113" t="str">
        <f t="shared" si="3"/>
        <v/>
      </c>
      <c r="L129" s="113" t="str">
        <f t="shared" ca="1" si="4"/>
        <v/>
      </c>
      <c r="M129" s="113" t="str">
        <f t="shared" ca="1" si="5"/>
        <v/>
      </c>
      <c r="N129" s="110"/>
      <c r="O129" s="114"/>
    </row>
    <row r="130" spans="1:15">
      <c r="A130" s="116">
        <v>300060330</v>
      </c>
      <c r="B130" s="110" t="s">
        <v>7017</v>
      </c>
      <c r="C130" s="110">
        <v>30610</v>
      </c>
      <c r="D130" s="110" t="s">
        <v>349</v>
      </c>
      <c r="E130" s="110" t="s">
        <v>115</v>
      </c>
      <c r="F130" s="110" t="s">
        <v>1570</v>
      </c>
      <c r="G130" s="111">
        <v>92</v>
      </c>
      <c r="H130" s="112" t="s">
        <v>10326</v>
      </c>
      <c r="I130" s="110">
        <v>1</v>
      </c>
      <c r="J130" s="110">
        <v>3061004</v>
      </c>
      <c r="K130" s="113" t="str">
        <f t="shared" si="3"/>
        <v>★</v>
      </c>
      <c r="L130" s="113" t="str">
        <f t="shared" ca="1" si="4"/>
        <v/>
      </c>
      <c r="M130" s="113" t="str">
        <f t="shared" ca="1" si="5"/>
        <v/>
      </c>
      <c r="N130" s="110"/>
      <c r="O130" s="114"/>
    </row>
    <row r="131" spans="1:15">
      <c r="A131" s="116">
        <v>300060404</v>
      </c>
      <c r="B131" s="110" t="s">
        <v>7017</v>
      </c>
      <c r="C131" s="110">
        <v>30610</v>
      </c>
      <c r="D131" s="110" t="s">
        <v>349</v>
      </c>
      <c r="E131" s="110" t="s">
        <v>115</v>
      </c>
      <c r="F131" s="110" t="s">
        <v>1570</v>
      </c>
      <c r="G131" s="111">
        <v>88</v>
      </c>
      <c r="H131" s="112" t="s">
        <v>10326</v>
      </c>
      <c r="I131" s="110">
        <v>1</v>
      </c>
      <c r="J131" s="110">
        <v>3061004</v>
      </c>
      <c r="K131" s="113" t="str">
        <f t="shared" ref="K131:K194" si="6">IF(ROW(J131)=2,"★",IF(G131=0,"",IF(J130-J131=0,IF(ROW(J131)-MATCH(J131,J:J,0)&lt;I131*3,"★",""),"★")))</f>
        <v>★</v>
      </c>
      <c r="L131" s="113" t="str">
        <f t="shared" ref="L131:L194" ca="1" si="7">IF(G131=0,"",IF(ROW(J131)+1-MATCH(J131,J:J,0)&gt;I131*3,IF(G131=INDIRECT(ADDRESS(MATCH(J131,J:J,0)+2+(I131-1)*3,7)),"同分",""),""))</f>
        <v/>
      </c>
      <c r="M131" s="113" t="str">
        <f t="shared" ref="M131:M194" ca="1" si="8">IF(H131=K131&amp;L131,"","危险")</f>
        <v/>
      </c>
      <c r="N131" s="110"/>
      <c r="O131" s="114"/>
    </row>
    <row r="132" spans="1:15">
      <c r="A132" s="116">
        <v>300060402</v>
      </c>
      <c r="B132" s="110" t="s">
        <v>7017</v>
      </c>
      <c r="C132" s="110">
        <v>30610</v>
      </c>
      <c r="D132" s="110" t="s">
        <v>349</v>
      </c>
      <c r="E132" s="110" t="s">
        <v>115</v>
      </c>
      <c r="F132" s="110" t="s">
        <v>1570</v>
      </c>
      <c r="G132" s="111">
        <v>87</v>
      </c>
      <c r="H132" s="112" t="s">
        <v>10326</v>
      </c>
      <c r="I132" s="110">
        <v>1</v>
      </c>
      <c r="J132" s="110">
        <v>3061004</v>
      </c>
      <c r="K132" s="113" t="str">
        <f t="shared" si="6"/>
        <v>★</v>
      </c>
      <c r="L132" s="113" t="str">
        <f t="shared" ca="1" si="7"/>
        <v/>
      </c>
      <c r="M132" s="113" t="str">
        <f t="shared" ca="1" si="8"/>
        <v/>
      </c>
      <c r="N132" s="110"/>
      <c r="O132" s="114"/>
    </row>
    <row r="133" spans="1:15">
      <c r="A133" s="116">
        <v>300060401</v>
      </c>
      <c r="B133" s="110" t="s">
        <v>7017</v>
      </c>
      <c r="C133" s="110">
        <v>30610</v>
      </c>
      <c r="D133" s="110" t="s">
        <v>349</v>
      </c>
      <c r="E133" s="110" t="s">
        <v>115</v>
      </c>
      <c r="F133" s="110" t="s">
        <v>1570</v>
      </c>
      <c r="G133" s="111">
        <v>80</v>
      </c>
      <c r="H133" s="110"/>
      <c r="I133" s="110">
        <v>1</v>
      </c>
      <c r="J133" s="110">
        <v>3061004</v>
      </c>
      <c r="K133" s="113" t="str">
        <f t="shared" si="6"/>
        <v/>
      </c>
      <c r="L133" s="113" t="str">
        <f t="shared" ca="1" si="7"/>
        <v/>
      </c>
      <c r="M133" s="113" t="str">
        <f t="shared" ca="1" si="8"/>
        <v/>
      </c>
      <c r="N133" s="110"/>
      <c r="O133" s="114"/>
    </row>
    <row r="134" spans="1:15">
      <c r="A134" s="116">
        <v>300060403</v>
      </c>
      <c r="B134" s="110" t="s">
        <v>7017</v>
      </c>
      <c r="C134" s="110">
        <v>30610</v>
      </c>
      <c r="D134" s="110" t="s">
        <v>349</v>
      </c>
      <c r="E134" s="110" t="s">
        <v>115</v>
      </c>
      <c r="F134" s="110" t="s">
        <v>1570</v>
      </c>
      <c r="G134" s="111">
        <v>75.5</v>
      </c>
      <c r="H134" s="110"/>
      <c r="I134" s="110">
        <v>1</v>
      </c>
      <c r="J134" s="110">
        <v>3061004</v>
      </c>
      <c r="K134" s="113" t="str">
        <f t="shared" si="6"/>
        <v/>
      </c>
      <c r="L134" s="113" t="str">
        <f t="shared" ca="1" si="7"/>
        <v/>
      </c>
      <c r="M134" s="113" t="str">
        <f t="shared" ca="1" si="8"/>
        <v/>
      </c>
      <c r="N134" s="110"/>
      <c r="O134" s="114"/>
    </row>
    <row r="135" spans="1:15">
      <c r="A135" s="116">
        <v>300060406</v>
      </c>
      <c r="B135" s="110" t="s">
        <v>7017</v>
      </c>
      <c r="C135" s="110">
        <v>30610</v>
      </c>
      <c r="D135" s="110" t="s">
        <v>349</v>
      </c>
      <c r="E135" s="110" t="s">
        <v>115</v>
      </c>
      <c r="F135" s="110" t="s">
        <v>1570</v>
      </c>
      <c r="G135" s="111">
        <v>72.5</v>
      </c>
      <c r="H135" s="110"/>
      <c r="I135" s="110">
        <v>1</v>
      </c>
      <c r="J135" s="110">
        <v>3061004</v>
      </c>
      <c r="K135" s="113" t="str">
        <f t="shared" si="6"/>
        <v/>
      </c>
      <c r="L135" s="113" t="str">
        <f t="shared" ca="1" si="7"/>
        <v/>
      </c>
      <c r="M135" s="113" t="str">
        <f t="shared" ca="1" si="8"/>
        <v/>
      </c>
      <c r="N135" s="110"/>
      <c r="O135" s="114"/>
    </row>
    <row r="136" spans="1:15">
      <c r="A136" s="116">
        <v>300060407</v>
      </c>
      <c r="B136" s="110" t="s">
        <v>7017</v>
      </c>
      <c r="C136" s="110">
        <v>30610</v>
      </c>
      <c r="D136" s="110" t="s">
        <v>349</v>
      </c>
      <c r="E136" s="110" t="s">
        <v>115</v>
      </c>
      <c r="F136" s="110" t="s">
        <v>1570</v>
      </c>
      <c r="G136" s="111">
        <v>69</v>
      </c>
      <c r="H136" s="110"/>
      <c r="I136" s="110">
        <v>1</v>
      </c>
      <c r="J136" s="110">
        <v>3061004</v>
      </c>
      <c r="K136" s="113" t="str">
        <f t="shared" si="6"/>
        <v/>
      </c>
      <c r="L136" s="113" t="str">
        <f t="shared" ca="1" si="7"/>
        <v/>
      </c>
      <c r="M136" s="113" t="str">
        <f t="shared" ca="1" si="8"/>
        <v/>
      </c>
      <c r="N136" s="110"/>
      <c r="O136" s="114"/>
    </row>
    <row r="137" spans="1:15">
      <c r="A137" s="116">
        <v>300060329</v>
      </c>
      <c r="B137" s="110" t="s">
        <v>7017</v>
      </c>
      <c r="C137" s="110">
        <v>30610</v>
      </c>
      <c r="D137" s="110" t="s">
        <v>349</v>
      </c>
      <c r="E137" s="110" t="s">
        <v>115</v>
      </c>
      <c r="F137" s="110" t="s">
        <v>1570</v>
      </c>
      <c r="G137" s="111">
        <v>66</v>
      </c>
      <c r="H137" s="110"/>
      <c r="I137" s="110">
        <v>1</v>
      </c>
      <c r="J137" s="110">
        <v>3061004</v>
      </c>
      <c r="K137" s="113" t="str">
        <f t="shared" si="6"/>
        <v/>
      </c>
      <c r="L137" s="113" t="str">
        <f t="shared" ca="1" si="7"/>
        <v/>
      </c>
      <c r="M137" s="113" t="str">
        <f t="shared" ca="1" si="8"/>
        <v/>
      </c>
      <c r="N137" s="110"/>
      <c r="O137" s="114"/>
    </row>
    <row r="138" spans="1:15">
      <c r="A138" s="116">
        <v>300060405</v>
      </c>
      <c r="B138" s="110" t="s">
        <v>7017</v>
      </c>
      <c r="C138" s="110">
        <v>30610</v>
      </c>
      <c r="D138" s="110" t="s">
        <v>349</v>
      </c>
      <c r="E138" s="110" t="s">
        <v>115</v>
      </c>
      <c r="F138" s="110" t="s">
        <v>1570</v>
      </c>
      <c r="G138" s="111">
        <v>62.5</v>
      </c>
      <c r="H138" s="110"/>
      <c r="I138" s="110">
        <v>1</v>
      </c>
      <c r="J138" s="110">
        <v>3061004</v>
      </c>
      <c r="K138" s="113" t="str">
        <f t="shared" si="6"/>
        <v/>
      </c>
      <c r="L138" s="113" t="str">
        <f t="shared" ca="1" si="7"/>
        <v/>
      </c>
      <c r="M138" s="113" t="str">
        <f t="shared" ca="1" si="8"/>
        <v/>
      </c>
      <c r="N138" s="110"/>
      <c r="O138" s="114"/>
    </row>
    <row r="139" spans="1:15">
      <c r="A139" s="116">
        <v>300060408</v>
      </c>
      <c r="B139" s="110" t="s">
        <v>7017</v>
      </c>
      <c r="C139" s="110">
        <v>30610</v>
      </c>
      <c r="D139" s="110" t="s">
        <v>223</v>
      </c>
      <c r="E139" s="110" t="s">
        <v>18</v>
      </c>
      <c r="F139" s="110" t="s">
        <v>1570</v>
      </c>
      <c r="G139" s="111">
        <v>80.5</v>
      </c>
      <c r="H139" s="112" t="s">
        <v>10326</v>
      </c>
      <c r="I139" s="110">
        <v>1</v>
      </c>
      <c r="J139" s="110">
        <v>3061005</v>
      </c>
      <c r="K139" s="113" t="str">
        <f t="shared" si="6"/>
        <v>★</v>
      </c>
      <c r="L139" s="113" t="str">
        <f t="shared" ca="1" si="7"/>
        <v/>
      </c>
      <c r="M139" s="113" t="str">
        <f t="shared" ca="1" si="8"/>
        <v/>
      </c>
      <c r="N139" s="110"/>
      <c r="O139" s="114"/>
    </row>
    <row r="140" spans="1:15">
      <c r="A140" s="116">
        <v>300060409</v>
      </c>
      <c r="B140" s="110" t="s">
        <v>7017</v>
      </c>
      <c r="C140" s="110">
        <v>30610</v>
      </c>
      <c r="D140" s="110" t="s">
        <v>223</v>
      </c>
      <c r="E140" s="110" t="s">
        <v>18</v>
      </c>
      <c r="F140" s="110" t="s">
        <v>1570</v>
      </c>
      <c r="G140" s="111">
        <v>58</v>
      </c>
      <c r="H140" s="112" t="s">
        <v>10326</v>
      </c>
      <c r="I140" s="110">
        <v>1</v>
      </c>
      <c r="J140" s="110">
        <v>3061005</v>
      </c>
      <c r="K140" s="113" t="str">
        <f t="shared" si="6"/>
        <v>★</v>
      </c>
      <c r="L140" s="113" t="str">
        <f t="shared" ca="1" si="7"/>
        <v/>
      </c>
      <c r="M140" s="113" t="str">
        <f t="shared" ca="1" si="8"/>
        <v/>
      </c>
      <c r="N140" s="110"/>
      <c r="O140" s="114"/>
    </row>
    <row r="141" spans="1:15">
      <c r="A141" s="116">
        <v>300060410</v>
      </c>
      <c r="B141" s="110" t="s">
        <v>7049</v>
      </c>
      <c r="C141" s="110">
        <v>30611</v>
      </c>
      <c r="D141" s="110" t="s">
        <v>35</v>
      </c>
      <c r="E141" s="110" t="s">
        <v>11</v>
      </c>
      <c r="F141" s="110" t="s">
        <v>1570</v>
      </c>
      <c r="G141" s="111">
        <v>90.5</v>
      </c>
      <c r="H141" s="112" t="s">
        <v>10326</v>
      </c>
      <c r="I141" s="110">
        <v>1</v>
      </c>
      <c r="J141" s="110">
        <v>3061101</v>
      </c>
      <c r="K141" s="113" t="str">
        <f t="shared" si="6"/>
        <v>★</v>
      </c>
      <c r="L141" s="113" t="str">
        <f t="shared" ca="1" si="7"/>
        <v/>
      </c>
      <c r="M141" s="113" t="str">
        <f t="shared" ca="1" si="8"/>
        <v/>
      </c>
      <c r="N141" s="110"/>
      <c r="O141" s="114"/>
    </row>
    <row r="142" spans="1:15">
      <c r="A142" s="116">
        <v>300060412</v>
      </c>
      <c r="B142" s="110" t="s">
        <v>7049</v>
      </c>
      <c r="C142" s="110">
        <v>30611</v>
      </c>
      <c r="D142" s="110" t="s">
        <v>35</v>
      </c>
      <c r="E142" s="110" t="s">
        <v>11</v>
      </c>
      <c r="F142" s="110" t="s">
        <v>1570</v>
      </c>
      <c r="G142" s="111">
        <v>89.5</v>
      </c>
      <c r="H142" s="112" t="s">
        <v>10326</v>
      </c>
      <c r="I142" s="110">
        <v>1</v>
      </c>
      <c r="J142" s="110">
        <v>3061101</v>
      </c>
      <c r="K142" s="113" t="str">
        <f t="shared" si="6"/>
        <v>★</v>
      </c>
      <c r="L142" s="113" t="str">
        <f t="shared" ca="1" si="7"/>
        <v/>
      </c>
      <c r="M142" s="113" t="str">
        <f t="shared" ca="1" si="8"/>
        <v/>
      </c>
      <c r="N142" s="110"/>
      <c r="O142" s="114"/>
    </row>
    <row r="143" spans="1:15">
      <c r="A143" s="116">
        <v>300060413</v>
      </c>
      <c r="B143" s="110" t="s">
        <v>7049</v>
      </c>
      <c r="C143" s="110">
        <v>30611</v>
      </c>
      <c r="D143" s="110" t="s">
        <v>35</v>
      </c>
      <c r="E143" s="110" t="s">
        <v>11</v>
      </c>
      <c r="F143" s="110" t="s">
        <v>1570</v>
      </c>
      <c r="G143" s="111">
        <v>77</v>
      </c>
      <c r="H143" s="112" t="s">
        <v>10326</v>
      </c>
      <c r="I143" s="110">
        <v>1</v>
      </c>
      <c r="J143" s="110">
        <v>3061101</v>
      </c>
      <c r="K143" s="113" t="str">
        <f t="shared" si="6"/>
        <v>★</v>
      </c>
      <c r="L143" s="113" t="str">
        <f t="shared" ca="1" si="7"/>
        <v/>
      </c>
      <c r="M143" s="113" t="str">
        <f t="shared" ca="1" si="8"/>
        <v/>
      </c>
      <c r="N143" s="110"/>
      <c r="O143" s="114"/>
    </row>
    <row r="144" spans="1:15">
      <c r="A144" s="116">
        <v>300060414</v>
      </c>
      <c r="B144" s="110" t="s">
        <v>7049</v>
      </c>
      <c r="C144" s="110">
        <v>30611</v>
      </c>
      <c r="D144" s="110" t="s">
        <v>35</v>
      </c>
      <c r="E144" s="110" t="s">
        <v>11</v>
      </c>
      <c r="F144" s="110" t="s">
        <v>1570</v>
      </c>
      <c r="G144" s="111">
        <v>72</v>
      </c>
      <c r="H144" s="110"/>
      <c r="I144" s="110">
        <v>1</v>
      </c>
      <c r="J144" s="110">
        <v>3061101</v>
      </c>
      <c r="K144" s="113" t="str">
        <f t="shared" si="6"/>
        <v/>
      </c>
      <c r="L144" s="113" t="str">
        <f t="shared" ca="1" si="7"/>
        <v/>
      </c>
      <c r="M144" s="113" t="str">
        <f t="shared" ca="1" si="8"/>
        <v/>
      </c>
      <c r="N144" s="110"/>
      <c r="O144" s="114"/>
    </row>
    <row r="145" spans="1:15">
      <c r="A145" s="116">
        <v>300060411</v>
      </c>
      <c r="B145" s="110" t="s">
        <v>7049</v>
      </c>
      <c r="C145" s="110">
        <v>30611</v>
      </c>
      <c r="D145" s="110" t="s">
        <v>35</v>
      </c>
      <c r="E145" s="110" t="s">
        <v>11</v>
      </c>
      <c r="F145" s="110" t="s">
        <v>1570</v>
      </c>
      <c r="G145" s="111">
        <v>0</v>
      </c>
      <c r="H145" s="110"/>
      <c r="I145" s="110">
        <v>1</v>
      </c>
      <c r="J145" s="110">
        <v>3061101</v>
      </c>
      <c r="K145" s="113" t="str">
        <f t="shared" si="6"/>
        <v/>
      </c>
      <c r="L145" s="113" t="str">
        <f t="shared" ca="1" si="7"/>
        <v/>
      </c>
      <c r="M145" s="113" t="str">
        <f t="shared" ca="1" si="8"/>
        <v/>
      </c>
      <c r="N145" s="110"/>
      <c r="O145" s="114"/>
    </row>
    <row r="146" spans="1:15">
      <c r="A146" s="116">
        <v>300060415</v>
      </c>
      <c r="B146" s="110" t="s">
        <v>7049</v>
      </c>
      <c r="C146" s="110">
        <v>30611</v>
      </c>
      <c r="D146" s="110" t="s">
        <v>699</v>
      </c>
      <c r="E146" s="110" t="s">
        <v>36</v>
      </c>
      <c r="F146" s="110" t="s">
        <v>1570</v>
      </c>
      <c r="G146" s="111">
        <v>61.5</v>
      </c>
      <c r="H146" s="112" t="s">
        <v>10326</v>
      </c>
      <c r="I146" s="110">
        <v>1</v>
      </c>
      <c r="J146" s="110">
        <v>3061102</v>
      </c>
      <c r="K146" s="113" t="str">
        <f t="shared" si="6"/>
        <v>★</v>
      </c>
      <c r="L146" s="113" t="str">
        <f t="shared" ca="1" si="7"/>
        <v/>
      </c>
      <c r="M146" s="113" t="str">
        <f t="shared" ca="1" si="8"/>
        <v/>
      </c>
      <c r="N146" s="110"/>
      <c r="O146" s="114"/>
    </row>
    <row r="147" spans="1:15">
      <c r="A147" s="116">
        <v>300060418</v>
      </c>
      <c r="B147" s="110" t="s">
        <v>7049</v>
      </c>
      <c r="C147" s="110">
        <v>30611</v>
      </c>
      <c r="D147" s="110" t="s">
        <v>167</v>
      </c>
      <c r="E147" s="110" t="s">
        <v>15</v>
      </c>
      <c r="F147" s="110" t="s">
        <v>1570</v>
      </c>
      <c r="G147" s="111">
        <v>93.5</v>
      </c>
      <c r="H147" s="112" t="s">
        <v>10326</v>
      </c>
      <c r="I147" s="110">
        <v>1</v>
      </c>
      <c r="J147" s="110">
        <v>3061103</v>
      </c>
      <c r="K147" s="113" t="str">
        <f t="shared" si="6"/>
        <v>★</v>
      </c>
      <c r="L147" s="113" t="str">
        <f t="shared" ca="1" si="7"/>
        <v/>
      </c>
      <c r="M147" s="113" t="str">
        <f t="shared" ca="1" si="8"/>
        <v/>
      </c>
      <c r="N147" s="110"/>
      <c r="O147" s="114"/>
    </row>
    <row r="148" spans="1:15">
      <c r="A148" s="116">
        <v>300060504</v>
      </c>
      <c r="B148" s="110" t="s">
        <v>7049</v>
      </c>
      <c r="C148" s="110">
        <v>30611</v>
      </c>
      <c r="D148" s="110" t="s">
        <v>167</v>
      </c>
      <c r="E148" s="110" t="s">
        <v>15</v>
      </c>
      <c r="F148" s="110" t="s">
        <v>1570</v>
      </c>
      <c r="G148" s="111">
        <v>92.5</v>
      </c>
      <c r="H148" s="112" t="s">
        <v>10326</v>
      </c>
      <c r="I148" s="110">
        <v>1</v>
      </c>
      <c r="J148" s="110">
        <v>3061103</v>
      </c>
      <c r="K148" s="113" t="str">
        <f t="shared" si="6"/>
        <v>★</v>
      </c>
      <c r="L148" s="113" t="str">
        <f t="shared" ca="1" si="7"/>
        <v/>
      </c>
      <c r="M148" s="113" t="str">
        <f t="shared" ca="1" si="8"/>
        <v/>
      </c>
      <c r="N148" s="110"/>
      <c r="O148" s="114"/>
    </row>
    <row r="149" spans="1:15">
      <c r="A149" s="116">
        <v>300060420</v>
      </c>
      <c r="B149" s="110" t="s">
        <v>7049</v>
      </c>
      <c r="C149" s="110">
        <v>30611</v>
      </c>
      <c r="D149" s="110" t="s">
        <v>167</v>
      </c>
      <c r="E149" s="110" t="s">
        <v>15</v>
      </c>
      <c r="F149" s="110" t="s">
        <v>1570</v>
      </c>
      <c r="G149" s="111">
        <v>92</v>
      </c>
      <c r="H149" s="112" t="s">
        <v>10326</v>
      </c>
      <c r="I149" s="110">
        <v>1</v>
      </c>
      <c r="J149" s="110">
        <v>3061103</v>
      </c>
      <c r="K149" s="113" t="str">
        <f t="shared" si="6"/>
        <v>★</v>
      </c>
      <c r="L149" s="113" t="str">
        <f t="shared" ca="1" si="7"/>
        <v/>
      </c>
      <c r="M149" s="113" t="str">
        <f t="shared" ca="1" si="8"/>
        <v/>
      </c>
      <c r="N149" s="110"/>
      <c r="O149" s="114"/>
    </row>
    <row r="150" spans="1:15">
      <c r="A150" s="116">
        <v>300060419</v>
      </c>
      <c r="B150" s="110" t="s">
        <v>7049</v>
      </c>
      <c r="C150" s="110">
        <v>30611</v>
      </c>
      <c r="D150" s="110" t="s">
        <v>167</v>
      </c>
      <c r="E150" s="110" t="s">
        <v>15</v>
      </c>
      <c r="F150" s="110" t="s">
        <v>1570</v>
      </c>
      <c r="G150" s="111">
        <v>91.5</v>
      </c>
      <c r="H150" s="110"/>
      <c r="I150" s="110">
        <v>1</v>
      </c>
      <c r="J150" s="110">
        <v>3061103</v>
      </c>
      <c r="K150" s="113" t="str">
        <f t="shared" si="6"/>
        <v/>
      </c>
      <c r="L150" s="113" t="str">
        <f t="shared" ca="1" si="7"/>
        <v/>
      </c>
      <c r="M150" s="113" t="str">
        <f t="shared" ca="1" si="8"/>
        <v/>
      </c>
      <c r="N150" s="110"/>
      <c r="O150" s="114"/>
    </row>
    <row r="151" spans="1:15">
      <c r="A151" s="116">
        <v>300060508</v>
      </c>
      <c r="B151" s="110" t="s">
        <v>7049</v>
      </c>
      <c r="C151" s="110">
        <v>30611</v>
      </c>
      <c r="D151" s="110" t="s">
        <v>167</v>
      </c>
      <c r="E151" s="110" t="s">
        <v>15</v>
      </c>
      <c r="F151" s="110" t="s">
        <v>1570</v>
      </c>
      <c r="G151" s="111">
        <v>90.5</v>
      </c>
      <c r="H151" s="110"/>
      <c r="I151" s="110">
        <v>1</v>
      </c>
      <c r="J151" s="110">
        <v>3061103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  <c r="O151" s="114"/>
    </row>
    <row r="152" spans="1:15">
      <c r="A152" s="116">
        <v>300060417</v>
      </c>
      <c r="B152" s="110" t="s">
        <v>7049</v>
      </c>
      <c r="C152" s="110">
        <v>30611</v>
      </c>
      <c r="D152" s="110" t="s">
        <v>167</v>
      </c>
      <c r="E152" s="110" t="s">
        <v>15</v>
      </c>
      <c r="F152" s="110" t="s">
        <v>1570</v>
      </c>
      <c r="G152" s="111">
        <v>90</v>
      </c>
      <c r="H152" s="110"/>
      <c r="I152" s="110">
        <v>1</v>
      </c>
      <c r="J152" s="110">
        <v>3061103</v>
      </c>
      <c r="K152" s="113" t="str">
        <f t="shared" si="6"/>
        <v/>
      </c>
      <c r="L152" s="113" t="str">
        <f t="shared" ca="1" si="7"/>
        <v/>
      </c>
      <c r="M152" s="113" t="str">
        <f t="shared" ca="1" si="8"/>
        <v/>
      </c>
      <c r="N152" s="110"/>
      <c r="O152" s="114"/>
    </row>
    <row r="153" spans="1:15">
      <c r="A153" s="116">
        <v>300060427</v>
      </c>
      <c r="B153" s="110" t="s">
        <v>7049</v>
      </c>
      <c r="C153" s="110">
        <v>30611</v>
      </c>
      <c r="D153" s="110" t="s">
        <v>167</v>
      </c>
      <c r="E153" s="110" t="s">
        <v>15</v>
      </c>
      <c r="F153" s="110" t="s">
        <v>1570</v>
      </c>
      <c r="G153" s="111">
        <v>90</v>
      </c>
      <c r="H153" s="110"/>
      <c r="I153" s="110">
        <v>1</v>
      </c>
      <c r="J153" s="110">
        <v>3061103</v>
      </c>
      <c r="K153" s="113" t="str">
        <f t="shared" si="6"/>
        <v/>
      </c>
      <c r="L153" s="113" t="str">
        <f t="shared" ca="1" si="7"/>
        <v/>
      </c>
      <c r="M153" s="113" t="str">
        <f t="shared" ca="1" si="8"/>
        <v/>
      </c>
      <c r="N153" s="110"/>
      <c r="O153" s="114"/>
    </row>
    <row r="154" spans="1:15">
      <c r="A154" s="116">
        <v>300060501</v>
      </c>
      <c r="B154" s="110" t="s">
        <v>7049</v>
      </c>
      <c r="C154" s="110">
        <v>30611</v>
      </c>
      <c r="D154" s="110" t="s">
        <v>167</v>
      </c>
      <c r="E154" s="110" t="s">
        <v>15</v>
      </c>
      <c r="F154" s="110" t="s">
        <v>1570</v>
      </c>
      <c r="G154" s="111">
        <v>90</v>
      </c>
      <c r="H154" s="110"/>
      <c r="I154" s="110">
        <v>1</v>
      </c>
      <c r="J154" s="110">
        <v>3061103</v>
      </c>
      <c r="K154" s="113" t="str">
        <f t="shared" si="6"/>
        <v/>
      </c>
      <c r="L154" s="113" t="str">
        <f t="shared" ca="1" si="7"/>
        <v/>
      </c>
      <c r="M154" s="113" t="str">
        <f t="shared" ca="1" si="8"/>
        <v/>
      </c>
      <c r="N154" s="110"/>
      <c r="O154" s="114"/>
    </row>
    <row r="155" spans="1:15">
      <c r="A155" s="116">
        <v>300060416</v>
      </c>
      <c r="B155" s="110" t="s">
        <v>7049</v>
      </c>
      <c r="C155" s="110">
        <v>30611</v>
      </c>
      <c r="D155" s="110" t="s">
        <v>167</v>
      </c>
      <c r="E155" s="110" t="s">
        <v>15</v>
      </c>
      <c r="F155" s="110" t="s">
        <v>1570</v>
      </c>
      <c r="G155" s="111">
        <v>88</v>
      </c>
      <c r="H155" s="110"/>
      <c r="I155" s="110">
        <v>1</v>
      </c>
      <c r="J155" s="110">
        <v>3061103</v>
      </c>
      <c r="K155" s="113" t="str">
        <f t="shared" si="6"/>
        <v/>
      </c>
      <c r="L155" s="113" t="str">
        <f t="shared" ca="1" si="7"/>
        <v/>
      </c>
      <c r="M155" s="113" t="str">
        <f t="shared" ca="1" si="8"/>
        <v/>
      </c>
      <c r="N155" s="110"/>
      <c r="O155" s="114"/>
    </row>
    <row r="156" spans="1:15">
      <c r="A156" s="116">
        <v>300060429</v>
      </c>
      <c r="B156" s="110" t="s">
        <v>7049</v>
      </c>
      <c r="C156" s="110">
        <v>30611</v>
      </c>
      <c r="D156" s="110" t="s">
        <v>167</v>
      </c>
      <c r="E156" s="110" t="s">
        <v>15</v>
      </c>
      <c r="F156" s="110" t="s">
        <v>1570</v>
      </c>
      <c r="G156" s="111">
        <v>87</v>
      </c>
      <c r="H156" s="110"/>
      <c r="I156" s="110">
        <v>1</v>
      </c>
      <c r="J156" s="110">
        <v>3061103</v>
      </c>
      <c r="K156" s="113" t="str">
        <f t="shared" si="6"/>
        <v/>
      </c>
      <c r="L156" s="113" t="str">
        <f t="shared" ca="1" si="7"/>
        <v/>
      </c>
      <c r="M156" s="113" t="str">
        <f t="shared" ca="1" si="8"/>
        <v/>
      </c>
      <c r="N156" s="110"/>
      <c r="O156" s="114"/>
    </row>
    <row r="157" spans="1:15">
      <c r="A157" s="116">
        <v>300060430</v>
      </c>
      <c r="B157" s="110" t="s">
        <v>7049</v>
      </c>
      <c r="C157" s="110">
        <v>30611</v>
      </c>
      <c r="D157" s="110" t="s">
        <v>167</v>
      </c>
      <c r="E157" s="110" t="s">
        <v>15</v>
      </c>
      <c r="F157" s="110" t="s">
        <v>1570</v>
      </c>
      <c r="G157" s="111">
        <v>86.5</v>
      </c>
      <c r="H157" s="110"/>
      <c r="I157" s="110">
        <v>1</v>
      </c>
      <c r="J157" s="110">
        <v>3061103</v>
      </c>
      <c r="K157" s="113" t="str">
        <f t="shared" si="6"/>
        <v/>
      </c>
      <c r="L157" s="113" t="str">
        <f t="shared" ca="1" si="7"/>
        <v/>
      </c>
      <c r="M157" s="113" t="str">
        <f t="shared" ca="1" si="8"/>
        <v/>
      </c>
      <c r="N157" s="110"/>
      <c r="O157" s="114"/>
    </row>
    <row r="158" spans="1:15">
      <c r="A158" s="116">
        <v>300060502</v>
      </c>
      <c r="B158" s="110" t="s">
        <v>7049</v>
      </c>
      <c r="C158" s="110">
        <v>30611</v>
      </c>
      <c r="D158" s="110" t="s">
        <v>167</v>
      </c>
      <c r="E158" s="110" t="s">
        <v>15</v>
      </c>
      <c r="F158" s="110" t="s">
        <v>1570</v>
      </c>
      <c r="G158" s="111">
        <v>86</v>
      </c>
      <c r="H158" s="110"/>
      <c r="I158" s="110">
        <v>1</v>
      </c>
      <c r="J158" s="110">
        <v>3061103</v>
      </c>
      <c r="K158" s="113" t="str">
        <f t="shared" si="6"/>
        <v/>
      </c>
      <c r="L158" s="113" t="str">
        <f t="shared" ca="1" si="7"/>
        <v/>
      </c>
      <c r="M158" s="113" t="str">
        <f t="shared" ca="1" si="8"/>
        <v/>
      </c>
      <c r="N158" s="110"/>
      <c r="O158" s="114"/>
    </row>
    <row r="159" spans="1:15">
      <c r="A159" s="116">
        <v>300060428</v>
      </c>
      <c r="B159" s="110" t="s">
        <v>7049</v>
      </c>
      <c r="C159" s="110">
        <v>30611</v>
      </c>
      <c r="D159" s="110" t="s">
        <v>167</v>
      </c>
      <c r="E159" s="110" t="s">
        <v>15</v>
      </c>
      <c r="F159" s="110" t="s">
        <v>1570</v>
      </c>
      <c r="G159" s="111">
        <v>84.5</v>
      </c>
      <c r="H159" s="110"/>
      <c r="I159" s="110">
        <v>1</v>
      </c>
      <c r="J159" s="110">
        <v>3061103</v>
      </c>
      <c r="K159" s="113" t="str">
        <f t="shared" si="6"/>
        <v/>
      </c>
      <c r="L159" s="113" t="str">
        <f t="shared" ca="1" si="7"/>
        <v/>
      </c>
      <c r="M159" s="113" t="str">
        <f t="shared" ca="1" si="8"/>
        <v/>
      </c>
      <c r="N159" s="110"/>
      <c r="O159" s="114"/>
    </row>
    <row r="160" spans="1:15">
      <c r="A160" s="116">
        <v>300060506</v>
      </c>
      <c r="B160" s="110" t="s">
        <v>7049</v>
      </c>
      <c r="C160" s="110">
        <v>30611</v>
      </c>
      <c r="D160" s="110" t="s">
        <v>167</v>
      </c>
      <c r="E160" s="110" t="s">
        <v>15</v>
      </c>
      <c r="F160" s="110" t="s">
        <v>1570</v>
      </c>
      <c r="G160" s="111">
        <v>80</v>
      </c>
      <c r="H160" s="110"/>
      <c r="I160" s="110">
        <v>1</v>
      </c>
      <c r="J160" s="110">
        <v>3061103</v>
      </c>
      <c r="K160" s="113" t="str">
        <f t="shared" si="6"/>
        <v/>
      </c>
      <c r="L160" s="113" t="str">
        <f t="shared" ca="1" si="7"/>
        <v/>
      </c>
      <c r="M160" s="113" t="str">
        <f t="shared" ca="1" si="8"/>
        <v/>
      </c>
      <c r="N160" s="110"/>
      <c r="O160" s="114"/>
    </row>
    <row r="161" spans="1:15">
      <c r="A161" s="116">
        <v>300060423</v>
      </c>
      <c r="B161" s="110" t="s">
        <v>7049</v>
      </c>
      <c r="C161" s="110">
        <v>30611</v>
      </c>
      <c r="D161" s="110" t="s">
        <v>167</v>
      </c>
      <c r="E161" s="110" t="s">
        <v>15</v>
      </c>
      <c r="F161" s="110" t="s">
        <v>1570</v>
      </c>
      <c r="G161" s="111">
        <v>78.5</v>
      </c>
      <c r="H161" s="110"/>
      <c r="I161" s="110">
        <v>1</v>
      </c>
      <c r="J161" s="110">
        <v>3061103</v>
      </c>
      <c r="K161" s="113" t="str">
        <f t="shared" si="6"/>
        <v/>
      </c>
      <c r="L161" s="113" t="str">
        <f t="shared" ca="1" si="7"/>
        <v/>
      </c>
      <c r="M161" s="113" t="str">
        <f t="shared" ca="1" si="8"/>
        <v/>
      </c>
      <c r="N161" s="110"/>
      <c r="O161" s="114"/>
    </row>
    <row r="162" spans="1:15">
      <c r="A162" s="116">
        <v>300060426</v>
      </c>
      <c r="B162" s="110" t="s">
        <v>7049</v>
      </c>
      <c r="C162" s="110">
        <v>30611</v>
      </c>
      <c r="D162" s="110" t="s">
        <v>167</v>
      </c>
      <c r="E162" s="110" t="s">
        <v>15</v>
      </c>
      <c r="F162" s="110" t="s">
        <v>1570</v>
      </c>
      <c r="G162" s="111">
        <v>77</v>
      </c>
      <c r="H162" s="110"/>
      <c r="I162" s="110">
        <v>1</v>
      </c>
      <c r="J162" s="110">
        <v>3061103</v>
      </c>
      <c r="K162" s="113" t="str">
        <f t="shared" si="6"/>
        <v/>
      </c>
      <c r="L162" s="113" t="str">
        <f t="shared" ca="1" si="7"/>
        <v/>
      </c>
      <c r="M162" s="113" t="str">
        <f t="shared" ca="1" si="8"/>
        <v/>
      </c>
      <c r="N162" s="110"/>
      <c r="O162" s="114"/>
    </row>
    <row r="163" spans="1:15">
      <c r="A163" s="116">
        <v>300060503</v>
      </c>
      <c r="B163" s="110" t="s">
        <v>7049</v>
      </c>
      <c r="C163" s="110">
        <v>30611</v>
      </c>
      <c r="D163" s="110" t="s">
        <v>167</v>
      </c>
      <c r="E163" s="110" t="s">
        <v>15</v>
      </c>
      <c r="F163" s="110" t="s">
        <v>1570</v>
      </c>
      <c r="G163" s="111">
        <v>71</v>
      </c>
      <c r="H163" s="110"/>
      <c r="I163" s="110">
        <v>1</v>
      </c>
      <c r="J163" s="110">
        <v>3061103</v>
      </c>
      <c r="K163" s="113" t="str">
        <f t="shared" si="6"/>
        <v/>
      </c>
      <c r="L163" s="113" t="str">
        <f t="shared" ca="1" si="7"/>
        <v/>
      </c>
      <c r="M163" s="113" t="str">
        <f t="shared" ca="1" si="8"/>
        <v/>
      </c>
      <c r="N163" s="110"/>
      <c r="O163" s="114"/>
    </row>
    <row r="164" spans="1:15">
      <c r="A164" s="116">
        <v>300060424</v>
      </c>
      <c r="B164" s="110" t="s">
        <v>7049</v>
      </c>
      <c r="C164" s="110">
        <v>30611</v>
      </c>
      <c r="D164" s="110" t="s">
        <v>167</v>
      </c>
      <c r="E164" s="110" t="s">
        <v>15</v>
      </c>
      <c r="F164" s="110" t="s">
        <v>1570</v>
      </c>
      <c r="G164" s="111">
        <v>70.5</v>
      </c>
      <c r="H164" s="110"/>
      <c r="I164" s="110">
        <v>1</v>
      </c>
      <c r="J164" s="110">
        <v>3061103</v>
      </c>
      <c r="K164" s="113" t="str">
        <f t="shared" si="6"/>
        <v/>
      </c>
      <c r="L164" s="113" t="str">
        <f t="shared" ca="1" si="7"/>
        <v/>
      </c>
      <c r="M164" s="113" t="str">
        <f t="shared" ca="1" si="8"/>
        <v/>
      </c>
      <c r="N164" s="110"/>
      <c r="O164" s="114"/>
    </row>
    <row r="165" spans="1:15">
      <c r="A165" s="116">
        <v>300060425</v>
      </c>
      <c r="B165" s="110" t="s">
        <v>7049</v>
      </c>
      <c r="C165" s="110">
        <v>30611</v>
      </c>
      <c r="D165" s="110" t="s">
        <v>167</v>
      </c>
      <c r="E165" s="110" t="s">
        <v>15</v>
      </c>
      <c r="F165" s="110" t="s">
        <v>1570</v>
      </c>
      <c r="G165" s="111">
        <v>70</v>
      </c>
      <c r="H165" s="110"/>
      <c r="I165" s="110">
        <v>1</v>
      </c>
      <c r="J165" s="110">
        <v>3061103</v>
      </c>
      <c r="K165" s="113" t="str">
        <f t="shared" si="6"/>
        <v/>
      </c>
      <c r="L165" s="113" t="str">
        <f t="shared" ca="1" si="7"/>
        <v/>
      </c>
      <c r="M165" s="113" t="str">
        <f t="shared" ca="1" si="8"/>
        <v/>
      </c>
      <c r="N165" s="110"/>
      <c r="O165" s="114"/>
    </row>
    <row r="166" spans="1:15">
      <c r="A166" s="116">
        <v>300060421</v>
      </c>
      <c r="B166" s="110" t="s">
        <v>7049</v>
      </c>
      <c r="C166" s="110">
        <v>30611</v>
      </c>
      <c r="D166" s="110" t="s">
        <v>167</v>
      </c>
      <c r="E166" s="110" t="s">
        <v>15</v>
      </c>
      <c r="F166" s="110" t="s">
        <v>1570</v>
      </c>
      <c r="G166" s="111">
        <v>68</v>
      </c>
      <c r="H166" s="110"/>
      <c r="I166" s="110">
        <v>1</v>
      </c>
      <c r="J166" s="110">
        <v>3061103</v>
      </c>
      <c r="K166" s="113" t="str">
        <f t="shared" si="6"/>
        <v/>
      </c>
      <c r="L166" s="113" t="str">
        <f t="shared" ca="1" si="7"/>
        <v/>
      </c>
      <c r="M166" s="113" t="str">
        <f t="shared" ca="1" si="8"/>
        <v/>
      </c>
      <c r="N166" s="110"/>
      <c r="O166" s="114"/>
    </row>
    <row r="167" spans="1:15">
      <c r="A167" s="116">
        <v>300060505</v>
      </c>
      <c r="B167" s="110" t="s">
        <v>7049</v>
      </c>
      <c r="C167" s="110">
        <v>30611</v>
      </c>
      <c r="D167" s="110" t="s">
        <v>167</v>
      </c>
      <c r="E167" s="110" t="s">
        <v>15</v>
      </c>
      <c r="F167" s="110" t="s">
        <v>1570</v>
      </c>
      <c r="G167" s="111">
        <v>61.5</v>
      </c>
      <c r="H167" s="110"/>
      <c r="I167" s="110">
        <v>1</v>
      </c>
      <c r="J167" s="110">
        <v>3061103</v>
      </c>
      <c r="K167" s="113" t="str">
        <f t="shared" si="6"/>
        <v/>
      </c>
      <c r="L167" s="113" t="str">
        <f t="shared" ca="1" si="7"/>
        <v/>
      </c>
      <c r="M167" s="113" t="str">
        <f t="shared" ca="1" si="8"/>
        <v/>
      </c>
      <c r="N167" s="110"/>
      <c r="O167" s="114"/>
    </row>
    <row r="168" spans="1:15">
      <c r="A168" s="116">
        <v>300060507</v>
      </c>
      <c r="B168" s="110" t="s">
        <v>7049</v>
      </c>
      <c r="C168" s="110">
        <v>30611</v>
      </c>
      <c r="D168" s="110" t="s">
        <v>167</v>
      </c>
      <c r="E168" s="110" t="s">
        <v>15</v>
      </c>
      <c r="F168" s="110" t="s">
        <v>1570</v>
      </c>
      <c r="G168" s="111">
        <v>51</v>
      </c>
      <c r="H168" s="110"/>
      <c r="I168" s="110">
        <v>1</v>
      </c>
      <c r="J168" s="110">
        <v>3061103</v>
      </c>
      <c r="K168" s="113" t="str">
        <f t="shared" si="6"/>
        <v/>
      </c>
      <c r="L168" s="113" t="str">
        <f t="shared" ca="1" si="7"/>
        <v/>
      </c>
      <c r="M168" s="113" t="str">
        <f t="shared" ca="1" si="8"/>
        <v/>
      </c>
      <c r="N168" s="110"/>
      <c r="O168" s="114"/>
    </row>
    <row r="169" spans="1:15">
      <c r="A169" s="116">
        <v>300060422</v>
      </c>
      <c r="B169" s="110" t="s">
        <v>7049</v>
      </c>
      <c r="C169" s="110">
        <v>30611</v>
      </c>
      <c r="D169" s="110" t="s">
        <v>167</v>
      </c>
      <c r="E169" s="110" t="s">
        <v>15</v>
      </c>
      <c r="F169" s="110" t="s">
        <v>1570</v>
      </c>
      <c r="G169" s="111">
        <v>50</v>
      </c>
      <c r="H169" s="110"/>
      <c r="I169" s="110">
        <v>1</v>
      </c>
      <c r="J169" s="110">
        <v>3061103</v>
      </c>
      <c r="K169" s="113" t="str">
        <f t="shared" si="6"/>
        <v/>
      </c>
      <c r="L169" s="113" t="str">
        <f t="shared" ca="1" si="7"/>
        <v/>
      </c>
      <c r="M169" s="113" t="str">
        <f t="shared" ca="1" si="8"/>
        <v/>
      </c>
      <c r="N169" s="110"/>
      <c r="O169" s="114"/>
    </row>
    <row r="170" spans="1:15">
      <c r="A170" s="116">
        <v>300060519</v>
      </c>
      <c r="B170" s="110" t="s">
        <v>7049</v>
      </c>
      <c r="C170" s="110">
        <v>30611</v>
      </c>
      <c r="D170" s="110" t="s">
        <v>3066</v>
      </c>
      <c r="E170" s="110" t="s">
        <v>115</v>
      </c>
      <c r="F170" s="110" t="s">
        <v>1570</v>
      </c>
      <c r="G170" s="111">
        <v>86.5</v>
      </c>
      <c r="H170" s="112" t="s">
        <v>10326</v>
      </c>
      <c r="I170" s="110">
        <v>1</v>
      </c>
      <c r="J170" s="110">
        <v>3061104</v>
      </c>
      <c r="K170" s="113" t="str">
        <f t="shared" si="6"/>
        <v>★</v>
      </c>
      <c r="L170" s="113" t="str">
        <f t="shared" ca="1" si="7"/>
        <v/>
      </c>
      <c r="M170" s="113" t="str">
        <f t="shared" ca="1" si="8"/>
        <v/>
      </c>
      <c r="N170" s="110"/>
      <c r="O170" s="114"/>
    </row>
    <row r="171" spans="1:15">
      <c r="A171" s="116">
        <v>300060514</v>
      </c>
      <c r="B171" s="110" t="s">
        <v>7049</v>
      </c>
      <c r="C171" s="110">
        <v>30611</v>
      </c>
      <c r="D171" s="110" t="s">
        <v>3066</v>
      </c>
      <c r="E171" s="110" t="s">
        <v>115</v>
      </c>
      <c r="F171" s="110" t="s">
        <v>1570</v>
      </c>
      <c r="G171" s="111">
        <v>82</v>
      </c>
      <c r="H171" s="112" t="s">
        <v>10326</v>
      </c>
      <c r="I171" s="110">
        <v>1</v>
      </c>
      <c r="J171" s="110">
        <v>3061104</v>
      </c>
      <c r="K171" s="113" t="str">
        <f t="shared" si="6"/>
        <v>★</v>
      </c>
      <c r="L171" s="113" t="str">
        <f t="shared" ca="1" si="7"/>
        <v/>
      </c>
      <c r="M171" s="113" t="str">
        <f t="shared" ca="1" si="8"/>
        <v/>
      </c>
      <c r="N171" s="110"/>
      <c r="O171" s="114"/>
    </row>
    <row r="172" spans="1:15">
      <c r="A172" s="116">
        <v>300060513</v>
      </c>
      <c r="B172" s="110" t="s">
        <v>7049</v>
      </c>
      <c r="C172" s="110">
        <v>30611</v>
      </c>
      <c r="D172" s="110" t="s">
        <v>3066</v>
      </c>
      <c r="E172" s="110" t="s">
        <v>115</v>
      </c>
      <c r="F172" s="110" t="s">
        <v>1570</v>
      </c>
      <c r="G172" s="111">
        <v>78</v>
      </c>
      <c r="H172" s="112" t="s">
        <v>10326</v>
      </c>
      <c r="I172" s="110">
        <v>1</v>
      </c>
      <c r="J172" s="110">
        <v>3061104</v>
      </c>
      <c r="K172" s="113" t="str">
        <f t="shared" si="6"/>
        <v>★</v>
      </c>
      <c r="L172" s="113" t="str">
        <f t="shared" ca="1" si="7"/>
        <v/>
      </c>
      <c r="M172" s="113" t="str">
        <f t="shared" ca="1" si="8"/>
        <v/>
      </c>
      <c r="N172" s="110"/>
      <c r="O172" s="114"/>
    </row>
    <row r="173" spans="1:15">
      <c r="A173" s="116">
        <v>300060520</v>
      </c>
      <c r="B173" s="110" t="s">
        <v>7049</v>
      </c>
      <c r="C173" s="110">
        <v>30611</v>
      </c>
      <c r="D173" s="110" t="s">
        <v>3066</v>
      </c>
      <c r="E173" s="110" t="s">
        <v>115</v>
      </c>
      <c r="F173" s="110" t="s">
        <v>1570</v>
      </c>
      <c r="G173" s="111">
        <v>75.5</v>
      </c>
      <c r="H173" s="110"/>
      <c r="I173" s="110">
        <v>1</v>
      </c>
      <c r="J173" s="110">
        <v>3061104</v>
      </c>
      <c r="K173" s="113" t="str">
        <f t="shared" si="6"/>
        <v/>
      </c>
      <c r="L173" s="113" t="str">
        <f t="shared" ca="1" si="7"/>
        <v/>
      </c>
      <c r="M173" s="113" t="str">
        <f t="shared" ca="1" si="8"/>
        <v/>
      </c>
      <c r="N173" s="110"/>
      <c r="O173" s="114"/>
    </row>
    <row r="174" spans="1:15">
      <c r="A174" s="116">
        <v>300060511</v>
      </c>
      <c r="B174" s="110" t="s">
        <v>7049</v>
      </c>
      <c r="C174" s="110">
        <v>30611</v>
      </c>
      <c r="D174" s="110" t="s">
        <v>3066</v>
      </c>
      <c r="E174" s="110" t="s">
        <v>115</v>
      </c>
      <c r="F174" s="110" t="s">
        <v>1570</v>
      </c>
      <c r="G174" s="111">
        <v>72.5</v>
      </c>
      <c r="H174" s="110"/>
      <c r="I174" s="110">
        <v>1</v>
      </c>
      <c r="J174" s="110">
        <v>3061104</v>
      </c>
      <c r="K174" s="113" t="str">
        <f t="shared" si="6"/>
        <v/>
      </c>
      <c r="L174" s="113" t="str">
        <f t="shared" ca="1" si="7"/>
        <v/>
      </c>
      <c r="M174" s="113" t="str">
        <f t="shared" ca="1" si="8"/>
        <v/>
      </c>
      <c r="N174" s="110"/>
      <c r="O174" s="114"/>
    </row>
    <row r="175" spans="1:15">
      <c r="A175" s="116">
        <v>300060518</v>
      </c>
      <c r="B175" s="110" t="s">
        <v>7049</v>
      </c>
      <c r="C175" s="110">
        <v>30611</v>
      </c>
      <c r="D175" s="110" t="s">
        <v>3066</v>
      </c>
      <c r="E175" s="110" t="s">
        <v>115</v>
      </c>
      <c r="F175" s="110" t="s">
        <v>1570</v>
      </c>
      <c r="G175" s="111">
        <v>71.5</v>
      </c>
      <c r="H175" s="110"/>
      <c r="I175" s="110">
        <v>1</v>
      </c>
      <c r="J175" s="110">
        <v>3061104</v>
      </c>
      <c r="K175" s="113" t="str">
        <f t="shared" si="6"/>
        <v/>
      </c>
      <c r="L175" s="113" t="str">
        <f t="shared" ca="1" si="7"/>
        <v/>
      </c>
      <c r="M175" s="113" t="str">
        <f t="shared" ca="1" si="8"/>
        <v/>
      </c>
      <c r="N175" s="110"/>
      <c r="O175" s="114"/>
    </row>
    <row r="176" spans="1:15">
      <c r="A176" s="116">
        <v>300060515</v>
      </c>
      <c r="B176" s="110" t="s">
        <v>7049</v>
      </c>
      <c r="C176" s="110">
        <v>30611</v>
      </c>
      <c r="D176" s="110" t="s">
        <v>3066</v>
      </c>
      <c r="E176" s="110" t="s">
        <v>115</v>
      </c>
      <c r="F176" s="110" t="s">
        <v>1570</v>
      </c>
      <c r="G176" s="111">
        <v>65</v>
      </c>
      <c r="H176" s="110"/>
      <c r="I176" s="110">
        <v>1</v>
      </c>
      <c r="J176" s="110">
        <v>3061104</v>
      </c>
      <c r="K176" s="113" t="str">
        <f t="shared" si="6"/>
        <v/>
      </c>
      <c r="L176" s="113" t="str">
        <f t="shared" ca="1" si="7"/>
        <v/>
      </c>
      <c r="M176" s="113" t="str">
        <f t="shared" ca="1" si="8"/>
        <v/>
      </c>
      <c r="N176" s="110"/>
      <c r="O176" s="114"/>
    </row>
    <row r="177" spans="1:15">
      <c r="A177" s="116">
        <v>300060516</v>
      </c>
      <c r="B177" s="110" t="s">
        <v>7049</v>
      </c>
      <c r="C177" s="110">
        <v>30611</v>
      </c>
      <c r="D177" s="110" t="s">
        <v>3066</v>
      </c>
      <c r="E177" s="110" t="s">
        <v>115</v>
      </c>
      <c r="F177" s="110" t="s">
        <v>1570</v>
      </c>
      <c r="G177" s="111">
        <v>64.5</v>
      </c>
      <c r="H177" s="110"/>
      <c r="I177" s="110">
        <v>1</v>
      </c>
      <c r="J177" s="110">
        <v>3061104</v>
      </c>
      <c r="K177" s="113" t="str">
        <f t="shared" si="6"/>
        <v/>
      </c>
      <c r="L177" s="113" t="str">
        <f t="shared" ca="1" si="7"/>
        <v/>
      </c>
      <c r="M177" s="113" t="str">
        <f t="shared" ca="1" si="8"/>
        <v/>
      </c>
      <c r="N177" s="110"/>
      <c r="O177" s="114"/>
    </row>
    <row r="178" spans="1:15">
      <c r="A178" s="116">
        <v>300060512</v>
      </c>
      <c r="B178" s="110" t="s">
        <v>7049</v>
      </c>
      <c r="C178" s="110">
        <v>30611</v>
      </c>
      <c r="D178" s="110" t="s">
        <v>3066</v>
      </c>
      <c r="E178" s="110" t="s">
        <v>115</v>
      </c>
      <c r="F178" s="110" t="s">
        <v>1570</v>
      </c>
      <c r="G178" s="111">
        <v>56</v>
      </c>
      <c r="H178" s="110"/>
      <c r="I178" s="110">
        <v>1</v>
      </c>
      <c r="J178" s="110">
        <v>3061104</v>
      </c>
      <c r="K178" s="113" t="str">
        <f t="shared" si="6"/>
        <v/>
      </c>
      <c r="L178" s="113" t="str">
        <f t="shared" ca="1" si="7"/>
        <v/>
      </c>
      <c r="M178" s="113" t="str">
        <f t="shared" ca="1" si="8"/>
        <v/>
      </c>
      <c r="N178" s="110"/>
      <c r="O178" s="114"/>
    </row>
    <row r="179" spans="1:15">
      <c r="A179" s="116">
        <v>300060509</v>
      </c>
      <c r="B179" s="110" t="s">
        <v>7049</v>
      </c>
      <c r="C179" s="110">
        <v>30611</v>
      </c>
      <c r="D179" s="110" t="s">
        <v>3066</v>
      </c>
      <c r="E179" s="110" t="s">
        <v>115</v>
      </c>
      <c r="F179" s="110" t="s">
        <v>1570</v>
      </c>
      <c r="G179" s="111">
        <v>53.5</v>
      </c>
      <c r="H179" s="110"/>
      <c r="I179" s="110">
        <v>1</v>
      </c>
      <c r="J179" s="110">
        <v>3061104</v>
      </c>
      <c r="K179" s="113" t="str">
        <f t="shared" si="6"/>
        <v/>
      </c>
      <c r="L179" s="113" t="str">
        <f t="shared" ca="1" si="7"/>
        <v/>
      </c>
      <c r="M179" s="113" t="str">
        <f t="shared" ca="1" si="8"/>
        <v/>
      </c>
      <c r="N179" s="110"/>
      <c r="O179" s="114"/>
    </row>
    <row r="180" spans="1:15">
      <c r="A180" s="116">
        <v>300060517</v>
      </c>
      <c r="B180" s="110" t="s">
        <v>7049</v>
      </c>
      <c r="C180" s="110">
        <v>30611</v>
      </c>
      <c r="D180" s="110" t="s">
        <v>3066</v>
      </c>
      <c r="E180" s="110" t="s">
        <v>115</v>
      </c>
      <c r="F180" s="110" t="s">
        <v>1570</v>
      </c>
      <c r="G180" s="111">
        <v>42.5</v>
      </c>
      <c r="H180" s="110"/>
      <c r="I180" s="110">
        <v>1</v>
      </c>
      <c r="J180" s="110">
        <v>3061104</v>
      </c>
      <c r="K180" s="113" t="str">
        <f t="shared" si="6"/>
        <v/>
      </c>
      <c r="L180" s="113" t="str">
        <f t="shared" ca="1" si="7"/>
        <v/>
      </c>
      <c r="M180" s="113" t="str">
        <f t="shared" ca="1" si="8"/>
        <v/>
      </c>
      <c r="N180" s="110"/>
      <c r="O180" s="114"/>
    </row>
    <row r="181" spans="1:15">
      <c r="A181" s="116">
        <v>300060510</v>
      </c>
      <c r="B181" s="110" t="s">
        <v>7049</v>
      </c>
      <c r="C181" s="110">
        <v>30611</v>
      </c>
      <c r="D181" s="110" t="s">
        <v>3066</v>
      </c>
      <c r="E181" s="110" t="s">
        <v>115</v>
      </c>
      <c r="F181" s="110" t="s">
        <v>1570</v>
      </c>
      <c r="G181" s="111">
        <v>0</v>
      </c>
      <c r="H181" s="110"/>
      <c r="I181" s="110">
        <v>1</v>
      </c>
      <c r="J181" s="110">
        <v>3061104</v>
      </c>
      <c r="K181" s="113" t="str">
        <f t="shared" si="6"/>
        <v/>
      </c>
      <c r="L181" s="113" t="str">
        <f t="shared" ca="1" si="7"/>
        <v/>
      </c>
      <c r="M181" s="113" t="str">
        <f t="shared" ca="1" si="8"/>
        <v/>
      </c>
      <c r="N181" s="110"/>
      <c r="O181" s="114"/>
    </row>
    <row r="182" spans="1:15">
      <c r="A182" s="116">
        <v>300060602</v>
      </c>
      <c r="B182" s="110" t="s">
        <v>7049</v>
      </c>
      <c r="C182" s="110">
        <v>30611</v>
      </c>
      <c r="D182" s="110" t="s">
        <v>3013</v>
      </c>
      <c r="E182" s="110" t="s">
        <v>18</v>
      </c>
      <c r="F182" s="110" t="s">
        <v>1570</v>
      </c>
      <c r="G182" s="111">
        <v>81.5</v>
      </c>
      <c r="H182" s="112" t="s">
        <v>10326</v>
      </c>
      <c r="I182" s="110">
        <v>2</v>
      </c>
      <c r="J182" s="110">
        <v>3061105</v>
      </c>
      <c r="K182" s="113" t="str">
        <f t="shared" si="6"/>
        <v>★</v>
      </c>
      <c r="L182" s="113" t="str">
        <f t="shared" ca="1" si="7"/>
        <v/>
      </c>
      <c r="M182" s="113" t="str">
        <f t="shared" ca="1" si="8"/>
        <v/>
      </c>
      <c r="N182" s="110"/>
      <c r="O182" s="114"/>
    </row>
    <row r="183" spans="1:15">
      <c r="A183" s="116">
        <v>300060616</v>
      </c>
      <c r="B183" s="110" t="s">
        <v>7049</v>
      </c>
      <c r="C183" s="110">
        <v>30611</v>
      </c>
      <c r="D183" s="110" t="s">
        <v>3013</v>
      </c>
      <c r="E183" s="110" t="s">
        <v>18</v>
      </c>
      <c r="F183" s="110" t="s">
        <v>1570</v>
      </c>
      <c r="G183" s="111">
        <v>78</v>
      </c>
      <c r="H183" s="112" t="s">
        <v>10326</v>
      </c>
      <c r="I183" s="110">
        <v>2</v>
      </c>
      <c r="J183" s="110">
        <v>3061105</v>
      </c>
      <c r="K183" s="113" t="str">
        <f t="shared" si="6"/>
        <v>★</v>
      </c>
      <c r="L183" s="113" t="str">
        <f t="shared" ca="1" si="7"/>
        <v/>
      </c>
      <c r="M183" s="113" t="str">
        <f t="shared" ca="1" si="8"/>
        <v/>
      </c>
      <c r="N183" s="110"/>
      <c r="O183" s="114"/>
    </row>
    <row r="184" spans="1:15">
      <c r="A184" s="116">
        <v>300060528</v>
      </c>
      <c r="B184" s="110" t="s">
        <v>7049</v>
      </c>
      <c r="C184" s="110">
        <v>30611</v>
      </c>
      <c r="D184" s="110" t="s">
        <v>3013</v>
      </c>
      <c r="E184" s="110" t="s">
        <v>18</v>
      </c>
      <c r="F184" s="110" t="s">
        <v>1570</v>
      </c>
      <c r="G184" s="111">
        <v>75</v>
      </c>
      <c r="H184" s="112" t="s">
        <v>10326</v>
      </c>
      <c r="I184" s="110">
        <v>2</v>
      </c>
      <c r="J184" s="110">
        <v>3061105</v>
      </c>
      <c r="K184" s="113" t="str">
        <f t="shared" si="6"/>
        <v>★</v>
      </c>
      <c r="L184" s="113" t="str">
        <f t="shared" ca="1" si="7"/>
        <v/>
      </c>
      <c r="M184" s="113" t="str">
        <f t="shared" ca="1" si="8"/>
        <v/>
      </c>
      <c r="N184" s="110"/>
      <c r="O184" s="114"/>
    </row>
    <row r="185" spans="1:15">
      <c r="A185" s="116">
        <v>300060617</v>
      </c>
      <c r="B185" s="110" t="s">
        <v>7049</v>
      </c>
      <c r="C185" s="110">
        <v>30611</v>
      </c>
      <c r="D185" s="110" t="s">
        <v>3013</v>
      </c>
      <c r="E185" s="110" t="s">
        <v>18</v>
      </c>
      <c r="F185" s="110" t="s">
        <v>1570</v>
      </c>
      <c r="G185" s="111">
        <v>73</v>
      </c>
      <c r="H185" s="112" t="s">
        <v>10326</v>
      </c>
      <c r="I185" s="110">
        <v>2</v>
      </c>
      <c r="J185" s="110">
        <v>3061105</v>
      </c>
      <c r="K185" s="113" t="str">
        <f t="shared" si="6"/>
        <v>★</v>
      </c>
      <c r="L185" s="113" t="str">
        <f t="shared" ca="1" si="7"/>
        <v/>
      </c>
      <c r="M185" s="113" t="str">
        <f t="shared" ca="1" si="8"/>
        <v/>
      </c>
      <c r="N185" s="110"/>
      <c r="O185" s="114"/>
    </row>
    <row r="186" spans="1:15">
      <c r="A186" s="116">
        <v>300060609</v>
      </c>
      <c r="B186" s="110" t="s">
        <v>7049</v>
      </c>
      <c r="C186" s="110">
        <v>30611</v>
      </c>
      <c r="D186" s="110" t="s">
        <v>3013</v>
      </c>
      <c r="E186" s="110" t="s">
        <v>18</v>
      </c>
      <c r="F186" s="110" t="s">
        <v>1570</v>
      </c>
      <c r="G186" s="111">
        <v>70.5</v>
      </c>
      <c r="H186" s="112" t="s">
        <v>10326</v>
      </c>
      <c r="I186" s="110">
        <v>2</v>
      </c>
      <c r="J186" s="110">
        <v>3061105</v>
      </c>
      <c r="K186" s="113" t="str">
        <f t="shared" si="6"/>
        <v>★</v>
      </c>
      <c r="L186" s="113" t="str">
        <f t="shared" ca="1" si="7"/>
        <v/>
      </c>
      <c r="M186" s="113" t="str">
        <f t="shared" ca="1" si="8"/>
        <v/>
      </c>
      <c r="N186" s="110"/>
      <c r="O186" s="114"/>
    </row>
    <row r="187" spans="1:15">
      <c r="A187" s="116">
        <v>300060612</v>
      </c>
      <c r="B187" s="110" t="s">
        <v>7049</v>
      </c>
      <c r="C187" s="110">
        <v>30611</v>
      </c>
      <c r="D187" s="110" t="s">
        <v>3013</v>
      </c>
      <c r="E187" s="110" t="s">
        <v>18</v>
      </c>
      <c r="F187" s="110" t="s">
        <v>1570</v>
      </c>
      <c r="G187" s="111">
        <v>70.5</v>
      </c>
      <c r="H187" s="112" t="s">
        <v>10326</v>
      </c>
      <c r="I187" s="110">
        <v>2</v>
      </c>
      <c r="J187" s="110">
        <v>3061105</v>
      </c>
      <c r="K187" s="113" t="str">
        <f t="shared" si="6"/>
        <v>★</v>
      </c>
      <c r="L187" s="113" t="str">
        <f t="shared" ca="1" si="7"/>
        <v/>
      </c>
      <c r="M187" s="113" t="str">
        <f t="shared" ca="1" si="8"/>
        <v/>
      </c>
      <c r="N187" s="110"/>
      <c r="O187" s="114"/>
    </row>
    <row r="188" spans="1:15">
      <c r="A188" s="116">
        <v>300060603</v>
      </c>
      <c r="B188" s="110" t="s">
        <v>7049</v>
      </c>
      <c r="C188" s="110">
        <v>30611</v>
      </c>
      <c r="D188" s="110" t="s">
        <v>3013</v>
      </c>
      <c r="E188" s="110" t="s">
        <v>18</v>
      </c>
      <c r="F188" s="110" t="s">
        <v>1570</v>
      </c>
      <c r="G188" s="111">
        <v>68.5</v>
      </c>
      <c r="H188" s="110"/>
      <c r="I188" s="110">
        <v>2</v>
      </c>
      <c r="J188" s="110">
        <v>3061105</v>
      </c>
      <c r="K188" s="113" t="str">
        <f t="shared" si="6"/>
        <v/>
      </c>
      <c r="L188" s="113" t="str">
        <f t="shared" ca="1" si="7"/>
        <v/>
      </c>
      <c r="M188" s="113" t="str">
        <f t="shared" ca="1" si="8"/>
        <v/>
      </c>
      <c r="N188" s="110"/>
      <c r="O188" s="114"/>
    </row>
    <row r="189" spans="1:15">
      <c r="A189" s="116">
        <v>300060604</v>
      </c>
      <c r="B189" s="110" t="s">
        <v>7049</v>
      </c>
      <c r="C189" s="110">
        <v>30611</v>
      </c>
      <c r="D189" s="110" t="s">
        <v>3013</v>
      </c>
      <c r="E189" s="110" t="s">
        <v>18</v>
      </c>
      <c r="F189" s="110" t="s">
        <v>1570</v>
      </c>
      <c r="G189" s="111">
        <v>67</v>
      </c>
      <c r="H189" s="110"/>
      <c r="I189" s="110">
        <v>2</v>
      </c>
      <c r="J189" s="110">
        <v>3061105</v>
      </c>
      <c r="K189" s="113" t="str">
        <f t="shared" si="6"/>
        <v/>
      </c>
      <c r="L189" s="113" t="str">
        <f t="shared" ca="1" si="7"/>
        <v/>
      </c>
      <c r="M189" s="113" t="str">
        <f t="shared" ca="1" si="8"/>
        <v/>
      </c>
      <c r="N189" s="110"/>
      <c r="O189" s="114"/>
    </row>
    <row r="190" spans="1:15">
      <c r="A190" s="116">
        <v>300060614</v>
      </c>
      <c r="B190" s="110" t="s">
        <v>7049</v>
      </c>
      <c r="C190" s="110">
        <v>30611</v>
      </c>
      <c r="D190" s="110" t="s">
        <v>3013</v>
      </c>
      <c r="E190" s="110" t="s">
        <v>18</v>
      </c>
      <c r="F190" s="110" t="s">
        <v>1570</v>
      </c>
      <c r="G190" s="111">
        <v>67</v>
      </c>
      <c r="H190" s="110"/>
      <c r="I190" s="110">
        <v>2</v>
      </c>
      <c r="J190" s="110">
        <v>3061105</v>
      </c>
      <c r="K190" s="113" t="str">
        <f t="shared" si="6"/>
        <v/>
      </c>
      <c r="L190" s="113" t="str">
        <f t="shared" ca="1" si="7"/>
        <v/>
      </c>
      <c r="M190" s="113" t="str">
        <f t="shared" ca="1" si="8"/>
        <v/>
      </c>
      <c r="N190" s="110"/>
      <c r="O190" s="114"/>
    </row>
    <row r="191" spans="1:15">
      <c r="A191" s="116">
        <v>300060615</v>
      </c>
      <c r="B191" s="110" t="s">
        <v>7049</v>
      </c>
      <c r="C191" s="110">
        <v>30611</v>
      </c>
      <c r="D191" s="110" t="s">
        <v>3013</v>
      </c>
      <c r="E191" s="110" t="s">
        <v>18</v>
      </c>
      <c r="F191" s="110" t="s">
        <v>1570</v>
      </c>
      <c r="G191" s="111">
        <v>63.5</v>
      </c>
      <c r="H191" s="110"/>
      <c r="I191" s="110">
        <v>2</v>
      </c>
      <c r="J191" s="110">
        <v>3061105</v>
      </c>
      <c r="K191" s="113" t="str">
        <f t="shared" si="6"/>
        <v/>
      </c>
      <c r="L191" s="113" t="str">
        <f t="shared" ca="1" si="7"/>
        <v/>
      </c>
      <c r="M191" s="113" t="str">
        <f t="shared" ca="1" si="8"/>
        <v/>
      </c>
      <c r="N191" s="110"/>
      <c r="O191" s="114"/>
    </row>
    <row r="192" spans="1:15">
      <c r="A192" s="116">
        <v>300060525</v>
      </c>
      <c r="B192" s="110" t="s">
        <v>7049</v>
      </c>
      <c r="C192" s="110">
        <v>30611</v>
      </c>
      <c r="D192" s="110" t="s">
        <v>3013</v>
      </c>
      <c r="E192" s="110" t="s">
        <v>18</v>
      </c>
      <c r="F192" s="110" t="s">
        <v>1570</v>
      </c>
      <c r="G192" s="111">
        <v>62.5</v>
      </c>
      <c r="H192" s="110"/>
      <c r="I192" s="110">
        <v>2</v>
      </c>
      <c r="J192" s="110">
        <v>3061105</v>
      </c>
      <c r="K192" s="113" t="str">
        <f t="shared" si="6"/>
        <v/>
      </c>
      <c r="L192" s="113" t="str">
        <f t="shared" ca="1" si="7"/>
        <v/>
      </c>
      <c r="M192" s="113" t="str">
        <f t="shared" ca="1" si="8"/>
        <v/>
      </c>
      <c r="N192" s="110"/>
      <c r="O192" s="114"/>
    </row>
    <row r="193" spans="1:15">
      <c r="A193" s="116">
        <v>300060530</v>
      </c>
      <c r="B193" s="110" t="s">
        <v>7049</v>
      </c>
      <c r="C193" s="110">
        <v>30611</v>
      </c>
      <c r="D193" s="110" t="s">
        <v>3013</v>
      </c>
      <c r="E193" s="110" t="s">
        <v>18</v>
      </c>
      <c r="F193" s="110" t="s">
        <v>1570</v>
      </c>
      <c r="G193" s="111">
        <v>62</v>
      </c>
      <c r="H193" s="110"/>
      <c r="I193" s="110">
        <v>2</v>
      </c>
      <c r="J193" s="110">
        <v>3061105</v>
      </c>
      <c r="K193" s="113" t="str">
        <f t="shared" si="6"/>
        <v/>
      </c>
      <c r="L193" s="113" t="str">
        <f t="shared" ca="1" si="7"/>
        <v/>
      </c>
      <c r="M193" s="113" t="str">
        <f t="shared" ca="1" si="8"/>
        <v/>
      </c>
      <c r="N193" s="110"/>
      <c r="O193" s="114"/>
    </row>
    <row r="194" spans="1:15">
      <c r="A194" s="116">
        <v>300060522</v>
      </c>
      <c r="B194" s="110" t="s">
        <v>7049</v>
      </c>
      <c r="C194" s="110">
        <v>30611</v>
      </c>
      <c r="D194" s="110" t="s">
        <v>3013</v>
      </c>
      <c r="E194" s="110" t="s">
        <v>18</v>
      </c>
      <c r="F194" s="110" t="s">
        <v>1570</v>
      </c>
      <c r="G194" s="111">
        <v>61</v>
      </c>
      <c r="H194" s="110"/>
      <c r="I194" s="110">
        <v>2</v>
      </c>
      <c r="J194" s="110">
        <v>3061105</v>
      </c>
      <c r="K194" s="113" t="str">
        <f t="shared" si="6"/>
        <v/>
      </c>
      <c r="L194" s="113" t="str">
        <f t="shared" ca="1" si="7"/>
        <v/>
      </c>
      <c r="M194" s="113" t="str">
        <f t="shared" ca="1" si="8"/>
        <v/>
      </c>
      <c r="N194" s="110"/>
      <c r="O194" s="114"/>
    </row>
    <row r="195" spans="1:15">
      <c r="A195" s="116">
        <v>300060527</v>
      </c>
      <c r="B195" s="110" t="s">
        <v>7049</v>
      </c>
      <c r="C195" s="110">
        <v>30611</v>
      </c>
      <c r="D195" s="110" t="s">
        <v>3013</v>
      </c>
      <c r="E195" s="110" t="s">
        <v>18</v>
      </c>
      <c r="F195" s="110" t="s">
        <v>1570</v>
      </c>
      <c r="G195" s="111">
        <v>61</v>
      </c>
      <c r="H195" s="110"/>
      <c r="I195" s="110">
        <v>2</v>
      </c>
      <c r="J195" s="110">
        <v>3061105</v>
      </c>
      <c r="K195" s="113" t="str">
        <f t="shared" ref="K195:K258" si="9">IF(ROW(J195)=2,"★",IF(G195=0,"",IF(J194-J195=0,IF(ROW(J195)-MATCH(J195,J:J,0)&lt;I195*3,"★",""),"★")))</f>
        <v/>
      </c>
      <c r="L195" s="113" t="str">
        <f t="shared" ref="L195:L258" ca="1" si="10">IF(G195=0,"",IF(ROW(J195)+1-MATCH(J195,J:J,0)&gt;I195*3,IF(G195=INDIRECT(ADDRESS(MATCH(J195,J:J,0)+2+(I195-1)*3,7)),"同分",""),""))</f>
        <v/>
      </c>
      <c r="M195" s="113" t="str">
        <f t="shared" ref="M195:M258" ca="1" si="11">IF(H195=K195&amp;L195,"","危险")</f>
        <v/>
      </c>
      <c r="N195" s="110"/>
      <c r="O195" s="114"/>
    </row>
    <row r="196" spans="1:15">
      <c r="A196" s="116">
        <v>300060608</v>
      </c>
      <c r="B196" s="110" t="s">
        <v>7049</v>
      </c>
      <c r="C196" s="110">
        <v>30611</v>
      </c>
      <c r="D196" s="110" t="s">
        <v>3013</v>
      </c>
      <c r="E196" s="110" t="s">
        <v>18</v>
      </c>
      <c r="F196" s="110" t="s">
        <v>1570</v>
      </c>
      <c r="G196" s="111">
        <v>61</v>
      </c>
      <c r="H196" s="110"/>
      <c r="I196" s="110">
        <v>2</v>
      </c>
      <c r="J196" s="110">
        <v>3061105</v>
      </c>
      <c r="K196" s="113" t="str">
        <f t="shared" si="9"/>
        <v/>
      </c>
      <c r="L196" s="113" t="str">
        <f t="shared" ca="1" si="10"/>
        <v/>
      </c>
      <c r="M196" s="113" t="str">
        <f t="shared" ca="1" si="11"/>
        <v/>
      </c>
      <c r="N196" s="110"/>
      <c r="O196" s="114"/>
    </row>
    <row r="197" spans="1:15">
      <c r="A197" s="116">
        <v>300060611</v>
      </c>
      <c r="B197" s="110" t="s">
        <v>7049</v>
      </c>
      <c r="C197" s="110">
        <v>30611</v>
      </c>
      <c r="D197" s="110" t="s">
        <v>3013</v>
      </c>
      <c r="E197" s="110" t="s">
        <v>18</v>
      </c>
      <c r="F197" s="110" t="s">
        <v>1570</v>
      </c>
      <c r="G197" s="111">
        <v>60.5</v>
      </c>
      <c r="H197" s="110"/>
      <c r="I197" s="110">
        <v>2</v>
      </c>
      <c r="J197" s="110">
        <v>3061105</v>
      </c>
      <c r="K197" s="113" t="str">
        <f t="shared" si="9"/>
        <v/>
      </c>
      <c r="L197" s="113" t="str">
        <f t="shared" ca="1" si="10"/>
        <v/>
      </c>
      <c r="M197" s="113" t="str">
        <f t="shared" ca="1" si="11"/>
        <v/>
      </c>
      <c r="N197" s="110"/>
      <c r="O197" s="114"/>
    </row>
    <row r="198" spans="1:15">
      <c r="A198" s="116">
        <v>300060613</v>
      </c>
      <c r="B198" s="110" t="s">
        <v>7049</v>
      </c>
      <c r="C198" s="110">
        <v>30611</v>
      </c>
      <c r="D198" s="110" t="s">
        <v>3013</v>
      </c>
      <c r="E198" s="110" t="s">
        <v>18</v>
      </c>
      <c r="F198" s="110" t="s">
        <v>1570</v>
      </c>
      <c r="G198" s="111">
        <v>59</v>
      </c>
      <c r="H198" s="110"/>
      <c r="I198" s="110">
        <v>2</v>
      </c>
      <c r="J198" s="110">
        <v>3061105</v>
      </c>
      <c r="K198" s="113" t="str">
        <f t="shared" si="9"/>
        <v/>
      </c>
      <c r="L198" s="113" t="str">
        <f t="shared" ca="1" si="10"/>
        <v/>
      </c>
      <c r="M198" s="113" t="str">
        <f t="shared" ca="1" si="11"/>
        <v/>
      </c>
      <c r="N198" s="110"/>
      <c r="O198" s="114"/>
    </row>
    <row r="199" spans="1:15">
      <c r="A199" s="116">
        <v>300060610</v>
      </c>
      <c r="B199" s="110" t="s">
        <v>7049</v>
      </c>
      <c r="C199" s="110">
        <v>30611</v>
      </c>
      <c r="D199" s="110" t="s">
        <v>3013</v>
      </c>
      <c r="E199" s="110" t="s">
        <v>18</v>
      </c>
      <c r="F199" s="110" t="s">
        <v>1570</v>
      </c>
      <c r="G199" s="111">
        <v>58.5</v>
      </c>
      <c r="H199" s="110"/>
      <c r="I199" s="110">
        <v>2</v>
      </c>
      <c r="J199" s="110">
        <v>3061105</v>
      </c>
      <c r="K199" s="113" t="str">
        <f t="shared" si="9"/>
        <v/>
      </c>
      <c r="L199" s="113" t="str">
        <f t="shared" ca="1" si="10"/>
        <v/>
      </c>
      <c r="M199" s="113" t="str">
        <f t="shared" ca="1" si="11"/>
        <v/>
      </c>
      <c r="N199" s="110"/>
      <c r="O199" s="114"/>
    </row>
    <row r="200" spans="1:15">
      <c r="A200" s="116">
        <v>300060529</v>
      </c>
      <c r="B200" s="110" t="s">
        <v>7049</v>
      </c>
      <c r="C200" s="110">
        <v>30611</v>
      </c>
      <c r="D200" s="110" t="s">
        <v>3013</v>
      </c>
      <c r="E200" s="110" t="s">
        <v>18</v>
      </c>
      <c r="F200" s="110" t="s">
        <v>1570</v>
      </c>
      <c r="G200" s="111">
        <v>57.5</v>
      </c>
      <c r="H200" s="110"/>
      <c r="I200" s="110">
        <v>2</v>
      </c>
      <c r="J200" s="110">
        <v>3061105</v>
      </c>
      <c r="K200" s="113" t="str">
        <f t="shared" si="9"/>
        <v/>
      </c>
      <c r="L200" s="113" t="str">
        <f t="shared" ca="1" si="10"/>
        <v/>
      </c>
      <c r="M200" s="113" t="str">
        <f t="shared" ca="1" si="11"/>
        <v/>
      </c>
      <c r="N200" s="110"/>
      <c r="O200" s="114"/>
    </row>
    <row r="201" spans="1:15">
      <c r="A201" s="116">
        <v>300060605</v>
      </c>
      <c r="B201" s="110" t="s">
        <v>7049</v>
      </c>
      <c r="C201" s="110">
        <v>30611</v>
      </c>
      <c r="D201" s="110" t="s">
        <v>3013</v>
      </c>
      <c r="E201" s="110" t="s">
        <v>18</v>
      </c>
      <c r="F201" s="110" t="s">
        <v>1570</v>
      </c>
      <c r="G201" s="111">
        <v>57.5</v>
      </c>
      <c r="H201" s="110"/>
      <c r="I201" s="110">
        <v>2</v>
      </c>
      <c r="J201" s="110">
        <v>3061105</v>
      </c>
      <c r="K201" s="113" t="str">
        <f t="shared" si="9"/>
        <v/>
      </c>
      <c r="L201" s="113" t="str">
        <f t="shared" ca="1" si="10"/>
        <v/>
      </c>
      <c r="M201" s="113" t="str">
        <f t="shared" ca="1" si="11"/>
        <v/>
      </c>
      <c r="N201" s="110"/>
      <c r="O201" s="114"/>
    </row>
    <row r="202" spans="1:15">
      <c r="A202" s="116">
        <v>300060524</v>
      </c>
      <c r="B202" s="110" t="s">
        <v>7049</v>
      </c>
      <c r="C202" s="110">
        <v>30611</v>
      </c>
      <c r="D202" s="110" t="s">
        <v>3013</v>
      </c>
      <c r="E202" s="110" t="s">
        <v>18</v>
      </c>
      <c r="F202" s="110" t="s">
        <v>1570</v>
      </c>
      <c r="G202" s="111">
        <v>57</v>
      </c>
      <c r="H202" s="110"/>
      <c r="I202" s="110">
        <v>2</v>
      </c>
      <c r="J202" s="110">
        <v>3061105</v>
      </c>
      <c r="K202" s="113" t="str">
        <f t="shared" si="9"/>
        <v/>
      </c>
      <c r="L202" s="113" t="str">
        <f t="shared" ca="1" si="10"/>
        <v/>
      </c>
      <c r="M202" s="113" t="str">
        <f t="shared" ca="1" si="11"/>
        <v/>
      </c>
      <c r="N202" s="110"/>
      <c r="O202" s="114"/>
    </row>
    <row r="203" spans="1:15">
      <c r="A203" s="116">
        <v>300060526</v>
      </c>
      <c r="B203" s="110" t="s">
        <v>7049</v>
      </c>
      <c r="C203" s="110">
        <v>30611</v>
      </c>
      <c r="D203" s="110" t="s">
        <v>3013</v>
      </c>
      <c r="E203" s="110" t="s">
        <v>18</v>
      </c>
      <c r="F203" s="110" t="s">
        <v>1570</v>
      </c>
      <c r="G203" s="111">
        <v>56.5</v>
      </c>
      <c r="H203" s="110"/>
      <c r="I203" s="110">
        <v>2</v>
      </c>
      <c r="J203" s="110">
        <v>3061105</v>
      </c>
      <c r="K203" s="113" t="str">
        <f t="shared" si="9"/>
        <v/>
      </c>
      <c r="L203" s="113" t="str">
        <f t="shared" ca="1" si="10"/>
        <v/>
      </c>
      <c r="M203" s="113" t="str">
        <f t="shared" ca="1" si="11"/>
        <v/>
      </c>
      <c r="N203" s="110"/>
      <c r="O203" s="114"/>
    </row>
    <row r="204" spans="1:15">
      <c r="A204" s="116">
        <v>300060601</v>
      </c>
      <c r="B204" s="110" t="s">
        <v>7049</v>
      </c>
      <c r="C204" s="110">
        <v>30611</v>
      </c>
      <c r="D204" s="110" t="s">
        <v>3013</v>
      </c>
      <c r="E204" s="110" t="s">
        <v>18</v>
      </c>
      <c r="F204" s="110" t="s">
        <v>1570</v>
      </c>
      <c r="G204" s="111">
        <v>56</v>
      </c>
      <c r="H204" s="110"/>
      <c r="I204" s="110">
        <v>2</v>
      </c>
      <c r="J204" s="110">
        <v>3061105</v>
      </c>
      <c r="K204" s="113" t="str">
        <f t="shared" si="9"/>
        <v/>
      </c>
      <c r="L204" s="113" t="str">
        <f t="shared" ca="1" si="10"/>
        <v/>
      </c>
      <c r="M204" s="113" t="str">
        <f t="shared" ca="1" si="11"/>
        <v/>
      </c>
      <c r="N204" s="110"/>
      <c r="O204" s="114"/>
    </row>
    <row r="205" spans="1:15">
      <c r="A205" s="116">
        <v>300060523</v>
      </c>
      <c r="B205" s="110" t="s">
        <v>7049</v>
      </c>
      <c r="C205" s="110">
        <v>30611</v>
      </c>
      <c r="D205" s="110" t="s">
        <v>3013</v>
      </c>
      <c r="E205" s="110" t="s">
        <v>18</v>
      </c>
      <c r="F205" s="110" t="s">
        <v>1570</v>
      </c>
      <c r="G205" s="111">
        <v>52</v>
      </c>
      <c r="H205" s="110"/>
      <c r="I205" s="110">
        <v>2</v>
      </c>
      <c r="J205" s="110">
        <v>3061105</v>
      </c>
      <c r="K205" s="113" t="str">
        <f t="shared" si="9"/>
        <v/>
      </c>
      <c r="L205" s="113" t="str">
        <f t="shared" ca="1" si="10"/>
        <v/>
      </c>
      <c r="M205" s="113" t="str">
        <f t="shared" ca="1" si="11"/>
        <v/>
      </c>
      <c r="N205" s="110"/>
      <c r="O205" s="114"/>
    </row>
    <row r="206" spans="1:15">
      <c r="A206" s="116">
        <v>300060607</v>
      </c>
      <c r="B206" s="110" t="s">
        <v>7049</v>
      </c>
      <c r="C206" s="110">
        <v>30611</v>
      </c>
      <c r="D206" s="110" t="s">
        <v>3013</v>
      </c>
      <c r="E206" s="110" t="s">
        <v>18</v>
      </c>
      <c r="F206" s="110" t="s">
        <v>1570</v>
      </c>
      <c r="G206" s="111">
        <v>45</v>
      </c>
      <c r="H206" s="110"/>
      <c r="I206" s="110">
        <v>2</v>
      </c>
      <c r="J206" s="110">
        <v>3061105</v>
      </c>
      <c r="K206" s="113" t="str">
        <f t="shared" si="9"/>
        <v/>
      </c>
      <c r="L206" s="113" t="str">
        <f t="shared" ca="1" si="10"/>
        <v/>
      </c>
      <c r="M206" s="113" t="str">
        <f t="shared" ca="1" si="11"/>
        <v/>
      </c>
      <c r="N206" s="110"/>
      <c r="O206" s="114"/>
    </row>
    <row r="207" spans="1:15">
      <c r="A207" s="116">
        <v>300060618</v>
      </c>
      <c r="B207" s="110" t="s">
        <v>7049</v>
      </c>
      <c r="C207" s="110">
        <v>30611</v>
      </c>
      <c r="D207" s="110" t="s">
        <v>3013</v>
      </c>
      <c r="E207" s="110" t="s">
        <v>18</v>
      </c>
      <c r="F207" s="110" t="s">
        <v>1570</v>
      </c>
      <c r="G207" s="111">
        <v>45</v>
      </c>
      <c r="H207" s="110"/>
      <c r="I207" s="110">
        <v>2</v>
      </c>
      <c r="J207" s="110">
        <v>3061105</v>
      </c>
      <c r="K207" s="113" t="str">
        <f t="shared" si="9"/>
        <v/>
      </c>
      <c r="L207" s="113" t="str">
        <f t="shared" ca="1" si="10"/>
        <v/>
      </c>
      <c r="M207" s="113" t="str">
        <f t="shared" ca="1" si="11"/>
        <v/>
      </c>
      <c r="N207" s="110"/>
      <c r="O207" s="114"/>
    </row>
    <row r="208" spans="1:15">
      <c r="A208" s="116">
        <v>300060521</v>
      </c>
      <c r="B208" s="110" t="s">
        <v>7049</v>
      </c>
      <c r="C208" s="110">
        <v>30611</v>
      </c>
      <c r="D208" s="110" t="s">
        <v>3013</v>
      </c>
      <c r="E208" s="110" t="s">
        <v>18</v>
      </c>
      <c r="F208" s="110" t="s">
        <v>1570</v>
      </c>
      <c r="G208" s="111">
        <v>0</v>
      </c>
      <c r="H208" s="110"/>
      <c r="I208" s="110">
        <v>2</v>
      </c>
      <c r="J208" s="110">
        <v>3061105</v>
      </c>
      <c r="K208" s="113" t="str">
        <f t="shared" si="9"/>
        <v/>
      </c>
      <c r="L208" s="113" t="str">
        <f t="shared" ca="1" si="10"/>
        <v/>
      </c>
      <c r="M208" s="113" t="str">
        <f t="shared" ca="1" si="11"/>
        <v/>
      </c>
      <c r="N208" s="110"/>
      <c r="O208" s="114"/>
    </row>
    <row r="209" spans="1:15">
      <c r="A209" s="116">
        <v>300060606</v>
      </c>
      <c r="B209" s="110" t="s">
        <v>7049</v>
      </c>
      <c r="C209" s="110">
        <v>30611</v>
      </c>
      <c r="D209" s="110" t="s">
        <v>3013</v>
      </c>
      <c r="E209" s="110" t="s">
        <v>18</v>
      </c>
      <c r="F209" s="110" t="s">
        <v>1570</v>
      </c>
      <c r="G209" s="111">
        <v>0</v>
      </c>
      <c r="H209" s="110"/>
      <c r="I209" s="110">
        <v>2</v>
      </c>
      <c r="J209" s="110">
        <v>3061105</v>
      </c>
      <c r="K209" s="113" t="str">
        <f t="shared" si="9"/>
        <v/>
      </c>
      <c r="L209" s="113" t="str">
        <f t="shared" ca="1" si="10"/>
        <v/>
      </c>
      <c r="M209" s="113" t="str">
        <f t="shared" ca="1" si="11"/>
        <v/>
      </c>
      <c r="N209" s="110"/>
      <c r="O209" s="114"/>
    </row>
    <row r="210" spans="1:15">
      <c r="A210" s="116">
        <v>300060621</v>
      </c>
      <c r="B210" s="110" t="s">
        <v>7106</v>
      </c>
      <c r="C210" s="110">
        <v>30612</v>
      </c>
      <c r="D210" s="110" t="s">
        <v>111</v>
      </c>
      <c r="E210" s="110" t="s">
        <v>11</v>
      </c>
      <c r="F210" s="110" t="s">
        <v>1570</v>
      </c>
      <c r="G210" s="111">
        <v>87.5</v>
      </c>
      <c r="H210" s="112" t="s">
        <v>10326</v>
      </c>
      <c r="I210" s="110">
        <v>1</v>
      </c>
      <c r="J210" s="110">
        <v>3061201</v>
      </c>
      <c r="K210" s="113" t="str">
        <f t="shared" si="9"/>
        <v>★</v>
      </c>
      <c r="L210" s="113" t="str">
        <f t="shared" ca="1" si="10"/>
        <v/>
      </c>
      <c r="M210" s="113" t="str">
        <f t="shared" ca="1" si="11"/>
        <v/>
      </c>
      <c r="N210" s="110"/>
      <c r="O210" s="114"/>
    </row>
    <row r="211" spans="1:15">
      <c r="A211" s="116">
        <v>300060619</v>
      </c>
      <c r="B211" s="110" t="s">
        <v>7106</v>
      </c>
      <c r="C211" s="110">
        <v>30612</v>
      </c>
      <c r="D211" s="110" t="s">
        <v>111</v>
      </c>
      <c r="E211" s="110" t="s">
        <v>11</v>
      </c>
      <c r="F211" s="110" t="s">
        <v>1570</v>
      </c>
      <c r="G211" s="111">
        <v>85.5</v>
      </c>
      <c r="H211" s="112" t="s">
        <v>10326</v>
      </c>
      <c r="I211" s="110">
        <v>1</v>
      </c>
      <c r="J211" s="110">
        <v>3061201</v>
      </c>
      <c r="K211" s="113" t="str">
        <f t="shared" si="9"/>
        <v>★</v>
      </c>
      <c r="L211" s="113" t="str">
        <f t="shared" ca="1" si="10"/>
        <v/>
      </c>
      <c r="M211" s="113" t="str">
        <f t="shared" ca="1" si="11"/>
        <v/>
      </c>
      <c r="N211" s="110"/>
      <c r="O211" s="114"/>
    </row>
    <row r="212" spans="1:15">
      <c r="A212" s="116">
        <v>300060620</v>
      </c>
      <c r="B212" s="110" t="s">
        <v>7106</v>
      </c>
      <c r="C212" s="110">
        <v>30612</v>
      </c>
      <c r="D212" s="110" t="s">
        <v>111</v>
      </c>
      <c r="E212" s="110" t="s">
        <v>11</v>
      </c>
      <c r="F212" s="110" t="s">
        <v>1570</v>
      </c>
      <c r="G212" s="111">
        <v>85.5</v>
      </c>
      <c r="H212" s="112" t="s">
        <v>10326</v>
      </c>
      <c r="I212" s="110">
        <v>1</v>
      </c>
      <c r="J212" s="110">
        <v>3061201</v>
      </c>
      <c r="K212" s="113" t="str">
        <f t="shared" si="9"/>
        <v>★</v>
      </c>
      <c r="L212" s="113" t="str">
        <f t="shared" ca="1" si="10"/>
        <v/>
      </c>
      <c r="M212" s="113" t="str">
        <f t="shared" ca="1" si="11"/>
        <v/>
      </c>
      <c r="N212" s="110"/>
      <c r="O212" s="114"/>
    </row>
    <row r="213" spans="1:15">
      <c r="A213" s="116">
        <v>300060622</v>
      </c>
      <c r="B213" s="110" t="s">
        <v>7106</v>
      </c>
      <c r="C213" s="110">
        <v>30612</v>
      </c>
      <c r="D213" s="110" t="s">
        <v>111</v>
      </c>
      <c r="E213" s="110" t="s">
        <v>11</v>
      </c>
      <c r="F213" s="110" t="s">
        <v>1570</v>
      </c>
      <c r="G213" s="111">
        <v>81.5</v>
      </c>
      <c r="H213" s="110"/>
      <c r="I213" s="110">
        <v>1</v>
      </c>
      <c r="J213" s="110">
        <v>3061201</v>
      </c>
      <c r="K213" s="113" t="str">
        <f t="shared" si="9"/>
        <v/>
      </c>
      <c r="L213" s="113" t="str">
        <f t="shared" ca="1" si="10"/>
        <v/>
      </c>
      <c r="M213" s="113" t="str">
        <f t="shared" ca="1" si="11"/>
        <v/>
      </c>
      <c r="N213" s="110"/>
      <c r="O213" s="114"/>
    </row>
    <row r="214" spans="1:15">
      <c r="A214" s="116">
        <v>300060624</v>
      </c>
      <c r="B214" s="110" t="s">
        <v>7106</v>
      </c>
      <c r="C214" s="110">
        <v>30612</v>
      </c>
      <c r="D214" s="110" t="s">
        <v>114</v>
      </c>
      <c r="E214" s="110" t="s">
        <v>36</v>
      </c>
      <c r="F214" s="110" t="s">
        <v>1570</v>
      </c>
      <c r="G214" s="111">
        <v>85</v>
      </c>
      <c r="H214" s="112" t="s">
        <v>10326</v>
      </c>
      <c r="I214" s="110">
        <v>1</v>
      </c>
      <c r="J214" s="110">
        <v>3061202</v>
      </c>
      <c r="K214" s="113" t="str">
        <f t="shared" si="9"/>
        <v>★</v>
      </c>
      <c r="L214" s="113" t="str">
        <f t="shared" ca="1" si="10"/>
        <v/>
      </c>
      <c r="M214" s="113" t="str">
        <f t="shared" ca="1" si="11"/>
        <v/>
      </c>
      <c r="N214" s="110"/>
      <c r="O214" s="114"/>
    </row>
    <row r="215" spans="1:15">
      <c r="A215" s="116">
        <v>300060626</v>
      </c>
      <c r="B215" s="110" t="s">
        <v>7106</v>
      </c>
      <c r="C215" s="110">
        <v>30612</v>
      </c>
      <c r="D215" s="110" t="s">
        <v>114</v>
      </c>
      <c r="E215" s="110" t="s">
        <v>36</v>
      </c>
      <c r="F215" s="110" t="s">
        <v>1570</v>
      </c>
      <c r="G215" s="111">
        <v>83</v>
      </c>
      <c r="H215" s="112" t="s">
        <v>10326</v>
      </c>
      <c r="I215" s="110">
        <v>1</v>
      </c>
      <c r="J215" s="110">
        <v>3061202</v>
      </c>
      <c r="K215" s="113" t="str">
        <f t="shared" si="9"/>
        <v>★</v>
      </c>
      <c r="L215" s="113" t="str">
        <f t="shared" ca="1" si="10"/>
        <v/>
      </c>
      <c r="M215" s="113" t="str">
        <f t="shared" ca="1" si="11"/>
        <v/>
      </c>
      <c r="N215" s="110"/>
      <c r="O215" s="114"/>
    </row>
    <row r="216" spans="1:15">
      <c r="A216" s="116">
        <v>300060623</v>
      </c>
      <c r="B216" s="110" t="s">
        <v>7106</v>
      </c>
      <c r="C216" s="110">
        <v>30612</v>
      </c>
      <c r="D216" s="110" t="s">
        <v>114</v>
      </c>
      <c r="E216" s="110" t="s">
        <v>36</v>
      </c>
      <c r="F216" s="110" t="s">
        <v>1570</v>
      </c>
      <c r="G216" s="111">
        <v>82.5</v>
      </c>
      <c r="H216" s="112" t="s">
        <v>10326</v>
      </c>
      <c r="I216" s="110">
        <v>1</v>
      </c>
      <c r="J216" s="110">
        <v>3061202</v>
      </c>
      <c r="K216" s="113" t="str">
        <f t="shared" si="9"/>
        <v>★</v>
      </c>
      <c r="L216" s="113" t="str">
        <f t="shared" ca="1" si="10"/>
        <v/>
      </c>
      <c r="M216" s="113" t="str">
        <f t="shared" ca="1" si="11"/>
        <v/>
      </c>
      <c r="N216" s="110"/>
      <c r="O216" s="114"/>
    </row>
    <row r="217" spans="1:15">
      <c r="A217" s="116">
        <v>300060625</v>
      </c>
      <c r="B217" s="110" t="s">
        <v>7106</v>
      </c>
      <c r="C217" s="110">
        <v>30612</v>
      </c>
      <c r="D217" s="110" t="s">
        <v>114</v>
      </c>
      <c r="E217" s="110" t="s">
        <v>36</v>
      </c>
      <c r="F217" s="110" t="s">
        <v>1570</v>
      </c>
      <c r="G217" s="111">
        <v>74.5</v>
      </c>
      <c r="H217" s="110"/>
      <c r="I217" s="110">
        <v>1</v>
      </c>
      <c r="J217" s="110">
        <v>3061202</v>
      </c>
      <c r="K217" s="113" t="str">
        <f t="shared" si="9"/>
        <v/>
      </c>
      <c r="L217" s="113" t="str">
        <f t="shared" ca="1" si="10"/>
        <v/>
      </c>
      <c r="M217" s="113" t="str">
        <f t="shared" ca="1" si="11"/>
        <v/>
      </c>
      <c r="N217" s="110"/>
      <c r="O217" s="114"/>
    </row>
    <row r="218" spans="1:15">
      <c r="A218" s="116">
        <v>300060627</v>
      </c>
      <c r="B218" s="110" t="s">
        <v>7106</v>
      </c>
      <c r="C218" s="110">
        <v>30612</v>
      </c>
      <c r="D218" s="110" t="s">
        <v>114</v>
      </c>
      <c r="E218" s="110" t="s">
        <v>36</v>
      </c>
      <c r="F218" s="110" t="s">
        <v>1570</v>
      </c>
      <c r="G218" s="111">
        <v>66</v>
      </c>
      <c r="H218" s="110"/>
      <c r="I218" s="110">
        <v>1</v>
      </c>
      <c r="J218" s="110">
        <v>3061202</v>
      </c>
      <c r="K218" s="113" t="str">
        <f t="shared" si="9"/>
        <v/>
      </c>
      <c r="L218" s="113" t="str">
        <f t="shared" ca="1" si="10"/>
        <v/>
      </c>
      <c r="M218" s="113" t="str">
        <f t="shared" ca="1" si="11"/>
        <v/>
      </c>
      <c r="N218" s="110"/>
      <c r="O218" s="114"/>
    </row>
    <row r="219" spans="1:15">
      <c r="A219" s="116">
        <v>300060629</v>
      </c>
      <c r="B219" s="110" t="s">
        <v>7106</v>
      </c>
      <c r="C219" s="110">
        <v>30612</v>
      </c>
      <c r="D219" s="110" t="s">
        <v>203</v>
      </c>
      <c r="E219" s="110" t="s">
        <v>15</v>
      </c>
      <c r="F219" s="110" t="s">
        <v>1570</v>
      </c>
      <c r="G219" s="111">
        <f>76+5</f>
        <v>81</v>
      </c>
      <c r="H219" s="112" t="s">
        <v>10326</v>
      </c>
      <c r="I219" s="110">
        <v>1</v>
      </c>
      <c r="J219" s="110">
        <v>3061203</v>
      </c>
      <c r="K219" s="113" t="str">
        <f t="shared" si="9"/>
        <v>★</v>
      </c>
      <c r="L219" s="113" t="str">
        <f t="shared" ca="1" si="10"/>
        <v/>
      </c>
      <c r="M219" s="113" t="str">
        <f t="shared" ca="1" si="11"/>
        <v/>
      </c>
      <c r="N219" s="110"/>
      <c r="O219" s="114"/>
    </row>
    <row r="220" spans="1:15">
      <c r="A220" s="116">
        <v>300060701</v>
      </c>
      <c r="B220" s="110" t="s">
        <v>7106</v>
      </c>
      <c r="C220" s="110">
        <v>30612</v>
      </c>
      <c r="D220" s="110" t="s">
        <v>203</v>
      </c>
      <c r="E220" s="110" t="s">
        <v>15</v>
      </c>
      <c r="F220" s="110" t="s">
        <v>1570</v>
      </c>
      <c r="G220" s="111">
        <v>76</v>
      </c>
      <c r="H220" s="112" t="s">
        <v>10326</v>
      </c>
      <c r="I220" s="110">
        <v>1</v>
      </c>
      <c r="J220" s="110">
        <v>3061203</v>
      </c>
      <c r="K220" s="113" t="str">
        <f t="shared" si="9"/>
        <v>★</v>
      </c>
      <c r="L220" s="113" t="str">
        <f t="shared" ca="1" si="10"/>
        <v/>
      </c>
      <c r="M220" s="113" t="str">
        <f t="shared" ca="1" si="11"/>
        <v/>
      </c>
      <c r="N220" s="110"/>
      <c r="O220" s="114"/>
    </row>
    <row r="221" spans="1:15">
      <c r="A221" s="116">
        <v>300060630</v>
      </c>
      <c r="B221" s="110" t="s">
        <v>7106</v>
      </c>
      <c r="C221" s="110">
        <v>30612</v>
      </c>
      <c r="D221" s="110" t="s">
        <v>203</v>
      </c>
      <c r="E221" s="110" t="s">
        <v>15</v>
      </c>
      <c r="F221" s="110" t="s">
        <v>1570</v>
      </c>
      <c r="G221" s="111">
        <v>57</v>
      </c>
      <c r="H221" s="112" t="s">
        <v>10326</v>
      </c>
      <c r="I221" s="110">
        <v>1</v>
      </c>
      <c r="J221" s="110">
        <v>3061203</v>
      </c>
      <c r="K221" s="113" t="str">
        <f t="shared" si="9"/>
        <v>★</v>
      </c>
      <c r="L221" s="113" t="str">
        <f t="shared" ca="1" si="10"/>
        <v/>
      </c>
      <c r="M221" s="113" t="str">
        <f t="shared" ca="1" si="11"/>
        <v/>
      </c>
      <c r="N221" s="110"/>
      <c r="O221" s="114"/>
    </row>
    <row r="222" spans="1:15">
      <c r="A222" s="116">
        <v>300060702</v>
      </c>
      <c r="B222" s="110" t="s">
        <v>7106</v>
      </c>
      <c r="C222" s="110">
        <v>30612</v>
      </c>
      <c r="D222" s="110" t="s">
        <v>203</v>
      </c>
      <c r="E222" s="110" t="s">
        <v>15</v>
      </c>
      <c r="F222" s="110" t="s">
        <v>1570</v>
      </c>
      <c r="G222" s="111">
        <v>50</v>
      </c>
      <c r="H222" s="110"/>
      <c r="I222" s="110">
        <v>1</v>
      </c>
      <c r="J222" s="110">
        <v>3061203</v>
      </c>
      <c r="K222" s="113" t="str">
        <f t="shared" si="9"/>
        <v/>
      </c>
      <c r="L222" s="113" t="str">
        <f t="shared" ca="1" si="10"/>
        <v/>
      </c>
      <c r="M222" s="113" t="str">
        <f t="shared" ca="1" si="11"/>
        <v/>
      </c>
      <c r="N222" s="110"/>
      <c r="O222" s="114"/>
    </row>
    <row r="223" spans="1:15">
      <c r="A223" s="116">
        <v>300060628</v>
      </c>
      <c r="B223" s="110" t="s">
        <v>7106</v>
      </c>
      <c r="C223" s="110">
        <v>30612</v>
      </c>
      <c r="D223" s="110" t="s">
        <v>203</v>
      </c>
      <c r="E223" s="110" t="s">
        <v>15</v>
      </c>
      <c r="F223" s="110" t="s">
        <v>1570</v>
      </c>
      <c r="G223" s="111">
        <v>0</v>
      </c>
      <c r="H223" s="110"/>
      <c r="I223" s="110">
        <v>1</v>
      </c>
      <c r="J223" s="110">
        <v>3061203</v>
      </c>
      <c r="K223" s="113" t="str">
        <f t="shared" si="9"/>
        <v/>
      </c>
      <c r="L223" s="113" t="str">
        <f t="shared" ca="1" si="10"/>
        <v/>
      </c>
      <c r="M223" s="113" t="str">
        <f t="shared" ca="1" si="11"/>
        <v/>
      </c>
      <c r="N223" s="110"/>
      <c r="O223" s="114"/>
    </row>
    <row r="224" spans="1:15">
      <c r="A224" s="116">
        <v>300060703</v>
      </c>
      <c r="B224" s="110" t="s">
        <v>7106</v>
      </c>
      <c r="C224" s="110">
        <v>30612</v>
      </c>
      <c r="D224" s="110" t="s">
        <v>10</v>
      </c>
      <c r="E224" s="110" t="s">
        <v>115</v>
      </c>
      <c r="F224" s="110" t="s">
        <v>1570</v>
      </c>
      <c r="G224" s="111">
        <v>88.5</v>
      </c>
      <c r="H224" s="112" t="s">
        <v>10326</v>
      </c>
      <c r="I224" s="110">
        <v>1</v>
      </c>
      <c r="J224" s="110">
        <v>3061204</v>
      </c>
      <c r="K224" s="113" t="str">
        <f t="shared" si="9"/>
        <v>★</v>
      </c>
      <c r="L224" s="113" t="str">
        <f t="shared" ca="1" si="10"/>
        <v/>
      </c>
      <c r="M224" s="113" t="str">
        <f t="shared" ca="1" si="11"/>
        <v/>
      </c>
      <c r="N224" s="110"/>
      <c r="O224" s="114"/>
    </row>
    <row r="225" spans="1:15">
      <c r="A225" s="116">
        <v>300060704</v>
      </c>
      <c r="B225" s="110" t="s">
        <v>7120</v>
      </c>
      <c r="C225" s="110">
        <v>30613</v>
      </c>
      <c r="D225" s="110" t="s">
        <v>111</v>
      </c>
      <c r="E225" s="110" t="s">
        <v>11</v>
      </c>
      <c r="F225" s="110" t="s">
        <v>1570</v>
      </c>
      <c r="G225" s="111">
        <v>75.5</v>
      </c>
      <c r="H225" s="112" t="s">
        <v>10326</v>
      </c>
      <c r="I225" s="110">
        <v>1</v>
      </c>
      <c r="J225" s="110">
        <v>3061301</v>
      </c>
      <c r="K225" s="113" t="str">
        <f t="shared" si="9"/>
        <v>★</v>
      </c>
      <c r="L225" s="113" t="str">
        <f t="shared" ca="1" si="10"/>
        <v/>
      </c>
      <c r="M225" s="113" t="str">
        <f t="shared" ca="1" si="11"/>
        <v/>
      </c>
      <c r="N225" s="110"/>
      <c r="O225" s="114"/>
    </row>
    <row r="226" spans="1:15">
      <c r="A226" s="116">
        <v>300060706</v>
      </c>
      <c r="B226" s="110" t="s">
        <v>7122</v>
      </c>
      <c r="C226" s="110">
        <v>30614</v>
      </c>
      <c r="D226" s="110" t="s">
        <v>3997</v>
      </c>
      <c r="E226" s="110" t="s">
        <v>11</v>
      </c>
      <c r="F226" s="110" t="s">
        <v>1570</v>
      </c>
      <c r="G226" s="111">
        <v>80</v>
      </c>
      <c r="H226" s="112" t="s">
        <v>10326</v>
      </c>
      <c r="I226" s="110">
        <v>1</v>
      </c>
      <c r="J226" s="110">
        <v>3061401</v>
      </c>
      <c r="K226" s="113" t="str">
        <f t="shared" si="9"/>
        <v>★</v>
      </c>
      <c r="L226" s="113" t="str">
        <f t="shared" ca="1" si="10"/>
        <v/>
      </c>
      <c r="M226" s="113" t="str">
        <f t="shared" ca="1" si="11"/>
        <v/>
      </c>
      <c r="N226" s="110"/>
      <c r="O226" s="114"/>
    </row>
    <row r="227" spans="1:15">
      <c r="A227" s="116">
        <v>300060705</v>
      </c>
      <c r="B227" s="110" t="s">
        <v>7122</v>
      </c>
      <c r="C227" s="110">
        <v>30614</v>
      </c>
      <c r="D227" s="110" t="s">
        <v>3997</v>
      </c>
      <c r="E227" s="110" t="s">
        <v>11</v>
      </c>
      <c r="F227" s="110" t="s">
        <v>1570</v>
      </c>
      <c r="G227" s="111">
        <v>63.5</v>
      </c>
      <c r="H227" s="112" t="s">
        <v>10326</v>
      </c>
      <c r="I227" s="110">
        <v>1</v>
      </c>
      <c r="J227" s="110">
        <v>3061401</v>
      </c>
      <c r="K227" s="113" t="str">
        <f t="shared" si="9"/>
        <v>★</v>
      </c>
      <c r="L227" s="113" t="str">
        <f t="shared" ca="1" si="10"/>
        <v/>
      </c>
      <c r="M227" s="113" t="str">
        <f t="shared" ca="1" si="11"/>
        <v/>
      </c>
      <c r="N227" s="110"/>
      <c r="O227" s="114"/>
    </row>
    <row r="228" spans="1:15">
      <c r="A228" s="116">
        <v>300060708</v>
      </c>
      <c r="B228" s="110" t="s">
        <v>7122</v>
      </c>
      <c r="C228" s="110">
        <v>30614</v>
      </c>
      <c r="D228" s="110" t="s">
        <v>590</v>
      </c>
      <c r="E228" s="110" t="s">
        <v>36</v>
      </c>
      <c r="F228" s="110" t="s">
        <v>1570</v>
      </c>
      <c r="G228" s="111">
        <v>82.5</v>
      </c>
      <c r="H228" s="112" t="s">
        <v>10326</v>
      </c>
      <c r="I228" s="110">
        <v>1</v>
      </c>
      <c r="J228" s="110">
        <v>3061402</v>
      </c>
      <c r="K228" s="113" t="str">
        <f t="shared" si="9"/>
        <v>★</v>
      </c>
      <c r="L228" s="113" t="str">
        <f t="shared" ca="1" si="10"/>
        <v/>
      </c>
      <c r="M228" s="113" t="str">
        <f t="shared" ca="1" si="11"/>
        <v/>
      </c>
      <c r="N228" s="110"/>
      <c r="O228" s="114"/>
    </row>
    <row r="229" spans="1:15">
      <c r="A229" s="116">
        <v>300060707</v>
      </c>
      <c r="B229" s="110" t="s">
        <v>7122</v>
      </c>
      <c r="C229" s="110">
        <v>30614</v>
      </c>
      <c r="D229" s="110" t="s">
        <v>590</v>
      </c>
      <c r="E229" s="110" t="s">
        <v>36</v>
      </c>
      <c r="F229" s="110" t="s">
        <v>1570</v>
      </c>
      <c r="G229" s="111">
        <v>73.5</v>
      </c>
      <c r="H229" s="112" t="s">
        <v>10326</v>
      </c>
      <c r="I229" s="110">
        <v>1</v>
      </c>
      <c r="J229" s="110">
        <v>3061402</v>
      </c>
      <c r="K229" s="113" t="str">
        <f t="shared" si="9"/>
        <v>★</v>
      </c>
      <c r="L229" s="113" t="str">
        <f t="shared" ca="1" si="10"/>
        <v/>
      </c>
      <c r="M229" s="113" t="str">
        <f t="shared" ca="1" si="11"/>
        <v/>
      </c>
      <c r="N229" s="110"/>
      <c r="O229" s="114"/>
    </row>
    <row r="230" spans="1:15">
      <c r="A230" s="116">
        <v>300060709</v>
      </c>
      <c r="B230" s="110" t="s">
        <v>7126</v>
      </c>
      <c r="C230" s="110">
        <v>30615</v>
      </c>
      <c r="D230" s="110" t="s">
        <v>10</v>
      </c>
      <c r="E230" s="110" t="s">
        <v>11</v>
      </c>
      <c r="F230" s="110" t="s">
        <v>1570</v>
      </c>
      <c r="G230" s="111">
        <v>84.5</v>
      </c>
      <c r="H230" s="112" t="s">
        <v>10326</v>
      </c>
      <c r="I230" s="110">
        <v>1</v>
      </c>
      <c r="J230" s="110">
        <v>3061501</v>
      </c>
      <c r="K230" s="113" t="str">
        <f t="shared" si="9"/>
        <v>★</v>
      </c>
      <c r="L230" s="113" t="str">
        <f t="shared" ca="1" si="10"/>
        <v/>
      </c>
      <c r="M230" s="113" t="str">
        <f t="shared" ca="1" si="11"/>
        <v/>
      </c>
      <c r="N230" s="110"/>
      <c r="O230" s="114"/>
    </row>
    <row r="231" spans="1:15">
      <c r="A231" s="116">
        <v>300060710</v>
      </c>
      <c r="B231" s="110" t="s">
        <v>7126</v>
      </c>
      <c r="C231" s="110">
        <v>30615</v>
      </c>
      <c r="D231" s="110" t="s">
        <v>10</v>
      </c>
      <c r="E231" s="110" t="s">
        <v>11</v>
      </c>
      <c r="F231" s="110" t="s">
        <v>1570</v>
      </c>
      <c r="G231" s="111">
        <v>73</v>
      </c>
      <c r="H231" s="112" t="s">
        <v>10326</v>
      </c>
      <c r="I231" s="110">
        <v>1</v>
      </c>
      <c r="J231" s="110">
        <v>3061501</v>
      </c>
      <c r="K231" s="113" t="str">
        <f t="shared" si="9"/>
        <v>★</v>
      </c>
      <c r="L231" s="113" t="str">
        <f t="shared" ca="1" si="10"/>
        <v/>
      </c>
      <c r="M231" s="113" t="str">
        <f t="shared" ca="1" si="11"/>
        <v/>
      </c>
      <c r="N231" s="110"/>
      <c r="O231" s="114"/>
    </row>
    <row r="232" spans="1:15">
      <c r="A232" s="116">
        <v>300060711</v>
      </c>
      <c r="B232" s="110" t="s">
        <v>7126</v>
      </c>
      <c r="C232" s="110">
        <v>30615</v>
      </c>
      <c r="D232" s="110" t="s">
        <v>10</v>
      </c>
      <c r="E232" s="110" t="s">
        <v>11</v>
      </c>
      <c r="F232" s="110" t="s">
        <v>1570</v>
      </c>
      <c r="G232" s="111">
        <v>59.5</v>
      </c>
      <c r="H232" s="112" t="s">
        <v>10326</v>
      </c>
      <c r="I232" s="110">
        <v>1</v>
      </c>
      <c r="J232" s="110">
        <v>3061501</v>
      </c>
      <c r="K232" s="113" t="str">
        <f t="shared" si="9"/>
        <v>★</v>
      </c>
      <c r="L232" s="113" t="str">
        <f t="shared" ca="1" si="10"/>
        <v/>
      </c>
      <c r="M232" s="113" t="str">
        <f t="shared" ca="1" si="11"/>
        <v/>
      </c>
      <c r="N232" s="110"/>
      <c r="O232" s="114"/>
    </row>
    <row r="233" spans="1:15">
      <c r="A233" s="116">
        <v>300060712</v>
      </c>
      <c r="B233" s="110" t="s">
        <v>7126</v>
      </c>
      <c r="C233" s="110">
        <v>30615</v>
      </c>
      <c r="D233" s="110" t="s">
        <v>111</v>
      </c>
      <c r="E233" s="110" t="s">
        <v>36</v>
      </c>
      <c r="F233" s="110" t="s">
        <v>1570</v>
      </c>
      <c r="G233" s="111">
        <v>70.5</v>
      </c>
      <c r="H233" s="112" t="s">
        <v>10326</v>
      </c>
      <c r="I233" s="110">
        <v>1</v>
      </c>
      <c r="J233" s="110">
        <v>3061502</v>
      </c>
      <c r="K233" s="113" t="str">
        <f t="shared" si="9"/>
        <v>★</v>
      </c>
      <c r="L233" s="113" t="str">
        <f t="shared" ca="1" si="10"/>
        <v/>
      </c>
      <c r="M233" s="113" t="str">
        <f t="shared" ca="1" si="11"/>
        <v/>
      </c>
      <c r="N233" s="110"/>
      <c r="O233" s="114"/>
    </row>
    <row r="234" spans="1:15">
      <c r="A234" s="116">
        <v>300060713</v>
      </c>
      <c r="B234" s="110" t="s">
        <v>7126</v>
      </c>
      <c r="C234" s="110">
        <v>30615</v>
      </c>
      <c r="D234" s="110" t="s">
        <v>107</v>
      </c>
      <c r="E234" s="110" t="s">
        <v>15</v>
      </c>
      <c r="F234" s="110" t="s">
        <v>1570</v>
      </c>
      <c r="G234" s="111">
        <v>59</v>
      </c>
      <c r="H234" s="112" t="s">
        <v>10326</v>
      </c>
      <c r="I234" s="110">
        <v>1</v>
      </c>
      <c r="J234" s="110">
        <v>3061503</v>
      </c>
      <c r="K234" s="113" t="str">
        <f t="shared" si="9"/>
        <v>★</v>
      </c>
      <c r="L234" s="113" t="str">
        <f t="shared" ca="1" si="10"/>
        <v/>
      </c>
      <c r="M234" s="113" t="str">
        <f t="shared" ca="1" si="11"/>
        <v/>
      </c>
      <c r="N234" s="110"/>
      <c r="O234" s="114"/>
    </row>
    <row r="235" spans="1:15">
      <c r="A235" s="116">
        <v>300060725</v>
      </c>
      <c r="B235" s="110" t="s">
        <v>7130</v>
      </c>
      <c r="C235" s="110">
        <v>30616</v>
      </c>
      <c r="D235" s="110" t="s">
        <v>59</v>
      </c>
      <c r="E235" s="110" t="s">
        <v>11</v>
      </c>
      <c r="F235" s="110" t="s">
        <v>1570</v>
      </c>
      <c r="G235" s="111">
        <v>89.5</v>
      </c>
      <c r="H235" s="112" t="s">
        <v>10326</v>
      </c>
      <c r="I235" s="110">
        <v>1</v>
      </c>
      <c r="J235" s="110">
        <v>3061601</v>
      </c>
      <c r="K235" s="113" t="str">
        <f t="shared" si="9"/>
        <v>★</v>
      </c>
      <c r="L235" s="113" t="str">
        <f t="shared" ca="1" si="10"/>
        <v/>
      </c>
      <c r="M235" s="113" t="str">
        <f t="shared" ca="1" si="11"/>
        <v/>
      </c>
      <c r="N235" s="110"/>
      <c r="O235" s="114"/>
    </row>
    <row r="236" spans="1:15">
      <c r="A236" s="116">
        <v>300060719</v>
      </c>
      <c r="B236" s="110" t="s">
        <v>7130</v>
      </c>
      <c r="C236" s="110">
        <v>30616</v>
      </c>
      <c r="D236" s="110" t="s">
        <v>59</v>
      </c>
      <c r="E236" s="110" t="s">
        <v>11</v>
      </c>
      <c r="F236" s="110" t="s">
        <v>1570</v>
      </c>
      <c r="G236" s="111">
        <v>85.5</v>
      </c>
      <c r="H236" s="112" t="s">
        <v>10326</v>
      </c>
      <c r="I236" s="110">
        <v>1</v>
      </c>
      <c r="J236" s="110">
        <v>3061601</v>
      </c>
      <c r="K236" s="113" t="str">
        <f t="shared" si="9"/>
        <v>★</v>
      </c>
      <c r="L236" s="113" t="str">
        <f t="shared" ca="1" si="10"/>
        <v/>
      </c>
      <c r="M236" s="113" t="str">
        <f t="shared" ca="1" si="11"/>
        <v/>
      </c>
      <c r="N236" s="110"/>
      <c r="O236" s="114"/>
    </row>
    <row r="237" spans="1:15">
      <c r="A237" s="116">
        <v>300060723</v>
      </c>
      <c r="B237" s="110" t="s">
        <v>7130</v>
      </c>
      <c r="C237" s="110">
        <v>30616</v>
      </c>
      <c r="D237" s="110" t="s">
        <v>59</v>
      </c>
      <c r="E237" s="110" t="s">
        <v>11</v>
      </c>
      <c r="F237" s="110" t="s">
        <v>1570</v>
      </c>
      <c r="G237" s="111">
        <v>83.5</v>
      </c>
      <c r="H237" s="112" t="s">
        <v>10326</v>
      </c>
      <c r="I237" s="110">
        <v>1</v>
      </c>
      <c r="J237" s="110">
        <v>3061601</v>
      </c>
      <c r="K237" s="113" t="str">
        <f t="shared" si="9"/>
        <v>★</v>
      </c>
      <c r="L237" s="113" t="str">
        <f t="shared" ca="1" si="10"/>
        <v/>
      </c>
      <c r="M237" s="113" t="str">
        <f t="shared" ca="1" si="11"/>
        <v/>
      </c>
      <c r="N237" s="110"/>
      <c r="O237" s="114"/>
    </row>
    <row r="238" spans="1:15">
      <c r="A238" s="116">
        <v>300060714</v>
      </c>
      <c r="B238" s="110" t="s">
        <v>7130</v>
      </c>
      <c r="C238" s="110">
        <v>30616</v>
      </c>
      <c r="D238" s="110" t="s">
        <v>59</v>
      </c>
      <c r="E238" s="110" t="s">
        <v>11</v>
      </c>
      <c r="F238" s="110" t="s">
        <v>1570</v>
      </c>
      <c r="G238" s="111">
        <v>82</v>
      </c>
      <c r="H238" s="110"/>
      <c r="I238" s="110">
        <v>1</v>
      </c>
      <c r="J238" s="110">
        <v>3061601</v>
      </c>
      <c r="K238" s="113" t="str">
        <f t="shared" si="9"/>
        <v/>
      </c>
      <c r="L238" s="113" t="str">
        <f t="shared" ca="1" si="10"/>
        <v/>
      </c>
      <c r="M238" s="113" t="str">
        <f t="shared" ca="1" si="11"/>
        <v/>
      </c>
      <c r="N238" s="110"/>
      <c r="O238" s="114"/>
    </row>
    <row r="239" spans="1:15">
      <c r="A239" s="116">
        <v>300060720</v>
      </c>
      <c r="B239" s="110" t="s">
        <v>7130</v>
      </c>
      <c r="C239" s="110">
        <v>30616</v>
      </c>
      <c r="D239" s="110" t="s">
        <v>59</v>
      </c>
      <c r="E239" s="110" t="s">
        <v>11</v>
      </c>
      <c r="F239" s="110" t="s">
        <v>1570</v>
      </c>
      <c r="G239" s="111">
        <v>79.5</v>
      </c>
      <c r="H239" s="110"/>
      <c r="I239" s="110">
        <v>1</v>
      </c>
      <c r="J239" s="110">
        <v>3061601</v>
      </c>
      <c r="K239" s="113" t="str">
        <f t="shared" si="9"/>
        <v/>
      </c>
      <c r="L239" s="113" t="str">
        <f t="shared" ca="1" si="10"/>
        <v/>
      </c>
      <c r="M239" s="113" t="str">
        <f t="shared" ca="1" si="11"/>
        <v/>
      </c>
      <c r="N239" s="110"/>
      <c r="O239" s="114"/>
    </row>
    <row r="240" spans="1:15">
      <c r="A240" s="116">
        <v>300060715</v>
      </c>
      <c r="B240" s="110" t="s">
        <v>7130</v>
      </c>
      <c r="C240" s="110">
        <v>30616</v>
      </c>
      <c r="D240" s="110" t="s">
        <v>59</v>
      </c>
      <c r="E240" s="110" t="s">
        <v>11</v>
      </c>
      <c r="F240" s="110" t="s">
        <v>1570</v>
      </c>
      <c r="G240" s="111">
        <v>72.5</v>
      </c>
      <c r="H240" s="110"/>
      <c r="I240" s="110">
        <v>1</v>
      </c>
      <c r="J240" s="110">
        <v>3061601</v>
      </c>
      <c r="K240" s="113" t="str">
        <f t="shared" si="9"/>
        <v/>
      </c>
      <c r="L240" s="113" t="str">
        <f t="shared" ca="1" si="10"/>
        <v/>
      </c>
      <c r="M240" s="113" t="str">
        <f t="shared" ca="1" si="11"/>
        <v/>
      </c>
      <c r="N240" s="110"/>
      <c r="O240" s="114"/>
    </row>
    <row r="241" spans="1:15">
      <c r="A241" s="116">
        <v>300060716</v>
      </c>
      <c r="B241" s="110" t="s">
        <v>7130</v>
      </c>
      <c r="C241" s="110">
        <v>30616</v>
      </c>
      <c r="D241" s="110" t="s">
        <v>59</v>
      </c>
      <c r="E241" s="110" t="s">
        <v>11</v>
      </c>
      <c r="F241" s="110" t="s">
        <v>1570</v>
      </c>
      <c r="G241" s="111">
        <v>71.5</v>
      </c>
      <c r="H241" s="110"/>
      <c r="I241" s="110">
        <v>1</v>
      </c>
      <c r="J241" s="110">
        <v>3061601</v>
      </c>
      <c r="K241" s="113" t="str">
        <f t="shared" si="9"/>
        <v/>
      </c>
      <c r="L241" s="113" t="str">
        <f t="shared" ca="1" si="10"/>
        <v/>
      </c>
      <c r="M241" s="113" t="str">
        <f t="shared" ca="1" si="11"/>
        <v/>
      </c>
      <c r="N241" s="110"/>
      <c r="O241" s="114"/>
    </row>
    <row r="242" spans="1:15">
      <c r="A242" s="116">
        <v>300060722</v>
      </c>
      <c r="B242" s="110" t="s">
        <v>7130</v>
      </c>
      <c r="C242" s="110">
        <v>30616</v>
      </c>
      <c r="D242" s="110" t="s">
        <v>59</v>
      </c>
      <c r="E242" s="110" t="s">
        <v>11</v>
      </c>
      <c r="F242" s="110" t="s">
        <v>1570</v>
      </c>
      <c r="G242" s="111">
        <v>65</v>
      </c>
      <c r="H242" s="110"/>
      <c r="I242" s="110">
        <v>1</v>
      </c>
      <c r="J242" s="110">
        <v>3061601</v>
      </c>
      <c r="K242" s="113" t="str">
        <f t="shared" si="9"/>
        <v/>
      </c>
      <c r="L242" s="113" t="str">
        <f t="shared" ca="1" si="10"/>
        <v/>
      </c>
      <c r="M242" s="113" t="str">
        <f t="shared" ca="1" si="11"/>
        <v/>
      </c>
      <c r="N242" s="110"/>
      <c r="O242" s="114"/>
    </row>
    <row r="243" spans="1:15">
      <c r="A243" s="116">
        <v>300060724</v>
      </c>
      <c r="B243" s="110" t="s">
        <v>7130</v>
      </c>
      <c r="C243" s="110">
        <v>30616</v>
      </c>
      <c r="D243" s="110" t="s">
        <v>59</v>
      </c>
      <c r="E243" s="110" t="s">
        <v>11</v>
      </c>
      <c r="F243" s="110" t="s">
        <v>1570</v>
      </c>
      <c r="G243" s="111">
        <v>65</v>
      </c>
      <c r="H243" s="110"/>
      <c r="I243" s="110">
        <v>1</v>
      </c>
      <c r="J243" s="110">
        <v>3061601</v>
      </c>
      <c r="K243" s="113" t="str">
        <f t="shared" si="9"/>
        <v/>
      </c>
      <c r="L243" s="113" t="str">
        <f t="shared" ca="1" si="10"/>
        <v/>
      </c>
      <c r="M243" s="113" t="str">
        <f t="shared" ca="1" si="11"/>
        <v/>
      </c>
      <c r="N243" s="110"/>
      <c r="O243" s="114"/>
    </row>
    <row r="244" spans="1:15">
      <c r="A244" s="116">
        <v>300060717</v>
      </c>
      <c r="B244" s="110" t="s">
        <v>7130</v>
      </c>
      <c r="C244" s="110">
        <v>30616</v>
      </c>
      <c r="D244" s="110" t="s">
        <v>59</v>
      </c>
      <c r="E244" s="110" t="s">
        <v>11</v>
      </c>
      <c r="F244" s="110" t="s">
        <v>1570</v>
      </c>
      <c r="G244" s="111">
        <v>64</v>
      </c>
      <c r="H244" s="110"/>
      <c r="I244" s="110">
        <v>1</v>
      </c>
      <c r="J244" s="110">
        <v>3061601</v>
      </c>
      <c r="K244" s="113" t="str">
        <f t="shared" si="9"/>
        <v/>
      </c>
      <c r="L244" s="113" t="str">
        <f t="shared" ca="1" si="10"/>
        <v/>
      </c>
      <c r="M244" s="113" t="str">
        <f t="shared" ca="1" si="11"/>
        <v/>
      </c>
      <c r="N244" s="110"/>
      <c r="O244" s="114"/>
    </row>
    <row r="245" spans="1:15">
      <c r="A245" s="116">
        <v>300060721</v>
      </c>
      <c r="B245" s="110" t="s">
        <v>7130</v>
      </c>
      <c r="C245" s="110">
        <v>30616</v>
      </c>
      <c r="D245" s="110" t="s">
        <v>59</v>
      </c>
      <c r="E245" s="110" t="s">
        <v>11</v>
      </c>
      <c r="F245" s="110" t="s">
        <v>1570</v>
      </c>
      <c r="G245" s="111">
        <v>62</v>
      </c>
      <c r="H245" s="110"/>
      <c r="I245" s="110">
        <v>1</v>
      </c>
      <c r="J245" s="110">
        <v>3061601</v>
      </c>
      <c r="K245" s="113" t="str">
        <f t="shared" si="9"/>
        <v/>
      </c>
      <c r="L245" s="113" t="str">
        <f t="shared" ca="1" si="10"/>
        <v/>
      </c>
      <c r="M245" s="113" t="str">
        <f t="shared" ca="1" si="11"/>
        <v/>
      </c>
      <c r="N245" s="110"/>
      <c r="O245" s="114"/>
    </row>
    <row r="246" spans="1:15">
      <c r="A246" s="116">
        <v>300060718</v>
      </c>
      <c r="B246" s="110" t="s">
        <v>7130</v>
      </c>
      <c r="C246" s="110">
        <v>30616</v>
      </c>
      <c r="D246" s="110" t="s">
        <v>59</v>
      </c>
      <c r="E246" s="110" t="s">
        <v>11</v>
      </c>
      <c r="F246" s="110" t="s">
        <v>1570</v>
      </c>
      <c r="G246" s="111">
        <v>0</v>
      </c>
      <c r="H246" s="110"/>
      <c r="I246" s="110">
        <v>1</v>
      </c>
      <c r="J246" s="110">
        <v>3061601</v>
      </c>
      <c r="K246" s="113" t="str">
        <f t="shared" si="9"/>
        <v/>
      </c>
      <c r="L246" s="113" t="str">
        <f t="shared" ca="1" si="10"/>
        <v/>
      </c>
      <c r="M246" s="113" t="str">
        <f t="shared" ca="1" si="11"/>
        <v/>
      </c>
      <c r="N246" s="110"/>
      <c r="O246" s="114"/>
    </row>
    <row r="247" spans="1:15">
      <c r="A247" s="116">
        <v>300060730</v>
      </c>
      <c r="B247" s="110" t="s">
        <v>7130</v>
      </c>
      <c r="C247" s="110">
        <v>30616</v>
      </c>
      <c r="D247" s="110" t="s">
        <v>757</v>
      </c>
      <c r="E247" s="110" t="s">
        <v>36</v>
      </c>
      <c r="F247" s="110" t="s">
        <v>1570</v>
      </c>
      <c r="G247" s="111">
        <v>90.5</v>
      </c>
      <c r="H247" s="112" t="s">
        <v>10326</v>
      </c>
      <c r="I247" s="110">
        <v>1</v>
      </c>
      <c r="J247" s="110">
        <v>3061602</v>
      </c>
      <c r="K247" s="113" t="str">
        <f t="shared" si="9"/>
        <v>★</v>
      </c>
      <c r="L247" s="113" t="str">
        <f t="shared" ca="1" si="10"/>
        <v/>
      </c>
      <c r="M247" s="113" t="str">
        <f t="shared" ca="1" si="11"/>
        <v/>
      </c>
      <c r="N247" s="110"/>
      <c r="O247" s="114"/>
    </row>
    <row r="248" spans="1:15">
      <c r="A248" s="116">
        <v>300060802</v>
      </c>
      <c r="B248" s="110" t="s">
        <v>7130</v>
      </c>
      <c r="C248" s="110">
        <v>30616</v>
      </c>
      <c r="D248" s="110" t="s">
        <v>757</v>
      </c>
      <c r="E248" s="110" t="s">
        <v>36</v>
      </c>
      <c r="F248" s="110" t="s">
        <v>1570</v>
      </c>
      <c r="G248" s="111">
        <v>86</v>
      </c>
      <c r="H248" s="112" t="s">
        <v>10326</v>
      </c>
      <c r="I248" s="110">
        <v>1</v>
      </c>
      <c r="J248" s="110">
        <v>3061602</v>
      </c>
      <c r="K248" s="113" t="str">
        <f t="shared" si="9"/>
        <v>★</v>
      </c>
      <c r="L248" s="113" t="str">
        <f t="shared" ca="1" si="10"/>
        <v/>
      </c>
      <c r="M248" s="113" t="str">
        <f t="shared" ca="1" si="11"/>
        <v/>
      </c>
      <c r="N248" s="110"/>
      <c r="O248" s="114"/>
    </row>
    <row r="249" spans="1:15">
      <c r="A249" s="116">
        <v>300060727</v>
      </c>
      <c r="B249" s="110" t="s">
        <v>7130</v>
      </c>
      <c r="C249" s="110">
        <v>30616</v>
      </c>
      <c r="D249" s="110" t="s">
        <v>757</v>
      </c>
      <c r="E249" s="110" t="s">
        <v>36</v>
      </c>
      <c r="F249" s="110" t="s">
        <v>1570</v>
      </c>
      <c r="G249" s="111">
        <v>84.5</v>
      </c>
      <c r="H249" s="112" t="s">
        <v>10326</v>
      </c>
      <c r="I249" s="110">
        <v>1</v>
      </c>
      <c r="J249" s="110">
        <v>3061602</v>
      </c>
      <c r="K249" s="113" t="str">
        <f t="shared" si="9"/>
        <v>★</v>
      </c>
      <c r="L249" s="113" t="str">
        <f t="shared" ca="1" si="10"/>
        <v/>
      </c>
      <c r="M249" s="113" t="str">
        <f t="shared" ca="1" si="11"/>
        <v/>
      </c>
      <c r="N249" s="110"/>
      <c r="O249" s="114"/>
    </row>
    <row r="250" spans="1:15">
      <c r="A250" s="116">
        <v>300060729</v>
      </c>
      <c r="B250" s="110" t="s">
        <v>7130</v>
      </c>
      <c r="C250" s="110">
        <v>30616</v>
      </c>
      <c r="D250" s="110" t="s">
        <v>757</v>
      </c>
      <c r="E250" s="110" t="s">
        <v>36</v>
      </c>
      <c r="F250" s="110" t="s">
        <v>1570</v>
      </c>
      <c r="G250" s="111">
        <v>73.5</v>
      </c>
      <c r="H250" s="110"/>
      <c r="I250" s="110">
        <v>1</v>
      </c>
      <c r="J250" s="110">
        <v>3061602</v>
      </c>
      <c r="K250" s="113" t="str">
        <f t="shared" si="9"/>
        <v/>
      </c>
      <c r="L250" s="113" t="str">
        <f t="shared" ca="1" si="10"/>
        <v/>
      </c>
      <c r="M250" s="113" t="str">
        <f t="shared" ca="1" si="11"/>
        <v/>
      </c>
      <c r="N250" s="110"/>
      <c r="O250" s="114"/>
    </row>
    <row r="251" spans="1:15">
      <c r="A251" s="116">
        <v>300060726</v>
      </c>
      <c r="B251" s="110" t="s">
        <v>7130</v>
      </c>
      <c r="C251" s="110">
        <v>30616</v>
      </c>
      <c r="D251" s="110" t="s">
        <v>757</v>
      </c>
      <c r="E251" s="110" t="s">
        <v>36</v>
      </c>
      <c r="F251" s="110" t="s">
        <v>1570</v>
      </c>
      <c r="G251" s="111">
        <v>70.5</v>
      </c>
      <c r="H251" s="110"/>
      <c r="I251" s="110">
        <v>1</v>
      </c>
      <c r="J251" s="110">
        <v>3061602</v>
      </c>
      <c r="K251" s="113" t="str">
        <f t="shared" si="9"/>
        <v/>
      </c>
      <c r="L251" s="113" t="str">
        <f t="shared" ca="1" si="10"/>
        <v/>
      </c>
      <c r="M251" s="113" t="str">
        <f t="shared" ca="1" si="11"/>
        <v/>
      </c>
      <c r="N251" s="110"/>
      <c r="O251" s="114"/>
    </row>
    <row r="252" spans="1:15">
      <c r="A252" s="116">
        <v>300060805</v>
      </c>
      <c r="B252" s="110" t="s">
        <v>7130</v>
      </c>
      <c r="C252" s="110">
        <v>30616</v>
      </c>
      <c r="D252" s="110" t="s">
        <v>757</v>
      </c>
      <c r="E252" s="110" t="s">
        <v>36</v>
      </c>
      <c r="F252" s="110" t="s">
        <v>1570</v>
      </c>
      <c r="G252" s="111">
        <v>70</v>
      </c>
      <c r="H252" s="110"/>
      <c r="I252" s="110">
        <v>1</v>
      </c>
      <c r="J252" s="110">
        <v>3061602</v>
      </c>
      <c r="K252" s="113" t="str">
        <f t="shared" si="9"/>
        <v/>
      </c>
      <c r="L252" s="113" t="str">
        <f t="shared" ca="1" si="10"/>
        <v/>
      </c>
      <c r="M252" s="113" t="str">
        <f t="shared" ca="1" si="11"/>
        <v/>
      </c>
      <c r="N252" s="110"/>
      <c r="O252" s="114"/>
    </row>
    <row r="253" spans="1:15">
      <c r="A253" s="116">
        <v>300060801</v>
      </c>
      <c r="B253" s="110" t="s">
        <v>7130</v>
      </c>
      <c r="C253" s="110">
        <v>30616</v>
      </c>
      <c r="D253" s="110" t="s">
        <v>757</v>
      </c>
      <c r="E253" s="110" t="s">
        <v>36</v>
      </c>
      <c r="F253" s="110" t="s">
        <v>1570</v>
      </c>
      <c r="G253" s="111">
        <v>68</v>
      </c>
      <c r="H253" s="110"/>
      <c r="I253" s="110">
        <v>1</v>
      </c>
      <c r="J253" s="110">
        <v>3061602</v>
      </c>
      <c r="K253" s="113" t="str">
        <f t="shared" si="9"/>
        <v/>
      </c>
      <c r="L253" s="113" t="str">
        <f t="shared" ca="1" si="10"/>
        <v/>
      </c>
      <c r="M253" s="113" t="str">
        <f t="shared" ca="1" si="11"/>
        <v/>
      </c>
      <c r="N253" s="110"/>
      <c r="O253" s="114"/>
    </row>
    <row r="254" spans="1:15">
      <c r="A254" s="116">
        <v>300060803</v>
      </c>
      <c r="B254" s="110" t="s">
        <v>7130</v>
      </c>
      <c r="C254" s="110">
        <v>30616</v>
      </c>
      <c r="D254" s="110" t="s">
        <v>757</v>
      </c>
      <c r="E254" s="110" t="s">
        <v>36</v>
      </c>
      <c r="F254" s="110" t="s">
        <v>1570</v>
      </c>
      <c r="G254" s="111">
        <v>65.5</v>
      </c>
      <c r="H254" s="110"/>
      <c r="I254" s="110">
        <v>1</v>
      </c>
      <c r="J254" s="110">
        <v>3061602</v>
      </c>
      <c r="K254" s="113" t="str">
        <f t="shared" si="9"/>
        <v/>
      </c>
      <c r="L254" s="113" t="str">
        <f t="shared" ca="1" si="10"/>
        <v/>
      </c>
      <c r="M254" s="113" t="str">
        <f t="shared" ca="1" si="11"/>
        <v/>
      </c>
      <c r="N254" s="110"/>
      <c r="O254" s="114"/>
    </row>
    <row r="255" spans="1:15">
      <c r="A255" s="116">
        <v>300060728</v>
      </c>
      <c r="B255" s="110" t="s">
        <v>7130</v>
      </c>
      <c r="C255" s="110">
        <v>30616</v>
      </c>
      <c r="D255" s="110" t="s">
        <v>757</v>
      </c>
      <c r="E255" s="110" t="s">
        <v>36</v>
      </c>
      <c r="F255" s="110" t="s">
        <v>1570</v>
      </c>
      <c r="G255" s="111">
        <v>64</v>
      </c>
      <c r="H255" s="110"/>
      <c r="I255" s="110">
        <v>1</v>
      </c>
      <c r="J255" s="110">
        <v>3061602</v>
      </c>
      <c r="K255" s="113" t="str">
        <f t="shared" si="9"/>
        <v/>
      </c>
      <c r="L255" s="113" t="str">
        <f t="shared" ca="1" si="10"/>
        <v/>
      </c>
      <c r="M255" s="113" t="str">
        <f t="shared" ca="1" si="11"/>
        <v/>
      </c>
      <c r="N255" s="110"/>
      <c r="O255" s="114"/>
    </row>
    <row r="256" spans="1:15">
      <c r="A256" s="116">
        <v>300060804</v>
      </c>
      <c r="B256" s="110" t="s">
        <v>7130</v>
      </c>
      <c r="C256" s="110">
        <v>30616</v>
      </c>
      <c r="D256" s="110" t="s">
        <v>757</v>
      </c>
      <c r="E256" s="110" t="s">
        <v>36</v>
      </c>
      <c r="F256" s="110" t="s">
        <v>1570</v>
      </c>
      <c r="G256" s="111">
        <v>62</v>
      </c>
      <c r="H256" s="110"/>
      <c r="I256" s="110">
        <v>1</v>
      </c>
      <c r="J256" s="110">
        <v>3061602</v>
      </c>
      <c r="K256" s="113" t="str">
        <f t="shared" si="9"/>
        <v/>
      </c>
      <c r="L256" s="113" t="str">
        <f t="shared" ca="1" si="10"/>
        <v/>
      </c>
      <c r="M256" s="113" t="str">
        <f t="shared" ca="1" si="11"/>
        <v/>
      </c>
      <c r="N256" s="110"/>
      <c r="O256" s="114"/>
    </row>
    <row r="257" spans="1:15">
      <c r="A257" s="116">
        <v>300060806</v>
      </c>
      <c r="B257" s="110" t="s">
        <v>7130</v>
      </c>
      <c r="C257" s="110">
        <v>30616</v>
      </c>
      <c r="D257" s="110" t="s">
        <v>10</v>
      </c>
      <c r="E257" s="110" t="s">
        <v>15</v>
      </c>
      <c r="F257" s="110" t="s">
        <v>1570</v>
      </c>
      <c r="G257" s="111">
        <v>89</v>
      </c>
      <c r="H257" s="112" t="s">
        <v>10326</v>
      </c>
      <c r="I257" s="110">
        <v>1</v>
      </c>
      <c r="J257" s="110">
        <v>3061603</v>
      </c>
      <c r="K257" s="113" t="str">
        <f t="shared" si="9"/>
        <v>★</v>
      </c>
      <c r="L257" s="113" t="str">
        <f t="shared" ca="1" si="10"/>
        <v/>
      </c>
      <c r="M257" s="113" t="str">
        <f t="shared" ca="1" si="11"/>
        <v/>
      </c>
      <c r="N257" s="110"/>
      <c r="O257" s="114"/>
    </row>
    <row r="258" spans="1:15">
      <c r="A258" s="116">
        <v>300060807</v>
      </c>
      <c r="B258" s="110" t="s">
        <v>7130</v>
      </c>
      <c r="C258" s="110">
        <v>30616</v>
      </c>
      <c r="D258" s="110" t="s">
        <v>10</v>
      </c>
      <c r="E258" s="110" t="s">
        <v>15</v>
      </c>
      <c r="F258" s="110" t="s">
        <v>1570</v>
      </c>
      <c r="G258" s="111">
        <v>79.5</v>
      </c>
      <c r="H258" s="112" t="s">
        <v>10326</v>
      </c>
      <c r="I258" s="110">
        <v>1</v>
      </c>
      <c r="J258" s="110">
        <v>3061603</v>
      </c>
      <c r="K258" s="113" t="str">
        <f t="shared" si="9"/>
        <v>★</v>
      </c>
      <c r="L258" s="113" t="str">
        <f t="shared" ca="1" si="10"/>
        <v/>
      </c>
      <c r="M258" s="113" t="str">
        <f t="shared" ca="1" si="11"/>
        <v/>
      </c>
      <c r="N258" s="110"/>
      <c r="O258" s="114"/>
    </row>
    <row r="259" spans="1:15">
      <c r="A259" s="116">
        <v>300060810</v>
      </c>
      <c r="B259" s="110" t="s">
        <v>7130</v>
      </c>
      <c r="C259" s="110">
        <v>30616</v>
      </c>
      <c r="D259" s="110" t="s">
        <v>10</v>
      </c>
      <c r="E259" s="110" t="s">
        <v>15</v>
      </c>
      <c r="F259" s="110" t="s">
        <v>1570</v>
      </c>
      <c r="G259" s="111">
        <v>71</v>
      </c>
      <c r="H259" s="112" t="s">
        <v>10326</v>
      </c>
      <c r="I259" s="110">
        <v>1</v>
      </c>
      <c r="J259" s="110">
        <v>3061603</v>
      </c>
      <c r="K259" s="113" t="str">
        <f t="shared" ref="K259:K322" si="12">IF(ROW(J259)=2,"★",IF(G259=0,"",IF(J258-J259=0,IF(ROW(J259)-MATCH(J259,J:J,0)&lt;I259*3,"★",""),"★")))</f>
        <v>★</v>
      </c>
      <c r="L259" s="113" t="str">
        <f t="shared" ref="L259:L322" ca="1" si="13">IF(G259=0,"",IF(ROW(J259)+1-MATCH(J259,J:J,0)&gt;I259*3,IF(G259=INDIRECT(ADDRESS(MATCH(J259,J:J,0)+2+(I259-1)*3,7)),"同分",""),""))</f>
        <v/>
      </c>
      <c r="M259" s="113" t="str">
        <f t="shared" ref="M259:M322" ca="1" si="14">IF(H259=K259&amp;L259,"","危险")</f>
        <v/>
      </c>
      <c r="N259" s="110"/>
      <c r="O259" s="114"/>
    </row>
    <row r="260" spans="1:15">
      <c r="A260" s="116">
        <v>300060809</v>
      </c>
      <c r="B260" s="110" t="s">
        <v>7130</v>
      </c>
      <c r="C260" s="110">
        <v>30616</v>
      </c>
      <c r="D260" s="110" t="s">
        <v>10</v>
      </c>
      <c r="E260" s="110" t="s">
        <v>15</v>
      </c>
      <c r="F260" s="110" t="s">
        <v>1570</v>
      </c>
      <c r="G260" s="111">
        <v>70.5</v>
      </c>
      <c r="H260" s="110"/>
      <c r="I260" s="110">
        <v>1</v>
      </c>
      <c r="J260" s="110">
        <v>3061603</v>
      </c>
      <c r="K260" s="113" t="str">
        <f t="shared" si="12"/>
        <v/>
      </c>
      <c r="L260" s="113" t="str">
        <f t="shared" ca="1" si="13"/>
        <v/>
      </c>
      <c r="M260" s="113" t="str">
        <f t="shared" ca="1" si="14"/>
        <v/>
      </c>
      <c r="N260" s="110"/>
      <c r="O260" s="114"/>
    </row>
    <row r="261" spans="1:15">
      <c r="A261" s="116">
        <v>300060808</v>
      </c>
      <c r="B261" s="110" t="s">
        <v>7130</v>
      </c>
      <c r="C261" s="110">
        <v>30616</v>
      </c>
      <c r="D261" s="110" t="s">
        <v>10</v>
      </c>
      <c r="E261" s="110" t="s">
        <v>15</v>
      </c>
      <c r="F261" s="110" t="s">
        <v>1570</v>
      </c>
      <c r="G261" s="111">
        <v>0</v>
      </c>
      <c r="H261" s="110"/>
      <c r="I261" s="110">
        <v>1</v>
      </c>
      <c r="J261" s="110">
        <v>3061603</v>
      </c>
      <c r="K261" s="113" t="str">
        <f t="shared" si="12"/>
        <v/>
      </c>
      <c r="L261" s="113" t="str">
        <f t="shared" ca="1" si="13"/>
        <v/>
      </c>
      <c r="M261" s="113" t="str">
        <f t="shared" ca="1" si="14"/>
        <v/>
      </c>
      <c r="N261" s="110"/>
      <c r="O261" s="114"/>
    </row>
    <row r="262" spans="1:15">
      <c r="A262" s="116">
        <v>300060812</v>
      </c>
      <c r="B262" s="110" t="s">
        <v>7130</v>
      </c>
      <c r="C262" s="110">
        <v>30616</v>
      </c>
      <c r="D262" s="110" t="s">
        <v>590</v>
      </c>
      <c r="E262" s="110" t="s">
        <v>115</v>
      </c>
      <c r="F262" s="110" t="s">
        <v>1570</v>
      </c>
      <c r="G262" s="111">
        <v>80</v>
      </c>
      <c r="H262" s="112" t="s">
        <v>10326</v>
      </c>
      <c r="I262" s="110">
        <v>1</v>
      </c>
      <c r="J262" s="110">
        <v>3061604</v>
      </c>
      <c r="K262" s="113" t="str">
        <f t="shared" si="12"/>
        <v>★</v>
      </c>
      <c r="L262" s="113" t="str">
        <f t="shared" ca="1" si="13"/>
        <v/>
      </c>
      <c r="M262" s="113" t="str">
        <f t="shared" ca="1" si="14"/>
        <v/>
      </c>
      <c r="N262" s="110"/>
      <c r="O262" s="114"/>
    </row>
    <row r="263" spans="1:15">
      <c r="A263" s="116">
        <v>300060811</v>
      </c>
      <c r="B263" s="110" t="s">
        <v>7130</v>
      </c>
      <c r="C263" s="110">
        <v>30616</v>
      </c>
      <c r="D263" s="110" t="s">
        <v>590</v>
      </c>
      <c r="E263" s="110" t="s">
        <v>115</v>
      </c>
      <c r="F263" s="110" t="s">
        <v>1570</v>
      </c>
      <c r="G263" s="111">
        <v>43</v>
      </c>
      <c r="H263" s="112" t="s">
        <v>10326</v>
      </c>
      <c r="I263" s="110">
        <v>1</v>
      </c>
      <c r="J263" s="110">
        <v>3061604</v>
      </c>
      <c r="K263" s="113" t="str">
        <f t="shared" si="12"/>
        <v>★</v>
      </c>
      <c r="L263" s="113" t="str">
        <f t="shared" ca="1" si="13"/>
        <v/>
      </c>
      <c r="M263" s="113" t="str">
        <f t="shared" ca="1" si="14"/>
        <v/>
      </c>
      <c r="N263" s="110"/>
      <c r="O263" s="114"/>
    </row>
    <row r="264" spans="1:15">
      <c r="A264" s="116">
        <v>300060815</v>
      </c>
      <c r="B264" s="110" t="s">
        <v>7130</v>
      </c>
      <c r="C264" s="110">
        <v>30616</v>
      </c>
      <c r="D264" s="110" t="s">
        <v>3013</v>
      </c>
      <c r="E264" s="110" t="s">
        <v>18</v>
      </c>
      <c r="F264" s="110" t="s">
        <v>1570</v>
      </c>
      <c r="G264" s="111">
        <v>70.5</v>
      </c>
      <c r="H264" s="112" t="s">
        <v>10326</v>
      </c>
      <c r="I264" s="110">
        <v>2</v>
      </c>
      <c r="J264" s="110">
        <v>3061605</v>
      </c>
      <c r="K264" s="113" t="str">
        <f t="shared" si="12"/>
        <v>★</v>
      </c>
      <c r="L264" s="113" t="str">
        <f t="shared" ca="1" si="13"/>
        <v/>
      </c>
      <c r="M264" s="113" t="str">
        <f t="shared" ca="1" si="14"/>
        <v/>
      </c>
      <c r="N264" s="110"/>
      <c r="O264" s="114"/>
    </row>
    <row r="265" spans="1:15">
      <c r="A265" s="116">
        <v>300060816</v>
      </c>
      <c r="B265" s="110" t="s">
        <v>7130</v>
      </c>
      <c r="C265" s="110">
        <v>30616</v>
      </c>
      <c r="D265" s="110" t="s">
        <v>3013</v>
      </c>
      <c r="E265" s="110" t="s">
        <v>18</v>
      </c>
      <c r="F265" s="110" t="s">
        <v>1570</v>
      </c>
      <c r="G265" s="111">
        <v>70.5</v>
      </c>
      <c r="H265" s="112" t="s">
        <v>10326</v>
      </c>
      <c r="I265" s="110">
        <v>2</v>
      </c>
      <c r="J265" s="110">
        <v>3061605</v>
      </c>
      <c r="K265" s="113" t="str">
        <f t="shared" si="12"/>
        <v>★</v>
      </c>
      <c r="L265" s="113" t="str">
        <f t="shared" ca="1" si="13"/>
        <v/>
      </c>
      <c r="M265" s="113" t="str">
        <f t="shared" ca="1" si="14"/>
        <v/>
      </c>
      <c r="N265" s="110"/>
      <c r="O265" s="114"/>
    </row>
    <row r="266" spans="1:15">
      <c r="A266" s="116">
        <v>300060814</v>
      </c>
      <c r="B266" s="110" t="s">
        <v>7130</v>
      </c>
      <c r="C266" s="110">
        <v>30616</v>
      </c>
      <c r="D266" s="110" t="s">
        <v>3013</v>
      </c>
      <c r="E266" s="110" t="s">
        <v>18</v>
      </c>
      <c r="F266" s="110" t="s">
        <v>1570</v>
      </c>
      <c r="G266" s="111">
        <v>68</v>
      </c>
      <c r="H266" s="112" t="s">
        <v>10326</v>
      </c>
      <c r="I266" s="110">
        <v>2</v>
      </c>
      <c r="J266" s="110">
        <v>3061605</v>
      </c>
      <c r="K266" s="113" t="str">
        <f t="shared" si="12"/>
        <v>★</v>
      </c>
      <c r="L266" s="113" t="str">
        <f t="shared" ca="1" si="13"/>
        <v/>
      </c>
      <c r="M266" s="113" t="str">
        <f t="shared" ca="1" si="14"/>
        <v/>
      </c>
      <c r="N266" s="110"/>
      <c r="O266" s="114"/>
    </row>
    <row r="267" spans="1:15">
      <c r="A267" s="116">
        <v>300060819</v>
      </c>
      <c r="B267" s="110" t="s">
        <v>7130</v>
      </c>
      <c r="C267" s="110">
        <v>30616</v>
      </c>
      <c r="D267" s="110" t="s">
        <v>3013</v>
      </c>
      <c r="E267" s="110" t="s">
        <v>18</v>
      </c>
      <c r="F267" s="110" t="s">
        <v>1570</v>
      </c>
      <c r="G267" s="111">
        <v>64</v>
      </c>
      <c r="H267" s="112" t="s">
        <v>10326</v>
      </c>
      <c r="I267" s="110">
        <v>2</v>
      </c>
      <c r="J267" s="110">
        <v>3061605</v>
      </c>
      <c r="K267" s="113" t="str">
        <f t="shared" si="12"/>
        <v>★</v>
      </c>
      <c r="L267" s="113" t="str">
        <f t="shared" ca="1" si="13"/>
        <v/>
      </c>
      <c r="M267" s="113" t="str">
        <f t="shared" ca="1" si="14"/>
        <v/>
      </c>
      <c r="N267" s="110"/>
      <c r="O267" s="114"/>
    </row>
    <row r="268" spans="1:15">
      <c r="A268" s="116">
        <v>300060817</v>
      </c>
      <c r="B268" s="110" t="s">
        <v>7130</v>
      </c>
      <c r="C268" s="110">
        <v>30616</v>
      </c>
      <c r="D268" s="110" t="s">
        <v>3013</v>
      </c>
      <c r="E268" s="110" t="s">
        <v>18</v>
      </c>
      <c r="F268" s="110" t="s">
        <v>1570</v>
      </c>
      <c r="G268" s="111">
        <v>58</v>
      </c>
      <c r="H268" s="112" t="s">
        <v>10326</v>
      </c>
      <c r="I268" s="110">
        <v>2</v>
      </c>
      <c r="J268" s="110">
        <v>3061605</v>
      </c>
      <c r="K268" s="113" t="str">
        <f t="shared" si="12"/>
        <v>★</v>
      </c>
      <c r="L268" s="113" t="str">
        <f t="shared" ca="1" si="13"/>
        <v/>
      </c>
      <c r="M268" s="113" t="str">
        <f t="shared" ca="1" si="14"/>
        <v/>
      </c>
      <c r="N268" s="110"/>
      <c r="O268" s="114"/>
    </row>
    <row r="269" spans="1:15">
      <c r="A269" s="116">
        <v>300060813</v>
      </c>
      <c r="B269" s="110" t="s">
        <v>7130</v>
      </c>
      <c r="C269" s="110">
        <v>30616</v>
      </c>
      <c r="D269" s="110" t="s">
        <v>3013</v>
      </c>
      <c r="E269" s="110" t="s">
        <v>18</v>
      </c>
      <c r="F269" s="110" t="s">
        <v>1570</v>
      </c>
      <c r="G269" s="111">
        <v>51</v>
      </c>
      <c r="H269" s="112" t="s">
        <v>10326</v>
      </c>
      <c r="I269" s="110">
        <v>2</v>
      </c>
      <c r="J269" s="110">
        <v>3061605</v>
      </c>
      <c r="K269" s="113" t="str">
        <f t="shared" si="12"/>
        <v>★</v>
      </c>
      <c r="L269" s="113" t="str">
        <f t="shared" ca="1" si="13"/>
        <v/>
      </c>
      <c r="M269" s="113" t="str">
        <f t="shared" ca="1" si="14"/>
        <v/>
      </c>
      <c r="N269" s="110"/>
      <c r="O269" s="114"/>
    </row>
    <row r="270" spans="1:15">
      <c r="A270" s="116">
        <v>300060818</v>
      </c>
      <c r="B270" s="110" t="s">
        <v>7130</v>
      </c>
      <c r="C270" s="110">
        <v>30616</v>
      </c>
      <c r="D270" s="110" t="s">
        <v>3013</v>
      </c>
      <c r="E270" s="110" t="s">
        <v>18</v>
      </c>
      <c r="F270" s="110" t="s">
        <v>1570</v>
      </c>
      <c r="G270" s="111">
        <v>44.5</v>
      </c>
      <c r="H270" s="110"/>
      <c r="I270" s="110">
        <v>2</v>
      </c>
      <c r="J270" s="110">
        <v>3061605</v>
      </c>
      <c r="K270" s="113" t="str">
        <f t="shared" si="12"/>
        <v/>
      </c>
      <c r="L270" s="113" t="str">
        <f t="shared" ca="1" si="13"/>
        <v/>
      </c>
      <c r="M270" s="113" t="str">
        <f t="shared" ca="1" si="14"/>
        <v/>
      </c>
      <c r="N270" s="110"/>
      <c r="O270" s="114"/>
    </row>
    <row r="271" spans="1:15">
      <c r="A271" s="116">
        <v>300060822</v>
      </c>
      <c r="B271" s="110" t="s">
        <v>7160</v>
      </c>
      <c r="C271" s="110">
        <v>30617</v>
      </c>
      <c r="D271" s="110" t="s">
        <v>699</v>
      </c>
      <c r="E271" s="110" t="s">
        <v>11</v>
      </c>
      <c r="F271" s="110" t="s">
        <v>1570</v>
      </c>
      <c r="G271" s="111">
        <v>84</v>
      </c>
      <c r="H271" s="112" t="s">
        <v>10326</v>
      </c>
      <c r="I271" s="110">
        <v>1</v>
      </c>
      <c r="J271" s="110">
        <v>3061701</v>
      </c>
      <c r="K271" s="113" t="str">
        <f t="shared" si="12"/>
        <v>★</v>
      </c>
      <c r="L271" s="113" t="str">
        <f t="shared" ca="1" si="13"/>
        <v/>
      </c>
      <c r="M271" s="113" t="str">
        <f t="shared" ca="1" si="14"/>
        <v/>
      </c>
      <c r="N271" s="110"/>
      <c r="O271" s="114"/>
    </row>
    <row r="272" spans="1:15">
      <c r="A272" s="116">
        <v>300060820</v>
      </c>
      <c r="B272" s="110" t="s">
        <v>7160</v>
      </c>
      <c r="C272" s="110">
        <v>30617</v>
      </c>
      <c r="D272" s="110" t="s">
        <v>699</v>
      </c>
      <c r="E272" s="110" t="s">
        <v>11</v>
      </c>
      <c r="F272" s="110" t="s">
        <v>1570</v>
      </c>
      <c r="G272" s="111">
        <v>67.5</v>
      </c>
      <c r="H272" s="112" t="s">
        <v>10326</v>
      </c>
      <c r="I272" s="110">
        <v>1</v>
      </c>
      <c r="J272" s="110">
        <v>3061701</v>
      </c>
      <c r="K272" s="113" t="str">
        <f t="shared" si="12"/>
        <v>★</v>
      </c>
      <c r="L272" s="113" t="str">
        <f t="shared" ca="1" si="13"/>
        <v/>
      </c>
      <c r="M272" s="113" t="str">
        <f t="shared" ca="1" si="14"/>
        <v/>
      </c>
      <c r="N272" s="110"/>
      <c r="O272" s="114"/>
    </row>
    <row r="273" spans="1:15">
      <c r="A273" s="116">
        <v>300060823</v>
      </c>
      <c r="B273" s="110" t="s">
        <v>7160</v>
      </c>
      <c r="C273" s="110">
        <v>30617</v>
      </c>
      <c r="D273" s="110" t="s">
        <v>699</v>
      </c>
      <c r="E273" s="110" t="s">
        <v>11</v>
      </c>
      <c r="F273" s="110" t="s">
        <v>1570</v>
      </c>
      <c r="G273" s="111">
        <v>65.5</v>
      </c>
      <c r="H273" s="112" t="s">
        <v>10326</v>
      </c>
      <c r="I273" s="110">
        <v>1</v>
      </c>
      <c r="J273" s="110">
        <v>3061701</v>
      </c>
      <c r="K273" s="113" t="str">
        <f t="shared" si="12"/>
        <v>★</v>
      </c>
      <c r="L273" s="113" t="str">
        <f t="shared" ca="1" si="13"/>
        <v/>
      </c>
      <c r="M273" s="113" t="str">
        <f t="shared" ca="1" si="14"/>
        <v/>
      </c>
      <c r="N273" s="110"/>
      <c r="O273" s="114"/>
    </row>
    <row r="274" spans="1:15">
      <c r="A274" s="116">
        <v>300060821</v>
      </c>
      <c r="B274" s="110" t="s">
        <v>7160</v>
      </c>
      <c r="C274" s="110">
        <v>30617</v>
      </c>
      <c r="D274" s="110" t="s">
        <v>699</v>
      </c>
      <c r="E274" s="110" t="s">
        <v>11</v>
      </c>
      <c r="F274" s="110" t="s">
        <v>1570</v>
      </c>
      <c r="G274" s="111">
        <v>59.5</v>
      </c>
      <c r="H274" s="110"/>
      <c r="I274" s="110">
        <v>1</v>
      </c>
      <c r="J274" s="110">
        <v>3061701</v>
      </c>
      <c r="K274" s="113" t="str">
        <f t="shared" si="12"/>
        <v/>
      </c>
      <c r="L274" s="113" t="str">
        <f t="shared" ca="1" si="13"/>
        <v/>
      </c>
      <c r="M274" s="113" t="str">
        <f t="shared" ca="1" si="14"/>
        <v/>
      </c>
      <c r="N274" s="110"/>
      <c r="O274" s="114"/>
    </row>
    <row r="275" spans="1:15">
      <c r="A275" s="116">
        <v>300060828</v>
      </c>
      <c r="B275" s="110" t="s">
        <v>7160</v>
      </c>
      <c r="C275" s="110">
        <v>30617</v>
      </c>
      <c r="D275" s="110" t="s">
        <v>590</v>
      </c>
      <c r="E275" s="110" t="s">
        <v>36</v>
      </c>
      <c r="F275" s="110" t="s">
        <v>1570</v>
      </c>
      <c r="G275" s="111">
        <v>87</v>
      </c>
      <c r="H275" s="112" t="s">
        <v>10326</v>
      </c>
      <c r="I275" s="110">
        <v>1</v>
      </c>
      <c r="J275" s="110">
        <v>3061702</v>
      </c>
      <c r="K275" s="113" t="str">
        <f t="shared" si="12"/>
        <v>★</v>
      </c>
      <c r="L275" s="113" t="str">
        <f t="shared" ca="1" si="13"/>
        <v/>
      </c>
      <c r="M275" s="113" t="str">
        <f t="shared" ca="1" si="14"/>
        <v/>
      </c>
      <c r="N275" s="110"/>
      <c r="O275" s="114"/>
    </row>
    <row r="276" spans="1:15">
      <c r="A276" s="116">
        <v>300060911</v>
      </c>
      <c r="B276" s="110" t="s">
        <v>7160</v>
      </c>
      <c r="C276" s="110">
        <v>30617</v>
      </c>
      <c r="D276" s="110" t="s">
        <v>590</v>
      </c>
      <c r="E276" s="110" t="s">
        <v>36</v>
      </c>
      <c r="F276" s="110" t="s">
        <v>1570</v>
      </c>
      <c r="G276" s="111">
        <v>87</v>
      </c>
      <c r="H276" s="112" t="s">
        <v>10326</v>
      </c>
      <c r="I276" s="110">
        <v>1</v>
      </c>
      <c r="J276" s="110">
        <v>3061702</v>
      </c>
      <c r="K276" s="113" t="str">
        <f t="shared" si="12"/>
        <v>★</v>
      </c>
      <c r="L276" s="113" t="str">
        <f t="shared" ca="1" si="13"/>
        <v/>
      </c>
      <c r="M276" s="113" t="str">
        <f t="shared" ca="1" si="14"/>
        <v/>
      </c>
      <c r="N276" s="110"/>
      <c r="O276" s="114"/>
    </row>
    <row r="277" spans="1:15">
      <c r="A277" s="116">
        <v>300060917</v>
      </c>
      <c r="B277" s="110" t="s">
        <v>7160</v>
      </c>
      <c r="C277" s="110">
        <v>30617</v>
      </c>
      <c r="D277" s="110" t="s">
        <v>590</v>
      </c>
      <c r="E277" s="110" t="s">
        <v>36</v>
      </c>
      <c r="F277" s="110" t="s">
        <v>1570</v>
      </c>
      <c r="G277" s="111">
        <v>84.5</v>
      </c>
      <c r="H277" s="112" t="s">
        <v>10326</v>
      </c>
      <c r="I277" s="110">
        <v>1</v>
      </c>
      <c r="J277" s="110">
        <v>3061702</v>
      </c>
      <c r="K277" s="113" t="str">
        <f t="shared" si="12"/>
        <v>★</v>
      </c>
      <c r="L277" s="113" t="str">
        <f t="shared" ca="1" si="13"/>
        <v/>
      </c>
      <c r="M277" s="113" t="str">
        <f t="shared" ca="1" si="14"/>
        <v/>
      </c>
      <c r="N277" s="110"/>
      <c r="O277" s="114"/>
    </row>
    <row r="278" spans="1:15">
      <c r="A278" s="116">
        <v>300060824</v>
      </c>
      <c r="B278" s="110" t="s">
        <v>7160</v>
      </c>
      <c r="C278" s="110">
        <v>30617</v>
      </c>
      <c r="D278" s="110" t="s">
        <v>590</v>
      </c>
      <c r="E278" s="110" t="s">
        <v>36</v>
      </c>
      <c r="F278" s="110" t="s">
        <v>1570</v>
      </c>
      <c r="G278" s="111">
        <v>83</v>
      </c>
      <c r="H278" s="110"/>
      <c r="I278" s="110">
        <v>1</v>
      </c>
      <c r="J278" s="110">
        <v>3061702</v>
      </c>
      <c r="K278" s="113" t="str">
        <f t="shared" si="12"/>
        <v/>
      </c>
      <c r="L278" s="113" t="str">
        <f t="shared" ca="1" si="13"/>
        <v/>
      </c>
      <c r="M278" s="113" t="str">
        <f t="shared" ca="1" si="14"/>
        <v/>
      </c>
      <c r="N278" s="110"/>
      <c r="O278" s="114"/>
    </row>
    <row r="279" spans="1:15">
      <c r="A279" s="116">
        <v>300060830</v>
      </c>
      <c r="B279" s="110" t="s">
        <v>7160</v>
      </c>
      <c r="C279" s="110">
        <v>30617</v>
      </c>
      <c r="D279" s="110" t="s">
        <v>590</v>
      </c>
      <c r="E279" s="110" t="s">
        <v>36</v>
      </c>
      <c r="F279" s="110" t="s">
        <v>1570</v>
      </c>
      <c r="G279" s="111">
        <v>83</v>
      </c>
      <c r="H279" s="110"/>
      <c r="I279" s="110">
        <v>1</v>
      </c>
      <c r="J279" s="110">
        <v>3061702</v>
      </c>
      <c r="K279" s="113" t="str">
        <f t="shared" si="12"/>
        <v/>
      </c>
      <c r="L279" s="113" t="str">
        <f t="shared" ca="1" si="13"/>
        <v/>
      </c>
      <c r="M279" s="113" t="str">
        <f t="shared" ca="1" si="14"/>
        <v/>
      </c>
      <c r="N279" s="110"/>
      <c r="O279" s="114"/>
    </row>
    <row r="280" spans="1:15">
      <c r="A280" s="116">
        <v>300060915</v>
      </c>
      <c r="B280" s="110" t="s">
        <v>7160</v>
      </c>
      <c r="C280" s="110">
        <v>30617</v>
      </c>
      <c r="D280" s="110" t="s">
        <v>590</v>
      </c>
      <c r="E280" s="110" t="s">
        <v>36</v>
      </c>
      <c r="F280" s="110" t="s">
        <v>1570</v>
      </c>
      <c r="G280" s="111">
        <v>83</v>
      </c>
      <c r="H280" s="110"/>
      <c r="I280" s="110">
        <v>1</v>
      </c>
      <c r="J280" s="110">
        <v>3061702</v>
      </c>
      <c r="K280" s="113" t="str">
        <f t="shared" si="12"/>
        <v/>
      </c>
      <c r="L280" s="113" t="str">
        <f t="shared" ca="1" si="13"/>
        <v/>
      </c>
      <c r="M280" s="113" t="str">
        <f t="shared" ca="1" si="14"/>
        <v/>
      </c>
      <c r="N280" s="110"/>
      <c r="O280" s="114"/>
    </row>
    <row r="281" spans="1:15">
      <c r="A281" s="116">
        <v>300060827</v>
      </c>
      <c r="B281" s="110" t="s">
        <v>7160</v>
      </c>
      <c r="C281" s="110">
        <v>30617</v>
      </c>
      <c r="D281" s="110" t="s">
        <v>590</v>
      </c>
      <c r="E281" s="110" t="s">
        <v>36</v>
      </c>
      <c r="F281" s="110" t="s">
        <v>1570</v>
      </c>
      <c r="G281" s="111">
        <v>81</v>
      </c>
      <c r="H281" s="110"/>
      <c r="I281" s="110">
        <v>1</v>
      </c>
      <c r="J281" s="110">
        <v>3061702</v>
      </c>
      <c r="K281" s="113" t="str">
        <f t="shared" si="12"/>
        <v/>
      </c>
      <c r="L281" s="113" t="str">
        <f t="shared" ca="1" si="13"/>
        <v/>
      </c>
      <c r="M281" s="113" t="str">
        <f t="shared" ca="1" si="14"/>
        <v/>
      </c>
      <c r="N281" s="110"/>
      <c r="O281" s="114"/>
    </row>
    <row r="282" spans="1:15">
      <c r="A282" s="116">
        <v>300060912</v>
      </c>
      <c r="B282" s="110" t="s">
        <v>7160</v>
      </c>
      <c r="C282" s="110">
        <v>30617</v>
      </c>
      <c r="D282" s="110" t="s">
        <v>590</v>
      </c>
      <c r="E282" s="110" t="s">
        <v>36</v>
      </c>
      <c r="F282" s="110" t="s">
        <v>1570</v>
      </c>
      <c r="G282" s="111">
        <v>80</v>
      </c>
      <c r="H282" s="110"/>
      <c r="I282" s="110">
        <v>1</v>
      </c>
      <c r="J282" s="110">
        <v>3061702</v>
      </c>
      <c r="K282" s="113" t="str">
        <f t="shared" si="12"/>
        <v/>
      </c>
      <c r="L282" s="113" t="str">
        <f t="shared" ca="1" si="13"/>
        <v/>
      </c>
      <c r="M282" s="113" t="str">
        <f t="shared" ca="1" si="14"/>
        <v/>
      </c>
      <c r="N282" s="110"/>
      <c r="O282" s="114"/>
    </row>
    <row r="283" spans="1:15">
      <c r="A283" s="116">
        <v>300060901</v>
      </c>
      <c r="B283" s="110" t="s">
        <v>7160</v>
      </c>
      <c r="C283" s="110">
        <v>30617</v>
      </c>
      <c r="D283" s="110" t="s">
        <v>590</v>
      </c>
      <c r="E283" s="110" t="s">
        <v>36</v>
      </c>
      <c r="F283" s="110" t="s">
        <v>1570</v>
      </c>
      <c r="G283" s="111">
        <v>79</v>
      </c>
      <c r="H283" s="110"/>
      <c r="I283" s="110">
        <v>1</v>
      </c>
      <c r="J283" s="110">
        <v>3061702</v>
      </c>
      <c r="K283" s="113" t="str">
        <f t="shared" si="12"/>
        <v/>
      </c>
      <c r="L283" s="113" t="str">
        <f t="shared" ca="1" si="13"/>
        <v/>
      </c>
      <c r="M283" s="113" t="str">
        <f t="shared" ca="1" si="14"/>
        <v/>
      </c>
      <c r="N283" s="110"/>
      <c r="O283" s="114"/>
    </row>
    <row r="284" spans="1:15">
      <c r="A284" s="116">
        <v>300060903</v>
      </c>
      <c r="B284" s="110" t="s">
        <v>7160</v>
      </c>
      <c r="C284" s="110">
        <v>30617</v>
      </c>
      <c r="D284" s="110" t="s">
        <v>590</v>
      </c>
      <c r="E284" s="110" t="s">
        <v>36</v>
      </c>
      <c r="F284" s="110" t="s">
        <v>1570</v>
      </c>
      <c r="G284" s="111">
        <v>78.5</v>
      </c>
      <c r="H284" s="110"/>
      <c r="I284" s="110">
        <v>1</v>
      </c>
      <c r="J284" s="110">
        <v>3061702</v>
      </c>
      <c r="K284" s="113" t="str">
        <f t="shared" si="12"/>
        <v/>
      </c>
      <c r="L284" s="113" t="str">
        <f t="shared" ca="1" si="13"/>
        <v/>
      </c>
      <c r="M284" s="113" t="str">
        <f t="shared" ca="1" si="14"/>
        <v/>
      </c>
      <c r="N284" s="110"/>
      <c r="O284" s="114"/>
    </row>
    <row r="285" spans="1:15">
      <c r="A285" s="116">
        <v>300060902</v>
      </c>
      <c r="B285" s="110" t="s">
        <v>7160</v>
      </c>
      <c r="C285" s="110">
        <v>30617</v>
      </c>
      <c r="D285" s="110" t="s">
        <v>590</v>
      </c>
      <c r="E285" s="110" t="s">
        <v>36</v>
      </c>
      <c r="F285" s="110" t="s">
        <v>1570</v>
      </c>
      <c r="G285" s="111">
        <v>77</v>
      </c>
      <c r="H285" s="110"/>
      <c r="I285" s="110">
        <v>1</v>
      </c>
      <c r="J285" s="110">
        <v>3061702</v>
      </c>
      <c r="K285" s="113" t="str">
        <f t="shared" si="12"/>
        <v/>
      </c>
      <c r="L285" s="113" t="str">
        <f t="shared" ca="1" si="13"/>
        <v/>
      </c>
      <c r="M285" s="113" t="str">
        <f t="shared" ca="1" si="14"/>
        <v/>
      </c>
      <c r="N285" s="110"/>
      <c r="O285" s="114"/>
    </row>
    <row r="286" spans="1:15">
      <c r="A286" s="116">
        <v>300060910</v>
      </c>
      <c r="B286" s="110" t="s">
        <v>7160</v>
      </c>
      <c r="C286" s="110">
        <v>30617</v>
      </c>
      <c r="D286" s="110" t="s">
        <v>590</v>
      </c>
      <c r="E286" s="110" t="s">
        <v>36</v>
      </c>
      <c r="F286" s="110" t="s">
        <v>1570</v>
      </c>
      <c r="G286" s="111">
        <v>77</v>
      </c>
      <c r="H286" s="110"/>
      <c r="I286" s="110">
        <v>1</v>
      </c>
      <c r="J286" s="110">
        <v>3061702</v>
      </c>
      <c r="K286" s="113" t="str">
        <f t="shared" si="12"/>
        <v/>
      </c>
      <c r="L286" s="113" t="str">
        <f t="shared" ca="1" si="13"/>
        <v/>
      </c>
      <c r="M286" s="113" t="str">
        <f t="shared" ca="1" si="14"/>
        <v/>
      </c>
      <c r="N286" s="110"/>
      <c r="O286" s="114"/>
    </row>
    <row r="287" spans="1:15">
      <c r="A287" s="116">
        <v>300060829</v>
      </c>
      <c r="B287" s="110" t="s">
        <v>7160</v>
      </c>
      <c r="C287" s="110">
        <v>30617</v>
      </c>
      <c r="D287" s="110" t="s">
        <v>590</v>
      </c>
      <c r="E287" s="110" t="s">
        <v>36</v>
      </c>
      <c r="F287" s="110" t="s">
        <v>1570</v>
      </c>
      <c r="G287" s="111">
        <v>76.5</v>
      </c>
      <c r="H287" s="110"/>
      <c r="I287" s="110">
        <v>1</v>
      </c>
      <c r="J287" s="110">
        <v>3061702</v>
      </c>
      <c r="K287" s="113" t="str">
        <f t="shared" si="12"/>
        <v/>
      </c>
      <c r="L287" s="113" t="str">
        <f t="shared" ca="1" si="13"/>
        <v/>
      </c>
      <c r="M287" s="113" t="str">
        <f t="shared" ca="1" si="14"/>
        <v/>
      </c>
      <c r="N287" s="110"/>
      <c r="O287" s="114"/>
    </row>
    <row r="288" spans="1:15">
      <c r="A288" s="116">
        <v>300060909</v>
      </c>
      <c r="B288" s="110" t="s">
        <v>7160</v>
      </c>
      <c r="C288" s="110">
        <v>30617</v>
      </c>
      <c r="D288" s="110" t="s">
        <v>590</v>
      </c>
      <c r="E288" s="110" t="s">
        <v>36</v>
      </c>
      <c r="F288" s="110" t="s">
        <v>1570</v>
      </c>
      <c r="G288" s="111">
        <v>75</v>
      </c>
      <c r="H288" s="110"/>
      <c r="I288" s="110">
        <v>1</v>
      </c>
      <c r="J288" s="110">
        <v>3061702</v>
      </c>
      <c r="K288" s="113" t="str">
        <f t="shared" si="12"/>
        <v/>
      </c>
      <c r="L288" s="113" t="str">
        <f t="shared" ca="1" si="13"/>
        <v/>
      </c>
      <c r="M288" s="113" t="str">
        <f t="shared" ca="1" si="14"/>
        <v/>
      </c>
      <c r="N288" s="110"/>
      <c r="O288" s="114"/>
    </row>
    <row r="289" spans="1:15">
      <c r="A289" s="116">
        <v>300060825</v>
      </c>
      <c r="B289" s="110" t="s">
        <v>7160</v>
      </c>
      <c r="C289" s="110">
        <v>30617</v>
      </c>
      <c r="D289" s="110" t="s">
        <v>590</v>
      </c>
      <c r="E289" s="110" t="s">
        <v>36</v>
      </c>
      <c r="F289" s="110" t="s">
        <v>1570</v>
      </c>
      <c r="G289" s="111">
        <v>74.5</v>
      </c>
      <c r="H289" s="110"/>
      <c r="I289" s="110">
        <v>1</v>
      </c>
      <c r="J289" s="110">
        <v>3061702</v>
      </c>
      <c r="K289" s="113" t="str">
        <f t="shared" si="12"/>
        <v/>
      </c>
      <c r="L289" s="113" t="str">
        <f t="shared" ca="1" si="13"/>
        <v/>
      </c>
      <c r="M289" s="113" t="str">
        <f t="shared" ca="1" si="14"/>
        <v/>
      </c>
      <c r="N289" s="110"/>
      <c r="O289" s="114"/>
    </row>
    <row r="290" spans="1:15">
      <c r="A290" s="116">
        <v>300060914</v>
      </c>
      <c r="B290" s="110" t="s">
        <v>7160</v>
      </c>
      <c r="C290" s="110">
        <v>30617</v>
      </c>
      <c r="D290" s="110" t="s">
        <v>590</v>
      </c>
      <c r="E290" s="110" t="s">
        <v>36</v>
      </c>
      <c r="F290" s="110" t="s">
        <v>1570</v>
      </c>
      <c r="G290" s="111">
        <v>74.5</v>
      </c>
      <c r="H290" s="110"/>
      <c r="I290" s="110">
        <v>1</v>
      </c>
      <c r="J290" s="110">
        <v>3061702</v>
      </c>
      <c r="K290" s="113" t="str">
        <f t="shared" si="12"/>
        <v/>
      </c>
      <c r="L290" s="113" t="str">
        <f t="shared" ca="1" si="13"/>
        <v/>
      </c>
      <c r="M290" s="113" t="str">
        <f t="shared" ca="1" si="14"/>
        <v/>
      </c>
      <c r="N290" s="110"/>
      <c r="O290" s="114"/>
    </row>
    <row r="291" spans="1:15">
      <c r="A291" s="116">
        <v>300060908</v>
      </c>
      <c r="B291" s="110" t="s">
        <v>7160</v>
      </c>
      <c r="C291" s="110">
        <v>30617</v>
      </c>
      <c r="D291" s="110" t="s">
        <v>590</v>
      </c>
      <c r="E291" s="110" t="s">
        <v>36</v>
      </c>
      <c r="F291" s="110" t="s">
        <v>1570</v>
      </c>
      <c r="G291" s="111">
        <v>73.5</v>
      </c>
      <c r="H291" s="110"/>
      <c r="I291" s="110">
        <v>1</v>
      </c>
      <c r="J291" s="110">
        <v>3061702</v>
      </c>
      <c r="K291" s="113" t="str">
        <f t="shared" si="12"/>
        <v/>
      </c>
      <c r="L291" s="113" t="str">
        <f t="shared" ca="1" si="13"/>
        <v/>
      </c>
      <c r="M291" s="113" t="str">
        <f t="shared" ca="1" si="14"/>
        <v/>
      </c>
      <c r="N291" s="110"/>
      <c r="O291" s="114"/>
    </row>
    <row r="292" spans="1:15">
      <c r="A292" s="116">
        <v>300060905</v>
      </c>
      <c r="B292" s="110" t="s">
        <v>7160</v>
      </c>
      <c r="C292" s="110">
        <v>30617</v>
      </c>
      <c r="D292" s="110" t="s">
        <v>590</v>
      </c>
      <c r="E292" s="110" t="s">
        <v>36</v>
      </c>
      <c r="F292" s="110" t="s">
        <v>1570</v>
      </c>
      <c r="G292" s="111">
        <v>71</v>
      </c>
      <c r="H292" s="110"/>
      <c r="I292" s="110">
        <v>1</v>
      </c>
      <c r="J292" s="110">
        <v>3061702</v>
      </c>
      <c r="K292" s="113" t="str">
        <f t="shared" si="12"/>
        <v/>
      </c>
      <c r="L292" s="113" t="str">
        <f t="shared" ca="1" si="13"/>
        <v/>
      </c>
      <c r="M292" s="113" t="str">
        <f t="shared" ca="1" si="14"/>
        <v/>
      </c>
      <c r="N292" s="110"/>
      <c r="O292" s="114"/>
    </row>
    <row r="293" spans="1:15">
      <c r="A293" s="116">
        <v>300060913</v>
      </c>
      <c r="B293" s="110" t="s">
        <v>7160</v>
      </c>
      <c r="C293" s="110">
        <v>30617</v>
      </c>
      <c r="D293" s="110" t="s">
        <v>590</v>
      </c>
      <c r="E293" s="110" t="s">
        <v>36</v>
      </c>
      <c r="F293" s="110" t="s">
        <v>1570</v>
      </c>
      <c r="G293" s="111">
        <v>67</v>
      </c>
      <c r="H293" s="110"/>
      <c r="I293" s="110">
        <v>1</v>
      </c>
      <c r="J293" s="110">
        <v>3061702</v>
      </c>
      <c r="K293" s="113" t="str">
        <f t="shared" si="12"/>
        <v/>
      </c>
      <c r="L293" s="113" t="str">
        <f t="shared" ca="1" si="13"/>
        <v/>
      </c>
      <c r="M293" s="113" t="str">
        <f t="shared" ca="1" si="14"/>
        <v/>
      </c>
      <c r="N293" s="110"/>
      <c r="O293" s="114"/>
    </row>
    <row r="294" spans="1:15">
      <c r="A294" s="116">
        <v>300060916</v>
      </c>
      <c r="B294" s="110" t="s">
        <v>7160</v>
      </c>
      <c r="C294" s="110">
        <v>30617</v>
      </c>
      <c r="D294" s="110" t="s">
        <v>590</v>
      </c>
      <c r="E294" s="110" t="s">
        <v>36</v>
      </c>
      <c r="F294" s="110" t="s">
        <v>1570</v>
      </c>
      <c r="G294" s="111">
        <v>63.5</v>
      </c>
      <c r="H294" s="110"/>
      <c r="I294" s="110">
        <v>1</v>
      </c>
      <c r="J294" s="110">
        <v>3061702</v>
      </c>
      <c r="K294" s="113" t="str">
        <f t="shared" si="12"/>
        <v/>
      </c>
      <c r="L294" s="113" t="str">
        <f t="shared" ca="1" si="13"/>
        <v/>
      </c>
      <c r="M294" s="113" t="str">
        <f t="shared" ca="1" si="14"/>
        <v/>
      </c>
      <c r="N294" s="110"/>
      <c r="O294" s="114"/>
    </row>
    <row r="295" spans="1:15">
      <c r="A295" s="116">
        <v>300060907</v>
      </c>
      <c r="B295" s="110" t="s">
        <v>7160</v>
      </c>
      <c r="C295" s="110">
        <v>30617</v>
      </c>
      <c r="D295" s="110" t="s">
        <v>590</v>
      </c>
      <c r="E295" s="110" t="s">
        <v>36</v>
      </c>
      <c r="F295" s="110" t="s">
        <v>1570</v>
      </c>
      <c r="G295" s="111">
        <v>63</v>
      </c>
      <c r="H295" s="110"/>
      <c r="I295" s="110">
        <v>1</v>
      </c>
      <c r="J295" s="110">
        <v>3061702</v>
      </c>
      <c r="K295" s="113" t="str">
        <f t="shared" si="12"/>
        <v/>
      </c>
      <c r="L295" s="113" t="str">
        <f t="shared" ca="1" si="13"/>
        <v/>
      </c>
      <c r="M295" s="113" t="str">
        <f t="shared" ca="1" si="14"/>
        <v/>
      </c>
      <c r="N295" s="110"/>
      <c r="O295" s="114"/>
    </row>
    <row r="296" spans="1:15">
      <c r="A296" s="116">
        <v>300060906</v>
      </c>
      <c r="B296" s="110" t="s">
        <v>7160</v>
      </c>
      <c r="C296" s="110">
        <v>30617</v>
      </c>
      <c r="D296" s="110" t="s">
        <v>590</v>
      </c>
      <c r="E296" s="110" t="s">
        <v>36</v>
      </c>
      <c r="F296" s="110" t="s">
        <v>1570</v>
      </c>
      <c r="G296" s="111">
        <v>58.5</v>
      </c>
      <c r="H296" s="110"/>
      <c r="I296" s="110">
        <v>1</v>
      </c>
      <c r="J296" s="110">
        <v>3061702</v>
      </c>
      <c r="K296" s="113" t="str">
        <f t="shared" si="12"/>
        <v/>
      </c>
      <c r="L296" s="113" t="str">
        <f t="shared" ca="1" si="13"/>
        <v/>
      </c>
      <c r="M296" s="113" t="str">
        <f t="shared" ca="1" si="14"/>
        <v/>
      </c>
      <c r="N296" s="110"/>
      <c r="O296" s="114"/>
    </row>
    <row r="297" spans="1:15">
      <c r="A297" s="116">
        <v>300060904</v>
      </c>
      <c r="B297" s="110" t="s">
        <v>7160</v>
      </c>
      <c r="C297" s="110">
        <v>30617</v>
      </c>
      <c r="D297" s="110" t="s">
        <v>590</v>
      </c>
      <c r="E297" s="110" t="s">
        <v>36</v>
      </c>
      <c r="F297" s="110" t="s">
        <v>1570</v>
      </c>
      <c r="G297" s="111">
        <v>55</v>
      </c>
      <c r="H297" s="110"/>
      <c r="I297" s="110">
        <v>1</v>
      </c>
      <c r="J297" s="110">
        <v>3061702</v>
      </c>
      <c r="K297" s="113" t="str">
        <f t="shared" si="12"/>
        <v/>
      </c>
      <c r="L297" s="113" t="str">
        <f t="shared" ca="1" si="13"/>
        <v/>
      </c>
      <c r="M297" s="113" t="str">
        <f t="shared" ca="1" si="14"/>
        <v/>
      </c>
      <c r="N297" s="110"/>
      <c r="O297" s="114"/>
    </row>
    <row r="298" spans="1:15">
      <c r="A298" s="116">
        <v>300060826</v>
      </c>
      <c r="B298" s="110" t="s">
        <v>7160</v>
      </c>
      <c r="C298" s="110">
        <v>30617</v>
      </c>
      <c r="D298" s="110" t="s">
        <v>590</v>
      </c>
      <c r="E298" s="110" t="s">
        <v>36</v>
      </c>
      <c r="F298" s="110" t="s">
        <v>1570</v>
      </c>
      <c r="G298" s="111">
        <v>0</v>
      </c>
      <c r="H298" s="110"/>
      <c r="I298" s="110">
        <v>1</v>
      </c>
      <c r="J298" s="110">
        <v>3061702</v>
      </c>
      <c r="K298" s="113" t="str">
        <f t="shared" si="12"/>
        <v/>
      </c>
      <c r="L298" s="113" t="str">
        <f t="shared" ca="1" si="13"/>
        <v/>
      </c>
      <c r="M298" s="113" t="str">
        <f t="shared" ca="1" si="14"/>
        <v/>
      </c>
      <c r="N298" s="110"/>
      <c r="O298" s="114"/>
    </row>
    <row r="299" spans="1:15">
      <c r="A299" s="116">
        <v>300060930</v>
      </c>
      <c r="B299" s="110" t="s">
        <v>7160</v>
      </c>
      <c r="C299" s="110">
        <v>30617</v>
      </c>
      <c r="D299" s="110" t="s">
        <v>3066</v>
      </c>
      <c r="E299" s="110" t="s">
        <v>15</v>
      </c>
      <c r="F299" s="110" t="s">
        <v>1570</v>
      </c>
      <c r="G299" s="111">
        <v>93</v>
      </c>
      <c r="H299" s="112" t="s">
        <v>10326</v>
      </c>
      <c r="I299" s="110">
        <v>2</v>
      </c>
      <c r="J299" s="110">
        <v>3061703</v>
      </c>
      <c r="K299" s="113" t="str">
        <f t="shared" si="12"/>
        <v>★</v>
      </c>
      <c r="L299" s="113" t="str">
        <f t="shared" ca="1" si="13"/>
        <v/>
      </c>
      <c r="M299" s="113" t="str">
        <f t="shared" ca="1" si="14"/>
        <v/>
      </c>
      <c r="N299" s="110"/>
      <c r="O299" s="114"/>
    </row>
    <row r="300" spans="1:15">
      <c r="A300" s="116">
        <v>300060921</v>
      </c>
      <c r="B300" s="110" t="s">
        <v>7160</v>
      </c>
      <c r="C300" s="110">
        <v>30617</v>
      </c>
      <c r="D300" s="110" t="s">
        <v>3066</v>
      </c>
      <c r="E300" s="110" t="s">
        <v>15</v>
      </c>
      <c r="F300" s="110" t="s">
        <v>1570</v>
      </c>
      <c r="G300" s="111">
        <v>92.5</v>
      </c>
      <c r="H300" s="112" t="s">
        <v>10326</v>
      </c>
      <c r="I300" s="110">
        <v>2</v>
      </c>
      <c r="J300" s="110">
        <v>3061703</v>
      </c>
      <c r="K300" s="113" t="str">
        <f t="shared" si="12"/>
        <v>★</v>
      </c>
      <c r="L300" s="113" t="str">
        <f t="shared" ca="1" si="13"/>
        <v/>
      </c>
      <c r="M300" s="113" t="str">
        <f t="shared" ca="1" si="14"/>
        <v/>
      </c>
      <c r="N300" s="110"/>
      <c r="O300" s="114"/>
    </row>
    <row r="301" spans="1:15">
      <c r="A301" s="116">
        <v>300061012</v>
      </c>
      <c r="B301" s="110" t="s">
        <v>7160</v>
      </c>
      <c r="C301" s="110">
        <v>30617</v>
      </c>
      <c r="D301" s="110" t="s">
        <v>3066</v>
      </c>
      <c r="E301" s="110" t="s">
        <v>15</v>
      </c>
      <c r="F301" s="110" t="s">
        <v>1570</v>
      </c>
      <c r="G301" s="111">
        <v>91</v>
      </c>
      <c r="H301" s="112" t="s">
        <v>10326</v>
      </c>
      <c r="I301" s="110">
        <v>2</v>
      </c>
      <c r="J301" s="110">
        <v>3061703</v>
      </c>
      <c r="K301" s="113" t="str">
        <f t="shared" si="12"/>
        <v>★</v>
      </c>
      <c r="L301" s="113" t="str">
        <f t="shared" ca="1" si="13"/>
        <v/>
      </c>
      <c r="M301" s="113" t="str">
        <f t="shared" ca="1" si="14"/>
        <v/>
      </c>
      <c r="N301" s="110"/>
      <c r="O301" s="114"/>
    </row>
    <row r="302" spans="1:15">
      <c r="A302" s="116">
        <v>300060922</v>
      </c>
      <c r="B302" s="110" t="s">
        <v>7160</v>
      </c>
      <c r="C302" s="110">
        <v>30617</v>
      </c>
      <c r="D302" s="110" t="s">
        <v>3066</v>
      </c>
      <c r="E302" s="110" t="s">
        <v>15</v>
      </c>
      <c r="F302" s="110" t="s">
        <v>1570</v>
      </c>
      <c r="G302" s="111">
        <v>90.5</v>
      </c>
      <c r="H302" s="112" t="s">
        <v>10326</v>
      </c>
      <c r="I302" s="110">
        <v>2</v>
      </c>
      <c r="J302" s="110">
        <v>3061703</v>
      </c>
      <c r="K302" s="113" t="str">
        <f t="shared" si="12"/>
        <v>★</v>
      </c>
      <c r="L302" s="113" t="str">
        <f t="shared" ca="1" si="13"/>
        <v/>
      </c>
      <c r="M302" s="113" t="str">
        <f t="shared" ca="1" si="14"/>
        <v/>
      </c>
      <c r="N302" s="110"/>
      <c r="O302" s="114"/>
    </row>
    <row r="303" spans="1:15">
      <c r="A303" s="116">
        <v>300061010</v>
      </c>
      <c r="B303" s="110" t="s">
        <v>7160</v>
      </c>
      <c r="C303" s="110">
        <v>30617</v>
      </c>
      <c r="D303" s="110" t="s">
        <v>3066</v>
      </c>
      <c r="E303" s="110" t="s">
        <v>15</v>
      </c>
      <c r="F303" s="110" t="s">
        <v>1570</v>
      </c>
      <c r="G303" s="111">
        <v>89.5</v>
      </c>
      <c r="H303" s="112" t="s">
        <v>10326</v>
      </c>
      <c r="I303" s="110">
        <v>2</v>
      </c>
      <c r="J303" s="110">
        <v>3061703</v>
      </c>
      <c r="K303" s="113" t="str">
        <f t="shared" si="12"/>
        <v>★</v>
      </c>
      <c r="L303" s="113" t="str">
        <f t="shared" ca="1" si="13"/>
        <v/>
      </c>
      <c r="M303" s="113" t="str">
        <f t="shared" ca="1" si="14"/>
        <v/>
      </c>
      <c r="N303" s="110"/>
      <c r="O303" s="114"/>
    </row>
    <row r="304" spans="1:15">
      <c r="A304" s="116">
        <v>300061002</v>
      </c>
      <c r="B304" s="110" t="s">
        <v>7160</v>
      </c>
      <c r="C304" s="110">
        <v>30617</v>
      </c>
      <c r="D304" s="110" t="s">
        <v>3066</v>
      </c>
      <c r="E304" s="110" t="s">
        <v>15</v>
      </c>
      <c r="F304" s="110" t="s">
        <v>1570</v>
      </c>
      <c r="G304" s="111">
        <v>89</v>
      </c>
      <c r="H304" s="112" t="s">
        <v>10326</v>
      </c>
      <c r="I304" s="110">
        <v>2</v>
      </c>
      <c r="J304" s="110">
        <v>3061703</v>
      </c>
      <c r="K304" s="113" t="str">
        <f t="shared" si="12"/>
        <v>★</v>
      </c>
      <c r="L304" s="113" t="str">
        <f t="shared" ca="1" si="13"/>
        <v/>
      </c>
      <c r="M304" s="113" t="str">
        <f t="shared" ca="1" si="14"/>
        <v/>
      </c>
      <c r="N304" s="110"/>
      <c r="O304" s="114"/>
    </row>
    <row r="305" spans="1:15">
      <c r="A305" s="116">
        <v>300061005</v>
      </c>
      <c r="B305" s="110" t="s">
        <v>7160</v>
      </c>
      <c r="C305" s="110">
        <v>30617</v>
      </c>
      <c r="D305" s="110" t="s">
        <v>3066</v>
      </c>
      <c r="E305" s="110" t="s">
        <v>15</v>
      </c>
      <c r="F305" s="110" t="s">
        <v>1570</v>
      </c>
      <c r="G305" s="111">
        <v>88</v>
      </c>
      <c r="H305" s="110"/>
      <c r="I305" s="110">
        <v>2</v>
      </c>
      <c r="J305" s="110">
        <v>3061703</v>
      </c>
      <c r="K305" s="113" t="str">
        <f t="shared" si="12"/>
        <v/>
      </c>
      <c r="L305" s="113" t="str">
        <f t="shared" ca="1" si="13"/>
        <v/>
      </c>
      <c r="M305" s="113" t="str">
        <f t="shared" ca="1" si="14"/>
        <v/>
      </c>
      <c r="N305" s="110"/>
      <c r="O305" s="114"/>
    </row>
    <row r="306" spans="1:15">
      <c r="A306" s="116">
        <v>300061001</v>
      </c>
      <c r="B306" s="110" t="s">
        <v>7160</v>
      </c>
      <c r="C306" s="110">
        <v>30617</v>
      </c>
      <c r="D306" s="110" t="s">
        <v>3066</v>
      </c>
      <c r="E306" s="110" t="s">
        <v>15</v>
      </c>
      <c r="F306" s="110" t="s">
        <v>1570</v>
      </c>
      <c r="G306" s="111">
        <v>86</v>
      </c>
      <c r="H306" s="110"/>
      <c r="I306" s="110">
        <v>2</v>
      </c>
      <c r="J306" s="110">
        <v>3061703</v>
      </c>
      <c r="K306" s="113" t="str">
        <f t="shared" si="12"/>
        <v/>
      </c>
      <c r="L306" s="113" t="str">
        <f t="shared" ca="1" si="13"/>
        <v/>
      </c>
      <c r="M306" s="113" t="str">
        <f t="shared" ca="1" si="14"/>
        <v/>
      </c>
      <c r="N306" s="110"/>
      <c r="O306" s="114"/>
    </row>
    <row r="307" spans="1:15">
      <c r="A307" s="116">
        <v>300060925</v>
      </c>
      <c r="B307" s="110" t="s">
        <v>7160</v>
      </c>
      <c r="C307" s="110">
        <v>30617</v>
      </c>
      <c r="D307" s="110" t="s">
        <v>3066</v>
      </c>
      <c r="E307" s="110" t="s">
        <v>15</v>
      </c>
      <c r="F307" s="110" t="s">
        <v>1570</v>
      </c>
      <c r="G307" s="111">
        <v>85</v>
      </c>
      <c r="H307" s="110"/>
      <c r="I307" s="110">
        <v>2</v>
      </c>
      <c r="J307" s="110">
        <v>3061703</v>
      </c>
      <c r="K307" s="113" t="str">
        <f t="shared" si="12"/>
        <v/>
      </c>
      <c r="L307" s="113" t="str">
        <f t="shared" ca="1" si="13"/>
        <v/>
      </c>
      <c r="M307" s="113" t="str">
        <f t="shared" ca="1" si="14"/>
        <v/>
      </c>
      <c r="N307" s="110"/>
      <c r="O307" s="114"/>
    </row>
    <row r="308" spans="1:15">
      <c r="A308" s="116">
        <v>300060927</v>
      </c>
      <c r="B308" s="110" t="s">
        <v>7160</v>
      </c>
      <c r="C308" s="110">
        <v>30617</v>
      </c>
      <c r="D308" s="110" t="s">
        <v>3066</v>
      </c>
      <c r="E308" s="110" t="s">
        <v>15</v>
      </c>
      <c r="F308" s="110" t="s">
        <v>1570</v>
      </c>
      <c r="G308" s="111">
        <v>84.5</v>
      </c>
      <c r="H308" s="110"/>
      <c r="I308" s="110">
        <v>2</v>
      </c>
      <c r="J308" s="110">
        <v>3061703</v>
      </c>
      <c r="K308" s="113" t="str">
        <f t="shared" si="12"/>
        <v/>
      </c>
      <c r="L308" s="113" t="str">
        <f t="shared" ca="1" si="13"/>
        <v/>
      </c>
      <c r="M308" s="113" t="str">
        <f t="shared" ca="1" si="14"/>
        <v/>
      </c>
      <c r="N308" s="110"/>
      <c r="O308" s="114"/>
    </row>
    <row r="309" spans="1:15">
      <c r="A309" s="116">
        <v>300061008</v>
      </c>
      <c r="B309" s="110" t="s">
        <v>7160</v>
      </c>
      <c r="C309" s="110">
        <v>30617</v>
      </c>
      <c r="D309" s="110" t="s">
        <v>3066</v>
      </c>
      <c r="E309" s="110" t="s">
        <v>15</v>
      </c>
      <c r="F309" s="110" t="s">
        <v>1570</v>
      </c>
      <c r="G309" s="111">
        <v>84.5</v>
      </c>
      <c r="H309" s="110"/>
      <c r="I309" s="110">
        <v>2</v>
      </c>
      <c r="J309" s="110">
        <v>3061703</v>
      </c>
      <c r="K309" s="113" t="str">
        <f t="shared" si="12"/>
        <v/>
      </c>
      <c r="L309" s="113" t="str">
        <f t="shared" ca="1" si="13"/>
        <v/>
      </c>
      <c r="M309" s="113" t="str">
        <f t="shared" ca="1" si="14"/>
        <v/>
      </c>
      <c r="N309" s="110"/>
      <c r="O309" s="114"/>
    </row>
    <row r="310" spans="1:15">
      <c r="A310" s="116">
        <v>300061007</v>
      </c>
      <c r="B310" s="110" t="s">
        <v>7160</v>
      </c>
      <c r="C310" s="110">
        <v>30617</v>
      </c>
      <c r="D310" s="110" t="s">
        <v>3066</v>
      </c>
      <c r="E310" s="110" t="s">
        <v>15</v>
      </c>
      <c r="F310" s="110" t="s">
        <v>1570</v>
      </c>
      <c r="G310" s="111">
        <f>79+5</f>
        <v>84</v>
      </c>
      <c r="H310" s="110"/>
      <c r="I310" s="110">
        <v>2</v>
      </c>
      <c r="J310" s="110">
        <v>3061703</v>
      </c>
      <c r="K310" s="113" t="str">
        <f t="shared" si="12"/>
        <v/>
      </c>
      <c r="L310" s="113" t="str">
        <f t="shared" ca="1" si="13"/>
        <v/>
      </c>
      <c r="M310" s="113" t="str">
        <f t="shared" ca="1" si="14"/>
        <v/>
      </c>
      <c r="N310" s="110"/>
      <c r="O310" s="114"/>
    </row>
    <row r="311" spans="1:15">
      <c r="A311" s="116">
        <v>300060929</v>
      </c>
      <c r="B311" s="110" t="s">
        <v>7160</v>
      </c>
      <c r="C311" s="110">
        <v>30617</v>
      </c>
      <c r="D311" s="110" t="s">
        <v>3066</v>
      </c>
      <c r="E311" s="110" t="s">
        <v>15</v>
      </c>
      <c r="F311" s="110" t="s">
        <v>1570</v>
      </c>
      <c r="G311" s="111">
        <v>82.5</v>
      </c>
      <c r="H311" s="110"/>
      <c r="I311" s="110">
        <v>2</v>
      </c>
      <c r="J311" s="110">
        <v>3061703</v>
      </c>
      <c r="K311" s="113" t="str">
        <f t="shared" si="12"/>
        <v/>
      </c>
      <c r="L311" s="113" t="str">
        <f t="shared" ca="1" si="13"/>
        <v/>
      </c>
      <c r="M311" s="113" t="str">
        <f t="shared" ca="1" si="14"/>
        <v/>
      </c>
      <c r="N311" s="110"/>
      <c r="O311" s="114"/>
    </row>
    <row r="312" spans="1:15">
      <c r="A312" s="116">
        <v>300061015</v>
      </c>
      <c r="B312" s="110" t="s">
        <v>7160</v>
      </c>
      <c r="C312" s="110">
        <v>30617</v>
      </c>
      <c r="D312" s="110" t="s">
        <v>3066</v>
      </c>
      <c r="E312" s="110" t="s">
        <v>15</v>
      </c>
      <c r="F312" s="110" t="s">
        <v>1570</v>
      </c>
      <c r="G312" s="111">
        <v>82.5</v>
      </c>
      <c r="H312" s="110"/>
      <c r="I312" s="110">
        <v>2</v>
      </c>
      <c r="J312" s="110">
        <v>3061703</v>
      </c>
      <c r="K312" s="113" t="str">
        <f t="shared" si="12"/>
        <v/>
      </c>
      <c r="L312" s="113" t="str">
        <f t="shared" ca="1" si="13"/>
        <v/>
      </c>
      <c r="M312" s="113" t="str">
        <f t="shared" ca="1" si="14"/>
        <v/>
      </c>
      <c r="N312" s="110"/>
      <c r="O312" s="114"/>
    </row>
    <row r="313" spans="1:15">
      <c r="A313" s="116">
        <v>300060928</v>
      </c>
      <c r="B313" s="110" t="s">
        <v>7160</v>
      </c>
      <c r="C313" s="110">
        <v>30617</v>
      </c>
      <c r="D313" s="110" t="s">
        <v>3066</v>
      </c>
      <c r="E313" s="110" t="s">
        <v>15</v>
      </c>
      <c r="F313" s="110" t="s">
        <v>1570</v>
      </c>
      <c r="G313" s="111">
        <v>82</v>
      </c>
      <c r="H313" s="110"/>
      <c r="I313" s="110">
        <v>2</v>
      </c>
      <c r="J313" s="110">
        <v>3061703</v>
      </c>
      <c r="K313" s="113" t="str">
        <f t="shared" si="12"/>
        <v/>
      </c>
      <c r="L313" s="113" t="str">
        <f t="shared" ca="1" si="13"/>
        <v/>
      </c>
      <c r="M313" s="113" t="str">
        <f t="shared" ca="1" si="14"/>
        <v/>
      </c>
      <c r="N313" s="110"/>
      <c r="O313" s="114"/>
    </row>
    <row r="314" spans="1:15">
      <c r="A314" s="116">
        <v>300060923</v>
      </c>
      <c r="B314" s="110" t="s">
        <v>7160</v>
      </c>
      <c r="C314" s="110">
        <v>30617</v>
      </c>
      <c r="D314" s="110" t="s">
        <v>3066</v>
      </c>
      <c r="E314" s="110" t="s">
        <v>15</v>
      </c>
      <c r="F314" s="110" t="s">
        <v>1570</v>
      </c>
      <c r="G314" s="111">
        <v>81</v>
      </c>
      <c r="H314" s="110"/>
      <c r="I314" s="110">
        <v>2</v>
      </c>
      <c r="J314" s="110">
        <v>3061703</v>
      </c>
      <c r="K314" s="113" t="str">
        <f t="shared" si="12"/>
        <v/>
      </c>
      <c r="L314" s="113" t="str">
        <f t="shared" ca="1" si="13"/>
        <v/>
      </c>
      <c r="M314" s="113" t="str">
        <f t="shared" ca="1" si="14"/>
        <v/>
      </c>
      <c r="N314" s="110"/>
      <c r="O314" s="114"/>
    </row>
    <row r="315" spans="1:15">
      <c r="A315" s="116">
        <v>300061004</v>
      </c>
      <c r="B315" s="110" t="s">
        <v>7160</v>
      </c>
      <c r="C315" s="110">
        <v>30617</v>
      </c>
      <c r="D315" s="110" t="s">
        <v>3066</v>
      </c>
      <c r="E315" s="110" t="s">
        <v>15</v>
      </c>
      <c r="F315" s="110" t="s">
        <v>1570</v>
      </c>
      <c r="G315" s="111">
        <v>78</v>
      </c>
      <c r="H315" s="110"/>
      <c r="I315" s="110">
        <v>2</v>
      </c>
      <c r="J315" s="110">
        <v>3061703</v>
      </c>
      <c r="K315" s="113" t="str">
        <f t="shared" si="12"/>
        <v/>
      </c>
      <c r="L315" s="113" t="str">
        <f t="shared" ca="1" si="13"/>
        <v/>
      </c>
      <c r="M315" s="113" t="str">
        <f t="shared" ca="1" si="14"/>
        <v/>
      </c>
      <c r="N315" s="110"/>
      <c r="O315" s="114"/>
    </row>
    <row r="316" spans="1:15">
      <c r="A316" s="116">
        <v>300061014</v>
      </c>
      <c r="B316" s="110" t="s">
        <v>7160</v>
      </c>
      <c r="C316" s="110">
        <v>30617</v>
      </c>
      <c r="D316" s="110" t="s">
        <v>3066</v>
      </c>
      <c r="E316" s="110" t="s">
        <v>15</v>
      </c>
      <c r="F316" s="110" t="s">
        <v>1570</v>
      </c>
      <c r="G316" s="111">
        <v>77</v>
      </c>
      <c r="H316" s="110"/>
      <c r="I316" s="110">
        <v>2</v>
      </c>
      <c r="J316" s="110">
        <v>3061703</v>
      </c>
      <c r="K316" s="113" t="str">
        <f t="shared" si="12"/>
        <v/>
      </c>
      <c r="L316" s="113" t="str">
        <f t="shared" ca="1" si="13"/>
        <v/>
      </c>
      <c r="M316" s="113" t="str">
        <f t="shared" ca="1" si="14"/>
        <v/>
      </c>
      <c r="N316" s="110"/>
      <c r="O316" s="114"/>
    </row>
    <row r="317" spans="1:15">
      <c r="A317" s="116">
        <v>300061006</v>
      </c>
      <c r="B317" s="110" t="s">
        <v>7160</v>
      </c>
      <c r="C317" s="110">
        <v>30617</v>
      </c>
      <c r="D317" s="110" t="s">
        <v>3066</v>
      </c>
      <c r="E317" s="110" t="s">
        <v>15</v>
      </c>
      <c r="F317" s="110" t="s">
        <v>1570</v>
      </c>
      <c r="G317" s="111">
        <v>76</v>
      </c>
      <c r="H317" s="110"/>
      <c r="I317" s="110">
        <v>2</v>
      </c>
      <c r="J317" s="110">
        <v>3061703</v>
      </c>
      <c r="K317" s="113" t="str">
        <f t="shared" si="12"/>
        <v/>
      </c>
      <c r="L317" s="113" t="str">
        <f t="shared" ca="1" si="13"/>
        <v/>
      </c>
      <c r="M317" s="113" t="str">
        <f t="shared" ca="1" si="14"/>
        <v/>
      </c>
      <c r="N317" s="110"/>
      <c r="O317" s="114"/>
    </row>
    <row r="318" spans="1:15">
      <c r="A318" s="116">
        <v>300060918</v>
      </c>
      <c r="B318" s="110" t="s">
        <v>7160</v>
      </c>
      <c r="C318" s="110">
        <v>30617</v>
      </c>
      <c r="D318" s="110" t="s">
        <v>3066</v>
      </c>
      <c r="E318" s="110" t="s">
        <v>15</v>
      </c>
      <c r="F318" s="110" t="s">
        <v>1570</v>
      </c>
      <c r="G318" s="111">
        <v>73.5</v>
      </c>
      <c r="H318" s="110"/>
      <c r="I318" s="110">
        <v>2</v>
      </c>
      <c r="J318" s="110">
        <v>3061703</v>
      </c>
      <c r="K318" s="113" t="str">
        <f t="shared" si="12"/>
        <v/>
      </c>
      <c r="L318" s="113" t="str">
        <f t="shared" ca="1" si="13"/>
        <v/>
      </c>
      <c r="M318" s="113" t="str">
        <f t="shared" ca="1" si="14"/>
        <v/>
      </c>
      <c r="N318" s="110"/>
      <c r="O318" s="114"/>
    </row>
    <row r="319" spans="1:15">
      <c r="A319" s="116">
        <v>300061003</v>
      </c>
      <c r="B319" s="110" t="s">
        <v>7160</v>
      </c>
      <c r="C319" s="110">
        <v>30617</v>
      </c>
      <c r="D319" s="110" t="s">
        <v>3066</v>
      </c>
      <c r="E319" s="110" t="s">
        <v>15</v>
      </c>
      <c r="F319" s="110" t="s">
        <v>1570</v>
      </c>
      <c r="G319" s="111">
        <v>72.5</v>
      </c>
      <c r="H319" s="110"/>
      <c r="I319" s="110">
        <v>2</v>
      </c>
      <c r="J319" s="110">
        <v>3061703</v>
      </c>
      <c r="K319" s="113" t="str">
        <f t="shared" si="12"/>
        <v/>
      </c>
      <c r="L319" s="113" t="str">
        <f t="shared" ca="1" si="13"/>
        <v/>
      </c>
      <c r="M319" s="113" t="str">
        <f t="shared" ca="1" si="14"/>
        <v/>
      </c>
      <c r="N319" s="110"/>
      <c r="O319" s="114"/>
    </row>
    <row r="320" spans="1:15">
      <c r="A320" s="116">
        <v>300061013</v>
      </c>
      <c r="B320" s="110" t="s">
        <v>7160</v>
      </c>
      <c r="C320" s="110">
        <v>30617</v>
      </c>
      <c r="D320" s="110" t="s">
        <v>3066</v>
      </c>
      <c r="E320" s="110" t="s">
        <v>15</v>
      </c>
      <c r="F320" s="110" t="s">
        <v>1570</v>
      </c>
      <c r="G320" s="111">
        <v>72</v>
      </c>
      <c r="H320" s="110"/>
      <c r="I320" s="110">
        <v>2</v>
      </c>
      <c r="J320" s="110">
        <v>3061703</v>
      </c>
      <c r="K320" s="113" t="str">
        <f t="shared" si="12"/>
        <v/>
      </c>
      <c r="L320" s="113" t="str">
        <f t="shared" ca="1" si="13"/>
        <v/>
      </c>
      <c r="M320" s="113" t="str">
        <f t="shared" ca="1" si="14"/>
        <v/>
      </c>
      <c r="N320" s="110"/>
      <c r="O320" s="114"/>
    </row>
    <row r="321" spans="1:15">
      <c r="A321" s="116">
        <v>300060920</v>
      </c>
      <c r="B321" s="110" t="s">
        <v>7160</v>
      </c>
      <c r="C321" s="110">
        <v>30617</v>
      </c>
      <c r="D321" s="110" t="s">
        <v>3066</v>
      </c>
      <c r="E321" s="110" t="s">
        <v>15</v>
      </c>
      <c r="F321" s="110" t="s">
        <v>1570</v>
      </c>
      <c r="G321" s="111">
        <v>71.5</v>
      </c>
      <c r="H321" s="110"/>
      <c r="I321" s="110">
        <v>2</v>
      </c>
      <c r="J321" s="110">
        <v>3061703</v>
      </c>
      <c r="K321" s="113" t="str">
        <f t="shared" si="12"/>
        <v/>
      </c>
      <c r="L321" s="113" t="str">
        <f t="shared" ca="1" si="13"/>
        <v/>
      </c>
      <c r="M321" s="113" t="str">
        <f t="shared" ca="1" si="14"/>
        <v/>
      </c>
      <c r="N321" s="110"/>
      <c r="O321" s="114"/>
    </row>
    <row r="322" spans="1:15">
      <c r="A322" s="116">
        <v>300061009</v>
      </c>
      <c r="B322" s="110" t="s">
        <v>7160</v>
      </c>
      <c r="C322" s="110">
        <v>30617</v>
      </c>
      <c r="D322" s="110" t="s">
        <v>3066</v>
      </c>
      <c r="E322" s="110" t="s">
        <v>15</v>
      </c>
      <c r="F322" s="110" t="s">
        <v>1570</v>
      </c>
      <c r="G322" s="111">
        <v>64.5</v>
      </c>
      <c r="H322" s="110"/>
      <c r="I322" s="110">
        <v>2</v>
      </c>
      <c r="J322" s="110">
        <v>3061703</v>
      </c>
      <c r="K322" s="113" t="str">
        <f t="shared" si="12"/>
        <v/>
      </c>
      <c r="L322" s="113" t="str">
        <f t="shared" ca="1" si="13"/>
        <v/>
      </c>
      <c r="M322" s="113" t="str">
        <f t="shared" ca="1" si="14"/>
        <v/>
      </c>
      <c r="N322" s="110"/>
      <c r="O322" s="114"/>
    </row>
    <row r="323" spans="1:15">
      <c r="A323" s="116">
        <v>300060924</v>
      </c>
      <c r="B323" s="110" t="s">
        <v>7160</v>
      </c>
      <c r="C323" s="110">
        <v>30617</v>
      </c>
      <c r="D323" s="110" t="s">
        <v>3066</v>
      </c>
      <c r="E323" s="110" t="s">
        <v>15</v>
      </c>
      <c r="F323" s="110" t="s">
        <v>1570</v>
      </c>
      <c r="G323" s="111">
        <v>64</v>
      </c>
      <c r="H323" s="110"/>
      <c r="I323" s="110">
        <v>2</v>
      </c>
      <c r="J323" s="110">
        <v>3061703</v>
      </c>
      <c r="K323" s="113" t="str">
        <f t="shared" ref="K323:K386" si="15">IF(ROW(J323)=2,"★",IF(G323=0,"",IF(J322-J323=0,IF(ROW(J323)-MATCH(J323,J:J,0)&lt;I323*3,"★",""),"★")))</f>
        <v/>
      </c>
      <c r="L323" s="113" t="str">
        <f t="shared" ref="L323:L386" ca="1" si="16">IF(G323=0,"",IF(ROW(J323)+1-MATCH(J323,J:J,0)&gt;I323*3,IF(G323=INDIRECT(ADDRESS(MATCH(J323,J:J,0)+2+(I323-1)*3,7)),"同分",""),""))</f>
        <v/>
      </c>
      <c r="M323" s="113" t="str">
        <f t="shared" ref="M323:M386" ca="1" si="17">IF(H323=K323&amp;L323,"","危险")</f>
        <v/>
      </c>
      <c r="N323" s="110"/>
      <c r="O323" s="114"/>
    </row>
    <row r="324" spans="1:15">
      <c r="A324" s="116">
        <v>300061011</v>
      </c>
      <c r="B324" s="110" t="s">
        <v>7160</v>
      </c>
      <c r="C324" s="110">
        <v>30617</v>
      </c>
      <c r="D324" s="110" t="s">
        <v>3066</v>
      </c>
      <c r="E324" s="110" t="s">
        <v>15</v>
      </c>
      <c r="F324" s="110" t="s">
        <v>1570</v>
      </c>
      <c r="G324" s="111">
        <v>60</v>
      </c>
      <c r="H324" s="110"/>
      <c r="I324" s="110">
        <v>2</v>
      </c>
      <c r="J324" s="110">
        <v>3061703</v>
      </c>
      <c r="K324" s="113" t="str">
        <f t="shared" si="15"/>
        <v/>
      </c>
      <c r="L324" s="113" t="str">
        <f t="shared" ca="1" si="16"/>
        <v/>
      </c>
      <c r="M324" s="113" t="str">
        <f t="shared" ca="1" si="17"/>
        <v/>
      </c>
      <c r="N324" s="110"/>
      <c r="O324" s="114"/>
    </row>
    <row r="325" spans="1:15">
      <c r="A325" s="116">
        <v>300060926</v>
      </c>
      <c r="B325" s="110" t="s">
        <v>7160</v>
      </c>
      <c r="C325" s="110">
        <v>30617</v>
      </c>
      <c r="D325" s="110" t="s">
        <v>3066</v>
      </c>
      <c r="E325" s="110" t="s">
        <v>15</v>
      </c>
      <c r="F325" s="110" t="s">
        <v>1570</v>
      </c>
      <c r="G325" s="111">
        <v>55.5</v>
      </c>
      <c r="H325" s="110"/>
      <c r="I325" s="110">
        <v>2</v>
      </c>
      <c r="J325" s="110">
        <v>3061703</v>
      </c>
      <c r="K325" s="113" t="str">
        <f t="shared" si="15"/>
        <v/>
      </c>
      <c r="L325" s="113" t="str">
        <f t="shared" ca="1" si="16"/>
        <v/>
      </c>
      <c r="M325" s="113" t="str">
        <f t="shared" ca="1" si="17"/>
        <v/>
      </c>
      <c r="N325" s="110"/>
      <c r="O325" s="114"/>
    </row>
    <row r="326" spans="1:15">
      <c r="A326" s="116">
        <v>300060919</v>
      </c>
      <c r="B326" s="110" t="s">
        <v>7160</v>
      </c>
      <c r="C326" s="110">
        <v>30617</v>
      </c>
      <c r="D326" s="110" t="s">
        <v>3066</v>
      </c>
      <c r="E326" s="110" t="s">
        <v>15</v>
      </c>
      <c r="F326" s="110" t="s">
        <v>1570</v>
      </c>
      <c r="G326" s="111">
        <v>0</v>
      </c>
      <c r="H326" s="110"/>
      <c r="I326" s="110">
        <v>2</v>
      </c>
      <c r="J326" s="110">
        <v>3061703</v>
      </c>
      <c r="K326" s="113" t="str">
        <f t="shared" si="15"/>
        <v/>
      </c>
      <c r="L326" s="113" t="str">
        <f t="shared" ca="1" si="16"/>
        <v/>
      </c>
      <c r="M326" s="113" t="str">
        <f t="shared" ca="1" si="17"/>
        <v/>
      </c>
      <c r="N326" s="110"/>
      <c r="O326" s="114"/>
    </row>
    <row r="327" spans="1:15">
      <c r="A327" s="116">
        <v>300061016</v>
      </c>
      <c r="B327" s="110" t="s">
        <v>7160</v>
      </c>
      <c r="C327" s="110">
        <v>30617</v>
      </c>
      <c r="D327" s="110" t="s">
        <v>203</v>
      </c>
      <c r="E327" s="110" t="s">
        <v>115</v>
      </c>
      <c r="F327" s="110" t="s">
        <v>1570</v>
      </c>
      <c r="G327" s="111">
        <v>50.5</v>
      </c>
      <c r="H327" s="112" t="s">
        <v>10326</v>
      </c>
      <c r="I327" s="110">
        <v>1</v>
      </c>
      <c r="J327" s="110">
        <v>3061704</v>
      </c>
      <c r="K327" s="113" t="str">
        <f t="shared" si="15"/>
        <v>★</v>
      </c>
      <c r="L327" s="113" t="str">
        <f t="shared" ca="1" si="16"/>
        <v/>
      </c>
      <c r="M327" s="113" t="str">
        <f t="shared" ca="1" si="17"/>
        <v/>
      </c>
      <c r="N327" s="110"/>
      <c r="O327" s="114"/>
    </row>
    <row r="328" spans="1:15">
      <c r="A328" s="116">
        <v>300061018</v>
      </c>
      <c r="B328" s="110" t="s">
        <v>7160</v>
      </c>
      <c r="C328" s="110">
        <v>30617</v>
      </c>
      <c r="D328" s="110" t="s">
        <v>203</v>
      </c>
      <c r="E328" s="110" t="s">
        <v>115</v>
      </c>
      <c r="F328" s="110" t="s">
        <v>1570</v>
      </c>
      <c r="G328" s="111">
        <v>48.5</v>
      </c>
      <c r="H328" s="112" t="s">
        <v>10326</v>
      </c>
      <c r="I328" s="110">
        <v>1</v>
      </c>
      <c r="J328" s="110">
        <v>3061704</v>
      </c>
      <c r="K328" s="113" t="str">
        <f t="shared" si="15"/>
        <v>★</v>
      </c>
      <c r="L328" s="113" t="str">
        <f t="shared" ca="1" si="16"/>
        <v/>
      </c>
      <c r="M328" s="113" t="str">
        <f t="shared" ca="1" si="17"/>
        <v/>
      </c>
      <c r="N328" s="110"/>
      <c r="O328" s="114"/>
    </row>
    <row r="329" spans="1:15">
      <c r="A329" s="116">
        <v>300061017</v>
      </c>
      <c r="B329" s="110" t="s">
        <v>7160</v>
      </c>
      <c r="C329" s="110">
        <v>30617</v>
      </c>
      <c r="D329" s="110" t="s">
        <v>203</v>
      </c>
      <c r="E329" s="110" t="s">
        <v>115</v>
      </c>
      <c r="F329" s="110" t="s">
        <v>1570</v>
      </c>
      <c r="G329" s="111">
        <v>34</v>
      </c>
      <c r="H329" s="112" t="s">
        <v>10326</v>
      </c>
      <c r="I329" s="110">
        <v>1</v>
      </c>
      <c r="J329" s="110">
        <v>3061704</v>
      </c>
      <c r="K329" s="113" t="str">
        <f t="shared" si="15"/>
        <v>★</v>
      </c>
      <c r="L329" s="113" t="str">
        <f t="shared" ca="1" si="16"/>
        <v/>
      </c>
      <c r="M329" s="113" t="str">
        <f t="shared" ca="1" si="17"/>
        <v/>
      </c>
      <c r="N329" s="110"/>
      <c r="O329" s="114"/>
    </row>
    <row r="330" spans="1:15">
      <c r="A330" s="116">
        <v>300061118</v>
      </c>
      <c r="B330" s="110" t="s">
        <v>7210</v>
      </c>
      <c r="C330" s="110">
        <v>30618</v>
      </c>
      <c r="D330" s="110" t="s">
        <v>3066</v>
      </c>
      <c r="E330" s="110" t="s">
        <v>11</v>
      </c>
      <c r="F330" s="110" t="s">
        <v>1570</v>
      </c>
      <c r="G330" s="111">
        <v>93.5</v>
      </c>
      <c r="H330" s="112" t="s">
        <v>10326</v>
      </c>
      <c r="I330" s="110">
        <v>3</v>
      </c>
      <c r="J330" s="110">
        <v>3061801</v>
      </c>
      <c r="K330" s="113" t="str">
        <f t="shared" si="15"/>
        <v>★</v>
      </c>
      <c r="L330" s="113" t="str">
        <f t="shared" ca="1" si="16"/>
        <v/>
      </c>
      <c r="M330" s="113" t="str">
        <f t="shared" ca="1" si="17"/>
        <v/>
      </c>
      <c r="N330" s="110"/>
      <c r="O330" s="114"/>
    </row>
    <row r="331" spans="1:15">
      <c r="A331" s="116">
        <v>300061020</v>
      </c>
      <c r="B331" s="110" t="s">
        <v>7210</v>
      </c>
      <c r="C331" s="110">
        <v>30618</v>
      </c>
      <c r="D331" s="110" t="s">
        <v>3066</v>
      </c>
      <c r="E331" s="110" t="s">
        <v>11</v>
      </c>
      <c r="F331" s="110" t="s">
        <v>1570</v>
      </c>
      <c r="G331" s="111">
        <v>92.5</v>
      </c>
      <c r="H331" s="112" t="s">
        <v>10326</v>
      </c>
      <c r="I331" s="110">
        <v>3</v>
      </c>
      <c r="J331" s="110">
        <v>3061801</v>
      </c>
      <c r="K331" s="113" t="str">
        <f t="shared" si="15"/>
        <v>★</v>
      </c>
      <c r="L331" s="113" t="str">
        <f t="shared" ca="1" si="16"/>
        <v/>
      </c>
      <c r="M331" s="113" t="str">
        <f t="shared" ca="1" si="17"/>
        <v/>
      </c>
      <c r="N331" s="110"/>
      <c r="O331" s="114"/>
    </row>
    <row r="332" spans="1:15">
      <c r="A332" s="116">
        <v>300061102</v>
      </c>
      <c r="B332" s="110" t="s">
        <v>7210</v>
      </c>
      <c r="C332" s="110">
        <v>30618</v>
      </c>
      <c r="D332" s="110" t="s">
        <v>3066</v>
      </c>
      <c r="E332" s="110" t="s">
        <v>11</v>
      </c>
      <c r="F332" s="110" t="s">
        <v>1570</v>
      </c>
      <c r="G332" s="111">
        <v>88</v>
      </c>
      <c r="H332" s="112" t="s">
        <v>10326</v>
      </c>
      <c r="I332" s="110">
        <v>3</v>
      </c>
      <c r="J332" s="110">
        <v>3061801</v>
      </c>
      <c r="K332" s="113" t="str">
        <f t="shared" si="15"/>
        <v>★</v>
      </c>
      <c r="L332" s="113" t="str">
        <f t="shared" ca="1" si="16"/>
        <v/>
      </c>
      <c r="M332" s="113" t="str">
        <f t="shared" ca="1" si="17"/>
        <v/>
      </c>
      <c r="N332" s="110"/>
      <c r="O332" s="114"/>
    </row>
    <row r="333" spans="1:15">
      <c r="A333" s="116">
        <v>300061115</v>
      </c>
      <c r="B333" s="110" t="s">
        <v>7210</v>
      </c>
      <c r="C333" s="110">
        <v>30618</v>
      </c>
      <c r="D333" s="110" t="s">
        <v>3066</v>
      </c>
      <c r="E333" s="110" t="s">
        <v>11</v>
      </c>
      <c r="F333" s="110" t="s">
        <v>1570</v>
      </c>
      <c r="G333" s="111">
        <v>87</v>
      </c>
      <c r="H333" s="112" t="s">
        <v>10326</v>
      </c>
      <c r="I333" s="110">
        <v>3</v>
      </c>
      <c r="J333" s="110">
        <v>3061801</v>
      </c>
      <c r="K333" s="113" t="str">
        <f t="shared" si="15"/>
        <v>★</v>
      </c>
      <c r="L333" s="113" t="str">
        <f t="shared" ca="1" si="16"/>
        <v/>
      </c>
      <c r="M333" s="113" t="str">
        <f t="shared" ca="1" si="17"/>
        <v/>
      </c>
      <c r="N333" s="110"/>
      <c r="O333" s="114"/>
    </row>
    <row r="334" spans="1:15">
      <c r="A334" s="116">
        <v>300061029</v>
      </c>
      <c r="B334" s="110" t="s">
        <v>7210</v>
      </c>
      <c r="C334" s="110">
        <v>30618</v>
      </c>
      <c r="D334" s="110" t="s">
        <v>3066</v>
      </c>
      <c r="E334" s="110" t="s">
        <v>11</v>
      </c>
      <c r="F334" s="110" t="s">
        <v>1570</v>
      </c>
      <c r="G334" s="111">
        <v>86.5</v>
      </c>
      <c r="H334" s="112" t="s">
        <v>10326</v>
      </c>
      <c r="I334" s="110">
        <v>3</v>
      </c>
      <c r="J334" s="110">
        <v>3061801</v>
      </c>
      <c r="K334" s="113" t="str">
        <f t="shared" si="15"/>
        <v>★</v>
      </c>
      <c r="L334" s="113" t="str">
        <f t="shared" ca="1" si="16"/>
        <v/>
      </c>
      <c r="M334" s="113" t="str">
        <f t="shared" ca="1" si="17"/>
        <v/>
      </c>
      <c r="N334" s="110"/>
      <c r="O334" s="114"/>
    </row>
    <row r="335" spans="1:15">
      <c r="A335" s="116">
        <v>300061027</v>
      </c>
      <c r="B335" s="110" t="s">
        <v>7210</v>
      </c>
      <c r="C335" s="110">
        <v>30618</v>
      </c>
      <c r="D335" s="110" t="s">
        <v>3066</v>
      </c>
      <c r="E335" s="110" t="s">
        <v>11</v>
      </c>
      <c r="F335" s="110" t="s">
        <v>1570</v>
      </c>
      <c r="G335" s="111">
        <v>84.5</v>
      </c>
      <c r="H335" s="112" t="s">
        <v>10326</v>
      </c>
      <c r="I335" s="110">
        <v>3</v>
      </c>
      <c r="J335" s="110">
        <v>3061801</v>
      </c>
      <c r="K335" s="113" t="str">
        <f t="shared" si="15"/>
        <v>★</v>
      </c>
      <c r="L335" s="113" t="str">
        <f t="shared" ca="1" si="16"/>
        <v/>
      </c>
      <c r="M335" s="113" t="str">
        <f t="shared" ca="1" si="17"/>
        <v/>
      </c>
      <c r="N335" s="110"/>
      <c r="O335" s="114"/>
    </row>
    <row r="336" spans="1:15">
      <c r="A336" s="116">
        <v>300061019</v>
      </c>
      <c r="B336" s="110" t="s">
        <v>7210</v>
      </c>
      <c r="C336" s="110">
        <v>30618</v>
      </c>
      <c r="D336" s="110" t="s">
        <v>3066</v>
      </c>
      <c r="E336" s="110" t="s">
        <v>11</v>
      </c>
      <c r="F336" s="110" t="s">
        <v>1570</v>
      </c>
      <c r="G336" s="111">
        <v>83.5</v>
      </c>
      <c r="H336" s="112" t="s">
        <v>10326</v>
      </c>
      <c r="I336" s="110">
        <v>3</v>
      </c>
      <c r="J336" s="110">
        <v>3061801</v>
      </c>
      <c r="K336" s="113" t="str">
        <f t="shared" si="15"/>
        <v>★</v>
      </c>
      <c r="L336" s="113" t="str">
        <f t="shared" ca="1" si="16"/>
        <v/>
      </c>
      <c r="M336" s="113" t="str">
        <f t="shared" ca="1" si="17"/>
        <v/>
      </c>
      <c r="N336" s="110"/>
      <c r="O336" s="114"/>
    </row>
    <row r="337" spans="1:15">
      <c r="A337" s="116">
        <v>300061104</v>
      </c>
      <c r="B337" s="110" t="s">
        <v>7210</v>
      </c>
      <c r="C337" s="110">
        <v>30618</v>
      </c>
      <c r="D337" s="110" t="s">
        <v>3066</v>
      </c>
      <c r="E337" s="110" t="s">
        <v>11</v>
      </c>
      <c r="F337" s="110" t="s">
        <v>1570</v>
      </c>
      <c r="G337" s="111">
        <v>83.5</v>
      </c>
      <c r="H337" s="112" t="s">
        <v>10326</v>
      </c>
      <c r="I337" s="110">
        <v>3</v>
      </c>
      <c r="J337" s="110">
        <v>3061801</v>
      </c>
      <c r="K337" s="113" t="str">
        <f t="shared" si="15"/>
        <v>★</v>
      </c>
      <c r="L337" s="113" t="str">
        <f t="shared" ca="1" si="16"/>
        <v/>
      </c>
      <c r="M337" s="113" t="str">
        <f t="shared" ca="1" si="17"/>
        <v/>
      </c>
      <c r="N337" s="110"/>
      <c r="O337" s="114"/>
    </row>
    <row r="338" spans="1:15">
      <c r="A338" s="116">
        <v>300061122</v>
      </c>
      <c r="B338" s="110" t="s">
        <v>7210</v>
      </c>
      <c r="C338" s="110">
        <v>30618</v>
      </c>
      <c r="D338" s="110" t="s">
        <v>3066</v>
      </c>
      <c r="E338" s="110" t="s">
        <v>11</v>
      </c>
      <c r="F338" s="110" t="s">
        <v>1570</v>
      </c>
      <c r="G338" s="111">
        <v>83.5</v>
      </c>
      <c r="H338" s="112" t="s">
        <v>10326</v>
      </c>
      <c r="I338" s="110">
        <v>3</v>
      </c>
      <c r="J338" s="110">
        <v>3061801</v>
      </c>
      <c r="K338" s="113" t="str">
        <f t="shared" si="15"/>
        <v>★</v>
      </c>
      <c r="L338" s="113" t="str">
        <f t="shared" ca="1" si="16"/>
        <v/>
      </c>
      <c r="M338" s="113" t="str">
        <f t="shared" ca="1" si="17"/>
        <v/>
      </c>
      <c r="N338" s="110"/>
      <c r="O338" s="114"/>
    </row>
    <row r="339" spans="1:15">
      <c r="A339" s="116">
        <v>300061112</v>
      </c>
      <c r="B339" s="110" t="s">
        <v>7210</v>
      </c>
      <c r="C339" s="110">
        <v>30618</v>
      </c>
      <c r="D339" s="110" t="s">
        <v>3066</v>
      </c>
      <c r="E339" s="110" t="s">
        <v>11</v>
      </c>
      <c r="F339" s="110" t="s">
        <v>1570</v>
      </c>
      <c r="G339" s="111">
        <v>83</v>
      </c>
      <c r="H339" s="110"/>
      <c r="I339" s="110">
        <v>3</v>
      </c>
      <c r="J339" s="110">
        <v>3061801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  <c r="O339" s="114"/>
    </row>
    <row r="340" spans="1:15">
      <c r="A340" s="116">
        <v>300061117</v>
      </c>
      <c r="B340" s="110" t="s">
        <v>7210</v>
      </c>
      <c r="C340" s="110">
        <v>30618</v>
      </c>
      <c r="D340" s="110" t="s">
        <v>3066</v>
      </c>
      <c r="E340" s="110" t="s">
        <v>11</v>
      </c>
      <c r="F340" s="110" t="s">
        <v>1570</v>
      </c>
      <c r="G340" s="111">
        <v>82.5</v>
      </c>
      <c r="H340" s="110"/>
      <c r="I340" s="110">
        <v>3</v>
      </c>
      <c r="J340" s="110">
        <v>3061801</v>
      </c>
      <c r="K340" s="113" t="str">
        <f t="shared" si="15"/>
        <v/>
      </c>
      <c r="L340" s="113" t="str">
        <f t="shared" ca="1" si="16"/>
        <v/>
      </c>
      <c r="M340" s="113" t="str">
        <f t="shared" ca="1" si="17"/>
        <v/>
      </c>
      <c r="N340" s="110"/>
      <c r="O340" s="114"/>
    </row>
    <row r="341" spans="1:15">
      <c r="A341" s="116">
        <v>300061023</v>
      </c>
      <c r="B341" s="110" t="s">
        <v>7210</v>
      </c>
      <c r="C341" s="110">
        <v>30618</v>
      </c>
      <c r="D341" s="110" t="s">
        <v>3066</v>
      </c>
      <c r="E341" s="110" t="s">
        <v>11</v>
      </c>
      <c r="F341" s="110" t="s">
        <v>1570</v>
      </c>
      <c r="G341" s="111">
        <v>81.5</v>
      </c>
      <c r="H341" s="110"/>
      <c r="I341" s="110">
        <v>3</v>
      </c>
      <c r="J341" s="110">
        <v>3061801</v>
      </c>
      <c r="K341" s="113" t="str">
        <f t="shared" si="15"/>
        <v/>
      </c>
      <c r="L341" s="113" t="str">
        <f t="shared" ca="1" si="16"/>
        <v/>
      </c>
      <c r="M341" s="113" t="str">
        <f t="shared" ca="1" si="17"/>
        <v/>
      </c>
      <c r="N341" s="110"/>
      <c r="O341" s="114"/>
    </row>
    <row r="342" spans="1:15">
      <c r="A342" s="116">
        <v>300061022</v>
      </c>
      <c r="B342" s="110" t="s">
        <v>7210</v>
      </c>
      <c r="C342" s="110">
        <v>30618</v>
      </c>
      <c r="D342" s="110" t="s">
        <v>3066</v>
      </c>
      <c r="E342" s="110" t="s">
        <v>11</v>
      </c>
      <c r="F342" s="110" t="s">
        <v>1570</v>
      </c>
      <c r="G342" s="111">
        <v>80</v>
      </c>
      <c r="H342" s="110"/>
      <c r="I342" s="110">
        <v>3</v>
      </c>
      <c r="J342" s="110">
        <v>3061801</v>
      </c>
      <c r="K342" s="113" t="str">
        <f t="shared" si="15"/>
        <v/>
      </c>
      <c r="L342" s="113" t="str">
        <f t="shared" ca="1" si="16"/>
        <v/>
      </c>
      <c r="M342" s="113" t="str">
        <f t="shared" ca="1" si="17"/>
        <v/>
      </c>
      <c r="N342" s="110"/>
      <c r="O342" s="114"/>
    </row>
    <row r="343" spans="1:15">
      <c r="A343" s="116">
        <v>300061113</v>
      </c>
      <c r="B343" s="110" t="s">
        <v>7210</v>
      </c>
      <c r="C343" s="110">
        <v>30618</v>
      </c>
      <c r="D343" s="110" t="s">
        <v>3066</v>
      </c>
      <c r="E343" s="110" t="s">
        <v>11</v>
      </c>
      <c r="F343" s="110" t="s">
        <v>1570</v>
      </c>
      <c r="G343" s="111">
        <v>80</v>
      </c>
      <c r="H343" s="110"/>
      <c r="I343" s="110">
        <v>3</v>
      </c>
      <c r="J343" s="110">
        <v>3061801</v>
      </c>
      <c r="K343" s="113" t="str">
        <f t="shared" si="15"/>
        <v/>
      </c>
      <c r="L343" s="113" t="str">
        <f t="shared" ca="1" si="16"/>
        <v/>
      </c>
      <c r="M343" s="113" t="str">
        <f t="shared" ca="1" si="17"/>
        <v/>
      </c>
      <c r="N343" s="110"/>
      <c r="O343" s="114"/>
    </row>
    <row r="344" spans="1:15">
      <c r="A344" s="116">
        <v>300061024</v>
      </c>
      <c r="B344" s="110" t="s">
        <v>7210</v>
      </c>
      <c r="C344" s="110">
        <v>30618</v>
      </c>
      <c r="D344" s="110" t="s">
        <v>3066</v>
      </c>
      <c r="E344" s="110" t="s">
        <v>11</v>
      </c>
      <c r="F344" s="110" t="s">
        <v>1570</v>
      </c>
      <c r="G344" s="111">
        <v>79.5</v>
      </c>
      <c r="H344" s="110"/>
      <c r="I344" s="110">
        <v>3</v>
      </c>
      <c r="J344" s="110">
        <v>3061801</v>
      </c>
      <c r="K344" s="113" t="str">
        <f t="shared" si="15"/>
        <v/>
      </c>
      <c r="L344" s="113" t="str">
        <f t="shared" ca="1" si="16"/>
        <v/>
      </c>
      <c r="M344" s="113" t="str">
        <f t="shared" ca="1" si="17"/>
        <v/>
      </c>
      <c r="N344" s="110"/>
      <c r="O344" s="114"/>
    </row>
    <row r="345" spans="1:15">
      <c r="A345" s="116">
        <v>300061028</v>
      </c>
      <c r="B345" s="110" t="s">
        <v>7210</v>
      </c>
      <c r="C345" s="110">
        <v>30618</v>
      </c>
      <c r="D345" s="110" t="s">
        <v>3066</v>
      </c>
      <c r="E345" s="110" t="s">
        <v>11</v>
      </c>
      <c r="F345" s="110" t="s">
        <v>1570</v>
      </c>
      <c r="G345" s="111">
        <v>79</v>
      </c>
      <c r="H345" s="110"/>
      <c r="I345" s="110">
        <v>3</v>
      </c>
      <c r="J345" s="110">
        <v>3061801</v>
      </c>
      <c r="K345" s="113" t="str">
        <f t="shared" si="15"/>
        <v/>
      </c>
      <c r="L345" s="113" t="str">
        <f t="shared" ca="1" si="16"/>
        <v/>
      </c>
      <c r="M345" s="113" t="str">
        <f t="shared" ca="1" si="17"/>
        <v/>
      </c>
      <c r="N345" s="110"/>
      <c r="O345" s="114"/>
    </row>
    <row r="346" spans="1:15">
      <c r="A346" s="116">
        <v>300061109</v>
      </c>
      <c r="B346" s="110" t="s">
        <v>7210</v>
      </c>
      <c r="C346" s="110">
        <v>30618</v>
      </c>
      <c r="D346" s="110" t="s">
        <v>3066</v>
      </c>
      <c r="E346" s="110" t="s">
        <v>11</v>
      </c>
      <c r="F346" s="110" t="s">
        <v>1570</v>
      </c>
      <c r="G346" s="111">
        <v>79</v>
      </c>
      <c r="H346" s="110"/>
      <c r="I346" s="110">
        <v>3</v>
      </c>
      <c r="J346" s="110">
        <v>3061801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  <c r="O346" s="114"/>
    </row>
    <row r="347" spans="1:15">
      <c r="A347" s="116">
        <v>300061125</v>
      </c>
      <c r="B347" s="110" t="s">
        <v>7210</v>
      </c>
      <c r="C347" s="110">
        <v>30618</v>
      </c>
      <c r="D347" s="110" t="s">
        <v>3066</v>
      </c>
      <c r="E347" s="110" t="s">
        <v>11</v>
      </c>
      <c r="F347" s="110" t="s">
        <v>1570</v>
      </c>
      <c r="G347" s="111">
        <v>77</v>
      </c>
      <c r="H347" s="110"/>
      <c r="I347" s="110">
        <v>3</v>
      </c>
      <c r="J347" s="110">
        <v>3061801</v>
      </c>
      <c r="K347" s="113" t="str">
        <f t="shared" si="15"/>
        <v/>
      </c>
      <c r="L347" s="113" t="str">
        <f t="shared" ca="1" si="16"/>
        <v/>
      </c>
      <c r="M347" s="113" t="str">
        <f t="shared" ca="1" si="17"/>
        <v/>
      </c>
      <c r="N347" s="110"/>
      <c r="O347" s="114"/>
    </row>
    <row r="348" spans="1:15">
      <c r="A348" s="116">
        <v>300061111</v>
      </c>
      <c r="B348" s="110" t="s">
        <v>7210</v>
      </c>
      <c r="C348" s="110">
        <v>30618</v>
      </c>
      <c r="D348" s="110" t="s">
        <v>3066</v>
      </c>
      <c r="E348" s="110" t="s">
        <v>11</v>
      </c>
      <c r="F348" s="110" t="s">
        <v>1570</v>
      </c>
      <c r="G348" s="111">
        <v>76.5</v>
      </c>
      <c r="H348" s="110"/>
      <c r="I348" s="110">
        <v>3</v>
      </c>
      <c r="J348" s="110">
        <v>3061801</v>
      </c>
      <c r="K348" s="113" t="str">
        <f t="shared" si="15"/>
        <v/>
      </c>
      <c r="L348" s="113" t="str">
        <f t="shared" ca="1" si="16"/>
        <v/>
      </c>
      <c r="M348" s="113" t="str">
        <f t="shared" ca="1" si="17"/>
        <v/>
      </c>
      <c r="N348" s="110"/>
      <c r="O348" s="114"/>
    </row>
    <row r="349" spans="1:15">
      <c r="A349" s="116">
        <v>300061114</v>
      </c>
      <c r="B349" s="110" t="s">
        <v>7210</v>
      </c>
      <c r="C349" s="110">
        <v>30618</v>
      </c>
      <c r="D349" s="110" t="s">
        <v>3066</v>
      </c>
      <c r="E349" s="110" t="s">
        <v>11</v>
      </c>
      <c r="F349" s="110" t="s">
        <v>1570</v>
      </c>
      <c r="G349" s="111">
        <v>76</v>
      </c>
      <c r="H349" s="110"/>
      <c r="I349" s="110">
        <v>3</v>
      </c>
      <c r="J349" s="110">
        <v>3061801</v>
      </c>
      <c r="K349" s="113" t="str">
        <f t="shared" si="15"/>
        <v/>
      </c>
      <c r="L349" s="113" t="str">
        <f t="shared" ca="1" si="16"/>
        <v/>
      </c>
      <c r="M349" s="113" t="str">
        <f t="shared" ca="1" si="17"/>
        <v/>
      </c>
      <c r="N349" s="110"/>
      <c r="O349" s="114"/>
    </row>
    <row r="350" spans="1:15">
      <c r="A350" s="116">
        <v>300061116</v>
      </c>
      <c r="B350" s="110" t="s">
        <v>7210</v>
      </c>
      <c r="C350" s="110">
        <v>30618</v>
      </c>
      <c r="D350" s="110" t="s">
        <v>3066</v>
      </c>
      <c r="E350" s="110" t="s">
        <v>11</v>
      </c>
      <c r="F350" s="110" t="s">
        <v>1570</v>
      </c>
      <c r="G350" s="111">
        <v>76</v>
      </c>
      <c r="H350" s="110"/>
      <c r="I350" s="110">
        <v>3</v>
      </c>
      <c r="J350" s="110">
        <v>3061801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  <c r="O350" s="114"/>
    </row>
    <row r="351" spans="1:15">
      <c r="A351" s="116">
        <v>300061110</v>
      </c>
      <c r="B351" s="110" t="s">
        <v>7210</v>
      </c>
      <c r="C351" s="110">
        <v>30618</v>
      </c>
      <c r="D351" s="110" t="s">
        <v>3066</v>
      </c>
      <c r="E351" s="110" t="s">
        <v>11</v>
      </c>
      <c r="F351" s="110" t="s">
        <v>1570</v>
      </c>
      <c r="G351" s="111">
        <v>75.5</v>
      </c>
      <c r="H351" s="110"/>
      <c r="I351" s="110">
        <v>3</v>
      </c>
      <c r="J351" s="110">
        <v>3061801</v>
      </c>
      <c r="K351" s="113" t="str">
        <f t="shared" si="15"/>
        <v/>
      </c>
      <c r="L351" s="113" t="str">
        <f t="shared" ca="1" si="16"/>
        <v/>
      </c>
      <c r="M351" s="113" t="str">
        <f t="shared" ca="1" si="17"/>
        <v/>
      </c>
      <c r="N351" s="110"/>
      <c r="O351" s="114"/>
    </row>
    <row r="352" spans="1:15">
      <c r="A352" s="116">
        <v>300061105</v>
      </c>
      <c r="B352" s="110" t="s">
        <v>7210</v>
      </c>
      <c r="C352" s="110">
        <v>30618</v>
      </c>
      <c r="D352" s="110" t="s">
        <v>3066</v>
      </c>
      <c r="E352" s="110" t="s">
        <v>11</v>
      </c>
      <c r="F352" s="110" t="s">
        <v>1570</v>
      </c>
      <c r="G352" s="111">
        <v>73.5</v>
      </c>
      <c r="H352" s="110"/>
      <c r="I352" s="110">
        <v>3</v>
      </c>
      <c r="J352" s="110">
        <v>3061801</v>
      </c>
      <c r="K352" s="113" t="str">
        <f t="shared" si="15"/>
        <v/>
      </c>
      <c r="L352" s="113" t="str">
        <f t="shared" ca="1" si="16"/>
        <v/>
      </c>
      <c r="M352" s="113" t="str">
        <f t="shared" ca="1" si="17"/>
        <v/>
      </c>
      <c r="N352" s="110"/>
      <c r="O352" s="114"/>
    </row>
    <row r="353" spans="1:15">
      <c r="A353" s="116">
        <v>300061119</v>
      </c>
      <c r="B353" s="110" t="s">
        <v>7210</v>
      </c>
      <c r="C353" s="110">
        <v>30618</v>
      </c>
      <c r="D353" s="110" t="s">
        <v>3066</v>
      </c>
      <c r="E353" s="110" t="s">
        <v>11</v>
      </c>
      <c r="F353" s="110" t="s">
        <v>1570</v>
      </c>
      <c r="G353" s="111">
        <v>73</v>
      </c>
      <c r="H353" s="110"/>
      <c r="I353" s="110">
        <v>3</v>
      </c>
      <c r="J353" s="110">
        <v>3061801</v>
      </c>
      <c r="K353" s="113" t="str">
        <f t="shared" si="15"/>
        <v/>
      </c>
      <c r="L353" s="113" t="str">
        <f t="shared" ca="1" si="16"/>
        <v/>
      </c>
      <c r="M353" s="113" t="str">
        <f t="shared" ca="1" si="17"/>
        <v/>
      </c>
      <c r="N353" s="110"/>
      <c r="O353" s="114"/>
    </row>
    <row r="354" spans="1:15">
      <c r="A354" s="116">
        <v>300061030</v>
      </c>
      <c r="B354" s="110" t="s">
        <v>7210</v>
      </c>
      <c r="C354" s="110">
        <v>30618</v>
      </c>
      <c r="D354" s="110" t="s">
        <v>3066</v>
      </c>
      <c r="E354" s="110" t="s">
        <v>11</v>
      </c>
      <c r="F354" s="110" t="s">
        <v>1570</v>
      </c>
      <c r="G354" s="111">
        <v>71</v>
      </c>
      <c r="H354" s="110"/>
      <c r="I354" s="110">
        <v>3</v>
      </c>
      <c r="J354" s="110">
        <v>3061801</v>
      </c>
      <c r="K354" s="113" t="str">
        <f t="shared" si="15"/>
        <v/>
      </c>
      <c r="L354" s="113" t="str">
        <f t="shared" ca="1" si="16"/>
        <v/>
      </c>
      <c r="M354" s="113" t="str">
        <f t="shared" ca="1" si="17"/>
        <v/>
      </c>
      <c r="N354" s="110"/>
      <c r="O354" s="114"/>
    </row>
    <row r="355" spans="1:15">
      <c r="A355" s="116">
        <v>300061025</v>
      </c>
      <c r="B355" s="110" t="s">
        <v>7210</v>
      </c>
      <c r="C355" s="110">
        <v>30618</v>
      </c>
      <c r="D355" s="110" t="s">
        <v>3066</v>
      </c>
      <c r="E355" s="110" t="s">
        <v>11</v>
      </c>
      <c r="F355" s="110" t="s">
        <v>1570</v>
      </c>
      <c r="G355" s="111">
        <v>67</v>
      </c>
      <c r="H355" s="110"/>
      <c r="I355" s="110">
        <v>3</v>
      </c>
      <c r="J355" s="110">
        <v>3061801</v>
      </c>
      <c r="K355" s="113" t="str">
        <f t="shared" si="15"/>
        <v/>
      </c>
      <c r="L355" s="113" t="str">
        <f t="shared" ca="1" si="16"/>
        <v/>
      </c>
      <c r="M355" s="113" t="str">
        <f t="shared" ca="1" si="17"/>
        <v/>
      </c>
      <c r="N355" s="110"/>
      <c r="O355" s="114"/>
    </row>
    <row r="356" spans="1:15">
      <c r="A356" s="116">
        <v>300061108</v>
      </c>
      <c r="B356" s="110" t="s">
        <v>7210</v>
      </c>
      <c r="C356" s="110">
        <v>30618</v>
      </c>
      <c r="D356" s="110" t="s">
        <v>3066</v>
      </c>
      <c r="E356" s="110" t="s">
        <v>11</v>
      </c>
      <c r="F356" s="110" t="s">
        <v>1570</v>
      </c>
      <c r="G356" s="111">
        <v>65</v>
      </c>
      <c r="H356" s="110"/>
      <c r="I356" s="110">
        <v>3</v>
      </c>
      <c r="J356" s="110">
        <v>3061801</v>
      </c>
      <c r="K356" s="113" t="str">
        <f t="shared" si="15"/>
        <v/>
      </c>
      <c r="L356" s="113" t="str">
        <f t="shared" ca="1" si="16"/>
        <v/>
      </c>
      <c r="M356" s="113" t="str">
        <f t="shared" ca="1" si="17"/>
        <v/>
      </c>
      <c r="N356" s="110"/>
      <c r="O356" s="114"/>
    </row>
    <row r="357" spans="1:15">
      <c r="A357" s="116">
        <v>300061124</v>
      </c>
      <c r="B357" s="110" t="s">
        <v>7210</v>
      </c>
      <c r="C357" s="110">
        <v>30618</v>
      </c>
      <c r="D357" s="110" t="s">
        <v>3066</v>
      </c>
      <c r="E357" s="110" t="s">
        <v>11</v>
      </c>
      <c r="F357" s="110" t="s">
        <v>1570</v>
      </c>
      <c r="G357" s="111">
        <v>65</v>
      </c>
      <c r="H357" s="110"/>
      <c r="I357" s="110">
        <v>3</v>
      </c>
      <c r="J357" s="110">
        <v>3061801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  <c r="O357" s="114"/>
    </row>
    <row r="358" spans="1:15">
      <c r="A358" s="116">
        <v>300061026</v>
      </c>
      <c r="B358" s="110" t="s">
        <v>7210</v>
      </c>
      <c r="C358" s="110">
        <v>30618</v>
      </c>
      <c r="D358" s="110" t="s">
        <v>3066</v>
      </c>
      <c r="E358" s="110" t="s">
        <v>11</v>
      </c>
      <c r="F358" s="110" t="s">
        <v>1570</v>
      </c>
      <c r="G358" s="111">
        <v>63.5</v>
      </c>
      <c r="H358" s="110"/>
      <c r="I358" s="110">
        <v>3</v>
      </c>
      <c r="J358" s="110">
        <v>3061801</v>
      </c>
      <c r="K358" s="113" t="str">
        <f t="shared" si="15"/>
        <v/>
      </c>
      <c r="L358" s="113" t="str">
        <f t="shared" ca="1" si="16"/>
        <v/>
      </c>
      <c r="M358" s="113" t="str">
        <f t="shared" ca="1" si="17"/>
        <v/>
      </c>
      <c r="N358" s="110"/>
      <c r="O358" s="114"/>
    </row>
    <row r="359" spans="1:15">
      <c r="A359" s="116">
        <v>300061121</v>
      </c>
      <c r="B359" s="110" t="s">
        <v>7210</v>
      </c>
      <c r="C359" s="110">
        <v>30618</v>
      </c>
      <c r="D359" s="110" t="s">
        <v>3066</v>
      </c>
      <c r="E359" s="110" t="s">
        <v>11</v>
      </c>
      <c r="F359" s="110" t="s">
        <v>1570</v>
      </c>
      <c r="G359" s="111">
        <v>63.5</v>
      </c>
      <c r="H359" s="110"/>
      <c r="I359" s="110">
        <v>3</v>
      </c>
      <c r="J359" s="110">
        <v>3061801</v>
      </c>
      <c r="K359" s="113" t="str">
        <f t="shared" si="15"/>
        <v/>
      </c>
      <c r="L359" s="113" t="str">
        <f t="shared" ca="1" si="16"/>
        <v/>
      </c>
      <c r="M359" s="113" t="str">
        <f t="shared" ca="1" si="17"/>
        <v/>
      </c>
      <c r="N359" s="110"/>
      <c r="O359" s="114"/>
    </row>
    <row r="360" spans="1:15">
      <c r="A360" s="116">
        <v>300061107</v>
      </c>
      <c r="B360" s="110" t="s">
        <v>7210</v>
      </c>
      <c r="C360" s="110">
        <v>30618</v>
      </c>
      <c r="D360" s="110" t="s">
        <v>3066</v>
      </c>
      <c r="E360" s="110" t="s">
        <v>11</v>
      </c>
      <c r="F360" s="110" t="s">
        <v>1570</v>
      </c>
      <c r="G360" s="111">
        <v>60.5</v>
      </c>
      <c r="H360" s="110"/>
      <c r="I360" s="110">
        <v>3</v>
      </c>
      <c r="J360" s="110">
        <v>3061801</v>
      </c>
      <c r="K360" s="113" t="str">
        <f t="shared" si="15"/>
        <v/>
      </c>
      <c r="L360" s="113" t="str">
        <f t="shared" ca="1" si="16"/>
        <v/>
      </c>
      <c r="M360" s="113" t="str">
        <f t="shared" ca="1" si="17"/>
        <v/>
      </c>
      <c r="N360" s="110"/>
      <c r="O360" s="114"/>
    </row>
    <row r="361" spans="1:15">
      <c r="A361" s="116">
        <v>300061106</v>
      </c>
      <c r="B361" s="110" t="s">
        <v>7210</v>
      </c>
      <c r="C361" s="110">
        <v>30618</v>
      </c>
      <c r="D361" s="110" t="s">
        <v>3066</v>
      </c>
      <c r="E361" s="110" t="s">
        <v>11</v>
      </c>
      <c r="F361" s="110" t="s">
        <v>1570</v>
      </c>
      <c r="G361" s="111">
        <v>58</v>
      </c>
      <c r="H361" s="110"/>
      <c r="I361" s="110">
        <v>3</v>
      </c>
      <c r="J361" s="110">
        <v>3061801</v>
      </c>
      <c r="K361" s="113" t="str">
        <f t="shared" si="15"/>
        <v/>
      </c>
      <c r="L361" s="113" t="str">
        <f t="shared" ca="1" si="16"/>
        <v/>
      </c>
      <c r="M361" s="113" t="str">
        <f t="shared" ca="1" si="17"/>
        <v/>
      </c>
      <c r="N361" s="110"/>
      <c r="O361" s="114"/>
    </row>
    <row r="362" spans="1:15">
      <c r="A362" s="116">
        <v>300061021</v>
      </c>
      <c r="B362" s="110" t="s">
        <v>7210</v>
      </c>
      <c r="C362" s="110">
        <v>30618</v>
      </c>
      <c r="D362" s="110" t="s">
        <v>3066</v>
      </c>
      <c r="E362" s="110" t="s">
        <v>11</v>
      </c>
      <c r="F362" s="110" t="s">
        <v>1570</v>
      </c>
      <c r="G362" s="111">
        <v>57.5</v>
      </c>
      <c r="H362" s="110"/>
      <c r="I362" s="110">
        <v>3</v>
      </c>
      <c r="J362" s="110">
        <v>3061801</v>
      </c>
      <c r="K362" s="113" t="str">
        <f t="shared" si="15"/>
        <v/>
      </c>
      <c r="L362" s="113" t="str">
        <f t="shared" ca="1" si="16"/>
        <v/>
      </c>
      <c r="M362" s="113" t="str">
        <f t="shared" ca="1" si="17"/>
        <v/>
      </c>
      <c r="N362" s="110"/>
      <c r="O362" s="114"/>
    </row>
    <row r="363" spans="1:15">
      <c r="A363" s="116">
        <v>300061120</v>
      </c>
      <c r="B363" s="110" t="s">
        <v>7210</v>
      </c>
      <c r="C363" s="110">
        <v>30618</v>
      </c>
      <c r="D363" s="110" t="s">
        <v>3066</v>
      </c>
      <c r="E363" s="110" t="s">
        <v>11</v>
      </c>
      <c r="F363" s="110" t="s">
        <v>1570</v>
      </c>
      <c r="G363" s="111">
        <v>57.5</v>
      </c>
      <c r="H363" s="110"/>
      <c r="I363" s="110">
        <v>3</v>
      </c>
      <c r="J363" s="110">
        <v>3061801</v>
      </c>
      <c r="K363" s="113" t="str">
        <f t="shared" si="15"/>
        <v/>
      </c>
      <c r="L363" s="113" t="str">
        <f t="shared" ca="1" si="16"/>
        <v/>
      </c>
      <c r="M363" s="113" t="str">
        <f t="shared" ca="1" si="17"/>
        <v/>
      </c>
      <c r="N363" s="110"/>
      <c r="O363" s="114"/>
    </row>
    <row r="364" spans="1:15">
      <c r="A364" s="116">
        <v>300061123</v>
      </c>
      <c r="B364" s="110" t="s">
        <v>7210</v>
      </c>
      <c r="C364" s="110">
        <v>30618</v>
      </c>
      <c r="D364" s="110" t="s">
        <v>3066</v>
      </c>
      <c r="E364" s="110" t="s">
        <v>11</v>
      </c>
      <c r="F364" s="110" t="s">
        <v>1570</v>
      </c>
      <c r="G364" s="111">
        <v>57.5</v>
      </c>
      <c r="H364" s="110"/>
      <c r="I364" s="110">
        <v>3</v>
      </c>
      <c r="J364" s="110">
        <v>3061801</v>
      </c>
      <c r="K364" s="113" t="str">
        <f t="shared" si="15"/>
        <v/>
      </c>
      <c r="L364" s="113" t="str">
        <f t="shared" ca="1" si="16"/>
        <v/>
      </c>
      <c r="M364" s="113" t="str">
        <f t="shared" ca="1" si="17"/>
        <v/>
      </c>
      <c r="N364" s="110"/>
      <c r="O364" s="114"/>
    </row>
    <row r="365" spans="1:15">
      <c r="A365" s="116">
        <v>300061103</v>
      </c>
      <c r="B365" s="110" t="s">
        <v>7210</v>
      </c>
      <c r="C365" s="110">
        <v>30618</v>
      </c>
      <c r="D365" s="110" t="s">
        <v>3066</v>
      </c>
      <c r="E365" s="110" t="s">
        <v>11</v>
      </c>
      <c r="F365" s="110" t="s">
        <v>1570</v>
      </c>
      <c r="G365" s="111">
        <v>57</v>
      </c>
      <c r="H365" s="110"/>
      <c r="I365" s="110">
        <v>3</v>
      </c>
      <c r="J365" s="110">
        <v>3061801</v>
      </c>
      <c r="K365" s="113" t="str">
        <f t="shared" si="15"/>
        <v/>
      </c>
      <c r="L365" s="113" t="str">
        <f t="shared" ca="1" si="16"/>
        <v/>
      </c>
      <c r="M365" s="113" t="str">
        <f t="shared" ca="1" si="17"/>
        <v/>
      </c>
      <c r="N365" s="110"/>
      <c r="O365" s="114"/>
    </row>
    <row r="366" spans="1:15">
      <c r="A366" s="116">
        <v>300061126</v>
      </c>
      <c r="B366" s="110" t="s">
        <v>7210</v>
      </c>
      <c r="C366" s="110">
        <v>30618</v>
      </c>
      <c r="D366" s="110" t="s">
        <v>3066</v>
      </c>
      <c r="E366" s="110" t="s">
        <v>11</v>
      </c>
      <c r="F366" s="110" t="s">
        <v>1570</v>
      </c>
      <c r="G366" s="111">
        <v>0</v>
      </c>
      <c r="H366" s="110"/>
      <c r="I366" s="110">
        <v>3</v>
      </c>
      <c r="J366" s="110">
        <v>3061801</v>
      </c>
      <c r="K366" s="113" t="str">
        <f t="shared" si="15"/>
        <v/>
      </c>
      <c r="L366" s="113" t="str">
        <f t="shared" ca="1" si="16"/>
        <v/>
      </c>
      <c r="M366" s="113" t="str">
        <f t="shared" ca="1" si="17"/>
        <v/>
      </c>
      <c r="N366" s="110"/>
      <c r="O366" s="114"/>
    </row>
    <row r="367" spans="1:15">
      <c r="A367" s="116">
        <v>300061130</v>
      </c>
      <c r="B367" s="110" t="s">
        <v>7210</v>
      </c>
      <c r="C367" s="110">
        <v>30618</v>
      </c>
      <c r="D367" s="110" t="s">
        <v>203</v>
      </c>
      <c r="E367" s="110" t="s">
        <v>36</v>
      </c>
      <c r="F367" s="110" t="s">
        <v>1570</v>
      </c>
      <c r="G367" s="111">
        <v>51.5</v>
      </c>
      <c r="H367" s="112" t="s">
        <v>10326</v>
      </c>
      <c r="I367" s="110">
        <v>2</v>
      </c>
      <c r="J367" s="110">
        <v>3061802</v>
      </c>
      <c r="K367" s="113" t="str">
        <f t="shared" si="15"/>
        <v>★</v>
      </c>
      <c r="L367" s="113" t="str">
        <f t="shared" ca="1" si="16"/>
        <v/>
      </c>
      <c r="M367" s="113" t="str">
        <f t="shared" ca="1" si="17"/>
        <v/>
      </c>
      <c r="N367" s="110"/>
      <c r="O367" s="114"/>
    </row>
    <row r="368" spans="1:15">
      <c r="A368" s="116">
        <v>300061128</v>
      </c>
      <c r="B368" s="110" t="s">
        <v>7210</v>
      </c>
      <c r="C368" s="110">
        <v>30618</v>
      </c>
      <c r="D368" s="110" t="s">
        <v>203</v>
      </c>
      <c r="E368" s="110" t="s">
        <v>36</v>
      </c>
      <c r="F368" s="110" t="s">
        <v>1570</v>
      </c>
      <c r="G368" s="111">
        <v>48</v>
      </c>
      <c r="H368" s="112" t="s">
        <v>10326</v>
      </c>
      <c r="I368" s="110">
        <v>2</v>
      </c>
      <c r="J368" s="110">
        <v>3061802</v>
      </c>
      <c r="K368" s="113" t="str">
        <f t="shared" si="15"/>
        <v>★</v>
      </c>
      <c r="L368" s="113" t="str">
        <f t="shared" ca="1" si="16"/>
        <v/>
      </c>
      <c r="M368" s="113" t="str">
        <f t="shared" ca="1" si="17"/>
        <v/>
      </c>
      <c r="N368" s="110"/>
      <c r="O368" s="114"/>
    </row>
    <row r="369" spans="1:15">
      <c r="A369" s="116">
        <v>300061129</v>
      </c>
      <c r="B369" s="110" t="s">
        <v>7210</v>
      </c>
      <c r="C369" s="110">
        <v>30618</v>
      </c>
      <c r="D369" s="110" t="s">
        <v>203</v>
      </c>
      <c r="E369" s="110" t="s">
        <v>36</v>
      </c>
      <c r="F369" s="110" t="s">
        <v>1570</v>
      </c>
      <c r="G369" s="111">
        <v>42</v>
      </c>
      <c r="H369" s="112" t="s">
        <v>10326</v>
      </c>
      <c r="I369" s="110">
        <v>2</v>
      </c>
      <c r="J369" s="110">
        <v>3061802</v>
      </c>
      <c r="K369" s="113" t="str">
        <f t="shared" si="15"/>
        <v>★</v>
      </c>
      <c r="L369" s="113" t="str">
        <f t="shared" ca="1" si="16"/>
        <v/>
      </c>
      <c r="M369" s="113" t="str">
        <f t="shared" ca="1" si="17"/>
        <v/>
      </c>
      <c r="N369" s="110"/>
      <c r="O369" s="114"/>
    </row>
    <row r="370" spans="1:15">
      <c r="A370" s="116">
        <v>300061127</v>
      </c>
      <c r="B370" s="110" t="s">
        <v>7210</v>
      </c>
      <c r="C370" s="110">
        <v>30618</v>
      </c>
      <c r="D370" s="110" t="s">
        <v>203</v>
      </c>
      <c r="E370" s="110" t="s">
        <v>36</v>
      </c>
      <c r="F370" s="110" t="s">
        <v>1570</v>
      </c>
      <c r="G370" s="111">
        <v>41</v>
      </c>
      <c r="H370" s="112" t="s">
        <v>10326</v>
      </c>
      <c r="I370" s="110">
        <v>2</v>
      </c>
      <c r="J370" s="110">
        <v>3061802</v>
      </c>
      <c r="K370" s="113" t="str">
        <f t="shared" si="15"/>
        <v>★</v>
      </c>
      <c r="L370" s="113" t="str">
        <f t="shared" ca="1" si="16"/>
        <v/>
      </c>
      <c r="M370" s="113" t="str">
        <f t="shared" ca="1" si="17"/>
        <v/>
      </c>
      <c r="N370" s="110"/>
      <c r="O370" s="114"/>
    </row>
    <row r="371" spans="1:15">
      <c r="A371" s="116">
        <v>300061202</v>
      </c>
      <c r="B371" s="110" t="s">
        <v>7210</v>
      </c>
      <c r="C371" s="110">
        <v>30618</v>
      </c>
      <c r="D371" s="110" t="s">
        <v>699</v>
      </c>
      <c r="E371" s="110" t="s">
        <v>15</v>
      </c>
      <c r="F371" s="110" t="s">
        <v>1570</v>
      </c>
      <c r="G371" s="111">
        <v>76.5</v>
      </c>
      <c r="H371" s="112" t="s">
        <v>10326</v>
      </c>
      <c r="I371" s="110">
        <v>1</v>
      </c>
      <c r="J371" s="110">
        <v>3061803</v>
      </c>
      <c r="K371" s="113" t="str">
        <f t="shared" si="15"/>
        <v>★</v>
      </c>
      <c r="L371" s="113" t="str">
        <f t="shared" ca="1" si="16"/>
        <v/>
      </c>
      <c r="M371" s="113" t="str">
        <f t="shared" ca="1" si="17"/>
        <v/>
      </c>
      <c r="N371" s="110"/>
      <c r="O371" s="114"/>
    </row>
    <row r="372" spans="1:15">
      <c r="A372" s="116">
        <v>300061204</v>
      </c>
      <c r="B372" s="110" t="s">
        <v>7210</v>
      </c>
      <c r="C372" s="110">
        <v>30618</v>
      </c>
      <c r="D372" s="110" t="s">
        <v>699</v>
      </c>
      <c r="E372" s="110" t="s">
        <v>15</v>
      </c>
      <c r="F372" s="110" t="s">
        <v>1570</v>
      </c>
      <c r="G372" s="111">
        <v>56</v>
      </c>
      <c r="H372" s="112" t="s">
        <v>10326</v>
      </c>
      <c r="I372" s="110">
        <v>1</v>
      </c>
      <c r="J372" s="110">
        <v>3061803</v>
      </c>
      <c r="K372" s="113" t="str">
        <f t="shared" si="15"/>
        <v>★</v>
      </c>
      <c r="L372" s="113" t="str">
        <f t="shared" ca="1" si="16"/>
        <v/>
      </c>
      <c r="M372" s="113" t="str">
        <f t="shared" ca="1" si="17"/>
        <v/>
      </c>
      <c r="N372" s="110"/>
      <c r="O372" s="114"/>
    </row>
    <row r="373" spans="1:15">
      <c r="A373" s="116">
        <v>300061203</v>
      </c>
      <c r="B373" s="110" t="s">
        <v>7210</v>
      </c>
      <c r="C373" s="110">
        <v>30618</v>
      </c>
      <c r="D373" s="110" t="s">
        <v>699</v>
      </c>
      <c r="E373" s="110" t="s">
        <v>15</v>
      </c>
      <c r="F373" s="110" t="s">
        <v>1570</v>
      </c>
      <c r="G373" s="111">
        <v>48.5</v>
      </c>
      <c r="H373" s="112" t="s">
        <v>10326</v>
      </c>
      <c r="I373" s="110">
        <v>1</v>
      </c>
      <c r="J373" s="110">
        <v>3061803</v>
      </c>
      <c r="K373" s="113" t="str">
        <f t="shared" si="15"/>
        <v>★</v>
      </c>
      <c r="L373" s="113" t="str">
        <f t="shared" ca="1" si="16"/>
        <v/>
      </c>
      <c r="M373" s="113" t="str">
        <f t="shared" ca="1" si="17"/>
        <v/>
      </c>
      <c r="N373" s="110"/>
      <c r="O373" s="114"/>
    </row>
    <row r="374" spans="1:15">
      <c r="A374" s="116">
        <v>300061201</v>
      </c>
      <c r="B374" s="110" t="s">
        <v>7210</v>
      </c>
      <c r="C374" s="110">
        <v>30618</v>
      </c>
      <c r="D374" s="110" t="s">
        <v>699</v>
      </c>
      <c r="E374" s="110" t="s">
        <v>15</v>
      </c>
      <c r="F374" s="110" t="s">
        <v>1570</v>
      </c>
      <c r="G374" s="111">
        <v>0</v>
      </c>
      <c r="H374" s="110"/>
      <c r="I374" s="110">
        <v>1</v>
      </c>
      <c r="J374" s="110">
        <v>3061803</v>
      </c>
      <c r="K374" s="113" t="str">
        <f t="shared" si="15"/>
        <v/>
      </c>
      <c r="L374" s="113" t="str">
        <f t="shared" ca="1" si="16"/>
        <v/>
      </c>
      <c r="M374" s="113" t="str">
        <f t="shared" ca="1" si="17"/>
        <v/>
      </c>
      <c r="N374" s="110"/>
      <c r="O374" s="114"/>
    </row>
    <row r="375" spans="1:15">
      <c r="A375" s="116">
        <v>300061210</v>
      </c>
      <c r="B375" s="110" t="s">
        <v>7210</v>
      </c>
      <c r="C375" s="110">
        <v>30618</v>
      </c>
      <c r="D375" s="110" t="s">
        <v>757</v>
      </c>
      <c r="E375" s="110" t="s">
        <v>115</v>
      </c>
      <c r="F375" s="110" t="s">
        <v>1570</v>
      </c>
      <c r="G375" s="111">
        <v>88</v>
      </c>
      <c r="H375" s="112" t="s">
        <v>10326</v>
      </c>
      <c r="I375" s="110">
        <v>1</v>
      </c>
      <c r="J375" s="110">
        <v>3061804</v>
      </c>
      <c r="K375" s="113" t="str">
        <f t="shared" si="15"/>
        <v>★</v>
      </c>
      <c r="L375" s="113" t="str">
        <f t="shared" ca="1" si="16"/>
        <v/>
      </c>
      <c r="M375" s="113" t="str">
        <f t="shared" ca="1" si="17"/>
        <v/>
      </c>
      <c r="N375" s="110"/>
      <c r="O375" s="114"/>
    </row>
    <row r="376" spans="1:15">
      <c r="A376" s="116">
        <v>300061208</v>
      </c>
      <c r="B376" s="110" t="s">
        <v>7210</v>
      </c>
      <c r="C376" s="110">
        <v>30618</v>
      </c>
      <c r="D376" s="110" t="s">
        <v>757</v>
      </c>
      <c r="E376" s="110" t="s">
        <v>115</v>
      </c>
      <c r="F376" s="110" t="s">
        <v>1570</v>
      </c>
      <c r="G376" s="111">
        <v>83.5</v>
      </c>
      <c r="H376" s="112" t="s">
        <v>10326</v>
      </c>
      <c r="I376" s="110">
        <v>1</v>
      </c>
      <c r="J376" s="110">
        <v>3061804</v>
      </c>
      <c r="K376" s="113" t="str">
        <f t="shared" si="15"/>
        <v>★</v>
      </c>
      <c r="L376" s="113" t="str">
        <f t="shared" ca="1" si="16"/>
        <v/>
      </c>
      <c r="M376" s="113" t="str">
        <f t="shared" ca="1" si="17"/>
        <v/>
      </c>
      <c r="N376" s="110"/>
      <c r="O376" s="114"/>
    </row>
    <row r="377" spans="1:15">
      <c r="A377" s="116">
        <v>300061215</v>
      </c>
      <c r="B377" s="110" t="s">
        <v>7210</v>
      </c>
      <c r="C377" s="110">
        <v>30618</v>
      </c>
      <c r="D377" s="110" t="s">
        <v>757</v>
      </c>
      <c r="E377" s="110" t="s">
        <v>115</v>
      </c>
      <c r="F377" s="110" t="s">
        <v>1570</v>
      </c>
      <c r="G377" s="111">
        <v>83.5</v>
      </c>
      <c r="H377" s="112" t="s">
        <v>10326</v>
      </c>
      <c r="I377" s="110">
        <v>1</v>
      </c>
      <c r="J377" s="110">
        <v>3061804</v>
      </c>
      <c r="K377" s="113" t="str">
        <f t="shared" si="15"/>
        <v>★</v>
      </c>
      <c r="L377" s="113" t="str">
        <f t="shared" ca="1" si="16"/>
        <v/>
      </c>
      <c r="M377" s="113" t="str">
        <f t="shared" ca="1" si="17"/>
        <v/>
      </c>
      <c r="N377" s="110"/>
      <c r="O377" s="114"/>
    </row>
    <row r="378" spans="1:15">
      <c r="A378" s="116">
        <v>300061206</v>
      </c>
      <c r="B378" s="110" t="s">
        <v>7210</v>
      </c>
      <c r="C378" s="110">
        <v>30618</v>
      </c>
      <c r="D378" s="110" t="s">
        <v>757</v>
      </c>
      <c r="E378" s="110" t="s">
        <v>115</v>
      </c>
      <c r="F378" s="110" t="s">
        <v>1570</v>
      </c>
      <c r="G378" s="111">
        <v>79.5</v>
      </c>
      <c r="H378" s="110"/>
      <c r="I378" s="110">
        <v>1</v>
      </c>
      <c r="J378" s="110">
        <v>3061804</v>
      </c>
      <c r="K378" s="113" t="str">
        <f t="shared" si="15"/>
        <v/>
      </c>
      <c r="L378" s="113" t="str">
        <f t="shared" ca="1" si="16"/>
        <v/>
      </c>
      <c r="M378" s="113" t="str">
        <f t="shared" ca="1" si="17"/>
        <v/>
      </c>
      <c r="N378" s="110"/>
      <c r="O378" s="114"/>
    </row>
    <row r="379" spans="1:15">
      <c r="A379" s="116">
        <v>300061214</v>
      </c>
      <c r="B379" s="110" t="s">
        <v>7210</v>
      </c>
      <c r="C379" s="110">
        <v>30618</v>
      </c>
      <c r="D379" s="110" t="s">
        <v>757</v>
      </c>
      <c r="E379" s="110" t="s">
        <v>115</v>
      </c>
      <c r="F379" s="110" t="s">
        <v>1570</v>
      </c>
      <c r="G379" s="111">
        <v>79.5</v>
      </c>
      <c r="H379" s="110"/>
      <c r="I379" s="110">
        <v>1</v>
      </c>
      <c r="J379" s="110">
        <v>3061804</v>
      </c>
      <c r="K379" s="113" t="str">
        <f t="shared" si="15"/>
        <v/>
      </c>
      <c r="L379" s="113" t="str">
        <f t="shared" ca="1" si="16"/>
        <v/>
      </c>
      <c r="M379" s="113" t="str">
        <f t="shared" ca="1" si="17"/>
        <v/>
      </c>
      <c r="N379" s="110"/>
      <c r="O379" s="114"/>
    </row>
    <row r="380" spans="1:15">
      <c r="A380" s="116">
        <v>300061207</v>
      </c>
      <c r="B380" s="110" t="s">
        <v>7210</v>
      </c>
      <c r="C380" s="110">
        <v>30618</v>
      </c>
      <c r="D380" s="110" t="s">
        <v>757</v>
      </c>
      <c r="E380" s="110" t="s">
        <v>115</v>
      </c>
      <c r="F380" s="110" t="s">
        <v>1570</v>
      </c>
      <c r="G380" s="111">
        <v>74</v>
      </c>
      <c r="H380" s="110"/>
      <c r="I380" s="110">
        <v>1</v>
      </c>
      <c r="J380" s="110">
        <v>3061804</v>
      </c>
      <c r="K380" s="113" t="str">
        <f t="shared" si="15"/>
        <v/>
      </c>
      <c r="L380" s="113" t="str">
        <f t="shared" ca="1" si="16"/>
        <v/>
      </c>
      <c r="M380" s="113" t="str">
        <f t="shared" ca="1" si="17"/>
        <v/>
      </c>
      <c r="N380" s="110"/>
      <c r="O380" s="114"/>
    </row>
    <row r="381" spans="1:15">
      <c r="A381" s="116">
        <v>300061205</v>
      </c>
      <c r="B381" s="110" t="s">
        <v>7210</v>
      </c>
      <c r="C381" s="110">
        <v>30618</v>
      </c>
      <c r="D381" s="110" t="s">
        <v>757</v>
      </c>
      <c r="E381" s="110" t="s">
        <v>115</v>
      </c>
      <c r="F381" s="110" t="s">
        <v>1570</v>
      </c>
      <c r="G381" s="111">
        <v>72</v>
      </c>
      <c r="H381" s="110"/>
      <c r="I381" s="110">
        <v>1</v>
      </c>
      <c r="J381" s="110">
        <v>3061804</v>
      </c>
      <c r="K381" s="113" t="str">
        <f t="shared" si="15"/>
        <v/>
      </c>
      <c r="L381" s="113" t="str">
        <f t="shared" ca="1" si="16"/>
        <v/>
      </c>
      <c r="M381" s="113" t="str">
        <f t="shared" ca="1" si="17"/>
        <v/>
      </c>
      <c r="N381" s="110"/>
      <c r="O381" s="114"/>
    </row>
    <row r="382" spans="1:15">
      <c r="A382" s="116">
        <v>300061212</v>
      </c>
      <c r="B382" s="110" t="s">
        <v>7210</v>
      </c>
      <c r="C382" s="110">
        <v>30618</v>
      </c>
      <c r="D382" s="110" t="s">
        <v>757</v>
      </c>
      <c r="E382" s="110" t="s">
        <v>115</v>
      </c>
      <c r="F382" s="110" t="s">
        <v>1570</v>
      </c>
      <c r="G382" s="111">
        <v>71</v>
      </c>
      <c r="H382" s="110"/>
      <c r="I382" s="110">
        <v>1</v>
      </c>
      <c r="J382" s="110">
        <v>3061804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  <c r="O382" s="114"/>
    </row>
    <row r="383" spans="1:15">
      <c r="A383" s="116">
        <v>300061211</v>
      </c>
      <c r="B383" s="110" t="s">
        <v>7210</v>
      </c>
      <c r="C383" s="110">
        <v>30618</v>
      </c>
      <c r="D383" s="110" t="s">
        <v>757</v>
      </c>
      <c r="E383" s="110" t="s">
        <v>115</v>
      </c>
      <c r="F383" s="110" t="s">
        <v>1570</v>
      </c>
      <c r="G383" s="111">
        <v>63.5</v>
      </c>
      <c r="H383" s="110"/>
      <c r="I383" s="110">
        <v>1</v>
      </c>
      <c r="J383" s="110">
        <v>3061804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  <c r="O383" s="114"/>
    </row>
    <row r="384" spans="1:15">
      <c r="A384" s="116">
        <v>300061209</v>
      </c>
      <c r="B384" s="110" t="s">
        <v>7210</v>
      </c>
      <c r="C384" s="110">
        <v>30618</v>
      </c>
      <c r="D384" s="110" t="s">
        <v>757</v>
      </c>
      <c r="E384" s="110" t="s">
        <v>115</v>
      </c>
      <c r="F384" s="110" t="s">
        <v>1570</v>
      </c>
      <c r="G384" s="111">
        <v>63</v>
      </c>
      <c r="H384" s="110"/>
      <c r="I384" s="110">
        <v>1</v>
      </c>
      <c r="J384" s="110">
        <v>3061804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  <c r="O384" s="114"/>
    </row>
    <row r="385" spans="1:15">
      <c r="A385" s="116">
        <v>300061213</v>
      </c>
      <c r="B385" s="110" t="s">
        <v>7210</v>
      </c>
      <c r="C385" s="110">
        <v>30618</v>
      </c>
      <c r="D385" s="110" t="s">
        <v>757</v>
      </c>
      <c r="E385" s="110" t="s">
        <v>115</v>
      </c>
      <c r="F385" s="110" t="s">
        <v>1570</v>
      </c>
      <c r="G385" s="111">
        <v>0</v>
      </c>
      <c r="H385" s="110"/>
      <c r="I385" s="110">
        <v>1</v>
      </c>
      <c r="J385" s="110">
        <v>3061804</v>
      </c>
      <c r="K385" s="113" t="str">
        <f t="shared" si="15"/>
        <v/>
      </c>
      <c r="L385" s="113" t="str">
        <f t="shared" ca="1" si="16"/>
        <v/>
      </c>
      <c r="M385" s="113" t="str">
        <f t="shared" ca="1" si="17"/>
        <v/>
      </c>
      <c r="N385" s="110"/>
      <c r="O385" s="114"/>
    </row>
    <row r="386" spans="1:15">
      <c r="A386" s="116">
        <v>300061315</v>
      </c>
      <c r="B386" s="110" t="s">
        <v>7221</v>
      </c>
      <c r="C386" s="110">
        <v>30619</v>
      </c>
      <c r="D386" s="110" t="s">
        <v>3066</v>
      </c>
      <c r="E386" s="110" t="s">
        <v>11</v>
      </c>
      <c r="F386" s="110" t="s">
        <v>1570</v>
      </c>
      <c r="G386" s="111">
        <v>96</v>
      </c>
      <c r="H386" s="112" t="s">
        <v>10326</v>
      </c>
      <c r="I386" s="110">
        <v>3</v>
      </c>
      <c r="J386" s="110">
        <v>3061901</v>
      </c>
      <c r="K386" s="113" t="str">
        <f t="shared" si="15"/>
        <v>★</v>
      </c>
      <c r="L386" s="113" t="str">
        <f t="shared" ca="1" si="16"/>
        <v/>
      </c>
      <c r="M386" s="113" t="str">
        <f t="shared" ca="1" si="17"/>
        <v/>
      </c>
      <c r="N386" s="110"/>
      <c r="O386" s="114"/>
    </row>
    <row r="387" spans="1:15">
      <c r="A387" s="116">
        <v>300061304</v>
      </c>
      <c r="B387" s="110" t="s">
        <v>7221</v>
      </c>
      <c r="C387" s="110">
        <v>30619</v>
      </c>
      <c r="D387" s="110" t="s">
        <v>3066</v>
      </c>
      <c r="E387" s="110" t="s">
        <v>11</v>
      </c>
      <c r="F387" s="110" t="s">
        <v>1570</v>
      </c>
      <c r="G387" s="111">
        <v>92</v>
      </c>
      <c r="H387" s="112" t="s">
        <v>10326</v>
      </c>
      <c r="I387" s="110">
        <v>3</v>
      </c>
      <c r="J387" s="110">
        <v>3061901</v>
      </c>
      <c r="K387" s="113" t="str">
        <f t="shared" ref="K387:K450" si="18">IF(ROW(J387)=2,"★",IF(G387=0,"",IF(J386-J387=0,IF(ROW(J387)-MATCH(J387,J:J,0)&lt;I387*3,"★",""),"★")))</f>
        <v>★</v>
      </c>
      <c r="L387" s="113" t="str">
        <f t="shared" ref="L387:L450" ca="1" si="19">IF(G387=0,"",IF(ROW(J387)+1-MATCH(J387,J:J,0)&gt;I387*3,IF(G387=INDIRECT(ADDRESS(MATCH(J387,J:J,0)+2+(I387-1)*3,7)),"同分",""),""))</f>
        <v/>
      </c>
      <c r="M387" s="113" t="str">
        <f t="shared" ref="M387:M450" ca="1" si="20">IF(H387=K387&amp;L387,"","危险")</f>
        <v/>
      </c>
      <c r="N387" s="110"/>
      <c r="O387" s="114"/>
    </row>
    <row r="388" spans="1:15">
      <c r="A388" s="116">
        <v>300061313</v>
      </c>
      <c r="B388" s="110" t="s">
        <v>7221</v>
      </c>
      <c r="C388" s="110">
        <v>30619</v>
      </c>
      <c r="D388" s="110" t="s">
        <v>3066</v>
      </c>
      <c r="E388" s="110" t="s">
        <v>11</v>
      </c>
      <c r="F388" s="110" t="s">
        <v>1570</v>
      </c>
      <c r="G388" s="111">
        <v>90</v>
      </c>
      <c r="H388" s="112" t="s">
        <v>10326</v>
      </c>
      <c r="I388" s="110">
        <v>3</v>
      </c>
      <c r="J388" s="110">
        <v>3061901</v>
      </c>
      <c r="K388" s="113" t="str">
        <f t="shared" si="18"/>
        <v>★</v>
      </c>
      <c r="L388" s="113" t="str">
        <f t="shared" ca="1" si="19"/>
        <v/>
      </c>
      <c r="M388" s="113" t="str">
        <f t="shared" ca="1" si="20"/>
        <v/>
      </c>
      <c r="N388" s="110"/>
      <c r="O388" s="114"/>
    </row>
    <row r="389" spans="1:15">
      <c r="A389" s="116">
        <v>300061226</v>
      </c>
      <c r="B389" s="110" t="s">
        <v>7221</v>
      </c>
      <c r="C389" s="110">
        <v>30619</v>
      </c>
      <c r="D389" s="110" t="s">
        <v>3066</v>
      </c>
      <c r="E389" s="110" t="s">
        <v>11</v>
      </c>
      <c r="F389" s="110" t="s">
        <v>1570</v>
      </c>
      <c r="G389" s="111">
        <v>89.5</v>
      </c>
      <c r="H389" s="112" t="s">
        <v>10326</v>
      </c>
      <c r="I389" s="110">
        <v>3</v>
      </c>
      <c r="J389" s="110">
        <v>3061901</v>
      </c>
      <c r="K389" s="113" t="str">
        <f t="shared" si="18"/>
        <v>★</v>
      </c>
      <c r="L389" s="113" t="str">
        <f t="shared" ca="1" si="19"/>
        <v/>
      </c>
      <c r="M389" s="113" t="str">
        <f t="shared" ca="1" si="20"/>
        <v/>
      </c>
      <c r="N389" s="110"/>
      <c r="O389" s="114"/>
    </row>
    <row r="390" spans="1:15">
      <c r="A390" s="116">
        <v>300061303</v>
      </c>
      <c r="B390" s="110" t="s">
        <v>7221</v>
      </c>
      <c r="C390" s="110">
        <v>30619</v>
      </c>
      <c r="D390" s="110" t="s">
        <v>3066</v>
      </c>
      <c r="E390" s="110" t="s">
        <v>11</v>
      </c>
      <c r="F390" s="110" t="s">
        <v>1570</v>
      </c>
      <c r="G390" s="111">
        <v>89.5</v>
      </c>
      <c r="H390" s="112" t="s">
        <v>10326</v>
      </c>
      <c r="I390" s="110">
        <v>3</v>
      </c>
      <c r="J390" s="110">
        <v>3061901</v>
      </c>
      <c r="K390" s="113" t="str">
        <f t="shared" si="18"/>
        <v>★</v>
      </c>
      <c r="L390" s="113" t="str">
        <f t="shared" ca="1" si="19"/>
        <v/>
      </c>
      <c r="M390" s="113" t="str">
        <f t="shared" ca="1" si="20"/>
        <v/>
      </c>
      <c r="N390" s="110"/>
      <c r="O390" s="114"/>
    </row>
    <row r="391" spans="1:15">
      <c r="A391" s="116">
        <v>300061311</v>
      </c>
      <c r="B391" s="110" t="s">
        <v>7221</v>
      </c>
      <c r="C391" s="110">
        <v>30619</v>
      </c>
      <c r="D391" s="110" t="s">
        <v>3066</v>
      </c>
      <c r="E391" s="110" t="s">
        <v>11</v>
      </c>
      <c r="F391" s="110" t="s">
        <v>1570</v>
      </c>
      <c r="G391" s="111">
        <v>87.5</v>
      </c>
      <c r="H391" s="112" t="s">
        <v>10326</v>
      </c>
      <c r="I391" s="110">
        <v>3</v>
      </c>
      <c r="J391" s="110">
        <v>3061901</v>
      </c>
      <c r="K391" s="113" t="str">
        <f t="shared" si="18"/>
        <v>★</v>
      </c>
      <c r="L391" s="113" t="str">
        <f t="shared" ca="1" si="19"/>
        <v/>
      </c>
      <c r="M391" s="113" t="str">
        <f t="shared" ca="1" si="20"/>
        <v/>
      </c>
      <c r="N391" s="110"/>
      <c r="O391" s="114"/>
    </row>
    <row r="392" spans="1:15">
      <c r="A392" s="116">
        <v>300061427</v>
      </c>
      <c r="B392" s="110" t="s">
        <v>7221</v>
      </c>
      <c r="C392" s="110">
        <v>30619</v>
      </c>
      <c r="D392" s="110" t="s">
        <v>3066</v>
      </c>
      <c r="E392" s="110" t="s">
        <v>11</v>
      </c>
      <c r="F392" s="110" t="s">
        <v>1570</v>
      </c>
      <c r="G392" s="111">
        <v>87.5</v>
      </c>
      <c r="H392" s="112" t="s">
        <v>10326</v>
      </c>
      <c r="I392" s="110">
        <v>3</v>
      </c>
      <c r="J392" s="110">
        <v>3061901</v>
      </c>
      <c r="K392" s="113" t="str">
        <f t="shared" si="18"/>
        <v>★</v>
      </c>
      <c r="L392" s="113" t="str">
        <f t="shared" ca="1" si="19"/>
        <v/>
      </c>
      <c r="M392" s="113" t="str">
        <f t="shared" ca="1" si="20"/>
        <v/>
      </c>
      <c r="N392" s="110"/>
      <c r="O392" s="114"/>
    </row>
    <row r="393" spans="1:15">
      <c r="A393" s="116">
        <v>300061101</v>
      </c>
      <c r="B393" s="110" t="s">
        <v>7221</v>
      </c>
      <c r="C393" s="110">
        <v>30619</v>
      </c>
      <c r="D393" s="110" t="s">
        <v>3066</v>
      </c>
      <c r="E393" s="110" t="s">
        <v>11</v>
      </c>
      <c r="F393" s="110" t="s">
        <v>1570</v>
      </c>
      <c r="G393" s="111">
        <v>86.5</v>
      </c>
      <c r="H393" s="112" t="s">
        <v>10326</v>
      </c>
      <c r="I393" s="110">
        <v>3</v>
      </c>
      <c r="J393" s="110">
        <v>3061901</v>
      </c>
      <c r="K393" s="113" t="str">
        <f t="shared" si="18"/>
        <v>★</v>
      </c>
      <c r="L393" s="113" t="str">
        <f t="shared" ca="1" si="19"/>
        <v/>
      </c>
      <c r="M393" s="113" t="str">
        <f t="shared" ca="1" si="20"/>
        <v/>
      </c>
      <c r="N393" s="110"/>
      <c r="O393" s="114"/>
    </row>
    <row r="394" spans="1:15">
      <c r="A394" s="116">
        <v>300061216</v>
      </c>
      <c r="B394" s="110" t="s">
        <v>7221</v>
      </c>
      <c r="C394" s="110">
        <v>30619</v>
      </c>
      <c r="D394" s="110" t="s">
        <v>3066</v>
      </c>
      <c r="E394" s="110" t="s">
        <v>11</v>
      </c>
      <c r="F394" s="110" t="s">
        <v>1570</v>
      </c>
      <c r="G394" s="111">
        <v>86</v>
      </c>
      <c r="H394" s="112" t="s">
        <v>10326</v>
      </c>
      <c r="I394" s="110">
        <v>3</v>
      </c>
      <c r="J394" s="110">
        <v>3061901</v>
      </c>
      <c r="K394" s="113" t="str">
        <f t="shared" si="18"/>
        <v>★</v>
      </c>
      <c r="L394" s="113" t="str">
        <f t="shared" ca="1" si="19"/>
        <v/>
      </c>
      <c r="M394" s="113" t="str">
        <f t="shared" ca="1" si="20"/>
        <v/>
      </c>
      <c r="N394" s="110"/>
      <c r="O394" s="114"/>
    </row>
    <row r="395" spans="1:15">
      <c r="A395" s="116">
        <v>300061217</v>
      </c>
      <c r="B395" s="110" t="s">
        <v>7221</v>
      </c>
      <c r="C395" s="110">
        <v>30619</v>
      </c>
      <c r="D395" s="110" t="s">
        <v>3066</v>
      </c>
      <c r="E395" s="110" t="s">
        <v>11</v>
      </c>
      <c r="F395" s="110" t="s">
        <v>1570</v>
      </c>
      <c r="G395" s="111">
        <v>86</v>
      </c>
      <c r="H395" s="110"/>
      <c r="I395" s="110">
        <v>3</v>
      </c>
      <c r="J395" s="110">
        <v>3061901</v>
      </c>
      <c r="K395" s="113" t="str">
        <f t="shared" si="18"/>
        <v/>
      </c>
      <c r="L395" s="113" t="str">
        <f t="shared" ca="1" si="19"/>
        <v>同分</v>
      </c>
      <c r="M395" s="113" t="str">
        <f t="shared" ca="1" si="20"/>
        <v>危险</v>
      </c>
      <c r="N395" s="110"/>
      <c r="O395" s="114"/>
    </row>
    <row r="396" spans="1:15">
      <c r="A396" s="116">
        <v>300061219</v>
      </c>
      <c r="B396" s="110" t="s">
        <v>7221</v>
      </c>
      <c r="C396" s="110">
        <v>30619</v>
      </c>
      <c r="D396" s="110" t="s">
        <v>3066</v>
      </c>
      <c r="E396" s="110" t="s">
        <v>11</v>
      </c>
      <c r="F396" s="110" t="s">
        <v>1570</v>
      </c>
      <c r="G396" s="111">
        <v>83</v>
      </c>
      <c r="H396" s="110"/>
      <c r="I396" s="110">
        <v>3</v>
      </c>
      <c r="J396" s="110">
        <v>3061901</v>
      </c>
      <c r="K396" s="113" t="str">
        <f t="shared" si="18"/>
        <v/>
      </c>
      <c r="L396" s="113" t="str">
        <f t="shared" ca="1" si="19"/>
        <v/>
      </c>
      <c r="M396" s="113" t="str">
        <f t="shared" ca="1" si="20"/>
        <v/>
      </c>
      <c r="N396" s="110"/>
      <c r="O396" s="114"/>
    </row>
    <row r="397" spans="1:15">
      <c r="A397" s="116">
        <v>300061320</v>
      </c>
      <c r="B397" s="110" t="s">
        <v>7221</v>
      </c>
      <c r="C397" s="110">
        <v>30619</v>
      </c>
      <c r="D397" s="110" t="s">
        <v>3066</v>
      </c>
      <c r="E397" s="110" t="s">
        <v>11</v>
      </c>
      <c r="F397" s="110" t="s">
        <v>1570</v>
      </c>
      <c r="G397" s="111">
        <v>82.5</v>
      </c>
      <c r="H397" s="110"/>
      <c r="I397" s="110">
        <v>3</v>
      </c>
      <c r="J397" s="110">
        <v>3061901</v>
      </c>
      <c r="K397" s="113" t="str">
        <f t="shared" si="18"/>
        <v/>
      </c>
      <c r="L397" s="113" t="str">
        <f t="shared" ca="1" si="19"/>
        <v/>
      </c>
      <c r="M397" s="113" t="str">
        <f t="shared" ca="1" si="20"/>
        <v/>
      </c>
      <c r="N397" s="110"/>
      <c r="O397" s="114"/>
    </row>
    <row r="398" spans="1:15">
      <c r="A398" s="116">
        <v>300061317</v>
      </c>
      <c r="B398" s="110" t="s">
        <v>7221</v>
      </c>
      <c r="C398" s="110">
        <v>30619</v>
      </c>
      <c r="D398" s="110" t="s">
        <v>3066</v>
      </c>
      <c r="E398" s="110" t="s">
        <v>11</v>
      </c>
      <c r="F398" s="110" t="s">
        <v>1570</v>
      </c>
      <c r="G398" s="111">
        <v>81.5</v>
      </c>
      <c r="H398" s="110"/>
      <c r="I398" s="110">
        <v>3</v>
      </c>
      <c r="J398" s="110">
        <v>3061901</v>
      </c>
      <c r="K398" s="113" t="str">
        <f t="shared" si="18"/>
        <v/>
      </c>
      <c r="L398" s="113" t="str">
        <f t="shared" ca="1" si="19"/>
        <v/>
      </c>
      <c r="M398" s="113" t="str">
        <f t="shared" ca="1" si="20"/>
        <v/>
      </c>
      <c r="N398" s="110"/>
      <c r="O398" s="114"/>
    </row>
    <row r="399" spans="1:15">
      <c r="A399" s="116">
        <v>300061307</v>
      </c>
      <c r="B399" s="110" t="s">
        <v>7221</v>
      </c>
      <c r="C399" s="110">
        <v>30619</v>
      </c>
      <c r="D399" s="110" t="s">
        <v>3066</v>
      </c>
      <c r="E399" s="110" t="s">
        <v>11</v>
      </c>
      <c r="F399" s="110" t="s">
        <v>1570</v>
      </c>
      <c r="G399" s="111">
        <v>80.5</v>
      </c>
      <c r="H399" s="110"/>
      <c r="I399" s="110">
        <v>3</v>
      </c>
      <c r="J399" s="110">
        <v>3061901</v>
      </c>
      <c r="K399" s="113" t="str">
        <f t="shared" si="18"/>
        <v/>
      </c>
      <c r="L399" s="113" t="str">
        <f t="shared" ca="1" si="19"/>
        <v/>
      </c>
      <c r="M399" s="113" t="str">
        <f t="shared" ca="1" si="20"/>
        <v/>
      </c>
      <c r="N399" s="110"/>
      <c r="O399" s="114"/>
    </row>
    <row r="400" spans="1:15">
      <c r="A400" s="116">
        <v>300061318</v>
      </c>
      <c r="B400" s="110" t="s">
        <v>7221</v>
      </c>
      <c r="C400" s="110">
        <v>30619</v>
      </c>
      <c r="D400" s="110" t="s">
        <v>3066</v>
      </c>
      <c r="E400" s="110" t="s">
        <v>11</v>
      </c>
      <c r="F400" s="110" t="s">
        <v>1570</v>
      </c>
      <c r="G400" s="111">
        <v>80.5</v>
      </c>
      <c r="H400" s="110"/>
      <c r="I400" s="110">
        <v>3</v>
      </c>
      <c r="J400" s="110">
        <v>3061901</v>
      </c>
      <c r="K400" s="113" t="str">
        <f t="shared" si="18"/>
        <v/>
      </c>
      <c r="L400" s="113" t="str">
        <f t="shared" ca="1" si="19"/>
        <v/>
      </c>
      <c r="M400" s="113" t="str">
        <f t="shared" ca="1" si="20"/>
        <v/>
      </c>
      <c r="N400" s="110"/>
      <c r="O400" s="114"/>
    </row>
    <row r="401" spans="1:15">
      <c r="A401" s="116">
        <v>300061230</v>
      </c>
      <c r="B401" s="110" t="s">
        <v>7221</v>
      </c>
      <c r="C401" s="110">
        <v>30619</v>
      </c>
      <c r="D401" s="110" t="s">
        <v>3066</v>
      </c>
      <c r="E401" s="110" t="s">
        <v>11</v>
      </c>
      <c r="F401" s="110" t="s">
        <v>1570</v>
      </c>
      <c r="G401" s="111">
        <v>80</v>
      </c>
      <c r="H401" s="110"/>
      <c r="I401" s="110">
        <v>3</v>
      </c>
      <c r="J401" s="110">
        <v>3061901</v>
      </c>
      <c r="K401" s="113" t="str">
        <f t="shared" si="18"/>
        <v/>
      </c>
      <c r="L401" s="113" t="str">
        <f t="shared" ca="1" si="19"/>
        <v/>
      </c>
      <c r="M401" s="113" t="str">
        <f t="shared" ca="1" si="20"/>
        <v/>
      </c>
      <c r="N401" s="110"/>
      <c r="O401" s="114"/>
    </row>
    <row r="402" spans="1:15">
      <c r="A402" s="116">
        <v>300061305</v>
      </c>
      <c r="B402" s="110" t="s">
        <v>7221</v>
      </c>
      <c r="C402" s="110">
        <v>30619</v>
      </c>
      <c r="D402" s="110" t="s">
        <v>3066</v>
      </c>
      <c r="E402" s="110" t="s">
        <v>11</v>
      </c>
      <c r="F402" s="110" t="s">
        <v>1570</v>
      </c>
      <c r="G402" s="111">
        <v>80</v>
      </c>
      <c r="H402" s="110"/>
      <c r="I402" s="110">
        <v>3</v>
      </c>
      <c r="J402" s="110">
        <v>3061901</v>
      </c>
      <c r="K402" s="113" t="str">
        <f t="shared" si="18"/>
        <v/>
      </c>
      <c r="L402" s="113" t="str">
        <f t="shared" ca="1" si="19"/>
        <v/>
      </c>
      <c r="M402" s="113" t="str">
        <f t="shared" ca="1" si="20"/>
        <v/>
      </c>
      <c r="N402" s="110"/>
      <c r="O402" s="114"/>
    </row>
    <row r="403" spans="1:15">
      <c r="A403" s="116">
        <v>300061227</v>
      </c>
      <c r="B403" s="110" t="s">
        <v>7221</v>
      </c>
      <c r="C403" s="110">
        <v>30619</v>
      </c>
      <c r="D403" s="110" t="s">
        <v>3066</v>
      </c>
      <c r="E403" s="110" t="s">
        <v>11</v>
      </c>
      <c r="F403" s="110" t="s">
        <v>1570</v>
      </c>
      <c r="G403" s="111">
        <v>78.5</v>
      </c>
      <c r="H403" s="110"/>
      <c r="I403" s="110">
        <v>3</v>
      </c>
      <c r="J403" s="110">
        <v>3061901</v>
      </c>
      <c r="K403" s="113" t="str">
        <f t="shared" si="18"/>
        <v/>
      </c>
      <c r="L403" s="113" t="str">
        <f t="shared" ca="1" si="19"/>
        <v/>
      </c>
      <c r="M403" s="113" t="str">
        <f t="shared" ca="1" si="20"/>
        <v/>
      </c>
      <c r="N403" s="110"/>
      <c r="O403" s="114"/>
    </row>
    <row r="404" spans="1:15">
      <c r="A404" s="116">
        <v>300061310</v>
      </c>
      <c r="B404" s="110" t="s">
        <v>7221</v>
      </c>
      <c r="C404" s="110">
        <v>30619</v>
      </c>
      <c r="D404" s="110" t="s">
        <v>3066</v>
      </c>
      <c r="E404" s="110" t="s">
        <v>11</v>
      </c>
      <c r="F404" s="110" t="s">
        <v>1570</v>
      </c>
      <c r="G404" s="111">
        <v>78.5</v>
      </c>
      <c r="H404" s="110"/>
      <c r="I404" s="110">
        <v>3</v>
      </c>
      <c r="J404" s="110">
        <v>3061901</v>
      </c>
      <c r="K404" s="113" t="str">
        <f t="shared" si="18"/>
        <v/>
      </c>
      <c r="L404" s="113" t="str">
        <f t="shared" ca="1" si="19"/>
        <v/>
      </c>
      <c r="M404" s="113" t="str">
        <f t="shared" ca="1" si="20"/>
        <v/>
      </c>
      <c r="N404" s="110"/>
      <c r="O404" s="114"/>
    </row>
    <row r="405" spans="1:15">
      <c r="A405" s="116">
        <v>300061319</v>
      </c>
      <c r="B405" s="110" t="s">
        <v>7221</v>
      </c>
      <c r="C405" s="110">
        <v>30619</v>
      </c>
      <c r="D405" s="110" t="s">
        <v>3066</v>
      </c>
      <c r="E405" s="110" t="s">
        <v>11</v>
      </c>
      <c r="F405" s="110" t="s">
        <v>1570</v>
      </c>
      <c r="G405" s="111">
        <v>77.5</v>
      </c>
      <c r="H405" s="110"/>
      <c r="I405" s="110">
        <v>3</v>
      </c>
      <c r="J405" s="110">
        <v>3061901</v>
      </c>
      <c r="K405" s="113" t="str">
        <f t="shared" si="18"/>
        <v/>
      </c>
      <c r="L405" s="113" t="str">
        <f t="shared" ca="1" si="19"/>
        <v/>
      </c>
      <c r="M405" s="113" t="str">
        <f t="shared" ca="1" si="20"/>
        <v/>
      </c>
      <c r="N405" s="110"/>
      <c r="O405" s="114"/>
    </row>
    <row r="406" spans="1:15">
      <c r="A406" s="116">
        <v>300061229</v>
      </c>
      <c r="B406" s="110" t="s">
        <v>7221</v>
      </c>
      <c r="C406" s="110">
        <v>30619</v>
      </c>
      <c r="D406" s="110" t="s">
        <v>3066</v>
      </c>
      <c r="E406" s="110" t="s">
        <v>11</v>
      </c>
      <c r="F406" s="110" t="s">
        <v>1570</v>
      </c>
      <c r="G406" s="111">
        <v>74.5</v>
      </c>
      <c r="H406" s="110"/>
      <c r="I406" s="110">
        <v>3</v>
      </c>
      <c r="J406" s="110">
        <v>3061901</v>
      </c>
      <c r="K406" s="113" t="str">
        <f t="shared" si="18"/>
        <v/>
      </c>
      <c r="L406" s="113" t="str">
        <f t="shared" ca="1" si="19"/>
        <v/>
      </c>
      <c r="M406" s="113" t="str">
        <f t="shared" ca="1" si="20"/>
        <v/>
      </c>
      <c r="N406" s="110"/>
      <c r="O406" s="114"/>
    </row>
    <row r="407" spans="1:15">
      <c r="A407" s="116">
        <v>300061309</v>
      </c>
      <c r="B407" s="110" t="s">
        <v>7221</v>
      </c>
      <c r="C407" s="110">
        <v>30619</v>
      </c>
      <c r="D407" s="110" t="s">
        <v>3066</v>
      </c>
      <c r="E407" s="110" t="s">
        <v>11</v>
      </c>
      <c r="F407" s="110" t="s">
        <v>1570</v>
      </c>
      <c r="G407" s="111">
        <v>74</v>
      </c>
      <c r="H407" s="110"/>
      <c r="I407" s="110">
        <v>3</v>
      </c>
      <c r="J407" s="110">
        <v>3061901</v>
      </c>
      <c r="K407" s="113" t="str">
        <f t="shared" si="18"/>
        <v/>
      </c>
      <c r="L407" s="113" t="str">
        <f t="shared" ca="1" si="19"/>
        <v/>
      </c>
      <c r="M407" s="113" t="str">
        <f t="shared" ca="1" si="20"/>
        <v/>
      </c>
      <c r="N407" s="110"/>
      <c r="O407" s="114"/>
    </row>
    <row r="408" spans="1:15">
      <c r="A408" s="116">
        <v>300061228</v>
      </c>
      <c r="B408" s="110" t="s">
        <v>7221</v>
      </c>
      <c r="C408" s="110">
        <v>30619</v>
      </c>
      <c r="D408" s="110" t="s">
        <v>3066</v>
      </c>
      <c r="E408" s="110" t="s">
        <v>11</v>
      </c>
      <c r="F408" s="110" t="s">
        <v>1570</v>
      </c>
      <c r="G408" s="111">
        <v>71.5</v>
      </c>
      <c r="H408" s="110"/>
      <c r="I408" s="110">
        <v>3</v>
      </c>
      <c r="J408" s="110">
        <v>3061901</v>
      </c>
      <c r="K408" s="113" t="str">
        <f t="shared" si="18"/>
        <v/>
      </c>
      <c r="L408" s="113" t="str">
        <f t="shared" ca="1" si="19"/>
        <v/>
      </c>
      <c r="M408" s="113" t="str">
        <f t="shared" ca="1" si="20"/>
        <v/>
      </c>
      <c r="N408" s="110"/>
      <c r="O408" s="114"/>
    </row>
    <row r="409" spans="1:15">
      <c r="A409" s="116">
        <v>300061220</v>
      </c>
      <c r="B409" s="110" t="s">
        <v>7221</v>
      </c>
      <c r="C409" s="110">
        <v>30619</v>
      </c>
      <c r="D409" s="110" t="s">
        <v>3066</v>
      </c>
      <c r="E409" s="110" t="s">
        <v>11</v>
      </c>
      <c r="F409" s="110" t="s">
        <v>1570</v>
      </c>
      <c r="G409" s="111">
        <v>70.5</v>
      </c>
      <c r="H409" s="110"/>
      <c r="I409" s="110">
        <v>3</v>
      </c>
      <c r="J409" s="110">
        <v>3061901</v>
      </c>
      <c r="K409" s="113" t="str">
        <f t="shared" si="18"/>
        <v/>
      </c>
      <c r="L409" s="113" t="str">
        <f t="shared" ca="1" si="19"/>
        <v/>
      </c>
      <c r="M409" s="113" t="str">
        <f t="shared" ca="1" si="20"/>
        <v/>
      </c>
      <c r="N409" s="110"/>
      <c r="O409" s="114"/>
    </row>
    <row r="410" spans="1:15">
      <c r="A410" s="116">
        <v>300061224</v>
      </c>
      <c r="B410" s="110" t="s">
        <v>7221</v>
      </c>
      <c r="C410" s="110">
        <v>30619</v>
      </c>
      <c r="D410" s="110" t="s">
        <v>3066</v>
      </c>
      <c r="E410" s="110" t="s">
        <v>11</v>
      </c>
      <c r="F410" s="110" t="s">
        <v>1570</v>
      </c>
      <c r="G410" s="111">
        <v>69.5</v>
      </c>
      <c r="H410" s="110"/>
      <c r="I410" s="110">
        <v>3</v>
      </c>
      <c r="J410" s="110">
        <v>3061901</v>
      </c>
      <c r="K410" s="113" t="str">
        <f t="shared" si="18"/>
        <v/>
      </c>
      <c r="L410" s="113" t="str">
        <f t="shared" ca="1" si="19"/>
        <v/>
      </c>
      <c r="M410" s="113" t="str">
        <f t="shared" ca="1" si="20"/>
        <v/>
      </c>
      <c r="N410" s="110"/>
      <c r="O410" s="114"/>
    </row>
    <row r="411" spans="1:15">
      <c r="A411" s="116">
        <v>300061308</v>
      </c>
      <c r="B411" s="110" t="s">
        <v>7221</v>
      </c>
      <c r="C411" s="110">
        <v>30619</v>
      </c>
      <c r="D411" s="110" t="s">
        <v>3066</v>
      </c>
      <c r="E411" s="110" t="s">
        <v>11</v>
      </c>
      <c r="F411" s="110" t="s">
        <v>1570</v>
      </c>
      <c r="G411" s="111">
        <v>69.5</v>
      </c>
      <c r="H411" s="110"/>
      <c r="I411" s="110">
        <v>3</v>
      </c>
      <c r="J411" s="110">
        <v>3061901</v>
      </c>
      <c r="K411" s="113" t="str">
        <f t="shared" si="18"/>
        <v/>
      </c>
      <c r="L411" s="113" t="str">
        <f t="shared" ca="1" si="19"/>
        <v/>
      </c>
      <c r="M411" s="113" t="str">
        <f t="shared" ca="1" si="20"/>
        <v/>
      </c>
      <c r="N411" s="110"/>
      <c r="O411" s="114"/>
    </row>
    <row r="412" spans="1:15">
      <c r="A412" s="116">
        <v>300061225</v>
      </c>
      <c r="B412" s="110" t="s">
        <v>7221</v>
      </c>
      <c r="C412" s="110">
        <v>30619</v>
      </c>
      <c r="D412" s="110" t="s">
        <v>3066</v>
      </c>
      <c r="E412" s="110" t="s">
        <v>11</v>
      </c>
      <c r="F412" s="110" t="s">
        <v>1570</v>
      </c>
      <c r="G412" s="111">
        <v>67</v>
      </c>
      <c r="H412" s="110"/>
      <c r="I412" s="110">
        <v>3</v>
      </c>
      <c r="J412" s="110">
        <v>3061901</v>
      </c>
      <c r="K412" s="113" t="str">
        <f t="shared" si="18"/>
        <v/>
      </c>
      <c r="L412" s="113" t="str">
        <f t="shared" ca="1" si="19"/>
        <v/>
      </c>
      <c r="M412" s="113" t="str">
        <f t="shared" ca="1" si="20"/>
        <v/>
      </c>
      <c r="N412" s="110"/>
      <c r="O412" s="114"/>
    </row>
    <row r="413" spans="1:15">
      <c r="A413" s="116">
        <v>300061301</v>
      </c>
      <c r="B413" s="110" t="s">
        <v>7221</v>
      </c>
      <c r="C413" s="110">
        <v>30619</v>
      </c>
      <c r="D413" s="110" t="s">
        <v>3066</v>
      </c>
      <c r="E413" s="110" t="s">
        <v>11</v>
      </c>
      <c r="F413" s="110" t="s">
        <v>1570</v>
      </c>
      <c r="G413" s="111">
        <v>64</v>
      </c>
      <c r="H413" s="110"/>
      <c r="I413" s="110">
        <v>3</v>
      </c>
      <c r="J413" s="110">
        <v>3061901</v>
      </c>
      <c r="K413" s="113" t="str">
        <f t="shared" si="18"/>
        <v/>
      </c>
      <c r="L413" s="113" t="str">
        <f t="shared" ca="1" si="19"/>
        <v/>
      </c>
      <c r="M413" s="113" t="str">
        <f t="shared" ca="1" si="20"/>
        <v/>
      </c>
      <c r="N413" s="110"/>
      <c r="O413" s="114"/>
    </row>
    <row r="414" spans="1:15">
      <c r="A414" s="116">
        <v>300061306</v>
      </c>
      <c r="B414" s="110" t="s">
        <v>7221</v>
      </c>
      <c r="C414" s="110">
        <v>30619</v>
      </c>
      <c r="D414" s="110" t="s">
        <v>3066</v>
      </c>
      <c r="E414" s="110" t="s">
        <v>11</v>
      </c>
      <c r="F414" s="110" t="s">
        <v>1570</v>
      </c>
      <c r="G414" s="111">
        <v>63</v>
      </c>
      <c r="H414" s="110"/>
      <c r="I414" s="110">
        <v>3</v>
      </c>
      <c r="J414" s="110">
        <v>3061901</v>
      </c>
      <c r="K414" s="113" t="str">
        <f t="shared" si="18"/>
        <v/>
      </c>
      <c r="L414" s="113" t="str">
        <f t="shared" ca="1" si="19"/>
        <v/>
      </c>
      <c r="M414" s="113" t="str">
        <f t="shared" ca="1" si="20"/>
        <v/>
      </c>
      <c r="N414" s="110"/>
      <c r="O414" s="114"/>
    </row>
    <row r="415" spans="1:15">
      <c r="A415" s="116">
        <v>300061221</v>
      </c>
      <c r="B415" s="110" t="s">
        <v>7221</v>
      </c>
      <c r="C415" s="110">
        <v>30619</v>
      </c>
      <c r="D415" s="110" t="s">
        <v>3066</v>
      </c>
      <c r="E415" s="110" t="s">
        <v>11</v>
      </c>
      <c r="F415" s="110" t="s">
        <v>1570</v>
      </c>
      <c r="G415" s="111">
        <v>61.5</v>
      </c>
      <c r="H415" s="110"/>
      <c r="I415" s="110">
        <v>3</v>
      </c>
      <c r="J415" s="110">
        <v>3061901</v>
      </c>
      <c r="K415" s="113" t="str">
        <f t="shared" si="18"/>
        <v/>
      </c>
      <c r="L415" s="113" t="str">
        <f t="shared" ca="1" si="19"/>
        <v/>
      </c>
      <c r="M415" s="113" t="str">
        <f t="shared" ca="1" si="20"/>
        <v/>
      </c>
      <c r="N415" s="110"/>
      <c r="O415" s="114"/>
    </row>
    <row r="416" spans="1:15">
      <c r="A416" s="116">
        <v>300061314</v>
      </c>
      <c r="B416" s="110" t="s">
        <v>7221</v>
      </c>
      <c r="C416" s="110">
        <v>30619</v>
      </c>
      <c r="D416" s="110" t="s">
        <v>3066</v>
      </c>
      <c r="E416" s="110" t="s">
        <v>11</v>
      </c>
      <c r="F416" s="110" t="s">
        <v>1570</v>
      </c>
      <c r="G416" s="111">
        <v>61</v>
      </c>
      <c r="H416" s="110"/>
      <c r="I416" s="110">
        <v>3</v>
      </c>
      <c r="J416" s="110">
        <v>3061901</v>
      </c>
      <c r="K416" s="113" t="str">
        <f t="shared" si="18"/>
        <v/>
      </c>
      <c r="L416" s="113" t="str">
        <f t="shared" ca="1" si="19"/>
        <v/>
      </c>
      <c r="M416" s="113" t="str">
        <f t="shared" ca="1" si="20"/>
        <v/>
      </c>
      <c r="N416" s="110"/>
      <c r="O416" s="114"/>
    </row>
    <row r="417" spans="1:15">
      <c r="A417" s="116">
        <v>300061312</v>
      </c>
      <c r="B417" s="110" t="s">
        <v>7221</v>
      </c>
      <c r="C417" s="110">
        <v>30619</v>
      </c>
      <c r="D417" s="110" t="s">
        <v>3066</v>
      </c>
      <c r="E417" s="110" t="s">
        <v>11</v>
      </c>
      <c r="F417" s="110" t="s">
        <v>1570</v>
      </c>
      <c r="G417" s="111">
        <v>60</v>
      </c>
      <c r="H417" s="110"/>
      <c r="I417" s="110">
        <v>3</v>
      </c>
      <c r="J417" s="110">
        <v>3061901</v>
      </c>
      <c r="K417" s="113" t="str">
        <f t="shared" si="18"/>
        <v/>
      </c>
      <c r="L417" s="113" t="str">
        <f t="shared" ca="1" si="19"/>
        <v/>
      </c>
      <c r="M417" s="113" t="str">
        <f t="shared" ca="1" si="20"/>
        <v/>
      </c>
      <c r="N417" s="110"/>
      <c r="O417" s="114"/>
    </row>
    <row r="418" spans="1:15">
      <c r="A418" s="116">
        <v>300061218</v>
      </c>
      <c r="B418" s="110" t="s">
        <v>7221</v>
      </c>
      <c r="C418" s="110">
        <v>30619</v>
      </c>
      <c r="D418" s="110" t="s">
        <v>3066</v>
      </c>
      <c r="E418" s="110" t="s">
        <v>11</v>
      </c>
      <c r="F418" s="110" t="s">
        <v>1570</v>
      </c>
      <c r="G418" s="111">
        <v>58</v>
      </c>
      <c r="H418" s="110"/>
      <c r="I418" s="110">
        <v>3</v>
      </c>
      <c r="J418" s="110">
        <v>3061901</v>
      </c>
      <c r="K418" s="113" t="str">
        <f t="shared" si="18"/>
        <v/>
      </c>
      <c r="L418" s="113" t="str">
        <f t="shared" ca="1" si="19"/>
        <v/>
      </c>
      <c r="M418" s="113" t="str">
        <f t="shared" ca="1" si="20"/>
        <v/>
      </c>
      <c r="N418" s="110"/>
      <c r="O418" s="114"/>
    </row>
    <row r="419" spans="1:15">
      <c r="A419" s="116">
        <v>300061316</v>
      </c>
      <c r="B419" s="110" t="s">
        <v>7221</v>
      </c>
      <c r="C419" s="110">
        <v>30619</v>
      </c>
      <c r="D419" s="110" t="s">
        <v>3066</v>
      </c>
      <c r="E419" s="110" t="s">
        <v>11</v>
      </c>
      <c r="F419" s="110" t="s">
        <v>1570</v>
      </c>
      <c r="G419" s="111">
        <v>55</v>
      </c>
      <c r="H419" s="110"/>
      <c r="I419" s="110">
        <v>3</v>
      </c>
      <c r="J419" s="110">
        <v>3061901</v>
      </c>
      <c r="K419" s="113" t="str">
        <f t="shared" si="18"/>
        <v/>
      </c>
      <c r="L419" s="113" t="str">
        <f t="shared" ca="1" si="19"/>
        <v/>
      </c>
      <c r="M419" s="113" t="str">
        <f t="shared" ca="1" si="20"/>
        <v/>
      </c>
      <c r="N419" s="110"/>
      <c r="O419" s="114"/>
    </row>
    <row r="420" spans="1:15">
      <c r="A420" s="116">
        <v>300061223</v>
      </c>
      <c r="B420" s="110" t="s">
        <v>7221</v>
      </c>
      <c r="C420" s="110">
        <v>30619</v>
      </c>
      <c r="D420" s="110" t="s">
        <v>3066</v>
      </c>
      <c r="E420" s="110" t="s">
        <v>11</v>
      </c>
      <c r="F420" s="110" t="s">
        <v>1570</v>
      </c>
      <c r="G420" s="111">
        <v>54.5</v>
      </c>
      <c r="H420" s="110"/>
      <c r="I420" s="110">
        <v>3</v>
      </c>
      <c r="J420" s="110">
        <v>3061901</v>
      </c>
      <c r="K420" s="113" t="str">
        <f t="shared" si="18"/>
        <v/>
      </c>
      <c r="L420" s="113" t="str">
        <f t="shared" ca="1" si="19"/>
        <v/>
      </c>
      <c r="M420" s="113" t="str">
        <f t="shared" ca="1" si="20"/>
        <v/>
      </c>
      <c r="N420" s="110"/>
      <c r="O420" s="114"/>
    </row>
    <row r="421" spans="1:15">
      <c r="A421" s="116">
        <v>300061302</v>
      </c>
      <c r="B421" s="110" t="s">
        <v>7221</v>
      </c>
      <c r="C421" s="110">
        <v>30619</v>
      </c>
      <c r="D421" s="110" t="s">
        <v>3066</v>
      </c>
      <c r="E421" s="110" t="s">
        <v>11</v>
      </c>
      <c r="F421" s="110" t="s">
        <v>1570</v>
      </c>
      <c r="G421" s="111">
        <v>54</v>
      </c>
      <c r="H421" s="110"/>
      <c r="I421" s="110">
        <v>3</v>
      </c>
      <c r="J421" s="110">
        <v>3061901</v>
      </c>
      <c r="K421" s="113" t="str">
        <f t="shared" si="18"/>
        <v/>
      </c>
      <c r="L421" s="113" t="str">
        <f t="shared" ca="1" si="19"/>
        <v/>
      </c>
      <c r="M421" s="113" t="str">
        <f t="shared" ca="1" si="20"/>
        <v/>
      </c>
      <c r="N421" s="110"/>
      <c r="O421" s="114"/>
    </row>
    <row r="422" spans="1:15">
      <c r="A422" s="116">
        <v>300061222</v>
      </c>
      <c r="B422" s="110" t="s">
        <v>7221</v>
      </c>
      <c r="C422" s="110">
        <v>30619</v>
      </c>
      <c r="D422" s="110" t="s">
        <v>3066</v>
      </c>
      <c r="E422" s="110" t="s">
        <v>11</v>
      </c>
      <c r="F422" s="110" t="s">
        <v>1570</v>
      </c>
      <c r="G422" s="111">
        <v>49</v>
      </c>
      <c r="H422" s="110"/>
      <c r="I422" s="110">
        <v>3</v>
      </c>
      <c r="J422" s="110">
        <v>3061901</v>
      </c>
      <c r="K422" s="113" t="str">
        <f t="shared" si="18"/>
        <v/>
      </c>
      <c r="L422" s="113" t="str">
        <f t="shared" ca="1" si="19"/>
        <v/>
      </c>
      <c r="M422" s="113" t="str">
        <f t="shared" ca="1" si="20"/>
        <v/>
      </c>
      <c r="N422" s="110"/>
      <c r="O422" s="114"/>
    </row>
    <row r="423" spans="1:15">
      <c r="A423" s="116">
        <v>300061322</v>
      </c>
      <c r="B423" s="110" t="s">
        <v>7287</v>
      </c>
      <c r="C423" s="110">
        <v>30620</v>
      </c>
      <c r="D423" s="110" t="s">
        <v>3013</v>
      </c>
      <c r="E423" s="110" t="s">
        <v>11</v>
      </c>
      <c r="F423" s="110" t="s">
        <v>1570</v>
      </c>
      <c r="G423" s="111">
        <v>75</v>
      </c>
      <c r="H423" s="112" t="s">
        <v>10326</v>
      </c>
      <c r="I423" s="110">
        <v>1</v>
      </c>
      <c r="J423" s="110">
        <v>3062001</v>
      </c>
      <c r="K423" s="113" t="str">
        <f t="shared" si="18"/>
        <v>★</v>
      </c>
      <c r="L423" s="113" t="str">
        <f t="shared" ca="1" si="19"/>
        <v/>
      </c>
      <c r="M423" s="113" t="str">
        <f t="shared" ca="1" si="20"/>
        <v/>
      </c>
      <c r="N423" s="110"/>
      <c r="O423" s="114"/>
    </row>
    <row r="424" spans="1:15">
      <c r="A424" s="116">
        <v>300061321</v>
      </c>
      <c r="B424" s="110" t="s">
        <v>7287</v>
      </c>
      <c r="C424" s="110">
        <v>30620</v>
      </c>
      <c r="D424" s="110" t="s">
        <v>3013</v>
      </c>
      <c r="E424" s="110" t="s">
        <v>11</v>
      </c>
      <c r="F424" s="110" t="s">
        <v>1570</v>
      </c>
      <c r="G424" s="111">
        <v>64.5</v>
      </c>
      <c r="H424" s="112" t="s">
        <v>10326</v>
      </c>
      <c r="I424" s="110">
        <v>1</v>
      </c>
      <c r="J424" s="110">
        <v>3062001</v>
      </c>
      <c r="K424" s="113" t="str">
        <f t="shared" si="18"/>
        <v>★</v>
      </c>
      <c r="L424" s="113" t="str">
        <f t="shared" ca="1" si="19"/>
        <v/>
      </c>
      <c r="M424" s="113" t="str">
        <f t="shared" ca="1" si="20"/>
        <v/>
      </c>
      <c r="N424" s="110"/>
      <c r="O424" s="114"/>
    </row>
    <row r="425" spans="1:15">
      <c r="A425" s="116">
        <v>300061323</v>
      </c>
      <c r="B425" s="110" t="s">
        <v>7287</v>
      </c>
      <c r="C425" s="110">
        <v>30620</v>
      </c>
      <c r="D425" s="110" t="s">
        <v>3013</v>
      </c>
      <c r="E425" s="110" t="s">
        <v>11</v>
      </c>
      <c r="F425" s="110" t="s">
        <v>1570</v>
      </c>
      <c r="G425" s="111">
        <v>54.5</v>
      </c>
      <c r="H425" s="112" t="s">
        <v>10326</v>
      </c>
      <c r="I425" s="110">
        <v>1</v>
      </c>
      <c r="J425" s="110">
        <v>3062001</v>
      </c>
      <c r="K425" s="113" t="str">
        <f t="shared" si="18"/>
        <v>★</v>
      </c>
      <c r="L425" s="113" t="str">
        <f t="shared" ca="1" si="19"/>
        <v/>
      </c>
      <c r="M425" s="113" t="str">
        <f t="shared" ca="1" si="20"/>
        <v/>
      </c>
      <c r="N425" s="110"/>
      <c r="O425" s="114"/>
    </row>
    <row r="426" spans="1:15">
      <c r="A426" s="116">
        <v>300061324</v>
      </c>
      <c r="B426" s="110" t="s">
        <v>7291</v>
      </c>
      <c r="C426" s="110">
        <v>30621</v>
      </c>
      <c r="D426" s="110" t="s">
        <v>3013</v>
      </c>
      <c r="E426" s="110" t="s">
        <v>11</v>
      </c>
      <c r="F426" s="110" t="s">
        <v>1570</v>
      </c>
      <c r="G426" s="111">
        <v>73</v>
      </c>
      <c r="H426" s="112" t="s">
        <v>10326</v>
      </c>
      <c r="I426" s="110">
        <v>1</v>
      </c>
      <c r="J426" s="110">
        <v>3062101</v>
      </c>
      <c r="K426" s="113" t="str">
        <f t="shared" si="18"/>
        <v>★</v>
      </c>
      <c r="L426" s="113" t="str">
        <f t="shared" ca="1" si="19"/>
        <v/>
      </c>
      <c r="M426" s="113" t="str">
        <f t="shared" ca="1" si="20"/>
        <v/>
      </c>
      <c r="N426" s="110"/>
      <c r="O426" s="114"/>
    </row>
    <row r="427" spans="1:15">
      <c r="A427" s="116">
        <v>300061326</v>
      </c>
      <c r="B427" s="110" t="s">
        <v>7291</v>
      </c>
      <c r="C427" s="110">
        <v>30621</v>
      </c>
      <c r="D427" s="110" t="s">
        <v>3013</v>
      </c>
      <c r="E427" s="110" t="s">
        <v>11</v>
      </c>
      <c r="F427" s="110" t="s">
        <v>1570</v>
      </c>
      <c r="G427" s="111">
        <v>56.5</v>
      </c>
      <c r="H427" s="112" t="s">
        <v>10326</v>
      </c>
      <c r="I427" s="110">
        <v>1</v>
      </c>
      <c r="J427" s="110">
        <v>3062101</v>
      </c>
      <c r="K427" s="113" t="str">
        <f t="shared" si="18"/>
        <v>★</v>
      </c>
      <c r="L427" s="113" t="str">
        <f t="shared" ca="1" si="19"/>
        <v/>
      </c>
      <c r="M427" s="113" t="str">
        <f t="shared" ca="1" si="20"/>
        <v/>
      </c>
      <c r="N427" s="110"/>
      <c r="O427" s="114"/>
    </row>
    <row r="428" spans="1:15">
      <c r="A428" s="116">
        <v>300061325</v>
      </c>
      <c r="B428" s="110" t="s">
        <v>7291</v>
      </c>
      <c r="C428" s="110">
        <v>30621</v>
      </c>
      <c r="D428" s="110" t="s">
        <v>3013</v>
      </c>
      <c r="E428" s="110" t="s">
        <v>11</v>
      </c>
      <c r="F428" s="110" t="s">
        <v>1570</v>
      </c>
      <c r="G428" s="111">
        <v>50</v>
      </c>
      <c r="H428" s="112" t="s">
        <v>10326</v>
      </c>
      <c r="I428" s="110">
        <v>1</v>
      </c>
      <c r="J428" s="110">
        <v>3062101</v>
      </c>
      <c r="K428" s="113" t="str">
        <f t="shared" si="18"/>
        <v>★</v>
      </c>
      <c r="L428" s="113" t="str">
        <f t="shared" ca="1" si="19"/>
        <v/>
      </c>
      <c r="M428" s="113" t="str">
        <f t="shared" ca="1" si="20"/>
        <v/>
      </c>
      <c r="N428" s="110"/>
      <c r="O428" s="114"/>
    </row>
    <row r="429" spans="1:15">
      <c r="A429" s="116">
        <v>300061329</v>
      </c>
      <c r="B429" s="110" t="s">
        <v>7294</v>
      </c>
      <c r="C429" s="110">
        <v>30622</v>
      </c>
      <c r="D429" s="110" t="s">
        <v>699</v>
      </c>
      <c r="E429" s="110" t="s">
        <v>11</v>
      </c>
      <c r="F429" s="110" t="s">
        <v>1570</v>
      </c>
      <c r="G429" s="111">
        <v>83.5</v>
      </c>
      <c r="H429" s="112" t="s">
        <v>10326</v>
      </c>
      <c r="I429" s="110">
        <v>1</v>
      </c>
      <c r="J429" s="110">
        <v>3062201</v>
      </c>
      <c r="K429" s="113" t="str">
        <f t="shared" si="18"/>
        <v>★</v>
      </c>
      <c r="L429" s="113" t="str">
        <f t="shared" ca="1" si="19"/>
        <v/>
      </c>
      <c r="M429" s="113" t="str">
        <f t="shared" ca="1" si="20"/>
        <v/>
      </c>
      <c r="N429" s="110"/>
      <c r="O429" s="114"/>
    </row>
    <row r="430" spans="1:15">
      <c r="A430" s="116">
        <v>300061330</v>
      </c>
      <c r="B430" s="110" t="s">
        <v>7294</v>
      </c>
      <c r="C430" s="110">
        <v>30622</v>
      </c>
      <c r="D430" s="110" t="s">
        <v>699</v>
      </c>
      <c r="E430" s="110" t="s">
        <v>11</v>
      </c>
      <c r="F430" s="110" t="s">
        <v>1570</v>
      </c>
      <c r="G430" s="111">
        <v>83.5</v>
      </c>
      <c r="H430" s="112" t="s">
        <v>10326</v>
      </c>
      <c r="I430" s="110">
        <v>1</v>
      </c>
      <c r="J430" s="110">
        <v>3062201</v>
      </c>
      <c r="K430" s="113" t="str">
        <f t="shared" si="18"/>
        <v>★</v>
      </c>
      <c r="L430" s="113" t="str">
        <f t="shared" ca="1" si="19"/>
        <v/>
      </c>
      <c r="M430" s="113" t="str">
        <f t="shared" ca="1" si="20"/>
        <v/>
      </c>
      <c r="N430" s="110"/>
      <c r="O430" s="114"/>
    </row>
    <row r="431" spans="1:15">
      <c r="A431" s="116">
        <v>300061328</v>
      </c>
      <c r="B431" s="110" t="s">
        <v>7294</v>
      </c>
      <c r="C431" s="110">
        <v>30622</v>
      </c>
      <c r="D431" s="110" t="s">
        <v>699</v>
      </c>
      <c r="E431" s="110" t="s">
        <v>11</v>
      </c>
      <c r="F431" s="110" t="s">
        <v>1570</v>
      </c>
      <c r="G431" s="111">
        <v>67.5</v>
      </c>
      <c r="H431" s="112" t="s">
        <v>10326</v>
      </c>
      <c r="I431" s="110">
        <v>1</v>
      </c>
      <c r="J431" s="110">
        <v>3062201</v>
      </c>
      <c r="K431" s="113" t="str">
        <f t="shared" si="18"/>
        <v>★</v>
      </c>
      <c r="L431" s="113" t="str">
        <f t="shared" ca="1" si="19"/>
        <v/>
      </c>
      <c r="M431" s="113" t="str">
        <f t="shared" ca="1" si="20"/>
        <v/>
      </c>
      <c r="N431" s="110"/>
      <c r="O431" s="114"/>
    </row>
    <row r="432" spans="1:15">
      <c r="A432" s="116">
        <v>300061327</v>
      </c>
      <c r="B432" s="110" t="s">
        <v>7294</v>
      </c>
      <c r="C432" s="110">
        <v>30622</v>
      </c>
      <c r="D432" s="110" t="s">
        <v>699</v>
      </c>
      <c r="E432" s="110" t="s">
        <v>11</v>
      </c>
      <c r="F432" s="110" t="s">
        <v>1570</v>
      </c>
      <c r="G432" s="111">
        <v>0</v>
      </c>
      <c r="H432" s="110"/>
      <c r="I432" s="110">
        <v>1</v>
      </c>
      <c r="J432" s="110">
        <v>3062201</v>
      </c>
      <c r="K432" s="113" t="str">
        <f t="shared" si="18"/>
        <v/>
      </c>
      <c r="L432" s="113" t="str">
        <f t="shared" ca="1" si="19"/>
        <v/>
      </c>
      <c r="M432" s="113" t="str">
        <f t="shared" ca="1" si="20"/>
        <v/>
      </c>
      <c r="N432" s="110"/>
      <c r="O432" s="114"/>
    </row>
    <row r="433" spans="1:15">
      <c r="A433" s="116">
        <v>300061404</v>
      </c>
      <c r="B433" s="110" t="s">
        <v>7294</v>
      </c>
      <c r="C433" s="110">
        <v>30622</v>
      </c>
      <c r="D433" s="110" t="s">
        <v>3066</v>
      </c>
      <c r="E433" s="110" t="s">
        <v>36</v>
      </c>
      <c r="F433" s="110" t="s">
        <v>1570</v>
      </c>
      <c r="G433" s="111">
        <v>79</v>
      </c>
      <c r="H433" s="112" t="s">
        <v>10326</v>
      </c>
      <c r="I433" s="110">
        <v>2</v>
      </c>
      <c r="J433" s="110">
        <v>3062202</v>
      </c>
      <c r="K433" s="113" t="str">
        <f t="shared" si="18"/>
        <v>★</v>
      </c>
      <c r="L433" s="113" t="str">
        <f t="shared" ca="1" si="19"/>
        <v/>
      </c>
      <c r="M433" s="113" t="str">
        <f t="shared" ca="1" si="20"/>
        <v/>
      </c>
      <c r="N433" s="110"/>
      <c r="O433" s="114"/>
    </row>
    <row r="434" spans="1:15">
      <c r="A434" s="116">
        <v>300061405</v>
      </c>
      <c r="B434" s="110" t="s">
        <v>7294</v>
      </c>
      <c r="C434" s="110">
        <v>30622</v>
      </c>
      <c r="D434" s="110" t="s">
        <v>3066</v>
      </c>
      <c r="E434" s="110" t="s">
        <v>36</v>
      </c>
      <c r="F434" s="110" t="s">
        <v>1570</v>
      </c>
      <c r="G434" s="111">
        <v>79</v>
      </c>
      <c r="H434" s="112" t="s">
        <v>10326</v>
      </c>
      <c r="I434" s="110">
        <v>2</v>
      </c>
      <c r="J434" s="110">
        <v>3062202</v>
      </c>
      <c r="K434" s="113" t="str">
        <f t="shared" si="18"/>
        <v>★</v>
      </c>
      <c r="L434" s="113" t="str">
        <f t="shared" ca="1" si="19"/>
        <v/>
      </c>
      <c r="M434" s="113" t="str">
        <f t="shared" ca="1" si="20"/>
        <v/>
      </c>
      <c r="N434" s="110"/>
      <c r="O434" s="114"/>
    </row>
    <row r="435" spans="1:15">
      <c r="A435" s="116">
        <v>300061403</v>
      </c>
      <c r="B435" s="110" t="s">
        <v>7294</v>
      </c>
      <c r="C435" s="110">
        <v>30622</v>
      </c>
      <c r="D435" s="110" t="s">
        <v>3066</v>
      </c>
      <c r="E435" s="110" t="s">
        <v>36</v>
      </c>
      <c r="F435" s="110" t="s">
        <v>1570</v>
      </c>
      <c r="G435" s="111">
        <v>66.5</v>
      </c>
      <c r="H435" s="112" t="s">
        <v>10326</v>
      </c>
      <c r="I435" s="110">
        <v>2</v>
      </c>
      <c r="J435" s="110">
        <v>3062202</v>
      </c>
      <c r="K435" s="113" t="str">
        <f t="shared" si="18"/>
        <v>★</v>
      </c>
      <c r="L435" s="113" t="str">
        <f t="shared" ca="1" si="19"/>
        <v/>
      </c>
      <c r="M435" s="113" t="str">
        <f t="shared" ca="1" si="20"/>
        <v/>
      </c>
      <c r="N435" s="110"/>
      <c r="O435" s="114"/>
    </row>
    <row r="436" spans="1:15">
      <c r="A436" s="116">
        <v>300061406</v>
      </c>
      <c r="B436" s="110" t="s">
        <v>7294</v>
      </c>
      <c r="C436" s="110">
        <v>30622</v>
      </c>
      <c r="D436" s="110" t="s">
        <v>3066</v>
      </c>
      <c r="E436" s="110" t="s">
        <v>36</v>
      </c>
      <c r="F436" s="110" t="s">
        <v>1570</v>
      </c>
      <c r="G436" s="111">
        <v>62</v>
      </c>
      <c r="H436" s="112" t="s">
        <v>10326</v>
      </c>
      <c r="I436" s="110">
        <v>2</v>
      </c>
      <c r="J436" s="110">
        <v>3062202</v>
      </c>
      <c r="K436" s="113" t="str">
        <f t="shared" si="18"/>
        <v>★</v>
      </c>
      <c r="L436" s="113" t="str">
        <f t="shared" ca="1" si="19"/>
        <v/>
      </c>
      <c r="M436" s="113" t="str">
        <f t="shared" ca="1" si="20"/>
        <v/>
      </c>
      <c r="N436" s="110"/>
      <c r="O436" s="114"/>
    </row>
    <row r="437" spans="1:15">
      <c r="A437" s="116">
        <v>300061402</v>
      </c>
      <c r="B437" s="110" t="s">
        <v>7294</v>
      </c>
      <c r="C437" s="110">
        <v>30622</v>
      </c>
      <c r="D437" s="110" t="s">
        <v>3066</v>
      </c>
      <c r="E437" s="110" t="s">
        <v>36</v>
      </c>
      <c r="F437" s="110" t="s">
        <v>1570</v>
      </c>
      <c r="G437" s="111">
        <v>57.5</v>
      </c>
      <c r="H437" s="112" t="s">
        <v>10326</v>
      </c>
      <c r="I437" s="110">
        <v>2</v>
      </c>
      <c r="J437" s="110">
        <v>3062202</v>
      </c>
      <c r="K437" s="113" t="str">
        <f t="shared" si="18"/>
        <v>★</v>
      </c>
      <c r="L437" s="113" t="str">
        <f t="shared" ca="1" si="19"/>
        <v/>
      </c>
      <c r="M437" s="113" t="str">
        <f t="shared" ca="1" si="20"/>
        <v/>
      </c>
      <c r="N437" s="110"/>
      <c r="O437" s="114"/>
    </row>
    <row r="438" spans="1:15">
      <c r="A438" s="116">
        <v>300061401</v>
      </c>
      <c r="B438" s="110" t="s">
        <v>7294</v>
      </c>
      <c r="C438" s="110">
        <v>30622</v>
      </c>
      <c r="D438" s="110" t="s">
        <v>3066</v>
      </c>
      <c r="E438" s="110" t="s">
        <v>36</v>
      </c>
      <c r="F438" s="110" t="s">
        <v>1570</v>
      </c>
      <c r="G438" s="111">
        <v>47.5</v>
      </c>
      <c r="H438" s="112" t="s">
        <v>10326</v>
      </c>
      <c r="I438" s="110">
        <v>2</v>
      </c>
      <c r="J438" s="110">
        <v>3062202</v>
      </c>
      <c r="K438" s="113" t="str">
        <f t="shared" si="18"/>
        <v>★</v>
      </c>
      <c r="L438" s="113" t="str">
        <f t="shared" ca="1" si="19"/>
        <v/>
      </c>
      <c r="M438" s="113" t="str">
        <f t="shared" ca="1" si="20"/>
        <v/>
      </c>
      <c r="N438" s="110"/>
      <c r="O438" s="114"/>
    </row>
    <row r="439" spans="1:15">
      <c r="A439" s="116">
        <v>300061407</v>
      </c>
      <c r="B439" s="110" t="s">
        <v>7294</v>
      </c>
      <c r="C439" s="110">
        <v>30622</v>
      </c>
      <c r="D439" s="110" t="s">
        <v>3066</v>
      </c>
      <c r="E439" s="110" t="s">
        <v>36</v>
      </c>
      <c r="F439" s="110" t="s">
        <v>1570</v>
      </c>
      <c r="G439" s="111">
        <v>0</v>
      </c>
      <c r="H439" s="110"/>
      <c r="I439" s="110">
        <v>2</v>
      </c>
      <c r="J439" s="110">
        <v>3062202</v>
      </c>
      <c r="K439" s="113" t="str">
        <f t="shared" si="18"/>
        <v/>
      </c>
      <c r="L439" s="113" t="str">
        <f t="shared" ca="1" si="19"/>
        <v/>
      </c>
      <c r="M439" s="113" t="str">
        <f t="shared" ca="1" si="20"/>
        <v/>
      </c>
      <c r="N439" s="110"/>
      <c r="O439" s="114"/>
    </row>
    <row r="440" spans="1:15">
      <c r="A440" s="116">
        <v>300061412</v>
      </c>
      <c r="B440" s="110" t="s">
        <v>7294</v>
      </c>
      <c r="C440" s="110">
        <v>30622</v>
      </c>
      <c r="D440" s="110" t="s">
        <v>3997</v>
      </c>
      <c r="E440" s="110" t="s">
        <v>15</v>
      </c>
      <c r="F440" s="110" t="s">
        <v>1570</v>
      </c>
      <c r="G440" s="111">
        <v>87.5</v>
      </c>
      <c r="H440" s="112" t="s">
        <v>10326</v>
      </c>
      <c r="I440" s="110">
        <v>2</v>
      </c>
      <c r="J440" s="110">
        <v>3062203</v>
      </c>
      <c r="K440" s="113" t="str">
        <f t="shared" si="18"/>
        <v>★</v>
      </c>
      <c r="L440" s="113" t="str">
        <f t="shared" ca="1" si="19"/>
        <v/>
      </c>
      <c r="M440" s="113" t="str">
        <f t="shared" ca="1" si="20"/>
        <v/>
      </c>
      <c r="N440" s="110"/>
      <c r="O440" s="114"/>
    </row>
    <row r="441" spans="1:15">
      <c r="A441" s="116">
        <v>300061409</v>
      </c>
      <c r="B441" s="110" t="s">
        <v>7294</v>
      </c>
      <c r="C441" s="110">
        <v>30622</v>
      </c>
      <c r="D441" s="110" t="s">
        <v>3997</v>
      </c>
      <c r="E441" s="110" t="s">
        <v>15</v>
      </c>
      <c r="F441" s="110" t="s">
        <v>1570</v>
      </c>
      <c r="G441" s="111">
        <v>69</v>
      </c>
      <c r="H441" s="112" t="s">
        <v>10326</v>
      </c>
      <c r="I441" s="110">
        <v>2</v>
      </c>
      <c r="J441" s="110">
        <v>3062203</v>
      </c>
      <c r="K441" s="113" t="str">
        <f t="shared" si="18"/>
        <v>★</v>
      </c>
      <c r="L441" s="113" t="str">
        <f t="shared" ca="1" si="19"/>
        <v/>
      </c>
      <c r="M441" s="113" t="str">
        <f t="shared" ca="1" si="20"/>
        <v/>
      </c>
      <c r="N441" s="110"/>
      <c r="O441" s="114"/>
    </row>
    <row r="442" spans="1:15">
      <c r="A442" s="116">
        <v>300061414</v>
      </c>
      <c r="B442" s="110" t="s">
        <v>7294</v>
      </c>
      <c r="C442" s="110">
        <v>30622</v>
      </c>
      <c r="D442" s="110" t="s">
        <v>3997</v>
      </c>
      <c r="E442" s="110" t="s">
        <v>15</v>
      </c>
      <c r="F442" s="110" t="s">
        <v>1570</v>
      </c>
      <c r="G442" s="111">
        <v>66.5</v>
      </c>
      <c r="H442" s="112" t="s">
        <v>10326</v>
      </c>
      <c r="I442" s="110">
        <v>2</v>
      </c>
      <c r="J442" s="110">
        <v>3062203</v>
      </c>
      <c r="K442" s="113" t="str">
        <f t="shared" si="18"/>
        <v>★</v>
      </c>
      <c r="L442" s="113" t="str">
        <f t="shared" ca="1" si="19"/>
        <v/>
      </c>
      <c r="M442" s="113" t="str">
        <f t="shared" ca="1" si="20"/>
        <v/>
      </c>
      <c r="N442" s="110"/>
      <c r="O442" s="114"/>
    </row>
    <row r="443" spans="1:15">
      <c r="A443" s="116">
        <v>300061413</v>
      </c>
      <c r="B443" s="110" t="s">
        <v>7294</v>
      </c>
      <c r="C443" s="110">
        <v>30622</v>
      </c>
      <c r="D443" s="110" t="s">
        <v>3997</v>
      </c>
      <c r="E443" s="110" t="s">
        <v>15</v>
      </c>
      <c r="F443" s="110" t="s">
        <v>1570</v>
      </c>
      <c r="G443" s="111">
        <v>64.5</v>
      </c>
      <c r="H443" s="112" t="s">
        <v>10326</v>
      </c>
      <c r="I443" s="110">
        <v>2</v>
      </c>
      <c r="J443" s="110">
        <v>3062203</v>
      </c>
      <c r="K443" s="113" t="str">
        <f t="shared" si="18"/>
        <v>★</v>
      </c>
      <c r="L443" s="113" t="str">
        <f t="shared" ca="1" si="19"/>
        <v/>
      </c>
      <c r="M443" s="113" t="str">
        <f t="shared" ca="1" si="20"/>
        <v/>
      </c>
      <c r="N443" s="110"/>
      <c r="O443" s="114"/>
    </row>
    <row r="444" spans="1:15">
      <c r="A444" s="116">
        <v>300061411</v>
      </c>
      <c r="B444" s="110" t="s">
        <v>7294</v>
      </c>
      <c r="C444" s="110">
        <v>30622</v>
      </c>
      <c r="D444" s="110" t="s">
        <v>3997</v>
      </c>
      <c r="E444" s="110" t="s">
        <v>15</v>
      </c>
      <c r="F444" s="110" t="s">
        <v>1570</v>
      </c>
      <c r="G444" s="111">
        <v>59.5</v>
      </c>
      <c r="H444" s="112" t="s">
        <v>10326</v>
      </c>
      <c r="I444" s="110">
        <v>2</v>
      </c>
      <c r="J444" s="110">
        <v>3062203</v>
      </c>
      <c r="K444" s="113" t="str">
        <f t="shared" si="18"/>
        <v>★</v>
      </c>
      <c r="L444" s="113" t="str">
        <f t="shared" ca="1" si="19"/>
        <v/>
      </c>
      <c r="M444" s="113" t="str">
        <f t="shared" ca="1" si="20"/>
        <v/>
      </c>
      <c r="N444" s="110"/>
      <c r="O444" s="114"/>
    </row>
    <row r="445" spans="1:15">
      <c r="A445" s="116">
        <v>300061410</v>
      </c>
      <c r="B445" s="110" t="s">
        <v>7294</v>
      </c>
      <c r="C445" s="110">
        <v>30622</v>
      </c>
      <c r="D445" s="110" t="s">
        <v>3997</v>
      </c>
      <c r="E445" s="110" t="s">
        <v>15</v>
      </c>
      <c r="F445" s="110" t="s">
        <v>1570</v>
      </c>
      <c r="G445" s="111">
        <v>50.5</v>
      </c>
      <c r="H445" s="112" t="s">
        <v>10326</v>
      </c>
      <c r="I445" s="110">
        <v>2</v>
      </c>
      <c r="J445" s="110">
        <v>3062203</v>
      </c>
      <c r="K445" s="113" t="str">
        <f t="shared" si="18"/>
        <v>★</v>
      </c>
      <c r="L445" s="113" t="str">
        <f t="shared" ca="1" si="19"/>
        <v/>
      </c>
      <c r="M445" s="113" t="str">
        <f t="shared" ca="1" si="20"/>
        <v/>
      </c>
      <c r="N445" s="110"/>
      <c r="O445" s="114"/>
    </row>
    <row r="446" spans="1:15">
      <c r="A446" s="116">
        <v>300061408</v>
      </c>
      <c r="B446" s="110" t="s">
        <v>7294</v>
      </c>
      <c r="C446" s="110">
        <v>30622</v>
      </c>
      <c r="D446" s="110" t="s">
        <v>3997</v>
      </c>
      <c r="E446" s="110" t="s">
        <v>15</v>
      </c>
      <c r="F446" s="110" t="s">
        <v>1570</v>
      </c>
      <c r="G446" s="111">
        <v>49.5</v>
      </c>
      <c r="H446" s="110"/>
      <c r="I446" s="110">
        <v>2</v>
      </c>
      <c r="J446" s="110">
        <v>3062203</v>
      </c>
      <c r="K446" s="113" t="str">
        <f t="shared" si="18"/>
        <v/>
      </c>
      <c r="L446" s="113" t="str">
        <f t="shared" ca="1" si="19"/>
        <v/>
      </c>
      <c r="M446" s="113" t="str">
        <f t="shared" ca="1" si="20"/>
        <v/>
      </c>
      <c r="N446" s="110"/>
      <c r="O446" s="114"/>
    </row>
    <row r="447" spans="1:15">
      <c r="A447" s="116">
        <v>300061415</v>
      </c>
      <c r="B447" s="110" t="s">
        <v>7294</v>
      </c>
      <c r="C447" s="110">
        <v>30622</v>
      </c>
      <c r="D447" s="110" t="s">
        <v>3013</v>
      </c>
      <c r="E447" s="110" t="s">
        <v>115</v>
      </c>
      <c r="F447" s="110" t="s">
        <v>1570</v>
      </c>
      <c r="G447" s="111">
        <v>65</v>
      </c>
      <c r="H447" s="112" t="s">
        <v>10326</v>
      </c>
      <c r="I447" s="110">
        <v>2</v>
      </c>
      <c r="J447" s="110">
        <v>3062204</v>
      </c>
      <c r="K447" s="113" t="str">
        <f t="shared" si="18"/>
        <v>★</v>
      </c>
      <c r="L447" s="113" t="str">
        <f t="shared" ca="1" si="19"/>
        <v/>
      </c>
      <c r="M447" s="113" t="str">
        <f t="shared" ca="1" si="20"/>
        <v/>
      </c>
      <c r="N447" s="110"/>
      <c r="O447" s="114"/>
    </row>
    <row r="448" spans="1:15">
      <c r="A448" s="116">
        <v>300061418</v>
      </c>
      <c r="B448" s="110" t="s">
        <v>7294</v>
      </c>
      <c r="C448" s="110">
        <v>30622</v>
      </c>
      <c r="D448" s="110" t="s">
        <v>3013</v>
      </c>
      <c r="E448" s="110" t="s">
        <v>115</v>
      </c>
      <c r="F448" s="110" t="s">
        <v>1570</v>
      </c>
      <c r="G448" s="111">
        <v>65</v>
      </c>
      <c r="H448" s="112" t="s">
        <v>10326</v>
      </c>
      <c r="I448" s="110">
        <v>2</v>
      </c>
      <c r="J448" s="110">
        <v>3062204</v>
      </c>
      <c r="K448" s="113" t="str">
        <f t="shared" si="18"/>
        <v>★</v>
      </c>
      <c r="L448" s="113" t="str">
        <f t="shared" ca="1" si="19"/>
        <v/>
      </c>
      <c r="M448" s="113" t="str">
        <f t="shared" ca="1" si="20"/>
        <v/>
      </c>
      <c r="N448" s="110"/>
      <c r="O448" s="114"/>
    </row>
    <row r="449" spans="1:15">
      <c r="A449" s="116">
        <v>300061417</v>
      </c>
      <c r="B449" s="110" t="s">
        <v>7294</v>
      </c>
      <c r="C449" s="110">
        <v>30622</v>
      </c>
      <c r="D449" s="110" t="s">
        <v>3013</v>
      </c>
      <c r="E449" s="110" t="s">
        <v>115</v>
      </c>
      <c r="F449" s="110" t="s">
        <v>1570</v>
      </c>
      <c r="G449" s="111">
        <v>63.5</v>
      </c>
      <c r="H449" s="112" t="s">
        <v>10326</v>
      </c>
      <c r="I449" s="110">
        <v>2</v>
      </c>
      <c r="J449" s="110">
        <v>3062204</v>
      </c>
      <c r="K449" s="113" t="str">
        <f t="shared" si="18"/>
        <v>★</v>
      </c>
      <c r="L449" s="113" t="str">
        <f t="shared" ca="1" si="19"/>
        <v/>
      </c>
      <c r="M449" s="113" t="str">
        <f t="shared" ca="1" si="20"/>
        <v/>
      </c>
      <c r="N449" s="110"/>
      <c r="O449" s="114"/>
    </row>
    <row r="450" spans="1:15">
      <c r="A450" s="116">
        <v>300061416</v>
      </c>
      <c r="B450" s="110" t="s">
        <v>7294</v>
      </c>
      <c r="C450" s="110">
        <v>30622</v>
      </c>
      <c r="D450" s="110" t="s">
        <v>3013</v>
      </c>
      <c r="E450" s="110" t="s">
        <v>115</v>
      </c>
      <c r="F450" s="110" t="s">
        <v>1570</v>
      </c>
      <c r="G450" s="111">
        <v>55.5</v>
      </c>
      <c r="H450" s="112" t="s">
        <v>10326</v>
      </c>
      <c r="I450" s="110">
        <v>2</v>
      </c>
      <c r="J450" s="110">
        <v>3062204</v>
      </c>
      <c r="K450" s="113" t="str">
        <f t="shared" si="18"/>
        <v>★</v>
      </c>
      <c r="L450" s="113" t="str">
        <f t="shared" ca="1" si="19"/>
        <v/>
      </c>
      <c r="M450" s="113" t="str">
        <f t="shared" ca="1" si="20"/>
        <v/>
      </c>
      <c r="N450" s="110"/>
      <c r="O450" s="114"/>
    </row>
    <row r="451" spans="1:15">
      <c r="A451" s="116">
        <v>300061420</v>
      </c>
      <c r="B451" s="110" t="s">
        <v>7294</v>
      </c>
      <c r="C451" s="110">
        <v>30622</v>
      </c>
      <c r="D451" s="110" t="s">
        <v>3013</v>
      </c>
      <c r="E451" s="110" t="s">
        <v>115</v>
      </c>
      <c r="F451" s="110" t="s">
        <v>1570</v>
      </c>
      <c r="G451" s="111">
        <v>55.5</v>
      </c>
      <c r="H451" s="112" t="s">
        <v>10326</v>
      </c>
      <c r="I451" s="110">
        <v>2</v>
      </c>
      <c r="J451" s="110">
        <v>3062204</v>
      </c>
      <c r="K451" s="113" t="str">
        <f t="shared" ref="K451:K514" si="21">IF(ROW(J451)=2,"★",IF(G451=0,"",IF(J450-J451=0,IF(ROW(J451)-MATCH(J451,J:J,0)&lt;I451*3,"★",""),"★")))</f>
        <v>★</v>
      </c>
      <c r="L451" s="113" t="str">
        <f t="shared" ref="L451:L514" ca="1" si="22">IF(G451=0,"",IF(ROW(J451)+1-MATCH(J451,J:J,0)&gt;I451*3,IF(G451=INDIRECT(ADDRESS(MATCH(J451,J:J,0)+2+(I451-1)*3,7)),"同分",""),""))</f>
        <v/>
      </c>
      <c r="M451" s="113" t="str">
        <f t="shared" ref="M451:M514" ca="1" si="23">IF(H451=K451&amp;L451,"","危险")</f>
        <v/>
      </c>
      <c r="N451" s="110"/>
      <c r="O451" s="114"/>
    </row>
    <row r="452" spans="1:15">
      <c r="A452" s="116">
        <v>300061419</v>
      </c>
      <c r="B452" s="110" t="s">
        <v>7294</v>
      </c>
      <c r="C452" s="110">
        <v>30622</v>
      </c>
      <c r="D452" s="110" t="s">
        <v>3013</v>
      </c>
      <c r="E452" s="110" t="s">
        <v>115</v>
      </c>
      <c r="F452" s="110" t="s">
        <v>1570</v>
      </c>
      <c r="G452" s="111">
        <v>43.5</v>
      </c>
      <c r="H452" s="112" t="s">
        <v>10326</v>
      </c>
      <c r="I452" s="110">
        <v>2</v>
      </c>
      <c r="J452" s="110">
        <v>3062204</v>
      </c>
      <c r="K452" s="113" t="str">
        <f t="shared" si="21"/>
        <v>★</v>
      </c>
      <c r="L452" s="113" t="str">
        <f t="shared" ca="1" si="22"/>
        <v/>
      </c>
      <c r="M452" s="113" t="str">
        <f t="shared" ca="1" si="23"/>
        <v/>
      </c>
      <c r="N452" s="110"/>
      <c r="O452" s="114"/>
    </row>
    <row r="453" spans="1:15">
      <c r="A453" s="116">
        <v>300061424</v>
      </c>
      <c r="B453" s="110" t="s">
        <v>7315</v>
      </c>
      <c r="C453" s="110">
        <v>30623</v>
      </c>
      <c r="D453" s="110" t="s">
        <v>3013</v>
      </c>
      <c r="E453" s="110" t="s">
        <v>11</v>
      </c>
      <c r="F453" s="110" t="s">
        <v>1570</v>
      </c>
      <c r="G453" s="111">
        <v>77.5</v>
      </c>
      <c r="H453" s="112" t="s">
        <v>10326</v>
      </c>
      <c r="I453" s="110">
        <v>2</v>
      </c>
      <c r="J453" s="110">
        <v>3062301</v>
      </c>
      <c r="K453" s="113" t="str">
        <f t="shared" si="21"/>
        <v>★</v>
      </c>
      <c r="L453" s="113" t="str">
        <f t="shared" ca="1" si="22"/>
        <v/>
      </c>
      <c r="M453" s="113" t="str">
        <f t="shared" ca="1" si="23"/>
        <v/>
      </c>
      <c r="N453" s="110"/>
      <c r="O453" s="114"/>
    </row>
    <row r="454" spans="1:15">
      <c r="A454" s="116">
        <v>300061421</v>
      </c>
      <c r="B454" s="110" t="s">
        <v>7315</v>
      </c>
      <c r="C454" s="110">
        <v>30623</v>
      </c>
      <c r="D454" s="110" t="s">
        <v>3013</v>
      </c>
      <c r="E454" s="110" t="s">
        <v>11</v>
      </c>
      <c r="F454" s="110" t="s">
        <v>1570</v>
      </c>
      <c r="G454" s="111">
        <v>75</v>
      </c>
      <c r="H454" s="112" t="s">
        <v>10326</v>
      </c>
      <c r="I454" s="110">
        <v>2</v>
      </c>
      <c r="J454" s="110">
        <v>3062301</v>
      </c>
      <c r="K454" s="113" t="str">
        <f t="shared" si="21"/>
        <v>★</v>
      </c>
      <c r="L454" s="113" t="str">
        <f t="shared" ca="1" si="22"/>
        <v/>
      </c>
      <c r="M454" s="113" t="str">
        <f t="shared" ca="1" si="23"/>
        <v/>
      </c>
      <c r="N454" s="110"/>
      <c r="O454" s="114"/>
    </row>
    <row r="455" spans="1:15">
      <c r="A455" s="116">
        <v>300061425</v>
      </c>
      <c r="B455" s="110" t="s">
        <v>7315</v>
      </c>
      <c r="C455" s="110">
        <v>30623</v>
      </c>
      <c r="D455" s="110" t="s">
        <v>3013</v>
      </c>
      <c r="E455" s="110" t="s">
        <v>11</v>
      </c>
      <c r="F455" s="110" t="s">
        <v>1570</v>
      </c>
      <c r="G455" s="111">
        <v>67</v>
      </c>
      <c r="H455" s="112" t="s">
        <v>10326</v>
      </c>
      <c r="I455" s="110">
        <v>2</v>
      </c>
      <c r="J455" s="110">
        <v>3062301</v>
      </c>
      <c r="K455" s="113" t="str">
        <f t="shared" si="21"/>
        <v>★</v>
      </c>
      <c r="L455" s="113" t="str">
        <f t="shared" ca="1" si="22"/>
        <v/>
      </c>
      <c r="M455" s="113" t="str">
        <f t="shared" ca="1" si="23"/>
        <v/>
      </c>
      <c r="N455" s="110"/>
      <c r="O455" s="114"/>
    </row>
    <row r="456" spans="1:15">
      <c r="A456" s="116">
        <v>300061423</v>
      </c>
      <c r="B456" s="110" t="s">
        <v>7315</v>
      </c>
      <c r="C456" s="110">
        <v>30623</v>
      </c>
      <c r="D456" s="110" t="s">
        <v>3013</v>
      </c>
      <c r="E456" s="110" t="s">
        <v>11</v>
      </c>
      <c r="F456" s="110" t="s">
        <v>1570</v>
      </c>
      <c r="G456" s="111">
        <v>65.5</v>
      </c>
      <c r="H456" s="112" t="s">
        <v>10326</v>
      </c>
      <c r="I456" s="110">
        <v>2</v>
      </c>
      <c r="J456" s="110">
        <v>3062301</v>
      </c>
      <c r="K456" s="113" t="str">
        <f t="shared" si="21"/>
        <v>★</v>
      </c>
      <c r="L456" s="113" t="str">
        <f t="shared" ca="1" si="22"/>
        <v/>
      </c>
      <c r="M456" s="113" t="str">
        <f t="shared" ca="1" si="23"/>
        <v/>
      </c>
      <c r="N456" s="110"/>
      <c r="O456" s="114"/>
    </row>
    <row r="457" spans="1:15">
      <c r="A457" s="116">
        <v>300061422</v>
      </c>
      <c r="B457" s="110" t="s">
        <v>7315</v>
      </c>
      <c r="C457" s="110">
        <v>30623</v>
      </c>
      <c r="D457" s="110" t="s">
        <v>3013</v>
      </c>
      <c r="E457" s="110" t="s">
        <v>11</v>
      </c>
      <c r="F457" s="110" t="s">
        <v>1570</v>
      </c>
      <c r="G457" s="111">
        <v>53.5</v>
      </c>
      <c r="H457" s="112" t="s">
        <v>10326</v>
      </c>
      <c r="I457" s="110">
        <v>2</v>
      </c>
      <c r="J457" s="110">
        <v>3062301</v>
      </c>
      <c r="K457" s="113" t="str">
        <f t="shared" si="21"/>
        <v>★</v>
      </c>
      <c r="L457" s="113" t="str">
        <f t="shared" ca="1" si="22"/>
        <v/>
      </c>
      <c r="M457" s="113" t="str">
        <f t="shared" ca="1" si="23"/>
        <v/>
      </c>
      <c r="N457" s="110"/>
      <c r="O457" s="114"/>
    </row>
    <row r="458" spans="1:15">
      <c r="A458" s="116">
        <v>300061503</v>
      </c>
      <c r="B458" s="110" t="s">
        <v>7321</v>
      </c>
      <c r="C458" s="110">
        <v>30624</v>
      </c>
      <c r="D458" s="110" t="s">
        <v>3066</v>
      </c>
      <c r="E458" s="110" t="s">
        <v>11</v>
      </c>
      <c r="F458" s="110" t="s">
        <v>1570</v>
      </c>
      <c r="G458" s="111">
        <v>91</v>
      </c>
      <c r="H458" s="112" t="s">
        <v>10326</v>
      </c>
      <c r="I458" s="110">
        <v>1</v>
      </c>
      <c r="J458" s="110">
        <v>3062401</v>
      </c>
      <c r="K458" s="113" t="str">
        <f t="shared" si="21"/>
        <v>★</v>
      </c>
      <c r="L458" s="113" t="str">
        <f t="shared" ca="1" si="22"/>
        <v/>
      </c>
      <c r="M458" s="113" t="str">
        <f t="shared" ca="1" si="23"/>
        <v/>
      </c>
      <c r="N458" s="110"/>
      <c r="O458" s="114"/>
    </row>
    <row r="459" spans="1:15">
      <c r="A459" s="116">
        <v>300061430</v>
      </c>
      <c r="B459" s="110" t="s">
        <v>7321</v>
      </c>
      <c r="C459" s="110">
        <v>30624</v>
      </c>
      <c r="D459" s="110" t="s">
        <v>3066</v>
      </c>
      <c r="E459" s="110" t="s">
        <v>11</v>
      </c>
      <c r="F459" s="110" t="s">
        <v>1570</v>
      </c>
      <c r="G459" s="111">
        <v>85.5</v>
      </c>
      <c r="H459" s="112" t="s">
        <v>10326</v>
      </c>
      <c r="I459" s="110">
        <v>1</v>
      </c>
      <c r="J459" s="110">
        <v>3062401</v>
      </c>
      <c r="K459" s="113" t="str">
        <f t="shared" si="21"/>
        <v>★</v>
      </c>
      <c r="L459" s="113" t="str">
        <f t="shared" ca="1" si="22"/>
        <v/>
      </c>
      <c r="M459" s="113" t="str">
        <f t="shared" ca="1" si="23"/>
        <v/>
      </c>
      <c r="N459" s="110"/>
      <c r="O459" s="114"/>
    </row>
    <row r="460" spans="1:15">
      <c r="A460" s="116">
        <v>300061510</v>
      </c>
      <c r="B460" s="110" t="s">
        <v>7321</v>
      </c>
      <c r="C460" s="110">
        <v>30624</v>
      </c>
      <c r="D460" s="110" t="s">
        <v>3066</v>
      </c>
      <c r="E460" s="110" t="s">
        <v>11</v>
      </c>
      <c r="F460" s="110" t="s">
        <v>1570</v>
      </c>
      <c r="G460" s="111">
        <v>85.5</v>
      </c>
      <c r="H460" s="112" t="s">
        <v>10326</v>
      </c>
      <c r="I460" s="110">
        <v>1</v>
      </c>
      <c r="J460" s="110">
        <v>3062401</v>
      </c>
      <c r="K460" s="113" t="str">
        <f t="shared" si="21"/>
        <v>★</v>
      </c>
      <c r="L460" s="113" t="str">
        <f t="shared" ca="1" si="22"/>
        <v/>
      </c>
      <c r="M460" s="113" t="str">
        <f t="shared" ca="1" si="23"/>
        <v/>
      </c>
      <c r="N460" s="110"/>
      <c r="O460" s="114"/>
    </row>
    <row r="461" spans="1:15">
      <c r="A461" s="116">
        <v>300061511</v>
      </c>
      <c r="B461" s="110" t="s">
        <v>7321</v>
      </c>
      <c r="C461" s="110">
        <v>30624</v>
      </c>
      <c r="D461" s="110" t="s">
        <v>3066</v>
      </c>
      <c r="E461" s="110" t="s">
        <v>11</v>
      </c>
      <c r="F461" s="110" t="s">
        <v>1570</v>
      </c>
      <c r="G461" s="111">
        <v>84.5</v>
      </c>
      <c r="H461" s="110"/>
      <c r="I461" s="110">
        <v>1</v>
      </c>
      <c r="J461" s="110">
        <v>3062401</v>
      </c>
      <c r="K461" s="113" t="str">
        <f t="shared" si="21"/>
        <v/>
      </c>
      <c r="L461" s="113" t="str">
        <f t="shared" ca="1" si="22"/>
        <v/>
      </c>
      <c r="M461" s="113" t="str">
        <f t="shared" ca="1" si="23"/>
        <v/>
      </c>
      <c r="N461" s="110"/>
      <c r="O461" s="114"/>
    </row>
    <row r="462" spans="1:15">
      <c r="A462" s="116">
        <v>300061426</v>
      </c>
      <c r="B462" s="110" t="s">
        <v>7321</v>
      </c>
      <c r="C462" s="110">
        <v>30624</v>
      </c>
      <c r="D462" s="110" t="s">
        <v>3066</v>
      </c>
      <c r="E462" s="110" t="s">
        <v>11</v>
      </c>
      <c r="F462" s="110" t="s">
        <v>1570</v>
      </c>
      <c r="G462" s="111">
        <v>81.5</v>
      </c>
      <c r="H462" s="110"/>
      <c r="I462" s="110">
        <v>1</v>
      </c>
      <c r="J462" s="110">
        <v>3062401</v>
      </c>
      <c r="K462" s="113" t="str">
        <f t="shared" si="21"/>
        <v/>
      </c>
      <c r="L462" s="113" t="str">
        <f t="shared" ca="1" si="22"/>
        <v/>
      </c>
      <c r="M462" s="113" t="str">
        <f t="shared" ca="1" si="23"/>
        <v/>
      </c>
      <c r="N462" s="110"/>
      <c r="O462" s="114"/>
    </row>
    <row r="463" spans="1:15">
      <c r="A463" s="116">
        <v>300061507</v>
      </c>
      <c r="B463" s="110" t="s">
        <v>7321</v>
      </c>
      <c r="C463" s="110">
        <v>30624</v>
      </c>
      <c r="D463" s="110" t="s">
        <v>3066</v>
      </c>
      <c r="E463" s="110" t="s">
        <v>11</v>
      </c>
      <c r="F463" s="110" t="s">
        <v>1570</v>
      </c>
      <c r="G463" s="111">
        <v>81</v>
      </c>
      <c r="H463" s="110"/>
      <c r="I463" s="110">
        <v>1</v>
      </c>
      <c r="J463" s="110">
        <v>3062401</v>
      </c>
      <c r="K463" s="113" t="str">
        <f t="shared" si="21"/>
        <v/>
      </c>
      <c r="L463" s="113" t="str">
        <f t="shared" ca="1" si="22"/>
        <v/>
      </c>
      <c r="M463" s="113" t="str">
        <f t="shared" ca="1" si="23"/>
        <v/>
      </c>
      <c r="N463" s="110"/>
      <c r="O463" s="114"/>
    </row>
    <row r="464" spans="1:15">
      <c r="A464" s="116">
        <v>300061502</v>
      </c>
      <c r="B464" s="110" t="s">
        <v>7321</v>
      </c>
      <c r="C464" s="110">
        <v>30624</v>
      </c>
      <c r="D464" s="110" t="s">
        <v>3066</v>
      </c>
      <c r="E464" s="110" t="s">
        <v>11</v>
      </c>
      <c r="F464" s="110" t="s">
        <v>1570</v>
      </c>
      <c r="G464" s="111">
        <v>80</v>
      </c>
      <c r="H464" s="110"/>
      <c r="I464" s="110">
        <v>1</v>
      </c>
      <c r="J464" s="110">
        <v>3062401</v>
      </c>
      <c r="K464" s="113" t="str">
        <f t="shared" si="21"/>
        <v/>
      </c>
      <c r="L464" s="113" t="str">
        <f t="shared" ca="1" si="22"/>
        <v/>
      </c>
      <c r="M464" s="113" t="str">
        <f t="shared" ca="1" si="23"/>
        <v/>
      </c>
      <c r="N464" s="110"/>
      <c r="O464" s="114"/>
    </row>
    <row r="465" spans="1:15">
      <c r="A465" s="116">
        <v>300061512</v>
      </c>
      <c r="B465" s="110" t="s">
        <v>7321</v>
      </c>
      <c r="C465" s="110">
        <v>30624</v>
      </c>
      <c r="D465" s="110" t="s">
        <v>3066</v>
      </c>
      <c r="E465" s="110" t="s">
        <v>11</v>
      </c>
      <c r="F465" s="110" t="s">
        <v>1570</v>
      </c>
      <c r="G465" s="111">
        <v>80</v>
      </c>
      <c r="H465" s="110"/>
      <c r="I465" s="110">
        <v>1</v>
      </c>
      <c r="J465" s="110">
        <v>3062401</v>
      </c>
      <c r="K465" s="113" t="str">
        <f t="shared" si="21"/>
        <v/>
      </c>
      <c r="L465" s="113" t="str">
        <f t="shared" ca="1" si="22"/>
        <v/>
      </c>
      <c r="M465" s="113" t="str">
        <f t="shared" ca="1" si="23"/>
        <v/>
      </c>
      <c r="N465" s="110"/>
      <c r="O465" s="114"/>
    </row>
    <row r="466" spans="1:15">
      <c r="A466" s="116">
        <v>300061505</v>
      </c>
      <c r="B466" s="110" t="s">
        <v>7321</v>
      </c>
      <c r="C466" s="110">
        <v>30624</v>
      </c>
      <c r="D466" s="110" t="s">
        <v>3066</v>
      </c>
      <c r="E466" s="110" t="s">
        <v>11</v>
      </c>
      <c r="F466" s="110" t="s">
        <v>1570</v>
      </c>
      <c r="G466" s="111">
        <v>74</v>
      </c>
      <c r="H466" s="110"/>
      <c r="I466" s="110">
        <v>1</v>
      </c>
      <c r="J466" s="110">
        <v>3062401</v>
      </c>
      <c r="K466" s="113" t="str">
        <f t="shared" si="21"/>
        <v/>
      </c>
      <c r="L466" s="113" t="str">
        <f t="shared" ca="1" si="22"/>
        <v/>
      </c>
      <c r="M466" s="113" t="str">
        <f t="shared" ca="1" si="23"/>
        <v/>
      </c>
      <c r="N466" s="110"/>
      <c r="O466" s="114"/>
    </row>
    <row r="467" spans="1:15">
      <c r="A467" s="116">
        <v>300061506</v>
      </c>
      <c r="B467" s="110" t="s">
        <v>7321</v>
      </c>
      <c r="C467" s="110">
        <v>30624</v>
      </c>
      <c r="D467" s="110" t="s">
        <v>3066</v>
      </c>
      <c r="E467" s="110" t="s">
        <v>11</v>
      </c>
      <c r="F467" s="110" t="s">
        <v>1570</v>
      </c>
      <c r="G467" s="111">
        <v>73.5</v>
      </c>
      <c r="H467" s="110"/>
      <c r="I467" s="110">
        <v>1</v>
      </c>
      <c r="J467" s="110">
        <v>3062401</v>
      </c>
      <c r="K467" s="113" t="str">
        <f t="shared" si="21"/>
        <v/>
      </c>
      <c r="L467" s="113" t="str">
        <f t="shared" ca="1" si="22"/>
        <v/>
      </c>
      <c r="M467" s="113" t="str">
        <f t="shared" ca="1" si="23"/>
        <v/>
      </c>
      <c r="N467" s="110"/>
      <c r="O467" s="114"/>
    </row>
    <row r="468" spans="1:15">
      <c r="A468" s="116">
        <v>300061429</v>
      </c>
      <c r="B468" s="110" t="s">
        <v>7321</v>
      </c>
      <c r="C468" s="110">
        <v>30624</v>
      </c>
      <c r="D468" s="110" t="s">
        <v>3066</v>
      </c>
      <c r="E468" s="110" t="s">
        <v>11</v>
      </c>
      <c r="F468" s="110" t="s">
        <v>1570</v>
      </c>
      <c r="G468" s="111">
        <v>72.5</v>
      </c>
      <c r="H468" s="110"/>
      <c r="I468" s="110">
        <v>1</v>
      </c>
      <c r="J468" s="110">
        <v>3062401</v>
      </c>
      <c r="K468" s="113" t="str">
        <f t="shared" si="21"/>
        <v/>
      </c>
      <c r="L468" s="113" t="str">
        <f t="shared" ca="1" si="22"/>
        <v/>
      </c>
      <c r="M468" s="113" t="str">
        <f t="shared" ca="1" si="23"/>
        <v/>
      </c>
      <c r="N468" s="110"/>
      <c r="O468" s="114"/>
    </row>
    <row r="469" spans="1:15">
      <c r="A469" s="116">
        <v>300061428</v>
      </c>
      <c r="B469" s="110" t="s">
        <v>7321</v>
      </c>
      <c r="C469" s="110">
        <v>30624</v>
      </c>
      <c r="D469" s="110" t="s">
        <v>3066</v>
      </c>
      <c r="E469" s="110" t="s">
        <v>11</v>
      </c>
      <c r="F469" s="110" t="s">
        <v>1570</v>
      </c>
      <c r="G469" s="111">
        <v>71.5</v>
      </c>
      <c r="H469" s="110"/>
      <c r="I469" s="110">
        <v>1</v>
      </c>
      <c r="J469" s="110">
        <v>3062401</v>
      </c>
      <c r="K469" s="113" t="str">
        <f t="shared" si="21"/>
        <v/>
      </c>
      <c r="L469" s="113" t="str">
        <f t="shared" ca="1" si="22"/>
        <v/>
      </c>
      <c r="M469" s="113" t="str">
        <f t="shared" ca="1" si="23"/>
        <v/>
      </c>
      <c r="N469" s="110"/>
      <c r="O469" s="114"/>
    </row>
    <row r="470" spans="1:15">
      <c r="A470" s="116">
        <v>300061514</v>
      </c>
      <c r="B470" s="110" t="s">
        <v>7321</v>
      </c>
      <c r="C470" s="110">
        <v>30624</v>
      </c>
      <c r="D470" s="110" t="s">
        <v>3066</v>
      </c>
      <c r="E470" s="110" t="s">
        <v>11</v>
      </c>
      <c r="F470" s="110" t="s">
        <v>1570</v>
      </c>
      <c r="G470" s="111">
        <v>69</v>
      </c>
      <c r="H470" s="110"/>
      <c r="I470" s="110">
        <v>1</v>
      </c>
      <c r="J470" s="110">
        <v>3062401</v>
      </c>
      <c r="K470" s="113" t="str">
        <f t="shared" si="21"/>
        <v/>
      </c>
      <c r="L470" s="113" t="str">
        <f t="shared" ca="1" si="22"/>
        <v/>
      </c>
      <c r="M470" s="113" t="str">
        <f t="shared" ca="1" si="23"/>
        <v/>
      </c>
      <c r="N470" s="110"/>
      <c r="O470" s="114"/>
    </row>
    <row r="471" spans="1:15">
      <c r="A471" s="116">
        <v>300061504</v>
      </c>
      <c r="B471" s="110" t="s">
        <v>7321</v>
      </c>
      <c r="C471" s="110">
        <v>30624</v>
      </c>
      <c r="D471" s="110" t="s">
        <v>3066</v>
      </c>
      <c r="E471" s="110" t="s">
        <v>11</v>
      </c>
      <c r="F471" s="110" t="s">
        <v>1570</v>
      </c>
      <c r="G471" s="111">
        <v>67.5</v>
      </c>
      <c r="H471" s="110"/>
      <c r="I471" s="110">
        <v>1</v>
      </c>
      <c r="J471" s="110">
        <v>3062401</v>
      </c>
      <c r="K471" s="113" t="str">
        <f t="shared" si="21"/>
        <v/>
      </c>
      <c r="L471" s="113" t="str">
        <f t="shared" ca="1" si="22"/>
        <v/>
      </c>
      <c r="M471" s="113" t="str">
        <f t="shared" ca="1" si="23"/>
        <v/>
      </c>
      <c r="N471" s="110"/>
      <c r="O471" s="114"/>
    </row>
    <row r="472" spans="1:15">
      <c r="A472" s="116">
        <v>300061513</v>
      </c>
      <c r="B472" s="110" t="s">
        <v>7321</v>
      </c>
      <c r="C472" s="110">
        <v>30624</v>
      </c>
      <c r="D472" s="110" t="s">
        <v>3066</v>
      </c>
      <c r="E472" s="110" t="s">
        <v>11</v>
      </c>
      <c r="F472" s="110" t="s">
        <v>1570</v>
      </c>
      <c r="G472" s="111">
        <v>67.5</v>
      </c>
      <c r="H472" s="110"/>
      <c r="I472" s="110">
        <v>1</v>
      </c>
      <c r="J472" s="110">
        <v>3062401</v>
      </c>
      <c r="K472" s="113" t="str">
        <f t="shared" si="21"/>
        <v/>
      </c>
      <c r="L472" s="113" t="str">
        <f t="shared" ca="1" si="22"/>
        <v/>
      </c>
      <c r="M472" s="113" t="str">
        <f t="shared" ca="1" si="23"/>
        <v/>
      </c>
      <c r="N472" s="110"/>
      <c r="O472" s="114"/>
    </row>
    <row r="473" spans="1:15">
      <c r="A473" s="116">
        <v>300061508</v>
      </c>
      <c r="B473" s="110" t="s">
        <v>7321</v>
      </c>
      <c r="C473" s="110">
        <v>30624</v>
      </c>
      <c r="D473" s="110" t="s">
        <v>3066</v>
      </c>
      <c r="E473" s="110" t="s">
        <v>11</v>
      </c>
      <c r="F473" s="110" t="s">
        <v>1570</v>
      </c>
      <c r="G473" s="111">
        <v>64</v>
      </c>
      <c r="H473" s="110"/>
      <c r="I473" s="110">
        <v>1</v>
      </c>
      <c r="J473" s="110">
        <v>3062401</v>
      </c>
      <c r="K473" s="113" t="str">
        <f t="shared" si="21"/>
        <v/>
      </c>
      <c r="L473" s="113" t="str">
        <f t="shared" ca="1" si="22"/>
        <v/>
      </c>
      <c r="M473" s="113" t="str">
        <f t="shared" ca="1" si="23"/>
        <v/>
      </c>
      <c r="N473" s="110"/>
      <c r="O473" s="114"/>
    </row>
    <row r="474" spans="1:15">
      <c r="A474" s="116">
        <v>300061501</v>
      </c>
      <c r="B474" s="110" t="s">
        <v>7321</v>
      </c>
      <c r="C474" s="110">
        <v>30624</v>
      </c>
      <c r="D474" s="110" t="s">
        <v>3066</v>
      </c>
      <c r="E474" s="110" t="s">
        <v>11</v>
      </c>
      <c r="F474" s="110" t="s">
        <v>1570</v>
      </c>
      <c r="G474" s="111">
        <v>61.5</v>
      </c>
      <c r="H474" s="110"/>
      <c r="I474" s="110">
        <v>1</v>
      </c>
      <c r="J474" s="110">
        <v>3062401</v>
      </c>
      <c r="K474" s="113" t="str">
        <f t="shared" si="21"/>
        <v/>
      </c>
      <c r="L474" s="113" t="str">
        <f t="shared" ca="1" si="22"/>
        <v/>
      </c>
      <c r="M474" s="113" t="str">
        <f t="shared" ca="1" si="23"/>
        <v/>
      </c>
      <c r="N474" s="110"/>
      <c r="O474" s="114"/>
    </row>
    <row r="475" spans="1:15">
      <c r="A475" s="116">
        <v>300061509</v>
      </c>
      <c r="B475" s="110" t="s">
        <v>7321</v>
      </c>
      <c r="C475" s="110">
        <v>30624</v>
      </c>
      <c r="D475" s="110" t="s">
        <v>3066</v>
      </c>
      <c r="E475" s="110" t="s">
        <v>11</v>
      </c>
      <c r="F475" s="110" t="s">
        <v>1570</v>
      </c>
      <c r="G475" s="111">
        <v>61</v>
      </c>
      <c r="H475" s="110"/>
      <c r="I475" s="110">
        <v>1</v>
      </c>
      <c r="J475" s="110">
        <v>3062401</v>
      </c>
      <c r="K475" s="113" t="str">
        <f t="shared" si="21"/>
        <v/>
      </c>
      <c r="L475" s="113" t="str">
        <f t="shared" ca="1" si="22"/>
        <v/>
      </c>
      <c r="M475" s="113" t="str">
        <f t="shared" ca="1" si="23"/>
        <v/>
      </c>
      <c r="N475" s="110"/>
      <c r="O475" s="114"/>
    </row>
    <row r="476" spans="1:15">
      <c r="A476" s="116">
        <v>300062201</v>
      </c>
      <c r="B476" s="110" t="s">
        <v>7339</v>
      </c>
      <c r="C476" s="110">
        <v>30625</v>
      </c>
      <c r="D476" s="110" t="s">
        <v>4653</v>
      </c>
      <c r="E476" s="110" t="s">
        <v>11</v>
      </c>
      <c r="F476" s="110" t="s">
        <v>1572</v>
      </c>
      <c r="G476" s="111">
        <v>52</v>
      </c>
      <c r="H476" s="112" t="s">
        <v>10326</v>
      </c>
      <c r="I476" s="110">
        <v>4</v>
      </c>
      <c r="J476" s="110">
        <v>3062501</v>
      </c>
      <c r="K476" s="113" t="str">
        <f t="shared" si="21"/>
        <v>★</v>
      </c>
      <c r="L476" s="113" t="str">
        <f t="shared" ca="1" si="22"/>
        <v/>
      </c>
      <c r="M476" s="113" t="str">
        <f t="shared" ca="1" si="23"/>
        <v/>
      </c>
      <c r="N476" s="110"/>
      <c r="O476" s="114"/>
    </row>
    <row r="477" spans="1:15">
      <c r="A477" s="116">
        <v>300062202</v>
      </c>
      <c r="B477" s="110" t="s">
        <v>7339</v>
      </c>
      <c r="C477" s="110">
        <v>30625</v>
      </c>
      <c r="D477" s="110" t="s">
        <v>4653</v>
      </c>
      <c r="E477" s="110" t="s">
        <v>36</v>
      </c>
      <c r="F477" s="110" t="s">
        <v>1572</v>
      </c>
      <c r="G477" s="111">
        <v>75.5</v>
      </c>
      <c r="H477" s="112" t="s">
        <v>10326</v>
      </c>
      <c r="I477" s="110">
        <v>3</v>
      </c>
      <c r="J477" s="110">
        <v>3062502</v>
      </c>
      <c r="K477" s="113" t="str">
        <f t="shared" si="21"/>
        <v>★</v>
      </c>
      <c r="L477" s="113" t="str">
        <f t="shared" ca="1" si="22"/>
        <v/>
      </c>
      <c r="M477" s="113" t="str">
        <f t="shared" ca="1" si="23"/>
        <v/>
      </c>
      <c r="N477" s="110"/>
      <c r="O477" s="114"/>
    </row>
    <row r="478" spans="1:15">
      <c r="A478" s="116">
        <v>300062203</v>
      </c>
      <c r="B478" s="110" t="s">
        <v>7339</v>
      </c>
      <c r="C478" s="110">
        <v>30625</v>
      </c>
      <c r="D478" s="110" t="s">
        <v>4653</v>
      </c>
      <c r="E478" s="110" t="s">
        <v>36</v>
      </c>
      <c r="F478" s="110" t="s">
        <v>1572</v>
      </c>
      <c r="G478" s="111">
        <v>69</v>
      </c>
      <c r="H478" s="112" t="s">
        <v>10326</v>
      </c>
      <c r="I478" s="110">
        <v>3</v>
      </c>
      <c r="J478" s="110">
        <v>3062502</v>
      </c>
      <c r="K478" s="113" t="str">
        <f t="shared" si="21"/>
        <v>★</v>
      </c>
      <c r="L478" s="113" t="str">
        <f t="shared" ca="1" si="22"/>
        <v/>
      </c>
      <c r="M478" s="113" t="str">
        <f t="shared" ca="1" si="23"/>
        <v/>
      </c>
      <c r="N478" s="110"/>
      <c r="O478" s="114"/>
    </row>
    <row r="479" spans="1:15">
      <c r="A479" s="116">
        <v>300062204</v>
      </c>
      <c r="B479" s="110" t="s">
        <v>7339</v>
      </c>
      <c r="C479" s="110">
        <v>30625</v>
      </c>
      <c r="D479" s="110" t="s">
        <v>1756</v>
      </c>
      <c r="E479" s="110" t="s">
        <v>115</v>
      </c>
      <c r="F479" s="110" t="s">
        <v>1572</v>
      </c>
      <c r="G479" s="111">
        <v>70</v>
      </c>
      <c r="H479" s="112" t="s">
        <v>10326</v>
      </c>
      <c r="I479" s="110">
        <v>2</v>
      </c>
      <c r="J479" s="110">
        <v>3062504</v>
      </c>
      <c r="K479" s="113" t="str">
        <f t="shared" si="21"/>
        <v>★</v>
      </c>
      <c r="L479" s="113" t="str">
        <f t="shared" ca="1" si="22"/>
        <v/>
      </c>
      <c r="M479" s="113" t="str">
        <f t="shared" ca="1" si="23"/>
        <v/>
      </c>
      <c r="N479" s="110"/>
      <c r="O479" s="114"/>
    </row>
    <row r="480" spans="1:15">
      <c r="A480" s="116">
        <v>300062205</v>
      </c>
      <c r="B480" s="110" t="s">
        <v>7339</v>
      </c>
      <c r="C480" s="110">
        <v>30625</v>
      </c>
      <c r="D480" s="110" t="s">
        <v>1756</v>
      </c>
      <c r="E480" s="110" t="s">
        <v>115</v>
      </c>
      <c r="F480" s="110" t="s">
        <v>1572</v>
      </c>
      <c r="G480" s="111">
        <v>66.5</v>
      </c>
      <c r="H480" s="112" t="s">
        <v>10326</v>
      </c>
      <c r="I480" s="110">
        <v>2</v>
      </c>
      <c r="J480" s="110">
        <v>3062504</v>
      </c>
      <c r="K480" s="113" t="str">
        <f t="shared" si="21"/>
        <v>★</v>
      </c>
      <c r="L480" s="113" t="str">
        <f t="shared" ca="1" si="22"/>
        <v/>
      </c>
      <c r="M480" s="113" t="str">
        <f t="shared" ca="1" si="23"/>
        <v/>
      </c>
      <c r="N480" s="110"/>
      <c r="O480" s="114"/>
    </row>
    <row r="481" spans="1:15">
      <c r="A481" s="116">
        <v>300061712</v>
      </c>
      <c r="B481" s="110" t="s">
        <v>7345</v>
      </c>
      <c r="C481" s="110">
        <v>30626</v>
      </c>
      <c r="D481" s="110" t="s">
        <v>1559</v>
      </c>
      <c r="E481" s="110" t="s">
        <v>11</v>
      </c>
      <c r="F481" s="110" t="s">
        <v>1573</v>
      </c>
      <c r="G481" s="111">
        <v>71.8</v>
      </c>
      <c r="H481" s="112" t="s">
        <v>10326</v>
      </c>
      <c r="I481" s="110">
        <v>1</v>
      </c>
      <c r="J481" s="110">
        <v>3062601</v>
      </c>
      <c r="K481" s="113" t="str">
        <f t="shared" si="21"/>
        <v>★</v>
      </c>
      <c r="L481" s="113" t="str">
        <f t="shared" ca="1" si="22"/>
        <v/>
      </c>
      <c r="M481" s="113" t="str">
        <f t="shared" ca="1" si="23"/>
        <v/>
      </c>
      <c r="N481" s="110"/>
      <c r="O481" s="114"/>
    </row>
    <row r="482" spans="1:15">
      <c r="A482" s="116">
        <v>300061713</v>
      </c>
      <c r="B482" s="110" t="s">
        <v>7345</v>
      </c>
      <c r="C482" s="110">
        <v>30626</v>
      </c>
      <c r="D482" s="110" t="s">
        <v>1559</v>
      </c>
      <c r="E482" s="110" t="s">
        <v>11</v>
      </c>
      <c r="F482" s="110" t="s">
        <v>1573</v>
      </c>
      <c r="G482" s="111">
        <v>70</v>
      </c>
      <c r="H482" s="112" t="s">
        <v>10326</v>
      </c>
      <c r="I482" s="110">
        <v>1</v>
      </c>
      <c r="J482" s="110">
        <v>3062601</v>
      </c>
      <c r="K482" s="113" t="str">
        <f t="shared" si="21"/>
        <v>★</v>
      </c>
      <c r="L482" s="113" t="str">
        <f t="shared" ca="1" si="22"/>
        <v/>
      </c>
      <c r="M482" s="113" t="str">
        <f t="shared" ca="1" si="23"/>
        <v/>
      </c>
      <c r="N482" s="110"/>
      <c r="O482" s="114"/>
    </row>
    <row r="483" spans="1:15">
      <c r="A483" s="116">
        <v>300061711</v>
      </c>
      <c r="B483" s="110" t="s">
        <v>7345</v>
      </c>
      <c r="C483" s="110">
        <v>30626</v>
      </c>
      <c r="D483" s="110" t="s">
        <v>1559</v>
      </c>
      <c r="E483" s="110" t="s">
        <v>11</v>
      </c>
      <c r="F483" s="110" t="s">
        <v>1573</v>
      </c>
      <c r="G483" s="111">
        <v>61.2</v>
      </c>
      <c r="H483" s="112" t="s">
        <v>10326</v>
      </c>
      <c r="I483" s="110">
        <v>1</v>
      </c>
      <c r="J483" s="110">
        <v>3062601</v>
      </c>
      <c r="K483" s="113" t="str">
        <f t="shared" si="21"/>
        <v>★</v>
      </c>
      <c r="L483" s="113" t="str">
        <f t="shared" ca="1" si="22"/>
        <v/>
      </c>
      <c r="M483" s="113" t="str">
        <f t="shared" ca="1" si="23"/>
        <v/>
      </c>
      <c r="N483" s="110"/>
      <c r="O483" s="114"/>
    </row>
    <row r="484" spans="1:15">
      <c r="A484" s="116">
        <v>300061714</v>
      </c>
      <c r="B484" s="110" t="s">
        <v>7345</v>
      </c>
      <c r="C484" s="110">
        <v>30626</v>
      </c>
      <c r="D484" s="110" t="s">
        <v>1559</v>
      </c>
      <c r="E484" s="110" t="s">
        <v>11</v>
      </c>
      <c r="F484" s="110" t="s">
        <v>1573</v>
      </c>
      <c r="G484" s="111">
        <v>57</v>
      </c>
      <c r="H484" s="110"/>
      <c r="I484" s="110">
        <v>1</v>
      </c>
      <c r="J484" s="110">
        <v>3062601</v>
      </c>
      <c r="K484" s="113" t="str">
        <f t="shared" si="21"/>
        <v/>
      </c>
      <c r="L484" s="113" t="str">
        <f t="shared" ca="1" si="22"/>
        <v/>
      </c>
      <c r="M484" s="113" t="str">
        <f t="shared" ca="1" si="23"/>
        <v/>
      </c>
      <c r="N484" s="110"/>
      <c r="O484" s="114"/>
    </row>
    <row r="485" spans="1:15">
      <c r="A485" s="116">
        <v>300061715</v>
      </c>
      <c r="B485" s="110" t="s">
        <v>7345</v>
      </c>
      <c r="C485" s="110">
        <v>30626</v>
      </c>
      <c r="D485" s="110" t="s">
        <v>1559</v>
      </c>
      <c r="E485" s="110" t="s">
        <v>11</v>
      </c>
      <c r="F485" s="110" t="s">
        <v>1573</v>
      </c>
      <c r="G485" s="111">
        <v>31.2</v>
      </c>
      <c r="H485" s="110"/>
      <c r="I485" s="110">
        <v>1</v>
      </c>
      <c r="J485" s="110">
        <v>3062601</v>
      </c>
      <c r="K485" s="113" t="str">
        <f t="shared" si="21"/>
        <v/>
      </c>
      <c r="L485" s="113" t="str">
        <f t="shared" ca="1" si="22"/>
        <v/>
      </c>
      <c r="M485" s="113" t="str">
        <f t="shared" ca="1" si="23"/>
        <v/>
      </c>
      <c r="N485" s="110"/>
      <c r="O485" s="114"/>
    </row>
    <row r="486" spans="1:15">
      <c r="A486" s="116">
        <v>300061723</v>
      </c>
      <c r="B486" s="110" t="s">
        <v>7345</v>
      </c>
      <c r="C486" s="110">
        <v>30626</v>
      </c>
      <c r="D486" s="110" t="s">
        <v>1559</v>
      </c>
      <c r="E486" s="110" t="s">
        <v>36</v>
      </c>
      <c r="F486" s="110" t="s">
        <v>1573</v>
      </c>
      <c r="G486" s="111">
        <v>78.2</v>
      </c>
      <c r="H486" s="112" t="s">
        <v>10326</v>
      </c>
      <c r="I486" s="110">
        <v>1</v>
      </c>
      <c r="J486" s="110">
        <v>3062602</v>
      </c>
      <c r="K486" s="113" t="str">
        <f t="shared" si="21"/>
        <v>★</v>
      </c>
      <c r="L486" s="113" t="str">
        <f t="shared" ca="1" si="22"/>
        <v/>
      </c>
      <c r="M486" s="113" t="str">
        <f t="shared" ca="1" si="23"/>
        <v/>
      </c>
      <c r="N486" s="110"/>
      <c r="O486" s="114"/>
    </row>
    <row r="487" spans="1:15">
      <c r="A487" s="116">
        <v>300061721</v>
      </c>
      <c r="B487" s="110" t="s">
        <v>7345</v>
      </c>
      <c r="C487" s="110">
        <v>30626</v>
      </c>
      <c r="D487" s="110" t="s">
        <v>1559</v>
      </c>
      <c r="E487" s="110" t="s">
        <v>36</v>
      </c>
      <c r="F487" s="110" t="s">
        <v>1573</v>
      </c>
      <c r="G487" s="111">
        <v>73.400000000000006</v>
      </c>
      <c r="H487" s="112" t="s">
        <v>10326</v>
      </c>
      <c r="I487" s="110">
        <v>1</v>
      </c>
      <c r="J487" s="110">
        <v>3062602</v>
      </c>
      <c r="K487" s="113" t="str">
        <f t="shared" si="21"/>
        <v>★</v>
      </c>
      <c r="L487" s="113" t="str">
        <f t="shared" ca="1" si="22"/>
        <v/>
      </c>
      <c r="M487" s="113" t="str">
        <f t="shared" ca="1" si="23"/>
        <v/>
      </c>
      <c r="N487" s="110"/>
      <c r="O487" s="114"/>
    </row>
    <row r="488" spans="1:15">
      <c r="A488" s="116">
        <v>300061720</v>
      </c>
      <c r="B488" s="110" t="s">
        <v>7345</v>
      </c>
      <c r="C488" s="110">
        <v>30626</v>
      </c>
      <c r="D488" s="110" t="s">
        <v>1559</v>
      </c>
      <c r="E488" s="110" t="s">
        <v>36</v>
      </c>
      <c r="F488" s="110" t="s">
        <v>1573</v>
      </c>
      <c r="G488" s="111">
        <v>72.2</v>
      </c>
      <c r="H488" s="112" t="s">
        <v>10326</v>
      </c>
      <c r="I488" s="110">
        <v>1</v>
      </c>
      <c r="J488" s="110">
        <v>3062602</v>
      </c>
      <c r="K488" s="113" t="str">
        <f t="shared" si="21"/>
        <v>★</v>
      </c>
      <c r="L488" s="113" t="str">
        <f t="shared" ca="1" si="22"/>
        <v/>
      </c>
      <c r="M488" s="113" t="str">
        <f t="shared" ca="1" si="23"/>
        <v/>
      </c>
      <c r="N488" s="110"/>
      <c r="O488" s="114"/>
    </row>
    <row r="489" spans="1:15">
      <c r="A489" s="116">
        <v>300061718</v>
      </c>
      <c r="B489" s="110" t="s">
        <v>7345</v>
      </c>
      <c r="C489" s="110">
        <v>30626</v>
      </c>
      <c r="D489" s="110" t="s">
        <v>1559</v>
      </c>
      <c r="E489" s="110" t="s">
        <v>36</v>
      </c>
      <c r="F489" s="110" t="s">
        <v>1573</v>
      </c>
      <c r="G489" s="111">
        <v>71.599999999999994</v>
      </c>
      <c r="H489" s="110"/>
      <c r="I489" s="110">
        <v>1</v>
      </c>
      <c r="J489" s="110">
        <v>3062602</v>
      </c>
      <c r="K489" s="113" t="str">
        <f t="shared" si="21"/>
        <v/>
      </c>
      <c r="L489" s="113" t="str">
        <f t="shared" ca="1" si="22"/>
        <v/>
      </c>
      <c r="M489" s="113" t="str">
        <f t="shared" ca="1" si="23"/>
        <v/>
      </c>
      <c r="N489" s="110"/>
      <c r="O489" s="114"/>
    </row>
    <row r="490" spans="1:15">
      <c r="A490" s="116">
        <v>300061717</v>
      </c>
      <c r="B490" s="110" t="s">
        <v>7345</v>
      </c>
      <c r="C490" s="110">
        <v>30626</v>
      </c>
      <c r="D490" s="110" t="s">
        <v>1559</v>
      </c>
      <c r="E490" s="110" t="s">
        <v>36</v>
      </c>
      <c r="F490" s="110" t="s">
        <v>1573</v>
      </c>
      <c r="G490" s="111">
        <v>71.2</v>
      </c>
      <c r="H490" s="110"/>
      <c r="I490" s="110">
        <v>1</v>
      </c>
      <c r="J490" s="110">
        <v>3062602</v>
      </c>
      <c r="K490" s="113" t="str">
        <f t="shared" si="21"/>
        <v/>
      </c>
      <c r="L490" s="113" t="str">
        <f t="shared" ca="1" si="22"/>
        <v/>
      </c>
      <c r="M490" s="113" t="str">
        <f t="shared" ca="1" si="23"/>
        <v/>
      </c>
      <c r="N490" s="110"/>
      <c r="O490" s="114"/>
    </row>
    <row r="491" spans="1:15">
      <c r="A491" s="116">
        <v>300061722</v>
      </c>
      <c r="B491" s="110" t="s">
        <v>7345</v>
      </c>
      <c r="C491" s="110">
        <v>30626</v>
      </c>
      <c r="D491" s="110" t="s">
        <v>1559</v>
      </c>
      <c r="E491" s="110" t="s">
        <v>36</v>
      </c>
      <c r="F491" s="110" t="s">
        <v>1573</v>
      </c>
      <c r="G491" s="111">
        <v>70.599999999999994</v>
      </c>
      <c r="H491" s="110"/>
      <c r="I491" s="110">
        <v>1</v>
      </c>
      <c r="J491" s="110">
        <v>3062602</v>
      </c>
      <c r="K491" s="113" t="str">
        <f t="shared" si="21"/>
        <v/>
      </c>
      <c r="L491" s="113" t="str">
        <f t="shared" ca="1" si="22"/>
        <v/>
      </c>
      <c r="M491" s="113" t="str">
        <f t="shared" ca="1" si="23"/>
        <v/>
      </c>
      <c r="N491" s="110"/>
      <c r="O491" s="114"/>
    </row>
    <row r="492" spans="1:15">
      <c r="A492" s="116">
        <v>300061716</v>
      </c>
      <c r="B492" s="110" t="s">
        <v>7345</v>
      </c>
      <c r="C492" s="110">
        <v>30626</v>
      </c>
      <c r="D492" s="110" t="s">
        <v>1559</v>
      </c>
      <c r="E492" s="110" t="s">
        <v>36</v>
      </c>
      <c r="F492" s="110" t="s">
        <v>1573</v>
      </c>
      <c r="G492" s="111">
        <v>70</v>
      </c>
      <c r="H492" s="110"/>
      <c r="I492" s="110">
        <v>1</v>
      </c>
      <c r="J492" s="110">
        <v>3062602</v>
      </c>
      <c r="K492" s="113" t="str">
        <f t="shared" si="21"/>
        <v/>
      </c>
      <c r="L492" s="113" t="str">
        <f t="shared" ca="1" si="22"/>
        <v/>
      </c>
      <c r="M492" s="113" t="str">
        <f t="shared" ca="1" si="23"/>
        <v/>
      </c>
      <c r="N492" s="110"/>
      <c r="O492" s="114"/>
    </row>
    <row r="493" spans="1:15">
      <c r="A493" s="116">
        <v>300061719</v>
      </c>
      <c r="B493" s="110" t="s">
        <v>7345</v>
      </c>
      <c r="C493" s="110">
        <v>30626</v>
      </c>
      <c r="D493" s="110" t="s">
        <v>1559</v>
      </c>
      <c r="E493" s="110" t="s">
        <v>36</v>
      </c>
      <c r="F493" s="110" t="s">
        <v>1573</v>
      </c>
      <c r="G493" s="111">
        <v>56</v>
      </c>
      <c r="H493" s="110"/>
      <c r="I493" s="110">
        <v>1</v>
      </c>
      <c r="J493" s="110">
        <v>3062602</v>
      </c>
      <c r="K493" s="113" t="str">
        <f t="shared" si="21"/>
        <v/>
      </c>
      <c r="L493" s="113" t="str">
        <f t="shared" ca="1" si="22"/>
        <v/>
      </c>
      <c r="M493" s="113" t="str">
        <f t="shared" ca="1" si="23"/>
        <v/>
      </c>
      <c r="N493" s="110"/>
      <c r="O493" s="114"/>
    </row>
    <row r="494" spans="1:15">
      <c r="A494" s="116">
        <v>300061725</v>
      </c>
      <c r="B494" s="110" t="s">
        <v>7355</v>
      </c>
      <c r="C494" s="110">
        <v>30627</v>
      </c>
      <c r="D494" s="110" t="s">
        <v>7356</v>
      </c>
      <c r="E494" s="110" t="s">
        <v>11</v>
      </c>
      <c r="F494" s="110" t="s">
        <v>1573</v>
      </c>
      <c r="G494" s="111">
        <v>62</v>
      </c>
      <c r="H494" s="112" t="s">
        <v>10326</v>
      </c>
      <c r="I494" s="110">
        <v>2</v>
      </c>
      <c r="J494" s="110">
        <v>3062701</v>
      </c>
      <c r="K494" s="113" t="str">
        <f t="shared" si="21"/>
        <v>★</v>
      </c>
      <c r="L494" s="113" t="str">
        <f t="shared" ca="1" si="22"/>
        <v/>
      </c>
      <c r="M494" s="113" t="str">
        <f t="shared" ca="1" si="23"/>
        <v/>
      </c>
      <c r="N494" s="110"/>
      <c r="O494" s="114"/>
    </row>
    <row r="495" spans="1:15">
      <c r="A495" s="116">
        <v>300061724</v>
      </c>
      <c r="B495" s="110" t="s">
        <v>7355</v>
      </c>
      <c r="C495" s="110">
        <v>30627</v>
      </c>
      <c r="D495" s="110" t="s">
        <v>7356</v>
      </c>
      <c r="E495" s="110" t="s">
        <v>11</v>
      </c>
      <c r="F495" s="110" t="s">
        <v>1573</v>
      </c>
      <c r="G495" s="111">
        <v>58</v>
      </c>
      <c r="H495" s="112" t="s">
        <v>10326</v>
      </c>
      <c r="I495" s="110">
        <v>2</v>
      </c>
      <c r="J495" s="110">
        <v>3062701</v>
      </c>
      <c r="K495" s="113" t="str">
        <f t="shared" si="21"/>
        <v>★</v>
      </c>
      <c r="L495" s="113" t="str">
        <f t="shared" ca="1" si="22"/>
        <v/>
      </c>
      <c r="M495" s="113" t="str">
        <f t="shared" ca="1" si="23"/>
        <v/>
      </c>
      <c r="N495" s="110"/>
      <c r="O495" s="114"/>
    </row>
    <row r="496" spans="1:15">
      <c r="A496" s="116">
        <v>300061726</v>
      </c>
      <c r="B496" s="110" t="s">
        <v>7355</v>
      </c>
      <c r="C496" s="110">
        <v>30627</v>
      </c>
      <c r="D496" s="110" t="s">
        <v>7356</v>
      </c>
      <c r="E496" s="110" t="s">
        <v>36</v>
      </c>
      <c r="F496" s="110" t="s">
        <v>1573</v>
      </c>
      <c r="G496" s="111">
        <v>68</v>
      </c>
      <c r="H496" s="112" t="s">
        <v>10326</v>
      </c>
      <c r="I496" s="110">
        <v>1</v>
      </c>
      <c r="J496" s="110">
        <v>3062702</v>
      </c>
      <c r="K496" s="113" t="str">
        <f t="shared" si="21"/>
        <v>★</v>
      </c>
      <c r="L496" s="113" t="str">
        <f t="shared" ca="1" si="22"/>
        <v/>
      </c>
      <c r="M496" s="113" t="str">
        <f t="shared" ca="1" si="23"/>
        <v/>
      </c>
      <c r="N496" s="110"/>
      <c r="O496" s="114"/>
    </row>
    <row r="497" spans="1:15">
      <c r="A497" s="116">
        <v>300061727</v>
      </c>
      <c r="B497" s="110" t="s">
        <v>7355</v>
      </c>
      <c r="C497" s="110">
        <v>30627</v>
      </c>
      <c r="D497" s="110" t="s">
        <v>7356</v>
      </c>
      <c r="E497" s="110" t="s">
        <v>36</v>
      </c>
      <c r="F497" s="110" t="s">
        <v>1573</v>
      </c>
      <c r="G497" s="111">
        <v>0</v>
      </c>
      <c r="H497" s="110"/>
      <c r="I497" s="110">
        <v>1</v>
      </c>
      <c r="J497" s="110">
        <v>3062702</v>
      </c>
      <c r="K497" s="113" t="str">
        <f t="shared" si="21"/>
        <v/>
      </c>
      <c r="L497" s="113" t="str">
        <f t="shared" ca="1" si="22"/>
        <v/>
      </c>
      <c r="M497" s="113" t="str">
        <f t="shared" ca="1" si="23"/>
        <v/>
      </c>
      <c r="N497" s="110"/>
      <c r="O497" s="114"/>
    </row>
    <row r="498" spans="1:15">
      <c r="A498" s="116">
        <v>300061801</v>
      </c>
      <c r="B498" s="110" t="s">
        <v>7360</v>
      </c>
      <c r="C498" s="110">
        <v>30629</v>
      </c>
      <c r="D498" s="110" t="s">
        <v>3133</v>
      </c>
      <c r="E498" s="110" t="s">
        <v>36</v>
      </c>
      <c r="F498" s="110" t="s">
        <v>1573</v>
      </c>
      <c r="G498" s="111">
        <v>69.2</v>
      </c>
      <c r="H498" s="112" t="s">
        <v>10326</v>
      </c>
      <c r="I498" s="110">
        <v>1</v>
      </c>
      <c r="J498" s="110">
        <v>3062902</v>
      </c>
      <c r="K498" s="113" t="str">
        <f t="shared" si="21"/>
        <v>★</v>
      </c>
      <c r="L498" s="113" t="str">
        <f t="shared" ca="1" si="22"/>
        <v/>
      </c>
      <c r="M498" s="113" t="str">
        <f t="shared" ca="1" si="23"/>
        <v/>
      </c>
      <c r="N498" s="110"/>
      <c r="O498" s="114"/>
    </row>
    <row r="499" spans="1:15">
      <c r="A499" s="116">
        <v>300061802</v>
      </c>
      <c r="B499" s="110" t="s">
        <v>7360</v>
      </c>
      <c r="C499" s="110">
        <v>30629</v>
      </c>
      <c r="D499" s="110" t="s">
        <v>3133</v>
      </c>
      <c r="E499" s="110" t="s">
        <v>36</v>
      </c>
      <c r="F499" s="110" t="s">
        <v>1573</v>
      </c>
      <c r="G499" s="111">
        <v>69</v>
      </c>
      <c r="H499" s="112" t="s">
        <v>10326</v>
      </c>
      <c r="I499" s="110">
        <v>1</v>
      </c>
      <c r="J499" s="110">
        <v>3062902</v>
      </c>
      <c r="K499" s="113" t="str">
        <f t="shared" si="21"/>
        <v>★</v>
      </c>
      <c r="L499" s="113" t="str">
        <f t="shared" ca="1" si="22"/>
        <v/>
      </c>
      <c r="M499" s="113" t="str">
        <f t="shared" ca="1" si="23"/>
        <v/>
      </c>
      <c r="N499" s="110"/>
      <c r="O499" s="114"/>
    </row>
    <row r="500" spans="1:15">
      <c r="A500" s="116">
        <v>300061728</v>
      </c>
      <c r="B500" s="110" t="s">
        <v>7360</v>
      </c>
      <c r="C500" s="110">
        <v>30629</v>
      </c>
      <c r="D500" s="110" t="s">
        <v>3133</v>
      </c>
      <c r="E500" s="110" t="s">
        <v>36</v>
      </c>
      <c r="F500" s="110" t="s">
        <v>1573</v>
      </c>
      <c r="G500" s="111">
        <v>66.400000000000006</v>
      </c>
      <c r="H500" s="112" t="s">
        <v>10326</v>
      </c>
      <c r="I500" s="110">
        <v>1</v>
      </c>
      <c r="J500" s="110">
        <v>3062902</v>
      </c>
      <c r="K500" s="113" t="str">
        <f t="shared" si="21"/>
        <v>★</v>
      </c>
      <c r="L500" s="113" t="str">
        <f t="shared" ca="1" si="22"/>
        <v/>
      </c>
      <c r="M500" s="113" t="str">
        <f t="shared" ca="1" si="23"/>
        <v/>
      </c>
      <c r="N500" s="110"/>
      <c r="O500" s="114"/>
    </row>
    <row r="501" spans="1:15">
      <c r="A501" s="116">
        <v>300061729</v>
      </c>
      <c r="B501" s="110" t="s">
        <v>7360</v>
      </c>
      <c r="C501" s="110">
        <v>30629</v>
      </c>
      <c r="D501" s="110" t="s">
        <v>3133</v>
      </c>
      <c r="E501" s="110" t="s">
        <v>36</v>
      </c>
      <c r="F501" s="110" t="s">
        <v>1573</v>
      </c>
      <c r="G501" s="111">
        <v>65.599999999999994</v>
      </c>
      <c r="H501" s="110"/>
      <c r="I501" s="110">
        <v>1</v>
      </c>
      <c r="J501" s="110">
        <v>3062902</v>
      </c>
      <c r="K501" s="113" t="str">
        <f t="shared" si="21"/>
        <v/>
      </c>
      <c r="L501" s="113" t="str">
        <f t="shared" ca="1" si="22"/>
        <v/>
      </c>
      <c r="M501" s="113" t="str">
        <f t="shared" ca="1" si="23"/>
        <v/>
      </c>
      <c r="N501" s="110"/>
      <c r="O501" s="114"/>
    </row>
    <row r="502" spans="1:15">
      <c r="A502" s="116">
        <v>300061730</v>
      </c>
      <c r="B502" s="110" t="s">
        <v>7360</v>
      </c>
      <c r="C502" s="110">
        <v>30629</v>
      </c>
      <c r="D502" s="110" t="s">
        <v>3133</v>
      </c>
      <c r="E502" s="110" t="s">
        <v>36</v>
      </c>
      <c r="F502" s="110" t="s">
        <v>1573</v>
      </c>
      <c r="G502" s="111">
        <v>61.6</v>
      </c>
      <c r="H502" s="110"/>
      <c r="I502" s="110">
        <v>1</v>
      </c>
      <c r="J502" s="110">
        <v>3062902</v>
      </c>
      <c r="K502" s="113" t="str">
        <f t="shared" si="21"/>
        <v/>
      </c>
      <c r="L502" s="113" t="str">
        <f t="shared" ca="1" si="22"/>
        <v/>
      </c>
      <c r="M502" s="113" t="str">
        <f t="shared" ca="1" si="23"/>
        <v/>
      </c>
      <c r="N502" s="110"/>
      <c r="O502" s="114"/>
    </row>
    <row r="503" spans="1:15">
      <c r="A503" s="116">
        <v>300061803</v>
      </c>
      <c r="B503" s="110" t="s">
        <v>7360</v>
      </c>
      <c r="C503" s="110">
        <v>30629</v>
      </c>
      <c r="D503" s="110" t="s">
        <v>3133</v>
      </c>
      <c r="E503" s="110" t="s">
        <v>36</v>
      </c>
      <c r="F503" s="110" t="s">
        <v>1573</v>
      </c>
      <c r="G503" s="111">
        <v>57.4</v>
      </c>
      <c r="H503" s="110"/>
      <c r="I503" s="110">
        <v>1</v>
      </c>
      <c r="J503" s="110">
        <v>3062902</v>
      </c>
      <c r="K503" s="113" t="str">
        <f t="shared" si="21"/>
        <v/>
      </c>
      <c r="L503" s="113" t="str">
        <f t="shared" ca="1" si="22"/>
        <v/>
      </c>
      <c r="M503" s="113" t="str">
        <f t="shared" ca="1" si="23"/>
        <v/>
      </c>
      <c r="N503" s="110"/>
      <c r="O503" s="114"/>
    </row>
    <row r="504" spans="1:15">
      <c r="A504" s="116">
        <v>300062210</v>
      </c>
      <c r="B504" s="110" t="s">
        <v>7366</v>
      </c>
      <c r="C504" s="110">
        <v>30630</v>
      </c>
      <c r="D504" s="110" t="s">
        <v>7367</v>
      </c>
      <c r="E504" s="110" t="s">
        <v>11</v>
      </c>
      <c r="F504" s="110" t="s">
        <v>1572</v>
      </c>
      <c r="G504" s="111">
        <v>69.5</v>
      </c>
      <c r="H504" s="112" t="s">
        <v>10326</v>
      </c>
      <c r="I504" s="110">
        <v>1</v>
      </c>
      <c r="J504" s="110">
        <v>3063001</v>
      </c>
      <c r="K504" s="113" t="str">
        <f t="shared" si="21"/>
        <v>★</v>
      </c>
      <c r="L504" s="113" t="str">
        <f t="shared" ca="1" si="22"/>
        <v/>
      </c>
      <c r="M504" s="113" t="str">
        <f t="shared" ca="1" si="23"/>
        <v/>
      </c>
      <c r="N504" s="110"/>
      <c r="O504" s="114"/>
    </row>
    <row r="505" spans="1:15">
      <c r="A505" s="116">
        <v>300062206</v>
      </c>
      <c r="B505" s="110" t="s">
        <v>7366</v>
      </c>
      <c r="C505" s="110">
        <v>30630</v>
      </c>
      <c r="D505" s="110" t="s">
        <v>7367</v>
      </c>
      <c r="E505" s="110" t="s">
        <v>11</v>
      </c>
      <c r="F505" s="110" t="s">
        <v>1572</v>
      </c>
      <c r="G505" s="111">
        <v>69</v>
      </c>
      <c r="H505" s="112" t="s">
        <v>10326</v>
      </c>
      <c r="I505" s="110">
        <v>1</v>
      </c>
      <c r="J505" s="110">
        <v>3063001</v>
      </c>
      <c r="K505" s="113" t="str">
        <f t="shared" si="21"/>
        <v>★</v>
      </c>
      <c r="L505" s="113" t="str">
        <f t="shared" ca="1" si="22"/>
        <v/>
      </c>
      <c r="M505" s="113" t="str">
        <f t="shared" ca="1" si="23"/>
        <v/>
      </c>
      <c r="N505" s="110"/>
      <c r="O505" s="114"/>
    </row>
    <row r="506" spans="1:15">
      <c r="A506" s="116">
        <v>300062208</v>
      </c>
      <c r="B506" s="110" t="s">
        <v>7366</v>
      </c>
      <c r="C506" s="110">
        <v>30630</v>
      </c>
      <c r="D506" s="110" t="s">
        <v>7367</v>
      </c>
      <c r="E506" s="110" t="s">
        <v>11</v>
      </c>
      <c r="F506" s="110" t="s">
        <v>1572</v>
      </c>
      <c r="G506" s="111">
        <v>68.5</v>
      </c>
      <c r="H506" s="112" t="s">
        <v>10326</v>
      </c>
      <c r="I506" s="110">
        <v>1</v>
      </c>
      <c r="J506" s="110">
        <v>3063001</v>
      </c>
      <c r="K506" s="113" t="str">
        <f t="shared" si="21"/>
        <v>★</v>
      </c>
      <c r="L506" s="113" t="str">
        <f t="shared" ca="1" si="22"/>
        <v/>
      </c>
      <c r="M506" s="113" t="str">
        <f t="shared" ca="1" si="23"/>
        <v/>
      </c>
      <c r="N506" s="110"/>
      <c r="O506" s="114"/>
    </row>
    <row r="507" spans="1:15">
      <c r="A507" s="116">
        <v>300062209</v>
      </c>
      <c r="B507" s="110" t="s">
        <v>7366</v>
      </c>
      <c r="C507" s="110">
        <v>30630</v>
      </c>
      <c r="D507" s="110" t="s">
        <v>7367</v>
      </c>
      <c r="E507" s="110" t="s">
        <v>11</v>
      </c>
      <c r="F507" s="110" t="s">
        <v>1572</v>
      </c>
      <c r="G507" s="111">
        <v>55.5</v>
      </c>
      <c r="H507" s="110"/>
      <c r="I507" s="110">
        <v>1</v>
      </c>
      <c r="J507" s="110">
        <v>3063001</v>
      </c>
      <c r="K507" s="113" t="str">
        <f t="shared" si="21"/>
        <v/>
      </c>
      <c r="L507" s="113" t="str">
        <f t="shared" ca="1" si="22"/>
        <v/>
      </c>
      <c r="M507" s="113" t="str">
        <f t="shared" ca="1" si="23"/>
        <v/>
      </c>
      <c r="N507" s="110"/>
      <c r="O507" s="114"/>
    </row>
    <row r="508" spans="1:15">
      <c r="A508" s="116">
        <v>300062207</v>
      </c>
      <c r="B508" s="110" t="s">
        <v>7366</v>
      </c>
      <c r="C508" s="110">
        <v>30630</v>
      </c>
      <c r="D508" s="110" t="s">
        <v>7367</v>
      </c>
      <c r="E508" s="110" t="s">
        <v>11</v>
      </c>
      <c r="F508" s="110" t="s">
        <v>1572</v>
      </c>
      <c r="G508" s="111">
        <v>54</v>
      </c>
      <c r="H508" s="110"/>
      <c r="I508" s="110">
        <v>1</v>
      </c>
      <c r="J508" s="110">
        <v>3063001</v>
      </c>
      <c r="K508" s="113" t="str">
        <f t="shared" si="21"/>
        <v/>
      </c>
      <c r="L508" s="113" t="str">
        <f t="shared" ca="1" si="22"/>
        <v/>
      </c>
      <c r="M508" s="113" t="str">
        <f t="shared" ca="1" si="23"/>
        <v/>
      </c>
      <c r="N508" s="110"/>
      <c r="O508" s="114"/>
    </row>
    <row r="509" spans="1:15">
      <c r="A509" s="116">
        <v>300062211</v>
      </c>
      <c r="B509" s="110" t="s">
        <v>7366</v>
      </c>
      <c r="C509" s="110">
        <v>30630</v>
      </c>
      <c r="D509" s="110" t="s">
        <v>7367</v>
      </c>
      <c r="E509" s="110" t="s">
        <v>11</v>
      </c>
      <c r="F509" s="110" t="s">
        <v>1572</v>
      </c>
      <c r="G509" s="111">
        <v>52.5</v>
      </c>
      <c r="H509" s="110"/>
      <c r="I509" s="110">
        <v>1</v>
      </c>
      <c r="J509" s="110">
        <v>3063001</v>
      </c>
      <c r="K509" s="113" t="str">
        <f t="shared" si="21"/>
        <v/>
      </c>
      <c r="L509" s="113" t="str">
        <f t="shared" ca="1" si="22"/>
        <v/>
      </c>
      <c r="M509" s="113" t="str">
        <f t="shared" ca="1" si="23"/>
        <v/>
      </c>
      <c r="N509" s="110"/>
      <c r="O509" s="114"/>
    </row>
    <row r="510" spans="1:15">
      <c r="A510" s="116">
        <v>300061805</v>
      </c>
      <c r="B510" s="110" t="s">
        <v>7366</v>
      </c>
      <c r="C510" s="110">
        <v>30630</v>
      </c>
      <c r="D510" s="110" t="s">
        <v>3133</v>
      </c>
      <c r="E510" s="110" t="s">
        <v>36</v>
      </c>
      <c r="F510" s="110" t="s">
        <v>1573</v>
      </c>
      <c r="G510" s="111">
        <v>73</v>
      </c>
      <c r="H510" s="112" t="s">
        <v>10326</v>
      </c>
      <c r="I510" s="110">
        <v>1</v>
      </c>
      <c r="J510" s="110">
        <v>3063002</v>
      </c>
      <c r="K510" s="113" t="str">
        <f t="shared" si="21"/>
        <v>★</v>
      </c>
      <c r="L510" s="113" t="str">
        <f t="shared" ca="1" si="22"/>
        <v/>
      </c>
      <c r="M510" s="113" t="str">
        <f t="shared" ca="1" si="23"/>
        <v/>
      </c>
      <c r="N510" s="110"/>
      <c r="O510" s="114"/>
    </row>
    <row r="511" spans="1:15">
      <c r="A511" s="116">
        <v>300061804</v>
      </c>
      <c r="B511" s="110" t="s">
        <v>7366</v>
      </c>
      <c r="C511" s="110">
        <v>30630</v>
      </c>
      <c r="D511" s="110" t="s">
        <v>3133</v>
      </c>
      <c r="E511" s="110" t="s">
        <v>36</v>
      </c>
      <c r="F511" s="110" t="s">
        <v>1573</v>
      </c>
      <c r="G511" s="111">
        <v>64.8</v>
      </c>
      <c r="H511" s="112" t="s">
        <v>10326</v>
      </c>
      <c r="I511" s="110">
        <v>1</v>
      </c>
      <c r="J511" s="110">
        <v>3063002</v>
      </c>
      <c r="K511" s="113" t="str">
        <f t="shared" si="21"/>
        <v>★</v>
      </c>
      <c r="L511" s="113" t="str">
        <f t="shared" ca="1" si="22"/>
        <v/>
      </c>
      <c r="M511" s="113" t="str">
        <f t="shared" ca="1" si="23"/>
        <v/>
      </c>
      <c r="N511" s="110"/>
      <c r="O511" s="114"/>
    </row>
    <row r="512" spans="1:15">
      <c r="A512" s="116">
        <v>300061814</v>
      </c>
      <c r="B512" s="110" t="s">
        <v>7376</v>
      </c>
      <c r="C512" s="110">
        <v>30631</v>
      </c>
      <c r="D512" s="110" t="s">
        <v>7377</v>
      </c>
      <c r="E512" s="110" t="s">
        <v>11</v>
      </c>
      <c r="F512" s="110" t="s">
        <v>1573</v>
      </c>
      <c r="G512" s="111">
        <v>72.599999999999994</v>
      </c>
      <c r="H512" s="112" t="s">
        <v>10326</v>
      </c>
      <c r="I512" s="110">
        <v>1</v>
      </c>
      <c r="J512" s="110">
        <v>3063101</v>
      </c>
      <c r="K512" s="113" t="str">
        <f t="shared" si="21"/>
        <v>★</v>
      </c>
      <c r="L512" s="113" t="str">
        <f t="shared" ca="1" si="22"/>
        <v/>
      </c>
      <c r="M512" s="113" t="str">
        <f t="shared" ca="1" si="23"/>
        <v/>
      </c>
      <c r="N512" s="110"/>
      <c r="O512" s="114"/>
    </row>
    <row r="513" spans="1:15">
      <c r="A513" s="116">
        <v>300061809</v>
      </c>
      <c r="B513" s="110" t="s">
        <v>7376</v>
      </c>
      <c r="C513" s="110">
        <v>30631</v>
      </c>
      <c r="D513" s="110" t="s">
        <v>7377</v>
      </c>
      <c r="E513" s="110" t="s">
        <v>11</v>
      </c>
      <c r="F513" s="110" t="s">
        <v>1573</v>
      </c>
      <c r="G513" s="111">
        <v>71</v>
      </c>
      <c r="H513" s="112" t="s">
        <v>10326</v>
      </c>
      <c r="I513" s="110">
        <v>1</v>
      </c>
      <c r="J513" s="110">
        <v>3063101</v>
      </c>
      <c r="K513" s="113" t="str">
        <f t="shared" si="21"/>
        <v>★</v>
      </c>
      <c r="L513" s="113" t="str">
        <f t="shared" ca="1" si="22"/>
        <v/>
      </c>
      <c r="M513" s="113" t="str">
        <f t="shared" ca="1" si="23"/>
        <v/>
      </c>
      <c r="N513" s="110"/>
      <c r="O513" s="114"/>
    </row>
    <row r="514" spans="1:15">
      <c r="A514" s="116">
        <v>300061815</v>
      </c>
      <c r="B514" s="110" t="s">
        <v>7376</v>
      </c>
      <c r="C514" s="110">
        <v>30631</v>
      </c>
      <c r="D514" s="110" t="s">
        <v>7377</v>
      </c>
      <c r="E514" s="110" t="s">
        <v>11</v>
      </c>
      <c r="F514" s="110" t="s">
        <v>1573</v>
      </c>
      <c r="G514" s="111">
        <v>70</v>
      </c>
      <c r="H514" s="112" t="s">
        <v>10326</v>
      </c>
      <c r="I514" s="110">
        <v>1</v>
      </c>
      <c r="J514" s="110">
        <v>3063101</v>
      </c>
      <c r="K514" s="113" t="str">
        <f t="shared" si="21"/>
        <v>★</v>
      </c>
      <c r="L514" s="113" t="str">
        <f t="shared" ca="1" si="22"/>
        <v/>
      </c>
      <c r="M514" s="113" t="str">
        <f t="shared" ca="1" si="23"/>
        <v/>
      </c>
      <c r="N514" s="110"/>
      <c r="O514" s="114"/>
    </row>
    <row r="515" spans="1:15">
      <c r="A515" s="116">
        <v>300061819</v>
      </c>
      <c r="B515" s="110" t="s">
        <v>7376</v>
      </c>
      <c r="C515" s="110">
        <v>30631</v>
      </c>
      <c r="D515" s="110" t="s">
        <v>7377</v>
      </c>
      <c r="E515" s="110" t="s">
        <v>11</v>
      </c>
      <c r="F515" s="110" t="s">
        <v>1573</v>
      </c>
      <c r="G515" s="111">
        <v>68.2</v>
      </c>
      <c r="H515" s="110"/>
      <c r="I515" s="110">
        <v>1</v>
      </c>
      <c r="J515" s="110">
        <v>3063101</v>
      </c>
      <c r="K515" s="113" t="str">
        <f t="shared" ref="K515:K578" si="24">IF(ROW(J515)=2,"★",IF(G515=0,"",IF(J514-J515=0,IF(ROW(J515)-MATCH(J515,J:J,0)&lt;I515*3,"★",""),"★")))</f>
        <v/>
      </c>
      <c r="L515" s="113" t="str">
        <f t="shared" ref="L515:L578" ca="1" si="25">IF(G515=0,"",IF(ROW(J515)+1-MATCH(J515,J:J,0)&gt;I515*3,IF(G515=INDIRECT(ADDRESS(MATCH(J515,J:J,0)+2+(I515-1)*3,7)),"同分",""),""))</f>
        <v/>
      </c>
      <c r="M515" s="113" t="str">
        <f t="shared" ref="M515:M578" ca="1" si="26">IF(H515=K515&amp;L515,"","危险")</f>
        <v/>
      </c>
      <c r="N515" s="110"/>
      <c r="O515" s="114"/>
    </row>
    <row r="516" spans="1:15">
      <c r="A516" s="116">
        <v>300061816</v>
      </c>
      <c r="B516" s="110" t="s">
        <v>7376</v>
      </c>
      <c r="C516" s="110">
        <v>30631</v>
      </c>
      <c r="D516" s="110" t="s">
        <v>7377</v>
      </c>
      <c r="E516" s="110" t="s">
        <v>11</v>
      </c>
      <c r="F516" s="110" t="s">
        <v>1573</v>
      </c>
      <c r="G516" s="111">
        <v>68</v>
      </c>
      <c r="H516" s="110"/>
      <c r="I516" s="110">
        <v>1</v>
      </c>
      <c r="J516" s="110">
        <v>3063101</v>
      </c>
      <c r="K516" s="113" t="str">
        <f t="shared" si="24"/>
        <v/>
      </c>
      <c r="L516" s="113" t="str">
        <f t="shared" ca="1" si="25"/>
        <v/>
      </c>
      <c r="M516" s="113" t="str">
        <f t="shared" ca="1" si="26"/>
        <v/>
      </c>
      <c r="N516" s="110"/>
      <c r="O516" s="114"/>
    </row>
    <row r="517" spans="1:15">
      <c r="A517" s="116">
        <v>300061806</v>
      </c>
      <c r="B517" s="110" t="s">
        <v>7376</v>
      </c>
      <c r="C517" s="110">
        <v>30631</v>
      </c>
      <c r="D517" s="110" t="s">
        <v>7377</v>
      </c>
      <c r="E517" s="110" t="s">
        <v>11</v>
      </c>
      <c r="F517" s="110" t="s">
        <v>1573</v>
      </c>
      <c r="G517" s="111">
        <v>67.2</v>
      </c>
      <c r="H517" s="110"/>
      <c r="I517" s="110">
        <v>1</v>
      </c>
      <c r="J517" s="110">
        <v>3063101</v>
      </c>
      <c r="K517" s="113" t="str">
        <f t="shared" si="24"/>
        <v/>
      </c>
      <c r="L517" s="113" t="str">
        <f t="shared" ca="1" si="25"/>
        <v/>
      </c>
      <c r="M517" s="113" t="str">
        <f t="shared" ca="1" si="26"/>
        <v/>
      </c>
      <c r="N517" s="110"/>
      <c r="O517" s="114"/>
    </row>
    <row r="518" spans="1:15">
      <c r="A518" s="116">
        <v>300061810</v>
      </c>
      <c r="B518" s="110" t="s">
        <v>7376</v>
      </c>
      <c r="C518" s="110">
        <v>30631</v>
      </c>
      <c r="D518" s="110" t="s">
        <v>7377</v>
      </c>
      <c r="E518" s="110" t="s">
        <v>11</v>
      </c>
      <c r="F518" s="110" t="s">
        <v>1573</v>
      </c>
      <c r="G518" s="111">
        <v>66.400000000000006</v>
      </c>
      <c r="H518" s="110"/>
      <c r="I518" s="110">
        <v>1</v>
      </c>
      <c r="J518" s="110">
        <v>3063101</v>
      </c>
      <c r="K518" s="113" t="str">
        <f t="shared" si="24"/>
        <v/>
      </c>
      <c r="L518" s="113" t="str">
        <f t="shared" ca="1" si="25"/>
        <v/>
      </c>
      <c r="M518" s="113" t="str">
        <f t="shared" ca="1" si="26"/>
        <v/>
      </c>
      <c r="N518" s="110"/>
      <c r="O518" s="114"/>
    </row>
    <row r="519" spans="1:15">
      <c r="A519" s="116">
        <v>300061817</v>
      </c>
      <c r="B519" s="110" t="s">
        <v>7376</v>
      </c>
      <c r="C519" s="110">
        <v>30631</v>
      </c>
      <c r="D519" s="110" t="s">
        <v>7377</v>
      </c>
      <c r="E519" s="110" t="s">
        <v>11</v>
      </c>
      <c r="F519" s="110" t="s">
        <v>1573</v>
      </c>
      <c r="G519" s="111">
        <v>66.400000000000006</v>
      </c>
      <c r="H519" s="110"/>
      <c r="I519" s="110">
        <v>1</v>
      </c>
      <c r="J519" s="110">
        <v>3063101</v>
      </c>
      <c r="K519" s="113" t="str">
        <f t="shared" si="24"/>
        <v/>
      </c>
      <c r="L519" s="113" t="str">
        <f t="shared" ca="1" si="25"/>
        <v/>
      </c>
      <c r="M519" s="113" t="str">
        <f t="shared" ca="1" si="26"/>
        <v/>
      </c>
      <c r="N519" s="110"/>
      <c r="O519" s="114"/>
    </row>
    <row r="520" spans="1:15">
      <c r="A520" s="116">
        <v>300061808</v>
      </c>
      <c r="B520" s="110" t="s">
        <v>7376</v>
      </c>
      <c r="C520" s="110">
        <v>30631</v>
      </c>
      <c r="D520" s="110" t="s">
        <v>7377</v>
      </c>
      <c r="E520" s="110" t="s">
        <v>11</v>
      </c>
      <c r="F520" s="110" t="s">
        <v>1573</v>
      </c>
      <c r="G520" s="111">
        <v>62.8</v>
      </c>
      <c r="H520" s="110"/>
      <c r="I520" s="110">
        <v>1</v>
      </c>
      <c r="J520" s="110">
        <v>3063101</v>
      </c>
      <c r="K520" s="113" t="str">
        <f t="shared" si="24"/>
        <v/>
      </c>
      <c r="L520" s="113" t="str">
        <f t="shared" ca="1" si="25"/>
        <v/>
      </c>
      <c r="M520" s="113" t="str">
        <f t="shared" ca="1" si="26"/>
        <v/>
      </c>
      <c r="N520" s="110"/>
      <c r="O520" s="114"/>
    </row>
    <row r="521" spans="1:15">
      <c r="A521" s="116">
        <v>300061813</v>
      </c>
      <c r="B521" s="110" t="s">
        <v>7376</v>
      </c>
      <c r="C521" s="110">
        <v>30631</v>
      </c>
      <c r="D521" s="110" t="s">
        <v>7377</v>
      </c>
      <c r="E521" s="110" t="s">
        <v>11</v>
      </c>
      <c r="F521" s="110" t="s">
        <v>1573</v>
      </c>
      <c r="G521" s="111">
        <v>61.6</v>
      </c>
      <c r="H521" s="110"/>
      <c r="I521" s="110">
        <v>1</v>
      </c>
      <c r="J521" s="110">
        <v>3063101</v>
      </c>
      <c r="K521" s="113" t="str">
        <f t="shared" si="24"/>
        <v/>
      </c>
      <c r="L521" s="113" t="str">
        <f t="shared" ca="1" si="25"/>
        <v/>
      </c>
      <c r="M521" s="113" t="str">
        <f t="shared" ca="1" si="26"/>
        <v/>
      </c>
      <c r="N521" s="110"/>
      <c r="O521" s="114"/>
    </row>
    <row r="522" spans="1:15">
      <c r="A522" s="116">
        <v>300061818</v>
      </c>
      <c r="B522" s="110" t="s">
        <v>7376</v>
      </c>
      <c r="C522" s="110">
        <v>30631</v>
      </c>
      <c r="D522" s="110" t="s">
        <v>7377</v>
      </c>
      <c r="E522" s="110" t="s">
        <v>11</v>
      </c>
      <c r="F522" s="110" t="s">
        <v>1573</v>
      </c>
      <c r="G522" s="111">
        <v>59.6</v>
      </c>
      <c r="H522" s="110"/>
      <c r="I522" s="110">
        <v>1</v>
      </c>
      <c r="J522" s="110">
        <v>3063101</v>
      </c>
      <c r="K522" s="113" t="str">
        <f t="shared" si="24"/>
        <v/>
      </c>
      <c r="L522" s="113" t="str">
        <f t="shared" ca="1" si="25"/>
        <v/>
      </c>
      <c r="M522" s="113" t="str">
        <f t="shared" ca="1" si="26"/>
        <v/>
      </c>
      <c r="N522" s="110"/>
      <c r="O522" s="114"/>
    </row>
    <row r="523" spans="1:15">
      <c r="A523" s="116">
        <v>300061820</v>
      </c>
      <c r="B523" s="110" t="s">
        <v>7376</v>
      </c>
      <c r="C523" s="110">
        <v>30631</v>
      </c>
      <c r="D523" s="110" t="s">
        <v>7377</v>
      </c>
      <c r="E523" s="110" t="s">
        <v>11</v>
      </c>
      <c r="F523" s="110" t="s">
        <v>1573</v>
      </c>
      <c r="G523" s="111">
        <v>59.4</v>
      </c>
      <c r="H523" s="110"/>
      <c r="I523" s="110">
        <v>1</v>
      </c>
      <c r="J523" s="110">
        <v>3063101</v>
      </c>
      <c r="K523" s="113" t="str">
        <f t="shared" si="24"/>
        <v/>
      </c>
      <c r="L523" s="113" t="str">
        <f t="shared" ca="1" si="25"/>
        <v/>
      </c>
      <c r="M523" s="113" t="str">
        <f t="shared" ca="1" si="26"/>
        <v/>
      </c>
      <c r="N523" s="110"/>
      <c r="O523" s="114"/>
    </row>
    <row r="524" spans="1:15">
      <c r="A524" s="116">
        <v>300061811</v>
      </c>
      <c r="B524" s="110" t="s">
        <v>7376</v>
      </c>
      <c r="C524" s="110">
        <v>30631</v>
      </c>
      <c r="D524" s="110" t="s">
        <v>7377</v>
      </c>
      <c r="E524" s="110" t="s">
        <v>11</v>
      </c>
      <c r="F524" s="110" t="s">
        <v>1573</v>
      </c>
      <c r="G524" s="111">
        <v>57.6</v>
      </c>
      <c r="H524" s="110"/>
      <c r="I524" s="110">
        <v>1</v>
      </c>
      <c r="J524" s="110">
        <v>3063101</v>
      </c>
      <c r="K524" s="113" t="str">
        <f t="shared" si="24"/>
        <v/>
      </c>
      <c r="L524" s="113" t="str">
        <f t="shared" ca="1" si="25"/>
        <v/>
      </c>
      <c r="M524" s="113" t="str">
        <f t="shared" ca="1" si="26"/>
        <v/>
      </c>
      <c r="N524" s="110"/>
      <c r="O524" s="114"/>
    </row>
    <row r="525" spans="1:15">
      <c r="A525" s="116">
        <v>300061807</v>
      </c>
      <c r="B525" s="110" t="s">
        <v>7376</v>
      </c>
      <c r="C525" s="110">
        <v>30631</v>
      </c>
      <c r="D525" s="110" t="s">
        <v>7377</v>
      </c>
      <c r="E525" s="110" t="s">
        <v>11</v>
      </c>
      <c r="F525" s="110" t="s">
        <v>1573</v>
      </c>
      <c r="G525" s="111">
        <v>53</v>
      </c>
      <c r="H525" s="110"/>
      <c r="I525" s="110">
        <v>1</v>
      </c>
      <c r="J525" s="110">
        <v>3063101</v>
      </c>
      <c r="K525" s="113" t="str">
        <f t="shared" si="24"/>
        <v/>
      </c>
      <c r="L525" s="113" t="str">
        <f t="shared" ca="1" si="25"/>
        <v/>
      </c>
      <c r="M525" s="113" t="str">
        <f t="shared" ca="1" si="26"/>
        <v/>
      </c>
      <c r="N525" s="110"/>
      <c r="O525" s="114"/>
    </row>
    <row r="526" spans="1:15">
      <c r="A526" s="116">
        <v>300061812</v>
      </c>
      <c r="B526" s="110" t="s">
        <v>7376</v>
      </c>
      <c r="C526" s="110">
        <v>30631</v>
      </c>
      <c r="D526" s="110" t="s">
        <v>7377</v>
      </c>
      <c r="E526" s="110" t="s">
        <v>11</v>
      </c>
      <c r="F526" s="110" t="s">
        <v>1573</v>
      </c>
      <c r="G526" s="111">
        <v>0</v>
      </c>
      <c r="H526" s="110"/>
      <c r="I526" s="110">
        <v>1</v>
      </c>
      <c r="J526" s="110">
        <v>3063101</v>
      </c>
      <c r="K526" s="113" t="str">
        <f t="shared" si="24"/>
        <v/>
      </c>
      <c r="L526" s="113" t="str">
        <f t="shared" ca="1" si="25"/>
        <v/>
      </c>
      <c r="M526" s="113" t="str">
        <f t="shared" ca="1" si="26"/>
        <v/>
      </c>
      <c r="N526" s="110"/>
      <c r="O526" s="114"/>
    </row>
    <row r="527" spans="1:15">
      <c r="A527" s="116">
        <v>300062212</v>
      </c>
      <c r="B527" s="110" t="s">
        <v>7390</v>
      </c>
      <c r="C527" s="110">
        <v>30632</v>
      </c>
      <c r="D527" s="110" t="s">
        <v>3218</v>
      </c>
      <c r="E527" s="110" t="s">
        <v>11</v>
      </c>
      <c r="F527" s="110" t="s">
        <v>1572</v>
      </c>
      <c r="G527" s="111">
        <v>60</v>
      </c>
      <c r="H527" s="112" t="s">
        <v>10326</v>
      </c>
      <c r="I527" s="110">
        <v>1</v>
      </c>
      <c r="J527" s="110">
        <v>3063201</v>
      </c>
      <c r="K527" s="113" t="str">
        <f t="shared" si="24"/>
        <v>★</v>
      </c>
      <c r="L527" s="113" t="str">
        <f t="shared" ca="1" si="25"/>
        <v/>
      </c>
      <c r="M527" s="113" t="str">
        <f t="shared" ca="1" si="26"/>
        <v/>
      </c>
      <c r="N527" s="110"/>
      <c r="O527" s="114"/>
    </row>
    <row r="528" spans="1:15">
      <c r="A528" s="116">
        <v>300062213</v>
      </c>
      <c r="B528" s="110" t="s">
        <v>7390</v>
      </c>
      <c r="C528" s="110">
        <v>30632</v>
      </c>
      <c r="D528" s="110" t="s">
        <v>3218</v>
      </c>
      <c r="E528" s="110" t="s">
        <v>36</v>
      </c>
      <c r="F528" s="110" t="s">
        <v>1572</v>
      </c>
      <c r="G528" s="111">
        <v>71</v>
      </c>
      <c r="H528" s="112" t="s">
        <v>10326</v>
      </c>
      <c r="I528" s="110">
        <v>1</v>
      </c>
      <c r="J528" s="110">
        <v>3063202</v>
      </c>
      <c r="K528" s="113" t="str">
        <f t="shared" si="24"/>
        <v>★</v>
      </c>
      <c r="L528" s="113" t="str">
        <f t="shared" ca="1" si="25"/>
        <v/>
      </c>
      <c r="M528" s="113" t="str">
        <f t="shared" ca="1" si="26"/>
        <v/>
      </c>
      <c r="N528" s="110"/>
      <c r="O528" s="114"/>
    </row>
    <row r="529" spans="1:15">
      <c r="A529" s="116">
        <v>300061821</v>
      </c>
      <c r="B529" s="110" t="s">
        <v>7393</v>
      </c>
      <c r="C529" s="110">
        <v>30633</v>
      </c>
      <c r="D529" s="110" t="s">
        <v>7394</v>
      </c>
      <c r="E529" s="110" t="s">
        <v>11</v>
      </c>
      <c r="F529" s="110" t="s">
        <v>1573</v>
      </c>
      <c r="G529" s="111">
        <v>79.2</v>
      </c>
      <c r="H529" s="112" t="s">
        <v>10326</v>
      </c>
      <c r="I529" s="110">
        <v>1</v>
      </c>
      <c r="J529" s="110">
        <v>3063301</v>
      </c>
      <c r="K529" s="113" t="str">
        <f t="shared" si="24"/>
        <v>★</v>
      </c>
      <c r="L529" s="113" t="str">
        <f t="shared" ca="1" si="25"/>
        <v/>
      </c>
      <c r="M529" s="113" t="str">
        <f t="shared" ca="1" si="26"/>
        <v/>
      </c>
      <c r="N529" s="110"/>
      <c r="O529" s="114"/>
    </row>
    <row r="530" spans="1:15">
      <c r="A530" s="116">
        <v>300061822</v>
      </c>
      <c r="B530" s="110" t="s">
        <v>7393</v>
      </c>
      <c r="C530" s="110">
        <v>30633</v>
      </c>
      <c r="D530" s="110" t="s">
        <v>1559</v>
      </c>
      <c r="E530" s="110" t="s">
        <v>36</v>
      </c>
      <c r="F530" s="110" t="s">
        <v>1573</v>
      </c>
      <c r="G530" s="111">
        <v>78.2</v>
      </c>
      <c r="H530" s="112" t="s">
        <v>10326</v>
      </c>
      <c r="I530" s="110">
        <v>1</v>
      </c>
      <c r="J530" s="110">
        <v>3063302</v>
      </c>
      <c r="K530" s="113" t="str">
        <f t="shared" si="24"/>
        <v>★</v>
      </c>
      <c r="L530" s="113" t="str">
        <f t="shared" ca="1" si="25"/>
        <v/>
      </c>
      <c r="M530" s="113" t="str">
        <f t="shared" ca="1" si="26"/>
        <v/>
      </c>
      <c r="N530" s="110"/>
      <c r="O530" s="114"/>
    </row>
    <row r="531" spans="1:15">
      <c r="A531" s="116">
        <v>300061824</v>
      </c>
      <c r="B531" s="110" t="s">
        <v>7393</v>
      </c>
      <c r="C531" s="110">
        <v>30633</v>
      </c>
      <c r="D531" s="110" t="s">
        <v>1559</v>
      </c>
      <c r="E531" s="110" t="s">
        <v>36</v>
      </c>
      <c r="F531" s="110" t="s">
        <v>1573</v>
      </c>
      <c r="G531" s="111">
        <v>74</v>
      </c>
      <c r="H531" s="112" t="s">
        <v>10326</v>
      </c>
      <c r="I531" s="110">
        <v>1</v>
      </c>
      <c r="J531" s="110">
        <v>3063302</v>
      </c>
      <c r="K531" s="113" t="str">
        <f t="shared" si="24"/>
        <v>★</v>
      </c>
      <c r="L531" s="113" t="str">
        <f t="shared" ca="1" si="25"/>
        <v/>
      </c>
      <c r="M531" s="113" t="str">
        <f t="shared" ca="1" si="26"/>
        <v/>
      </c>
      <c r="N531" s="110"/>
      <c r="O531" s="114"/>
    </row>
    <row r="532" spans="1:15">
      <c r="A532" s="116">
        <v>300061823</v>
      </c>
      <c r="B532" s="110" t="s">
        <v>7393</v>
      </c>
      <c r="C532" s="110">
        <v>30633</v>
      </c>
      <c r="D532" s="110" t="s">
        <v>1559</v>
      </c>
      <c r="E532" s="110" t="s">
        <v>36</v>
      </c>
      <c r="F532" s="110" t="s">
        <v>1573</v>
      </c>
      <c r="G532" s="111">
        <v>66</v>
      </c>
      <c r="H532" s="112" t="s">
        <v>10326</v>
      </c>
      <c r="I532" s="110">
        <v>1</v>
      </c>
      <c r="J532" s="110">
        <v>3063302</v>
      </c>
      <c r="K532" s="113" t="str">
        <f t="shared" si="24"/>
        <v>★</v>
      </c>
      <c r="L532" s="113" t="str">
        <f t="shared" ca="1" si="25"/>
        <v/>
      </c>
      <c r="M532" s="113" t="str">
        <f t="shared" ca="1" si="26"/>
        <v/>
      </c>
      <c r="N532" s="110"/>
      <c r="O532" s="114"/>
    </row>
    <row r="533" spans="1:15">
      <c r="A533" s="116">
        <v>300061826</v>
      </c>
      <c r="B533" s="110" t="s">
        <v>7399</v>
      </c>
      <c r="C533" s="110">
        <v>30634</v>
      </c>
      <c r="D533" s="110" t="s">
        <v>1799</v>
      </c>
      <c r="E533" s="110" t="s">
        <v>11</v>
      </c>
      <c r="F533" s="110" t="s">
        <v>1573</v>
      </c>
      <c r="G533" s="111">
        <v>82.2</v>
      </c>
      <c r="H533" s="112" t="s">
        <v>10326</v>
      </c>
      <c r="I533" s="110">
        <v>1</v>
      </c>
      <c r="J533" s="110">
        <v>3063401</v>
      </c>
      <c r="K533" s="113" t="str">
        <f t="shared" si="24"/>
        <v>★</v>
      </c>
      <c r="L533" s="113" t="str">
        <f t="shared" ca="1" si="25"/>
        <v/>
      </c>
      <c r="M533" s="113" t="str">
        <f t="shared" ca="1" si="26"/>
        <v/>
      </c>
      <c r="N533" s="110"/>
      <c r="O533" s="114"/>
    </row>
    <row r="534" spans="1:15">
      <c r="A534" s="116">
        <v>300061902</v>
      </c>
      <c r="B534" s="110" t="s">
        <v>7399</v>
      </c>
      <c r="C534" s="110">
        <v>30634</v>
      </c>
      <c r="D534" s="110" t="s">
        <v>1799</v>
      </c>
      <c r="E534" s="110" t="s">
        <v>11</v>
      </c>
      <c r="F534" s="110" t="s">
        <v>1573</v>
      </c>
      <c r="G534" s="111">
        <v>80</v>
      </c>
      <c r="H534" s="112" t="s">
        <v>10326</v>
      </c>
      <c r="I534" s="110">
        <v>1</v>
      </c>
      <c r="J534" s="110">
        <v>3063401</v>
      </c>
      <c r="K534" s="113" t="str">
        <f t="shared" si="24"/>
        <v>★</v>
      </c>
      <c r="L534" s="113" t="str">
        <f t="shared" ca="1" si="25"/>
        <v/>
      </c>
      <c r="M534" s="113" t="str">
        <f t="shared" ca="1" si="26"/>
        <v/>
      </c>
      <c r="N534" s="110"/>
      <c r="O534" s="114"/>
    </row>
    <row r="535" spans="1:15">
      <c r="A535" s="116">
        <v>300061906</v>
      </c>
      <c r="B535" s="110" t="s">
        <v>7399</v>
      </c>
      <c r="C535" s="110">
        <v>30634</v>
      </c>
      <c r="D535" s="110" t="s">
        <v>1799</v>
      </c>
      <c r="E535" s="110" t="s">
        <v>11</v>
      </c>
      <c r="F535" s="110" t="s">
        <v>1573</v>
      </c>
      <c r="G535" s="111">
        <v>78.2</v>
      </c>
      <c r="H535" s="112" t="s">
        <v>10326</v>
      </c>
      <c r="I535" s="110">
        <v>1</v>
      </c>
      <c r="J535" s="110">
        <v>3063401</v>
      </c>
      <c r="K535" s="113" t="str">
        <f t="shared" si="24"/>
        <v>★</v>
      </c>
      <c r="L535" s="113" t="str">
        <f t="shared" ca="1" si="25"/>
        <v/>
      </c>
      <c r="M535" s="113" t="str">
        <f t="shared" ca="1" si="26"/>
        <v/>
      </c>
      <c r="N535" s="110"/>
      <c r="O535" s="114"/>
    </row>
    <row r="536" spans="1:15">
      <c r="A536" s="116">
        <v>300061907</v>
      </c>
      <c r="B536" s="110" t="s">
        <v>7399</v>
      </c>
      <c r="C536" s="110">
        <v>30634</v>
      </c>
      <c r="D536" s="110" t="s">
        <v>1799</v>
      </c>
      <c r="E536" s="110" t="s">
        <v>11</v>
      </c>
      <c r="F536" s="110" t="s">
        <v>1573</v>
      </c>
      <c r="G536" s="111">
        <v>77.8</v>
      </c>
      <c r="H536" s="110"/>
      <c r="I536" s="110">
        <v>1</v>
      </c>
      <c r="J536" s="110">
        <v>3063401</v>
      </c>
      <c r="K536" s="113" t="str">
        <f t="shared" si="24"/>
        <v/>
      </c>
      <c r="L536" s="113" t="str">
        <f t="shared" ca="1" si="25"/>
        <v/>
      </c>
      <c r="M536" s="113" t="str">
        <f t="shared" ca="1" si="26"/>
        <v/>
      </c>
      <c r="N536" s="110"/>
      <c r="O536" s="114"/>
    </row>
    <row r="537" spans="1:15">
      <c r="A537" s="116">
        <v>300061903</v>
      </c>
      <c r="B537" s="110" t="s">
        <v>7399</v>
      </c>
      <c r="C537" s="110">
        <v>30634</v>
      </c>
      <c r="D537" s="110" t="s">
        <v>1799</v>
      </c>
      <c r="E537" s="110" t="s">
        <v>11</v>
      </c>
      <c r="F537" s="110" t="s">
        <v>1573</v>
      </c>
      <c r="G537" s="111">
        <v>74.599999999999994</v>
      </c>
      <c r="H537" s="110"/>
      <c r="I537" s="110">
        <v>1</v>
      </c>
      <c r="J537" s="110">
        <v>3063401</v>
      </c>
      <c r="K537" s="113" t="str">
        <f t="shared" si="24"/>
        <v/>
      </c>
      <c r="L537" s="113" t="str">
        <f t="shared" ca="1" si="25"/>
        <v/>
      </c>
      <c r="M537" s="113" t="str">
        <f t="shared" ca="1" si="26"/>
        <v/>
      </c>
      <c r="N537" s="110"/>
      <c r="O537" s="114"/>
    </row>
    <row r="538" spans="1:15">
      <c r="A538" s="116">
        <v>300061828</v>
      </c>
      <c r="B538" s="110" t="s">
        <v>7399</v>
      </c>
      <c r="C538" s="110">
        <v>30634</v>
      </c>
      <c r="D538" s="110" t="s">
        <v>1799</v>
      </c>
      <c r="E538" s="110" t="s">
        <v>11</v>
      </c>
      <c r="F538" s="110" t="s">
        <v>1573</v>
      </c>
      <c r="G538" s="111">
        <v>74.2</v>
      </c>
      <c r="H538" s="110"/>
      <c r="I538" s="110">
        <v>1</v>
      </c>
      <c r="J538" s="110">
        <v>3063401</v>
      </c>
      <c r="K538" s="113" t="str">
        <f t="shared" si="24"/>
        <v/>
      </c>
      <c r="L538" s="113" t="str">
        <f t="shared" ca="1" si="25"/>
        <v/>
      </c>
      <c r="M538" s="113" t="str">
        <f t="shared" ca="1" si="26"/>
        <v/>
      </c>
      <c r="N538" s="110"/>
      <c r="O538" s="114"/>
    </row>
    <row r="539" spans="1:15">
      <c r="A539" s="116">
        <v>300061908</v>
      </c>
      <c r="B539" s="110" t="s">
        <v>7399</v>
      </c>
      <c r="C539" s="110">
        <v>30634</v>
      </c>
      <c r="D539" s="110" t="s">
        <v>1799</v>
      </c>
      <c r="E539" s="110" t="s">
        <v>11</v>
      </c>
      <c r="F539" s="110" t="s">
        <v>1573</v>
      </c>
      <c r="G539" s="111">
        <v>69.8</v>
      </c>
      <c r="H539" s="110"/>
      <c r="I539" s="110">
        <v>1</v>
      </c>
      <c r="J539" s="110">
        <v>3063401</v>
      </c>
      <c r="K539" s="113" t="str">
        <f t="shared" si="24"/>
        <v/>
      </c>
      <c r="L539" s="113" t="str">
        <f t="shared" ca="1" si="25"/>
        <v/>
      </c>
      <c r="M539" s="113" t="str">
        <f t="shared" ca="1" si="26"/>
        <v/>
      </c>
      <c r="N539" s="110"/>
      <c r="O539" s="114"/>
    </row>
    <row r="540" spans="1:15">
      <c r="A540" s="116">
        <v>300061825</v>
      </c>
      <c r="B540" s="110" t="s">
        <v>7399</v>
      </c>
      <c r="C540" s="110">
        <v>30634</v>
      </c>
      <c r="D540" s="110" t="s">
        <v>1799</v>
      </c>
      <c r="E540" s="110" t="s">
        <v>11</v>
      </c>
      <c r="F540" s="110" t="s">
        <v>1573</v>
      </c>
      <c r="G540" s="111">
        <v>69.400000000000006</v>
      </c>
      <c r="H540" s="110"/>
      <c r="I540" s="110">
        <v>1</v>
      </c>
      <c r="J540" s="110">
        <v>3063401</v>
      </c>
      <c r="K540" s="113" t="str">
        <f t="shared" si="24"/>
        <v/>
      </c>
      <c r="L540" s="113" t="str">
        <f t="shared" ca="1" si="25"/>
        <v/>
      </c>
      <c r="M540" s="113" t="str">
        <f t="shared" ca="1" si="26"/>
        <v/>
      </c>
      <c r="N540" s="110"/>
      <c r="O540" s="114"/>
    </row>
    <row r="541" spans="1:15">
      <c r="A541" s="116">
        <v>300061827</v>
      </c>
      <c r="B541" s="110" t="s">
        <v>7399</v>
      </c>
      <c r="C541" s="110">
        <v>30634</v>
      </c>
      <c r="D541" s="110" t="s">
        <v>1799</v>
      </c>
      <c r="E541" s="110" t="s">
        <v>11</v>
      </c>
      <c r="F541" s="110" t="s">
        <v>1573</v>
      </c>
      <c r="G541" s="111">
        <v>67.8</v>
      </c>
      <c r="H541" s="110"/>
      <c r="I541" s="110">
        <v>1</v>
      </c>
      <c r="J541" s="110">
        <v>3063401</v>
      </c>
      <c r="K541" s="113" t="str">
        <f t="shared" si="24"/>
        <v/>
      </c>
      <c r="L541" s="113" t="str">
        <f t="shared" ca="1" si="25"/>
        <v/>
      </c>
      <c r="M541" s="113" t="str">
        <f t="shared" ca="1" si="26"/>
        <v/>
      </c>
      <c r="N541" s="110"/>
      <c r="O541" s="114"/>
    </row>
    <row r="542" spans="1:15">
      <c r="A542" s="116">
        <v>300061911</v>
      </c>
      <c r="B542" s="110" t="s">
        <v>7399</v>
      </c>
      <c r="C542" s="110">
        <v>30634</v>
      </c>
      <c r="D542" s="110" t="s">
        <v>1799</v>
      </c>
      <c r="E542" s="110" t="s">
        <v>11</v>
      </c>
      <c r="F542" s="110" t="s">
        <v>1573</v>
      </c>
      <c r="G542" s="111">
        <v>67</v>
      </c>
      <c r="H542" s="110"/>
      <c r="I542" s="110">
        <v>1</v>
      </c>
      <c r="J542" s="110">
        <v>3063401</v>
      </c>
      <c r="K542" s="113" t="str">
        <f t="shared" si="24"/>
        <v/>
      </c>
      <c r="L542" s="113" t="str">
        <f t="shared" ca="1" si="25"/>
        <v/>
      </c>
      <c r="M542" s="113" t="str">
        <f t="shared" ca="1" si="26"/>
        <v/>
      </c>
      <c r="N542" s="110"/>
      <c r="O542" s="114"/>
    </row>
    <row r="543" spans="1:15">
      <c r="A543" s="116">
        <v>300061913</v>
      </c>
      <c r="B543" s="110" t="s">
        <v>7399</v>
      </c>
      <c r="C543" s="110">
        <v>30634</v>
      </c>
      <c r="D543" s="110" t="s">
        <v>1799</v>
      </c>
      <c r="E543" s="110" t="s">
        <v>11</v>
      </c>
      <c r="F543" s="110" t="s">
        <v>1573</v>
      </c>
      <c r="G543" s="111">
        <v>66.2</v>
      </c>
      <c r="H543" s="110"/>
      <c r="I543" s="110">
        <v>1</v>
      </c>
      <c r="J543" s="110">
        <v>3063401</v>
      </c>
      <c r="K543" s="113" t="str">
        <f t="shared" si="24"/>
        <v/>
      </c>
      <c r="L543" s="113" t="str">
        <f t="shared" ca="1" si="25"/>
        <v/>
      </c>
      <c r="M543" s="113" t="str">
        <f t="shared" ca="1" si="26"/>
        <v/>
      </c>
      <c r="N543" s="110"/>
      <c r="O543" s="114"/>
    </row>
    <row r="544" spans="1:15">
      <c r="A544" s="116">
        <v>300061905</v>
      </c>
      <c r="B544" s="110" t="s">
        <v>7399</v>
      </c>
      <c r="C544" s="110">
        <v>30634</v>
      </c>
      <c r="D544" s="110" t="s">
        <v>1799</v>
      </c>
      <c r="E544" s="110" t="s">
        <v>11</v>
      </c>
      <c r="F544" s="110" t="s">
        <v>1573</v>
      </c>
      <c r="G544" s="111">
        <v>65.599999999999994</v>
      </c>
      <c r="H544" s="110"/>
      <c r="I544" s="110">
        <v>1</v>
      </c>
      <c r="J544" s="110">
        <v>3063401</v>
      </c>
      <c r="K544" s="113" t="str">
        <f t="shared" si="24"/>
        <v/>
      </c>
      <c r="L544" s="113" t="str">
        <f t="shared" ca="1" si="25"/>
        <v/>
      </c>
      <c r="M544" s="113" t="str">
        <f t="shared" ca="1" si="26"/>
        <v/>
      </c>
      <c r="N544" s="110"/>
      <c r="O544" s="114"/>
    </row>
    <row r="545" spans="1:15">
      <c r="A545" s="116">
        <v>300061830</v>
      </c>
      <c r="B545" s="110" t="s">
        <v>7399</v>
      </c>
      <c r="C545" s="110">
        <v>30634</v>
      </c>
      <c r="D545" s="110" t="s">
        <v>1799</v>
      </c>
      <c r="E545" s="110" t="s">
        <v>11</v>
      </c>
      <c r="F545" s="110" t="s">
        <v>1573</v>
      </c>
      <c r="G545" s="111">
        <v>64.400000000000006</v>
      </c>
      <c r="H545" s="110"/>
      <c r="I545" s="110">
        <v>1</v>
      </c>
      <c r="J545" s="110">
        <v>3063401</v>
      </c>
      <c r="K545" s="113" t="str">
        <f t="shared" si="24"/>
        <v/>
      </c>
      <c r="L545" s="113" t="str">
        <f t="shared" ca="1" si="25"/>
        <v/>
      </c>
      <c r="M545" s="113" t="str">
        <f t="shared" ca="1" si="26"/>
        <v/>
      </c>
      <c r="N545" s="110"/>
      <c r="O545" s="114"/>
    </row>
    <row r="546" spans="1:15">
      <c r="A546" s="116">
        <v>300061901</v>
      </c>
      <c r="B546" s="110" t="s">
        <v>7399</v>
      </c>
      <c r="C546" s="110">
        <v>30634</v>
      </c>
      <c r="D546" s="110" t="s">
        <v>1799</v>
      </c>
      <c r="E546" s="110" t="s">
        <v>11</v>
      </c>
      <c r="F546" s="110" t="s">
        <v>1573</v>
      </c>
      <c r="G546" s="111">
        <v>63.2</v>
      </c>
      <c r="H546" s="110"/>
      <c r="I546" s="110">
        <v>1</v>
      </c>
      <c r="J546" s="110">
        <v>3063401</v>
      </c>
      <c r="K546" s="113" t="str">
        <f t="shared" si="24"/>
        <v/>
      </c>
      <c r="L546" s="113" t="str">
        <f t="shared" ca="1" si="25"/>
        <v/>
      </c>
      <c r="M546" s="113" t="str">
        <f t="shared" ca="1" si="26"/>
        <v/>
      </c>
      <c r="N546" s="110"/>
      <c r="O546" s="114"/>
    </row>
    <row r="547" spans="1:15">
      <c r="A547" s="116">
        <v>300061909</v>
      </c>
      <c r="B547" s="110" t="s">
        <v>7399</v>
      </c>
      <c r="C547" s="110">
        <v>30634</v>
      </c>
      <c r="D547" s="110" t="s">
        <v>1799</v>
      </c>
      <c r="E547" s="110" t="s">
        <v>11</v>
      </c>
      <c r="F547" s="110" t="s">
        <v>1573</v>
      </c>
      <c r="G547" s="111">
        <v>58.4</v>
      </c>
      <c r="H547" s="110"/>
      <c r="I547" s="110">
        <v>1</v>
      </c>
      <c r="J547" s="110">
        <v>3063401</v>
      </c>
      <c r="K547" s="113" t="str">
        <f t="shared" si="24"/>
        <v/>
      </c>
      <c r="L547" s="113" t="str">
        <f t="shared" ca="1" si="25"/>
        <v/>
      </c>
      <c r="M547" s="113" t="str">
        <f t="shared" ca="1" si="26"/>
        <v/>
      </c>
      <c r="N547" s="110"/>
      <c r="O547" s="114"/>
    </row>
    <row r="548" spans="1:15">
      <c r="A548" s="116">
        <v>300061912</v>
      </c>
      <c r="B548" s="110" t="s">
        <v>7399</v>
      </c>
      <c r="C548" s="110">
        <v>30634</v>
      </c>
      <c r="D548" s="110" t="s">
        <v>1799</v>
      </c>
      <c r="E548" s="110" t="s">
        <v>11</v>
      </c>
      <c r="F548" s="110" t="s">
        <v>1573</v>
      </c>
      <c r="G548" s="111">
        <v>58</v>
      </c>
      <c r="H548" s="110"/>
      <c r="I548" s="110">
        <v>1</v>
      </c>
      <c r="J548" s="110">
        <v>3063401</v>
      </c>
      <c r="K548" s="113" t="str">
        <f t="shared" si="24"/>
        <v/>
      </c>
      <c r="L548" s="113" t="str">
        <f t="shared" ca="1" si="25"/>
        <v/>
      </c>
      <c r="M548" s="113" t="str">
        <f t="shared" ca="1" si="26"/>
        <v/>
      </c>
      <c r="N548" s="110"/>
      <c r="O548" s="114"/>
    </row>
    <row r="549" spans="1:15">
      <c r="A549" s="116">
        <v>300061829</v>
      </c>
      <c r="B549" s="110" t="s">
        <v>7399</v>
      </c>
      <c r="C549" s="110" t="s">
        <v>7403</v>
      </c>
      <c r="D549" s="110" t="s">
        <v>1799</v>
      </c>
      <c r="E549" s="110" t="s">
        <v>11</v>
      </c>
      <c r="F549" s="110" t="s">
        <v>1573</v>
      </c>
      <c r="G549" s="111">
        <v>57.4</v>
      </c>
      <c r="H549" s="110"/>
      <c r="I549" s="110">
        <v>1</v>
      </c>
      <c r="J549" s="110">
        <v>3063401</v>
      </c>
      <c r="K549" s="113" t="str">
        <f t="shared" si="24"/>
        <v/>
      </c>
      <c r="L549" s="113" t="str">
        <f t="shared" ca="1" si="25"/>
        <v/>
      </c>
      <c r="M549" s="113" t="str">
        <f t="shared" ca="1" si="26"/>
        <v/>
      </c>
      <c r="N549" s="110"/>
      <c r="O549" s="114"/>
    </row>
    <row r="550" spans="1:15">
      <c r="A550" s="116">
        <v>300061910</v>
      </c>
      <c r="B550" s="110" t="s">
        <v>7399</v>
      </c>
      <c r="C550" s="110">
        <v>30634</v>
      </c>
      <c r="D550" s="110" t="s">
        <v>1799</v>
      </c>
      <c r="E550" s="110" t="s">
        <v>11</v>
      </c>
      <c r="F550" s="110" t="s">
        <v>1573</v>
      </c>
      <c r="G550" s="111">
        <v>54</v>
      </c>
      <c r="H550" s="110"/>
      <c r="I550" s="110">
        <v>1</v>
      </c>
      <c r="J550" s="110">
        <v>3063401</v>
      </c>
      <c r="K550" s="113" t="str">
        <f t="shared" si="24"/>
        <v/>
      </c>
      <c r="L550" s="113" t="str">
        <f t="shared" ca="1" si="25"/>
        <v/>
      </c>
      <c r="M550" s="113" t="str">
        <f t="shared" ca="1" si="26"/>
        <v/>
      </c>
      <c r="N550" s="110"/>
      <c r="O550" s="114"/>
    </row>
    <row r="551" spans="1:15">
      <c r="A551" s="116">
        <v>300061904</v>
      </c>
      <c r="B551" s="110" t="s">
        <v>7399</v>
      </c>
      <c r="C551" s="110">
        <v>30634</v>
      </c>
      <c r="D551" s="110" t="s">
        <v>1799</v>
      </c>
      <c r="E551" s="110" t="s">
        <v>11</v>
      </c>
      <c r="F551" s="110" t="s">
        <v>1573</v>
      </c>
      <c r="G551" s="111">
        <v>0</v>
      </c>
      <c r="H551" s="110"/>
      <c r="I551" s="110">
        <v>1</v>
      </c>
      <c r="J551" s="110">
        <v>3063401</v>
      </c>
      <c r="K551" s="113" t="str">
        <f t="shared" si="24"/>
        <v/>
      </c>
      <c r="L551" s="113" t="str">
        <f t="shared" ca="1" si="25"/>
        <v/>
      </c>
      <c r="M551" s="113" t="str">
        <f t="shared" ca="1" si="26"/>
        <v/>
      </c>
      <c r="N551" s="110"/>
      <c r="O551" s="114"/>
    </row>
    <row r="552" spans="1:15">
      <c r="A552" s="116">
        <v>300062301</v>
      </c>
      <c r="B552" s="110" t="s">
        <v>7414</v>
      </c>
      <c r="C552" s="110">
        <v>30635</v>
      </c>
      <c r="D552" s="110" t="s">
        <v>1390</v>
      </c>
      <c r="E552" s="110" t="s">
        <v>36</v>
      </c>
      <c r="F552" s="110" t="s">
        <v>1571</v>
      </c>
      <c r="G552" s="111">
        <v>77.5</v>
      </c>
      <c r="H552" s="112" t="s">
        <v>10326</v>
      </c>
      <c r="I552" s="110">
        <v>1</v>
      </c>
      <c r="J552" s="110">
        <v>3063502</v>
      </c>
      <c r="K552" s="113" t="str">
        <f t="shared" si="24"/>
        <v>★</v>
      </c>
      <c r="L552" s="113" t="str">
        <f t="shared" ca="1" si="25"/>
        <v/>
      </c>
      <c r="M552" s="113" t="str">
        <f t="shared" ca="1" si="26"/>
        <v/>
      </c>
      <c r="N552" s="110"/>
      <c r="O552" s="114"/>
    </row>
    <row r="553" spans="1:15">
      <c r="A553" s="116">
        <v>300062305</v>
      </c>
      <c r="B553" s="110" t="s">
        <v>7414</v>
      </c>
      <c r="C553" s="110">
        <v>30635</v>
      </c>
      <c r="D553" s="110" t="s">
        <v>1390</v>
      </c>
      <c r="E553" s="110" t="s">
        <v>36</v>
      </c>
      <c r="F553" s="110" t="s">
        <v>1571</v>
      </c>
      <c r="G553" s="111">
        <v>75.5</v>
      </c>
      <c r="H553" s="112" t="s">
        <v>10326</v>
      </c>
      <c r="I553" s="110">
        <v>1</v>
      </c>
      <c r="J553" s="110">
        <v>3063502</v>
      </c>
      <c r="K553" s="113" t="str">
        <f t="shared" si="24"/>
        <v>★</v>
      </c>
      <c r="L553" s="113" t="str">
        <f t="shared" ca="1" si="25"/>
        <v/>
      </c>
      <c r="M553" s="113" t="str">
        <f t="shared" ca="1" si="26"/>
        <v/>
      </c>
      <c r="N553" s="110"/>
      <c r="O553" s="114"/>
    </row>
    <row r="554" spans="1:15">
      <c r="A554" s="116">
        <v>300062303</v>
      </c>
      <c r="B554" s="110" t="s">
        <v>7414</v>
      </c>
      <c r="C554" s="110">
        <v>30635</v>
      </c>
      <c r="D554" s="110" t="s">
        <v>1390</v>
      </c>
      <c r="E554" s="110" t="s">
        <v>36</v>
      </c>
      <c r="F554" s="110" t="s">
        <v>1571</v>
      </c>
      <c r="G554" s="111">
        <v>72</v>
      </c>
      <c r="H554" s="112" t="s">
        <v>10326</v>
      </c>
      <c r="I554" s="110">
        <v>1</v>
      </c>
      <c r="J554" s="110">
        <v>3063502</v>
      </c>
      <c r="K554" s="113" t="str">
        <f t="shared" si="24"/>
        <v>★</v>
      </c>
      <c r="L554" s="113" t="str">
        <f t="shared" ca="1" si="25"/>
        <v/>
      </c>
      <c r="M554" s="113" t="str">
        <f t="shared" ca="1" si="26"/>
        <v/>
      </c>
      <c r="N554" s="110"/>
      <c r="O554" s="114"/>
    </row>
    <row r="555" spans="1:15">
      <c r="A555" s="116">
        <v>300062302</v>
      </c>
      <c r="B555" s="110" t="s">
        <v>7414</v>
      </c>
      <c r="C555" s="110">
        <v>30635</v>
      </c>
      <c r="D555" s="110" t="s">
        <v>1390</v>
      </c>
      <c r="E555" s="110" t="s">
        <v>36</v>
      </c>
      <c r="F555" s="110" t="s">
        <v>1571</v>
      </c>
      <c r="G555" s="111">
        <v>67.5</v>
      </c>
      <c r="H555" s="110"/>
      <c r="I555" s="110">
        <v>1</v>
      </c>
      <c r="J555" s="110">
        <v>3063502</v>
      </c>
      <c r="K555" s="113" t="str">
        <f t="shared" si="24"/>
        <v/>
      </c>
      <c r="L555" s="113" t="str">
        <f t="shared" ca="1" si="25"/>
        <v/>
      </c>
      <c r="M555" s="113" t="str">
        <f t="shared" ca="1" si="26"/>
        <v/>
      </c>
      <c r="N555" s="110"/>
      <c r="O555" s="114"/>
    </row>
    <row r="556" spans="1:15">
      <c r="A556" s="116">
        <v>300062306</v>
      </c>
      <c r="B556" s="110" t="s">
        <v>7414</v>
      </c>
      <c r="C556" s="110">
        <v>30635</v>
      </c>
      <c r="D556" s="110" t="s">
        <v>1390</v>
      </c>
      <c r="E556" s="110" t="s">
        <v>36</v>
      </c>
      <c r="F556" s="110" t="s">
        <v>1571</v>
      </c>
      <c r="G556" s="111">
        <v>66</v>
      </c>
      <c r="H556" s="110"/>
      <c r="I556" s="110">
        <v>1</v>
      </c>
      <c r="J556" s="110">
        <v>3063502</v>
      </c>
      <c r="K556" s="113" t="str">
        <f t="shared" si="24"/>
        <v/>
      </c>
      <c r="L556" s="113" t="str">
        <f t="shared" ca="1" si="25"/>
        <v/>
      </c>
      <c r="M556" s="113" t="str">
        <f t="shared" ca="1" si="26"/>
        <v/>
      </c>
      <c r="N556" s="110"/>
      <c r="O556" s="114"/>
    </row>
    <row r="557" spans="1:15">
      <c r="A557" s="116">
        <v>300062308</v>
      </c>
      <c r="B557" s="110" t="s">
        <v>7414</v>
      </c>
      <c r="C557" s="110">
        <v>30635</v>
      </c>
      <c r="D557" s="110" t="s">
        <v>1390</v>
      </c>
      <c r="E557" s="110" t="s">
        <v>36</v>
      </c>
      <c r="F557" s="110" t="s">
        <v>1571</v>
      </c>
      <c r="G557" s="111">
        <v>65.5</v>
      </c>
      <c r="H557" s="110"/>
      <c r="I557" s="110">
        <v>1</v>
      </c>
      <c r="J557" s="110">
        <v>3063502</v>
      </c>
      <c r="K557" s="113" t="str">
        <f t="shared" si="24"/>
        <v/>
      </c>
      <c r="L557" s="113" t="str">
        <f t="shared" ca="1" si="25"/>
        <v/>
      </c>
      <c r="M557" s="113" t="str">
        <f t="shared" ca="1" si="26"/>
        <v/>
      </c>
      <c r="N557" s="110"/>
      <c r="O557" s="114"/>
    </row>
    <row r="558" spans="1:15">
      <c r="A558" s="116">
        <v>300062307</v>
      </c>
      <c r="B558" s="110" t="s">
        <v>7414</v>
      </c>
      <c r="C558" s="110">
        <v>30635</v>
      </c>
      <c r="D558" s="110" t="s">
        <v>1390</v>
      </c>
      <c r="E558" s="110" t="s">
        <v>36</v>
      </c>
      <c r="F558" s="110" t="s">
        <v>1571</v>
      </c>
      <c r="G558" s="111">
        <v>60</v>
      </c>
      <c r="H558" s="110"/>
      <c r="I558" s="110">
        <v>1</v>
      </c>
      <c r="J558" s="110">
        <v>3063502</v>
      </c>
      <c r="K558" s="113" t="str">
        <f t="shared" si="24"/>
        <v/>
      </c>
      <c r="L558" s="113" t="str">
        <f t="shared" ca="1" si="25"/>
        <v/>
      </c>
      <c r="M558" s="113" t="str">
        <f t="shared" ca="1" si="26"/>
        <v/>
      </c>
      <c r="N558" s="110"/>
      <c r="O558" s="114"/>
    </row>
    <row r="559" spans="1:15">
      <c r="A559" s="116">
        <v>300062304</v>
      </c>
      <c r="B559" s="110" t="s">
        <v>7414</v>
      </c>
      <c r="C559" s="110">
        <v>30635</v>
      </c>
      <c r="D559" s="110" t="s">
        <v>1390</v>
      </c>
      <c r="E559" s="110" t="s">
        <v>36</v>
      </c>
      <c r="F559" s="110" t="s">
        <v>1571</v>
      </c>
      <c r="G559" s="111">
        <v>55</v>
      </c>
      <c r="H559" s="110"/>
      <c r="I559" s="110">
        <v>1</v>
      </c>
      <c r="J559" s="110">
        <v>3063502</v>
      </c>
      <c r="K559" s="113" t="str">
        <f t="shared" si="24"/>
        <v/>
      </c>
      <c r="L559" s="113" t="str">
        <f t="shared" ca="1" si="25"/>
        <v/>
      </c>
      <c r="M559" s="113" t="str">
        <f t="shared" ca="1" si="26"/>
        <v/>
      </c>
      <c r="N559" s="110"/>
      <c r="O559" s="114"/>
    </row>
    <row r="560" spans="1:15">
      <c r="A560" s="116">
        <v>300062309</v>
      </c>
      <c r="B560" s="110" t="s">
        <v>7414</v>
      </c>
      <c r="C560" s="110">
        <v>30635</v>
      </c>
      <c r="D560" s="110" t="s">
        <v>1390</v>
      </c>
      <c r="E560" s="110" t="s">
        <v>36</v>
      </c>
      <c r="F560" s="110" t="s">
        <v>1571</v>
      </c>
      <c r="G560" s="111">
        <v>0</v>
      </c>
      <c r="H560" s="110"/>
      <c r="I560" s="110">
        <v>1</v>
      </c>
      <c r="J560" s="110">
        <v>3063502</v>
      </c>
      <c r="K560" s="113" t="str">
        <f t="shared" si="24"/>
        <v/>
      </c>
      <c r="L560" s="113" t="str">
        <f t="shared" ca="1" si="25"/>
        <v/>
      </c>
      <c r="M560" s="113" t="str">
        <f t="shared" ca="1" si="26"/>
        <v/>
      </c>
      <c r="N560" s="110"/>
      <c r="O560" s="114"/>
    </row>
    <row r="561" spans="1:15">
      <c r="A561" s="116">
        <v>300061915</v>
      </c>
      <c r="B561" s="110" t="s">
        <v>7414</v>
      </c>
      <c r="C561" s="110">
        <v>30635</v>
      </c>
      <c r="D561" s="110" t="s">
        <v>1799</v>
      </c>
      <c r="E561" s="110" t="s">
        <v>15</v>
      </c>
      <c r="F561" s="110" t="s">
        <v>1573</v>
      </c>
      <c r="G561" s="111">
        <v>78</v>
      </c>
      <c r="H561" s="112" t="s">
        <v>10326</v>
      </c>
      <c r="I561" s="110">
        <v>1</v>
      </c>
      <c r="J561" s="110">
        <v>3063503</v>
      </c>
      <c r="K561" s="113" t="str">
        <f t="shared" si="24"/>
        <v>★</v>
      </c>
      <c r="L561" s="113" t="str">
        <f t="shared" ca="1" si="25"/>
        <v/>
      </c>
      <c r="M561" s="113" t="str">
        <f t="shared" ca="1" si="26"/>
        <v/>
      </c>
      <c r="N561" s="110"/>
      <c r="O561" s="114"/>
    </row>
    <row r="562" spans="1:15">
      <c r="A562" s="116">
        <v>300061916</v>
      </c>
      <c r="B562" s="110" t="s">
        <v>7414</v>
      </c>
      <c r="C562" s="110">
        <v>30635</v>
      </c>
      <c r="D562" s="110" t="s">
        <v>1799</v>
      </c>
      <c r="E562" s="110" t="s">
        <v>15</v>
      </c>
      <c r="F562" s="110" t="s">
        <v>1573</v>
      </c>
      <c r="G562" s="111">
        <v>76</v>
      </c>
      <c r="H562" s="112" t="s">
        <v>10326</v>
      </c>
      <c r="I562" s="110">
        <v>1</v>
      </c>
      <c r="J562" s="110">
        <v>3063503</v>
      </c>
      <c r="K562" s="113" t="str">
        <f t="shared" si="24"/>
        <v>★</v>
      </c>
      <c r="L562" s="113" t="str">
        <f t="shared" ca="1" si="25"/>
        <v/>
      </c>
      <c r="M562" s="113" t="str">
        <f t="shared" ca="1" si="26"/>
        <v/>
      </c>
      <c r="N562" s="110"/>
      <c r="O562" s="114"/>
    </row>
    <row r="563" spans="1:15">
      <c r="A563" s="116">
        <v>300061914</v>
      </c>
      <c r="B563" s="110" t="s">
        <v>7414</v>
      </c>
      <c r="C563" s="110">
        <v>30635</v>
      </c>
      <c r="D563" s="110" t="s">
        <v>1799</v>
      </c>
      <c r="E563" s="110" t="s">
        <v>15</v>
      </c>
      <c r="F563" s="110" t="s">
        <v>1573</v>
      </c>
      <c r="G563" s="111">
        <v>75.2</v>
      </c>
      <c r="H563" s="112" t="s">
        <v>10326</v>
      </c>
      <c r="I563" s="110">
        <v>1</v>
      </c>
      <c r="J563" s="110">
        <v>3063503</v>
      </c>
      <c r="K563" s="113" t="str">
        <f t="shared" si="24"/>
        <v>★</v>
      </c>
      <c r="L563" s="113" t="str">
        <f t="shared" ca="1" si="25"/>
        <v/>
      </c>
      <c r="M563" s="113" t="str">
        <f t="shared" ca="1" si="26"/>
        <v/>
      </c>
      <c r="N563" s="110"/>
      <c r="O563" s="114"/>
    </row>
    <row r="564" spans="1:15">
      <c r="A564" s="116">
        <v>300061921</v>
      </c>
      <c r="B564" s="110" t="s">
        <v>7414</v>
      </c>
      <c r="C564" s="110">
        <v>30635</v>
      </c>
      <c r="D564" s="110" t="s">
        <v>1799</v>
      </c>
      <c r="E564" s="110" t="s">
        <v>15</v>
      </c>
      <c r="F564" s="110" t="s">
        <v>1573</v>
      </c>
      <c r="G564" s="111">
        <v>72.8</v>
      </c>
      <c r="H564" s="110"/>
      <c r="I564" s="110">
        <v>1</v>
      </c>
      <c r="J564" s="110">
        <v>3063503</v>
      </c>
      <c r="K564" s="113" t="str">
        <f t="shared" si="24"/>
        <v/>
      </c>
      <c r="L564" s="113" t="str">
        <f t="shared" ca="1" si="25"/>
        <v/>
      </c>
      <c r="M564" s="113" t="str">
        <f t="shared" ca="1" si="26"/>
        <v/>
      </c>
      <c r="N564" s="110"/>
      <c r="O564" s="114"/>
    </row>
    <row r="565" spans="1:15">
      <c r="A565" s="116">
        <v>300061917</v>
      </c>
      <c r="B565" s="110" t="s">
        <v>7414</v>
      </c>
      <c r="C565" s="110">
        <v>30635</v>
      </c>
      <c r="D565" s="110" t="s">
        <v>1799</v>
      </c>
      <c r="E565" s="110" t="s">
        <v>15</v>
      </c>
      <c r="F565" s="110" t="s">
        <v>1573</v>
      </c>
      <c r="G565" s="111">
        <v>70.8</v>
      </c>
      <c r="H565" s="110"/>
      <c r="I565" s="110">
        <v>1</v>
      </c>
      <c r="J565" s="110">
        <v>3063503</v>
      </c>
      <c r="K565" s="113" t="str">
        <f t="shared" si="24"/>
        <v/>
      </c>
      <c r="L565" s="113" t="str">
        <f t="shared" ca="1" si="25"/>
        <v/>
      </c>
      <c r="M565" s="113" t="str">
        <f t="shared" ca="1" si="26"/>
        <v/>
      </c>
      <c r="N565" s="110"/>
      <c r="O565" s="114"/>
    </row>
    <row r="566" spans="1:15">
      <c r="A566" s="116">
        <v>300061922</v>
      </c>
      <c r="B566" s="110" t="s">
        <v>7414</v>
      </c>
      <c r="C566" s="110">
        <v>30635</v>
      </c>
      <c r="D566" s="110" t="s">
        <v>1799</v>
      </c>
      <c r="E566" s="110" t="s">
        <v>15</v>
      </c>
      <c r="F566" s="110" t="s">
        <v>1573</v>
      </c>
      <c r="G566" s="111">
        <v>67.8</v>
      </c>
      <c r="H566" s="110"/>
      <c r="I566" s="110">
        <v>1</v>
      </c>
      <c r="J566" s="110">
        <v>3063503</v>
      </c>
      <c r="K566" s="113" t="str">
        <f t="shared" si="24"/>
        <v/>
      </c>
      <c r="L566" s="113" t="str">
        <f t="shared" ca="1" si="25"/>
        <v/>
      </c>
      <c r="M566" s="113" t="str">
        <f t="shared" ca="1" si="26"/>
        <v/>
      </c>
      <c r="N566" s="110"/>
      <c r="O566" s="114"/>
    </row>
    <row r="567" spans="1:15">
      <c r="A567" s="116">
        <v>300061920</v>
      </c>
      <c r="B567" s="110" t="s">
        <v>7414</v>
      </c>
      <c r="C567" s="110">
        <v>30635</v>
      </c>
      <c r="D567" s="110" t="s">
        <v>1799</v>
      </c>
      <c r="E567" s="110" t="s">
        <v>15</v>
      </c>
      <c r="F567" s="110" t="s">
        <v>1573</v>
      </c>
      <c r="G567" s="111">
        <v>65.2</v>
      </c>
      <c r="H567" s="110"/>
      <c r="I567" s="110">
        <v>1</v>
      </c>
      <c r="J567" s="110">
        <v>3063503</v>
      </c>
      <c r="K567" s="113" t="str">
        <f t="shared" si="24"/>
        <v/>
      </c>
      <c r="L567" s="113" t="str">
        <f t="shared" ca="1" si="25"/>
        <v/>
      </c>
      <c r="M567" s="113" t="str">
        <f t="shared" ca="1" si="26"/>
        <v/>
      </c>
      <c r="N567" s="110"/>
      <c r="O567" s="114"/>
    </row>
    <row r="568" spans="1:15">
      <c r="A568" s="116">
        <v>300061919</v>
      </c>
      <c r="B568" s="110" t="s">
        <v>7414</v>
      </c>
      <c r="C568" s="110">
        <v>30635</v>
      </c>
      <c r="D568" s="110" t="s">
        <v>1799</v>
      </c>
      <c r="E568" s="110" t="s">
        <v>15</v>
      </c>
      <c r="F568" s="110" t="s">
        <v>1573</v>
      </c>
      <c r="G568" s="111">
        <v>64.8</v>
      </c>
      <c r="H568" s="110"/>
      <c r="I568" s="110">
        <v>1</v>
      </c>
      <c r="J568" s="110">
        <v>3063503</v>
      </c>
      <c r="K568" s="113" t="str">
        <f t="shared" si="24"/>
        <v/>
      </c>
      <c r="L568" s="113" t="str">
        <f t="shared" ca="1" si="25"/>
        <v/>
      </c>
      <c r="M568" s="113" t="str">
        <f t="shared" ca="1" si="26"/>
        <v/>
      </c>
      <c r="N568" s="110"/>
      <c r="O568" s="114"/>
    </row>
    <row r="569" spans="1:15">
      <c r="A569" s="116">
        <v>300061918</v>
      </c>
      <c r="B569" s="110" t="s">
        <v>7414</v>
      </c>
      <c r="C569" s="110">
        <v>30635</v>
      </c>
      <c r="D569" s="110" t="s">
        <v>1799</v>
      </c>
      <c r="E569" s="110" t="s">
        <v>15</v>
      </c>
      <c r="F569" s="110" t="s">
        <v>1573</v>
      </c>
      <c r="G569" s="111">
        <v>63.2</v>
      </c>
      <c r="H569" s="110"/>
      <c r="I569" s="110">
        <v>1</v>
      </c>
      <c r="J569" s="110">
        <v>3063503</v>
      </c>
      <c r="K569" s="113" t="str">
        <f t="shared" si="24"/>
        <v/>
      </c>
      <c r="L569" s="113" t="str">
        <f t="shared" ca="1" si="25"/>
        <v/>
      </c>
      <c r="M569" s="113" t="str">
        <f t="shared" ca="1" si="26"/>
        <v/>
      </c>
      <c r="N569" s="110"/>
      <c r="O569" s="114"/>
    </row>
    <row r="570" spans="1:15">
      <c r="A570" s="116">
        <v>300062019</v>
      </c>
      <c r="B570" s="110" t="s">
        <v>7431</v>
      </c>
      <c r="C570" s="110">
        <v>30636</v>
      </c>
      <c r="D570" s="110" t="s">
        <v>7432</v>
      </c>
      <c r="E570" s="110" t="s">
        <v>11</v>
      </c>
      <c r="F570" s="110" t="s">
        <v>1573</v>
      </c>
      <c r="G570" s="111">
        <v>85.4</v>
      </c>
      <c r="H570" s="112" t="s">
        <v>10326</v>
      </c>
      <c r="I570" s="110">
        <v>1</v>
      </c>
      <c r="J570" s="110">
        <v>3063601</v>
      </c>
      <c r="K570" s="113" t="str">
        <f t="shared" si="24"/>
        <v>★</v>
      </c>
      <c r="L570" s="113" t="str">
        <f t="shared" ca="1" si="25"/>
        <v/>
      </c>
      <c r="M570" s="113" t="str">
        <f t="shared" ca="1" si="26"/>
        <v/>
      </c>
      <c r="N570" s="110"/>
      <c r="O570" s="114"/>
    </row>
    <row r="571" spans="1:15">
      <c r="A571" s="116">
        <v>300061925</v>
      </c>
      <c r="B571" s="110" t="s">
        <v>7431</v>
      </c>
      <c r="C571" s="110">
        <v>30636</v>
      </c>
      <c r="D571" s="110" t="s">
        <v>7432</v>
      </c>
      <c r="E571" s="110" t="s">
        <v>11</v>
      </c>
      <c r="F571" s="110" t="s">
        <v>1573</v>
      </c>
      <c r="G571" s="111">
        <v>82</v>
      </c>
      <c r="H571" s="112" t="s">
        <v>10326</v>
      </c>
      <c r="I571" s="110">
        <v>1</v>
      </c>
      <c r="J571" s="110">
        <v>3063601</v>
      </c>
      <c r="K571" s="113" t="str">
        <f t="shared" si="24"/>
        <v>★</v>
      </c>
      <c r="L571" s="113" t="str">
        <f t="shared" ca="1" si="25"/>
        <v/>
      </c>
      <c r="M571" s="113" t="str">
        <f t="shared" ca="1" si="26"/>
        <v/>
      </c>
      <c r="N571" s="110"/>
      <c r="O571" s="114"/>
    </row>
    <row r="572" spans="1:15">
      <c r="A572" s="116">
        <v>300062022</v>
      </c>
      <c r="B572" s="110" t="s">
        <v>7431</v>
      </c>
      <c r="C572" s="110">
        <v>30636</v>
      </c>
      <c r="D572" s="110" t="s">
        <v>7432</v>
      </c>
      <c r="E572" s="110" t="s">
        <v>11</v>
      </c>
      <c r="F572" s="110" t="s">
        <v>1573</v>
      </c>
      <c r="G572" s="111">
        <v>80.8</v>
      </c>
      <c r="H572" s="112" t="s">
        <v>10326</v>
      </c>
      <c r="I572" s="110">
        <v>1</v>
      </c>
      <c r="J572" s="110">
        <v>3063601</v>
      </c>
      <c r="K572" s="113" t="str">
        <f t="shared" si="24"/>
        <v>★</v>
      </c>
      <c r="L572" s="113" t="str">
        <f t="shared" ca="1" si="25"/>
        <v/>
      </c>
      <c r="M572" s="113" t="str">
        <f t="shared" ca="1" si="26"/>
        <v/>
      </c>
      <c r="N572" s="110"/>
      <c r="O572" s="114"/>
    </row>
    <row r="573" spans="1:15">
      <c r="A573" s="116">
        <v>300062024</v>
      </c>
      <c r="B573" s="110" t="s">
        <v>7431</v>
      </c>
      <c r="C573" s="110">
        <v>30636</v>
      </c>
      <c r="D573" s="110" t="s">
        <v>7432</v>
      </c>
      <c r="E573" s="110" t="s">
        <v>11</v>
      </c>
      <c r="F573" s="110" t="s">
        <v>1573</v>
      </c>
      <c r="G573" s="111">
        <v>80</v>
      </c>
      <c r="H573" s="110"/>
      <c r="I573" s="110">
        <v>1</v>
      </c>
      <c r="J573" s="110">
        <v>3063601</v>
      </c>
      <c r="K573" s="113" t="str">
        <f t="shared" si="24"/>
        <v/>
      </c>
      <c r="L573" s="113" t="str">
        <f t="shared" ca="1" si="25"/>
        <v/>
      </c>
      <c r="M573" s="113" t="str">
        <f t="shared" ca="1" si="26"/>
        <v/>
      </c>
      <c r="N573" s="110"/>
      <c r="O573" s="114"/>
    </row>
    <row r="574" spans="1:15">
      <c r="A574" s="116">
        <v>300062028</v>
      </c>
      <c r="B574" s="110" t="s">
        <v>7431</v>
      </c>
      <c r="C574" s="110">
        <v>30636</v>
      </c>
      <c r="D574" s="110" t="s">
        <v>7432</v>
      </c>
      <c r="E574" s="110" t="s">
        <v>11</v>
      </c>
      <c r="F574" s="110" t="s">
        <v>1573</v>
      </c>
      <c r="G574" s="111">
        <v>79.2</v>
      </c>
      <c r="H574" s="110"/>
      <c r="I574" s="110">
        <v>1</v>
      </c>
      <c r="J574" s="110">
        <v>3063601</v>
      </c>
      <c r="K574" s="113" t="str">
        <f t="shared" si="24"/>
        <v/>
      </c>
      <c r="L574" s="113" t="str">
        <f t="shared" ca="1" si="25"/>
        <v/>
      </c>
      <c r="M574" s="113" t="str">
        <f t="shared" ca="1" si="26"/>
        <v/>
      </c>
      <c r="N574" s="110"/>
      <c r="O574" s="114"/>
    </row>
    <row r="575" spans="1:15">
      <c r="A575" s="116">
        <v>300061929</v>
      </c>
      <c r="B575" s="110" t="s">
        <v>7431</v>
      </c>
      <c r="C575" s="110">
        <v>30636</v>
      </c>
      <c r="D575" s="110" t="s">
        <v>7432</v>
      </c>
      <c r="E575" s="110" t="s">
        <v>11</v>
      </c>
      <c r="F575" s="110" t="s">
        <v>1573</v>
      </c>
      <c r="G575" s="111">
        <v>78.8</v>
      </c>
      <c r="H575" s="110"/>
      <c r="I575" s="110">
        <v>1</v>
      </c>
      <c r="J575" s="110">
        <v>3063601</v>
      </c>
      <c r="K575" s="113" t="str">
        <f t="shared" si="24"/>
        <v/>
      </c>
      <c r="L575" s="113" t="str">
        <f t="shared" ca="1" si="25"/>
        <v/>
      </c>
      <c r="M575" s="113" t="str">
        <f t="shared" ca="1" si="26"/>
        <v/>
      </c>
      <c r="N575" s="110"/>
      <c r="O575" s="114"/>
    </row>
    <row r="576" spans="1:15">
      <c r="A576" s="116">
        <v>300062029</v>
      </c>
      <c r="B576" s="110" t="s">
        <v>7431</v>
      </c>
      <c r="C576" s="110">
        <v>30636</v>
      </c>
      <c r="D576" s="110" t="s">
        <v>7432</v>
      </c>
      <c r="E576" s="110" t="s">
        <v>11</v>
      </c>
      <c r="F576" s="110" t="s">
        <v>1573</v>
      </c>
      <c r="G576" s="111">
        <v>78.8</v>
      </c>
      <c r="H576" s="110"/>
      <c r="I576" s="110">
        <v>1</v>
      </c>
      <c r="J576" s="110">
        <v>3063601</v>
      </c>
      <c r="K576" s="113" t="str">
        <f t="shared" si="24"/>
        <v/>
      </c>
      <c r="L576" s="113" t="str">
        <f t="shared" ca="1" si="25"/>
        <v/>
      </c>
      <c r="M576" s="113" t="str">
        <f t="shared" ca="1" si="26"/>
        <v/>
      </c>
      <c r="N576" s="110"/>
      <c r="O576" s="114"/>
    </row>
    <row r="577" spans="1:15">
      <c r="A577" s="116">
        <v>300062020</v>
      </c>
      <c r="B577" s="110" t="s">
        <v>7431</v>
      </c>
      <c r="C577" s="110">
        <v>30636</v>
      </c>
      <c r="D577" s="110" t="s">
        <v>7432</v>
      </c>
      <c r="E577" s="110" t="s">
        <v>11</v>
      </c>
      <c r="F577" s="110" t="s">
        <v>1573</v>
      </c>
      <c r="G577" s="111">
        <v>78</v>
      </c>
      <c r="H577" s="110"/>
      <c r="I577" s="110">
        <v>1</v>
      </c>
      <c r="J577" s="110">
        <v>3063601</v>
      </c>
      <c r="K577" s="113" t="str">
        <f t="shared" si="24"/>
        <v/>
      </c>
      <c r="L577" s="113" t="str">
        <f t="shared" ca="1" si="25"/>
        <v/>
      </c>
      <c r="M577" s="113" t="str">
        <f t="shared" ca="1" si="26"/>
        <v/>
      </c>
      <c r="N577" s="110"/>
      <c r="O577" s="114"/>
    </row>
    <row r="578" spans="1:15">
      <c r="A578" s="116">
        <v>300062014</v>
      </c>
      <c r="B578" s="110" t="s">
        <v>7431</v>
      </c>
      <c r="C578" s="110">
        <v>30636</v>
      </c>
      <c r="D578" s="110" t="s">
        <v>7432</v>
      </c>
      <c r="E578" s="110" t="s">
        <v>11</v>
      </c>
      <c r="F578" s="110" t="s">
        <v>1573</v>
      </c>
      <c r="G578" s="111">
        <v>77.2</v>
      </c>
      <c r="H578" s="110"/>
      <c r="I578" s="110">
        <v>1</v>
      </c>
      <c r="J578" s="110">
        <v>3063601</v>
      </c>
      <c r="K578" s="113" t="str">
        <f t="shared" si="24"/>
        <v/>
      </c>
      <c r="L578" s="113" t="str">
        <f t="shared" ca="1" si="25"/>
        <v/>
      </c>
      <c r="M578" s="113" t="str">
        <f t="shared" ca="1" si="26"/>
        <v/>
      </c>
      <c r="N578" s="110"/>
      <c r="O578" s="114"/>
    </row>
    <row r="579" spans="1:15">
      <c r="A579" s="116">
        <v>300062030</v>
      </c>
      <c r="B579" s="110" t="s">
        <v>7431</v>
      </c>
      <c r="C579" s="110">
        <v>30636</v>
      </c>
      <c r="D579" s="110" t="s">
        <v>7432</v>
      </c>
      <c r="E579" s="110" t="s">
        <v>11</v>
      </c>
      <c r="F579" s="110" t="s">
        <v>1573</v>
      </c>
      <c r="G579" s="111">
        <v>77</v>
      </c>
      <c r="H579" s="110"/>
      <c r="I579" s="110">
        <v>1</v>
      </c>
      <c r="J579" s="110">
        <v>3063601</v>
      </c>
      <c r="K579" s="113" t="str">
        <f t="shared" ref="K579:K616" si="27">IF(ROW(J579)=2,"★",IF(G579=0,"",IF(J578-J579=0,IF(ROW(J579)-MATCH(J579,J:J,0)&lt;I579*3,"★",""),"★")))</f>
        <v/>
      </c>
      <c r="L579" s="113" t="str">
        <f t="shared" ref="L579:L616" ca="1" si="28">IF(G579=0,"",IF(ROW(J579)+1-MATCH(J579,J:J,0)&gt;I579*3,IF(G579=INDIRECT(ADDRESS(MATCH(J579,J:J,0)+2+(I579-1)*3,7)),"同分",""),""))</f>
        <v/>
      </c>
      <c r="M579" s="113" t="str">
        <f t="shared" ref="M579:M616" ca="1" si="29">IF(H579=K579&amp;L579,"","危险")</f>
        <v/>
      </c>
      <c r="N579" s="110"/>
      <c r="O579" s="114"/>
    </row>
    <row r="580" spans="1:15">
      <c r="A580" s="116">
        <v>300061923</v>
      </c>
      <c r="B580" s="110" t="s">
        <v>7431</v>
      </c>
      <c r="C580" s="110">
        <v>30636</v>
      </c>
      <c r="D580" s="110" t="s">
        <v>7432</v>
      </c>
      <c r="E580" s="110" t="s">
        <v>11</v>
      </c>
      <c r="F580" s="110" t="s">
        <v>1573</v>
      </c>
      <c r="G580" s="111">
        <v>76.8</v>
      </c>
      <c r="H580" s="110"/>
      <c r="I580" s="110">
        <v>1</v>
      </c>
      <c r="J580" s="110">
        <v>3063601</v>
      </c>
      <c r="K580" s="113" t="str">
        <f t="shared" si="27"/>
        <v/>
      </c>
      <c r="L580" s="113" t="str">
        <f t="shared" ca="1" si="28"/>
        <v/>
      </c>
      <c r="M580" s="113" t="str">
        <f t="shared" ca="1" si="29"/>
        <v/>
      </c>
      <c r="N580" s="110"/>
      <c r="O580" s="114"/>
    </row>
    <row r="581" spans="1:15">
      <c r="A581" s="116">
        <v>300061928</v>
      </c>
      <c r="B581" s="110" t="s">
        <v>7431</v>
      </c>
      <c r="C581" s="110">
        <v>30636</v>
      </c>
      <c r="D581" s="110" t="s">
        <v>7432</v>
      </c>
      <c r="E581" s="110" t="s">
        <v>11</v>
      </c>
      <c r="F581" s="110" t="s">
        <v>1573</v>
      </c>
      <c r="G581" s="111">
        <v>76.599999999999994</v>
      </c>
      <c r="H581" s="110"/>
      <c r="I581" s="110">
        <v>1</v>
      </c>
      <c r="J581" s="110">
        <v>3063601</v>
      </c>
      <c r="K581" s="113" t="str">
        <f t="shared" si="27"/>
        <v/>
      </c>
      <c r="L581" s="113" t="str">
        <f t="shared" ca="1" si="28"/>
        <v/>
      </c>
      <c r="M581" s="113" t="str">
        <f t="shared" ca="1" si="29"/>
        <v/>
      </c>
      <c r="N581" s="110"/>
      <c r="O581" s="114"/>
    </row>
    <row r="582" spans="1:15">
      <c r="A582" s="116">
        <v>300062023</v>
      </c>
      <c r="B582" s="110" t="s">
        <v>7431</v>
      </c>
      <c r="C582" s="110">
        <v>30636</v>
      </c>
      <c r="D582" s="110" t="s">
        <v>7432</v>
      </c>
      <c r="E582" s="110" t="s">
        <v>11</v>
      </c>
      <c r="F582" s="110" t="s">
        <v>1573</v>
      </c>
      <c r="G582" s="111">
        <v>76</v>
      </c>
      <c r="H582" s="110"/>
      <c r="I582" s="110">
        <v>1</v>
      </c>
      <c r="J582" s="110">
        <v>3063601</v>
      </c>
      <c r="K582" s="113" t="str">
        <f t="shared" si="27"/>
        <v/>
      </c>
      <c r="L582" s="113" t="str">
        <f t="shared" ca="1" si="28"/>
        <v/>
      </c>
      <c r="M582" s="113" t="str">
        <f t="shared" ca="1" si="29"/>
        <v/>
      </c>
      <c r="N582" s="110"/>
      <c r="O582" s="114"/>
    </row>
    <row r="583" spans="1:15">
      <c r="A583" s="116">
        <v>300061924</v>
      </c>
      <c r="B583" s="110" t="s">
        <v>7431</v>
      </c>
      <c r="C583" s="110">
        <v>30636</v>
      </c>
      <c r="D583" s="110" t="s">
        <v>7432</v>
      </c>
      <c r="E583" s="110" t="s">
        <v>11</v>
      </c>
      <c r="F583" s="110" t="s">
        <v>1573</v>
      </c>
      <c r="G583" s="111">
        <v>75.2</v>
      </c>
      <c r="H583" s="110"/>
      <c r="I583" s="110">
        <v>1</v>
      </c>
      <c r="J583" s="110">
        <v>3063601</v>
      </c>
      <c r="K583" s="113" t="str">
        <f t="shared" si="27"/>
        <v/>
      </c>
      <c r="L583" s="113" t="str">
        <f t="shared" ca="1" si="28"/>
        <v/>
      </c>
      <c r="M583" s="113" t="str">
        <f t="shared" ca="1" si="29"/>
        <v/>
      </c>
      <c r="N583" s="110"/>
      <c r="O583" s="114"/>
    </row>
    <row r="584" spans="1:15">
      <c r="A584" s="116">
        <v>300062013</v>
      </c>
      <c r="B584" s="110" t="s">
        <v>7431</v>
      </c>
      <c r="C584" s="110">
        <v>30636</v>
      </c>
      <c r="D584" s="110" t="s">
        <v>7432</v>
      </c>
      <c r="E584" s="110" t="s">
        <v>11</v>
      </c>
      <c r="F584" s="110" t="s">
        <v>1573</v>
      </c>
      <c r="G584" s="111">
        <v>74.599999999999994</v>
      </c>
      <c r="H584" s="110"/>
      <c r="I584" s="110">
        <v>1</v>
      </c>
      <c r="J584" s="110">
        <v>3063601</v>
      </c>
      <c r="K584" s="113" t="str">
        <f t="shared" si="27"/>
        <v/>
      </c>
      <c r="L584" s="113" t="str">
        <f t="shared" ca="1" si="28"/>
        <v/>
      </c>
      <c r="M584" s="113" t="str">
        <f t="shared" ca="1" si="29"/>
        <v/>
      </c>
      <c r="N584" s="110"/>
      <c r="O584" s="114"/>
    </row>
    <row r="585" spans="1:15">
      <c r="A585" s="116">
        <v>300062107</v>
      </c>
      <c r="B585" s="110" t="s">
        <v>7431</v>
      </c>
      <c r="C585" s="110">
        <v>30636</v>
      </c>
      <c r="D585" s="110" t="s">
        <v>7432</v>
      </c>
      <c r="E585" s="110" t="s">
        <v>11</v>
      </c>
      <c r="F585" s="110" t="s">
        <v>1573</v>
      </c>
      <c r="G585" s="111">
        <v>74.599999999999994</v>
      </c>
      <c r="H585" s="110"/>
      <c r="I585" s="110">
        <v>1</v>
      </c>
      <c r="J585" s="110">
        <v>3063601</v>
      </c>
      <c r="K585" s="113" t="str">
        <f t="shared" si="27"/>
        <v/>
      </c>
      <c r="L585" s="113" t="str">
        <f t="shared" ca="1" si="28"/>
        <v/>
      </c>
      <c r="M585" s="113" t="str">
        <f t="shared" ca="1" si="29"/>
        <v/>
      </c>
      <c r="N585" s="110"/>
      <c r="O585" s="114"/>
    </row>
    <row r="586" spans="1:15">
      <c r="A586" s="116">
        <v>300062001</v>
      </c>
      <c r="B586" s="110" t="s">
        <v>7431</v>
      </c>
      <c r="C586" s="110">
        <v>30636</v>
      </c>
      <c r="D586" s="110" t="s">
        <v>7432</v>
      </c>
      <c r="E586" s="110" t="s">
        <v>11</v>
      </c>
      <c r="F586" s="110" t="s">
        <v>1573</v>
      </c>
      <c r="G586" s="111">
        <v>74.400000000000006</v>
      </c>
      <c r="H586" s="110"/>
      <c r="I586" s="110">
        <v>1</v>
      </c>
      <c r="J586" s="110">
        <v>3063601</v>
      </c>
      <c r="K586" s="113" t="str">
        <f t="shared" si="27"/>
        <v/>
      </c>
      <c r="L586" s="113" t="str">
        <f t="shared" ca="1" si="28"/>
        <v/>
      </c>
      <c r="M586" s="113" t="str">
        <f t="shared" ca="1" si="29"/>
        <v/>
      </c>
      <c r="N586" s="110"/>
      <c r="O586" s="114"/>
    </row>
    <row r="587" spans="1:15">
      <c r="A587" s="116">
        <v>300062010</v>
      </c>
      <c r="B587" s="110" t="s">
        <v>7431</v>
      </c>
      <c r="C587" s="110">
        <v>30636</v>
      </c>
      <c r="D587" s="110" t="s">
        <v>7432</v>
      </c>
      <c r="E587" s="110" t="s">
        <v>11</v>
      </c>
      <c r="F587" s="110" t="s">
        <v>1573</v>
      </c>
      <c r="G587" s="111">
        <v>74.400000000000006</v>
      </c>
      <c r="H587" s="110"/>
      <c r="I587" s="110">
        <v>1</v>
      </c>
      <c r="J587" s="110">
        <v>3063601</v>
      </c>
      <c r="K587" s="113" t="str">
        <f t="shared" si="27"/>
        <v/>
      </c>
      <c r="L587" s="113" t="str">
        <f t="shared" ca="1" si="28"/>
        <v/>
      </c>
      <c r="M587" s="113" t="str">
        <f t="shared" ca="1" si="29"/>
        <v/>
      </c>
      <c r="N587" s="110"/>
      <c r="O587" s="114"/>
    </row>
    <row r="588" spans="1:15">
      <c r="A588" s="116">
        <v>300062005</v>
      </c>
      <c r="B588" s="110" t="s">
        <v>7431</v>
      </c>
      <c r="C588" s="110">
        <v>30636</v>
      </c>
      <c r="D588" s="110" t="s">
        <v>7432</v>
      </c>
      <c r="E588" s="110" t="s">
        <v>11</v>
      </c>
      <c r="F588" s="110" t="s">
        <v>1573</v>
      </c>
      <c r="G588" s="111">
        <v>74</v>
      </c>
      <c r="H588" s="110"/>
      <c r="I588" s="110">
        <v>1</v>
      </c>
      <c r="J588" s="110">
        <v>3063601</v>
      </c>
      <c r="K588" s="113" t="str">
        <f t="shared" si="27"/>
        <v/>
      </c>
      <c r="L588" s="113" t="str">
        <f t="shared" ca="1" si="28"/>
        <v/>
      </c>
      <c r="M588" s="113" t="str">
        <f t="shared" ca="1" si="29"/>
        <v/>
      </c>
      <c r="N588" s="110"/>
      <c r="O588" s="114"/>
    </row>
    <row r="589" spans="1:15">
      <c r="A589" s="116">
        <v>300062109</v>
      </c>
      <c r="B589" s="110" t="s">
        <v>7431</v>
      </c>
      <c r="C589" s="110">
        <v>30636</v>
      </c>
      <c r="D589" s="110" t="s">
        <v>7432</v>
      </c>
      <c r="E589" s="110" t="s">
        <v>11</v>
      </c>
      <c r="F589" s="110" t="s">
        <v>1573</v>
      </c>
      <c r="G589" s="111">
        <v>73.400000000000006</v>
      </c>
      <c r="H589" s="110"/>
      <c r="I589" s="110">
        <v>1</v>
      </c>
      <c r="J589" s="110">
        <v>3063601</v>
      </c>
      <c r="K589" s="113" t="str">
        <f t="shared" si="27"/>
        <v/>
      </c>
      <c r="L589" s="113" t="str">
        <f t="shared" ca="1" si="28"/>
        <v/>
      </c>
      <c r="M589" s="113" t="str">
        <f t="shared" ca="1" si="29"/>
        <v/>
      </c>
      <c r="N589" s="110"/>
      <c r="O589" s="114"/>
    </row>
    <row r="590" spans="1:15">
      <c r="A590" s="116">
        <v>300062003</v>
      </c>
      <c r="B590" s="110" t="s">
        <v>7431</v>
      </c>
      <c r="C590" s="110">
        <v>30636</v>
      </c>
      <c r="D590" s="110" t="s">
        <v>7432</v>
      </c>
      <c r="E590" s="110" t="s">
        <v>11</v>
      </c>
      <c r="F590" s="110" t="s">
        <v>1573</v>
      </c>
      <c r="G590" s="111">
        <v>73</v>
      </c>
      <c r="H590" s="110"/>
      <c r="I590" s="110">
        <v>1</v>
      </c>
      <c r="J590" s="110">
        <v>3063601</v>
      </c>
      <c r="K590" s="113" t="str">
        <f t="shared" si="27"/>
        <v/>
      </c>
      <c r="L590" s="113" t="str">
        <f t="shared" ca="1" si="28"/>
        <v/>
      </c>
      <c r="M590" s="113" t="str">
        <f t="shared" ca="1" si="29"/>
        <v/>
      </c>
      <c r="N590" s="110"/>
      <c r="O590" s="114"/>
    </row>
    <row r="591" spans="1:15">
      <c r="A591" s="116">
        <v>300062018</v>
      </c>
      <c r="B591" s="110" t="s">
        <v>7431</v>
      </c>
      <c r="C591" s="110">
        <v>30636</v>
      </c>
      <c r="D591" s="110" t="s">
        <v>7432</v>
      </c>
      <c r="E591" s="110" t="s">
        <v>11</v>
      </c>
      <c r="F591" s="110" t="s">
        <v>1573</v>
      </c>
      <c r="G591" s="111">
        <v>72.8</v>
      </c>
      <c r="H591" s="110"/>
      <c r="I591" s="110">
        <v>1</v>
      </c>
      <c r="J591" s="110">
        <v>3063601</v>
      </c>
      <c r="K591" s="113" t="str">
        <f t="shared" si="27"/>
        <v/>
      </c>
      <c r="L591" s="113" t="str">
        <f t="shared" ca="1" si="28"/>
        <v/>
      </c>
      <c r="M591" s="113" t="str">
        <f t="shared" ca="1" si="29"/>
        <v/>
      </c>
      <c r="N591" s="110"/>
      <c r="O591" s="114"/>
    </row>
    <row r="592" spans="1:15">
      <c r="A592" s="116">
        <v>300062004</v>
      </c>
      <c r="B592" s="110" t="s">
        <v>7431</v>
      </c>
      <c r="C592" s="110">
        <v>30636</v>
      </c>
      <c r="D592" s="110" t="s">
        <v>7432</v>
      </c>
      <c r="E592" s="110" t="s">
        <v>11</v>
      </c>
      <c r="F592" s="110" t="s">
        <v>1573</v>
      </c>
      <c r="G592" s="111">
        <v>72.599999999999994</v>
      </c>
      <c r="H592" s="110"/>
      <c r="I592" s="110">
        <v>1</v>
      </c>
      <c r="J592" s="110">
        <v>3063601</v>
      </c>
      <c r="K592" s="113" t="str">
        <f t="shared" si="27"/>
        <v/>
      </c>
      <c r="L592" s="113" t="str">
        <f t="shared" ca="1" si="28"/>
        <v/>
      </c>
      <c r="M592" s="113" t="str">
        <f t="shared" ca="1" si="29"/>
        <v/>
      </c>
      <c r="N592" s="110"/>
      <c r="O592" s="114"/>
    </row>
    <row r="593" spans="1:15">
      <c r="A593" s="116">
        <v>300061927</v>
      </c>
      <c r="B593" s="110" t="s">
        <v>7431</v>
      </c>
      <c r="C593" s="110">
        <v>30636</v>
      </c>
      <c r="D593" s="110" t="s">
        <v>7432</v>
      </c>
      <c r="E593" s="110" t="s">
        <v>11</v>
      </c>
      <c r="F593" s="110" t="s">
        <v>1573</v>
      </c>
      <c r="G593" s="111">
        <v>72.2</v>
      </c>
      <c r="H593" s="110"/>
      <c r="I593" s="110">
        <v>1</v>
      </c>
      <c r="J593" s="110">
        <v>3063601</v>
      </c>
      <c r="K593" s="113" t="str">
        <f t="shared" si="27"/>
        <v/>
      </c>
      <c r="L593" s="113" t="str">
        <f t="shared" ca="1" si="28"/>
        <v/>
      </c>
      <c r="M593" s="113" t="str">
        <f t="shared" ca="1" si="29"/>
        <v/>
      </c>
      <c r="N593" s="110"/>
      <c r="O593" s="114"/>
    </row>
    <row r="594" spans="1:15">
      <c r="A594" s="116">
        <v>300062011</v>
      </c>
      <c r="B594" s="110" t="s">
        <v>7431</v>
      </c>
      <c r="C594" s="110">
        <v>30636</v>
      </c>
      <c r="D594" s="110" t="s">
        <v>7432</v>
      </c>
      <c r="E594" s="110" t="s">
        <v>11</v>
      </c>
      <c r="F594" s="110" t="s">
        <v>1573</v>
      </c>
      <c r="G594" s="111">
        <v>72.2</v>
      </c>
      <c r="H594" s="110"/>
      <c r="I594" s="110">
        <v>1</v>
      </c>
      <c r="J594" s="110">
        <v>3063601</v>
      </c>
      <c r="K594" s="113" t="str">
        <f t="shared" si="27"/>
        <v/>
      </c>
      <c r="L594" s="113" t="str">
        <f t="shared" ca="1" si="28"/>
        <v/>
      </c>
      <c r="M594" s="113" t="str">
        <f t="shared" ca="1" si="29"/>
        <v/>
      </c>
      <c r="N594" s="110"/>
      <c r="O594" s="114"/>
    </row>
    <row r="595" spans="1:15">
      <c r="A595" s="116">
        <v>300062015</v>
      </c>
      <c r="B595" s="110" t="s">
        <v>7431</v>
      </c>
      <c r="C595" s="110">
        <v>30636</v>
      </c>
      <c r="D595" s="110" t="s">
        <v>7432</v>
      </c>
      <c r="E595" s="110" t="s">
        <v>11</v>
      </c>
      <c r="F595" s="110" t="s">
        <v>1573</v>
      </c>
      <c r="G595" s="111">
        <v>71.8</v>
      </c>
      <c r="H595" s="110"/>
      <c r="I595" s="110">
        <v>1</v>
      </c>
      <c r="J595" s="110">
        <v>3063601</v>
      </c>
      <c r="K595" s="113" t="str">
        <f t="shared" si="27"/>
        <v/>
      </c>
      <c r="L595" s="113" t="str">
        <f t="shared" ca="1" si="28"/>
        <v/>
      </c>
      <c r="M595" s="113" t="str">
        <f t="shared" ca="1" si="29"/>
        <v/>
      </c>
      <c r="N595" s="110"/>
      <c r="O595" s="114"/>
    </row>
    <row r="596" spans="1:15">
      <c r="A596" s="116">
        <v>300062012</v>
      </c>
      <c r="B596" s="110" t="s">
        <v>7431</v>
      </c>
      <c r="C596" s="110">
        <v>30636</v>
      </c>
      <c r="D596" s="110" t="s">
        <v>7432</v>
      </c>
      <c r="E596" s="110" t="s">
        <v>11</v>
      </c>
      <c r="F596" s="110" t="s">
        <v>1573</v>
      </c>
      <c r="G596" s="111">
        <v>71</v>
      </c>
      <c r="H596" s="110"/>
      <c r="I596" s="110">
        <v>1</v>
      </c>
      <c r="J596" s="110">
        <v>3063601</v>
      </c>
      <c r="K596" s="113" t="str">
        <f t="shared" si="27"/>
        <v/>
      </c>
      <c r="L596" s="113" t="str">
        <f t="shared" ca="1" si="28"/>
        <v/>
      </c>
      <c r="M596" s="113" t="str">
        <f t="shared" ca="1" si="29"/>
        <v/>
      </c>
      <c r="N596" s="110"/>
      <c r="O596" s="114"/>
    </row>
    <row r="597" spans="1:15">
      <c r="A597" s="116">
        <v>300061930</v>
      </c>
      <c r="B597" s="110" t="s">
        <v>7431</v>
      </c>
      <c r="C597" s="110">
        <v>30636</v>
      </c>
      <c r="D597" s="110" t="s">
        <v>7432</v>
      </c>
      <c r="E597" s="110" t="s">
        <v>11</v>
      </c>
      <c r="F597" s="110" t="s">
        <v>1573</v>
      </c>
      <c r="G597" s="111">
        <v>70.400000000000006</v>
      </c>
      <c r="H597" s="110"/>
      <c r="I597" s="110">
        <v>1</v>
      </c>
      <c r="J597" s="110">
        <v>3063601</v>
      </c>
      <c r="K597" s="113" t="str">
        <f t="shared" si="27"/>
        <v/>
      </c>
      <c r="L597" s="113" t="str">
        <f t="shared" ca="1" si="28"/>
        <v/>
      </c>
      <c r="M597" s="113" t="str">
        <f t="shared" ca="1" si="29"/>
        <v/>
      </c>
      <c r="N597" s="110"/>
      <c r="O597" s="114"/>
    </row>
    <row r="598" spans="1:15">
      <c r="A598" s="116">
        <v>300062103</v>
      </c>
      <c r="B598" s="110" t="s">
        <v>7431</v>
      </c>
      <c r="C598" s="110">
        <v>30636</v>
      </c>
      <c r="D598" s="110" t="s">
        <v>7432</v>
      </c>
      <c r="E598" s="110" t="s">
        <v>11</v>
      </c>
      <c r="F598" s="110" t="s">
        <v>1573</v>
      </c>
      <c r="G598" s="111">
        <v>70</v>
      </c>
      <c r="H598" s="110"/>
      <c r="I598" s="110">
        <v>1</v>
      </c>
      <c r="J598" s="110">
        <v>3063601</v>
      </c>
      <c r="K598" s="113" t="str">
        <f t="shared" si="27"/>
        <v/>
      </c>
      <c r="L598" s="113" t="str">
        <f t="shared" ca="1" si="28"/>
        <v/>
      </c>
      <c r="M598" s="113" t="str">
        <f t="shared" ca="1" si="29"/>
        <v/>
      </c>
      <c r="N598" s="110"/>
      <c r="O598" s="114"/>
    </row>
    <row r="599" spans="1:15">
      <c r="A599" s="116">
        <v>300062016</v>
      </c>
      <c r="B599" s="110" t="s">
        <v>7431</v>
      </c>
      <c r="C599" s="110">
        <v>30636</v>
      </c>
      <c r="D599" s="110" t="s">
        <v>7432</v>
      </c>
      <c r="E599" s="110" t="s">
        <v>11</v>
      </c>
      <c r="F599" s="110" t="s">
        <v>1573</v>
      </c>
      <c r="G599" s="111">
        <v>69.8</v>
      </c>
      <c r="H599" s="110"/>
      <c r="I599" s="110">
        <v>1</v>
      </c>
      <c r="J599" s="110">
        <v>3063601</v>
      </c>
      <c r="K599" s="113" t="str">
        <f t="shared" si="27"/>
        <v/>
      </c>
      <c r="L599" s="113" t="str">
        <f t="shared" ca="1" si="28"/>
        <v/>
      </c>
      <c r="M599" s="113" t="str">
        <f t="shared" ca="1" si="29"/>
        <v/>
      </c>
      <c r="N599" s="110"/>
      <c r="O599" s="114"/>
    </row>
    <row r="600" spans="1:15">
      <c r="A600" s="116">
        <v>300062009</v>
      </c>
      <c r="B600" s="110" t="s">
        <v>7431</v>
      </c>
      <c r="C600" s="110">
        <v>30636</v>
      </c>
      <c r="D600" s="110" t="s">
        <v>7432</v>
      </c>
      <c r="E600" s="110" t="s">
        <v>11</v>
      </c>
      <c r="F600" s="110" t="s">
        <v>1573</v>
      </c>
      <c r="G600" s="111">
        <v>69.599999999999994</v>
      </c>
      <c r="H600" s="110"/>
      <c r="I600" s="110">
        <v>1</v>
      </c>
      <c r="J600" s="110">
        <v>3063601</v>
      </c>
      <c r="K600" s="113" t="str">
        <f t="shared" si="27"/>
        <v/>
      </c>
      <c r="L600" s="113" t="str">
        <f t="shared" ca="1" si="28"/>
        <v/>
      </c>
      <c r="M600" s="113" t="str">
        <f t="shared" ca="1" si="29"/>
        <v/>
      </c>
      <c r="N600" s="110"/>
      <c r="O600" s="114"/>
    </row>
    <row r="601" spans="1:15">
      <c r="A601" s="116">
        <v>300062002</v>
      </c>
      <c r="B601" s="110" t="s">
        <v>7431</v>
      </c>
      <c r="C601" s="110">
        <v>30636</v>
      </c>
      <c r="D601" s="110" t="s">
        <v>7432</v>
      </c>
      <c r="E601" s="110" t="s">
        <v>11</v>
      </c>
      <c r="F601" s="110" t="s">
        <v>1573</v>
      </c>
      <c r="G601" s="111">
        <v>68.599999999999994</v>
      </c>
      <c r="H601" s="110"/>
      <c r="I601" s="110">
        <v>1</v>
      </c>
      <c r="J601" s="110">
        <v>3063601</v>
      </c>
      <c r="K601" s="113" t="str">
        <f t="shared" si="27"/>
        <v/>
      </c>
      <c r="L601" s="113" t="str">
        <f t="shared" ca="1" si="28"/>
        <v/>
      </c>
      <c r="M601" s="113" t="str">
        <f t="shared" ca="1" si="29"/>
        <v/>
      </c>
      <c r="N601" s="110"/>
      <c r="O601" s="114"/>
    </row>
    <row r="602" spans="1:15">
      <c r="A602" s="116">
        <v>300062101</v>
      </c>
      <c r="B602" s="110" t="s">
        <v>7431</v>
      </c>
      <c r="C602" s="110">
        <v>30636</v>
      </c>
      <c r="D602" s="110" t="s">
        <v>7432</v>
      </c>
      <c r="E602" s="110" t="s">
        <v>11</v>
      </c>
      <c r="F602" s="110" t="s">
        <v>1573</v>
      </c>
      <c r="G602" s="111">
        <v>68.599999999999994</v>
      </c>
      <c r="H602" s="110"/>
      <c r="I602" s="110">
        <v>1</v>
      </c>
      <c r="J602" s="110">
        <v>3063601</v>
      </c>
      <c r="K602" s="113" t="str">
        <f t="shared" si="27"/>
        <v/>
      </c>
      <c r="L602" s="113" t="str">
        <f t="shared" ca="1" si="28"/>
        <v/>
      </c>
      <c r="M602" s="113" t="str">
        <f t="shared" ca="1" si="29"/>
        <v/>
      </c>
      <c r="N602" s="110"/>
      <c r="O602" s="114"/>
    </row>
    <row r="603" spans="1:15">
      <c r="A603" s="116">
        <v>300062102</v>
      </c>
      <c r="B603" s="110" t="s">
        <v>7431</v>
      </c>
      <c r="C603" s="110">
        <v>30636</v>
      </c>
      <c r="D603" s="110" t="s">
        <v>7432</v>
      </c>
      <c r="E603" s="110" t="s">
        <v>11</v>
      </c>
      <c r="F603" s="110" t="s">
        <v>1573</v>
      </c>
      <c r="G603" s="111">
        <v>68.400000000000006</v>
      </c>
      <c r="H603" s="110"/>
      <c r="I603" s="110">
        <v>1</v>
      </c>
      <c r="J603" s="110">
        <v>3063601</v>
      </c>
      <c r="K603" s="113" t="str">
        <f t="shared" si="27"/>
        <v/>
      </c>
      <c r="L603" s="113" t="str">
        <f t="shared" ca="1" si="28"/>
        <v/>
      </c>
      <c r="M603" s="113" t="str">
        <f t="shared" ca="1" si="29"/>
        <v/>
      </c>
      <c r="N603" s="110"/>
      <c r="O603" s="114"/>
    </row>
    <row r="604" spans="1:15">
      <c r="A604" s="116">
        <v>300062007</v>
      </c>
      <c r="B604" s="110" t="s">
        <v>7431</v>
      </c>
      <c r="C604" s="110">
        <v>30636</v>
      </c>
      <c r="D604" s="110" t="s">
        <v>7432</v>
      </c>
      <c r="E604" s="110" t="s">
        <v>11</v>
      </c>
      <c r="F604" s="110" t="s">
        <v>1573</v>
      </c>
      <c r="G604" s="111">
        <v>67.599999999999994</v>
      </c>
      <c r="H604" s="110"/>
      <c r="I604" s="110">
        <v>1</v>
      </c>
      <c r="J604" s="110">
        <v>3063601</v>
      </c>
      <c r="K604" s="113" t="str">
        <f t="shared" si="27"/>
        <v/>
      </c>
      <c r="L604" s="113" t="str">
        <f t="shared" ca="1" si="28"/>
        <v/>
      </c>
      <c r="M604" s="113" t="str">
        <f t="shared" ca="1" si="29"/>
        <v/>
      </c>
      <c r="N604" s="110"/>
      <c r="O604" s="114"/>
    </row>
    <row r="605" spans="1:15">
      <c r="A605" s="116">
        <v>300062026</v>
      </c>
      <c r="B605" s="110" t="s">
        <v>7431</v>
      </c>
      <c r="C605" s="110">
        <v>30636</v>
      </c>
      <c r="D605" s="110" t="s">
        <v>7432</v>
      </c>
      <c r="E605" s="110" t="s">
        <v>11</v>
      </c>
      <c r="F605" s="110" t="s">
        <v>1573</v>
      </c>
      <c r="G605" s="111">
        <v>67.599999999999994</v>
      </c>
      <c r="H605" s="110"/>
      <c r="I605" s="110">
        <v>1</v>
      </c>
      <c r="J605" s="110">
        <v>3063601</v>
      </c>
      <c r="K605" s="113" t="str">
        <f t="shared" si="27"/>
        <v/>
      </c>
      <c r="L605" s="113" t="str">
        <f t="shared" ca="1" si="28"/>
        <v/>
      </c>
      <c r="M605" s="113" t="str">
        <f t="shared" ca="1" si="29"/>
        <v/>
      </c>
      <c r="N605" s="110"/>
      <c r="O605" s="114"/>
    </row>
    <row r="606" spans="1:15">
      <c r="A606" s="116">
        <v>300062025</v>
      </c>
      <c r="B606" s="110" t="s">
        <v>7431</v>
      </c>
      <c r="C606" s="110">
        <v>30636</v>
      </c>
      <c r="D606" s="110" t="s">
        <v>7432</v>
      </c>
      <c r="E606" s="110" t="s">
        <v>11</v>
      </c>
      <c r="F606" s="110" t="s">
        <v>1573</v>
      </c>
      <c r="G606" s="111">
        <v>67.400000000000006</v>
      </c>
      <c r="H606" s="110"/>
      <c r="I606" s="110">
        <v>1</v>
      </c>
      <c r="J606" s="110">
        <v>3063601</v>
      </c>
      <c r="K606" s="113" t="str">
        <f t="shared" si="27"/>
        <v/>
      </c>
      <c r="L606" s="113" t="str">
        <f t="shared" ca="1" si="28"/>
        <v/>
      </c>
      <c r="M606" s="113" t="str">
        <f t="shared" ca="1" si="29"/>
        <v/>
      </c>
      <c r="N606" s="110"/>
      <c r="O606" s="114"/>
    </row>
    <row r="607" spans="1:15">
      <c r="A607" s="116">
        <v>300062006</v>
      </c>
      <c r="B607" s="110" t="s">
        <v>7431</v>
      </c>
      <c r="C607" s="110">
        <v>30636</v>
      </c>
      <c r="D607" s="110" t="s">
        <v>7432</v>
      </c>
      <c r="E607" s="110" t="s">
        <v>11</v>
      </c>
      <c r="F607" s="110" t="s">
        <v>1573</v>
      </c>
      <c r="G607" s="111">
        <v>65.599999999999994</v>
      </c>
      <c r="H607" s="110"/>
      <c r="I607" s="110">
        <v>1</v>
      </c>
      <c r="J607" s="110">
        <v>3063601</v>
      </c>
      <c r="K607" s="113" t="str">
        <f t="shared" si="27"/>
        <v/>
      </c>
      <c r="L607" s="113" t="str">
        <f t="shared" ca="1" si="28"/>
        <v/>
      </c>
      <c r="M607" s="113" t="str">
        <f t="shared" ca="1" si="29"/>
        <v/>
      </c>
      <c r="N607" s="110"/>
      <c r="O607" s="114"/>
    </row>
    <row r="608" spans="1:15">
      <c r="A608" s="116">
        <v>300062017</v>
      </c>
      <c r="B608" s="110" t="s">
        <v>7431</v>
      </c>
      <c r="C608" s="110">
        <v>30636</v>
      </c>
      <c r="D608" s="110" t="s">
        <v>7432</v>
      </c>
      <c r="E608" s="110" t="s">
        <v>11</v>
      </c>
      <c r="F608" s="110" t="s">
        <v>1573</v>
      </c>
      <c r="G608" s="111">
        <v>65.2</v>
      </c>
      <c r="H608" s="110"/>
      <c r="I608" s="110">
        <v>1</v>
      </c>
      <c r="J608" s="110">
        <v>3063601</v>
      </c>
      <c r="K608" s="113" t="str">
        <f t="shared" si="27"/>
        <v/>
      </c>
      <c r="L608" s="113" t="str">
        <f t="shared" ca="1" si="28"/>
        <v/>
      </c>
      <c r="M608" s="113" t="str">
        <f t="shared" ca="1" si="29"/>
        <v/>
      </c>
      <c r="N608" s="110"/>
      <c r="O608" s="114"/>
    </row>
    <row r="609" spans="1:15">
      <c r="A609" s="116">
        <v>300062021</v>
      </c>
      <c r="B609" s="110" t="s">
        <v>7431</v>
      </c>
      <c r="C609" s="110">
        <v>30636</v>
      </c>
      <c r="D609" s="110" t="s">
        <v>7432</v>
      </c>
      <c r="E609" s="110" t="s">
        <v>11</v>
      </c>
      <c r="F609" s="110" t="s">
        <v>1573</v>
      </c>
      <c r="G609" s="111">
        <v>64.2</v>
      </c>
      <c r="H609" s="110"/>
      <c r="I609" s="110">
        <v>1</v>
      </c>
      <c r="J609" s="110">
        <v>3063601</v>
      </c>
      <c r="K609" s="113" t="str">
        <f t="shared" si="27"/>
        <v/>
      </c>
      <c r="L609" s="113" t="str">
        <f t="shared" ca="1" si="28"/>
        <v/>
      </c>
      <c r="M609" s="113" t="str">
        <f t="shared" ca="1" si="29"/>
        <v/>
      </c>
      <c r="N609" s="110"/>
      <c r="O609" s="114"/>
    </row>
    <row r="610" spans="1:15">
      <c r="A610" s="116">
        <v>300062027</v>
      </c>
      <c r="B610" s="110" t="s">
        <v>7431</v>
      </c>
      <c r="C610" s="110">
        <v>30636</v>
      </c>
      <c r="D610" s="110" t="s">
        <v>7432</v>
      </c>
      <c r="E610" s="110" t="s">
        <v>11</v>
      </c>
      <c r="F610" s="110" t="s">
        <v>1573</v>
      </c>
      <c r="G610" s="111">
        <v>63.2</v>
      </c>
      <c r="H610" s="110"/>
      <c r="I610" s="110">
        <v>1</v>
      </c>
      <c r="J610" s="110">
        <v>3063601</v>
      </c>
      <c r="K610" s="113" t="str">
        <f t="shared" si="27"/>
        <v/>
      </c>
      <c r="L610" s="113" t="str">
        <f t="shared" ca="1" si="28"/>
        <v/>
      </c>
      <c r="M610" s="113" t="str">
        <f t="shared" ca="1" si="29"/>
        <v/>
      </c>
      <c r="N610" s="110"/>
      <c r="O610" s="114"/>
    </row>
    <row r="611" spans="1:15">
      <c r="A611" s="116">
        <v>300061926</v>
      </c>
      <c r="B611" s="110" t="s">
        <v>7431</v>
      </c>
      <c r="C611" s="110">
        <v>30636</v>
      </c>
      <c r="D611" s="110" t="s">
        <v>7432</v>
      </c>
      <c r="E611" s="110" t="s">
        <v>11</v>
      </c>
      <c r="F611" s="110" t="s">
        <v>1573</v>
      </c>
      <c r="G611" s="111">
        <v>60.4</v>
      </c>
      <c r="H611" s="110"/>
      <c r="I611" s="110">
        <v>1</v>
      </c>
      <c r="J611" s="110">
        <v>3063601</v>
      </c>
      <c r="K611" s="113" t="str">
        <f t="shared" si="27"/>
        <v/>
      </c>
      <c r="L611" s="113" t="str">
        <f t="shared" ca="1" si="28"/>
        <v/>
      </c>
      <c r="M611" s="113" t="str">
        <f t="shared" ca="1" si="29"/>
        <v/>
      </c>
      <c r="N611" s="110"/>
      <c r="O611" s="114"/>
    </row>
    <row r="612" spans="1:15">
      <c r="A612" s="116">
        <v>300062008</v>
      </c>
      <c r="B612" s="110" t="s">
        <v>7431</v>
      </c>
      <c r="C612" s="110">
        <v>30636</v>
      </c>
      <c r="D612" s="110" t="s">
        <v>7432</v>
      </c>
      <c r="E612" s="110" t="s">
        <v>11</v>
      </c>
      <c r="F612" s="110" t="s">
        <v>1573</v>
      </c>
      <c r="G612" s="111">
        <v>59.4</v>
      </c>
      <c r="H612" s="110"/>
      <c r="I612" s="110">
        <v>1</v>
      </c>
      <c r="J612" s="110">
        <v>3063601</v>
      </c>
      <c r="K612" s="113" t="str">
        <f t="shared" si="27"/>
        <v/>
      </c>
      <c r="L612" s="113" t="str">
        <f t="shared" ca="1" si="28"/>
        <v/>
      </c>
      <c r="M612" s="113" t="str">
        <f t="shared" ca="1" si="29"/>
        <v/>
      </c>
      <c r="N612" s="110"/>
      <c r="O612" s="114"/>
    </row>
    <row r="613" spans="1:15">
      <c r="A613" s="116">
        <v>300062104</v>
      </c>
      <c r="B613" s="110" t="s">
        <v>7431</v>
      </c>
      <c r="C613" s="110">
        <v>30636</v>
      </c>
      <c r="D613" s="110" t="s">
        <v>7432</v>
      </c>
      <c r="E613" s="110" t="s">
        <v>11</v>
      </c>
      <c r="F613" s="110" t="s">
        <v>1573</v>
      </c>
      <c r="G613" s="111">
        <v>0</v>
      </c>
      <c r="H613" s="110"/>
      <c r="I613" s="110">
        <v>1</v>
      </c>
      <c r="J613" s="110">
        <v>3063601</v>
      </c>
      <c r="K613" s="113" t="str">
        <f t="shared" si="27"/>
        <v/>
      </c>
      <c r="L613" s="113" t="str">
        <f t="shared" ca="1" si="28"/>
        <v/>
      </c>
      <c r="M613" s="113" t="str">
        <f t="shared" ca="1" si="29"/>
        <v/>
      </c>
      <c r="N613" s="110"/>
      <c r="O613" s="114"/>
    </row>
    <row r="614" spans="1:15">
      <c r="A614" s="116">
        <v>300062105</v>
      </c>
      <c r="B614" s="110" t="s">
        <v>7431</v>
      </c>
      <c r="C614" s="110">
        <v>30636</v>
      </c>
      <c r="D614" s="110" t="s">
        <v>7432</v>
      </c>
      <c r="E614" s="110" t="s">
        <v>11</v>
      </c>
      <c r="F614" s="110" t="s">
        <v>1573</v>
      </c>
      <c r="G614" s="111">
        <v>0</v>
      </c>
      <c r="H614" s="110"/>
      <c r="I614" s="110">
        <v>1</v>
      </c>
      <c r="J614" s="110">
        <v>3063601</v>
      </c>
      <c r="K614" s="113" t="str">
        <f t="shared" si="27"/>
        <v/>
      </c>
      <c r="L614" s="113" t="str">
        <f t="shared" ca="1" si="28"/>
        <v/>
      </c>
      <c r="M614" s="113" t="str">
        <f t="shared" ca="1" si="29"/>
        <v/>
      </c>
      <c r="N614" s="110"/>
      <c r="O614" s="114"/>
    </row>
    <row r="615" spans="1:15">
      <c r="A615" s="116">
        <v>300062106</v>
      </c>
      <c r="B615" s="110" t="s">
        <v>7431</v>
      </c>
      <c r="C615" s="110">
        <v>30636</v>
      </c>
      <c r="D615" s="110" t="s">
        <v>7432</v>
      </c>
      <c r="E615" s="110" t="s">
        <v>11</v>
      </c>
      <c r="F615" s="110" t="s">
        <v>1573</v>
      </c>
      <c r="G615" s="111">
        <v>0</v>
      </c>
      <c r="H615" s="110"/>
      <c r="I615" s="110">
        <v>1</v>
      </c>
      <c r="J615" s="110">
        <v>3063601</v>
      </c>
      <c r="K615" s="113" t="str">
        <f t="shared" si="27"/>
        <v/>
      </c>
      <c r="L615" s="113" t="str">
        <f t="shared" ca="1" si="28"/>
        <v/>
      </c>
      <c r="M615" s="113" t="str">
        <f t="shared" ca="1" si="29"/>
        <v/>
      </c>
      <c r="N615" s="110"/>
      <c r="O615" s="114"/>
    </row>
    <row r="616" spans="1:15">
      <c r="A616" s="116">
        <v>300062108</v>
      </c>
      <c r="B616" s="110" t="s">
        <v>7431</v>
      </c>
      <c r="C616" s="110">
        <v>30636</v>
      </c>
      <c r="D616" s="110" t="s">
        <v>7432</v>
      </c>
      <c r="E616" s="110" t="s">
        <v>11</v>
      </c>
      <c r="F616" s="110" t="s">
        <v>1573</v>
      </c>
      <c r="G616" s="111">
        <v>0</v>
      </c>
      <c r="H616" s="110"/>
      <c r="I616" s="110">
        <v>1</v>
      </c>
      <c r="J616" s="110">
        <v>3063601</v>
      </c>
      <c r="K616" s="113" t="str">
        <f t="shared" si="27"/>
        <v/>
      </c>
      <c r="L616" s="113" t="str">
        <f t="shared" ca="1" si="28"/>
        <v/>
      </c>
      <c r="M616" s="113" t="str">
        <f t="shared" ca="1" si="29"/>
        <v/>
      </c>
      <c r="N616" s="110"/>
      <c r="O616" s="114"/>
    </row>
  </sheetData>
  <autoFilter ref="A1:M616"/>
  <sortState ref="A2:K616">
    <sortCondition ref="J2:J616"/>
    <sortCondition descending="1" ref="G2:G616"/>
  </sortState>
  <phoneticPr fontId="3" type="noConversion"/>
  <conditionalFormatting sqref="G617:J1048576 N617:N1048576 G1:J1 N1">
    <cfRule type="colorScale" priority="1">
      <colorScale>
        <cfvo type="min" val="0"/>
        <cfvo type="max" val="0"/>
        <color rgb="FF92D050"/>
        <color rgb="FFFF0000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N1298"/>
  <sheetViews>
    <sheetView workbookViewId="0">
      <selection activeCell="S24" sqref="S24"/>
    </sheetView>
  </sheetViews>
  <sheetFormatPr defaultRowHeight="13.5"/>
  <cols>
    <col min="1" max="1" width="14.125" style="109" customWidth="1"/>
    <col min="2" max="2" width="24.875" style="109" customWidth="1"/>
    <col min="3" max="3" width="9" style="119"/>
    <col min="4" max="4" width="10.25" style="109" customWidth="1"/>
    <col min="5" max="5" width="9" style="109"/>
    <col min="6" max="6" width="11.375" style="109" customWidth="1"/>
    <col min="7" max="7" width="9" style="120"/>
    <col min="8" max="8" width="9" style="109"/>
    <col min="9" max="14" width="0" style="109" hidden="1" customWidth="1"/>
    <col min="15" max="16384" width="9" style="109"/>
  </cols>
  <sheetData>
    <row r="1" spans="1:14" ht="27">
      <c r="A1" s="105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4" t="s">
        <v>1569</v>
      </c>
      <c r="G1" s="107" t="s">
        <v>5</v>
      </c>
      <c r="H1" s="106" t="s">
        <v>7</v>
      </c>
      <c r="I1" s="106"/>
      <c r="J1" s="4" t="s">
        <v>10318</v>
      </c>
      <c r="K1" s="108"/>
      <c r="L1" s="108"/>
      <c r="M1" s="108" t="s">
        <v>10333</v>
      </c>
      <c r="N1" s="106" t="s">
        <v>6</v>
      </c>
    </row>
    <row r="2" spans="1:14">
      <c r="A2" s="110">
        <v>300070103</v>
      </c>
      <c r="B2" s="110" t="s">
        <v>7474</v>
      </c>
      <c r="C2" s="110">
        <v>30701</v>
      </c>
      <c r="D2" s="110" t="s">
        <v>1780</v>
      </c>
      <c r="E2" s="110" t="s">
        <v>11</v>
      </c>
      <c r="F2" s="110" t="s">
        <v>7341</v>
      </c>
      <c r="G2" s="111">
        <v>76</v>
      </c>
      <c r="H2" s="112" t="s">
        <v>10326</v>
      </c>
      <c r="I2" s="110">
        <v>4</v>
      </c>
      <c r="J2" s="110">
        <v>3070101</v>
      </c>
      <c r="K2" s="113" t="str">
        <f t="shared" ref="K2:K65" si="0">IF(ROW(J2)=2,"★",IF(G2=0,"",IF(J1-J2=0,IF(ROW(J2)-MATCH(J2,J:J,0)&lt;I2*3,"★",""),"★")))</f>
        <v>★</v>
      </c>
      <c r="L2" s="113" t="str">
        <f t="shared" ref="L2:L65" ca="1" si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4">
      <c r="A3" s="110">
        <v>300070101</v>
      </c>
      <c r="B3" s="110" t="s">
        <v>10323</v>
      </c>
      <c r="C3" s="110">
        <v>30701</v>
      </c>
      <c r="D3" s="110" t="s">
        <v>1780</v>
      </c>
      <c r="E3" s="110" t="s">
        <v>11</v>
      </c>
      <c r="F3" s="110" t="s">
        <v>7341</v>
      </c>
      <c r="G3" s="111">
        <v>73</v>
      </c>
      <c r="H3" s="112" t="s">
        <v>10326</v>
      </c>
      <c r="I3" s="110">
        <v>4</v>
      </c>
      <c r="J3" s="110">
        <v>3070101</v>
      </c>
      <c r="K3" s="113" t="str">
        <f t="shared" si="0"/>
        <v>★</v>
      </c>
      <c r="L3" s="113" t="str">
        <f t="shared" ca="1" si="1"/>
        <v/>
      </c>
      <c r="M3" s="113" t="str">
        <f t="shared" ref="M3:M66" ca="1" si="2">IF(H3=K3&amp;L3,"","危险")</f>
        <v/>
      </c>
      <c r="N3" s="110"/>
    </row>
    <row r="4" spans="1:14">
      <c r="A4" s="110">
        <v>300070102</v>
      </c>
      <c r="B4" s="110" t="s">
        <v>7474</v>
      </c>
      <c r="C4" s="110">
        <v>30701</v>
      </c>
      <c r="D4" s="110" t="s">
        <v>1780</v>
      </c>
      <c r="E4" s="110" t="s">
        <v>11</v>
      </c>
      <c r="F4" s="110" t="s">
        <v>7341</v>
      </c>
      <c r="G4" s="111">
        <v>0</v>
      </c>
      <c r="H4" s="110"/>
      <c r="I4" s="110">
        <v>4</v>
      </c>
      <c r="J4" s="110">
        <v>3070101</v>
      </c>
      <c r="K4" s="113" t="str">
        <f t="shared" si="0"/>
        <v/>
      </c>
      <c r="L4" s="113" t="str">
        <f t="shared" ca="1" si="1"/>
        <v/>
      </c>
      <c r="M4" s="113" t="str">
        <f t="shared" ca="1" si="2"/>
        <v/>
      </c>
      <c r="N4" s="110"/>
    </row>
    <row r="5" spans="1:14">
      <c r="A5" s="110">
        <v>300070104</v>
      </c>
      <c r="B5" s="110" t="s">
        <v>7474</v>
      </c>
      <c r="C5" s="110">
        <v>30701</v>
      </c>
      <c r="D5" s="110" t="s">
        <v>7477</v>
      </c>
      <c r="E5" s="110" t="s">
        <v>36</v>
      </c>
      <c r="F5" s="110" t="s">
        <v>7341</v>
      </c>
      <c r="G5" s="111">
        <v>70</v>
      </c>
      <c r="H5" s="112" t="s">
        <v>10326</v>
      </c>
      <c r="I5" s="110">
        <v>1</v>
      </c>
      <c r="J5" s="110">
        <v>3070102</v>
      </c>
      <c r="K5" s="113" t="str">
        <f t="shared" si="0"/>
        <v>★</v>
      </c>
      <c r="L5" s="113" t="str">
        <f t="shared" ca="1" si="1"/>
        <v/>
      </c>
      <c r="M5" s="113" t="str">
        <f t="shared" ca="1" si="2"/>
        <v/>
      </c>
      <c r="N5" s="110"/>
    </row>
    <row r="6" spans="1:14">
      <c r="A6" s="110">
        <v>300071229</v>
      </c>
      <c r="B6" s="110" t="s">
        <v>7474</v>
      </c>
      <c r="C6" s="110">
        <v>30701</v>
      </c>
      <c r="D6" s="110" t="s">
        <v>1559</v>
      </c>
      <c r="E6" s="110" t="s">
        <v>15</v>
      </c>
      <c r="F6" s="110" t="s">
        <v>6911</v>
      </c>
      <c r="G6" s="111">
        <v>64</v>
      </c>
      <c r="H6" s="112" t="s">
        <v>10326</v>
      </c>
      <c r="I6" s="110">
        <v>2</v>
      </c>
      <c r="J6" s="110">
        <v>3070103</v>
      </c>
      <c r="K6" s="113" t="str">
        <f t="shared" si="0"/>
        <v>★</v>
      </c>
      <c r="L6" s="113" t="str">
        <f t="shared" ca="1" si="1"/>
        <v/>
      </c>
      <c r="M6" s="113" t="str">
        <f t="shared" ca="1" si="2"/>
        <v/>
      </c>
      <c r="N6" s="110"/>
    </row>
    <row r="7" spans="1:14">
      <c r="A7" s="110">
        <v>300071303</v>
      </c>
      <c r="B7" s="110" t="s">
        <v>7474</v>
      </c>
      <c r="C7" s="110">
        <v>30701</v>
      </c>
      <c r="D7" s="110" t="s">
        <v>7750</v>
      </c>
      <c r="E7" s="110" t="s">
        <v>115</v>
      </c>
      <c r="F7" s="110" t="s">
        <v>6911</v>
      </c>
      <c r="G7" s="111">
        <v>74.599999999999994</v>
      </c>
      <c r="H7" s="112" t="s">
        <v>10326</v>
      </c>
      <c r="I7" s="110">
        <v>2</v>
      </c>
      <c r="J7" s="110">
        <v>3070104</v>
      </c>
      <c r="K7" s="113" t="str">
        <f t="shared" si="0"/>
        <v>★</v>
      </c>
      <c r="L7" s="113" t="str">
        <f t="shared" ca="1" si="1"/>
        <v/>
      </c>
      <c r="M7" s="113" t="str">
        <f t="shared" ca="1" si="2"/>
        <v/>
      </c>
      <c r="N7" s="110"/>
    </row>
    <row r="8" spans="1:14">
      <c r="A8" s="110">
        <v>300071302</v>
      </c>
      <c r="B8" s="110" t="s">
        <v>7474</v>
      </c>
      <c r="C8" s="110">
        <v>30701</v>
      </c>
      <c r="D8" s="110" t="s">
        <v>7750</v>
      </c>
      <c r="E8" s="110" t="s">
        <v>115</v>
      </c>
      <c r="F8" s="110" t="s">
        <v>6911</v>
      </c>
      <c r="G8" s="111">
        <v>72.400000000000006</v>
      </c>
      <c r="H8" s="112" t="s">
        <v>10326</v>
      </c>
      <c r="I8" s="110">
        <v>2</v>
      </c>
      <c r="J8" s="110">
        <v>3070104</v>
      </c>
      <c r="K8" s="113" t="str">
        <f t="shared" si="0"/>
        <v>★</v>
      </c>
      <c r="L8" s="113" t="str">
        <f t="shared" ca="1" si="1"/>
        <v/>
      </c>
      <c r="M8" s="113" t="str">
        <f t="shared" ca="1" si="2"/>
        <v/>
      </c>
      <c r="N8" s="110"/>
    </row>
    <row r="9" spans="1:14">
      <c r="A9" s="110">
        <v>300071301</v>
      </c>
      <c r="B9" s="110" t="s">
        <v>7474</v>
      </c>
      <c r="C9" s="110">
        <v>30701</v>
      </c>
      <c r="D9" s="110" t="s">
        <v>7750</v>
      </c>
      <c r="E9" s="110" t="s">
        <v>115</v>
      </c>
      <c r="F9" s="110" t="s">
        <v>6911</v>
      </c>
      <c r="G9" s="111">
        <v>69.400000000000006</v>
      </c>
      <c r="H9" s="112" t="s">
        <v>10326</v>
      </c>
      <c r="I9" s="110">
        <v>2</v>
      </c>
      <c r="J9" s="110">
        <v>3070104</v>
      </c>
      <c r="K9" s="113" t="str">
        <f t="shared" si="0"/>
        <v>★</v>
      </c>
      <c r="L9" s="113" t="str">
        <f t="shared" ca="1" si="1"/>
        <v/>
      </c>
      <c r="M9" s="113" t="str">
        <f t="shared" ca="1" si="2"/>
        <v/>
      </c>
      <c r="N9" s="110"/>
    </row>
    <row r="10" spans="1:14">
      <c r="A10" s="110">
        <v>300071230</v>
      </c>
      <c r="B10" s="110" t="s">
        <v>7474</v>
      </c>
      <c r="C10" s="110">
        <v>30701</v>
      </c>
      <c r="D10" s="110" t="s">
        <v>7750</v>
      </c>
      <c r="E10" s="110" t="s">
        <v>115</v>
      </c>
      <c r="F10" s="110" t="s">
        <v>6911</v>
      </c>
      <c r="G10" s="111">
        <v>66.8</v>
      </c>
      <c r="H10" s="112" t="s">
        <v>10326</v>
      </c>
      <c r="I10" s="110">
        <v>2</v>
      </c>
      <c r="J10" s="110">
        <v>3070104</v>
      </c>
      <c r="K10" s="113" t="str">
        <f t="shared" si="0"/>
        <v>★</v>
      </c>
      <c r="L10" s="113" t="str">
        <f t="shared" ca="1" si="1"/>
        <v/>
      </c>
      <c r="M10" s="113" t="str">
        <f t="shared" ca="1" si="2"/>
        <v/>
      </c>
      <c r="N10" s="110"/>
    </row>
    <row r="11" spans="1:14">
      <c r="A11" s="110">
        <v>300071306</v>
      </c>
      <c r="B11" s="110" t="s">
        <v>7474</v>
      </c>
      <c r="C11" s="110">
        <v>30701</v>
      </c>
      <c r="D11" s="110" t="s">
        <v>7753</v>
      </c>
      <c r="E11" s="110" t="s">
        <v>18</v>
      </c>
      <c r="F11" s="110" t="s">
        <v>6911</v>
      </c>
      <c r="G11" s="111">
        <v>70</v>
      </c>
      <c r="H11" s="112" t="s">
        <v>10326</v>
      </c>
      <c r="I11" s="110">
        <v>4</v>
      </c>
      <c r="J11" s="110">
        <v>3070105</v>
      </c>
      <c r="K11" s="113" t="str">
        <f t="shared" si="0"/>
        <v>★</v>
      </c>
      <c r="L11" s="113" t="str">
        <f t="shared" ca="1" si="1"/>
        <v/>
      </c>
      <c r="M11" s="113" t="str">
        <f t="shared" ca="1" si="2"/>
        <v/>
      </c>
      <c r="N11" s="110"/>
    </row>
    <row r="12" spans="1:14">
      <c r="A12" s="110">
        <v>300071304</v>
      </c>
      <c r="B12" s="110" t="s">
        <v>7474</v>
      </c>
      <c r="C12" s="110">
        <v>30701</v>
      </c>
      <c r="D12" s="110" t="s">
        <v>7753</v>
      </c>
      <c r="E12" s="110" t="s">
        <v>18</v>
      </c>
      <c r="F12" s="110" t="s">
        <v>6911</v>
      </c>
      <c r="G12" s="111">
        <v>69.2</v>
      </c>
      <c r="H12" s="112" t="s">
        <v>10326</v>
      </c>
      <c r="I12" s="110">
        <v>4</v>
      </c>
      <c r="J12" s="110">
        <v>3070105</v>
      </c>
      <c r="K12" s="113" t="str">
        <f t="shared" si="0"/>
        <v>★</v>
      </c>
      <c r="L12" s="113" t="str">
        <f t="shared" ca="1" si="1"/>
        <v/>
      </c>
      <c r="M12" s="113" t="str">
        <f t="shared" ca="1" si="2"/>
        <v/>
      </c>
      <c r="N12" s="110"/>
    </row>
    <row r="13" spans="1:14">
      <c r="A13" s="110">
        <v>300071305</v>
      </c>
      <c r="B13" s="110" t="s">
        <v>7474</v>
      </c>
      <c r="C13" s="110">
        <v>30701</v>
      </c>
      <c r="D13" s="110" t="s">
        <v>7753</v>
      </c>
      <c r="E13" s="110" t="s">
        <v>18</v>
      </c>
      <c r="F13" s="110" t="s">
        <v>6911</v>
      </c>
      <c r="G13" s="111">
        <v>60</v>
      </c>
      <c r="H13" s="112" t="s">
        <v>10326</v>
      </c>
      <c r="I13" s="110">
        <v>4</v>
      </c>
      <c r="J13" s="110">
        <v>3070105</v>
      </c>
      <c r="K13" s="113" t="str">
        <f t="shared" si="0"/>
        <v>★</v>
      </c>
      <c r="L13" s="113" t="str">
        <f t="shared" ca="1" si="1"/>
        <v/>
      </c>
      <c r="M13" s="113" t="str">
        <f t="shared" ca="1" si="2"/>
        <v/>
      </c>
      <c r="N13" s="110"/>
    </row>
    <row r="14" spans="1:14">
      <c r="A14" s="110">
        <v>300071307</v>
      </c>
      <c r="B14" s="110" t="s">
        <v>7474</v>
      </c>
      <c r="C14" s="110">
        <v>30701</v>
      </c>
      <c r="D14" s="110" t="s">
        <v>7753</v>
      </c>
      <c r="E14" s="110" t="s">
        <v>18</v>
      </c>
      <c r="F14" s="110" t="s">
        <v>6911</v>
      </c>
      <c r="G14" s="111">
        <v>58.8</v>
      </c>
      <c r="H14" s="112" t="s">
        <v>10326</v>
      </c>
      <c r="I14" s="110">
        <v>4</v>
      </c>
      <c r="J14" s="110">
        <v>3070105</v>
      </c>
      <c r="K14" s="113" t="str">
        <f t="shared" si="0"/>
        <v>★</v>
      </c>
      <c r="L14" s="113" t="str">
        <f t="shared" ca="1" si="1"/>
        <v/>
      </c>
      <c r="M14" s="113" t="str">
        <f t="shared" ca="1" si="2"/>
        <v/>
      </c>
      <c r="N14" s="110"/>
    </row>
    <row r="15" spans="1:14">
      <c r="A15" s="110">
        <v>300071308</v>
      </c>
      <c r="B15" s="110" t="s">
        <v>7474</v>
      </c>
      <c r="C15" s="110">
        <v>30701</v>
      </c>
      <c r="D15" s="110" t="s">
        <v>7753</v>
      </c>
      <c r="E15" s="110" t="s">
        <v>18</v>
      </c>
      <c r="F15" s="110" t="s">
        <v>6911</v>
      </c>
      <c r="G15" s="111">
        <v>47.8</v>
      </c>
      <c r="H15" s="112" t="s">
        <v>10326</v>
      </c>
      <c r="I15" s="110">
        <v>4</v>
      </c>
      <c r="J15" s="110">
        <v>3070105</v>
      </c>
      <c r="K15" s="113" t="str">
        <f t="shared" si="0"/>
        <v>★</v>
      </c>
      <c r="L15" s="113" t="str">
        <f t="shared" ca="1" si="1"/>
        <v/>
      </c>
      <c r="M15" s="113" t="str">
        <f t="shared" ca="1" si="2"/>
        <v/>
      </c>
      <c r="N15" s="110"/>
    </row>
    <row r="16" spans="1:14">
      <c r="A16" s="110">
        <v>300070226</v>
      </c>
      <c r="B16" s="110" t="s">
        <v>7474</v>
      </c>
      <c r="C16" s="110">
        <v>30701</v>
      </c>
      <c r="D16" s="110" t="s">
        <v>1478</v>
      </c>
      <c r="E16" s="110" t="s">
        <v>245</v>
      </c>
      <c r="F16" s="110" t="s">
        <v>7416</v>
      </c>
      <c r="G16" s="111">
        <v>80.5</v>
      </c>
      <c r="H16" s="112" t="s">
        <v>10326</v>
      </c>
      <c r="I16" s="110">
        <v>10</v>
      </c>
      <c r="J16" s="110">
        <v>3070106</v>
      </c>
      <c r="K16" s="113" t="str">
        <f t="shared" si="0"/>
        <v>★</v>
      </c>
      <c r="L16" s="113" t="str">
        <f t="shared" ca="1" si="1"/>
        <v/>
      </c>
      <c r="M16" s="113" t="str">
        <f t="shared" ca="1" si="2"/>
        <v/>
      </c>
      <c r="N16" s="110"/>
    </row>
    <row r="17" spans="1:14">
      <c r="A17" s="110">
        <v>300070227</v>
      </c>
      <c r="B17" s="110" t="s">
        <v>7474</v>
      </c>
      <c r="C17" s="110">
        <v>30701</v>
      </c>
      <c r="D17" s="110" t="s">
        <v>1478</v>
      </c>
      <c r="E17" s="110" t="s">
        <v>245</v>
      </c>
      <c r="F17" s="110" t="s">
        <v>7416</v>
      </c>
      <c r="G17" s="111">
        <v>78.5</v>
      </c>
      <c r="H17" s="112" t="s">
        <v>10326</v>
      </c>
      <c r="I17" s="110">
        <v>10</v>
      </c>
      <c r="J17" s="110">
        <v>3070106</v>
      </c>
      <c r="K17" s="113" t="str">
        <f t="shared" si="0"/>
        <v>★</v>
      </c>
      <c r="L17" s="113" t="str">
        <f t="shared" ca="1" si="1"/>
        <v/>
      </c>
      <c r="M17" s="113" t="str">
        <f t="shared" ca="1" si="2"/>
        <v/>
      </c>
      <c r="N17" s="110"/>
    </row>
    <row r="18" spans="1:14">
      <c r="A18" s="110">
        <v>300070209</v>
      </c>
      <c r="B18" s="110" t="s">
        <v>7474</v>
      </c>
      <c r="C18" s="110" t="s">
        <v>7489</v>
      </c>
      <c r="D18" s="110" t="s">
        <v>1478</v>
      </c>
      <c r="E18" s="110" t="s">
        <v>245</v>
      </c>
      <c r="F18" s="110" t="s">
        <v>7416</v>
      </c>
      <c r="G18" s="111">
        <v>77</v>
      </c>
      <c r="H18" s="112" t="s">
        <v>10326</v>
      </c>
      <c r="I18" s="110">
        <v>10</v>
      </c>
      <c r="J18" s="110">
        <v>3070106</v>
      </c>
      <c r="K18" s="113" t="str">
        <f t="shared" si="0"/>
        <v>★</v>
      </c>
      <c r="L18" s="113" t="str">
        <f t="shared" ca="1" si="1"/>
        <v/>
      </c>
      <c r="M18" s="113" t="str">
        <f t="shared" ca="1" si="2"/>
        <v/>
      </c>
      <c r="N18" s="110"/>
    </row>
    <row r="19" spans="1:14">
      <c r="A19" s="110">
        <v>300070218</v>
      </c>
      <c r="B19" s="110" t="s">
        <v>7474</v>
      </c>
      <c r="C19" s="110">
        <v>30701</v>
      </c>
      <c r="D19" s="110" t="s">
        <v>1478</v>
      </c>
      <c r="E19" s="110" t="s">
        <v>245</v>
      </c>
      <c r="F19" s="110" t="s">
        <v>7416</v>
      </c>
      <c r="G19" s="111">
        <v>74.5</v>
      </c>
      <c r="H19" s="112" t="s">
        <v>10326</v>
      </c>
      <c r="I19" s="110">
        <v>10</v>
      </c>
      <c r="J19" s="110">
        <v>3070106</v>
      </c>
      <c r="K19" s="113" t="str">
        <f t="shared" si="0"/>
        <v>★</v>
      </c>
      <c r="L19" s="113" t="str">
        <f t="shared" ca="1" si="1"/>
        <v/>
      </c>
      <c r="M19" s="113" t="str">
        <f t="shared" ca="1" si="2"/>
        <v/>
      </c>
      <c r="N19" s="110"/>
    </row>
    <row r="20" spans="1:14">
      <c r="A20" s="110">
        <v>300070213</v>
      </c>
      <c r="B20" s="110" t="s">
        <v>7474</v>
      </c>
      <c r="C20" s="110">
        <v>30701</v>
      </c>
      <c r="D20" s="110" t="s">
        <v>1478</v>
      </c>
      <c r="E20" s="110" t="s">
        <v>245</v>
      </c>
      <c r="F20" s="110" t="s">
        <v>7416</v>
      </c>
      <c r="G20" s="111">
        <v>74</v>
      </c>
      <c r="H20" s="112" t="s">
        <v>10326</v>
      </c>
      <c r="I20" s="110">
        <v>10</v>
      </c>
      <c r="J20" s="110">
        <v>3070106</v>
      </c>
      <c r="K20" s="113" t="str">
        <f t="shared" si="0"/>
        <v>★</v>
      </c>
      <c r="L20" s="113" t="str">
        <f t="shared" ca="1" si="1"/>
        <v/>
      </c>
      <c r="M20" s="113" t="str">
        <f t="shared" ca="1" si="2"/>
        <v/>
      </c>
      <c r="N20" s="110"/>
    </row>
    <row r="21" spans="1:14">
      <c r="A21" s="110">
        <v>300070204</v>
      </c>
      <c r="B21" s="110" t="s">
        <v>7474</v>
      </c>
      <c r="C21" s="110">
        <v>30701</v>
      </c>
      <c r="D21" s="110" t="s">
        <v>1478</v>
      </c>
      <c r="E21" s="110" t="s">
        <v>245</v>
      </c>
      <c r="F21" s="110" t="s">
        <v>7416</v>
      </c>
      <c r="G21" s="111">
        <v>72.5</v>
      </c>
      <c r="H21" s="112" t="s">
        <v>10326</v>
      </c>
      <c r="I21" s="110">
        <v>10</v>
      </c>
      <c r="J21" s="110">
        <v>3070106</v>
      </c>
      <c r="K21" s="113" t="str">
        <f t="shared" si="0"/>
        <v>★</v>
      </c>
      <c r="L21" s="113" t="str">
        <f t="shared" ca="1" si="1"/>
        <v/>
      </c>
      <c r="M21" s="113" t="str">
        <f t="shared" ca="1" si="2"/>
        <v/>
      </c>
      <c r="N21" s="110"/>
    </row>
    <row r="22" spans="1:14">
      <c r="A22" s="110">
        <v>300070215</v>
      </c>
      <c r="B22" s="110" t="s">
        <v>7474</v>
      </c>
      <c r="C22" s="110">
        <v>30701</v>
      </c>
      <c r="D22" s="110" t="s">
        <v>1478</v>
      </c>
      <c r="E22" s="110" t="s">
        <v>245</v>
      </c>
      <c r="F22" s="110" t="s">
        <v>7416</v>
      </c>
      <c r="G22" s="111">
        <v>72.5</v>
      </c>
      <c r="H22" s="112" t="s">
        <v>10326</v>
      </c>
      <c r="I22" s="110">
        <v>10</v>
      </c>
      <c r="J22" s="110">
        <v>3070106</v>
      </c>
      <c r="K22" s="113" t="str">
        <f t="shared" si="0"/>
        <v>★</v>
      </c>
      <c r="L22" s="113" t="str">
        <f t="shared" ca="1" si="1"/>
        <v/>
      </c>
      <c r="M22" s="113" t="str">
        <f t="shared" ca="1" si="2"/>
        <v/>
      </c>
      <c r="N22" s="110"/>
    </row>
    <row r="23" spans="1:14">
      <c r="A23" s="110">
        <v>300070225</v>
      </c>
      <c r="B23" s="110" t="s">
        <v>7474</v>
      </c>
      <c r="C23" s="110">
        <v>30701</v>
      </c>
      <c r="D23" s="110" t="s">
        <v>1478</v>
      </c>
      <c r="E23" s="110" t="s">
        <v>245</v>
      </c>
      <c r="F23" s="110" t="s">
        <v>7416</v>
      </c>
      <c r="G23" s="111">
        <v>70.5</v>
      </c>
      <c r="H23" s="112" t="s">
        <v>10326</v>
      </c>
      <c r="I23" s="110">
        <v>10</v>
      </c>
      <c r="J23" s="110">
        <v>3070106</v>
      </c>
      <c r="K23" s="113" t="str">
        <f t="shared" si="0"/>
        <v>★</v>
      </c>
      <c r="L23" s="113" t="str">
        <f t="shared" ca="1" si="1"/>
        <v/>
      </c>
      <c r="M23" s="113" t="str">
        <f t="shared" ca="1" si="2"/>
        <v/>
      </c>
      <c r="N23" s="110"/>
    </row>
    <row r="24" spans="1:14">
      <c r="A24" s="110">
        <v>300070216</v>
      </c>
      <c r="B24" s="110" t="s">
        <v>7474</v>
      </c>
      <c r="C24" s="110">
        <v>30701</v>
      </c>
      <c r="D24" s="110" t="s">
        <v>1478</v>
      </c>
      <c r="E24" s="110" t="s">
        <v>245</v>
      </c>
      <c r="F24" s="110" t="s">
        <v>7416</v>
      </c>
      <c r="G24" s="111">
        <v>70</v>
      </c>
      <c r="H24" s="112" t="s">
        <v>10326</v>
      </c>
      <c r="I24" s="110">
        <v>10</v>
      </c>
      <c r="J24" s="110">
        <v>3070106</v>
      </c>
      <c r="K24" s="113" t="str">
        <f t="shared" si="0"/>
        <v>★</v>
      </c>
      <c r="L24" s="113" t="str">
        <f t="shared" ca="1" si="1"/>
        <v/>
      </c>
      <c r="M24" s="113" t="str">
        <f t="shared" ca="1" si="2"/>
        <v/>
      </c>
      <c r="N24" s="110"/>
    </row>
    <row r="25" spans="1:14">
      <c r="A25" s="110">
        <v>300070201</v>
      </c>
      <c r="B25" s="110" t="s">
        <v>10324</v>
      </c>
      <c r="C25" s="110">
        <v>30701</v>
      </c>
      <c r="D25" s="110" t="s">
        <v>1478</v>
      </c>
      <c r="E25" s="110" t="s">
        <v>245</v>
      </c>
      <c r="F25" s="110" t="s">
        <v>7416</v>
      </c>
      <c r="G25" s="111">
        <v>69</v>
      </c>
      <c r="H25" s="112" t="s">
        <v>10326</v>
      </c>
      <c r="I25" s="110">
        <v>10</v>
      </c>
      <c r="J25" s="110">
        <v>3070106</v>
      </c>
      <c r="K25" s="113" t="str">
        <f t="shared" si="0"/>
        <v>★</v>
      </c>
      <c r="L25" s="113" t="str">
        <f t="shared" ca="1" si="1"/>
        <v/>
      </c>
      <c r="M25" s="113" t="str">
        <f t="shared" ca="1" si="2"/>
        <v/>
      </c>
      <c r="N25" s="110"/>
    </row>
    <row r="26" spans="1:14">
      <c r="A26" s="110">
        <v>300070222</v>
      </c>
      <c r="B26" s="110" t="s">
        <v>7474</v>
      </c>
      <c r="C26" s="110">
        <v>30701</v>
      </c>
      <c r="D26" s="110" t="s">
        <v>1478</v>
      </c>
      <c r="E26" s="110" t="s">
        <v>245</v>
      </c>
      <c r="F26" s="110" t="s">
        <v>7416</v>
      </c>
      <c r="G26" s="111">
        <v>69</v>
      </c>
      <c r="H26" s="112" t="s">
        <v>10326</v>
      </c>
      <c r="I26" s="110">
        <v>10</v>
      </c>
      <c r="J26" s="110">
        <v>3070106</v>
      </c>
      <c r="K26" s="113" t="str">
        <f t="shared" si="0"/>
        <v>★</v>
      </c>
      <c r="L26" s="113" t="str">
        <f t="shared" ca="1" si="1"/>
        <v/>
      </c>
      <c r="M26" s="113" t="str">
        <f t="shared" ca="1" si="2"/>
        <v/>
      </c>
      <c r="N26" s="110"/>
    </row>
    <row r="27" spans="1:14">
      <c r="A27" s="110">
        <v>300070202</v>
      </c>
      <c r="B27" s="110" t="s">
        <v>7474</v>
      </c>
      <c r="C27" s="110">
        <v>30701</v>
      </c>
      <c r="D27" s="110" t="s">
        <v>1478</v>
      </c>
      <c r="E27" s="110" t="s">
        <v>245</v>
      </c>
      <c r="F27" s="110" t="s">
        <v>7416</v>
      </c>
      <c r="G27" s="111">
        <v>68.5</v>
      </c>
      <c r="H27" s="112" t="s">
        <v>10326</v>
      </c>
      <c r="I27" s="110">
        <v>10</v>
      </c>
      <c r="J27" s="110">
        <v>3070106</v>
      </c>
      <c r="K27" s="113" t="str">
        <f t="shared" si="0"/>
        <v>★</v>
      </c>
      <c r="L27" s="113" t="str">
        <f t="shared" ca="1" si="1"/>
        <v/>
      </c>
      <c r="M27" s="113" t="str">
        <f t="shared" ca="1" si="2"/>
        <v/>
      </c>
      <c r="N27" s="110"/>
    </row>
    <row r="28" spans="1:14">
      <c r="A28" s="110">
        <v>300070207</v>
      </c>
      <c r="B28" s="110" t="s">
        <v>7474</v>
      </c>
      <c r="C28" s="110" t="s">
        <v>7489</v>
      </c>
      <c r="D28" s="110" t="s">
        <v>1478</v>
      </c>
      <c r="E28" s="110" t="s">
        <v>245</v>
      </c>
      <c r="F28" s="110" t="s">
        <v>7416</v>
      </c>
      <c r="G28" s="111">
        <v>68</v>
      </c>
      <c r="H28" s="112" t="s">
        <v>10326</v>
      </c>
      <c r="I28" s="110">
        <v>10</v>
      </c>
      <c r="J28" s="110">
        <v>3070106</v>
      </c>
      <c r="K28" s="113" t="str">
        <f t="shared" si="0"/>
        <v>★</v>
      </c>
      <c r="L28" s="113" t="str">
        <f t="shared" ca="1" si="1"/>
        <v/>
      </c>
      <c r="M28" s="113" t="str">
        <f t="shared" ca="1" si="2"/>
        <v/>
      </c>
      <c r="N28" s="110"/>
    </row>
    <row r="29" spans="1:14">
      <c r="A29" s="110">
        <v>300070221</v>
      </c>
      <c r="B29" s="110" t="s">
        <v>7474</v>
      </c>
      <c r="C29" s="110">
        <v>30701</v>
      </c>
      <c r="D29" s="110" t="s">
        <v>1478</v>
      </c>
      <c r="E29" s="110" t="s">
        <v>245</v>
      </c>
      <c r="F29" s="110" t="s">
        <v>7416</v>
      </c>
      <c r="G29" s="111">
        <v>66.5</v>
      </c>
      <c r="H29" s="112" t="s">
        <v>10326</v>
      </c>
      <c r="I29" s="110">
        <v>10</v>
      </c>
      <c r="J29" s="110">
        <v>3070106</v>
      </c>
      <c r="K29" s="113" t="str">
        <f t="shared" si="0"/>
        <v>★</v>
      </c>
      <c r="L29" s="113" t="str">
        <f t="shared" ca="1" si="1"/>
        <v/>
      </c>
      <c r="M29" s="113" t="str">
        <f t="shared" ca="1" si="2"/>
        <v/>
      </c>
      <c r="N29" s="110"/>
    </row>
    <row r="30" spans="1:14">
      <c r="A30" s="110">
        <v>300070224</v>
      </c>
      <c r="B30" s="110" t="s">
        <v>7474</v>
      </c>
      <c r="C30" s="110">
        <v>30701</v>
      </c>
      <c r="D30" s="110" t="s">
        <v>1478</v>
      </c>
      <c r="E30" s="110" t="s">
        <v>245</v>
      </c>
      <c r="F30" s="110" t="s">
        <v>7416</v>
      </c>
      <c r="G30" s="111">
        <v>66.5</v>
      </c>
      <c r="H30" s="112" t="s">
        <v>10326</v>
      </c>
      <c r="I30" s="110">
        <v>10</v>
      </c>
      <c r="J30" s="110">
        <v>3070106</v>
      </c>
      <c r="K30" s="113" t="str">
        <f t="shared" si="0"/>
        <v>★</v>
      </c>
      <c r="L30" s="113" t="str">
        <f t="shared" ca="1" si="1"/>
        <v/>
      </c>
      <c r="M30" s="113" t="str">
        <f t="shared" ca="1" si="2"/>
        <v/>
      </c>
      <c r="N30" s="110"/>
    </row>
    <row r="31" spans="1:14">
      <c r="A31" s="110">
        <v>300070212</v>
      </c>
      <c r="B31" s="110" t="s">
        <v>7474</v>
      </c>
      <c r="C31" s="110" t="s">
        <v>7489</v>
      </c>
      <c r="D31" s="110" t="s">
        <v>1478</v>
      </c>
      <c r="E31" s="110" t="s">
        <v>245</v>
      </c>
      <c r="F31" s="110" t="s">
        <v>7416</v>
      </c>
      <c r="G31" s="111">
        <v>65.5</v>
      </c>
      <c r="H31" s="112" t="s">
        <v>10326</v>
      </c>
      <c r="I31" s="110">
        <v>10</v>
      </c>
      <c r="J31" s="110">
        <v>3070106</v>
      </c>
      <c r="K31" s="113" t="str">
        <f t="shared" si="0"/>
        <v>★</v>
      </c>
      <c r="L31" s="113" t="str">
        <f t="shared" ca="1" si="1"/>
        <v/>
      </c>
      <c r="M31" s="113" t="str">
        <f t="shared" ca="1" si="2"/>
        <v/>
      </c>
      <c r="N31" s="110"/>
    </row>
    <row r="32" spans="1:14">
      <c r="A32" s="110">
        <v>300070214</v>
      </c>
      <c r="B32" s="110" t="s">
        <v>7474</v>
      </c>
      <c r="C32" s="110">
        <v>30701</v>
      </c>
      <c r="D32" s="110" t="s">
        <v>1478</v>
      </c>
      <c r="E32" s="110" t="s">
        <v>245</v>
      </c>
      <c r="F32" s="110" t="s">
        <v>7416</v>
      </c>
      <c r="G32" s="111">
        <v>65.5</v>
      </c>
      <c r="H32" s="112" t="s">
        <v>10326</v>
      </c>
      <c r="I32" s="110">
        <v>10</v>
      </c>
      <c r="J32" s="110">
        <v>3070106</v>
      </c>
      <c r="K32" s="113" t="str">
        <f t="shared" si="0"/>
        <v>★</v>
      </c>
      <c r="L32" s="113" t="str">
        <f t="shared" ca="1" si="1"/>
        <v/>
      </c>
      <c r="M32" s="113" t="str">
        <f t="shared" ca="1" si="2"/>
        <v/>
      </c>
      <c r="N32" s="110"/>
    </row>
    <row r="33" spans="1:14">
      <c r="A33" s="110">
        <v>300070220</v>
      </c>
      <c r="B33" s="110" t="s">
        <v>7474</v>
      </c>
      <c r="C33" s="110">
        <v>30701</v>
      </c>
      <c r="D33" s="110" t="s">
        <v>1478</v>
      </c>
      <c r="E33" s="110" t="s">
        <v>245</v>
      </c>
      <c r="F33" s="110" t="s">
        <v>7416</v>
      </c>
      <c r="G33" s="111">
        <v>61.5</v>
      </c>
      <c r="H33" s="112" t="s">
        <v>10326</v>
      </c>
      <c r="I33" s="110">
        <v>10</v>
      </c>
      <c r="J33" s="110">
        <v>3070106</v>
      </c>
      <c r="K33" s="113" t="str">
        <f t="shared" si="0"/>
        <v>★</v>
      </c>
      <c r="L33" s="113" t="str">
        <f t="shared" ca="1" si="1"/>
        <v/>
      </c>
      <c r="M33" s="113" t="str">
        <f t="shared" ca="1" si="2"/>
        <v/>
      </c>
      <c r="N33" s="110"/>
    </row>
    <row r="34" spans="1:14">
      <c r="A34" s="110">
        <v>300070219</v>
      </c>
      <c r="B34" s="110" t="s">
        <v>7474</v>
      </c>
      <c r="C34" s="110">
        <v>30701</v>
      </c>
      <c r="D34" s="110" t="s">
        <v>1478</v>
      </c>
      <c r="E34" s="110" t="s">
        <v>245</v>
      </c>
      <c r="F34" s="110" t="s">
        <v>7416</v>
      </c>
      <c r="G34" s="111">
        <v>60.5</v>
      </c>
      <c r="H34" s="112" t="s">
        <v>10326</v>
      </c>
      <c r="I34" s="110">
        <v>10</v>
      </c>
      <c r="J34" s="110">
        <v>3070106</v>
      </c>
      <c r="K34" s="113" t="str">
        <f t="shared" si="0"/>
        <v>★</v>
      </c>
      <c r="L34" s="113" t="str">
        <f t="shared" ca="1" si="1"/>
        <v/>
      </c>
      <c r="M34" s="113" t="str">
        <f t="shared" ca="1" si="2"/>
        <v/>
      </c>
      <c r="N34" s="110"/>
    </row>
    <row r="35" spans="1:14">
      <c r="A35" s="110">
        <v>300070206</v>
      </c>
      <c r="B35" s="110" t="s">
        <v>7474</v>
      </c>
      <c r="C35" s="110" t="s">
        <v>7489</v>
      </c>
      <c r="D35" s="110" t="s">
        <v>1478</v>
      </c>
      <c r="E35" s="110" t="s">
        <v>245</v>
      </c>
      <c r="F35" s="110" t="s">
        <v>7416</v>
      </c>
      <c r="G35" s="111">
        <v>60</v>
      </c>
      <c r="H35" s="112" t="s">
        <v>10326</v>
      </c>
      <c r="I35" s="110">
        <v>10</v>
      </c>
      <c r="J35" s="110">
        <v>3070106</v>
      </c>
      <c r="K35" s="113" t="str">
        <f t="shared" si="0"/>
        <v>★</v>
      </c>
      <c r="L35" s="113" t="str">
        <f t="shared" ca="1" si="1"/>
        <v/>
      </c>
      <c r="M35" s="113" t="str">
        <f t="shared" ca="1" si="2"/>
        <v/>
      </c>
      <c r="N35" s="110"/>
    </row>
    <row r="36" spans="1:14">
      <c r="A36" s="110">
        <v>300070217</v>
      </c>
      <c r="B36" s="110" t="s">
        <v>7474</v>
      </c>
      <c r="C36" s="110">
        <v>30701</v>
      </c>
      <c r="D36" s="110" t="s">
        <v>1478</v>
      </c>
      <c r="E36" s="110" t="s">
        <v>245</v>
      </c>
      <c r="F36" s="110" t="s">
        <v>7416</v>
      </c>
      <c r="G36" s="111">
        <v>60</v>
      </c>
      <c r="H36" s="112" t="s">
        <v>10326</v>
      </c>
      <c r="I36" s="110">
        <v>10</v>
      </c>
      <c r="J36" s="110">
        <v>3070106</v>
      </c>
      <c r="K36" s="113" t="str">
        <f t="shared" si="0"/>
        <v>★</v>
      </c>
      <c r="L36" s="113" t="str">
        <f t="shared" ca="1" si="1"/>
        <v/>
      </c>
      <c r="M36" s="113" t="str">
        <f t="shared" ca="1" si="2"/>
        <v/>
      </c>
      <c r="N36" s="110"/>
    </row>
    <row r="37" spans="1:14">
      <c r="A37" s="110">
        <v>300070208</v>
      </c>
      <c r="B37" s="110" t="s">
        <v>7474</v>
      </c>
      <c r="C37" s="110" t="s">
        <v>7489</v>
      </c>
      <c r="D37" s="110" t="s">
        <v>1478</v>
      </c>
      <c r="E37" s="110" t="s">
        <v>245</v>
      </c>
      <c r="F37" s="110" t="s">
        <v>7416</v>
      </c>
      <c r="G37" s="111">
        <v>57.5</v>
      </c>
      <c r="H37" s="112" t="s">
        <v>10326</v>
      </c>
      <c r="I37" s="110">
        <v>10</v>
      </c>
      <c r="J37" s="110">
        <v>3070106</v>
      </c>
      <c r="K37" s="113" t="str">
        <f t="shared" si="0"/>
        <v>★</v>
      </c>
      <c r="L37" s="113" t="str">
        <f t="shared" ca="1" si="1"/>
        <v/>
      </c>
      <c r="M37" s="113" t="str">
        <f t="shared" ca="1" si="2"/>
        <v/>
      </c>
      <c r="N37" s="110"/>
    </row>
    <row r="38" spans="1:14">
      <c r="A38" s="110">
        <v>300070211</v>
      </c>
      <c r="B38" s="110" t="s">
        <v>7474</v>
      </c>
      <c r="C38" s="110" t="s">
        <v>7489</v>
      </c>
      <c r="D38" s="110" t="s">
        <v>1478</v>
      </c>
      <c r="E38" s="110" t="s">
        <v>245</v>
      </c>
      <c r="F38" s="110" t="s">
        <v>7416</v>
      </c>
      <c r="G38" s="111">
        <v>57.5</v>
      </c>
      <c r="H38" s="112" t="s">
        <v>10326</v>
      </c>
      <c r="I38" s="110">
        <v>10</v>
      </c>
      <c r="J38" s="110">
        <v>3070106</v>
      </c>
      <c r="K38" s="113" t="str">
        <f t="shared" si="0"/>
        <v>★</v>
      </c>
      <c r="L38" s="113" t="str">
        <f t="shared" ca="1" si="1"/>
        <v/>
      </c>
      <c r="M38" s="113" t="str">
        <f t="shared" ca="1" si="2"/>
        <v/>
      </c>
      <c r="N38" s="110"/>
    </row>
    <row r="39" spans="1:14">
      <c r="A39" s="110">
        <v>300070223</v>
      </c>
      <c r="B39" s="110" t="s">
        <v>7474</v>
      </c>
      <c r="C39" s="110">
        <v>30701</v>
      </c>
      <c r="D39" s="110" t="s">
        <v>1478</v>
      </c>
      <c r="E39" s="110" t="s">
        <v>245</v>
      </c>
      <c r="F39" s="110" t="s">
        <v>7416</v>
      </c>
      <c r="G39" s="111">
        <v>57</v>
      </c>
      <c r="H39" s="112" t="s">
        <v>10326</v>
      </c>
      <c r="I39" s="110">
        <v>10</v>
      </c>
      <c r="J39" s="110">
        <v>3070106</v>
      </c>
      <c r="K39" s="113" t="str">
        <f t="shared" si="0"/>
        <v>★</v>
      </c>
      <c r="L39" s="113" t="str">
        <f t="shared" ca="1" si="1"/>
        <v/>
      </c>
      <c r="M39" s="113" t="str">
        <f t="shared" ca="1" si="2"/>
        <v/>
      </c>
      <c r="N39" s="110"/>
    </row>
    <row r="40" spans="1:14">
      <c r="A40" s="110">
        <v>300070210</v>
      </c>
      <c r="B40" s="110" t="s">
        <v>7474</v>
      </c>
      <c r="C40" s="110" t="s">
        <v>7489</v>
      </c>
      <c r="D40" s="110" t="s">
        <v>1478</v>
      </c>
      <c r="E40" s="110" t="s">
        <v>245</v>
      </c>
      <c r="F40" s="110" t="s">
        <v>7416</v>
      </c>
      <c r="G40" s="111">
        <v>55.5</v>
      </c>
      <c r="H40" s="112" t="s">
        <v>10326</v>
      </c>
      <c r="I40" s="110">
        <v>10</v>
      </c>
      <c r="J40" s="110">
        <v>3070106</v>
      </c>
      <c r="K40" s="113" t="str">
        <f t="shared" si="0"/>
        <v>★</v>
      </c>
      <c r="L40" s="113" t="str">
        <f t="shared" ca="1" si="1"/>
        <v/>
      </c>
      <c r="M40" s="113" t="str">
        <f t="shared" ca="1" si="2"/>
        <v/>
      </c>
      <c r="N40" s="110"/>
    </row>
    <row r="41" spans="1:14">
      <c r="A41" s="110">
        <v>300070203</v>
      </c>
      <c r="B41" s="110" t="s">
        <v>7474</v>
      </c>
      <c r="C41" s="110">
        <v>30701</v>
      </c>
      <c r="D41" s="110" t="s">
        <v>1478</v>
      </c>
      <c r="E41" s="110" t="s">
        <v>245</v>
      </c>
      <c r="F41" s="110" t="s">
        <v>7416</v>
      </c>
      <c r="G41" s="111">
        <v>54</v>
      </c>
      <c r="H41" s="112" t="s">
        <v>10326</v>
      </c>
      <c r="I41" s="110">
        <v>10</v>
      </c>
      <c r="J41" s="110">
        <v>3070106</v>
      </c>
      <c r="K41" s="113" t="str">
        <f t="shared" si="0"/>
        <v>★</v>
      </c>
      <c r="L41" s="113" t="str">
        <f t="shared" ca="1" si="1"/>
        <v/>
      </c>
      <c r="M41" s="113" t="str">
        <f t="shared" ca="1" si="2"/>
        <v/>
      </c>
      <c r="N41" s="110"/>
    </row>
    <row r="42" spans="1:14">
      <c r="A42" s="110">
        <v>300070205</v>
      </c>
      <c r="B42" s="110" t="s">
        <v>7474</v>
      </c>
      <c r="C42" s="110" t="s">
        <v>7489</v>
      </c>
      <c r="D42" s="110" t="s">
        <v>1478</v>
      </c>
      <c r="E42" s="110" t="s">
        <v>245</v>
      </c>
      <c r="F42" s="110" t="s">
        <v>7416</v>
      </c>
      <c r="G42" s="111">
        <v>53.5</v>
      </c>
      <c r="H42" s="112" t="s">
        <v>10326</v>
      </c>
      <c r="I42" s="110">
        <v>10</v>
      </c>
      <c r="J42" s="110">
        <v>3070106</v>
      </c>
      <c r="K42" s="113" t="str">
        <f t="shared" si="0"/>
        <v>★</v>
      </c>
      <c r="L42" s="113" t="str">
        <f t="shared" ca="1" si="1"/>
        <v/>
      </c>
      <c r="M42" s="113" t="str">
        <f t="shared" ca="1" si="2"/>
        <v/>
      </c>
      <c r="N42" s="110"/>
    </row>
    <row r="43" spans="1:14">
      <c r="A43" s="110">
        <v>300070228</v>
      </c>
      <c r="B43" s="110" t="s">
        <v>7474</v>
      </c>
      <c r="C43" s="110" t="s">
        <v>7489</v>
      </c>
      <c r="D43" s="110" t="s">
        <v>1487</v>
      </c>
      <c r="E43" s="110" t="s">
        <v>21</v>
      </c>
      <c r="F43" s="110" t="s">
        <v>7416</v>
      </c>
      <c r="G43" s="111">
        <v>80</v>
      </c>
      <c r="H43" s="112" t="s">
        <v>10326</v>
      </c>
      <c r="I43" s="110">
        <v>5</v>
      </c>
      <c r="J43" s="110">
        <v>3070107</v>
      </c>
      <c r="K43" s="113" t="str">
        <f t="shared" si="0"/>
        <v>★</v>
      </c>
      <c r="L43" s="113" t="str">
        <f t="shared" ca="1" si="1"/>
        <v/>
      </c>
      <c r="M43" s="113" t="str">
        <f t="shared" ca="1" si="2"/>
        <v/>
      </c>
      <c r="N43" s="110"/>
    </row>
    <row r="44" spans="1:14">
      <c r="A44" s="110">
        <v>300070305</v>
      </c>
      <c r="B44" s="110" t="s">
        <v>7474</v>
      </c>
      <c r="C44" s="110">
        <v>30701</v>
      </c>
      <c r="D44" s="110" t="s">
        <v>1487</v>
      </c>
      <c r="E44" s="110" t="s">
        <v>21</v>
      </c>
      <c r="F44" s="110" t="s">
        <v>7416</v>
      </c>
      <c r="G44" s="111">
        <v>79.5</v>
      </c>
      <c r="H44" s="112" t="s">
        <v>10326</v>
      </c>
      <c r="I44" s="110">
        <v>5</v>
      </c>
      <c r="J44" s="110">
        <v>3070107</v>
      </c>
      <c r="K44" s="113" t="str">
        <f t="shared" si="0"/>
        <v>★</v>
      </c>
      <c r="L44" s="113" t="str">
        <f t="shared" ca="1" si="1"/>
        <v/>
      </c>
      <c r="M44" s="113" t="str">
        <f t="shared" ca="1" si="2"/>
        <v/>
      </c>
      <c r="N44" s="110"/>
    </row>
    <row r="45" spans="1:14">
      <c r="A45" s="110">
        <v>300070310</v>
      </c>
      <c r="B45" s="110" t="s">
        <v>7474</v>
      </c>
      <c r="C45" s="110">
        <v>30701</v>
      </c>
      <c r="D45" s="110" t="s">
        <v>1487</v>
      </c>
      <c r="E45" s="110" t="s">
        <v>21</v>
      </c>
      <c r="F45" s="110" t="s">
        <v>7416</v>
      </c>
      <c r="G45" s="111">
        <v>76</v>
      </c>
      <c r="H45" s="112" t="s">
        <v>10326</v>
      </c>
      <c r="I45" s="110">
        <v>5</v>
      </c>
      <c r="J45" s="110">
        <v>3070107</v>
      </c>
      <c r="K45" s="113" t="str">
        <f t="shared" si="0"/>
        <v>★</v>
      </c>
      <c r="L45" s="113" t="str">
        <f t="shared" ca="1" si="1"/>
        <v/>
      </c>
      <c r="M45" s="113" t="str">
        <f t="shared" ca="1" si="2"/>
        <v/>
      </c>
      <c r="N45" s="110"/>
    </row>
    <row r="46" spans="1:14">
      <c r="A46" s="110">
        <v>300070308</v>
      </c>
      <c r="B46" s="110" t="s">
        <v>7474</v>
      </c>
      <c r="C46" s="110">
        <v>30701</v>
      </c>
      <c r="D46" s="110" t="s">
        <v>1487</v>
      </c>
      <c r="E46" s="110" t="s">
        <v>21</v>
      </c>
      <c r="F46" s="110" t="s">
        <v>7416</v>
      </c>
      <c r="G46" s="111">
        <v>75</v>
      </c>
      <c r="H46" s="112" t="s">
        <v>10326</v>
      </c>
      <c r="I46" s="110">
        <v>5</v>
      </c>
      <c r="J46" s="110">
        <v>3070107</v>
      </c>
      <c r="K46" s="113" t="str">
        <f t="shared" si="0"/>
        <v>★</v>
      </c>
      <c r="L46" s="113" t="str">
        <f t="shared" ca="1" si="1"/>
        <v/>
      </c>
      <c r="M46" s="113" t="str">
        <f t="shared" ca="1" si="2"/>
        <v/>
      </c>
      <c r="N46" s="110"/>
    </row>
    <row r="47" spans="1:14">
      <c r="A47" s="110">
        <v>300070307</v>
      </c>
      <c r="B47" s="110" t="s">
        <v>7474</v>
      </c>
      <c r="C47" s="110">
        <v>30701</v>
      </c>
      <c r="D47" s="110" t="s">
        <v>1487</v>
      </c>
      <c r="E47" s="110" t="s">
        <v>21</v>
      </c>
      <c r="F47" s="110" t="s">
        <v>7416</v>
      </c>
      <c r="G47" s="111">
        <v>73</v>
      </c>
      <c r="H47" s="112" t="s">
        <v>10326</v>
      </c>
      <c r="I47" s="110">
        <v>5</v>
      </c>
      <c r="J47" s="110">
        <v>3070107</v>
      </c>
      <c r="K47" s="113" t="str">
        <f t="shared" si="0"/>
        <v>★</v>
      </c>
      <c r="L47" s="113" t="str">
        <f t="shared" ca="1" si="1"/>
        <v/>
      </c>
      <c r="M47" s="113" t="str">
        <f t="shared" ca="1" si="2"/>
        <v/>
      </c>
      <c r="N47" s="110"/>
    </row>
    <row r="48" spans="1:14">
      <c r="A48" s="110">
        <v>300070229</v>
      </c>
      <c r="B48" s="110" t="s">
        <v>7474</v>
      </c>
      <c r="C48" s="110" t="s">
        <v>7489</v>
      </c>
      <c r="D48" s="110" t="s">
        <v>1487</v>
      </c>
      <c r="E48" s="110" t="s">
        <v>21</v>
      </c>
      <c r="F48" s="110" t="s">
        <v>7416</v>
      </c>
      <c r="G48" s="111">
        <v>71.5</v>
      </c>
      <c r="H48" s="112" t="s">
        <v>10326</v>
      </c>
      <c r="I48" s="110">
        <v>5</v>
      </c>
      <c r="J48" s="110">
        <v>3070107</v>
      </c>
      <c r="K48" s="113" t="str">
        <f t="shared" si="0"/>
        <v>★</v>
      </c>
      <c r="L48" s="113" t="str">
        <f t="shared" ca="1" si="1"/>
        <v/>
      </c>
      <c r="M48" s="113" t="str">
        <f t="shared" ca="1" si="2"/>
        <v/>
      </c>
      <c r="N48" s="110"/>
    </row>
    <row r="49" spans="1:14">
      <c r="A49" s="110">
        <v>300070303</v>
      </c>
      <c r="B49" s="110" t="s">
        <v>7474</v>
      </c>
      <c r="C49" s="110">
        <v>30701</v>
      </c>
      <c r="D49" s="110" t="s">
        <v>1487</v>
      </c>
      <c r="E49" s="110" t="s">
        <v>21</v>
      </c>
      <c r="F49" s="110" t="s">
        <v>7416</v>
      </c>
      <c r="G49" s="111">
        <v>70.5</v>
      </c>
      <c r="H49" s="112" t="s">
        <v>10326</v>
      </c>
      <c r="I49" s="110">
        <v>5</v>
      </c>
      <c r="J49" s="110">
        <v>3070107</v>
      </c>
      <c r="K49" s="113" t="str">
        <f t="shared" si="0"/>
        <v>★</v>
      </c>
      <c r="L49" s="113" t="str">
        <f t="shared" ca="1" si="1"/>
        <v/>
      </c>
      <c r="M49" s="113" t="str">
        <f t="shared" ca="1" si="2"/>
        <v/>
      </c>
      <c r="N49" s="110"/>
    </row>
    <row r="50" spans="1:14">
      <c r="A50" s="110">
        <v>300070304</v>
      </c>
      <c r="B50" s="110" t="s">
        <v>7474</v>
      </c>
      <c r="C50" s="110">
        <v>30701</v>
      </c>
      <c r="D50" s="110" t="s">
        <v>1487</v>
      </c>
      <c r="E50" s="110" t="s">
        <v>21</v>
      </c>
      <c r="F50" s="110" t="s">
        <v>7416</v>
      </c>
      <c r="G50" s="111">
        <v>70</v>
      </c>
      <c r="H50" s="112" t="s">
        <v>10326</v>
      </c>
      <c r="I50" s="110">
        <v>5</v>
      </c>
      <c r="J50" s="110">
        <v>3070107</v>
      </c>
      <c r="K50" s="113" t="str">
        <f t="shared" si="0"/>
        <v>★</v>
      </c>
      <c r="L50" s="113" t="str">
        <f t="shared" ca="1" si="1"/>
        <v/>
      </c>
      <c r="M50" s="113" t="str">
        <f t="shared" ca="1" si="2"/>
        <v/>
      </c>
      <c r="N50" s="110"/>
    </row>
    <row r="51" spans="1:14">
      <c r="A51" s="110">
        <v>300070301</v>
      </c>
      <c r="B51" s="110" t="s">
        <v>7474</v>
      </c>
      <c r="C51" s="110">
        <v>30701</v>
      </c>
      <c r="D51" s="110" t="s">
        <v>1487</v>
      </c>
      <c r="E51" s="110" t="s">
        <v>21</v>
      </c>
      <c r="F51" s="110" t="s">
        <v>7416</v>
      </c>
      <c r="G51" s="111">
        <v>69.5</v>
      </c>
      <c r="H51" s="112" t="s">
        <v>10326</v>
      </c>
      <c r="I51" s="110">
        <v>5</v>
      </c>
      <c r="J51" s="110">
        <v>3070107</v>
      </c>
      <c r="K51" s="113" t="str">
        <f t="shared" si="0"/>
        <v>★</v>
      </c>
      <c r="L51" s="113" t="str">
        <f t="shared" ca="1" si="1"/>
        <v/>
      </c>
      <c r="M51" s="113" t="str">
        <f t="shared" ca="1" si="2"/>
        <v/>
      </c>
      <c r="N51" s="110"/>
    </row>
    <row r="52" spans="1:14">
      <c r="A52" s="110">
        <v>300070309</v>
      </c>
      <c r="B52" s="110" t="s">
        <v>7474</v>
      </c>
      <c r="C52" s="110">
        <v>30701</v>
      </c>
      <c r="D52" s="110" t="s">
        <v>1487</v>
      </c>
      <c r="E52" s="110" t="s">
        <v>21</v>
      </c>
      <c r="F52" s="110" t="s">
        <v>7416</v>
      </c>
      <c r="G52" s="111">
        <v>69.5</v>
      </c>
      <c r="H52" s="112" t="s">
        <v>10326</v>
      </c>
      <c r="I52" s="110">
        <v>5</v>
      </c>
      <c r="J52" s="110">
        <v>3070107</v>
      </c>
      <c r="K52" s="113" t="str">
        <f t="shared" si="0"/>
        <v>★</v>
      </c>
      <c r="L52" s="113" t="str">
        <f t="shared" ca="1" si="1"/>
        <v/>
      </c>
      <c r="M52" s="113" t="str">
        <f t="shared" ca="1" si="2"/>
        <v/>
      </c>
      <c r="N52" s="110"/>
    </row>
    <row r="53" spans="1:14">
      <c r="A53" s="110">
        <v>300070230</v>
      </c>
      <c r="B53" s="110" t="s">
        <v>7474</v>
      </c>
      <c r="C53" s="110">
        <v>30701</v>
      </c>
      <c r="D53" s="110" t="s">
        <v>1487</v>
      </c>
      <c r="E53" s="110" t="s">
        <v>21</v>
      </c>
      <c r="F53" s="110" t="s">
        <v>7416</v>
      </c>
      <c r="G53" s="111">
        <v>64.5</v>
      </c>
      <c r="H53" s="112" t="s">
        <v>10326</v>
      </c>
      <c r="I53" s="110">
        <v>5</v>
      </c>
      <c r="J53" s="110">
        <v>3070107</v>
      </c>
      <c r="K53" s="113" t="str">
        <f t="shared" si="0"/>
        <v>★</v>
      </c>
      <c r="L53" s="113" t="str">
        <f t="shared" ca="1" si="1"/>
        <v/>
      </c>
      <c r="M53" s="113" t="str">
        <f t="shared" ca="1" si="2"/>
        <v/>
      </c>
      <c r="N53" s="110"/>
    </row>
    <row r="54" spans="1:14">
      <c r="A54" s="110">
        <v>300070302</v>
      </c>
      <c r="B54" s="110" t="s">
        <v>7474</v>
      </c>
      <c r="C54" s="110">
        <v>30701</v>
      </c>
      <c r="D54" s="110" t="s">
        <v>1487</v>
      </c>
      <c r="E54" s="110" t="s">
        <v>21</v>
      </c>
      <c r="F54" s="110" t="s">
        <v>7416</v>
      </c>
      <c r="G54" s="111">
        <v>64.5</v>
      </c>
      <c r="H54" s="112" t="s">
        <v>10326</v>
      </c>
      <c r="I54" s="110">
        <v>5</v>
      </c>
      <c r="J54" s="110">
        <v>3070107</v>
      </c>
      <c r="K54" s="113" t="str">
        <f t="shared" si="0"/>
        <v>★</v>
      </c>
      <c r="L54" s="113" t="str">
        <f t="shared" ca="1" si="1"/>
        <v/>
      </c>
      <c r="M54" s="113" t="str">
        <f t="shared" ca="1" si="2"/>
        <v/>
      </c>
      <c r="N54" s="110"/>
    </row>
    <row r="55" spans="1:14">
      <c r="A55" s="110">
        <v>300070306</v>
      </c>
      <c r="B55" s="110" t="s">
        <v>7474</v>
      </c>
      <c r="C55" s="110">
        <v>30701</v>
      </c>
      <c r="D55" s="110" t="s">
        <v>1487</v>
      </c>
      <c r="E55" s="110" t="s">
        <v>21</v>
      </c>
      <c r="F55" s="110" t="s">
        <v>7416</v>
      </c>
      <c r="G55" s="111">
        <v>64.5</v>
      </c>
      <c r="H55" s="112" t="s">
        <v>10326</v>
      </c>
      <c r="I55" s="110">
        <v>5</v>
      </c>
      <c r="J55" s="110">
        <v>3070107</v>
      </c>
      <c r="K55" s="113" t="str">
        <f t="shared" si="0"/>
        <v>★</v>
      </c>
      <c r="L55" s="113" t="str">
        <f t="shared" ca="1" si="1"/>
        <v/>
      </c>
      <c r="M55" s="113" t="str">
        <f t="shared" ca="1" si="2"/>
        <v/>
      </c>
      <c r="N55" s="110"/>
    </row>
    <row r="56" spans="1:14">
      <c r="A56" s="110">
        <v>300070311</v>
      </c>
      <c r="B56" s="110" t="s">
        <v>7474</v>
      </c>
      <c r="C56" s="110" t="s">
        <v>7489</v>
      </c>
      <c r="D56" s="110" t="s">
        <v>7514</v>
      </c>
      <c r="E56" s="110" t="s">
        <v>784</v>
      </c>
      <c r="F56" s="110" t="s">
        <v>7416</v>
      </c>
      <c r="G56" s="111">
        <v>74.5</v>
      </c>
      <c r="H56" s="112" t="s">
        <v>10326</v>
      </c>
      <c r="I56" s="110">
        <v>3</v>
      </c>
      <c r="J56" s="110">
        <v>3070108</v>
      </c>
      <c r="K56" s="113" t="str">
        <f t="shared" si="0"/>
        <v>★</v>
      </c>
      <c r="L56" s="113" t="str">
        <f t="shared" ca="1" si="1"/>
        <v/>
      </c>
      <c r="M56" s="113" t="str">
        <f t="shared" ca="1" si="2"/>
        <v/>
      </c>
      <c r="N56" s="110"/>
    </row>
    <row r="57" spans="1:14">
      <c r="A57" s="110">
        <v>300070312</v>
      </c>
      <c r="B57" s="110" t="s">
        <v>7474</v>
      </c>
      <c r="C57" s="110">
        <v>30701</v>
      </c>
      <c r="D57" s="110" t="s">
        <v>7514</v>
      </c>
      <c r="E57" s="110" t="s">
        <v>784</v>
      </c>
      <c r="F57" s="110" t="s">
        <v>7416</v>
      </c>
      <c r="G57" s="111">
        <v>67.5</v>
      </c>
      <c r="H57" s="112" t="s">
        <v>10326</v>
      </c>
      <c r="I57" s="110">
        <v>3</v>
      </c>
      <c r="J57" s="110">
        <v>3070108</v>
      </c>
      <c r="K57" s="113" t="str">
        <f t="shared" si="0"/>
        <v>★</v>
      </c>
      <c r="L57" s="113" t="str">
        <f t="shared" ca="1" si="1"/>
        <v/>
      </c>
      <c r="M57" s="113" t="str">
        <f t="shared" ca="1" si="2"/>
        <v/>
      </c>
      <c r="N57" s="110"/>
    </row>
    <row r="58" spans="1:14">
      <c r="A58" s="110">
        <v>300070314</v>
      </c>
      <c r="B58" s="110" t="s">
        <v>7474</v>
      </c>
      <c r="C58" s="110">
        <v>30701</v>
      </c>
      <c r="D58" s="110" t="s">
        <v>7514</v>
      </c>
      <c r="E58" s="110" t="s">
        <v>784</v>
      </c>
      <c r="F58" s="110" t="s">
        <v>7416</v>
      </c>
      <c r="G58" s="111">
        <v>58.5</v>
      </c>
      <c r="H58" s="112" t="s">
        <v>10326</v>
      </c>
      <c r="I58" s="110">
        <v>3</v>
      </c>
      <c r="J58" s="110">
        <v>3070108</v>
      </c>
      <c r="K58" s="113" t="str">
        <f t="shared" si="0"/>
        <v>★</v>
      </c>
      <c r="L58" s="113" t="str">
        <f t="shared" ca="1" si="1"/>
        <v/>
      </c>
      <c r="M58" s="113" t="str">
        <f t="shared" ca="1" si="2"/>
        <v/>
      </c>
      <c r="N58" s="110"/>
    </row>
    <row r="59" spans="1:14">
      <c r="A59" s="110">
        <v>300070313</v>
      </c>
      <c r="B59" s="110" t="s">
        <v>7474</v>
      </c>
      <c r="C59" s="110">
        <v>30701</v>
      </c>
      <c r="D59" s="110" t="s">
        <v>7514</v>
      </c>
      <c r="E59" s="110" t="s">
        <v>784</v>
      </c>
      <c r="F59" s="110" t="s">
        <v>7416</v>
      </c>
      <c r="G59" s="111">
        <v>54.5</v>
      </c>
      <c r="H59" s="112" t="s">
        <v>10326</v>
      </c>
      <c r="I59" s="110">
        <v>3</v>
      </c>
      <c r="J59" s="110">
        <v>3070108</v>
      </c>
      <c r="K59" s="113" t="str">
        <f t="shared" si="0"/>
        <v>★</v>
      </c>
      <c r="L59" s="113" t="str">
        <f t="shared" ca="1" si="1"/>
        <v/>
      </c>
      <c r="M59" s="113" t="str">
        <f t="shared" ca="1" si="2"/>
        <v/>
      </c>
      <c r="N59" s="110"/>
    </row>
    <row r="60" spans="1:14">
      <c r="A60" s="110">
        <v>300071311</v>
      </c>
      <c r="B60" s="110" t="s">
        <v>7474</v>
      </c>
      <c r="C60" s="110">
        <v>30701</v>
      </c>
      <c r="D60" s="110" t="s">
        <v>7759</v>
      </c>
      <c r="E60" s="110" t="s">
        <v>24</v>
      </c>
      <c r="F60" s="110" t="s">
        <v>6911</v>
      </c>
      <c r="G60" s="111">
        <v>80.400000000000006</v>
      </c>
      <c r="H60" s="112" t="s">
        <v>10326</v>
      </c>
      <c r="I60" s="110">
        <v>1</v>
      </c>
      <c r="J60" s="110">
        <v>3070109</v>
      </c>
      <c r="K60" s="113" t="str">
        <f t="shared" si="0"/>
        <v>★</v>
      </c>
      <c r="L60" s="113" t="str">
        <f t="shared" ca="1" si="1"/>
        <v/>
      </c>
      <c r="M60" s="113" t="str">
        <f t="shared" ca="1" si="2"/>
        <v/>
      </c>
      <c r="N60" s="110"/>
    </row>
    <row r="61" spans="1:14">
      <c r="A61" s="110">
        <v>300071309</v>
      </c>
      <c r="B61" s="110" t="s">
        <v>7474</v>
      </c>
      <c r="C61" s="110">
        <v>30701</v>
      </c>
      <c r="D61" s="110" t="s">
        <v>7759</v>
      </c>
      <c r="E61" s="110" t="s">
        <v>24</v>
      </c>
      <c r="F61" s="110" t="s">
        <v>6911</v>
      </c>
      <c r="G61" s="111">
        <v>73.400000000000006</v>
      </c>
      <c r="H61" s="112" t="s">
        <v>10326</v>
      </c>
      <c r="I61" s="110">
        <v>1</v>
      </c>
      <c r="J61" s="110">
        <v>3070109</v>
      </c>
      <c r="K61" s="113" t="str">
        <f t="shared" si="0"/>
        <v>★</v>
      </c>
      <c r="L61" s="113" t="str">
        <f t="shared" ca="1" si="1"/>
        <v/>
      </c>
      <c r="M61" s="113" t="str">
        <f t="shared" ca="1" si="2"/>
        <v/>
      </c>
      <c r="N61" s="110"/>
    </row>
    <row r="62" spans="1:14">
      <c r="A62" s="110">
        <v>300071314</v>
      </c>
      <c r="B62" s="110" t="s">
        <v>7474</v>
      </c>
      <c r="C62" s="110">
        <v>30701</v>
      </c>
      <c r="D62" s="110" t="s">
        <v>7759</v>
      </c>
      <c r="E62" s="110" t="s">
        <v>24</v>
      </c>
      <c r="F62" s="110" t="s">
        <v>6911</v>
      </c>
      <c r="G62" s="111">
        <v>72.2</v>
      </c>
      <c r="H62" s="112" t="s">
        <v>10326</v>
      </c>
      <c r="I62" s="110">
        <v>1</v>
      </c>
      <c r="J62" s="110">
        <v>3070109</v>
      </c>
      <c r="K62" s="113" t="str">
        <f t="shared" si="0"/>
        <v>★</v>
      </c>
      <c r="L62" s="113" t="str">
        <f t="shared" ca="1" si="1"/>
        <v/>
      </c>
      <c r="M62" s="113" t="str">
        <f t="shared" ca="1" si="2"/>
        <v/>
      </c>
      <c r="N62" s="110"/>
    </row>
    <row r="63" spans="1:14">
      <c r="A63" s="110">
        <v>300071312</v>
      </c>
      <c r="B63" s="110" t="s">
        <v>7474</v>
      </c>
      <c r="C63" s="110">
        <v>30701</v>
      </c>
      <c r="D63" s="110" t="s">
        <v>7759</v>
      </c>
      <c r="E63" s="110" t="s">
        <v>24</v>
      </c>
      <c r="F63" s="110" t="s">
        <v>6911</v>
      </c>
      <c r="G63" s="111">
        <v>71.2</v>
      </c>
      <c r="H63" s="110"/>
      <c r="I63" s="110">
        <v>1</v>
      </c>
      <c r="J63" s="110">
        <v>3070109</v>
      </c>
      <c r="K63" s="113" t="str">
        <f t="shared" si="0"/>
        <v/>
      </c>
      <c r="L63" s="113" t="str">
        <f t="shared" ca="1" si="1"/>
        <v/>
      </c>
      <c r="M63" s="113" t="str">
        <f t="shared" ca="1" si="2"/>
        <v/>
      </c>
      <c r="N63" s="110"/>
    </row>
    <row r="64" spans="1:14">
      <c r="A64" s="110">
        <v>300071316</v>
      </c>
      <c r="B64" s="110" t="s">
        <v>7474</v>
      </c>
      <c r="C64" s="110">
        <v>30701</v>
      </c>
      <c r="D64" s="110" t="s">
        <v>7759</v>
      </c>
      <c r="E64" s="110" t="s">
        <v>24</v>
      </c>
      <c r="F64" s="110" t="s">
        <v>6911</v>
      </c>
      <c r="G64" s="111">
        <v>69.599999999999994</v>
      </c>
      <c r="H64" s="110"/>
      <c r="I64" s="110">
        <v>1</v>
      </c>
      <c r="J64" s="110">
        <v>3070109</v>
      </c>
      <c r="K64" s="113" t="str">
        <f t="shared" si="0"/>
        <v/>
      </c>
      <c r="L64" s="113" t="str">
        <f t="shared" ca="1" si="1"/>
        <v/>
      </c>
      <c r="M64" s="113" t="str">
        <f t="shared" ca="1" si="2"/>
        <v/>
      </c>
      <c r="N64" s="110"/>
    </row>
    <row r="65" spans="1:14">
      <c r="A65" s="110">
        <v>300071310</v>
      </c>
      <c r="B65" s="110" t="s">
        <v>7474</v>
      </c>
      <c r="C65" s="110">
        <v>30701</v>
      </c>
      <c r="D65" s="110" t="s">
        <v>7759</v>
      </c>
      <c r="E65" s="110" t="s">
        <v>24</v>
      </c>
      <c r="F65" s="110" t="s">
        <v>6911</v>
      </c>
      <c r="G65" s="111">
        <v>68.2</v>
      </c>
      <c r="H65" s="110"/>
      <c r="I65" s="110">
        <v>1</v>
      </c>
      <c r="J65" s="110">
        <v>3070109</v>
      </c>
      <c r="K65" s="113" t="str">
        <f t="shared" si="0"/>
        <v/>
      </c>
      <c r="L65" s="113" t="str">
        <f t="shared" ca="1" si="1"/>
        <v/>
      </c>
      <c r="M65" s="113" t="str">
        <f t="shared" ca="1" si="2"/>
        <v/>
      </c>
      <c r="N65" s="110"/>
    </row>
    <row r="66" spans="1:14">
      <c r="A66" s="110">
        <v>300071313</v>
      </c>
      <c r="B66" s="110" t="s">
        <v>7474</v>
      </c>
      <c r="C66" s="110">
        <v>30701</v>
      </c>
      <c r="D66" s="110" t="s">
        <v>7759</v>
      </c>
      <c r="E66" s="110" t="s">
        <v>24</v>
      </c>
      <c r="F66" s="110" t="s">
        <v>6911</v>
      </c>
      <c r="G66" s="111">
        <v>68.2</v>
      </c>
      <c r="H66" s="110"/>
      <c r="I66" s="110">
        <v>1</v>
      </c>
      <c r="J66" s="110">
        <v>3070109</v>
      </c>
      <c r="K66" s="113" t="str">
        <f t="shared" ref="K66:K129" si="3">IF(ROW(J66)=2,"★",IF(G66=0,"",IF(J65-J66=0,IF(ROW(J66)-MATCH(J66,J:J,0)&lt;I66*3,"★",""),"★")))</f>
        <v/>
      </c>
      <c r="L66" s="113" t="str">
        <f t="shared" ref="L66:L129" ca="1" si="4">IF(G66=0,"",IF(ROW(J66)+1-MATCH(J66,J:J,0)&gt;I66*3,IF(G66=INDIRECT(ADDRESS(MATCH(J66,J:J,0)+2+(I66-1)*3,7)),"同分",""),""))</f>
        <v/>
      </c>
      <c r="M66" s="113" t="str">
        <f t="shared" ca="1" si="2"/>
        <v/>
      </c>
      <c r="N66" s="110"/>
    </row>
    <row r="67" spans="1:14">
      <c r="A67" s="110">
        <v>300071317</v>
      </c>
      <c r="B67" s="110" t="s">
        <v>7474</v>
      </c>
      <c r="C67" s="110">
        <v>30701</v>
      </c>
      <c r="D67" s="110" t="s">
        <v>7759</v>
      </c>
      <c r="E67" s="110" t="s">
        <v>24</v>
      </c>
      <c r="F67" s="110" t="s">
        <v>6911</v>
      </c>
      <c r="G67" s="111">
        <v>65.2</v>
      </c>
      <c r="H67" s="110"/>
      <c r="I67" s="110">
        <v>1</v>
      </c>
      <c r="J67" s="110">
        <v>3070109</v>
      </c>
      <c r="K67" s="113" t="str">
        <f t="shared" si="3"/>
        <v/>
      </c>
      <c r="L67" s="113" t="str">
        <f t="shared" ca="1" si="4"/>
        <v/>
      </c>
      <c r="M67" s="113" t="str">
        <f t="shared" ref="M67:M130" ca="1" si="5">IF(H67=K67&amp;L67,"","危险")</f>
        <v/>
      </c>
      <c r="N67" s="110"/>
    </row>
    <row r="68" spans="1:14">
      <c r="A68" s="110">
        <v>300071318</v>
      </c>
      <c r="B68" s="110" t="s">
        <v>7474</v>
      </c>
      <c r="C68" s="110">
        <v>30701</v>
      </c>
      <c r="D68" s="110" t="s">
        <v>7759</v>
      </c>
      <c r="E68" s="110" t="s">
        <v>24</v>
      </c>
      <c r="F68" s="110" t="s">
        <v>6911</v>
      </c>
      <c r="G68" s="111">
        <v>64.400000000000006</v>
      </c>
      <c r="H68" s="110"/>
      <c r="I68" s="110">
        <v>1</v>
      </c>
      <c r="J68" s="110">
        <v>3070109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</row>
    <row r="69" spans="1:14">
      <c r="A69" s="110">
        <v>300071319</v>
      </c>
      <c r="B69" s="110" t="s">
        <v>7474</v>
      </c>
      <c r="C69" s="110">
        <v>30701</v>
      </c>
      <c r="D69" s="110" t="s">
        <v>7759</v>
      </c>
      <c r="E69" s="110" t="s">
        <v>24</v>
      </c>
      <c r="F69" s="110" t="s">
        <v>6911</v>
      </c>
      <c r="G69" s="111">
        <v>59</v>
      </c>
      <c r="H69" s="110"/>
      <c r="I69" s="110">
        <v>1</v>
      </c>
      <c r="J69" s="110">
        <v>3070109</v>
      </c>
      <c r="K69" s="113" t="str">
        <f t="shared" si="3"/>
        <v/>
      </c>
      <c r="L69" s="113" t="str">
        <f t="shared" ca="1" si="4"/>
        <v/>
      </c>
      <c r="M69" s="113" t="str">
        <f t="shared" ca="1" si="5"/>
        <v/>
      </c>
      <c r="N69" s="110"/>
    </row>
    <row r="70" spans="1:14">
      <c r="A70" s="110">
        <v>300071315</v>
      </c>
      <c r="B70" s="110" t="s">
        <v>7474</v>
      </c>
      <c r="C70" s="110">
        <v>30701</v>
      </c>
      <c r="D70" s="110" t="s">
        <v>7759</v>
      </c>
      <c r="E70" s="110" t="s">
        <v>24</v>
      </c>
      <c r="F70" s="110" t="s">
        <v>6911</v>
      </c>
      <c r="G70" s="111">
        <v>0</v>
      </c>
      <c r="H70" s="110"/>
      <c r="I70" s="110">
        <v>1</v>
      </c>
      <c r="J70" s="110">
        <v>3070109</v>
      </c>
      <c r="K70" s="113" t="str">
        <f t="shared" si="3"/>
        <v/>
      </c>
      <c r="L70" s="113" t="str">
        <f t="shared" ca="1" si="4"/>
        <v/>
      </c>
      <c r="M70" s="113" t="str">
        <f t="shared" ca="1" si="5"/>
        <v/>
      </c>
      <c r="N70" s="110"/>
    </row>
    <row r="71" spans="1:14">
      <c r="A71" s="110">
        <v>300071320</v>
      </c>
      <c r="B71" s="110" t="s">
        <v>7474</v>
      </c>
      <c r="C71" s="110">
        <v>30701</v>
      </c>
      <c r="D71" s="110" t="s">
        <v>7759</v>
      </c>
      <c r="E71" s="110" t="s">
        <v>24</v>
      </c>
      <c r="F71" s="110" t="s">
        <v>6911</v>
      </c>
      <c r="G71" s="111">
        <v>0</v>
      </c>
      <c r="H71" s="110"/>
      <c r="I71" s="110">
        <v>1</v>
      </c>
      <c r="J71" s="110">
        <v>3070109</v>
      </c>
      <c r="K71" s="113" t="str">
        <f t="shared" si="3"/>
        <v/>
      </c>
      <c r="L71" s="113" t="str">
        <f t="shared" ca="1" si="4"/>
        <v/>
      </c>
      <c r="M71" s="113" t="str">
        <f t="shared" ca="1" si="5"/>
        <v/>
      </c>
      <c r="N71" s="110"/>
    </row>
    <row r="72" spans="1:14">
      <c r="A72" s="110">
        <v>300071321</v>
      </c>
      <c r="B72" s="110" t="s">
        <v>7474</v>
      </c>
      <c r="C72" s="110">
        <v>30701</v>
      </c>
      <c r="D72" s="110" t="s">
        <v>7768</v>
      </c>
      <c r="E72" s="110" t="s">
        <v>1374</v>
      </c>
      <c r="F72" s="110" t="s">
        <v>6911</v>
      </c>
      <c r="G72" s="111">
        <v>76.400000000000006</v>
      </c>
      <c r="H72" s="112" t="s">
        <v>10326</v>
      </c>
      <c r="I72" s="110">
        <v>1</v>
      </c>
      <c r="J72" s="110">
        <v>3070110</v>
      </c>
      <c r="K72" s="113" t="str">
        <f t="shared" si="3"/>
        <v>★</v>
      </c>
      <c r="L72" s="113" t="str">
        <f t="shared" ca="1" si="4"/>
        <v/>
      </c>
      <c r="M72" s="113" t="str">
        <f t="shared" ca="1" si="5"/>
        <v/>
      </c>
      <c r="N72" s="110"/>
    </row>
    <row r="73" spans="1:14">
      <c r="A73" s="110">
        <v>300071324</v>
      </c>
      <c r="B73" s="110" t="s">
        <v>7474</v>
      </c>
      <c r="C73" s="110">
        <v>30701</v>
      </c>
      <c r="D73" s="110" t="s">
        <v>1799</v>
      </c>
      <c r="E73" s="110" t="s">
        <v>27</v>
      </c>
      <c r="F73" s="110" t="s">
        <v>6911</v>
      </c>
      <c r="G73" s="111">
        <v>83.2</v>
      </c>
      <c r="H73" s="112" t="s">
        <v>10326</v>
      </c>
      <c r="I73" s="110">
        <v>1</v>
      </c>
      <c r="J73" s="110">
        <v>3070111</v>
      </c>
      <c r="K73" s="113" t="str">
        <f t="shared" si="3"/>
        <v>★</v>
      </c>
      <c r="L73" s="113" t="str">
        <f t="shared" ca="1" si="4"/>
        <v/>
      </c>
      <c r="M73" s="113" t="str">
        <f t="shared" ca="1" si="5"/>
        <v/>
      </c>
      <c r="N73" s="110"/>
    </row>
    <row r="74" spans="1:14">
      <c r="A74" s="110">
        <v>300071326</v>
      </c>
      <c r="B74" s="110" t="s">
        <v>7474</v>
      </c>
      <c r="C74" s="110">
        <v>30701</v>
      </c>
      <c r="D74" s="110" t="s">
        <v>1799</v>
      </c>
      <c r="E74" s="110" t="s">
        <v>27</v>
      </c>
      <c r="F74" s="110" t="s">
        <v>6911</v>
      </c>
      <c r="G74" s="111">
        <v>76.8</v>
      </c>
      <c r="H74" s="112" t="s">
        <v>10326</v>
      </c>
      <c r="I74" s="110">
        <v>1</v>
      </c>
      <c r="J74" s="110">
        <v>3070111</v>
      </c>
      <c r="K74" s="113" t="str">
        <f t="shared" si="3"/>
        <v>★</v>
      </c>
      <c r="L74" s="113" t="str">
        <f t="shared" ca="1" si="4"/>
        <v/>
      </c>
      <c r="M74" s="113" t="str">
        <f t="shared" ca="1" si="5"/>
        <v/>
      </c>
      <c r="N74" s="110"/>
    </row>
    <row r="75" spans="1:14">
      <c r="A75" s="110">
        <v>300071325</v>
      </c>
      <c r="B75" s="110" t="s">
        <v>7474</v>
      </c>
      <c r="C75" s="110">
        <v>30701</v>
      </c>
      <c r="D75" s="110" t="s">
        <v>1799</v>
      </c>
      <c r="E75" s="110" t="s">
        <v>27</v>
      </c>
      <c r="F75" s="110" t="s">
        <v>6911</v>
      </c>
      <c r="G75" s="111">
        <v>73.8</v>
      </c>
      <c r="H75" s="112" t="s">
        <v>10326</v>
      </c>
      <c r="I75" s="110">
        <v>1</v>
      </c>
      <c r="J75" s="110">
        <v>3070111</v>
      </c>
      <c r="K75" s="113" t="str">
        <f t="shared" si="3"/>
        <v>★</v>
      </c>
      <c r="L75" s="113" t="str">
        <f t="shared" ca="1" si="4"/>
        <v/>
      </c>
      <c r="M75" s="113" t="str">
        <f t="shared" ca="1" si="5"/>
        <v/>
      </c>
      <c r="N75" s="110"/>
    </row>
    <row r="76" spans="1:14">
      <c r="A76" s="110">
        <v>300071327</v>
      </c>
      <c r="B76" s="110" t="s">
        <v>7474</v>
      </c>
      <c r="C76" s="110">
        <v>30701</v>
      </c>
      <c r="D76" s="110" t="s">
        <v>1799</v>
      </c>
      <c r="E76" s="110" t="s">
        <v>27</v>
      </c>
      <c r="F76" s="110" t="s">
        <v>6911</v>
      </c>
      <c r="G76" s="111">
        <v>73.599999999999994</v>
      </c>
      <c r="H76" s="110"/>
      <c r="I76" s="110">
        <v>1</v>
      </c>
      <c r="J76" s="110">
        <v>3070111</v>
      </c>
      <c r="K76" s="113" t="str">
        <f t="shared" si="3"/>
        <v/>
      </c>
      <c r="L76" s="113" t="str">
        <f t="shared" ca="1" si="4"/>
        <v/>
      </c>
      <c r="M76" s="113" t="str">
        <f t="shared" ca="1" si="5"/>
        <v/>
      </c>
      <c r="N76" s="110"/>
    </row>
    <row r="77" spans="1:14">
      <c r="A77" s="110">
        <v>300071322</v>
      </c>
      <c r="B77" s="110" t="s">
        <v>7474</v>
      </c>
      <c r="C77" s="110">
        <v>30701</v>
      </c>
      <c r="D77" s="110" t="s">
        <v>1799</v>
      </c>
      <c r="E77" s="110" t="s">
        <v>27</v>
      </c>
      <c r="F77" s="110" t="s">
        <v>6911</v>
      </c>
      <c r="G77" s="111">
        <v>72.2</v>
      </c>
      <c r="H77" s="110"/>
      <c r="I77" s="110">
        <v>1</v>
      </c>
      <c r="J77" s="110">
        <v>3070111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</row>
    <row r="78" spans="1:14">
      <c r="A78" s="110">
        <v>300071328</v>
      </c>
      <c r="B78" s="110" t="s">
        <v>7474</v>
      </c>
      <c r="C78" s="110">
        <v>30701</v>
      </c>
      <c r="D78" s="110" t="s">
        <v>1799</v>
      </c>
      <c r="E78" s="110" t="s">
        <v>27</v>
      </c>
      <c r="F78" s="110" t="s">
        <v>6911</v>
      </c>
      <c r="G78" s="111">
        <v>66.8</v>
      </c>
      <c r="H78" s="110"/>
      <c r="I78" s="110">
        <v>1</v>
      </c>
      <c r="J78" s="110">
        <v>3070111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</row>
    <row r="79" spans="1:14">
      <c r="A79" s="110">
        <v>300071323</v>
      </c>
      <c r="B79" s="110" t="s">
        <v>7474</v>
      </c>
      <c r="C79" s="110">
        <v>30701</v>
      </c>
      <c r="D79" s="110" t="s">
        <v>1799</v>
      </c>
      <c r="E79" s="110" t="s">
        <v>27</v>
      </c>
      <c r="F79" s="110" t="s">
        <v>6911</v>
      </c>
      <c r="G79" s="111">
        <v>65.599999999999994</v>
      </c>
      <c r="H79" s="110"/>
      <c r="I79" s="110">
        <v>1</v>
      </c>
      <c r="J79" s="110">
        <v>3070111</v>
      </c>
      <c r="K79" s="113" t="str">
        <f t="shared" si="3"/>
        <v/>
      </c>
      <c r="L79" s="113" t="str">
        <f t="shared" ca="1" si="4"/>
        <v/>
      </c>
      <c r="M79" s="113" t="str">
        <f t="shared" ca="1" si="5"/>
        <v/>
      </c>
      <c r="N79" s="110"/>
    </row>
    <row r="80" spans="1:14">
      <c r="A80" s="110">
        <v>300071329</v>
      </c>
      <c r="B80" s="110" t="s">
        <v>7474</v>
      </c>
      <c r="C80" s="110">
        <v>30701</v>
      </c>
      <c r="D80" s="110" t="s">
        <v>1799</v>
      </c>
      <c r="E80" s="110" t="s">
        <v>27</v>
      </c>
      <c r="F80" s="110" t="s">
        <v>6911</v>
      </c>
      <c r="G80" s="111">
        <v>65</v>
      </c>
      <c r="H80" s="110"/>
      <c r="I80" s="110">
        <v>1</v>
      </c>
      <c r="J80" s="110">
        <v>3070111</v>
      </c>
      <c r="K80" s="113" t="str">
        <f t="shared" si="3"/>
        <v/>
      </c>
      <c r="L80" s="113" t="str">
        <f t="shared" ca="1" si="4"/>
        <v/>
      </c>
      <c r="M80" s="113" t="str">
        <f t="shared" ca="1" si="5"/>
        <v/>
      </c>
      <c r="N80" s="110"/>
    </row>
    <row r="81" spans="1:14">
      <c r="A81" s="110">
        <v>300071330</v>
      </c>
      <c r="B81" s="110" t="s">
        <v>7474</v>
      </c>
      <c r="C81" s="110">
        <v>30701</v>
      </c>
      <c r="D81" s="110" t="s">
        <v>1799</v>
      </c>
      <c r="E81" s="110" t="s">
        <v>27</v>
      </c>
      <c r="F81" s="110" t="s">
        <v>6911</v>
      </c>
      <c r="G81" s="111">
        <v>58.6</v>
      </c>
      <c r="H81" s="110"/>
      <c r="I81" s="110">
        <v>1</v>
      </c>
      <c r="J81" s="110">
        <v>3070111</v>
      </c>
      <c r="K81" s="113" t="str">
        <f t="shared" si="3"/>
        <v/>
      </c>
      <c r="L81" s="113" t="str">
        <f t="shared" ca="1" si="4"/>
        <v/>
      </c>
      <c r="M81" s="113" t="str">
        <f t="shared" ca="1" si="5"/>
        <v/>
      </c>
      <c r="N81" s="110"/>
    </row>
    <row r="82" spans="1:14">
      <c r="A82" s="110">
        <v>300071402</v>
      </c>
      <c r="B82" s="110" t="s">
        <v>7474</v>
      </c>
      <c r="C82" s="110">
        <v>30701</v>
      </c>
      <c r="D82" s="110" t="s">
        <v>7309</v>
      </c>
      <c r="E82" s="110" t="s">
        <v>1382</v>
      </c>
      <c r="F82" s="110" t="s">
        <v>6911</v>
      </c>
      <c r="G82" s="111">
        <v>66.8</v>
      </c>
      <c r="H82" s="112" t="s">
        <v>10326</v>
      </c>
      <c r="I82" s="110">
        <v>1</v>
      </c>
      <c r="J82" s="110">
        <v>3070112</v>
      </c>
      <c r="K82" s="113" t="str">
        <f t="shared" si="3"/>
        <v>★</v>
      </c>
      <c r="L82" s="113" t="str">
        <f t="shared" ca="1" si="4"/>
        <v/>
      </c>
      <c r="M82" s="113" t="str">
        <f t="shared" ca="1" si="5"/>
        <v/>
      </c>
      <c r="N82" s="110"/>
    </row>
    <row r="83" spans="1:14">
      <c r="A83" s="110">
        <v>300071405</v>
      </c>
      <c r="B83" s="110" t="s">
        <v>7474</v>
      </c>
      <c r="C83" s="110">
        <v>30701</v>
      </c>
      <c r="D83" s="110" t="s">
        <v>7309</v>
      </c>
      <c r="E83" s="110" t="s">
        <v>1382</v>
      </c>
      <c r="F83" s="110" t="s">
        <v>6911</v>
      </c>
      <c r="G83" s="111">
        <v>66.8</v>
      </c>
      <c r="H83" s="112" t="s">
        <v>10326</v>
      </c>
      <c r="I83" s="110">
        <v>1</v>
      </c>
      <c r="J83" s="110">
        <v>3070112</v>
      </c>
      <c r="K83" s="113" t="str">
        <f t="shared" si="3"/>
        <v>★</v>
      </c>
      <c r="L83" s="113" t="str">
        <f t="shared" ca="1" si="4"/>
        <v/>
      </c>
      <c r="M83" s="113" t="str">
        <f t="shared" ca="1" si="5"/>
        <v/>
      </c>
      <c r="N83" s="110"/>
    </row>
    <row r="84" spans="1:14">
      <c r="A84" s="110">
        <v>300071401</v>
      </c>
      <c r="B84" s="110" t="s">
        <v>7474</v>
      </c>
      <c r="C84" s="110">
        <v>30701</v>
      </c>
      <c r="D84" s="110" t="s">
        <v>7309</v>
      </c>
      <c r="E84" s="110">
        <v>12</v>
      </c>
      <c r="F84" s="110" t="s">
        <v>6911</v>
      </c>
      <c r="G84" s="111">
        <v>60.8</v>
      </c>
      <c r="H84" s="112" t="s">
        <v>10326</v>
      </c>
      <c r="I84" s="110">
        <v>1</v>
      </c>
      <c r="J84" s="110">
        <v>3070112</v>
      </c>
      <c r="K84" s="113" t="str">
        <f t="shared" si="3"/>
        <v>★</v>
      </c>
      <c r="L84" s="113" t="str">
        <f t="shared" ca="1" si="4"/>
        <v/>
      </c>
      <c r="M84" s="113" t="str">
        <f t="shared" ca="1" si="5"/>
        <v/>
      </c>
      <c r="N84" s="110"/>
    </row>
    <row r="85" spans="1:14">
      <c r="A85" s="110">
        <v>300071403</v>
      </c>
      <c r="B85" s="110" t="s">
        <v>7474</v>
      </c>
      <c r="C85" s="110">
        <v>30701</v>
      </c>
      <c r="D85" s="110" t="s">
        <v>7309</v>
      </c>
      <c r="E85" s="110" t="s">
        <v>1382</v>
      </c>
      <c r="F85" s="110" t="s">
        <v>6911</v>
      </c>
      <c r="G85" s="111">
        <v>55</v>
      </c>
      <c r="H85" s="110"/>
      <c r="I85" s="110">
        <v>1</v>
      </c>
      <c r="J85" s="110">
        <v>3070112</v>
      </c>
      <c r="K85" s="113" t="str">
        <f t="shared" si="3"/>
        <v/>
      </c>
      <c r="L85" s="113" t="str">
        <f t="shared" ca="1" si="4"/>
        <v/>
      </c>
      <c r="M85" s="113" t="str">
        <f t="shared" ca="1" si="5"/>
        <v/>
      </c>
      <c r="N85" s="110"/>
    </row>
    <row r="86" spans="1:14">
      <c r="A86" s="110">
        <v>300071406</v>
      </c>
      <c r="B86" s="110" t="s">
        <v>7474</v>
      </c>
      <c r="C86" s="110">
        <v>30701</v>
      </c>
      <c r="D86" s="110" t="s">
        <v>7309</v>
      </c>
      <c r="E86" s="110" t="s">
        <v>1382</v>
      </c>
      <c r="F86" s="110" t="s">
        <v>6911</v>
      </c>
      <c r="G86" s="111">
        <v>49.2</v>
      </c>
      <c r="H86" s="110"/>
      <c r="I86" s="110">
        <v>1</v>
      </c>
      <c r="J86" s="110">
        <v>3070112</v>
      </c>
      <c r="K86" s="113" t="str">
        <f t="shared" si="3"/>
        <v/>
      </c>
      <c r="L86" s="113" t="str">
        <f t="shared" ca="1" si="4"/>
        <v/>
      </c>
      <c r="M86" s="113" t="str">
        <f t="shared" ca="1" si="5"/>
        <v/>
      </c>
      <c r="N86" s="110"/>
    </row>
    <row r="87" spans="1:14">
      <c r="A87" s="110">
        <v>300071404</v>
      </c>
      <c r="B87" s="110" t="s">
        <v>7474</v>
      </c>
      <c r="C87" s="110">
        <v>30701</v>
      </c>
      <c r="D87" s="110" t="s">
        <v>7309</v>
      </c>
      <c r="E87" s="110" t="s">
        <v>1382</v>
      </c>
      <c r="F87" s="110" t="s">
        <v>6911</v>
      </c>
      <c r="G87" s="111">
        <v>33.799999999999997</v>
      </c>
      <c r="H87" s="110"/>
      <c r="I87" s="110">
        <v>1</v>
      </c>
      <c r="J87" s="110">
        <v>3070112</v>
      </c>
      <c r="K87" s="113" t="str">
        <f t="shared" si="3"/>
        <v/>
      </c>
      <c r="L87" s="113" t="str">
        <f t="shared" ca="1" si="4"/>
        <v/>
      </c>
      <c r="M87" s="113" t="str">
        <f t="shared" ca="1" si="5"/>
        <v/>
      </c>
      <c r="N87" s="110"/>
    </row>
    <row r="88" spans="1:14">
      <c r="A88" s="110">
        <v>300070105</v>
      </c>
      <c r="B88" s="110" t="s">
        <v>7479</v>
      </c>
      <c r="C88" s="110">
        <v>30702</v>
      </c>
      <c r="D88" s="110" t="s">
        <v>1756</v>
      </c>
      <c r="E88" s="110" t="s">
        <v>36</v>
      </c>
      <c r="F88" s="110" t="s">
        <v>7341</v>
      </c>
      <c r="G88" s="111">
        <v>68</v>
      </c>
      <c r="H88" s="112" t="s">
        <v>10326</v>
      </c>
      <c r="I88" s="110">
        <v>1</v>
      </c>
      <c r="J88" s="110">
        <v>3070202</v>
      </c>
      <c r="K88" s="113" t="str">
        <f t="shared" si="3"/>
        <v>★</v>
      </c>
      <c r="L88" s="113" t="str">
        <f t="shared" ca="1" si="4"/>
        <v/>
      </c>
      <c r="M88" s="113" t="str">
        <f t="shared" ca="1" si="5"/>
        <v/>
      </c>
      <c r="N88" s="110"/>
    </row>
    <row r="89" spans="1:14">
      <c r="A89" s="110">
        <v>300070107</v>
      </c>
      <c r="B89" s="110" t="s">
        <v>7479</v>
      </c>
      <c r="C89" s="110">
        <v>30702</v>
      </c>
      <c r="D89" s="110" t="s">
        <v>7480</v>
      </c>
      <c r="E89" s="110" t="s">
        <v>18</v>
      </c>
      <c r="F89" s="110" t="s">
        <v>7341</v>
      </c>
      <c r="G89" s="111">
        <v>62.5</v>
      </c>
      <c r="H89" s="112" t="s">
        <v>10326</v>
      </c>
      <c r="I89" s="110">
        <v>1</v>
      </c>
      <c r="J89" s="110">
        <v>3070205</v>
      </c>
      <c r="K89" s="113" t="str">
        <f t="shared" si="3"/>
        <v>★</v>
      </c>
      <c r="L89" s="113" t="str">
        <f t="shared" ca="1" si="4"/>
        <v/>
      </c>
      <c r="M89" s="113" t="str">
        <f t="shared" ca="1" si="5"/>
        <v/>
      </c>
      <c r="N89" s="110"/>
    </row>
    <row r="90" spans="1:14">
      <c r="A90" s="110">
        <v>300070109</v>
      </c>
      <c r="B90" s="110" t="s">
        <v>7479</v>
      </c>
      <c r="C90" s="110">
        <v>30702</v>
      </c>
      <c r="D90" s="110" t="s">
        <v>7480</v>
      </c>
      <c r="E90" s="110" t="s">
        <v>18</v>
      </c>
      <c r="F90" s="110" t="s">
        <v>7341</v>
      </c>
      <c r="G90" s="111">
        <v>55</v>
      </c>
      <c r="H90" s="112" t="s">
        <v>10326</v>
      </c>
      <c r="I90" s="110">
        <v>1</v>
      </c>
      <c r="J90" s="110">
        <v>3070205</v>
      </c>
      <c r="K90" s="113" t="str">
        <f t="shared" si="3"/>
        <v>★</v>
      </c>
      <c r="L90" s="113" t="str">
        <f t="shared" ca="1" si="4"/>
        <v/>
      </c>
      <c r="M90" s="113" t="str">
        <f t="shared" ca="1" si="5"/>
        <v/>
      </c>
      <c r="N90" s="110"/>
    </row>
    <row r="91" spans="1:14">
      <c r="A91" s="110">
        <v>300070108</v>
      </c>
      <c r="B91" s="110" t="s">
        <v>7479</v>
      </c>
      <c r="C91" s="110">
        <v>30702</v>
      </c>
      <c r="D91" s="110" t="s">
        <v>7480</v>
      </c>
      <c r="E91" s="110" t="s">
        <v>18</v>
      </c>
      <c r="F91" s="110" t="s">
        <v>7341</v>
      </c>
      <c r="G91" s="111">
        <v>51</v>
      </c>
      <c r="H91" s="112" t="s">
        <v>10326</v>
      </c>
      <c r="I91" s="110">
        <v>1</v>
      </c>
      <c r="J91" s="110">
        <v>3070205</v>
      </c>
      <c r="K91" s="113" t="str">
        <f t="shared" si="3"/>
        <v>★</v>
      </c>
      <c r="L91" s="113" t="str">
        <f t="shared" ca="1" si="4"/>
        <v/>
      </c>
      <c r="M91" s="113" t="str">
        <f t="shared" ca="1" si="5"/>
        <v/>
      </c>
      <c r="N91" s="110"/>
    </row>
    <row r="92" spans="1:14">
      <c r="A92" s="110">
        <v>300070106</v>
      </c>
      <c r="B92" s="110" t="s">
        <v>7479</v>
      </c>
      <c r="C92" s="110">
        <v>30702</v>
      </c>
      <c r="D92" s="110" t="s">
        <v>7480</v>
      </c>
      <c r="E92" s="110" t="s">
        <v>18</v>
      </c>
      <c r="F92" s="110" t="s">
        <v>7341</v>
      </c>
      <c r="G92" s="111">
        <v>48.5</v>
      </c>
      <c r="H92" s="110"/>
      <c r="I92" s="110">
        <v>1</v>
      </c>
      <c r="J92" s="110">
        <v>3070205</v>
      </c>
      <c r="K92" s="113" t="str">
        <f t="shared" si="3"/>
        <v/>
      </c>
      <c r="L92" s="113" t="str">
        <f t="shared" ca="1" si="4"/>
        <v/>
      </c>
      <c r="M92" s="113" t="str">
        <f t="shared" ca="1" si="5"/>
        <v/>
      </c>
      <c r="N92" s="110"/>
    </row>
    <row r="93" spans="1:14">
      <c r="A93" s="110">
        <v>300070110</v>
      </c>
      <c r="B93" s="110" t="s">
        <v>7479</v>
      </c>
      <c r="C93" s="110">
        <v>30702</v>
      </c>
      <c r="D93" s="110" t="s">
        <v>7480</v>
      </c>
      <c r="E93" s="110" t="s">
        <v>18</v>
      </c>
      <c r="F93" s="110" t="s">
        <v>7341</v>
      </c>
      <c r="G93" s="111">
        <v>0</v>
      </c>
      <c r="H93" s="110"/>
      <c r="I93" s="110">
        <v>1</v>
      </c>
      <c r="J93" s="110">
        <v>3070205</v>
      </c>
      <c r="K93" s="113" t="str">
        <f t="shared" si="3"/>
        <v/>
      </c>
      <c r="L93" s="113" t="str">
        <f t="shared" ca="1" si="4"/>
        <v/>
      </c>
      <c r="M93" s="113" t="str">
        <f t="shared" ca="1" si="5"/>
        <v/>
      </c>
      <c r="N93" s="110"/>
    </row>
    <row r="94" spans="1:14">
      <c r="A94" s="110">
        <v>300071407</v>
      </c>
      <c r="B94" s="110" t="s">
        <v>7479</v>
      </c>
      <c r="C94" s="110">
        <v>30702</v>
      </c>
      <c r="D94" s="110" t="s">
        <v>7753</v>
      </c>
      <c r="E94" s="110" t="s">
        <v>245</v>
      </c>
      <c r="F94" s="110" t="s">
        <v>6911</v>
      </c>
      <c r="G94" s="111">
        <v>71</v>
      </c>
      <c r="H94" s="112" t="s">
        <v>10326</v>
      </c>
      <c r="I94" s="110">
        <v>1</v>
      </c>
      <c r="J94" s="110">
        <v>3070206</v>
      </c>
      <c r="K94" s="113" t="str">
        <f t="shared" si="3"/>
        <v>★</v>
      </c>
      <c r="L94" s="113" t="str">
        <f t="shared" ca="1" si="4"/>
        <v/>
      </c>
      <c r="M94" s="113" t="str">
        <f t="shared" ca="1" si="5"/>
        <v/>
      </c>
      <c r="N94" s="110"/>
    </row>
    <row r="95" spans="1:14">
      <c r="A95" s="110">
        <v>300071410</v>
      </c>
      <c r="B95" s="110" t="s">
        <v>7479</v>
      </c>
      <c r="C95" s="110">
        <v>30702</v>
      </c>
      <c r="D95" s="110" t="s">
        <v>7784</v>
      </c>
      <c r="E95" s="110" t="s">
        <v>21</v>
      </c>
      <c r="F95" s="110" t="s">
        <v>6911</v>
      </c>
      <c r="G95" s="111">
        <v>78.2</v>
      </c>
      <c r="H95" s="112" t="s">
        <v>10326</v>
      </c>
      <c r="I95" s="110">
        <v>1</v>
      </c>
      <c r="J95" s="110">
        <v>3070207</v>
      </c>
      <c r="K95" s="113" t="str">
        <f t="shared" si="3"/>
        <v>★</v>
      </c>
      <c r="L95" s="113" t="str">
        <f t="shared" ca="1" si="4"/>
        <v/>
      </c>
      <c r="M95" s="113" t="str">
        <f t="shared" ca="1" si="5"/>
        <v/>
      </c>
      <c r="N95" s="110"/>
    </row>
    <row r="96" spans="1:14">
      <c r="A96" s="110">
        <v>300071411</v>
      </c>
      <c r="B96" s="110" t="s">
        <v>7479</v>
      </c>
      <c r="C96" s="110">
        <v>30702</v>
      </c>
      <c r="D96" s="110" t="s">
        <v>7784</v>
      </c>
      <c r="E96" s="110" t="s">
        <v>21</v>
      </c>
      <c r="F96" s="110" t="s">
        <v>6911</v>
      </c>
      <c r="G96" s="111">
        <v>71.400000000000006</v>
      </c>
      <c r="H96" s="112" t="s">
        <v>10326</v>
      </c>
      <c r="I96" s="110">
        <v>1</v>
      </c>
      <c r="J96" s="110">
        <v>3070207</v>
      </c>
      <c r="K96" s="113" t="str">
        <f t="shared" si="3"/>
        <v>★</v>
      </c>
      <c r="L96" s="113" t="str">
        <f t="shared" ca="1" si="4"/>
        <v/>
      </c>
      <c r="M96" s="113" t="str">
        <f t="shared" ca="1" si="5"/>
        <v/>
      </c>
      <c r="N96" s="110"/>
    </row>
    <row r="97" spans="1:14">
      <c r="A97" s="110">
        <v>300071409</v>
      </c>
      <c r="B97" s="110" t="s">
        <v>7479</v>
      </c>
      <c r="C97" s="110">
        <v>30702</v>
      </c>
      <c r="D97" s="110" t="s">
        <v>7784</v>
      </c>
      <c r="E97" s="110" t="s">
        <v>21</v>
      </c>
      <c r="F97" s="110" t="s">
        <v>6911</v>
      </c>
      <c r="G97" s="111">
        <v>63.4</v>
      </c>
      <c r="H97" s="112" t="s">
        <v>10326</v>
      </c>
      <c r="I97" s="110">
        <v>1</v>
      </c>
      <c r="J97" s="110">
        <v>3070207</v>
      </c>
      <c r="K97" s="113" t="str">
        <f t="shared" si="3"/>
        <v>★</v>
      </c>
      <c r="L97" s="113" t="str">
        <f t="shared" ca="1" si="4"/>
        <v/>
      </c>
      <c r="M97" s="113" t="str">
        <f t="shared" ca="1" si="5"/>
        <v/>
      </c>
      <c r="N97" s="110"/>
    </row>
    <row r="98" spans="1:14">
      <c r="A98" s="110">
        <v>300071408</v>
      </c>
      <c r="B98" s="110" t="s">
        <v>7479</v>
      </c>
      <c r="C98" s="110">
        <v>30702</v>
      </c>
      <c r="D98" s="110" t="s">
        <v>7784</v>
      </c>
      <c r="E98" s="110" t="s">
        <v>21</v>
      </c>
      <c r="F98" s="110" t="s">
        <v>6911</v>
      </c>
      <c r="G98" s="111">
        <v>63.2</v>
      </c>
      <c r="H98" s="110"/>
      <c r="I98" s="110">
        <v>1</v>
      </c>
      <c r="J98" s="110">
        <v>3070207</v>
      </c>
      <c r="K98" s="113" t="str">
        <f t="shared" si="3"/>
        <v/>
      </c>
      <c r="L98" s="113" t="str">
        <f t="shared" ca="1" si="4"/>
        <v/>
      </c>
      <c r="M98" s="113" t="str">
        <f t="shared" ca="1" si="5"/>
        <v/>
      </c>
      <c r="N98" s="110"/>
    </row>
    <row r="99" spans="1:14">
      <c r="A99" s="110">
        <v>300071412</v>
      </c>
      <c r="B99" s="110" t="s">
        <v>7479</v>
      </c>
      <c r="C99" s="110">
        <v>30702</v>
      </c>
      <c r="D99" s="110" t="s">
        <v>7788</v>
      </c>
      <c r="E99" s="110" t="s">
        <v>784</v>
      </c>
      <c r="F99" s="110" t="s">
        <v>6911</v>
      </c>
      <c r="G99" s="111">
        <v>71.400000000000006</v>
      </c>
      <c r="H99" s="112" t="s">
        <v>10326</v>
      </c>
      <c r="I99" s="110">
        <v>1</v>
      </c>
      <c r="J99" s="110">
        <v>3070208</v>
      </c>
      <c r="K99" s="113" t="str">
        <f t="shared" si="3"/>
        <v>★</v>
      </c>
      <c r="L99" s="113" t="str">
        <f t="shared" ca="1" si="4"/>
        <v/>
      </c>
      <c r="M99" s="113" t="str">
        <f t="shared" ca="1" si="5"/>
        <v/>
      </c>
      <c r="N99" s="110"/>
    </row>
    <row r="100" spans="1:14">
      <c r="A100" s="110">
        <v>300071413</v>
      </c>
      <c r="B100" s="110" t="s">
        <v>7479</v>
      </c>
      <c r="C100" s="110">
        <v>30702</v>
      </c>
      <c r="D100" s="110" t="s">
        <v>7788</v>
      </c>
      <c r="E100" s="110" t="s">
        <v>784</v>
      </c>
      <c r="F100" s="110" t="s">
        <v>6911</v>
      </c>
      <c r="G100" s="111">
        <v>64.2</v>
      </c>
      <c r="H100" s="112" t="s">
        <v>10326</v>
      </c>
      <c r="I100" s="110">
        <v>1</v>
      </c>
      <c r="J100" s="110">
        <v>3070208</v>
      </c>
      <c r="K100" s="113" t="str">
        <f t="shared" si="3"/>
        <v>★</v>
      </c>
      <c r="L100" s="113" t="str">
        <f t="shared" ca="1" si="4"/>
        <v/>
      </c>
      <c r="M100" s="113" t="str">
        <f t="shared" ca="1" si="5"/>
        <v/>
      </c>
      <c r="N100" s="110"/>
    </row>
    <row r="101" spans="1:14">
      <c r="A101" s="110">
        <v>300071414</v>
      </c>
      <c r="B101" s="110" t="s">
        <v>7479</v>
      </c>
      <c r="C101" s="110">
        <v>30702</v>
      </c>
      <c r="D101" s="110" t="s">
        <v>7788</v>
      </c>
      <c r="E101" s="110" t="s">
        <v>784</v>
      </c>
      <c r="F101" s="110" t="s">
        <v>6911</v>
      </c>
      <c r="G101" s="111">
        <v>52</v>
      </c>
      <c r="H101" s="112" t="s">
        <v>10326</v>
      </c>
      <c r="I101" s="110">
        <v>1</v>
      </c>
      <c r="J101" s="110">
        <v>3070208</v>
      </c>
      <c r="K101" s="113" t="str">
        <f t="shared" si="3"/>
        <v>★</v>
      </c>
      <c r="L101" s="113" t="str">
        <f t="shared" ca="1" si="4"/>
        <v/>
      </c>
      <c r="M101" s="113" t="str">
        <f t="shared" ca="1" si="5"/>
        <v/>
      </c>
      <c r="N101" s="110"/>
    </row>
    <row r="102" spans="1:14">
      <c r="A102" s="110">
        <v>300071415</v>
      </c>
      <c r="B102" s="110" t="s">
        <v>7479</v>
      </c>
      <c r="C102" s="110">
        <v>30702</v>
      </c>
      <c r="D102" s="110" t="s">
        <v>7788</v>
      </c>
      <c r="E102" s="110" t="s">
        <v>24</v>
      </c>
      <c r="F102" s="110" t="s">
        <v>6911</v>
      </c>
      <c r="G102" s="111">
        <v>59.6</v>
      </c>
      <c r="H102" s="112" t="s">
        <v>10326</v>
      </c>
      <c r="I102" s="110">
        <v>1</v>
      </c>
      <c r="J102" s="110">
        <v>3070209</v>
      </c>
      <c r="K102" s="113" t="str">
        <f t="shared" si="3"/>
        <v>★</v>
      </c>
      <c r="L102" s="113" t="str">
        <f t="shared" ca="1" si="4"/>
        <v/>
      </c>
      <c r="M102" s="113" t="str">
        <f t="shared" ca="1" si="5"/>
        <v/>
      </c>
      <c r="N102" s="110"/>
    </row>
    <row r="103" spans="1:14">
      <c r="A103" s="110">
        <v>300071416</v>
      </c>
      <c r="B103" s="110" t="s">
        <v>7479</v>
      </c>
      <c r="C103" s="110">
        <v>30702</v>
      </c>
      <c r="D103" s="110" t="s">
        <v>7793</v>
      </c>
      <c r="E103" s="110" t="s">
        <v>1374</v>
      </c>
      <c r="F103" s="110" t="s">
        <v>6911</v>
      </c>
      <c r="G103" s="111">
        <v>65.8</v>
      </c>
      <c r="H103" s="112" t="s">
        <v>10326</v>
      </c>
      <c r="I103" s="110">
        <v>2</v>
      </c>
      <c r="J103" s="110">
        <v>3070210</v>
      </c>
      <c r="K103" s="113" t="str">
        <f t="shared" si="3"/>
        <v>★</v>
      </c>
      <c r="L103" s="113" t="str">
        <f t="shared" ca="1" si="4"/>
        <v/>
      </c>
      <c r="M103" s="113" t="str">
        <f t="shared" ca="1" si="5"/>
        <v/>
      </c>
      <c r="N103" s="110"/>
    </row>
    <row r="104" spans="1:14">
      <c r="A104" s="110">
        <v>300071419</v>
      </c>
      <c r="B104" s="110" t="s">
        <v>7479</v>
      </c>
      <c r="C104" s="110">
        <v>30702</v>
      </c>
      <c r="D104" s="110" t="s">
        <v>7793</v>
      </c>
      <c r="E104" s="110" t="s">
        <v>1374</v>
      </c>
      <c r="F104" s="110" t="s">
        <v>6911</v>
      </c>
      <c r="G104" s="111">
        <v>64.8</v>
      </c>
      <c r="H104" s="112" t="s">
        <v>10326</v>
      </c>
      <c r="I104" s="110">
        <v>2</v>
      </c>
      <c r="J104" s="110">
        <v>3070210</v>
      </c>
      <c r="K104" s="113" t="str">
        <f t="shared" si="3"/>
        <v>★</v>
      </c>
      <c r="L104" s="113" t="str">
        <f t="shared" ca="1" si="4"/>
        <v/>
      </c>
      <c r="M104" s="113" t="str">
        <f t="shared" ca="1" si="5"/>
        <v/>
      </c>
      <c r="N104" s="110"/>
    </row>
    <row r="105" spans="1:14">
      <c r="A105" s="110">
        <v>300071418</v>
      </c>
      <c r="B105" s="110" t="s">
        <v>7479</v>
      </c>
      <c r="C105" s="110">
        <v>30702</v>
      </c>
      <c r="D105" s="110" t="s">
        <v>7793</v>
      </c>
      <c r="E105" s="110" t="s">
        <v>1374</v>
      </c>
      <c r="F105" s="110" t="s">
        <v>6911</v>
      </c>
      <c r="G105" s="111">
        <v>64.400000000000006</v>
      </c>
      <c r="H105" s="112" t="s">
        <v>10326</v>
      </c>
      <c r="I105" s="110">
        <v>2</v>
      </c>
      <c r="J105" s="110">
        <v>3070210</v>
      </c>
      <c r="K105" s="113" t="str">
        <f t="shared" si="3"/>
        <v>★</v>
      </c>
      <c r="L105" s="113" t="str">
        <f t="shared" ca="1" si="4"/>
        <v/>
      </c>
      <c r="M105" s="113" t="str">
        <f t="shared" ca="1" si="5"/>
        <v/>
      </c>
      <c r="N105" s="110"/>
    </row>
    <row r="106" spans="1:14">
      <c r="A106" s="110">
        <v>300071417</v>
      </c>
      <c r="B106" s="110" t="s">
        <v>7479</v>
      </c>
      <c r="C106" s="110">
        <v>30702</v>
      </c>
      <c r="D106" s="110" t="s">
        <v>7793</v>
      </c>
      <c r="E106" s="110" t="s">
        <v>1374</v>
      </c>
      <c r="F106" s="110" t="s">
        <v>6911</v>
      </c>
      <c r="G106" s="111">
        <v>54.8</v>
      </c>
      <c r="H106" s="112" t="s">
        <v>10326</v>
      </c>
      <c r="I106" s="110">
        <v>2</v>
      </c>
      <c r="J106" s="110">
        <v>3070210</v>
      </c>
      <c r="K106" s="113" t="str">
        <f t="shared" si="3"/>
        <v>★</v>
      </c>
      <c r="L106" s="113" t="str">
        <f t="shared" ca="1" si="4"/>
        <v/>
      </c>
      <c r="M106" s="113" t="str">
        <f t="shared" ca="1" si="5"/>
        <v/>
      </c>
      <c r="N106" s="110"/>
    </row>
    <row r="107" spans="1:14">
      <c r="A107" s="110">
        <v>300071429</v>
      </c>
      <c r="B107" s="110" t="s">
        <v>7479</v>
      </c>
      <c r="C107" s="110">
        <v>30702</v>
      </c>
      <c r="D107" s="110" t="s">
        <v>7798</v>
      </c>
      <c r="E107" s="110" t="s">
        <v>27</v>
      </c>
      <c r="F107" s="110" t="s">
        <v>6911</v>
      </c>
      <c r="G107" s="111">
        <v>77.8</v>
      </c>
      <c r="H107" s="112" t="s">
        <v>10326</v>
      </c>
      <c r="I107" s="110">
        <v>1</v>
      </c>
      <c r="J107" s="110">
        <v>3070211</v>
      </c>
      <c r="K107" s="113" t="str">
        <f t="shared" si="3"/>
        <v>★</v>
      </c>
      <c r="L107" s="113" t="str">
        <f t="shared" ca="1" si="4"/>
        <v/>
      </c>
      <c r="M107" s="113" t="str">
        <f t="shared" ca="1" si="5"/>
        <v/>
      </c>
      <c r="N107" s="110"/>
    </row>
    <row r="108" spans="1:14">
      <c r="A108" s="110">
        <v>300071423</v>
      </c>
      <c r="B108" s="110" t="s">
        <v>7479</v>
      </c>
      <c r="C108" s="110">
        <v>30702</v>
      </c>
      <c r="D108" s="110" t="s">
        <v>7798</v>
      </c>
      <c r="E108" s="110" t="s">
        <v>27</v>
      </c>
      <c r="F108" s="110" t="s">
        <v>6911</v>
      </c>
      <c r="G108" s="111">
        <v>75.599999999999994</v>
      </c>
      <c r="H108" s="112" t="s">
        <v>10326</v>
      </c>
      <c r="I108" s="110">
        <v>1</v>
      </c>
      <c r="J108" s="110">
        <v>3070211</v>
      </c>
      <c r="K108" s="113" t="str">
        <f t="shared" si="3"/>
        <v>★</v>
      </c>
      <c r="L108" s="113" t="str">
        <f t="shared" ca="1" si="4"/>
        <v/>
      </c>
      <c r="M108" s="113" t="str">
        <f t="shared" ca="1" si="5"/>
        <v/>
      </c>
      <c r="N108" s="110"/>
    </row>
    <row r="109" spans="1:14">
      <c r="A109" s="110">
        <v>300071422</v>
      </c>
      <c r="B109" s="110" t="s">
        <v>7479</v>
      </c>
      <c r="C109" s="110">
        <v>30702</v>
      </c>
      <c r="D109" s="110" t="s">
        <v>7798</v>
      </c>
      <c r="E109" s="110" t="s">
        <v>27</v>
      </c>
      <c r="F109" s="110" t="s">
        <v>6911</v>
      </c>
      <c r="G109" s="111">
        <v>75.400000000000006</v>
      </c>
      <c r="H109" s="112" t="s">
        <v>10326</v>
      </c>
      <c r="I109" s="110">
        <v>1</v>
      </c>
      <c r="J109" s="110">
        <v>3070211</v>
      </c>
      <c r="K109" s="113" t="str">
        <f t="shared" si="3"/>
        <v>★</v>
      </c>
      <c r="L109" s="113" t="str">
        <f t="shared" ca="1" si="4"/>
        <v/>
      </c>
      <c r="M109" s="113" t="str">
        <f t="shared" ca="1" si="5"/>
        <v/>
      </c>
      <c r="N109" s="110"/>
    </row>
    <row r="110" spans="1:14">
      <c r="A110" s="110">
        <v>300071502</v>
      </c>
      <c r="B110" s="110" t="s">
        <v>7479</v>
      </c>
      <c r="C110" s="110">
        <v>30702</v>
      </c>
      <c r="D110" s="110" t="s">
        <v>7798</v>
      </c>
      <c r="E110" s="110" t="s">
        <v>27</v>
      </c>
      <c r="F110" s="110" t="s">
        <v>6911</v>
      </c>
      <c r="G110" s="111">
        <v>74.8</v>
      </c>
      <c r="H110" s="110"/>
      <c r="I110" s="110">
        <v>1</v>
      </c>
      <c r="J110" s="110">
        <v>3070211</v>
      </c>
      <c r="K110" s="113" t="str">
        <f t="shared" si="3"/>
        <v/>
      </c>
      <c r="L110" s="113" t="str">
        <f t="shared" ca="1" si="4"/>
        <v/>
      </c>
      <c r="M110" s="113" t="str">
        <f t="shared" ca="1" si="5"/>
        <v/>
      </c>
      <c r="N110" s="110"/>
    </row>
    <row r="111" spans="1:14">
      <c r="A111" s="110">
        <v>300071420</v>
      </c>
      <c r="B111" s="110" t="s">
        <v>7479</v>
      </c>
      <c r="C111" s="110">
        <v>30702</v>
      </c>
      <c r="D111" s="110" t="s">
        <v>7798</v>
      </c>
      <c r="E111" s="110" t="s">
        <v>27</v>
      </c>
      <c r="F111" s="110" t="s">
        <v>6911</v>
      </c>
      <c r="G111" s="111">
        <v>74.2</v>
      </c>
      <c r="H111" s="110"/>
      <c r="I111" s="110">
        <v>1</v>
      </c>
      <c r="J111" s="110">
        <v>3070211</v>
      </c>
      <c r="K111" s="113" t="str">
        <f t="shared" si="3"/>
        <v/>
      </c>
      <c r="L111" s="113" t="str">
        <f t="shared" ca="1" si="4"/>
        <v/>
      </c>
      <c r="M111" s="113" t="str">
        <f t="shared" ca="1" si="5"/>
        <v/>
      </c>
      <c r="N111" s="110"/>
    </row>
    <row r="112" spans="1:14">
      <c r="A112" s="110">
        <v>300071421</v>
      </c>
      <c r="B112" s="110" t="s">
        <v>7479</v>
      </c>
      <c r="C112" s="110">
        <v>30702</v>
      </c>
      <c r="D112" s="110" t="s">
        <v>7798</v>
      </c>
      <c r="E112" s="110" t="s">
        <v>27</v>
      </c>
      <c r="F112" s="110" t="s">
        <v>6911</v>
      </c>
      <c r="G112" s="111">
        <v>73.2</v>
      </c>
      <c r="H112" s="110"/>
      <c r="I112" s="110">
        <v>1</v>
      </c>
      <c r="J112" s="110">
        <v>3070211</v>
      </c>
      <c r="K112" s="113" t="str">
        <f t="shared" si="3"/>
        <v/>
      </c>
      <c r="L112" s="113" t="str">
        <f t="shared" ca="1" si="4"/>
        <v/>
      </c>
      <c r="M112" s="113" t="str">
        <f t="shared" ca="1" si="5"/>
        <v/>
      </c>
      <c r="N112" s="110"/>
    </row>
    <row r="113" spans="1:14">
      <c r="A113" s="110">
        <v>300071425</v>
      </c>
      <c r="B113" s="110" t="s">
        <v>7479</v>
      </c>
      <c r="C113" s="110">
        <v>30702</v>
      </c>
      <c r="D113" s="110" t="s">
        <v>7798</v>
      </c>
      <c r="E113" s="110" t="s">
        <v>27</v>
      </c>
      <c r="F113" s="110" t="s">
        <v>6911</v>
      </c>
      <c r="G113" s="111">
        <v>73</v>
      </c>
      <c r="H113" s="110"/>
      <c r="I113" s="110">
        <v>1</v>
      </c>
      <c r="J113" s="110">
        <v>3070211</v>
      </c>
      <c r="K113" s="113" t="str">
        <f t="shared" si="3"/>
        <v/>
      </c>
      <c r="L113" s="113" t="str">
        <f t="shared" ca="1" si="4"/>
        <v/>
      </c>
      <c r="M113" s="113" t="str">
        <f t="shared" ca="1" si="5"/>
        <v/>
      </c>
      <c r="N113" s="110"/>
    </row>
    <row r="114" spans="1:14">
      <c r="A114" s="110">
        <v>300071501</v>
      </c>
      <c r="B114" s="110" t="s">
        <v>7479</v>
      </c>
      <c r="C114" s="110">
        <v>30702</v>
      </c>
      <c r="D114" s="110" t="s">
        <v>7798</v>
      </c>
      <c r="E114" s="110" t="s">
        <v>27</v>
      </c>
      <c r="F114" s="110" t="s">
        <v>6911</v>
      </c>
      <c r="G114" s="111">
        <v>72.8</v>
      </c>
      <c r="H114" s="110"/>
      <c r="I114" s="110">
        <v>1</v>
      </c>
      <c r="J114" s="110">
        <v>3070211</v>
      </c>
      <c r="K114" s="113" t="str">
        <f t="shared" si="3"/>
        <v/>
      </c>
      <c r="L114" s="113" t="str">
        <f t="shared" ca="1" si="4"/>
        <v/>
      </c>
      <c r="M114" s="113" t="str">
        <f t="shared" ca="1" si="5"/>
        <v/>
      </c>
      <c r="N114" s="110"/>
    </row>
    <row r="115" spans="1:14">
      <c r="A115" s="110">
        <v>300071430</v>
      </c>
      <c r="B115" s="110" t="s">
        <v>7479</v>
      </c>
      <c r="C115" s="110">
        <v>30702</v>
      </c>
      <c r="D115" s="110" t="s">
        <v>7798</v>
      </c>
      <c r="E115" s="110" t="s">
        <v>27</v>
      </c>
      <c r="F115" s="110" t="s">
        <v>6911</v>
      </c>
      <c r="G115" s="111">
        <v>72.599999999999994</v>
      </c>
      <c r="H115" s="110"/>
      <c r="I115" s="110">
        <v>1</v>
      </c>
      <c r="J115" s="110">
        <v>3070211</v>
      </c>
      <c r="K115" s="113" t="str">
        <f t="shared" si="3"/>
        <v/>
      </c>
      <c r="L115" s="113" t="str">
        <f t="shared" ca="1" si="4"/>
        <v/>
      </c>
      <c r="M115" s="113" t="str">
        <f t="shared" ca="1" si="5"/>
        <v/>
      </c>
      <c r="N115" s="110"/>
    </row>
    <row r="116" spans="1:14">
      <c r="A116" s="110">
        <v>300071427</v>
      </c>
      <c r="B116" s="110" t="s">
        <v>7479</v>
      </c>
      <c r="C116" s="110">
        <v>30702</v>
      </c>
      <c r="D116" s="110" t="s">
        <v>7798</v>
      </c>
      <c r="E116" s="110" t="s">
        <v>27</v>
      </c>
      <c r="F116" s="110" t="s">
        <v>6911</v>
      </c>
      <c r="G116" s="111">
        <v>70.8</v>
      </c>
      <c r="H116" s="110"/>
      <c r="I116" s="110">
        <v>1</v>
      </c>
      <c r="J116" s="110">
        <v>3070211</v>
      </c>
      <c r="K116" s="113" t="str">
        <f t="shared" si="3"/>
        <v/>
      </c>
      <c r="L116" s="113" t="str">
        <f t="shared" ca="1" si="4"/>
        <v/>
      </c>
      <c r="M116" s="113" t="str">
        <f t="shared" ca="1" si="5"/>
        <v/>
      </c>
      <c r="N116" s="110"/>
    </row>
    <row r="117" spans="1:14">
      <c r="A117" s="110">
        <v>300071426</v>
      </c>
      <c r="B117" s="110" t="s">
        <v>7479</v>
      </c>
      <c r="C117" s="110">
        <v>30702</v>
      </c>
      <c r="D117" s="110" t="s">
        <v>7798</v>
      </c>
      <c r="E117" s="110" t="s">
        <v>27</v>
      </c>
      <c r="F117" s="110" t="s">
        <v>6911</v>
      </c>
      <c r="G117" s="111">
        <v>61.4</v>
      </c>
      <c r="H117" s="110"/>
      <c r="I117" s="110">
        <v>1</v>
      </c>
      <c r="J117" s="110">
        <v>3070211</v>
      </c>
      <c r="K117" s="113" t="str">
        <f t="shared" si="3"/>
        <v/>
      </c>
      <c r="L117" s="113" t="str">
        <f t="shared" ca="1" si="4"/>
        <v/>
      </c>
      <c r="M117" s="113" t="str">
        <f t="shared" ca="1" si="5"/>
        <v/>
      </c>
      <c r="N117" s="110"/>
    </row>
    <row r="118" spans="1:14">
      <c r="A118" s="110">
        <v>300071424</v>
      </c>
      <c r="B118" s="110" t="s">
        <v>7479</v>
      </c>
      <c r="C118" s="110">
        <v>30702</v>
      </c>
      <c r="D118" s="110" t="s">
        <v>7798</v>
      </c>
      <c r="E118" s="110" t="s">
        <v>27</v>
      </c>
      <c r="F118" s="110" t="s">
        <v>6911</v>
      </c>
      <c r="G118" s="111">
        <v>54.8</v>
      </c>
      <c r="H118" s="110"/>
      <c r="I118" s="110">
        <v>1</v>
      </c>
      <c r="J118" s="110">
        <v>3070211</v>
      </c>
      <c r="K118" s="113" t="str">
        <f t="shared" si="3"/>
        <v/>
      </c>
      <c r="L118" s="113" t="str">
        <f t="shared" ca="1" si="4"/>
        <v/>
      </c>
      <c r="M118" s="113" t="str">
        <f t="shared" ca="1" si="5"/>
        <v/>
      </c>
      <c r="N118" s="110"/>
    </row>
    <row r="119" spans="1:14">
      <c r="A119" s="110">
        <v>300071428</v>
      </c>
      <c r="B119" s="110" t="s">
        <v>7479</v>
      </c>
      <c r="C119" s="110">
        <v>30702</v>
      </c>
      <c r="D119" s="110" t="s">
        <v>7798</v>
      </c>
      <c r="E119" s="110" t="s">
        <v>27</v>
      </c>
      <c r="F119" s="110" t="s">
        <v>6911</v>
      </c>
      <c r="G119" s="111">
        <v>0</v>
      </c>
      <c r="H119" s="110"/>
      <c r="I119" s="110">
        <v>1</v>
      </c>
      <c r="J119" s="110">
        <v>3070211</v>
      </c>
      <c r="K119" s="113" t="str">
        <f t="shared" si="3"/>
        <v/>
      </c>
      <c r="L119" s="113" t="str">
        <f t="shared" ca="1" si="4"/>
        <v/>
      </c>
      <c r="M119" s="113" t="str">
        <f t="shared" ca="1" si="5"/>
        <v/>
      </c>
      <c r="N119" s="110"/>
    </row>
    <row r="120" spans="1:14">
      <c r="A120" s="110">
        <v>300071509</v>
      </c>
      <c r="B120" s="110" t="s">
        <v>7479</v>
      </c>
      <c r="C120" s="110">
        <v>30702</v>
      </c>
      <c r="D120" s="110" t="s">
        <v>7309</v>
      </c>
      <c r="E120" s="110" t="s">
        <v>1382</v>
      </c>
      <c r="F120" s="110" t="s">
        <v>6911</v>
      </c>
      <c r="G120" s="111">
        <v>73.8</v>
      </c>
      <c r="H120" s="112" t="s">
        <v>10326</v>
      </c>
      <c r="I120" s="110">
        <v>1</v>
      </c>
      <c r="J120" s="110">
        <v>3070212</v>
      </c>
      <c r="K120" s="113" t="str">
        <f t="shared" si="3"/>
        <v>★</v>
      </c>
      <c r="L120" s="113" t="str">
        <f t="shared" ca="1" si="4"/>
        <v/>
      </c>
      <c r="M120" s="113" t="str">
        <f t="shared" ca="1" si="5"/>
        <v/>
      </c>
      <c r="N120" s="110"/>
    </row>
    <row r="121" spans="1:14">
      <c r="A121" s="110">
        <v>300071507</v>
      </c>
      <c r="B121" s="110" t="s">
        <v>7479</v>
      </c>
      <c r="C121" s="110">
        <v>30702</v>
      </c>
      <c r="D121" s="110" t="s">
        <v>7309</v>
      </c>
      <c r="E121" s="110" t="s">
        <v>1382</v>
      </c>
      <c r="F121" s="110" t="s">
        <v>6911</v>
      </c>
      <c r="G121" s="111">
        <v>68.2</v>
      </c>
      <c r="H121" s="112" t="s">
        <v>10326</v>
      </c>
      <c r="I121" s="110">
        <v>1</v>
      </c>
      <c r="J121" s="110">
        <v>3070212</v>
      </c>
      <c r="K121" s="113" t="str">
        <f t="shared" si="3"/>
        <v>★</v>
      </c>
      <c r="L121" s="113" t="str">
        <f t="shared" ca="1" si="4"/>
        <v/>
      </c>
      <c r="M121" s="113" t="str">
        <f t="shared" ca="1" si="5"/>
        <v/>
      </c>
      <c r="N121" s="110"/>
    </row>
    <row r="122" spans="1:14">
      <c r="A122" s="110">
        <v>300071504</v>
      </c>
      <c r="B122" s="110" t="s">
        <v>7479</v>
      </c>
      <c r="C122" s="110">
        <v>30702</v>
      </c>
      <c r="D122" s="110" t="s">
        <v>7309</v>
      </c>
      <c r="E122" s="110" t="s">
        <v>1382</v>
      </c>
      <c r="F122" s="110" t="s">
        <v>6911</v>
      </c>
      <c r="G122" s="111">
        <v>67.400000000000006</v>
      </c>
      <c r="H122" s="112" t="s">
        <v>10326</v>
      </c>
      <c r="I122" s="110">
        <v>1</v>
      </c>
      <c r="J122" s="110">
        <v>3070212</v>
      </c>
      <c r="K122" s="113" t="str">
        <f t="shared" si="3"/>
        <v>★</v>
      </c>
      <c r="L122" s="113" t="str">
        <f t="shared" ca="1" si="4"/>
        <v/>
      </c>
      <c r="M122" s="113" t="str">
        <f t="shared" ca="1" si="5"/>
        <v/>
      </c>
      <c r="N122" s="110"/>
    </row>
    <row r="123" spans="1:14">
      <c r="A123" s="110">
        <v>300071508</v>
      </c>
      <c r="B123" s="110" t="s">
        <v>7479</v>
      </c>
      <c r="C123" s="110">
        <v>30702</v>
      </c>
      <c r="D123" s="110" t="s">
        <v>7309</v>
      </c>
      <c r="E123" s="110" t="s">
        <v>1382</v>
      </c>
      <c r="F123" s="110" t="s">
        <v>6911</v>
      </c>
      <c r="G123" s="111">
        <v>63.4</v>
      </c>
      <c r="H123" s="110"/>
      <c r="I123" s="110">
        <v>1</v>
      </c>
      <c r="J123" s="110">
        <v>3070212</v>
      </c>
      <c r="K123" s="113" t="str">
        <f t="shared" si="3"/>
        <v/>
      </c>
      <c r="L123" s="113" t="str">
        <f t="shared" ca="1" si="4"/>
        <v/>
      </c>
      <c r="M123" s="113" t="str">
        <f t="shared" ca="1" si="5"/>
        <v/>
      </c>
      <c r="N123" s="110"/>
    </row>
    <row r="124" spans="1:14">
      <c r="A124" s="110">
        <v>300071505</v>
      </c>
      <c r="B124" s="110" t="s">
        <v>7479</v>
      </c>
      <c r="C124" s="110">
        <v>30702</v>
      </c>
      <c r="D124" s="110" t="s">
        <v>7309</v>
      </c>
      <c r="E124" s="110" t="s">
        <v>1382</v>
      </c>
      <c r="F124" s="110" t="s">
        <v>6911</v>
      </c>
      <c r="G124" s="111">
        <v>62.8</v>
      </c>
      <c r="H124" s="110"/>
      <c r="I124" s="110">
        <v>1</v>
      </c>
      <c r="J124" s="110">
        <v>3070212</v>
      </c>
      <c r="K124" s="113" t="str">
        <f t="shared" si="3"/>
        <v/>
      </c>
      <c r="L124" s="113" t="str">
        <f t="shared" ca="1" si="4"/>
        <v/>
      </c>
      <c r="M124" s="113" t="str">
        <f t="shared" ca="1" si="5"/>
        <v/>
      </c>
      <c r="N124" s="110"/>
    </row>
    <row r="125" spans="1:14">
      <c r="A125" s="110">
        <v>300071503</v>
      </c>
      <c r="B125" s="110" t="s">
        <v>7479</v>
      </c>
      <c r="C125" s="110">
        <v>30702</v>
      </c>
      <c r="D125" s="110" t="s">
        <v>7309</v>
      </c>
      <c r="E125" s="110" t="s">
        <v>1382</v>
      </c>
      <c r="F125" s="110" t="s">
        <v>6911</v>
      </c>
      <c r="G125" s="111">
        <v>62.6</v>
      </c>
      <c r="H125" s="110"/>
      <c r="I125" s="110">
        <v>1</v>
      </c>
      <c r="J125" s="110">
        <v>3070212</v>
      </c>
      <c r="K125" s="113" t="str">
        <f t="shared" si="3"/>
        <v/>
      </c>
      <c r="L125" s="113" t="str">
        <f t="shared" ca="1" si="4"/>
        <v/>
      </c>
      <c r="M125" s="113" t="str">
        <f t="shared" ca="1" si="5"/>
        <v/>
      </c>
      <c r="N125" s="110"/>
    </row>
    <row r="126" spans="1:14">
      <c r="A126" s="110">
        <v>300071506</v>
      </c>
      <c r="B126" s="110" t="s">
        <v>7479</v>
      </c>
      <c r="C126" s="110">
        <v>30702</v>
      </c>
      <c r="D126" s="110" t="s">
        <v>7309</v>
      </c>
      <c r="E126" s="110" t="s">
        <v>1382</v>
      </c>
      <c r="F126" s="110" t="s">
        <v>6911</v>
      </c>
      <c r="G126" s="111">
        <v>58.6</v>
      </c>
      <c r="H126" s="110"/>
      <c r="I126" s="110">
        <v>1</v>
      </c>
      <c r="J126" s="110">
        <v>3070212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</row>
    <row r="127" spans="1:14">
      <c r="A127" s="110">
        <v>300071517</v>
      </c>
      <c r="B127" s="110" t="s">
        <v>7479</v>
      </c>
      <c r="C127" s="110">
        <v>30702</v>
      </c>
      <c r="D127" s="110" t="s">
        <v>7309</v>
      </c>
      <c r="E127" s="110" t="s">
        <v>30</v>
      </c>
      <c r="F127" s="110" t="s">
        <v>6911</v>
      </c>
      <c r="G127" s="111">
        <v>79.2</v>
      </c>
      <c r="H127" s="112" t="s">
        <v>10326</v>
      </c>
      <c r="I127" s="110">
        <v>1</v>
      </c>
      <c r="J127" s="110">
        <v>3070213</v>
      </c>
      <c r="K127" s="113" t="str">
        <f t="shared" si="3"/>
        <v>★</v>
      </c>
      <c r="L127" s="113" t="str">
        <f t="shared" ca="1" si="4"/>
        <v/>
      </c>
      <c r="M127" s="113" t="str">
        <f t="shared" ca="1" si="5"/>
        <v/>
      </c>
      <c r="N127" s="110"/>
    </row>
    <row r="128" spans="1:14">
      <c r="A128" s="110">
        <v>300071519</v>
      </c>
      <c r="B128" s="110" t="s">
        <v>7479</v>
      </c>
      <c r="C128" s="110">
        <v>30702</v>
      </c>
      <c r="D128" s="110" t="s">
        <v>7309</v>
      </c>
      <c r="E128" s="110" t="s">
        <v>30</v>
      </c>
      <c r="F128" s="110" t="s">
        <v>6911</v>
      </c>
      <c r="G128" s="111">
        <v>78.8</v>
      </c>
      <c r="H128" s="112" t="s">
        <v>10326</v>
      </c>
      <c r="I128" s="110">
        <v>1</v>
      </c>
      <c r="J128" s="110">
        <v>3070213</v>
      </c>
      <c r="K128" s="113" t="str">
        <f t="shared" si="3"/>
        <v>★</v>
      </c>
      <c r="L128" s="113" t="str">
        <f t="shared" ca="1" si="4"/>
        <v/>
      </c>
      <c r="M128" s="113" t="str">
        <f t="shared" ca="1" si="5"/>
        <v/>
      </c>
      <c r="N128" s="110"/>
    </row>
    <row r="129" spans="1:14">
      <c r="A129" s="110">
        <v>300071515</v>
      </c>
      <c r="B129" s="110" t="s">
        <v>7479</v>
      </c>
      <c r="C129" s="110">
        <v>30702</v>
      </c>
      <c r="D129" s="110" t="s">
        <v>7309</v>
      </c>
      <c r="E129" s="110" t="s">
        <v>30</v>
      </c>
      <c r="F129" s="110" t="s">
        <v>6911</v>
      </c>
      <c r="G129" s="111">
        <v>75.8</v>
      </c>
      <c r="H129" s="112" t="s">
        <v>10326</v>
      </c>
      <c r="I129" s="110">
        <v>1</v>
      </c>
      <c r="J129" s="110">
        <v>3070213</v>
      </c>
      <c r="K129" s="113" t="str">
        <f t="shared" si="3"/>
        <v>★</v>
      </c>
      <c r="L129" s="113" t="str">
        <f t="shared" ca="1" si="4"/>
        <v/>
      </c>
      <c r="M129" s="113" t="str">
        <f t="shared" ca="1" si="5"/>
        <v/>
      </c>
      <c r="N129" s="110"/>
    </row>
    <row r="130" spans="1:14">
      <c r="A130" s="110">
        <v>300071512</v>
      </c>
      <c r="B130" s="110" t="s">
        <v>7479</v>
      </c>
      <c r="C130" s="110">
        <v>30702</v>
      </c>
      <c r="D130" s="110" t="s">
        <v>7309</v>
      </c>
      <c r="E130" s="110" t="s">
        <v>30</v>
      </c>
      <c r="F130" s="110" t="s">
        <v>6911</v>
      </c>
      <c r="G130" s="111">
        <v>74</v>
      </c>
      <c r="H130" s="110"/>
      <c r="I130" s="110">
        <v>1</v>
      </c>
      <c r="J130" s="110">
        <v>3070213</v>
      </c>
      <c r="K130" s="113" t="str">
        <f t="shared" ref="K130:K193" si="6">IF(ROW(J130)=2,"★",IF(G130=0,"",IF(J129-J130=0,IF(ROW(J130)-MATCH(J130,J:J,0)&lt;I130*3,"★",""),"★")))</f>
        <v/>
      </c>
      <c r="L130" s="113" t="str">
        <f t="shared" ref="L130:L193" ca="1" si="7">IF(G130=0,"",IF(ROW(J130)+1-MATCH(J130,J:J,0)&gt;I130*3,IF(G130=INDIRECT(ADDRESS(MATCH(J130,J:J,0)+2+(I130-1)*3,7)),"同分",""),""))</f>
        <v/>
      </c>
      <c r="M130" s="113" t="str">
        <f t="shared" ca="1" si="5"/>
        <v/>
      </c>
      <c r="N130" s="110"/>
    </row>
    <row r="131" spans="1:14">
      <c r="A131" s="110">
        <v>300071513</v>
      </c>
      <c r="B131" s="110" t="s">
        <v>7479</v>
      </c>
      <c r="C131" s="110">
        <v>30702</v>
      </c>
      <c r="D131" s="110" t="s">
        <v>7309</v>
      </c>
      <c r="E131" s="110" t="s">
        <v>30</v>
      </c>
      <c r="F131" s="110" t="s">
        <v>6911</v>
      </c>
      <c r="G131" s="111">
        <v>72.400000000000006</v>
      </c>
      <c r="H131" s="110"/>
      <c r="I131" s="110">
        <v>1</v>
      </c>
      <c r="J131" s="110">
        <v>3070213</v>
      </c>
      <c r="K131" s="113" t="str">
        <f t="shared" si="6"/>
        <v/>
      </c>
      <c r="L131" s="113" t="str">
        <f t="shared" ca="1" si="7"/>
        <v/>
      </c>
      <c r="M131" s="113" t="str">
        <f t="shared" ref="M131:M194" ca="1" si="8">IF(H131=K131&amp;L131,"","危险")</f>
        <v/>
      </c>
      <c r="N131" s="110"/>
    </row>
    <row r="132" spans="1:14">
      <c r="A132" s="110">
        <v>300071518</v>
      </c>
      <c r="B132" s="110" t="s">
        <v>7479</v>
      </c>
      <c r="C132" s="110">
        <v>30702</v>
      </c>
      <c r="D132" s="110" t="s">
        <v>7309</v>
      </c>
      <c r="E132" s="110" t="s">
        <v>30</v>
      </c>
      <c r="F132" s="110" t="s">
        <v>6911</v>
      </c>
      <c r="G132" s="111">
        <v>66.8</v>
      </c>
      <c r="H132" s="110"/>
      <c r="I132" s="110">
        <v>1</v>
      </c>
      <c r="J132" s="110">
        <v>3070213</v>
      </c>
      <c r="K132" s="113" t="str">
        <f t="shared" si="6"/>
        <v/>
      </c>
      <c r="L132" s="113" t="str">
        <f t="shared" ca="1" si="7"/>
        <v/>
      </c>
      <c r="M132" s="113" t="str">
        <f t="shared" ca="1" si="8"/>
        <v/>
      </c>
      <c r="N132" s="110"/>
    </row>
    <row r="133" spans="1:14">
      <c r="A133" s="110">
        <v>300071511</v>
      </c>
      <c r="B133" s="110" t="s">
        <v>7479</v>
      </c>
      <c r="C133" s="110">
        <v>30702</v>
      </c>
      <c r="D133" s="110" t="s">
        <v>7309</v>
      </c>
      <c r="E133" s="110" t="s">
        <v>30</v>
      </c>
      <c r="F133" s="110" t="s">
        <v>6911</v>
      </c>
      <c r="G133" s="111">
        <v>62</v>
      </c>
      <c r="H133" s="110"/>
      <c r="I133" s="110">
        <v>1</v>
      </c>
      <c r="J133" s="110">
        <v>3070213</v>
      </c>
      <c r="K133" s="113" t="str">
        <f t="shared" si="6"/>
        <v/>
      </c>
      <c r="L133" s="113" t="str">
        <f t="shared" ca="1" si="7"/>
        <v/>
      </c>
      <c r="M133" s="113" t="str">
        <f t="shared" ca="1" si="8"/>
        <v/>
      </c>
      <c r="N133" s="110"/>
    </row>
    <row r="134" spans="1:14">
      <c r="A134" s="110">
        <v>300071516</v>
      </c>
      <c r="B134" s="110" t="s">
        <v>7479</v>
      </c>
      <c r="C134" s="110">
        <v>30702</v>
      </c>
      <c r="D134" s="110" t="s">
        <v>7309</v>
      </c>
      <c r="E134" s="110" t="s">
        <v>30</v>
      </c>
      <c r="F134" s="110" t="s">
        <v>6911</v>
      </c>
      <c r="G134" s="111">
        <v>59.6</v>
      </c>
      <c r="H134" s="110"/>
      <c r="I134" s="110">
        <v>1</v>
      </c>
      <c r="J134" s="110">
        <v>3070213</v>
      </c>
      <c r="K134" s="113" t="str">
        <f t="shared" si="6"/>
        <v/>
      </c>
      <c r="L134" s="113" t="str">
        <f t="shared" ca="1" si="7"/>
        <v/>
      </c>
      <c r="M134" s="113" t="str">
        <f t="shared" ca="1" si="8"/>
        <v/>
      </c>
      <c r="N134" s="110"/>
    </row>
    <row r="135" spans="1:14">
      <c r="A135" s="110">
        <v>300071514</v>
      </c>
      <c r="B135" s="110" t="s">
        <v>7479</v>
      </c>
      <c r="C135" s="110">
        <v>30702</v>
      </c>
      <c r="D135" s="110" t="s">
        <v>7309</v>
      </c>
      <c r="E135" s="110" t="s">
        <v>30</v>
      </c>
      <c r="F135" s="110" t="s">
        <v>6911</v>
      </c>
      <c r="G135" s="111">
        <v>56.4</v>
      </c>
      <c r="H135" s="110"/>
      <c r="I135" s="110">
        <v>1</v>
      </c>
      <c r="J135" s="110">
        <v>3070213</v>
      </c>
      <c r="K135" s="113" t="str">
        <f t="shared" si="6"/>
        <v/>
      </c>
      <c r="L135" s="113" t="str">
        <f t="shared" ca="1" si="7"/>
        <v/>
      </c>
      <c r="M135" s="113" t="str">
        <f t="shared" ca="1" si="8"/>
        <v/>
      </c>
      <c r="N135" s="110"/>
    </row>
    <row r="136" spans="1:14">
      <c r="A136" s="110">
        <v>300071510</v>
      </c>
      <c r="B136" s="110" t="s">
        <v>7479</v>
      </c>
      <c r="C136" s="110">
        <v>30702</v>
      </c>
      <c r="D136" s="110" t="s">
        <v>7309</v>
      </c>
      <c r="E136" s="110" t="s">
        <v>30</v>
      </c>
      <c r="F136" s="110" t="s">
        <v>6911</v>
      </c>
      <c r="G136" s="111">
        <v>53.4</v>
      </c>
      <c r="H136" s="110"/>
      <c r="I136" s="110">
        <v>1</v>
      </c>
      <c r="J136" s="110">
        <v>3070213</v>
      </c>
      <c r="K136" s="113" t="str">
        <f t="shared" si="6"/>
        <v/>
      </c>
      <c r="L136" s="113" t="str">
        <f t="shared" ca="1" si="7"/>
        <v/>
      </c>
      <c r="M136" s="113" t="str">
        <f t="shared" ca="1" si="8"/>
        <v/>
      </c>
      <c r="N136" s="110"/>
    </row>
    <row r="137" spans="1:14">
      <c r="A137" s="110">
        <v>300071604</v>
      </c>
      <c r="B137" s="110" t="s">
        <v>7479</v>
      </c>
      <c r="C137" s="110">
        <v>30702</v>
      </c>
      <c r="D137" s="110" t="s">
        <v>1799</v>
      </c>
      <c r="E137" s="110" t="s">
        <v>2248</v>
      </c>
      <c r="F137" s="110" t="s">
        <v>6911</v>
      </c>
      <c r="G137" s="111">
        <v>87.6</v>
      </c>
      <c r="H137" s="112" t="s">
        <v>10326</v>
      </c>
      <c r="I137" s="110">
        <v>2</v>
      </c>
      <c r="J137" s="110">
        <v>3070214</v>
      </c>
      <c r="K137" s="113" t="str">
        <f t="shared" si="6"/>
        <v>★</v>
      </c>
      <c r="L137" s="113" t="str">
        <f t="shared" ca="1" si="7"/>
        <v/>
      </c>
      <c r="M137" s="113" t="str">
        <f t="shared" ca="1" si="8"/>
        <v/>
      </c>
      <c r="N137" s="110"/>
    </row>
    <row r="138" spans="1:14">
      <c r="A138" s="110">
        <v>300071612</v>
      </c>
      <c r="B138" s="110" t="s">
        <v>7479</v>
      </c>
      <c r="C138" s="110">
        <v>30702</v>
      </c>
      <c r="D138" s="110" t="s">
        <v>1799</v>
      </c>
      <c r="E138" s="110" t="s">
        <v>2248</v>
      </c>
      <c r="F138" s="110" t="s">
        <v>6911</v>
      </c>
      <c r="G138" s="111">
        <v>83.6</v>
      </c>
      <c r="H138" s="112" t="s">
        <v>10326</v>
      </c>
      <c r="I138" s="110">
        <v>2</v>
      </c>
      <c r="J138" s="110">
        <v>3070214</v>
      </c>
      <c r="K138" s="113" t="str">
        <f t="shared" si="6"/>
        <v>★</v>
      </c>
      <c r="L138" s="113" t="str">
        <f t="shared" ca="1" si="7"/>
        <v/>
      </c>
      <c r="M138" s="113" t="str">
        <f t="shared" ca="1" si="8"/>
        <v/>
      </c>
      <c r="N138" s="110"/>
    </row>
    <row r="139" spans="1:14">
      <c r="A139" s="110">
        <v>300071520</v>
      </c>
      <c r="B139" s="110" t="s">
        <v>7479</v>
      </c>
      <c r="C139" s="110">
        <v>30702</v>
      </c>
      <c r="D139" s="110" t="s">
        <v>1799</v>
      </c>
      <c r="E139" s="110" t="s">
        <v>2248</v>
      </c>
      <c r="F139" s="110" t="s">
        <v>6911</v>
      </c>
      <c r="G139" s="111">
        <v>83.4</v>
      </c>
      <c r="H139" s="112" t="s">
        <v>10326</v>
      </c>
      <c r="I139" s="110">
        <v>2</v>
      </c>
      <c r="J139" s="110">
        <v>3070214</v>
      </c>
      <c r="K139" s="113" t="str">
        <f t="shared" si="6"/>
        <v>★</v>
      </c>
      <c r="L139" s="113" t="str">
        <f t="shared" ca="1" si="7"/>
        <v/>
      </c>
      <c r="M139" s="113" t="str">
        <f t="shared" ca="1" si="8"/>
        <v/>
      </c>
      <c r="N139" s="110"/>
    </row>
    <row r="140" spans="1:14">
      <c r="A140" s="110">
        <v>300071605</v>
      </c>
      <c r="B140" s="110" t="s">
        <v>7479</v>
      </c>
      <c r="C140" s="110">
        <v>30702</v>
      </c>
      <c r="D140" s="110" t="s">
        <v>1799</v>
      </c>
      <c r="E140" s="110" t="s">
        <v>2248</v>
      </c>
      <c r="F140" s="110" t="s">
        <v>6911</v>
      </c>
      <c r="G140" s="111">
        <v>82</v>
      </c>
      <c r="H140" s="112" t="s">
        <v>10326</v>
      </c>
      <c r="I140" s="110">
        <v>2</v>
      </c>
      <c r="J140" s="110">
        <v>3070214</v>
      </c>
      <c r="K140" s="113" t="str">
        <f t="shared" si="6"/>
        <v>★</v>
      </c>
      <c r="L140" s="113" t="str">
        <f t="shared" ca="1" si="7"/>
        <v/>
      </c>
      <c r="M140" s="113" t="str">
        <f t="shared" ca="1" si="8"/>
        <v/>
      </c>
      <c r="N140" s="110"/>
    </row>
    <row r="141" spans="1:14">
      <c r="A141" s="110">
        <v>300071602</v>
      </c>
      <c r="B141" s="110" t="s">
        <v>7479</v>
      </c>
      <c r="C141" s="110">
        <v>30702</v>
      </c>
      <c r="D141" s="110" t="s">
        <v>1799</v>
      </c>
      <c r="E141" s="110" t="s">
        <v>2248</v>
      </c>
      <c r="F141" s="110" t="s">
        <v>6911</v>
      </c>
      <c r="G141" s="111">
        <v>80</v>
      </c>
      <c r="H141" s="112" t="s">
        <v>10326</v>
      </c>
      <c r="I141" s="110">
        <v>2</v>
      </c>
      <c r="J141" s="110">
        <v>3070214</v>
      </c>
      <c r="K141" s="113" t="str">
        <f t="shared" si="6"/>
        <v>★</v>
      </c>
      <c r="L141" s="113" t="str">
        <f t="shared" ca="1" si="7"/>
        <v/>
      </c>
      <c r="M141" s="113" t="str">
        <f t="shared" ca="1" si="8"/>
        <v/>
      </c>
      <c r="N141" s="110"/>
    </row>
    <row r="142" spans="1:14">
      <c r="A142" s="110">
        <v>300071607</v>
      </c>
      <c r="B142" s="110" t="s">
        <v>7479</v>
      </c>
      <c r="C142" s="110">
        <v>30702</v>
      </c>
      <c r="D142" s="110" t="s">
        <v>1799</v>
      </c>
      <c r="E142" s="110" t="s">
        <v>2248</v>
      </c>
      <c r="F142" s="110" t="s">
        <v>6911</v>
      </c>
      <c r="G142" s="111">
        <v>78.8</v>
      </c>
      <c r="H142" s="112" t="s">
        <v>10326</v>
      </c>
      <c r="I142" s="110">
        <v>2</v>
      </c>
      <c r="J142" s="110">
        <v>3070214</v>
      </c>
      <c r="K142" s="113" t="str">
        <f t="shared" si="6"/>
        <v>★</v>
      </c>
      <c r="L142" s="113" t="str">
        <f t="shared" ca="1" si="7"/>
        <v/>
      </c>
      <c r="M142" s="113" t="str">
        <f t="shared" ca="1" si="8"/>
        <v/>
      </c>
      <c r="N142" s="110"/>
    </row>
    <row r="143" spans="1:14">
      <c r="A143" s="110">
        <v>300071529</v>
      </c>
      <c r="B143" s="110" t="s">
        <v>7479</v>
      </c>
      <c r="C143" s="110">
        <v>30702</v>
      </c>
      <c r="D143" s="110" t="s">
        <v>1799</v>
      </c>
      <c r="E143" s="110" t="s">
        <v>2248</v>
      </c>
      <c r="F143" s="110" t="s">
        <v>6911</v>
      </c>
      <c r="G143" s="111">
        <v>77.400000000000006</v>
      </c>
      <c r="H143" s="110"/>
      <c r="I143" s="110">
        <v>2</v>
      </c>
      <c r="J143" s="110">
        <v>3070214</v>
      </c>
      <c r="K143" s="113" t="str">
        <f t="shared" si="6"/>
        <v/>
      </c>
      <c r="L143" s="113" t="str">
        <f t="shared" ca="1" si="7"/>
        <v/>
      </c>
      <c r="M143" s="113" t="str">
        <f t="shared" ca="1" si="8"/>
        <v/>
      </c>
      <c r="N143" s="110"/>
    </row>
    <row r="144" spans="1:14">
      <c r="A144" s="110">
        <v>300071525</v>
      </c>
      <c r="B144" s="110" t="s">
        <v>7479</v>
      </c>
      <c r="C144" s="110">
        <v>30702</v>
      </c>
      <c r="D144" s="110" t="s">
        <v>1799</v>
      </c>
      <c r="E144" s="110" t="s">
        <v>2248</v>
      </c>
      <c r="F144" s="110" t="s">
        <v>6911</v>
      </c>
      <c r="G144" s="111">
        <v>77</v>
      </c>
      <c r="H144" s="110"/>
      <c r="I144" s="110">
        <v>2</v>
      </c>
      <c r="J144" s="110">
        <v>3070214</v>
      </c>
      <c r="K144" s="113" t="str">
        <f t="shared" si="6"/>
        <v/>
      </c>
      <c r="L144" s="113" t="str">
        <f t="shared" ca="1" si="7"/>
        <v/>
      </c>
      <c r="M144" s="113" t="str">
        <f t="shared" ca="1" si="8"/>
        <v/>
      </c>
      <c r="N144" s="110"/>
    </row>
    <row r="145" spans="1:14">
      <c r="A145" s="110">
        <v>300071530</v>
      </c>
      <c r="B145" s="110" t="s">
        <v>7479</v>
      </c>
      <c r="C145" s="110">
        <v>30702</v>
      </c>
      <c r="D145" s="110" t="s">
        <v>1799</v>
      </c>
      <c r="E145" s="110" t="s">
        <v>2248</v>
      </c>
      <c r="F145" s="110" t="s">
        <v>6911</v>
      </c>
      <c r="G145" s="111">
        <v>76</v>
      </c>
      <c r="H145" s="110"/>
      <c r="I145" s="110">
        <v>2</v>
      </c>
      <c r="J145" s="110">
        <v>3070214</v>
      </c>
      <c r="K145" s="113" t="str">
        <f t="shared" si="6"/>
        <v/>
      </c>
      <c r="L145" s="113" t="str">
        <f t="shared" ca="1" si="7"/>
        <v/>
      </c>
      <c r="M145" s="113" t="str">
        <f t="shared" ca="1" si="8"/>
        <v/>
      </c>
      <c r="N145" s="110"/>
    </row>
    <row r="146" spans="1:14">
      <c r="A146" s="110">
        <v>300071524</v>
      </c>
      <c r="B146" s="110" t="s">
        <v>7479</v>
      </c>
      <c r="C146" s="110">
        <v>30702</v>
      </c>
      <c r="D146" s="110" t="s">
        <v>1799</v>
      </c>
      <c r="E146" s="110" t="s">
        <v>2248</v>
      </c>
      <c r="F146" s="110" t="s">
        <v>6911</v>
      </c>
      <c r="G146" s="111">
        <v>73.599999999999994</v>
      </c>
      <c r="H146" s="110"/>
      <c r="I146" s="110">
        <v>2</v>
      </c>
      <c r="J146" s="110">
        <v>3070214</v>
      </c>
      <c r="K146" s="113" t="str">
        <f t="shared" si="6"/>
        <v/>
      </c>
      <c r="L146" s="113" t="str">
        <f t="shared" ca="1" si="7"/>
        <v/>
      </c>
      <c r="M146" s="113" t="str">
        <f t="shared" ca="1" si="8"/>
        <v/>
      </c>
      <c r="N146" s="110"/>
    </row>
    <row r="147" spans="1:14">
      <c r="A147" s="110">
        <v>300071606</v>
      </c>
      <c r="B147" s="110" t="s">
        <v>7479</v>
      </c>
      <c r="C147" s="110">
        <v>30702</v>
      </c>
      <c r="D147" s="110" t="s">
        <v>1799</v>
      </c>
      <c r="E147" s="110" t="s">
        <v>2248</v>
      </c>
      <c r="F147" s="110" t="s">
        <v>6911</v>
      </c>
      <c r="G147" s="111">
        <v>72.599999999999994</v>
      </c>
      <c r="H147" s="110"/>
      <c r="I147" s="110">
        <v>2</v>
      </c>
      <c r="J147" s="110">
        <v>3070214</v>
      </c>
      <c r="K147" s="113" t="str">
        <f t="shared" si="6"/>
        <v/>
      </c>
      <c r="L147" s="113" t="str">
        <f t="shared" ca="1" si="7"/>
        <v/>
      </c>
      <c r="M147" s="113" t="str">
        <f t="shared" ca="1" si="8"/>
        <v/>
      </c>
      <c r="N147" s="110"/>
    </row>
    <row r="148" spans="1:14">
      <c r="A148" s="110">
        <v>300071521</v>
      </c>
      <c r="B148" s="110" t="s">
        <v>7479</v>
      </c>
      <c r="C148" s="110">
        <v>30702</v>
      </c>
      <c r="D148" s="110" t="s">
        <v>1799</v>
      </c>
      <c r="E148" s="110" t="s">
        <v>2248</v>
      </c>
      <c r="F148" s="110" t="s">
        <v>6911</v>
      </c>
      <c r="G148" s="111">
        <v>71.599999999999994</v>
      </c>
      <c r="H148" s="110"/>
      <c r="I148" s="110">
        <v>2</v>
      </c>
      <c r="J148" s="110">
        <v>3070214</v>
      </c>
      <c r="K148" s="113" t="str">
        <f t="shared" si="6"/>
        <v/>
      </c>
      <c r="L148" s="113" t="str">
        <f t="shared" ca="1" si="7"/>
        <v/>
      </c>
      <c r="M148" s="113" t="str">
        <f t="shared" ca="1" si="8"/>
        <v/>
      </c>
      <c r="N148" s="110"/>
    </row>
    <row r="149" spans="1:14">
      <c r="A149" s="110">
        <v>300071609</v>
      </c>
      <c r="B149" s="110" t="s">
        <v>7479</v>
      </c>
      <c r="C149" s="110">
        <v>30702</v>
      </c>
      <c r="D149" s="110" t="s">
        <v>1799</v>
      </c>
      <c r="E149" s="110" t="s">
        <v>2248</v>
      </c>
      <c r="F149" s="110" t="s">
        <v>6911</v>
      </c>
      <c r="G149" s="111">
        <v>71.599999999999994</v>
      </c>
      <c r="H149" s="110"/>
      <c r="I149" s="110">
        <v>2</v>
      </c>
      <c r="J149" s="110">
        <v>3070214</v>
      </c>
      <c r="K149" s="113" t="str">
        <f t="shared" si="6"/>
        <v/>
      </c>
      <c r="L149" s="113" t="str">
        <f t="shared" ca="1" si="7"/>
        <v/>
      </c>
      <c r="M149" s="113" t="str">
        <f t="shared" ca="1" si="8"/>
        <v/>
      </c>
      <c r="N149" s="110"/>
    </row>
    <row r="150" spans="1:14">
      <c r="A150" s="110">
        <v>300071526</v>
      </c>
      <c r="B150" s="110" t="s">
        <v>7479</v>
      </c>
      <c r="C150" s="110">
        <v>30702</v>
      </c>
      <c r="D150" s="110" t="s">
        <v>1799</v>
      </c>
      <c r="E150" s="110" t="s">
        <v>2248</v>
      </c>
      <c r="F150" s="110" t="s">
        <v>6911</v>
      </c>
      <c r="G150" s="111">
        <v>71.400000000000006</v>
      </c>
      <c r="H150" s="110"/>
      <c r="I150" s="110">
        <v>2</v>
      </c>
      <c r="J150" s="110">
        <v>3070214</v>
      </c>
      <c r="K150" s="113" t="str">
        <f t="shared" si="6"/>
        <v/>
      </c>
      <c r="L150" s="113" t="str">
        <f t="shared" ca="1" si="7"/>
        <v/>
      </c>
      <c r="M150" s="113" t="str">
        <f t="shared" ca="1" si="8"/>
        <v/>
      </c>
      <c r="N150" s="110"/>
    </row>
    <row r="151" spans="1:14">
      <c r="A151" s="110">
        <v>300071601</v>
      </c>
      <c r="B151" s="110" t="s">
        <v>7479</v>
      </c>
      <c r="C151" s="110">
        <v>30702</v>
      </c>
      <c r="D151" s="110" t="s">
        <v>1799</v>
      </c>
      <c r="E151" s="110" t="s">
        <v>2248</v>
      </c>
      <c r="F151" s="110" t="s">
        <v>6911</v>
      </c>
      <c r="G151" s="111">
        <v>69.400000000000006</v>
      </c>
      <c r="H151" s="110"/>
      <c r="I151" s="110">
        <v>2</v>
      </c>
      <c r="J151" s="110">
        <v>3070214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</row>
    <row r="152" spans="1:14">
      <c r="A152" s="110">
        <v>300071603</v>
      </c>
      <c r="B152" s="110" t="s">
        <v>7479</v>
      </c>
      <c r="C152" s="110">
        <v>30702</v>
      </c>
      <c r="D152" s="110" t="s">
        <v>1799</v>
      </c>
      <c r="E152" s="110" t="s">
        <v>2248</v>
      </c>
      <c r="F152" s="110" t="s">
        <v>6911</v>
      </c>
      <c r="G152" s="111">
        <v>67.2</v>
      </c>
      <c r="H152" s="110"/>
      <c r="I152" s="110">
        <v>2</v>
      </c>
      <c r="J152" s="110">
        <v>3070214</v>
      </c>
      <c r="K152" s="113" t="str">
        <f t="shared" si="6"/>
        <v/>
      </c>
      <c r="L152" s="113" t="str">
        <f t="shared" ca="1" si="7"/>
        <v/>
      </c>
      <c r="M152" s="113" t="str">
        <f t="shared" ca="1" si="8"/>
        <v/>
      </c>
      <c r="N152" s="110"/>
    </row>
    <row r="153" spans="1:14">
      <c r="A153" s="110">
        <v>300071523</v>
      </c>
      <c r="B153" s="110" t="s">
        <v>7479</v>
      </c>
      <c r="C153" s="110">
        <v>30702</v>
      </c>
      <c r="D153" s="110" t="s">
        <v>1799</v>
      </c>
      <c r="E153" s="110" t="s">
        <v>2248</v>
      </c>
      <c r="F153" s="110" t="s">
        <v>6911</v>
      </c>
      <c r="G153" s="111">
        <v>66</v>
      </c>
      <c r="H153" s="110"/>
      <c r="I153" s="110">
        <v>2</v>
      </c>
      <c r="J153" s="110">
        <v>3070214</v>
      </c>
      <c r="K153" s="113" t="str">
        <f t="shared" si="6"/>
        <v/>
      </c>
      <c r="L153" s="113" t="str">
        <f t="shared" ca="1" si="7"/>
        <v/>
      </c>
      <c r="M153" s="113" t="str">
        <f t="shared" ca="1" si="8"/>
        <v/>
      </c>
      <c r="N153" s="110"/>
    </row>
    <row r="154" spans="1:14">
      <c r="A154" s="110">
        <v>300071528</v>
      </c>
      <c r="B154" s="110" t="s">
        <v>7479</v>
      </c>
      <c r="C154" s="110">
        <v>30702</v>
      </c>
      <c r="D154" s="110" t="s">
        <v>1799</v>
      </c>
      <c r="E154" s="110" t="s">
        <v>2248</v>
      </c>
      <c r="F154" s="110" t="s">
        <v>6911</v>
      </c>
      <c r="G154" s="111">
        <v>66</v>
      </c>
      <c r="H154" s="110"/>
      <c r="I154" s="110">
        <v>2</v>
      </c>
      <c r="J154" s="110">
        <v>3070214</v>
      </c>
      <c r="K154" s="113" t="str">
        <f t="shared" si="6"/>
        <v/>
      </c>
      <c r="L154" s="113" t="str">
        <f t="shared" ca="1" si="7"/>
        <v/>
      </c>
      <c r="M154" s="113" t="str">
        <f t="shared" ca="1" si="8"/>
        <v/>
      </c>
      <c r="N154" s="110"/>
    </row>
    <row r="155" spans="1:14">
      <c r="A155" s="110">
        <v>300071608</v>
      </c>
      <c r="B155" s="110" t="s">
        <v>7479</v>
      </c>
      <c r="C155" s="110">
        <v>30702</v>
      </c>
      <c r="D155" s="110" t="s">
        <v>1799</v>
      </c>
      <c r="E155" s="110" t="s">
        <v>2248</v>
      </c>
      <c r="F155" s="110" t="s">
        <v>6911</v>
      </c>
      <c r="G155" s="111">
        <v>65.599999999999994</v>
      </c>
      <c r="H155" s="110"/>
      <c r="I155" s="110">
        <v>2</v>
      </c>
      <c r="J155" s="110">
        <v>3070214</v>
      </c>
      <c r="K155" s="113" t="str">
        <f t="shared" si="6"/>
        <v/>
      </c>
      <c r="L155" s="113" t="str">
        <f t="shared" ca="1" si="7"/>
        <v/>
      </c>
      <c r="M155" s="113" t="str">
        <f t="shared" ca="1" si="8"/>
        <v/>
      </c>
      <c r="N155" s="110"/>
    </row>
    <row r="156" spans="1:14">
      <c r="A156" s="110">
        <v>300071527</v>
      </c>
      <c r="B156" s="110" t="s">
        <v>7479</v>
      </c>
      <c r="C156" s="110">
        <v>30702</v>
      </c>
      <c r="D156" s="110" t="s">
        <v>1799</v>
      </c>
      <c r="E156" s="110" t="s">
        <v>2248</v>
      </c>
      <c r="F156" s="110" t="s">
        <v>6911</v>
      </c>
      <c r="G156" s="111">
        <v>65.2</v>
      </c>
      <c r="H156" s="110"/>
      <c r="I156" s="110">
        <v>2</v>
      </c>
      <c r="J156" s="110">
        <v>3070214</v>
      </c>
      <c r="K156" s="113" t="str">
        <f t="shared" si="6"/>
        <v/>
      </c>
      <c r="L156" s="113" t="str">
        <f t="shared" ca="1" si="7"/>
        <v/>
      </c>
      <c r="M156" s="113" t="str">
        <f t="shared" ca="1" si="8"/>
        <v/>
      </c>
      <c r="N156" s="110"/>
    </row>
    <row r="157" spans="1:14">
      <c r="A157" s="110">
        <v>300071522</v>
      </c>
      <c r="B157" s="110" t="s">
        <v>7479</v>
      </c>
      <c r="C157" s="110">
        <v>30702</v>
      </c>
      <c r="D157" s="110" t="s">
        <v>1799</v>
      </c>
      <c r="E157" s="110" t="s">
        <v>2248</v>
      </c>
      <c r="F157" s="110" t="s">
        <v>6911</v>
      </c>
      <c r="G157" s="111">
        <v>65</v>
      </c>
      <c r="H157" s="110"/>
      <c r="I157" s="110">
        <v>2</v>
      </c>
      <c r="J157" s="110">
        <v>3070214</v>
      </c>
      <c r="K157" s="113" t="str">
        <f t="shared" si="6"/>
        <v/>
      </c>
      <c r="L157" s="113" t="str">
        <f t="shared" ca="1" si="7"/>
        <v/>
      </c>
      <c r="M157" s="113" t="str">
        <f t="shared" ca="1" si="8"/>
        <v/>
      </c>
      <c r="N157" s="110"/>
    </row>
    <row r="158" spans="1:14">
      <c r="A158" s="110">
        <v>300071610</v>
      </c>
      <c r="B158" s="110" t="s">
        <v>7479</v>
      </c>
      <c r="C158" s="110">
        <v>30702</v>
      </c>
      <c r="D158" s="110" t="s">
        <v>1799</v>
      </c>
      <c r="E158" s="110" t="s">
        <v>2248</v>
      </c>
      <c r="F158" s="110" t="s">
        <v>6911</v>
      </c>
      <c r="G158" s="111">
        <v>62.6</v>
      </c>
      <c r="H158" s="110"/>
      <c r="I158" s="110">
        <v>2</v>
      </c>
      <c r="J158" s="110">
        <v>3070214</v>
      </c>
      <c r="K158" s="113" t="str">
        <f t="shared" si="6"/>
        <v/>
      </c>
      <c r="L158" s="113" t="str">
        <f t="shared" ca="1" si="7"/>
        <v/>
      </c>
      <c r="M158" s="113" t="str">
        <f t="shared" ca="1" si="8"/>
        <v/>
      </c>
      <c r="N158" s="110"/>
    </row>
    <row r="159" spans="1:14">
      <c r="A159" s="110">
        <v>300071611</v>
      </c>
      <c r="B159" s="110" t="s">
        <v>7479</v>
      </c>
      <c r="C159" s="110">
        <v>30702</v>
      </c>
      <c r="D159" s="110" t="s">
        <v>1799</v>
      </c>
      <c r="E159" s="110" t="s">
        <v>2248</v>
      </c>
      <c r="F159" s="110" t="s">
        <v>6911</v>
      </c>
      <c r="G159" s="111">
        <v>60.4</v>
      </c>
      <c r="H159" s="110"/>
      <c r="I159" s="110">
        <v>2</v>
      </c>
      <c r="J159" s="110">
        <v>3070214</v>
      </c>
      <c r="K159" s="113" t="str">
        <f t="shared" si="6"/>
        <v/>
      </c>
      <c r="L159" s="113" t="str">
        <f t="shared" ca="1" si="7"/>
        <v/>
      </c>
      <c r="M159" s="113" t="str">
        <f t="shared" ca="1" si="8"/>
        <v/>
      </c>
      <c r="N159" s="110"/>
    </row>
    <row r="160" spans="1:14">
      <c r="A160" s="110">
        <v>300070325</v>
      </c>
      <c r="B160" s="110" t="s">
        <v>7479</v>
      </c>
      <c r="C160" s="110" t="s">
        <v>7522</v>
      </c>
      <c r="D160" s="110" t="s">
        <v>7518</v>
      </c>
      <c r="E160" s="110" t="s">
        <v>33</v>
      </c>
      <c r="F160" s="110" t="s">
        <v>7416</v>
      </c>
      <c r="G160" s="111">
        <v>82.5</v>
      </c>
      <c r="H160" s="112" t="s">
        <v>10326</v>
      </c>
      <c r="I160" s="110">
        <v>10</v>
      </c>
      <c r="J160" s="110">
        <v>3070215</v>
      </c>
      <c r="K160" s="113" t="str">
        <f t="shared" si="6"/>
        <v>★</v>
      </c>
      <c r="L160" s="113" t="str">
        <f t="shared" ca="1" si="7"/>
        <v/>
      </c>
      <c r="M160" s="113" t="str">
        <f t="shared" ca="1" si="8"/>
        <v/>
      </c>
      <c r="N160" s="110"/>
    </row>
    <row r="161" spans="1:14">
      <c r="A161" s="110">
        <v>300070322</v>
      </c>
      <c r="B161" s="110" t="s">
        <v>7479</v>
      </c>
      <c r="C161" s="110" t="s">
        <v>7522</v>
      </c>
      <c r="D161" s="110" t="s">
        <v>7518</v>
      </c>
      <c r="E161" s="110" t="s">
        <v>33</v>
      </c>
      <c r="F161" s="110" t="s">
        <v>7416</v>
      </c>
      <c r="G161" s="111">
        <v>77</v>
      </c>
      <c r="H161" s="112" t="s">
        <v>10326</v>
      </c>
      <c r="I161" s="110">
        <v>10</v>
      </c>
      <c r="J161" s="110">
        <v>3070215</v>
      </c>
      <c r="K161" s="113" t="str">
        <f t="shared" si="6"/>
        <v>★</v>
      </c>
      <c r="L161" s="113" t="str">
        <f t="shared" ca="1" si="7"/>
        <v/>
      </c>
      <c r="M161" s="113" t="str">
        <f t="shared" ca="1" si="8"/>
        <v/>
      </c>
      <c r="N161" s="110"/>
    </row>
    <row r="162" spans="1:14">
      <c r="A162" s="110">
        <v>300070321</v>
      </c>
      <c r="B162" s="110" t="s">
        <v>7479</v>
      </c>
      <c r="C162" s="110" t="s">
        <v>7522</v>
      </c>
      <c r="D162" s="110" t="s">
        <v>7518</v>
      </c>
      <c r="E162" s="110" t="s">
        <v>33</v>
      </c>
      <c r="F162" s="110" t="s">
        <v>7416</v>
      </c>
      <c r="G162" s="111">
        <v>72</v>
      </c>
      <c r="H162" s="112" t="s">
        <v>10326</v>
      </c>
      <c r="I162" s="110">
        <v>10</v>
      </c>
      <c r="J162" s="110">
        <v>3070215</v>
      </c>
      <c r="K162" s="113" t="str">
        <f t="shared" si="6"/>
        <v>★</v>
      </c>
      <c r="L162" s="113" t="str">
        <f t="shared" ca="1" si="7"/>
        <v/>
      </c>
      <c r="M162" s="113" t="str">
        <f t="shared" ca="1" si="8"/>
        <v/>
      </c>
      <c r="N162" s="110"/>
    </row>
    <row r="163" spans="1:14">
      <c r="A163" s="110">
        <v>300070320</v>
      </c>
      <c r="B163" s="110" t="s">
        <v>7479</v>
      </c>
      <c r="C163" s="110" t="s">
        <v>7522</v>
      </c>
      <c r="D163" s="110" t="s">
        <v>7518</v>
      </c>
      <c r="E163" s="110" t="s">
        <v>33</v>
      </c>
      <c r="F163" s="110" t="s">
        <v>7416</v>
      </c>
      <c r="G163" s="111">
        <v>71.5</v>
      </c>
      <c r="H163" s="112" t="s">
        <v>10326</v>
      </c>
      <c r="I163" s="110">
        <v>10</v>
      </c>
      <c r="J163" s="110">
        <v>3070215</v>
      </c>
      <c r="K163" s="113" t="str">
        <f t="shared" si="6"/>
        <v>★</v>
      </c>
      <c r="L163" s="113" t="str">
        <f t="shared" ca="1" si="7"/>
        <v/>
      </c>
      <c r="M163" s="113" t="str">
        <f t="shared" ca="1" si="8"/>
        <v/>
      </c>
      <c r="N163" s="110"/>
    </row>
    <row r="164" spans="1:14">
      <c r="A164" s="110">
        <v>300070404</v>
      </c>
      <c r="B164" s="110" t="s">
        <v>7479</v>
      </c>
      <c r="C164" s="110">
        <v>30702</v>
      </c>
      <c r="D164" s="110" t="s">
        <v>7518</v>
      </c>
      <c r="E164" s="110" t="s">
        <v>33</v>
      </c>
      <c r="F164" s="110" t="s">
        <v>7416</v>
      </c>
      <c r="G164" s="111">
        <v>71</v>
      </c>
      <c r="H164" s="112" t="s">
        <v>10326</v>
      </c>
      <c r="I164" s="110">
        <v>10</v>
      </c>
      <c r="J164" s="110">
        <v>3070215</v>
      </c>
      <c r="K164" s="113" t="str">
        <f t="shared" si="6"/>
        <v>★</v>
      </c>
      <c r="L164" s="113" t="str">
        <f t="shared" ca="1" si="7"/>
        <v/>
      </c>
      <c r="M164" s="113" t="str">
        <f t="shared" ca="1" si="8"/>
        <v/>
      </c>
      <c r="N164" s="110"/>
    </row>
    <row r="165" spans="1:14">
      <c r="A165" s="110">
        <v>300070326</v>
      </c>
      <c r="B165" s="110" t="s">
        <v>7479</v>
      </c>
      <c r="C165" s="110" t="s">
        <v>7522</v>
      </c>
      <c r="D165" s="110" t="s">
        <v>7518</v>
      </c>
      <c r="E165" s="110" t="s">
        <v>33</v>
      </c>
      <c r="F165" s="110" t="s">
        <v>7416</v>
      </c>
      <c r="G165" s="111">
        <v>70</v>
      </c>
      <c r="H165" s="112" t="s">
        <v>10326</v>
      </c>
      <c r="I165" s="110">
        <v>10</v>
      </c>
      <c r="J165" s="110">
        <v>3070215</v>
      </c>
      <c r="K165" s="113" t="str">
        <f t="shared" si="6"/>
        <v>★</v>
      </c>
      <c r="L165" s="113" t="str">
        <f t="shared" ca="1" si="7"/>
        <v/>
      </c>
      <c r="M165" s="113" t="str">
        <f t="shared" ca="1" si="8"/>
        <v/>
      </c>
      <c r="N165" s="110"/>
    </row>
    <row r="166" spans="1:14">
      <c r="A166" s="110">
        <v>300070402</v>
      </c>
      <c r="B166" s="110" t="s">
        <v>7479</v>
      </c>
      <c r="C166" s="110">
        <v>30702</v>
      </c>
      <c r="D166" s="110" t="s">
        <v>7518</v>
      </c>
      <c r="E166" s="110" t="s">
        <v>33</v>
      </c>
      <c r="F166" s="110" t="s">
        <v>7416</v>
      </c>
      <c r="G166" s="111">
        <v>70</v>
      </c>
      <c r="H166" s="112" t="s">
        <v>10326</v>
      </c>
      <c r="I166" s="110">
        <v>10</v>
      </c>
      <c r="J166" s="110">
        <v>3070215</v>
      </c>
      <c r="K166" s="113" t="str">
        <f t="shared" si="6"/>
        <v>★</v>
      </c>
      <c r="L166" s="113" t="str">
        <f t="shared" ca="1" si="7"/>
        <v/>
      </c>
      <c r="M166" s="113" t="str">
        <f t="shared" ca="1" si="8"/>
        <v/>
      </c>
      <c r="N166" s="110"/>
    </row>
    <row r="167" spans="1:14">
      <c r="A167" s="110">
        <v>300070405</v>
      </c>
      <c r="B167" s="110" t="s">
        <v>7479</v>
      </c>
      <c r="C167" s="110">
        <v>30702</v>
      </c>
      <c r="D167" s="110" t="s">
        <v>7518</v>
      </c>
      <c r="E167" s="110" t="s">
        <v>33</v>
      </c>
      <c r="F167" s="110" t="s">
        <v>7416</v>
      </c>
      <c r="G167" s="111">
        <v>70</v>
      </c>
      <c r="H167" s="112" t="s">
        <v>10326</v>
      </c>
      <c r="I167" s="110">
        <v>10</v>
      </c>
      <c r="J167" s="110">
        <v>3070215</v>
      </c>
      <c r="K167" s="113" t="str">
        <f t="shared" si="6"/>
        <v>★</v>
      </c>
      <c r="L167" s="113" t="str">
        <f t="shared" ca="1" si="7"/>
        <v/>
      </c>
      <c r="M167" s="113" t="str">
        <f t="shared" ca="1" si="8"/>
        <v/>
      </c>
      <c r="N167" s="110"/>
    </row>
    <row r="168" spans="1:14">
      <c r="A168" s="110">
        <v>300070317</v>
      </c>
      <c r="B168" s="110" t="s">
        <v>7479</v>
      </c>
      <c r="C168" s="110">
        <v>30702</v>
      </c>
      <c r="D168" s="110" t="s">
        <v>7518</v>
      </c>
      <c r="E168" s="110" t="s">
        <v>33</v>
      </c>
      <c r="F168" s="110" t="s">
        <v>7416</v>
      </c>
      <c r="G168" s="111">
        <v>69</v>
      </c>
      <c r="H168" s="112" t="s">
        <v>10326</v>
      </c>
      <c r="I168" s="110">
        <v>10</v>
      </c>
      <c r="J168" s="110">
        <v>3070215</v>
      </c>
      <c r="K168" s="113" t="str">
        <f t="shared" si="6"/>
        <v>★</v>
      </c>
      <c r="L168" s="113" t="str">
        <f t="shared" ca="1" si="7"/>
        <v/>
      </c>
      <c r="M168" s="113" t="str">
        <f t="shared" ca="1" si="8"/>
        <v/>
      </c>
      <c r="N168" s="110"/>
    </row>
    <row r="169" spans="1:14">
      <c r="A169" s="110">
        <v>300070316</v>
      </c>
      <c r="B169" s="110" t="s">
        <v>7479</v>
      </c>
      <c r="C169" s="110">
        <v>30702</v>
      </c>
      <c r="D169" s="110" t="s">
        <v>7518</v>
      </c>
      <c r="E169" s="110" t="s">
        <v>33</v>
      </c>
      <c r="F169" s="110" t="s">
        <v>7416</v>
      </c>
      <c r="G169" s="111">
        <v>68</v>
      </c>
      <c r="H169" s="112" t="s">
        <v>10326</v>
      </c>
      <c r="I169" s="110">
        <v>10</v>
      </c>
      <c r="J169" s="110">
        <v>3070215</v>
      </c>
      <c r="K169" s="113" t="str">
        <f t="shared" si="6"/>
        <v>★</v>
      </c>
      <c r="L169" s="113" t="str">
        <f t="shared" ca="1" si="7"/>
        <v/>
      </c>
      <c r="M169" s="113" t="str">
        <f t="shared" ca="1" si="8"/>
        <v/>
      </c>
      <c r="N169" s="110"/>
    </row>
    <row r="170" spans="1:14">
      <c r="A170" s="110">
        <v>300070401</v>
      </c>
      <c r="B170" s="110" t="s">
        <v>7479</v>
      </c>
      <c r="C170" s="110">
        <v>30702</v>
      </c>
      <c r="D170" s="110" t="s">
        <v>7518</v>
      </c>
      <c r="E170" s="110" t="s">
        <v>33</v>
      </c>
      <c r="F170" s="110" t="s">
        <v>7416</v>
      </c>
      <c r="G170" s="111">
        <v>66.5</v>
      </c>
      <c r="H170" s="112" t="s">
        <v>10326</v>
      </c>
      <c r="I170" s="110">
        <v>10</v>
      </c>
      <c r="J170" s="110">
        <v>3070215</v>
      </c>
      <c r="K170" s="113" t="str">
        <f t="shared" si="6"/>
        <v>★</v>
      </c>
      <c r="L170" s="113" t="str">
        <f t="shared" ca="1" si="7"/>
        <v/>
      </c>
      <c r="M170" s="113" t="str">
        <f t="shared" ca="1" si="8"/>
        <v/>
      </c>
      <c r="N170" s="110"/>
    </row>
    <row r="171" spans="1:14">
      <c r="A171" s="110">
        <v>300070318</v>
      </c>
      <c r="B171" s="110" t="s">
        <v>7479</v>
      </c>
      <c r="C171" s="110" t="s">
        <v>7522</v>
      </c>
      <c r="D171" s="110" t="s">
        <v>7518</v>
      </c>
      <c r="E171" s="110" t="s">
        <v>33</v>
      </c>
      <c r="F171" s="110" t="s">
        <v>7416</v>
      </c>
      <c r="G171" s="111">
        <v>64.5</v>
      </c>
      <c r="H171" s="112" t="s">
        <v>10326</v>
      </c>
      <c r="I171" s="110">
        <v>10</v>
      </c>
      <c r="J171" s="110">
        <v>3070215</v>
      </c>
      <c r="K171" s="113" t="str">
        <f t="shared" si="6"/>
        <v>★</v>
      </c>
      <c r="L171" s="113" t="str">
        <f t="shared" ca="1" si="7"/>
        <v/>
      </c>
      <c r="M171" s="113" t="str">
        <f t="shared" ca="1" si="8"/>
        <v/>
      </c>
      <c r="N171" s="110"/>
    </row>
    <row r="172" spans="1:14">
      <c r="A172" s="110">
        <v>300070319</v>
      </c>
      <c r="B172" s="110" t="s">
        <v>7479</v>
      </c>
      <c r="C172" s="110" t="s">
        <v>7522</v>
      </c>
      <c r="D172" s="110" t="s">
        <v>7518</v>
      </c>
      <c r="E172" s="110" t="s">
        <v>33</v>
      </c>
      <c r="F172" s="110" t="s">
        <v>7416</v>
      </c>
      <c r="G172" s="111">
        <v>64.5</v>
      </c>
      <c r="H172" s="112" t="s">
        <v>10326</v>
      </c>
      <c r="I172" s="110">
        <v>10</v>
      </c>
      <c r="J172" s="110">
        <v>3070215</v>
      </c>
      <c r="K172" s="113" t="str">
        <f t="shared" si="6"/>
        <v>★</v>
      </c>
      <c r="L172" s="113" t="str">
        <f t="shared" ca="1" si="7"/>
        <v/>
      </c>
      <c r="M172" s="113" t="str">
        <f t="shared" ca="1" si="8"/>
        <v/>
      </c>
      <c r="N172" s="110"/>
    </row>
    <row r="173" spans="1:14">
      <c r="A173" s="110">
        <v>300070323</v>
      </c>
      <c r="B173" s="110" t="s">
        <v>7479</v>
      </c>
      <c r="C173" s="110" t="s">
        <v>7522</v>
      </c>
      <c r="D173" s="110" t="s">
        <v>7518</v>
      </c>
      <c r="E173" s="110" t="s">
        <v>33</v>
      </c>
      <c r="F173" s="110" t="s">
        <v>7416</v>
      </c>
      <c r="G173" s="111">
        <v>64</v>
      </c>
      <c r="H173" s="112" t="s">
        <v>10326</v>
      </c>
      <c r="I173" s="110">
        <v>10</v>
      </c>
      <c r="J173" s="110">
        <v>3070215</v>
      </c>
      <c r="K173" s="113" t="str">
        <f t="shared" si="6"/>
        <v>★</v>
      </c>
      <c r="L173" s="113" t="str">
        <f t="shared" ca="1" si="7"/>
        <v/>
      </c>
      <c r="M173" s="113" t="str">
        <f t="shared" ca="1" si="8"/>
        <v/>
      </c>
      <c r="N173" s="110"/>
    </row>
    <row r="174" spans="1:14">
      <c r="A174" s="110">
        <v>300070330</v>
      </c>
      <c r="B174" s="110" t="s">
        <v>7479</v>
      </c>
      <c r="C174" s="110">
        <v>30702</v>
      </c>
      <c r="D174" s="110" t="s">
        <v>7518</v>
      </c>
      <c r="E174" s="110" t="s">
        <v>33</v>
      </c>
      <c r="F174" s="110" t="s">
        <v>7416</v>
      </c>
      <c r="G174" s="111">
        <v>61.5</v>
      </c>
      <c r="H174" s="112" t="s">
        <v>10326</v>
      </c>
      <c r="I174" s="110">
        <v>10</v>
      </c>
      <c r="J174" s="110">
        <v>3070215</v>
      </c>
      <c r="K174" s="113" t="str">
        <f t="shared" si="6"/>
        <v>★</v>
      </c>
      <c r="L174" s="113" t="str">
        <f t="shared" ca="1" si="7"/>
        <v/>
      </c>
      <c r="M174" s="113" t="str">
        <f t="shared" ca="1" si="8"/>
        <v/>
      </c>
      <c r="N174" s="110"/>
    </row>
    <row r="175" spans="1:14">
      <c r="A175" s="110">
        <v>300070315</v>
      </c>
      <c r="B175" s="110" t="s">
        <v>7479</v>
      </c>
      <c r="C175" s="110">
        <v>30702</v>
      </c>
      <c r="D175" s="110" t="s">
        <v>7518</v>
      </c>
      <c r="E175" s="110" t="s">
        <v>33</v>
      </c>
      <c r="F175" s="110" t="s">
        <v>7416</v>
      </c>
      <c r="G175" s="111">
        <v>58.5</v>
      </c>
      <c r="H175" s="112" t="s">
        <v>10326</v>
      </c>
      <c r="I175" s="110">
        <v>10</v>
      </c>
      <c r="J175" s="110">
        <v>3070215</v>
      </c>
      <c r="K175" s="113" t="str">
        <f t="shared" si="6"/>
        <v>★</v>
      </c>
      <c r="L175" s="113" t="str">
        <f t="shared" ca="1" si="7"/>
        <v/>
      </c>
      <c r="M175" s="113" t="str">
        <f t="shared" ca="1" si="8"/>
        <v/>
      </c>
      <c r="N175" s="110"/>
    </row>
    <row r="176" spans="1:14">
      <c r="A176" s="110">
        <v>300070328</v>
      </c>
      <c r="B176" s="110" t="s">
        <v>7479</v>
      </c>
      <c r="C176" s="110">
        <v>30702</v>
      </c>
      <c r="D176" s="110" t="s">
        <v>7518</v>
      </c>
      <c r="E176" s="110" t="s">
        <v>33</v>
      </c>
      <c r="F176" s="110" t="s">
        <v>7416</v>
      </c>
      <c r="G176" s="111">
        <v>55.5</v>
      </c>
      <c r="H176" s="112" t="s">
        <v>10326</v>
      </c>
      <c r="I176" s="110">
        <v>10</v>
      </c>
      <c r="J176" s="110">
        <v>3070215</v>
      </c>
      <c r="K176" s="113" t="str">
        <f t="shared" si="6"/>
        <v>★</v>
      </c>
      <c r="L176" s="113" t="str">
        <f t="shared" ca="1" si="7"/>
        <v/>
      </c>
      <c r="M176" s="113" t="str">
        <f t="shared" ca="1" si="8"/>
        <v/>
      </c>
      <c r="N176" s="110"/>
    </row>
    <row r="177" spans="1:14">
      <c r="A177" s="110">
        <v>300070329</v>
      </c>
      <c r="B177" s="110" t="s">
        <v>7479</v>
      </c>
      <c r="C177" s="110">
        <v>30702</v>
      </c>
      <c r="D177" s="110" t="s">
        <v>7518</v>
      </c>
      <c r="E177" s="110" t="s">
        <v>33</v>
      </c>
      <c r="F177" s="110" t="s">
        <v>7416</v>
      </c>
      <c r="G177" s="111">
        <v>54.5</v>
      </c>
      <c r="H177" s="112" t="s">
        <v>10326</v>
      </c>
      <c r="I177" s="110">
        <v>10</v>
      </c>
      <c r="J177" s="110">
        <v>3070215</v>
      </c>
      <c r="K177" s="113" t="str">
        <f t="shared" si="6"/>
        <v>★</v>
      </c>
      <c r="L177" s="113" t="str">
        <f t="shared" ca="1" si="7"/>
        <v/>
      </c>
      <c r="M177" s="113" t="str">
        <f t="shared" ca="1" si="8"/>
        <v/>
      </c>
      <c r="N177" s="110"/>
    </row>
    <row r="178" spans="1:14">
      <c r="A178" s="110">
        <v>300070324</v>
      </c>
      <c r="B178" s="110" t="s">
        <v>7479</v>
      </c>
      <c r="C178" s="110" t="s">
        <v>7522</v>
      </c>
      <c r="D178" s="110" t="s">
        <v>7518</v>
      </c>
      <c r="E178" s="110" t="s">
        <v>33</v>
      </c>
      <c r="F178" s="110" t="s">
        <v>7416</v>
      </c>
      <c r="G178" s="111">
        <v>51.5</v>
      </c>
      <c r="H178" s="112" t="s">
        <v>10326</v>
      </c>
      <c r="I178" s="110">
        <v>10</v>
      </c>
      <c r="J178" s="110">
        <v>3070215</v>
      </c>
      <c r="K178" s="113" t="str">
        <f t="shared" si="6"/>
        <v>★</v>
      </c>
      <c r="L178" s="113" t="str">
        <f t="shared" ca="1" si="7"/>
        <v/>
      </c>
      <c r="M178" s="113" t="str">
        <f t="shared" ca="1" si="8"/>
        <v/>
      </c>
      <c r="N178" s="110"/>
    </row>
    <row r="179" spans="1:14">
      <c r="A179" s="110">
        <v>300070327</v>
      </c>
      <c r="B179" s="110" t="s">
        <v>7479</v>
      </c>
      <c r="C179" s="110" t="s">
        <v>7522</v>
      </c>
      <c r="D179" s="110" t="s">
        <v>7518</v>
      </c>
      <c r="E179" s="110" t="s">
        <v>33</v>
      </c>
      <c r="F179" s="110" t="s">
        <v>7416</v>
      </c>
      <c r="G179" s="111">
        <v>50.5</v>
      </c>
      <c r="H179" s="112" t="s">
        <v>10326</v>
      </c>
      <c r="I179" s="110">
        <v>10</v>
      </c>
      <c r="J179" s="110">
        <v>3070215</v>
      </c>
      <c r="K179" s="113" t="str">
        <f t="shared" si="6"/>
        <v>★</v>
      </c>
      <c r="L179" s="113" t="str">
        <f t="shared" ca="1" si="7"/>
        <v/>
      </c>
      <c r="M179" s="113" t="str">
        <f t="shared" ca="1" si="8"/>
        <v/>
      </c>
      <c r="N179" s="110"/>
    </row>
    <row r="180" spans="1:14">
      <c r="A180" s="110">
        <v>300070403</v>
      </c>
      <c r="B180" s="110" t="s">
        <v>7479</v>
      </c>
      <c r="C180" s="110">
        <v>30702</v>
      </c>
      <c r="D180" s="110" t="s">
        <v>7518</v>
      </c>
      <c r="E180" s="110" t="s">
        <v>33</v>
      </c>
      <c r="F180" s="110" t="s">
        <v>7416</v>
      </c>
      <c r="G180" s="111">
        <v>47</v>
      </c>
      <c r="H180" s="112" t="s">
        <v>10326</v>
      </c>
      <c r="I180" s="110">
        <v>10</v>
      </c>
      <c r="J180" s="110">
        <v>3070215</v>
      </c>
      <c r="K180" s="113" t="str">
        <f t="shared" si="6"/>
        <v>★</v>
      </c>
      <c r="L180" s="113" t="str">
        <f t="shared" ca="1" si="7"/>
        <v/>
      </c>
      <c r="M180" s="113" t="str">
        <f t="shared" ca="1" si="8"/>
        <v/>
      </c>
      <c r="N180" s="110"/>
    </row>
    <row r="181" spans="1:14">
      <c r="A181" s="110">
        <v>300070414</v>
      </c>
      <c r="B181" s="110" t="s">
        <v>7479</v>
      </c>
      <c r="C181" s="110">
        <v>30702</v>
      </c>
      <c r="D181" s="110" t="s">
        <v>7535</v>
      </c>
      <c r="E181" s="110" t="s">
        <v>2251</v>
      </c>
      <c r="F181" s="110" t="s">
        <v>7416</v>
      </c>
      <c r="G181" s="111">
        <v>78.5</v>
      </c>
      <c r="H181" s="112" t="s">
        <v>10326</v>
      </c>
      <c r="I181" s="110">
        <v>9</v>
      </c>
      <c r="J181" s="110">
        <v>3070216</v>
      </c>
      <c r="K181" s="113" t="str">
        <f t="shared" si="6"/>
        <v>★</v>
      </c>
      <c r="L181" s="113" t="str">
        <f t="shared" ca="1" si="7"/>
        <v/>
      </c>
      <c r="M181" s="113" t="str">
        <f t="shared" ca="1" si="8"/>
        <v/>
      </c>
      <c r="N181" s="110"/>
    </row>
    <row r="182" spans="1:14">
      <c r="A182" s="110">
        <v>300070406</v>
      </c>
      <c r="B182" s="110" t="s">
        <v>7479</v>
      </c>
      <c r="C182" s="110" t="s">
        <v>7522</v>
      </c>
      <c r="D182" s="110" t="s">
        <v>7535</v>
      </c>
      <c r="E182" s="110" t="s">
        <v>2251</v>
      </c>
      <c r="F182" s="110" t="s">
        <v>7416</v>
      </c>
      <c r="G182" s="111">
        <v>78</v>
      </c>
      <c r="H182" s="112" t="s">
        <v>10326</v>
      </c>
      <c r="I182" s="110">
        <v>9</v>
      </c>
      <c r="J182" s="110">
        <v>3070216</v>
      </c>
      <c r="K182" s="113" t="str">
        <f t="shared" si="6"/>
        <v>★</v>
      </c>
      <c r="L182" s="113" t="str">
        <f t="shared" ca="1" si="7"/>
        <v/>
      </c>
      <c r="M182" s="113" t="str">
        <f t="shared" ca="1" si="8"/>
        <v/>
      </c>
      <c r="N182" s="110"/>
    </row>
    <row r="183" spans="1:14">
      <c r="A183" s="110">
        <v>300070408</v>
      </c>
      <c r="B183" s="110" t="s">
        <v>7479</v>
      </c>
      <c r="C183" s="110">
        <v>30702</v>
      </c>
      <c r="D183" s="110" t="s">
        <v>7535</v>
      </c>
      <c r="E183" s="110" t="s">
        <v>2251</v>
      </c>
      <c r="F183" s="110" t="s">
        <v>7416</v>
      </c>
      <c r="G183" s="111">
        <v>76.5</v>
      </c>
      <c r="H183" s="112" t="s">
        <v>10326</v>
      </c>
      <c r="I183" s="110">
        <v>9</v>
      </c>
      <c r="J183" s="110">
        <v>3070216</v>
      </c>
      <c r="K183" s="113" t="str">
        <f t="shared" si="6"/>
        <v>★</v>
      </c>
      <c r="L183" s="113" t="str">
        <f t="shared" ca="1" si="7"/>
        <v/>
      </c>
      <c r="M183" s="113" t="str">
        <f t="shared" ca="1" si="8"/>
        <v/>
      </c>
      <c r="N183" s="110"/>
    </row>
    <row r="184" spans="1:14">
      <c r="A184" s="110">
        <v>300070409</v>
      </c>
      <c r="B184" s="110" t="s">
        <v>7479</v>
      </c>
      <c r="C184" s="110">
        <v>30702</v>
      </c>
      <c r="D184" s="110" t="s">
        <v>7535</v>
      </c>
      <c r="E184" s="110" t="s">
        <v>2251</v>
      </c>
      <c r="F184" s="110" t="s">
        <v>7416</v>
      </c>
      <c r="G184" s="111">
        <v>76.5</v>
      </c>
      <c r="H184" s="112" t="s">
        <v>10326</v>
      </c>
      <c r="I184" s="110">
        <v>9</v>
      </c>
      <c r="J184" s="110">
        <v>3070216</v>
      </c>
      <c r="K184" s="113" t="str">
        <f t="shared" si="6"/>
        <v>★</v>
      </c>
      <c r="L184" s="113" t="str">
        <f t="shared" ca="1" si="7"/>
        <v/>
      </c>
      <c r="M184" s="113" t="str">
        <f t="shared" ca="1" si="8"/>
        <v/>
      </c>
      <c r="N184" s="110"/>
    </row>
    <row r="185" spans="1:14">
      <c r="A185" s="110">
        <v>300070413</v>
      </c>
      <c r="B185" s="110" t="s">
        <v>7479</v>
      </c>
      <c r="C185" s="110">
        <v>30702</v>
      </c>
      <c r="D185" s="110" t="s">
        <v>7535</v>
      </c>
      <c r="E185" s="110" t="s">
        <v>2251</v>
      </c>
      <c r="F185" s="110" t="s">
        <v>7416</v>
      </c>
      <c r="G185" s="111">
        <v>72.5</v>
      </c>
      <c r="H185" s="112" t="s">
        <v>10326</v>
      </c>
      <c r="I185" s="110">
        <v>9</v>
      </c>
      <c r="J185" s="110">
        <v>3070216</v>
      </c>
      <c r="K185" s="113" t="str">
        <f t="shared" si="6"/>
        <v>★</v>
      </c>
      <c r="L185" s="113" t="str">
        <f t="shared" ca="1" si="7"/>
        <v/>
      </c>
      <c r="M185" s="113" t="str">
        <f t="shared" ca="1" si="8"/>
        <v/>
      </c>
      <c r="N185" s="110"/>
    </row>
    <row r="186" spans="1:14">
      <c r="A186" s="110">
        <v>300070411</v>
      </c>
      <c r="B186" s="110" t="s">
        <v>7479</v>
      </c>
      <c r="C186" s="110">
        <v>30702</v>
      </c>
      <c r="D186" s="110" t="s">
        <v>7535</v>
      </c>
      <c r="E186" s="110" t="s">
        <v>2251</v>
      </c>
      <c r="F186" s="110" t="s">
        <v>7416</v>
      </c>
      <c r="G186" s="111">
        <v>71.5</v>
      </c>
      <c r="H186" s="112" t="s">
        <v>10326</v>
      </c>
      <c r="I186" s="110">
        <v>9</v>
      </c>
      <c r="J186" s="110">
        <v>3070216</v>
      </c>
      <c r="K186" s="113" t="str">
        <f t="shared" si="6"/>
        <v>★</v>
      </c>
      <c r="L186" s="113" t="str">
        <f t="shared" ca="1" si="7"/>
        <v/>
      </c>
      <c r="M186" s="113" t="str">
        <f t="shared" ca="1" si="8"/>
        <v/>
      </c>
      <c r="N186" s="110"/>
    </row>
    <row r="187" spans="1:14">
      <c r="A187" s="110">
        <v>300070421</v>
      </c>
      <c r="B187" s="110" t="s">
        <v>7479</v>
      </c>
      <c r="C187" s="110">
        <v>30702</v>
      </c>
      <c r="D187" s="110" t="s">
        <v>7535</v>
      </c>
      <c r="E187" s="110" t="s">
        <v>2251</v>
      </c>
      <c r="F187" s="110" t="s">
        <v>7416</v>
      </c>
      <c r="G187" s="111">
        <v>71.5</v>
      </c>
      <c r="H187" s="112" t="s">
        <v>10326</v>
      </c>
      <c r="I187" s="110">
        <v>9</v>
      </c>
      <c r="J187" s="110">
        <v>3070216</v>
      </c>
      <c r="K187" s="113" t="str">
        <f t="shared" si="6"/>
        <v>★</v>
      </c>
      <c r="L187" s="113" t="str">
        <f t="shared" ca="1" si="7"/>
        <v/>
      </c>
      <c r="M187" s="113" t="str">
        <f t="shared" ca="1" si="8"/>
        <v/>
      </c>
      <c r="N187" s="110"/>
    </row>
    <row r="188" spans="1:14">
      <c r="A188" s="110">
        <v>300070416</v>
      </c>
      <c r="B188" s="110" t="s">
        <v>7479</v>
      </c>
      <c r="C188" s="110">
        <v>30702</v>
      </c>
      <c r="D188" s="110" t="s">
        <v>7535</v>
      </c>
      <c r="E188" s="110" t="s">
        <v>2251</v>
      </c>
      <c r="F188" s="110" t="s">
        <v>7416</v>
      </c>
      <c r="G188" s="111">
        <v>71</v>
      </c>
      <c r="H188" s="112" t="s">
        <v>10326</v>
      </c>
      <c r="I188" s="110">
        <v>9</v>
      </c>
      <c r="J188" s="110">
        <v>3070216</v>
      </c>
      <c r="K188" s="113" t="str">
        <f t="shared" si="6"/>
        <v>★</v>
      </c>
      <c r="L188" s="113" t="str">
        <f t="shared" ca="1" si="7"/>
        <v/>
      </c>
      <c r="M188" s="113" t="str">
        <f t="shared" ca="1" si="8"/>
        <v/>
      </c>
      <c r="N188" s="110"/>
    </row>
    <row r="189" spans="1:14">
      <c r="A189" s="110">
        <v>300070418</v>
      </c>
      <c r="B189" s="110" t="s">
        <v>7479</v>
      </c>
      <c r="C189" s="110">
        <v>30702</v>
      </c>
      <c r="D189" s="110" t="s">
        <v>7535</v>
      </c>
      <c r="E189" s="110" t="s">
        <v>2251</v>
      </c>
      <c r="F189" s="110" t="s">
        <v>7416</v>
      </c>
      <c r="G189" s="111">
        <v>70.5</v>
      </c>
      <c r="H189" s="112" t="s">
        <v>10326</v>
      </c>
      <c r="I189" s="110">
        <v>9</v>
      </c>
      <c r="J189" s="110">
        <v>3070216</v>
      </c>
      <c r="K189" s="113" t="str">
        <f t="shared" si="6"/>
        <v>★</v>
      </c>
      <c r="L189" s="113" t="str">
        <f t="shared" ca="1" si="7"/>
        <v/>
      </c>
      <c r="M189" s="113" t="str">
        <f t="shared" ca="1" si="8"/>
        <v/>
      </c>
      <c r="N189" s="110"/>
    </row>
    <row r="190" spans="1:14">
      <c r="A190" s="110">
        <v>300070425</v>
      </c>
      <c r="B190" s="110" t="s">
        <v>7479</v>
      </c>
      <c r="C190" s="110">
        <v>30702</v>
      </c>
      <c r="D190" s="110" t="s">
        <v>7535</v>
      </c>
      <c r="E190" s="110" t="s">
        <v>2251</v>
      </c>
      <c r="F190" s="110" t="s">
        <v>7416</v>
      </c>
      <c r="G190" s="111">
        <v>68</v>
      </c>
      <c r="H190" s="112" t="s">
        <v>10326</v>
      </c>
      <c r="I190" s="110">
        <v>9</v>
      </c>
      <c r="J190" s="110">
        <v>3070216</v>
      </c>
      <c r="K190" s="113" t="str">
        <f t="shared" si="6"/>
        <v>★</v>
      </c>
      <c r="L190" s="113" t="str">
        <f t="shared" ca="1" si="7"/>
        <v/>
      </c>
      <c r="M190" s="113" t="str">
        <f t="shared" ca="1" si="8"/>
        <v/>
      </c>
      <c r="N190" s="110"/>
    </row>
    <row r="191" spans="1:14">
      <c r="A191" s="110">
        <v>300070420</v>
      </c>
      <c r="B191" s="110" t="s">
        <v>7479</v>
      </c>
      <c r="C191" s="110">
        <v>30702</v>
      </c>
      <c r="D191" s="110" t="s">
        <v>7535</v>
      </c>
      <c r="E191" s="110" t="s">
        <v>2251</v>
      </c>
      <c r="F191" s="110" t="s">
        <v>7416</v>
      </c>
      <c r="G191" s="111">
        <v>67</v>
      </c>
      <c r="H191" s="112" t="s">
        <v>10326</v>
      </c>
      <c r="I191" s="110">
        <v>9</v>
      </c>
      <c r="J191" s="110">
        <v>3070216</v>
      </c>
      <c r="K191" s="113" t="str">
        <f t="shared" si="6"/>
        <v>★</v>
      </c>
      <c r="L191" s="113" t="str">
        <f t="shared" ca="1" si="7"/>
        <v/>
      </c>
      <c r="M191" s="113" t="str">
        <f t="shared" ca="1" si="8"/>
        <v/>
      </c>
      <c r="N191" s="110"/>
    </row>
    <row r="192" spans="1:14">
      <c r="A192" s="110">
        <v>300070407</v>
      </c>
      <c r="B192" s="110" t="s">
        <v>7479</v>
      </c>
      <c r="C192" s="110" t="s">
        <v>7522</v>
      </c>
      <c r="D192" s="110" t="s">
        <v>7535</v>
      </c>
      <c r="E192" s="110" t="s">
        <v>2251</v>
      </c>
      <c r="F192" s="110" t="s">
        <v>7416</v>
      </c>
      <c r="G192" s="111">
        <v>66</v>
      </c>
      <c r="H192" s="112" t="s">
        <v>10326</v>
      </c>
      <c r="I192" s="110">
        <v>9</v>
      </c>
      <c r="J192" s="110">
        <v>3070216</v>
      </c>
      <c r="K192" s="113" t="str">
        <f t="shared" si="6"/>
        <v>★</v>
      </c>
      <c r="L192" s="113" t="str">
        <f t="shared" ca="1" si="7"/>
        <v/>
      </c>
      <c r="M192" s="113" t="str">
        <f t="shared" ca="1" si="8"/>
        <v/>
      </c>
      <c r="N192" s="110"/>
    </row>
    <row r="193" spans="1:14">
      <c r="A193" s="110">
        <v>300070419</v>
      </c>
      <c r="B193" s="110" t="s">
        <v>7479</v>
      </c>
      <c r="C193" s="110">
        <v>30702</v>
      </c>
      <c r="D193" s="110" t="s">
        <v>7535</v>
      </c>
      <c r="E193" s="110" t="s">
        <v>2251</v>
      </c>
      <c r="F193" s="110" t="s">
        <v>7416</v>
      </c>
      <c r="G193" s="111">
        <v>65</v>
      </c>
      <c r="H193" s="112" t="s">
        <v>10326</v>
      </c>
      <c r="I193" s="110">
        <v>9</v>
      </c>
      <c r="J193" s="110">
        <v>3070216</v>
      </c>
      <c r="K193" s="113" t="str">
        <f t="shared" si="6"/>
        <v>★</v>
      </c>
      <c r="L193" s="113" t="str">
        <f t="shared" ca="1" si="7"/>
        <v/>
      </c>
      <c r="M193" s="113" t="str">
        <f t="shared" ca="1" si="8"/>
        <v/>
      </c>
      <c r="N193" s="110"/>
    </row>
    <row r="194" spans="1:14">
      <c r="A194" s="110">
        <v>300070417</v>
      </c>
      <c r="B194" s="110" t="s">
        <v>7479</v>
      </c>
      <c r="C194" s="110">
        <v>30702</v>
      </c>
      <c r="D194" s="110" t="s">
        <v>7535</v>
      </c>
      <c r="E194" s="110" t="s">
        <v>2251</v>
      </c>
      <c r="F194" s="110" t="s">
        <v>7416</v>
      </c>
      <c r="G194" s="111">
        <v>64</v>
      </c>
      <c r="H194" s="112" t="s">
        <v>10326</v>
      </c>
      <c r="I194" s="110">
        <v>9</v>
      </c>
      <c r="J194" s="110">
        <v>3070216</v>
      </c>
      <c r="K194" s="113" t="str">
        <f t="shared" ref="K194:K257" si="9">IF(ROW(J194)=2,"★",IF(G194=0,"",IF(J193-J194=0,IF(ROW(J194)-MATCH(J194,J:J,0)&lt;I194*3,"★",""),"★")))</f>
        <v>★</v>
      </c>
      <c r="L194" s="113" t="str">
        <f t="shared" ref="L194:L257" ca="1" si="10">IF(G194=0,"",IF(ROW(J194)+1-MATCH(J194,J:J,0)&gt;I194*3,IF(G194=INDIRECT(ADDRESS(MATCH(J194,J:J,0)+2+(I194-1)*3,7)),"同分",""),""))</f>
        <v/>
      </c>
      <c r="M194" s="113" t="str">
        <f t="shared" ca="1" si="8"/>
        <v/>
      </c>
      <c r="N194" s="110"/>
    </row>
    <row r="195" spans="1:14">
      <c r="A195" s="110">
        <v>300070412</v>
      </c>
      <c r="B195" s="110" t="s">
        <v>7479</v>
      </c>
      <c r="C195" s="110">
        <v>30702</v>
      </c>
      <c r="D195" s="110" t="s">
        <v>7535</v>
      </c>
      <c r="E195" s="110" t="s">
        <v>2251</v>
      </c>
      <c r="F195" s="110" t="s">
        <v>7416</v>
      </c>
      <c r="G195" s="111">
        <v>63.5</v>
      </c>
      <c r="H195" s="112" t="s">
        <v>10326</v>
      </c>
      <c r="I195" s="110">
        <v>9</v>
      </c>
      <c r="J195" s="110">
        <v>3070216</v>
      </c>
      <c r="K195" s="113" t="str">
        <f t="shared" si="9"/>
        <v>★</v>
      </c>
      <c r="L195" s="113" t="str">
        <f t="shared" ca="1" si="10"/>
        <v/>
      </c>
      <c r="M195" s="113" t="str">
        <f t="shared" ref="M195:M258" ca="1" si="11">IF(H195=K195&amp;L195,"","危险")</f>
        <v/>
      </c>
      <c r="N195" s="110"/>
    </row>
    <row r="196" spans="1:14">
      <c r="A196" s="110">
        <v>300070410</v>
      </c>
      <c r="B196" s="110" t="s">
        <v>7479</v>
      </c>
      <c r="C196" s="110">
        <v>30702</v>
      </c>
      <c r="D196" s="110" t="s">
        <v>7535</v>
      </c>
      <c r="E196" s="110" t="s">
        <v>2251</v>
      </c>
      <c r="F196" s="110" t="s">
        <v>7416</v>
      </c>
      <c r="G196" s="111">
        <v>63</v>
      </c>
      <c r="H196" s="112" t="s">
        <v>10326</v>
      </c>
      <c r="I196" s="110">
        <v>9</v>
      </c>
      <c r="J196" s="110">
        <v>3070216</v>
      </c>
      <c r="K196" s="113" t="str">
        <f t="shared" si="9"/>
        <v>★</v>
      </c>
      <c r="L196" s="113" t="str">
        <f t="shared" ca="1" si="10"/>
        <v/>
      </c>
      <c r="M196" s="113" t="str">
        <f t="shared" ca="1" si="11"/>
        <v/>
      </c>
      <c r="N196" s="110"/>
    </row>
    <row r="197" spans="1:14">
      <c r="A197" s="110">
        <v>300070415</v>
      </c>
      <c r="B197" s="110" t="s">
        <v>7479</v>
      </c>
      <c r="C197" s="110">
        <v>30702</v>
      </c>
      <c r="D197" s="110" t="s">
        <v>7535</v>
      </c>
      <c r="E197" s="110" t="s">
        <v>2251</v>
      </c>
      <c r="F197" s="110" t="s">
        <v>7416</v>
      </c>
      <c r="G197" s="111">
        <v>62.5</v>
      </c>
      <c r="H197" s="112" t="s">
        <v>10326</v>
      </c>
      <c r="I197" s="110">
        <v>9</v>
      </c>
      <c r="J197" s="110">
        <v>3070216</v>
      </c>
      <c r="K197" s="113" t="str">
        <f t="shared" si="9"/>
        <v>★</v>
      </c>
      <c r="L197" s="113" t="str">
        <f t="shared" ca="1" si="10"/>
        <v/>
      </c>
      <c r="M197" s="113" t="str">
        <f t="shared" ca="1" si="11"/>
        <v/>
      </c>
      <c r="N197" s="110"/>
    </row>
    <row r="198" spans="1:14">
      <c r="A198" s="110">
        <v>300070423</v>
      </c>
      <c r="B198" s="110" t="s">
        <v>7479</v>
      </c>
      <c r="C198" s="110">
        <v>30702</v>
      </c>
      <c r="D198" s="110" t="s">
        <v>7535</v>
      </c>
      <c r="E198" s="110" t="s">
        <v>2251</v>
      </c>
      <c r="F198" s="110" t="s">
        <v>7416</v>
      </c>
      <c r="G198" s="111">
        <v>62.5</v>
      </c>
      <c r="H198" s="112" t="s">
        <v>10326</v>
      </c>
      <c r="I198" s="110">
        <v>9</v>
      </c>
      <c r="J198" s="110">
        <v>3070216</v>
      </c>
      <c r="K198" s="113" t="str">
        <f t="shared" si="9"/>
        <v>★</v>
      </c>
      <c r="L198" s="113" t="str">
        <f t="shared" ca="1" si="10"/>
        <v/>
      </c>
      <c r="M198" s="113" t="str">
        <f t="shared" ca="1" si="11"/>
        <v/>
      </c>
      <c r="N198" s="110"/>
    </row>
    <row r="199" spans="1:14">
      <c r="A199" s="110">
        <v>300070424</v>
      </c>
      <c r="B199" s="110" t="s">
        <v>7479</v>
      </c>
      <c r="C199" s="110">
        <v>30702</v>
      </c>
      <c r="D199" s="110" t="s">
        <v>7535</v>
      </c>
      <c r="E199" s="110" t="s">
        <v>2251</v>
      </c>
      <c r="F199" s="110" t="s">
        <v>7416</v>
      </c>
      <c r="G199" s="111">
        <v>57.5</v>
      </c>
      <c r="H199" s="112" t="s">
        <v>10326</v>
      </c>
      <c r="I199" s="110">
        <v>9</v>
      </c>
      <c r="J199" s="110">
        <v>3070216</v>
      </c>
      <c r="K199" s="113" t="str">
        <f t="shared" si="9"/>
        <v>★</v>
      </c>
      <c r="L199" s="113" t="str">
        <f t="shared" ca="1" si="10"/>
        <v/>
      </c>
      <c r="M199" s="113" t="str">
        <f t="shared" ca="1" si="11"/>
        <v/>
      </c>
      <c r="N199" s="110"/>
    </row>
    <row r="200" spans="1:14">
      <c r="A200" s="110">
        <v>300070422</v>
      </c>
      <c r="B200" s="110" t="s">
        <v>7479</v>
      </c>
      <c r="C200" s="110">
        <v>30702</v>
      </c>
      <c r="D200" s="110" t="s">
        <v>7535</v>
      </c>
      <c r="E200" s="110" t="s">
        <v>2251</v>
      </c>
      <c r="F200" s="110" t="s">
        <v>7416</v>
      </c>
      <c r="G200" s="111">
        <v>57</v>
      </c>
      <c r="H200" s="112" t="s">
        <v>10326</v>
      </c>
      <c r="I200" s="110">
        <v>9</v>
      </c>
      <c r="J200" s="110">
        <v>3070216</v>
      </c>
      <c r="K200" s="113" t="str">
        <f t="shared" si="9"/>
        <v>★</v>
      </c>
      <c r="L200" s="113" t="str">
        <f t="shared" ca="1" si="10"/>
        <v/>
      </c>
      <c r="M200" s="113" t="str">
        <f t="shared" ca="1" si="11"/>
        <v/>
      </c>
      <c r="N200" s="110"/>
    </row>
    <row r="201" spans="1:14">
      <c r="A201" s="110">
        <v>300070111</v>
      </c>
      <c r="B201" s="110" t="s">
        <v>7485</v>
      </c>
      <c r="C201" s="110">
        <v>30703</v>
      </c>
      <c r="D201" s="110" t="s">
        <v>3218</v>
      </c>
      <c r="E201" s="110" t="s">
        <v>11</v>
      </c>
      <c r="F201" s="110" t="s">
        <v>7341</v>
      </c>
      <c r="G201" s="111">
        <v>70</v>
      </c>
      <c r="H201" s="112" t="s">
        <v>10326</v>
      </c>
      <c r="I201" s="110">
        <v>1</v>
      </c>
      <c r="J201" s="110">
        <v>3070301</v>
      </c>
      <c r="K201" s="113" t="str">
        <f t="shared" si="9"/>
        <v>★</v>
      </c>
      <c r="L201" s="113" t="str">
        <f t="shared" ca="1" si="10"/>
        <v/>
      </c>
      <c r="M201" s="113" t="str">
        <f t="shared" ca="1" si="11"/>
        <v/>
      </c>
      <c r="N201" s="110"/>
    </row>
    <row r="202" spans="1:14">
      <c r="A202" s="110">
        <v>300070426</v>
      </c>
      <c r="B202" s="110" t="s">
        <v>7485</v>
      </c>
      <c r="C202" s="110" t="s">
        <v>7548</v>
      </c>
      <c r="D202" s="110" t="s">
        <v>1390</v>
      </c>
      <c r="E202" s="110" t="s">
        <v>36</v>
      </c>
      <c r="F202" s="110" t="s">
        <v>7416</v>
      </c>
      <c r="G202" s="111">
        <v>72</v>
      </c>
      <c r="H202" s="112" t="s">
        <v>10326</v>
      </c>
      <c r="I202" s="110">
        <v>2</v>
      </c>
      <c r="J202" s="110">
        <v>3070302</v>
      </c>
      <c r="K202" s="113" t="str">
        <f t="shared" si="9"/>
        <v>★</v>
      </c>
      <c r="L202" s="113" t="str">
        <f t="shared" ca="1" si="10"/>
        <v/>
      </c>
      <c r="M202" s="113" t="str">
        <f t="shared" ca="1" si="11"/>
        <v/>
      </c>
      <c r="N202" s="110"/>
    </row>
    <row r="203" spans="1:14">
      <c r="A203" s="110">
        <v>300070427</v>
      </c>
      <c r="B203" s="110" t="s">
        <v>7485</v>
      </c>
      <c r="C203" s="110">
        <v>30703</v>
      </c>
      <c r="D203" s="110" t="s">
        <v>1390</v>
      </c>
      <c r="E203" s="110" t="s">
        <v>36</v>
      </c>
      <c r="F203" s="110" t="s">
        <v>7416</v>
      </c>
      <c r="G203" s="111">
        <v>70</v>
      </c>
      <c r="H203" s="112" t="s">
        <v>10326</v>
      </c>
      <c r="I203" s="110">
        <v>2</v>
      </c>
      <c r="J203" s="110">
        <v>3070302</v>
      </c>
      <c r="K203" s="113" t="str">
        <f t="shared" si="9"/>
        <v>★</v>
      </c>
      <c r="L203" s="113" t="str">
        <f t="shared" ca="1" si="10"/>
        <v/>
      </c>
      <c r="M203" s="113" t="str">
        <f t="shared" ca="1" si="11"/>
        <v/>
      </c>
      <c r="N203" s="110"/>
    </row>
    <row r="204" spans="1:14">
      <c r="A204" s="110">
        <v>300070428</v>
      </c>
      <c r="B204" s="110" t="s">
        <v>7485</v>
      </c>
      <c r="C204" s="110">
        <v>30703</v>
      </c>
      <c r="D204" s="110" t="s">
        <v>1390</v>
      </c>
      <c r="E204" s="110" t="s">
        <v>36</v>
      </c>
      <c r="F204" s="110" t="s">
        <v>7416</v>
      </c>
      <c r="G204" s="111">
        <v>68</v>
      </c>
      <c r="H204" s="112" t="s">
        <v>10326</v>
      </c>
      <c r="I204" s="110">
        <v>2</v>
      </c>
      <c r="J204" s="110">
        <v>3070302</v>
      </c>
      <c r="K204" s="113" t="str">
        <f t="shared" si="9"/>
        <v>★</v>
      </c>
      <c r="L204" s="113" t="str">
        <f t="shared" ca="1" si="10"/>
        <v/>
      </c>
      <c r="M204" s="113" t="str">
        <f t="shared" ca="1" si="11"/>
        <v/>
      </c>
      <c r="N204" s="110"/>
    </row>
    <row r="205" spans="1:14">
      <c r="A205" s="110">
        <v>300070429</v>
      </c>
      <c r="B205" s="110" t="s">
        <v>7485</v>
      </c>
      <c r="C205" s="110">
        <v>30703</v>
      </c>
      <c r="D205" s="110" t="s">
        <v>1390</v>
      </c>
      <c r="E205" s="110" t="s">
        <v>36</v>
      </c>
      <c r="F205" s="110" t="s">
        <v>7416</v>
      </c>
      <c r="G205" s="111">
        <v>67.5</v>
      </c>
      <c r="H205" s="112" t="s">
        <v>10326</v>
      </c>
      <c r="I205" s="110">
        <v>2</v>
      </c>
      <c r="J205" s="110">
        <v>3070302</v>
      </c>
      <c r="K205" s="113" t="str">
        <f t="shared" si="9"/>
        <v>★</v>
      </c>
      <c r="L205" s="113" t="str">
        <f t="shared" ca="1" si="10"/>
        <v/>
      </c>
      <c r="M205" s="113" t="str">
        <f t="shared" ca="1" si="11"/>
        <v/>
      </c>
      <c r="N205" s="110"/>
    </row>
    <row r="206" spans="1:14">
      <c r="A206" s="110">
        <v>300070430</v>
      </c>
      <c r="B206" s="110" t="s">
        <v>7485</v>
      </c>
      <c r="C206" s="110">
        <v>30703</v>
      </c>
      <c r="D206" s="110" t="s">
        <v>1390</v>
      </c>
      <c r="E206" s="110" t="s">
        <v>36</v>
      </c>
      <c r="F206" s="110" t="s">
        <v>7416</v>
      </c>
      <c r="G206" s="111">
        <v>64.5</v>
      </c>
      <c r="H206" s="112" t="s">
        <v>10326</v>
      </c>
      <c r="I206" s="110">
        <v>2</v>
      </c>
      <c r="J206" s="110">
        <v>3070302</v>
      </c>
      <c r="K206" s="113" t="str">
        <f t="shared" si="9"/>
        <v>★</v>
      </c>
      <c r="L206" s="113" t="str">
        <f t="shared" ca="1" si="10"/>
        <v/>
      </c>
      <c r="M206" s="113" t="str">
        <f t="shared" ca="1" si="11"/>
        <v/>
      </c>
      <c r="N206" s="110"/>
    </row>
    <row r="207" spans="1:14">
      <c r="A207" s="110">
        <v>300071614</v>
      </c>
      <c r="B207" s="110" t="s">
        <v>7485</v>
      </c>
      <c r="C207" s="110">
        <v>30703</v>
      </c>
      <c r="D207" s="110" t="s">
        <v>7793</v>
      </c>
      <c r="E207" s="110" t="s">
        <v>15</v>
      </c>
      <c r="F207" s="110" t="s">
        <v>6911</v>
      </c>
      <c r="G207" s="111">
        <v>72.400000000000006</v>
      </c>
      <c r="H207" s="112" t="s">
        <v>10326</v>
      </c>
      <c r="I207" s="110">
        <v>1</v>
      </c>
      <c r="J207" s="110">
        <v>3070303</v>
      </c>
      <c r="K207" s="113" t="str">
        <f t="shared" si="9"/>
        <v>★</v>
      </c>
      <c r="L207" s="113" t="str">
        <f t="shared" ca="1" si="10"/>
        <v/>
      </c>
      <c r="M207" s="113" t="str">
        <f t="shared" ca="1" si="11"/>
        <v/>
      </c>
      <c r="N207" s="110"/>
    </row>
    <row r="208" spans="1:14">
      <c r="A208" s="110">
        <v>300071613</v>
      </c>
      <c r="B208" s="110" t="s">
        <v>7485</v>
      </c>
      <c r="C208" s="110">
        <v>30703</v>
      </c>
      <c r="D208" s="110" t="s">
        <v>7793</v>
      </c>
      <c r="E208" s="110" t="s">
        <v>15</v>
      </c>
      <c r="F208" s="110" t="s">
        <v>6911</v>
      </c>
      <c r="G208" s="111">
        <v>70.400000000000006</v>
      </c>
      <c r="H208" s="112" t="s">
        <v>10326</v>
      </c>
      <c r="I208" s="110">
        <v>1</v>
      </c>
      <c r="J208" s="110">
        <v>3070303</v>
      </c>
      <c r="K208" s="113" t="str">
        <f t="shared" si="9"/>
        <v>★</v>
      </c>
      <c r="L208" s="113" t="str">
        <f t="shared" ca="1" si="10"/>
        <v/>
      </c>
      <c r="M208" s="113" t="str">
        <f t="shared" ca="1" si="11"/>
        <v/>
      </c>
      <c r="N208" s="110"/>
    </row>
    <row r="209" spans="1:14">
      <c r="A209" s="110">
        <v>300071616</v>
      </c>
      <c r="B209" s="110" t="s">
        <v>7485</v>
      </c>
      <c r="C209" s="110">
        <v>30703</v>
      </c>
      <c r="D209" s="110" t="s">
        <v>7768</v>
      </c>
      <c r="E209" s="110" t="s">
        <v>115</v>
      </c>
      <c r="F209" s="110" t="s">
        <v>6911</v>
      </c>
      <c r="G209" s="111">
        <v>73</v>
      </c>
      <c r="H209" s="112" t="s">
        <v>10326</v>
      </c>
      <c r="I209" s="110">
        <v>1</v>
      </c>
      <c r="J209" s="110">
        <v>3070304</v>
      </c>
      <c r="K209" s="113" t="str">
        <f t="shared" si="9"/>
        <v>★</v>
      </c>
      <c r="L209" s="113" t="str">
        <f t="shared" ca="1" si="10"/>
        <v/>
      </c>
      <c r="M209" s="113" t="str">
        <f t="shared" ca="1" si="11"/>
        <v/>
      </c>
      <c r="N209" s="110"/>
    </row>
    <row r="210" spans="1:14">
      <c r="A210" s="110">
        <v>300071617</v>
      </c>
      <c r="B210" s="110" t="s">
        <v>7485</v>
      </c>
      <c r="C210" s="110">
        <v>30703</v>
      </c>
      <c r="D210" s="110" t="s">
        <v>7768</v>
      </c>
      <c r="E210" s="110" t="s">
        <v>115</v>
      </c>
      <c r="F210" s="110" t="s">
        <v>6911</v>
      </c>
      <c r="G210" s="111">
        <v>72.400000000000006</v>
      </c>
      <c r="H210" s="112" t="s">
        <v>10326</v>
      </c>
      <c r="I210" s="110">
        <v>1</v>
      </c>
      <c r="J210" s="110">
        <v>3070304</v>
      </c>
      <c r="K210" s="113" t="str">
        <f t="shared" si="9"/>
        <v>★</v>
      </c>
      <c r="L210" s="113" t="str">
        <f t="shared" ca="1" si="10"/>
        <v/>
      </c>
      <c r="M210" s="113" t="str">
        <f t="shared" ca="1" si="11"/>
        <v/>
      </c>
      <c r="N210" s="110"/>
    </row>
    <row r="211" spans="1:14">
      <c r="A211" s="110">
        <v>300071615</v>
      </c>
      <c r="B211" s="110" t="s">
        <v>7485</v>
      </c>
      <c r="C211" s="110">
        <v>30703</v>
      </c>
      <c r="D211" s="110" t="s">
        <v>7768</v>
      </c>
      <c r="E211" s="110" t="s">
        <v>115</v>
      </c>
      <c r="F211" s="110" t="s">
        <v>6911</v>
      </c>
      <c r="G211" s="111">
        <v>71.599999999999994</v>
      </c>
      <c r="H211" s="112" t="s">
        <v>10326</v>
      </c>
      <c r="I211" s="110">
        <v>1</v>
      </c>
      <c r="J211" s="110">
        <v>3070304</v>
      </c>
      <c r="K211" s="113" t="str">
        <f t="shared" si="9"/>
        <v>★</v>
      </c>
      <c r="L211" s="113" t="str">
        <f t="shared" ca="1" si="10"/>
        <v/>
      </c>
      <c r="M211" s="113" t="str">
        <f t="shared" ca="1" si="11"/>
        <v/>
      </c>
      <c r="N211" s="110"/>
    </row>
    <row r="212" spans="1:14">
      <c r="A212" s="110">
        <v>300070508</v>
      </c>
      <c r="B212" s="110" t="s">
        <v>7552</v>
      </c>
      <c r="C212" s="110">
        <v>30704</v>
      </c>
      <c r="D212" s="110" t="s">
        <v>1390</v>
      </c>
      <c r="E212" s="110" t="s">
        <v>11</v>
      </c>
      <c r="F212" s="110" t="s">
        <v>7416</v>
      </c>
      <c r="G212" s="111">
        <v>77.5</v>
      </c>
      <c r="H212" s="112" t="s">
        <v>10326</v>
      </c>
      <c r="I212" s="110">
        <v>3</v>
      </c>
      <c r="J212" s="110">
        <v>3070401</v>
      </c>
      <c r="K212" s="113" t="str">
        <f t="shared" si="9"/>
        <v>★</v>
      </c>
      <c r="L212" s="113" t="str">
        <f t="shared" ca="1" si="10"/>
        <v/>
      </c>
      <c r="M212" s="113" t="str">
        <f t="shared" ca="1" si="11"/>
        <v/>
      </c>
      <c r="N212" s="110"/>
    </row>
    <row r="213" spans="1:14">
      <c r="A213" s="110">
        <v>300070504</v>
      </c>
      <c r="B213" s="110" t="s">
        <v>7552</v>
      </c>
      <c r="C213" s="110">
        <v>30704</v>
      </c>
      <c r="D213" s="110" t="s">
        <v>1390</v>
      </c>
      <c r="E213" s="110" t="s">
        <v>11</v>
      </c>
      <c r="F213" s="110" t="s">
        <v>7416</v>
      </c>
      <c r="G213" s="111">
        <v>73</v>
      </c>
      <c r="H213" s="112" t="s">
        <v>10326</v>
      </c>
      <c r="I213" s="110">
        <v>3</v>
      </c>
      <c r="J213" s="110">
        <v>3070401</v>
      </c>
      <c r="K213" s="113" t="str">
        <f t="shared" si="9"/>
        <v>★</v>
      </c>
      <c r="L213" s="113" t="str">
        <f t="shared" ca="1" si="10"/>
        <v/>
      </c>
      <c r="M213" s="113" t="str">
        <f t="shared" ca="1" si="11"/>
        <v/>
      </c>
      <c r="N213" s="110"/>
    </row>
    <row r="214" spans="1:14">
      <c r="A214" s="110">
        <v>300070503</v>
      </c>
      <c r="B214" s="110" t="s">
        <v>7552</v>
      </c>
      <c r="C214" s="110">
        <v>30704</v>
      </c>
      <c r="D214" s="110" t="s">
        <v>1390</v>
      </c>
      <c r="E214" s="110" t="s">
        <v>11</v>
      </c>
      <c r="F214" s="110" t="s">
        <v>7416</v>
      </c>
      <c r="G214" s="111">
        <v>69.5</v>
      </c>
      <c r="H214" s="112" t="s">
        <v>10326</v>
      </c>
      <c r="I214" s="110">
        <v>3</v>
      </c>
      <c r="J214" s="110">
        <v>3070401</v>
      </c>
      <c r="K214" s="113" t="str">
        <f t="shared" si="9"/>
        <v>★</v>
      </c>
      <c r="L214" s="113" t="str">
        <f t="shared" ca="1" si="10"/>
        <v/>
      </c>
      <c r="M214" s="113" t="str">
        <f t="shared" ca="1" si="11"/>
        <v/>
      </c>
      <c r="N214" s="110"/>
    </row>
    <row r="215" spans="1:14">
      <c r="A215" s="110">
        <v>300070509</v>
      </c>
      <c r="B215" s="110" t="s">
        <v>7552</v>
      </c>
      <c r="C215" s="110">
        <v>30704</v>
      </c>
      <c r="D215" s="110" t="s">
        <v>1390</v>
      </c>
      <c r="E215" s="110" t="s">
        <v>11</v>
      </c>
      <c r="F215" s="110" t="s">
        <v>7416</v>
      </c>
      <c r="G215" s="111">
        <v>69</v>
      </c>
      <c r="H215" s="112" t="s">
        <v>10326</v>
      </c>
      <c r="I215" s="110">
        <v>3</v>
      </c>
      <c r="J215" s="110">
        <v>3070401</v>
      </c>
      <c r="K215" s="113" t="str">
        <f t="shared" si="9"/>
        <v>★</v>
      </c>
      <c r="L215" s="113" t="str">
        <f t="shared" ca="1" si="10"/>
        <v/>
      </c>
      <c r="M215" s="113" t="str">
        <f t="shared" ca="1" si="11"/>
        <v/>
      </c>
      <c r="N215" s="110"/>
    </row>
    <row r="216" spans="1:14">
      <c r="A216" s="110">
        <v>300070501</v>
      </c>
      <c r="B216" s="110" t="s">
        <v>7552</v>
      </c>
      <c r="C216" s="110" t="s">
        <v>7553</v>
      </c>
      <c r="D216" s="110" t="s">
        <v>1390</v>
      </c>
      <c r="E216" s="110" t="s">
        <v>11</v>
      </c>
      <c r="F216" s="110" t="s">
        <v>7416</v>
      </c>
      <c r="G216" s="111">
        <v>68</v>
      </c>
      <c r="H216" s="112" t="s">
        <v>10326</v>
      </c>
      <c r="I216" s="110">
        <v>3</v>
      </c>
      <c r="J216" s="110">
        <v>3070401</v>
      </c>
      <c r="K216" s="113" t="str">
        <f t="shared" si="9"/>
        <v>★</v>
      </c>
      <c r="L216" s="113" t="str">
        <f t="shared" ca="1" si="10"/>
        <v/>
      </c>
      <c r="M216" s="113" t="str">
        <f t="shared" ca="1" si="11"/>
        <v/>
      </c>
      <c r="N216" s="110"/>
    </row>
    <row r="217" spans="1:14">
      <c r="A217" s="110">
        <v>300070510</v>
      </c>
      <c r="B217" s="110" t="s">
        <v>7552</v>
      </c>
      <c r="C217" s="110">
        <v>30704</v>
      </c>
      <c r="D217" s="110" t="s">
        <v>1390</v>
      </c>
      <c r="E217" s="110" t="s">
        <v>11</v>
      </c>
      <c r="F217" s="110" t="s">
        <v>7416</v>
      </c>
      <c r="G217" s="111">
        <v>67.5</v>
      </c>
      <c r="H217" s="112" t="s">
        <v>10326</v>
      </c>
      <c r="I217" s="110">
        <v>3</v>
      </c>
      <c r="J217" s="110">
        <v>3070401</v>
      </c>
      <c r="K217" s="113" t="str">
        <f t="shared" si="9"/>
        <v>★</v>
      </c>
      <c r="L217" s="113" t="str">
        <f t="shared" ca="1" si="10"/>
        <v/>
      </c>
      <c r="M217" s="113" t="str">
        <f t="shared" ca="1" si="11"/>
        <v/>
      </c>
      <c r="N217" s="110"/>
    </row>
    <row r="218" spans="1:14">
      <c r="A218" s="110">
        <v>300070505</v>
      </c>
      <c r="B218" s="110" t="s">
        <v>7552</v>
      </c>
      <c r="C218" s="110">
        <v>30704</v>
      </c>
      <c r="D218" s="110" t="s">
        <v>1390</v>
      </c>
      <c r="E218" s="110" t="s">
        <v>11</v>
      </c>
      <c r="F218" s="110" t="s">
        <v>7416</v>
      </c>
      <c r="G218" s="111">
        <v>64.5</v>
      </c>
      <c r="H218" s="112" t="s">
        <v>10326</v>
      </c>
      <c r="I218" s="110">
        <v>3</v>
      </c>
      <c r="J218" s="110">
        <v>3070401</v>
      </c>
      <c r="K218" s="113" t="str">
        <f t="shared" si="9"/>
        <v>★</v>
      </c>
      <c r="L218" s="113" t="str">
        <f t="shared" ca="1" si="10"/>
        <v/>
      </c>
      <c r="M218" s="113" t="str">
        <f t="shared" ca="1" si="11"/>
        <v/>
      </c>
      <c r="N218" s="110"/>
    </row>
    <row r="219" spans="1:14">
      <c r="A219" s="110">
        <v>300070507</v>
      </c>
      <c r="B219" s="110" t="s">
        <v>7552</v>
      </c>
      <c r="C219" s="110">
        <v>30704</v>
      </c>
      <c r="D219" s="110" t="s">
        <v>1390</v>
      </c>
      <c r="E219" s="110" t="s">
        <v>11</v>
      </c>
      <c r="F219" s="110" t="s">
        <v>7416</v>
      </c>
      <c r="G219" s="111">
        <v>64.5</v>
      </c>
      <c r="H219" s="112" t="s">
        <v>10326</v>
      </c>
      <c r="I219" s="110">
        <v>3</v>
      </c>
      <c r="J219" s="110">
        <v>3070401</v>
      </c>
      <c r="K219" s="113" t="str">
        <f t="shared" si="9"/>
        <v>★</v>
      </c>
      <c r="L219" s="113" t="str">
        <f t="shared" ca="1" si="10"/>
        <v/>
      </c>
      <c r="M219" s="113" t="str">
        <f t="shared" ca="1" si="11"/>
        <v/>
      </c>
      <c r="N219" s="110"/>
    </row>
    <row r="220" spans="1:14">
      <c r="A220" s="110">
        <v>300070502</v>
      </c>
      <c r="B220" s="110" t="s">
        <v>7552</v>
      </c>
      <c r="C220" s="110">
        <v>30704</v>
      </c>
      <c r="D220" s="110" t="s">
        <v>1390</v>
      </c>
      <c r="E220" s="110" t="s">
        <v>11</v>
      </c>
      <c r="F220" s="110" t="s">
        <v>7416</v>
      </c>
      <c r="G220" s="111">
        <v>63.5</v>
      </c>
      <c r="H220" s="112" t="s">
        <v>10326</v>
      </c>
      <c r="I220" s="110">
        <v>3</v>
      </c>
      <c r="J220" s="110">
        <v>3070401</v>
      </c>
      <c r="K220" s="113" t="str">
        <f t="shared" si="9"/>
        <v>★</v>
      </c>
      <c r="L220" s="113" t="str">
        <f t="shared" ca="1" si="10"/>
        <v/>
      </c>
      <c r="M220" s="113" t="str">
        <f t="shared" ca="1" si="11"/>
        <v/>
      </c>
      <c r="N220" s="110"/>
    </row>
    <row r="221" spans="1:14">
      <c r="A221" s="110">
        <v>300070506</v>
      </c>
      <c r="B221" s="110" t="s">
        <v>7552</v>
      </c>
      <c r="C221" s="110">
        <v>30704</v>
      </c>
      <c r="D221" s="110" t="s">
        <v>1390</v>
      </c>
      <c r="E221" s="110" t="s">
        <v>11</v>
      </c>
      <c r="F221" s="110" t="s">
        <v>7416</v>
      </c>
      <c r="G221" s="111">
        <v>58</v>
      </c>
      <c r="H221" s="112"/>
      <c r="I221" s="110">
        <v>3</v>
      </c>
      <c r="J221" s="110">
        <v>3070401</v>
      </c>
      <c r="K221" s="113" t="str">
        <f t="shared" si="9"/>
        <v/>
      </c>
      <c r="L221" s="113" t="str">
        <f t="shared" ca="1" si="10"/>
        <v/>
      </c>
      <c r="M221" s="113" t="str">
        <f t="shared" ca="1" si="11"/>
        <v/>
      </c>
      <c r="N221" s="110"/>
    </row>
    <row r="222" spans="1:14">
      <c r="A222" s="110">
        <v>300071619</v>
      </c>
      <c r="B222" s="110" t="s">
        <v>7552</v>
      </c>
      <c r="C222" s="110">
        <v>30704</v>
      </c>
      <c r="D222" s="110" t="s">
        <v>7793</v>
      </c>
      <c r="E222" s="110" t="s">
        <v>36</v>
      </c>
      <c r="F222" s="110" t="s">
        <v>6911</v>
      </c>
      <c r="G222" s="111">
        <v>61.2</v>
      </c>
      <c r="H222" s="112" t="s">
        <v>10326</v>
      </c>
      <c r="I222" s="110">
        <v>1</v>
      </c>
      <c r="J222" s="110">
        <v>3070402</v>
      </c>
      <c r="K222" s="113" t="str">
        <f t="shared" si="9"/>
        <v>★</v>
      </c>
      <c r="L222" s="113" t="str">
        <f t="shared" ca="1" si="10"/>
        <v/>
      </c>
      <c r="M222" s="113" t="str">
        <f t="shared" ca="1" si="11"/>
        <v/>
      </c>
      <c r="N222" s="110"/>
    </row>
    <row r="223" spans="1:14">
      <c r="A223" s="110">
        <v>300071618</v>
      </c>
      <c r="B223" s="110" t="s">
        <v>7552</v>
      </c>
      <c r="C223" s="110">
        <v>30704</v>
      </c>
      <c r="D223" s="110" t="s">
        <v>7793</v>
      </c>
      <c r="E223" s="110" t="s">
        <v>36</v>
      </c>
      <c r="F223" s="110" t="s">
        <v>6911</v>
      </c>
      <c r="G223" s="111">
        <v>57.8</v>
      </c>
      <c r="H223" s="112" t="s">
        <v>10326</v>
      </c>
      <c r="I223" s="110">
        <v>1</v>
      </c>
      <c r="J223" s="110">
        <v>3070402</v>
      </c>
      <c r="K223" s="113" t="str">
        <f t="shared" si="9"/>
        <v>★</v>
      </c>
      <c r="L223" s="113" t="str">
        <f t="shared" ca="1" si="10"/>
        <v/>
      </c>
      <c r="M223" s="113" t="str">
        <f t="shared" ca="1" si="11"/>
        <v/>
      </c>
      <c r="N223" s="110"/>
    </row>
    <row r="224" spans="1:14">
      <c r="A224" s="110">
        <v>300071620</v>
      </c>
      <c r="B224" s="110" t="s">
        <v>7845</v>
      </c>
      <c r="C224" s="110">
        <v>30705</v>
      </c>
      <c r="D224" s="110" t="s">
        <v>7793</v>
      </c>
      <c r="E224" s="110" t="s">
        <v>36</v>
      </c>
      <c r="F224" s="110" t="s">
        <v>6911</v>
      </c>
      <c r="G224" s="111">
        <v>73.599999999999994</v>
      </c>
      <c r="H224" s="112" t="s">
        <v>10326</v>
      </c>
      <c r="I224" s="110">
        <v>1</v>
      </c>
      <c r="J224" s="110">
        <v>3070502</v>
      </c>
      <c r="K224" s="113" t="str">
        <f t="shared" si="9"/>
        <v>★</v>
      </c>
      <c r="L224" s="113" t="str">
        <f t="shared" ca="1" si="10"/>
        <v/>
      </c>
      <c r="M224" s="113" t="str">
        <f t="shared" ca="1" si="11"/>
        <v/>
      </c>
      <c r="N224" s="110"/>
    </row>
    <row r="225" spans="1:14">
      <c r="A225" s="110">
        <v>300071622</v>
      </c>
      <c r="B225" s="110" t="s">
        <v>7845</v>
      </c>
      <c r="C225" s="110">
        <v>30705</v>
      </c>
      <c r="D225" s="110" t="s">
        <v>7793</v>
      </c>
      <c r="E225" s="110" t="s">
        <v>36</v>
      </c>
      <c r="F225" s="110" t="s">
        <v>6911</v>
      </c>
      <c r="G225" s="111">
        <v>67</v>
      </c>
      <c r="H225" s="112" t="s">
        <v>10326</v>
      </c>
      <c r="I225" s="110">
        <v>1</v>
      </c>
      <c r="J225" s="110">
        <v>3070502</v>
      </c>
      <c r="K225" s="113" t="str">
        <f t="shared" si="9"/>
        <v>★</v>
      </c>
      <c r="L225" s="113" t="str">
        <f t="shared" ca="1" si="10"/>
        <v/>
      </c>
      <c r="M225" s="113" t="str">
        <f t="shared" ca="1" si="11"/>
        <v/>
      </c>
      <c r="N225" s="110"/>
    </row>
    <row r="226" spans="1:14">
      <c r="A226" s="110">
        <v>300071621</v>
      </c>
      <c r="B226" s="110" t="s">
        <v>7845</v>
      </c>
      <c r="C226" s="110">
        <v>30705</v>
      </c>
      <c r="D226" s="110" t="s">
        <v>7793</v>
      </c>
      <c r="E226" s="110" t="s">
        <v>36</v>
      </c>
      <c r="F226" s="110" t="s">
        <v>6911</v>
      </c>
      <c r="G226" s="111">
        <v>46.4</v>
      </c>
      <c r="H226" s="112" t="s">
        <v>10326</v>
      </c>
      <c r="I226" s="110">
        <v>1</v>
      </c>
      <c r="J226" s="110">
        <v>3070502</v>
      </c>
      <c r="K226" s="113" t="str">
        <f t="shared" si="9"/>
        <v>★</v>
      </c>
      <c r="L226" s="113" t="str">
        <f t="shared" ca="1" si="10"/>
        <v/>
      </c>
      <c r="M226" s="113" t="str">
        <f t="shared" ca="1" si="11"/>
        <v/>
      </c>
      <c r="N226" s="110"/>
    </row>
    <row r="227" spans="1:14">
      <c r="A227" s="110">
        <v>300071625</v>
      </c>
      <c r="B227" s="110" t="s">
        <v>7561</v>
      </c>
      <c r="C227" s="110">
        <v>30706</v>
      </c>
      <c r="D227" s="110" t="s">
        <v>3218</v>
      </c>
      <c r="E227" s="110" t="s">
        <v>11</v>
      </c>
      <c r="F227" s="110" t="s">
        <v>6911</v>
      </c>
      <c r="G227" s="111">
        <v>70.8</v>
      </c>
      <c r="H227" s="112" t="s">
        <v>10326</v>
      </c>
      <c r="I227" s="110">
        <v>3</v>
      </c>
      <c r="J227" s="110">
        <v>3070601</v>
      </c>
      <c r="K227" s="113" t="str">
        <f t="shared" si="9"/>
        <v>★</v>
      </c>
      <c r="L227" s="113" t="str">
        <f t="shared" ca="1" si="10"/>
        <v/>
      </c>
      <c r="M227" s="113" t="str">
        <f t="shared" ca="1" si="11"/>
        <v/>
      </c>
      <c r="N227" s="110"/>
    </row>
    <row r="228" spans="1:14">
      <c r="A228" s="110">
        <v>300071626</v>
      </c>
      <c r="B228" s="110" t="s">
        <v>7561</v>
      </c>
      <c r="C228" s="110">
        <v>30706</v>
      </c>
      <c r="D228" s="110" t="s">
        <v>3218</v>
      </c>
      <c r="E228" s="110" t="s">
        <v>11</v>
      </c>
      <c r="F228" s="110" t="s">
        <v>6911</v>
      </c>
      <c r="G228" s="111">
        <v>70</v>
      </c>
      <c r="H228" s="112" t="s">
        <v>10326</v>
      </c>
      <c r="I228" s="110">
        <v>3</v>
      </c>
      <c r="J228" s="110">
        <v>3070601</v>
      </c>
      <c r="K228" s="113" t="str">
        <f t="shared" si="9"/>
        <v>★</v>
      </c>
      <c r="L228" s="113" t="str">
        <f t="shared" ca="1" si="10"/>
        <v/>
      </c>
      <c r="M228" s="113" t="str">
        <f t="shared" ca="1" si="11"/>
        <v/>
      </c>
      <c r="N228" s="110"/>
    </row>
    <row r="229" spans="1:14">
      <c r="A229" s="110">
        <v>300071623</v>
      </c>
      <c r="B229" s="110" t="s">
        <v>7561</v>
      </c>
      <c r="C229" s="110">
        <v>30706</v>
      </c>
      <c r="D229" s="110" t="s">
        <v>3218</v>
      </c>
      <c r="E229" s="110" t="s">
        <v>11</v>
      </c>
      <c r="F229" s="110" t="s">
        <v>6911</v>
      </c>
      <c r="G229" s="111">
        <v>68.400000000000006</v>
      </c>
      <c r="H229" s="112" t="s">
        <v>10326</v>
      </c>
      <c r="I229" s="110">
        <v>3</v>
      </c>
      <c r="J229" s="110">
        <v>3070601</v>
      </c>
      <c r="K229" s="113" t="str">
        <f t="shared" si="9"/>
        <v>★</v>
      </c>
      <c r="L229" s="113" t="str">
        <f t="shared" ca="1" si="10"/>
        <v/>
      </c>
      <c r="M229" s="113" t="str">
        <f t="shared" ca="1" si="11"/>
        <v/>
      </c>
      <c r="N229" s="110"/>
    </row>
    <row r="230" spans="1:14">
      <c r="A230" s="110">
        <v>300071624</v>
      </c>
      <c r="B230" s="110" t="s">
        <v>7561</v>
      </c>
      <c r="C230" s="110">
        <v>30706</v>
      </c>
      <c r="D230" s="110" t="s">
        <v>3218</v>
      </c>
      <c r="E230" s="110" t="s">
        <v>11</v>
      </c>
      <c r="F230" s="110" t="s">
        <v>6911</v>
      </c>
      <c r="G230" s="111">
        <v>62.4</v>
      </c>
      <c r="H230" s="112" t="s">
        <v>10326</v>
      </c>
      <c r="I230" s="110">
        <v>3</v>
      </c>
      <c r="J230" s="110">
        <v>3070601</v>
      </c>
      <c r="K230" s="113" t="str">
        <f t="shared" si="9"/>
        <v>★</v>
      </c>
      <c r="L230" s="113" t="str">
        <f t="shared" ca="1" si="10"/>
        <v/>
      </c>
      <c r="M230" s="113" t="str">
        <f t="shared" ca="1" si="11"/>
        <v/>
      </c>
      <c r="N230" s="110"/>
    </row>
    <row r="231" spans="1:14">
      <c r="A231" s="110">
        <v>300071627</v>
      </c>
      <c r="B231" s="110" t="s">
        <v>7561</v>
      </c>
      <c r="C231" s="110">
        <v>30706</v>
      </c>
      <c r="D231" s="110" t="s">
        <v>1559</v>
      </c>
      <c r="E231" s="110" t="s">
        <v>36</v>
      </c>
      <c r="F231" s="110" t="s">
        <v>6911</v>
      </c>
      <c r="G231" s="111">
        <v>80</v>
      </c>
      <c r="H231" s="112" t="s">
        <v>10326</v>
      </c>
      <c r="I231" s="110">
        <v>1</v>
      </c>
      <c r="J231" s="110">
        <v>3070602</v>
      </c>
      <c r="K231" s="113" t="str">
        <f t="shared" si="9"/>
        <v>★</v>
      </c>
      <c r="L231" s="113" t="str">
        <f t="shared" ca="1" si="10"/>
        <v/>
      </c>
      <c r="M231" s="113" t="str">
        <f t="shared" ca="1" si="11"/>
        <v/>
      </c>
      <c r="N231" s="110"/>
    </row>
    <row r="232" spans="1:14">
      <c r="A232" s="110">
        <v>300071628</v>
      </c>
      <c r="B232" s="110" t="s">
        <v>7561</v>
      </c>
      <c r="C232" s="110">
        <v>30706</v>
      </c>
      <c r="D232" s="110" t="s">
        <v>7793</v>
      </c>
      <c r="E232" s="110" t="s">
        <v>15</v>
      </c>
      <c r="F232" s="110" t="s">
        <v>6911</v>
      </c>
      <c r="G232" s="111">
        <v>70.599999999999994</v>
      </c>
      <c r="H232" s="112" t="s">
        <v>10326</v>
      </c>
      <c r="I232" s="110">
        <v>1</v>
      </c>
      <c r="J232" s="110">
        <v>3070603</v>
      </c>
      <c r="K232" s="113" t="str">
        <f t="shared" si="9"/>
        <v>★</v>
      </c>
      <c r="L232" s="113" t="str">
        <f t="shared" ca="1" si="10"/>
        <v/>
      </c>
      <c r="M232" s="113" t="str">
        <f t="shared" ca="1" si="11"/>
        <v/>
      </c>
      <c r="N232" s="110"/>
    </row>
    <row r="233" spans="1:14">
      <c r="A233" s="110">
        <v>300071630</v>
      </c>
      <c r="B233" s="110" t="s">
        <v>7561</v>
      </c>
      <c r="C233" s="110">
        <v>30706</v>
      </c>
      <c r="D233" s="110" t="s">
        <v>7855</v>
      </c>
      <c r="E233" s="110" t="s">
        <v>115</v>
      </c>
      <c r="F233" s="110" t="s">
        <v>6911</v>
      </c>
      <c r="G233" s="111">
        <v>81.599999999999994</v>
      </c>
      <c r="H233" s="112" t="s">
        <v>10326</v>
      </c>
      <c r="I233" s="110">
        <v>1</v>
      </c>
      <c r="J233" s="110">
        <v>3070604</v>
      </c>
      <c r="K233" s="113" t="str">
        <f t="shared" si="9"/>
        <v>★</v>
      </c>
      <c r="L233" s="113" t="str">
        <f t="shared" ca="1" si="10"/>
        <v/>
      </c>
      <c r="M233" s="113" t="str">
        <f t="shared" ca="1" si="11"/>
        <v/>
      </c>
      <c r="N233" s="110"/>
    </row>
    <row r="234" spans="1:14">
      <c r="A234" s="110">
        <v>300071706</v>
      </c>
      <c r="B234" s="110" t="s">
        <v>7561</v>
      </c>
      <c r="C234" s="110">
        <v>30706</v>
      </c>
      <c r="D234" s="110" t="s">
        <v>7855</v>
      </c>
      <c r="E234" s="110" t="s">
        <v>115</v>
      </c>
      <c r="F234" s="110" t="s">
        <v>6911</v>
      </c>
      <c r="G234" s="111">
        <v>77.599999999999994</v>
      </c>
      <c r="H234" s="112" t="s">
        <v>10326</v>
      </c>
      <c r="I234" s="110">
        <v>1</v>
      </c>
      <c r="J234" s="110">
        <v>3070604</v>
      </c>
      <c r="K234" s="113" t="str">
        <f t="shared" si="9"/>
        <v>★</v>
      </c>
      <c r="L234" s="113" t="str">
        <f t="shared" ca="1" si="10"/>
        <v/>
      </c>
      <c r="M234" s="113" t="str">
        <f t="shared" ca="1" si="11"/>
        <v/>
      </c>
      <c r="N234" s="110"/>
    </row>
    <row r="235" spans="1:14">
      <c r="A235" s="110">
        <v>300071705</v>
      </c>
      <c r="B235" s="110" t="s">
        <v>7561</v>
      </c>
      <c r="C235" s="110">
        <v>30706</v>
      </c>
      <c r="D235" s="110" t="s">
        <v>7855</v>
      </c>
      <c r="E235" s="110" t="s">
        <v>115</v>
      </c>
      <c r="F235" s="110" t="s">
        <v>6911</v>
      </c>
      <c r="G235" s="111">
        <v>76.2</v>
      </c>
      <c r="H235" s="112" t="s">
        <v>10326</v>
      </c>
      <c r="I235" s="110">
        <v>1</v>
      </c>
      <c r="J235" s="110">
        <v>3070604</v>
      </c>
      <c r="K235" s="113" t="str">
        <f t="shared" si="9"/>
        <v>★</v>
      </c>
      <c r="L235" s="113" t="str">
        <f t="shared" ca="1" si="10"/>
        <v/>
      </c>
      <c r="M235" s="113" t="str">
        <f t="shared" ca="1" si="11"/>
        <v/>
      </c>
      <c r="N235" s="110"/>
    </row>
    <row r="236" spans="1:14">
      <c r="A236" s="110">
        <v>300071707</v>
      </c>
      <c r="B236" s="110" t="s">
        <v>7561</v>
      </c>
      <c r="C236" s="110">
        <v>30706</v>
      </c>
      <c r="D236" s="110" t="s">
        <v>7855</v>
      </c>
      <c r="E236" s="110" t="s">
        <v>115</v>
      </c>
      <c r="F236" s="110" t="s">
        <v>6911</v>
      </c>
      <c r="G236" s="111">
        <v>67.599999999999994</v>
      </c>
      <c r="H236" s="110"/>
      <c r="I236" s="110">
        <v>1</v>
      </c>
      <c r="J236" s="110">
        <v>3070604</v>
      </c>
      <c r="K236" s="113" t="str">
        <f t="shared" si="9"/>
        <v/>
      </c>
      <c r="L236" s="113" t="str">
        <f t="shared" ca="1" si="10"/>
        <v/>
      </c>
      <c r="M236" s="113" t="str">
        <f t="shared" ca="1" si="11"/>
        <v/>
      </c>
      <c r="N236" s="110"/>
    </row>
    <row r="237" spans="1:14">
      <c r="A237" s="110">
        <v>300071704</v>
      </c>
      <c r="B237" s="110" t="s">
        <v>7561</v>
      </c>
      <c r="C237" s="110">
        <v>30706</v>
      </c>
      <c r="D237" s="110" t="s">
        <v>7855</v>
      </c>
      <c r="E237" s="110" t="s">
        <v>115</v>
      </c>
      <c r="F237" s="110" t="s">
        <v>6911</v>
      </c>
      <c r="G237" s="111">
        <v>66.2</v>
      </c>
      <c r="H237" s="110"/>
      <c r="I237" s="110">
        <v>1</v>
      </c>
      <c r="J237" s="110">
        <v>3070604</v>
      </c>
      <c r="K237" s="113" t="str">
        <f t="shared" si="9"/>
        <v/>
      </c>
      <c r="L237" s="113" t="str">
        <f t="shared" ca="1" si="10"/>
        <v/>
      </c>
      <c r="M237" s="113" t="str">
        <f t="shared" ca="1" si="11"/>
        <v/>
      </c>
      <c r="N237" s="110"/>
    </row>
    <row r="238" spans="1:14">
      <c r="A238" s="110">
        <v>300071702</v>
      </c>
      <c r="B238" s="110" t="s">
        <v>7561</v>
      </c>
      <c r="C238" s="110">
        <v>30706</v>
      </c>
      <c r="D238" s="110" t="s">
        <v>7855</v>
      </c>
      <c r="E238" s="110" t="s">
        <v>115</v>
      </c>
      <c r="F238" s="110" t="s">
        <v>6911</v>
      </c>
      <c r="G238" s="111">
        <v>65.2</v>
      </c>
      <c r="H238" s="110"/>
      <c r="I238" s="110">
        <v>1</v>
      </c>
      <c r="J238" s="110">
        <v>3070604</v>
      </c>
      <c r="K238" s="113" t="str">
        <f t="shared" si="9"/>
        <v/>
      </c>
      <c r="L238" s="113" t="str">
        <f t="shared" ca="1" si="10"/>
        <v/>
      </c>
      <c r="M238" s="113" t="str">
        <f t="shared" ca="1" si="11"/>
        <v/>
      </c>
      <c r="N238" s="110"/>
    </row>
    <row r="239" spans="1:14">
      <c r="A239" s="110">
        <v>300071703</v>
      </c>
      <c r="B239" s="110" t="s">
        <v>7561</v>
      </c>
      <c r="C239" s="110">
        <v>30706</v>
      </c>
      <c r="D239" s="110" t="s">
        <v>7855</v>
      </c>
      <c r="E239" s="110" t="s">
        <v>115</v>
      </c>
      <c r="F239" s="110" t="s">
        <v>6911</v>
      </c>
      <c r="G239" s="111">
        <v>62.8</v>
      </c>
      <c r="H239" s="110"/>
      <c r="I239" s="110">
        <v>1</v>
      </c>
      <c r="J239" s="110">
        <v>3070604</v>
      </c>
      <c r="K239" s="113" t="str">
        <f t="shared" si="9"/>
        <v/>
      </c>
      <c r="L239" s="113" t="str">
        <f t="shared" ca="1" si="10"/>
        <v/>
      </c>
      <c r="M239" s="113" t="str">
        <f t="shared" ca="1" si="11"/>
        <v/>
      </c>
      <c r="N239" s="110"/>
    </row>
    <row r="240" spans="1:14">
      <c r="A240" s="110">
        <v>300071701</v>
      </c>
      <c r="B240" s="110" t="s">
        <v>7561</v>
      </c>
      <c r="C240" s="110">
        <v>30706</v>
      </c>
      <c r="D240" s="110" t="s">
        <v>7855</v>
      </c>
      <c r="E240" s="110" t="s">
        <v>115</v>
      </c>
      <c r="F240" s="110" t="s">
        <v>6911</v>
      </c>
      <c r="G240" s="111">
        <v>61.8</v>
      </c>
      <c r="H240" s="110"/>
      <c r="I240" s="110">
        <v>1</v>
      </c>
      <c r="J240" s="110">
        <v>3070604</v>
      </c>
      <c r="K240" s="113" t="str">
        <f t="shared" si="9"/>
        <v/>
      </c>
      <c r="L240" s="113" t="str">
        <f t="shared" ca="1" si="10"/>
        <v/>
      </c>
      <c r="M240" s="113" t="str">
        <f t="shared" ca="1" si="11"/>
        <v/>
      </c>
      <c r="N240" s="110"/>
    </row>
    <row r="241" spans="1:14">
      <c r="A241" s="110">
        <v>300071629</v>
      </c>
      <c r="B241" s="110" t="s">
        <v>7561</v>
      </c>
      <c r="C241" s="110">
        <v>30706</v>
      </c>
      <c r="D241" s="110" t="s">
        <v>7855</v>
      </c>
      <c r="E241" s="110" t="s">
        <v>115</v>
      </c>
      <c r="F241" s="110" t="s">
        <v>6911</v>
      </c>
      <c r="G241" s="111">
        <v>57.6</v>
      </c>
      <c r="H241" s="110"/>
      <c r="I241" s="110">
        <v>1</v>
      </c>
      <c r="J241" s="110">
        <v>3070604</v>
      </c>
      <c r="K241" s="113" t="str">
        <f t="shared" si="9"/>
        <v/>
      </c>
      <c r="L241" s="113" t="str">
        <f t="shared" ca="1" si="10"/>
        <v/>
      </c>
      <c r="M241" s="113" t="str">
        <f t="shared" ca="1" si="11"/>
        <v/>
      </c>
      <c r="N241" s="110"/>
    </row>
    <row r="242" spans="1:14">
      <c r="A242" s="110">
        <v>300070512</v>
      </c>
      <c r="B242" s="110" t="s">
        <v>7561</v>
      </c>
      <c r="C242" s="110" t="s">
        <v>7563</v>
      </c>
      <c r="D242" s="110" t="s">
        <v>1390</v>
      </c>
      <c r="E242" s="110" t="s">
        <v>18</v>
      </c>
      <c r="F242" s="110" t="s">
        <v>7416</v>
      </c>
      <c r="G242" s="111">
        <v>78</v>
      </c>
      <c r="H242" s="112" t="s">
        <v>10326</v>
      </c>
      <c r="I242" s="110">
        <v>2</v>
      </c>
      <c r="J242" s="110">
        <v>3070605</v>
      </c>
      <c r="K242" s="113" t="str">
        <f t="shared" si="9"/>
        <v>★</v>
      </c>
      <c r="L242" s="113" t="str">
        <f t="shared" ca="1" si="10"/>
        <v/>
      </c>
      <c r="M242" s="113" t="str">
        <f t="shared" ca="1" si="11"/>
        <v/>
      </c>
      <c r="N242" s="110"/>
    </row>
    <row r="243" spans="1:14">
      <c r="A243" s="110">
        <v>300070514</v>
      </c>
      <c r="B243" s="110" t="s">
        <v>7561</v>
      </c>
      <c r="C243" s="110">
        <v>30706</v>
      </c>
      <c r="D243" s="110" t="s">
        <v>1390</v>
      </c>
      <c r="E243" s="110" t="s">
        <v>18</v>
      </c>
      <c r="F243" s="110" t="s">
        <v>7416</v>
      </c>
      <c r="G243" s="111">
        <v>73</v>
      </c>
      <c r="H243" s="112" t="s">
        <v>10326</v>
      </c>
      <c r="I243" s="110">
        <v>2</v>
      </c>
      <c r="J243" s="110">
        <v>3070605</v>
      </c>
      <c r="K243" s="113" t="str">
        <f t="shared" si="9"/>
        <v>★</v>
      </c>
      <c r="L243" s="113" t="str">
        <f t="shared" ca="1" si="10"/>
        <v/>
      </c>
      <c r="M243" s="113" t="str">
        <f t="shared" ca="1" si="11"/>
        <v/>
      </c>
      <c r="N243" s="110"/>
    </row>
    <row r="244" spans="1:14">
      <c r="A244" s="110">
        <v>300070516</v>
      </c>
      <c r="B244" s="110" t="s">
        <v>7561</v>
      </c>
      <c r="C244" s="110">
        <v>30706</v>
      </c>
      <c r="D244" s="110" t="s">
        <v>1390</v>
      </c>
      <c r="E244" s="110" t="s">
        <v>18</v>
      </c>
      <c r="F244" s="110" t="s">
        <v>7416</v>
      </c>
      <c r="G244" s="111">
        <v>69.5</v>
      </c>
      <c r="H244" s="112" t="s">
        <v>10326</v>
      </c>
      <c r="I244" s="110">
        <v>2</v>
      </c>
      <c r="J244" s="110">
        <v>3070605</v>
      </c>
      <c r="K244" s="113" t="str">
        <f t="shared" si="9"/>
        <v>★</v>
      </c>
      <c r="L244" s="113" t="str">
        <f t="shared" ca="1" si="10"/>
        <v/>
      </c>
      <c r="M244" s="113" t="str">
        <f t="shared" ca="1" si="11"/>
        <v/>
      </c>
      <c r="N244" s="110"/>
    </row>
    <row r="245" spans="1:14">
      <c r="A245" s="110">
        <v>300070517</v>
      </c>
      <c r="B245" s="110" t="s">
        <v>7561</v>
      </c>
      <c r="C245" s="110">
        <v>30706</v>
      </c>
      <c r="D245" s="110" t="s">
        <v>1390</v>
      </c>
      <c r="E245" s="110" t="s">
        <v>18</v>
      </c>
      <c r="F245" s="110" t="s">
        <v>7416</v>
      </c>
      <c r="G245" s="111">
        <v>62.5</v>
      </c>
      <c r="H245" s="112" t="s">
        <v>10326</v>
      </c>
      <c r="I245" s="110">
        <v>2</v>
      </c>
      <c r="J245" s="110">
        <v>3070605</v>
      </c>
      <c r="K245" s="113" t="str">
        <f t="shared" si="9"/>
        <v>★</v>
      </c>
      <c r="L245" s="113" t="str">
        <f t="shared" ca="1" si="10"/>
        <v/>
      </c>
      <c r="M245" s="113" t="str">
        <f t="shared" ca="1" si="11"/>
        <v/>
      </c>
      <c r="N245" s="110"/>
    </row>
    <row r="246" spans="1:14">
      <c r="A246" s="110">
        <v>300070511</v>
      </c>
      <c r="B246" s="110" t="s">
        <v>7561</v>
      </c>
      <c r="C246" s="110">
        <v>30706</v>
      </c>
      <c r="D246" s="110" t="s">
        <v>1390</v>
      </c>
      <c r="E246" s="110" t="s">
        <v>18</v>
      </c>
      <c r="F246" s="110" t="s">
        <v>7416</v>
      </c>
      <c r="G246" s="111">
        <v>61.5</v>
      </c>
      <c r="H246" s="112" t="s">
        <v>10326</v>
      </c>
      <c r="I246" s="110">
        <v>2</v>
      </c>
      <c r="J246" s="110">
        <v>3070605</v>
      </c>
      <c r="K246" s="113" t="str">
        <f t="shared" si="9"/>
        <v>★</v>
      </c>
      <c r="L246" s="113" t="str">
        <f t="shared" ca="1" si="10"/>
        <v/>
      </c>
      <c r="M246" s="113" t="str">
        <f t="shared" ca="1" si="11"/>
        <v/>
      </c>
      <c r="N246" s="110"/>
    </row>
    <row r="247" spans="1:14">
      <c r="A247" s="110">
        <v>300070513</v>
      </c>
      <c r="B247" s="110" t="s">
        <v>7561</v>
      </c>
      <c r="C247" s="110">
        <v>30706</v>
      </c>
      <c r="D247" s="110" t="s">
        <v>1390</v>
      </c>
      <c r="E247" s="110" t="s">
        <v>18</v>
      </c>
      <c r="F247" s="110" t="s">
        <v>7416</v>
      </c>
      <c r="G247" s="111">
        <v>57.5</v>
      </c>
      <c r="H247" s="112" t="s">
        <v>10326</v>
      </c>
      <c r="I247" s="110">
        <v>2</v>
      </c>
      <c r="J247" s="110">
        <v>3070605</v>
      </c>
      <c r="K247" s="113" t="str">
        <f t="shared" si="9"/>
        <v>★</v>
      </c>
      <c r="L247" s="113" t="str">
        <f t="shared" ca="1" si="10"/>
        <v/>
      </c>
      <c r="M247" s="113" t="str">
        <f t="shared" ca="1" si="11"/>
        <v/>
      </c>
      <c r="N247" s="110"/>
    </row>
    <row r="248" spans="1:14">
      <c r="A248" s="110">
        <v>300070515</v>
      </c>
      <c r="B248" s="110" t="s">
        <v>7561</v>
      </c>
      <c r="C248" s="110">
        <v>30706</v>
      </c>
      <c r="D248" s="110" t="s">
        <v>1390</v>
      </c>
      <c r="E248" s="110" t="s">
        <v>18</v>
      </c>
      <c r="F248" s="110" t="s">
        <v>7416</v>
      </c>
      <c r="G248" s="111">
        <v>49.5</v>
      </c>
      <c r="H248" s="110"/>
      <c r="I248" s="110">
        <v>2</v>
      </c>
      <c r="J248" s="110">
        <v>3070605</v>
      </c>
      <c r="K248" s="113" t="str">
        <f t="shared" si="9"/>
        <v/>
      </c>
      <c r="L248" s="113" t="str">
        <f t="shared" ca="1" si="10"/>
        <v/>
      </c>
      <c r="M248" s="113" t="str">
        <f t="shared" ca="1" si="11"/>
        <v/>
      </c>
      <c r="N248" s="110"/>
    </row>
    <row r="249" spans="1:14">
      <c r="A249" s="110">
        <v>300070519</v>
      </c>
      <c r="B249" s="110" t="s">
        <v>7570</v>
      </c>
      <c r="C249" s="110">
        <v>30707</v>
      </c>
      <c r="D249" s="110" t="s">
        <v>1390</v>
      </c>
      <c r="E249" s="110" t="s">
        <v>11</v>
      </c>
      <c r="F249" s="110" t="s">
        <v>7416</v>
      </c>
      <c r="G249" s="111">
        <v>72.5</v>
      </c>
      <c r="H249" s="112" t="s">
        <v>10326</v>
      </c>
      <c r="I249" s="110">
        <v>2</v>
      </c>
      <c r="J249" s="110">
        <v>3070701</v>
      </c>
      <c r="K249" s="113" t="str">
        <f t="shared" si="9"/>
        <v>★</v>
      </c>
      <c r="L249" s="113" t="str">
        <f t="shared" ca="1" si="10"/>
        <v/>
      </c>
      <c r="M249" s="113" t="str">
        <f t="shared" ca="1" si="11"/>
        <v/>
      </c>
      <c r="N249" s="110"/>
    </row>
    <row r="250" spans="1:14">
      <c r="A250" s="110">
        <v>300070520</v>
      </c>
      <c r="B250" s="110" t="s">
        <v>7570</v>
      </c>
      <c r="C250" s="110">
        <v>30707</v>
      </c>
      <c r="D250" s="110" t="s">
        <v>1390</v>
      </c>
      <c r="E250" s="110" t="s">
        <v>11</v>
      </c>
      <c r="F250" s="110" t="s">
        <v>7416</v>
      </c>
      <c r="G250" s="111">
        <v>69.5</v>
      </c>
      <c r="H250" s="112" t="s">
        <v>10326</v>
      </c>
      <c r="I250" s="110">
        <v>2</v>
      </c>
      <c r="J250" s="110">
        <v>3070701</v>
      </c>
      <c r="K250" s="113" t="str">
        <f t="shared" si="9"/>
        <v>★</v>
      </c>
      <c r="L250" s="113" t="str">
        <f t="shared" ca="1" si="10"/>
        <v/>
      </c>
      <c r="M250" s="113" t="str">
        <f t="shared" ca="1" si="11"/>
        <v/>
      </c>
      <c r="N250" s="110"/>
    </row>
    <row r="251" spans="1:14">
      <c r="A251" s="110">
        <v>300070521</v>
      </c>
      <c r="B251" s="110" t="s">
        <v>7570</v>
      </c>
      <c r="C251" s="110">
        <v>30707</v>
      </c>
      <c r="D251" s="110" t="s">
        <v>1390</v>
      </c>
      <c r="E251" s="110" t="s">
        <v>11</v>
      </c>
      <c r="F251" s="110" t="s">
        <v>7416</v>
      </c>
      <c r="G251" s="111">
        <v>69.5</v>
      </c>
      <c r="H251" s="112" t="s">
        <v>10326</v>
      </c>
      <c r="I251" s="110">
        <v>2</v>
      </c>
      <c r="J251" s="110">
        <v>3070701</v>
      </c>
      <c r="K251" s="113" t="str">
        <f t="shared" si="9"/>
        <v>★</v>
      </c>
      <c r="L251" s="113" t="str">
        <f t="shared" ca="1" si="10"/>
        <v/>
      </c>
      <c r="M251" s="113" t="str">
        <f t="shared" ca="1" si="11"/>
        <v/>
      </c>
      <c r="N251" s="110"/>
    </row>
    <row r="252" spans="1:14">
      <c r="A252" s="110">
        <v>300070518</v>
      </c>
      <c r="B252" s="110" t="s">
        <v>7570</v>
      </c>
      <c r="C252" s="110" t="s">
        <v>7571</v>
      </c>
      <c r="D252" s="110" t="s">
        <v>1390</v>
      </c>
      <c r="E252" s="110" t="s">
        <v>11</v>
      </c>
      <c r="F252" s="110" t="s">
        <v>7416</v>
      </c>
      <c r="G252" s="111">
        <v>68</v>
      </c>
      <c r="H252" s="112" t="s">
        <v>10326</v>
      </c>
      <c r="I252" s="110">
        <v>2</v>
      </c>
      <c r="J252" s="110">
        <v>3070701</v>
      </c>
      <c r="K252" s="113" t="str">
        <f t="shared" si="9"/>
        <v>★</v>
      </c>
      <c r="L252" s="113" t="str">
        <f t="shared" ca="1" si="10"/>
        <v/>
      </c>
      <c r="M252" s="113" t="str">
        <f t="shared" ca="1" si="11"/>
        <v/>
      </c>
      <c r="N252" s="110"/>
    </row>
    <row r="253" spans="1:14">
      <c r="A253" s="110">
        <v>300070522</v>
      </c>
      <c r="B253" s="110" t="s">
        <v>7570</v>
      </c>
      <c r="C253" s="110">
        <v>30707</v>
      </c>
      <c r="D253" s="110" t="s">
        <v>1390</v>
      </c>
      <c r="E253" s="110" t="s">
        <v>11</v>
      </c>
      <c r="F253" s="110" t="s">
        <v>7416</v>
      </c>
      <c r="G253" s="111">
        <v>67.5</v>
      </c>
      <c r="H253" s="112" t="s">
        <v>10326</v>
      </c>
      <c r="I253" s="110">
        <v>2</v>
      </c>
      <c r="J253" s="110">
        <v>3070701</v>
      </c>
      <c r="K253" s="113" t="str">
        <f t="shared" si="9"/>
        <v>★</v>
      </c>
      <c r="L253" s="113" t="str">
        <f t="shared" ca="1" si="10"/>
        <v/>
      </c>
      <c r="M253" s="113" t="str">
        <f t="shared" ca="1" si="11"/>
        <v/>
      </c>
      <c r="N253" s="110"/>
    </row>
    <row r="254" spans="1:14">
      <c r="A254" s="110">
        <v>300071709</v>
      </c>
      <c r="B254" s="110" t="s">
        <v>7570</v>
      </c>
      <c r="C254" s="110">
        <v>30707</v>
      </c>
      <c r="D254" s="110" t="s">
        <v>3218</v>
      </c>
      <c r="E254" s="110" t="s">
        <v>36</v>
      </c>
      <c r="F254" s="110" t="s">
        <v>6911</v>
      </c>
      <c r="G254" s="111">
        <v>77.400000000000006</v>
      </c>
      <c r="H254" s="112" t="s">
        <v>10326</v>
      </c>
      <c r="I254" s="110">
        <v>3</v>
      </c>
      <c r="J254" s="110">
        <v>3070702</v>
      </c>
      <c r="K254" s="113" t="str">
        <f t="shared" si="9"/>
        <v>★</v>
      </c>
      <c r="L254" s="113" t="str">
        <f t="shared" ca="1" si="10"/>
        <v/>
      </c>
      <c r="M254" s="113" t="str">
        <f t="shared" ca="1" si="11"/>
        <v/>
      </c>
      <c r="N254" s="110"/>
    </row>
    <row r="255" spans="1:14">
      <c r="A255" s="110">
        <v>300071708</v>
      </c>
      <c r="B255" s="110" t="s">
        <v>7570</v>
      </c>
      <c r="C255" s="110">
        <v>30707</v>
      </c>
      <c r="D255" s="110" t="s">
        <v>3218</v>
      </c>
      <c r="E255" s="110" t="s">
        <v>36</v>
      </c>
      <c r="F255" s="110" t="s">
        <v>6911</v>
      </c>
      <c r="G255" s="111">
        <v>64.400000000000006</v>
      </c>
      <c r="H255" s="112" t="s">
        <v>10326</v>
      </c>
      <c r="I255" s="110">
        <v>3</v>
      </c>
      <c r="J255" s="110">
        <v>3070702</v>
      </c>
      <c r="K255" s="113" t="str">
        <f t="shared" si="9"/>
        <v>★</v>
      </c>
      <c r="L255" s="113" t="str">
        <f t="shared" ca="1" si="10"/>
        <v/>
      </c>
      <c r="M255" s="113" t="str">
        <f t="shared" ca="1" si="11"/>
        <v/>
      </c>
      <c r="N255" s="110"/>
    </row>
    <row r="256" spans="1:14">
      <c r="A256" s="110">
        <v>300071710</v>
      </c>
      <c r="B256" s="110" t="s">
        <v>7570</v>
      </c>
      <c r="C256" s="110">
        <v>30707</v>
      </c>
      <c r="D256" s="110" t="s">
        <v>3218</v>
      </c>
      <c r="E256" s="110" t="s">
        <v>36</v>
      </c>
      <c r="F256" s="110" t="s">
        <v>6911</v>
      </c>
      <c r="G256" s="111">
        <v>57.6</v>
      </c>
      <c r="H256" s="112" t="s">
        <v>10326</v>
      </c>
      <c r="I256" s="110">
        <v>3</v>
      </c>
      <c r="J256" s="110">
        <v>3070702</v>
      </c>
      <c r="K256" s="113" t="str">
        <f t="shared" si="9"/>
        <v>★</v>
      </c>
      <c r="L256" s="113" t="str">
        <f t="shared" ca="1" si="10"/>
        <v/>
      </c>
      <c r="M256" s="113" t="str">
        <f t="shared" ca="1" si="11"/>
        <v/>
      </c>
      <c r="N256" s="110"/>
    </row>
    <row r="257" spans="1:14">
      <c r="A257" s="110">
        <v>300071711</v>
      </c>
      <c r="B257" s="110" t="s">
        <v>7570</v>
      </c>
      <c r="C257" s="110">
        <v>30707</v>
      </c>
      <c r="D257" s="110" t="s">
        <v>7793</v>
      </c>
      <c r="E257" s="110" t="s">
        <v>15</v>
      </c>
      <c r="F257" s="110" t="s">
        <v>6911</v>
      </c>
      <c r="G257" s="111">
        <v>69</v>
      </c>
      <c r="H257" s="112" t="s">
        <v>10326</v>
      </c>
      <c r="I257" s="110">
        <v>1</v>
      </c>
      <c r="J257" s="110">
        <v>3070703</v>
      </c>
      <c r="K257" s="113" t="str">
        <f t="shared" si="9"/>
        <v>★</v>
      </c>
      <c r="L257" s="113" t="str">
        <f t="shared" ca="1" si="10"/>
        <v/>
      </c>
      <c r="M257" s="113" t="str">
        <f t="shared" ca="1" si="11"/>
        <v/>
      </c>
      <c r="N257" s="110"/>
    </row>
    <row r="258" spans="1:14">
      <c r="A258" s="110">
        <v>300070527</v>
      </c>
      <c r="B258" s="110" t="s">
        <v>7575</v>
      </c>
      <c r="C258" s="110">
        <v>30708</v>
      </c>
      <c r="D258" s="110" t="s">
        <v>1390</v>
      </c>
      <c r="E258" s="110" t="s">
        <v>11</v>
      </c>
      <c r="F258" s="110" t="s">
        <v>7416</v>
      </c>
      <c r="G258" s="111">
        <v>78.5</v>
      </c>
      <c r="H258" s="112" t="s">
        <v>10326</v>
      </c>
      <c r="I258" s="110">
        <v>3</v>
      </c>
      <c r="J258" s="110">
        <v>3070801</v>
      </c>
      <c r="K258" s="113" t="str">
        <f t="shared" ref="K258:K321" si="12">IF(ROW(J258)=2,"★",IF(G258=0,"",IF(J257-J258=0,IF(ROW(J258)-MATCH(J258,J:J,0)&lt;I258*3,"★",""),"★")))</f>
        <v>★</v>
      </c>
      <c r="L258" s="113" t="str">
        <f t="shared" ref="L258:L321" ca="1" si="13">IF(G258=0,"",IF(ROW(J258)+1-MATCH(J258,J:J,0)&gt;I258*3,IF(G258=INDIRECT(ADDRESS(MATCH(J258,J:J,0)+2+(I258-1)*3,7)),"同分",""),""))</f>
        <v/>
      </c>
      <c r="M258" s="113" t="str">
        <f t="shared" ca="1" si="11"/>
        <v/>
      </c>
      <c r="N258" s="110"/>
    </row>
    <row r="259" spans="1:14">
      <c r="A259" s="110">
        <v>300070524</v>
      </c>
      <c r="B259" s="110" t="s">
        <v>7575</v>
      </c>
      <c r="C259" s="110" t="s">
        <v>7577</v>
      </c>
      <c r="D259" s="110" t="s">
        <v>1390</v>
      </c>
      <c r="E259" s="110" t="s">
        <v>11</v>
      </c>
      <c r="F259" s="110" t="s">
        <v>7416</v>
      </c>
      <c r="G259" s="111">
        <v>73</v>
      </c>
      <c r="H259" s="112" t="s">
        <v>10326</v>
      </c>
      <c r="I259" s="110">
        <v>3</v>
      </c>
      <c r="J259" s="110">
        <v>3070801</v>
      </c>
      <c r="K259" s="113" t="str">
        <f t="shared" si="12"/>
        <v>★</v>
      </c>
      <c r="L259" s="113" t="str">
        <f t="shared" ca="1" si="13"/>
        <v/>
      </c>
      <c r="M259" s="113" t="str">
        <f t="shared" ref="M259:M322" ca="1" si="14">IF(H259=K259&amp;L259,"","危险")</f>
        <v/>
      </c>
      <c r="N259" s="110"/>
    </row>
    <row r="260" spans="1:14">
      <c r="A260" s="110">
        <v>300070530</v>
      </c>
      <c r="B260" s="110" t="s">
        <v>7575</v>
      </c>
      <c r="C260" s="110">
        <v>30708</v>
      </c>
      <c r="D260" s="110" t="s">
        <v>1390</v>
      </c>
      <c r="E260" s="110" t="s">
        <v>11</v>
      </c>
      <c r="F260" s="110" t="s">
        <v>7416</v>
      </c>
      <c r="G260" s="111">
        <v>72</v>
      </c>
      <c r="H260" s="112" t="s">
        <v>10326</v>
      </c>
      <c r="I260" s="110">
        <v>3</v>
      </c>
      <c r="J260" s="110">
        <v>3070801</v>
      </c>
      <c r="K260" s="113" t="str">
        <f t="shared" si="12"/>
        <v>★</v>
      </c>
      <c r="L260" s="113" t="str">
        <f t="shared" ca="1" si="13"/>
        <v/>
      </c>
      <c r="M260" s="113" t="str">
        <f t="shared" ca="1" si="14"/>
        <v/>
      </c>
      <c r="N260" s="110"/>
    </row>
    <row r="261" spans="1:14">
      <c r="A261" s="110">
        <v>300070526</v>
      </c>
      <c r="B261" s="110" t="s">
        <v>7575</v>
      </c>
      <c r="C261" s="110">
        <v>30708</v>
      </c>
      <c r="D261" s="110" t="s">
        <v>1390</v>
      </c>
      <c r="E261" s="110" t="s">
        <v>11</v>
      </c>
      <c r="F261" s="110" t="s">
        <v>7416</v>
      </c>
      <c r="G261" s="111">
        <v>69</v>
      </c>
      <c r="H261" s="112" t="s">
        <v>10326</v>
      </c>
      <c r="I261" s="110">
        <v>3</v>
      </c>
      <c r="J261" s="110">
        <v>3070801</v>
      </c>
      <c r="K261" s="113" t="str">
        <f t="shared" si="12"/>
        <v>★</v>
      </c>
      <c r="L261" s="113" t="str">
        <f t="shared" ca="1" si="13"/>
        <v/>
      </c>
      <c r="M261" s="113" t="str">
        <f t="shared" ca="1" si="14"/>
        <v/>
      </c>
      <c r="N261" s="110"/>
    </row>
    <row r="262" spans="1:14">
      <c r="A262" s="110">
        <v>300070523</v>
      </c>
      <c r="B262" s="110" t="s">
        <v>7575</v>
      </c>
      <c r="C262" s="110">
        <v>30708</v>
      </c>
      <c r="D262" s="110" t="s">
        <v>1390</v>
      </c>
      <c r="E262" s="110" t="s">
        <v>11</v>
      </c>
      <c r="F262" s="110" t="s">
        <v>7416</v>
      </c>
      <c r="G262" s="111">
        <v>64.5</v>
      </c>
      <c r="H262" s="112" t="s">
        <v>10326</v>
      </c>
      <c r="I262" s="110">
        <v>3</v>
      </c>
      <c r="J262" s="110">
        <v>3070801</v>
      </c>
      <c r="K262" s="113" t="str">
        <f t="shared" si="12"/>
        <v>★</v>
      </c>
      <c r="L262" s="113" t="str">
        <f t="shared" ca="1" si="13"/>
        <v/>
      </c>
      <c r="M262" s="113" t="str">
        <f t="shared" ca="1" si="14"/>
        <v/>
      </c>
      <c r="N262" s="110"/>
    </row>
    <row r="263" spans="1:14">
      <c r="A263" s="110">
        <v>300070528</v>
      </c>
      <c r="B263" s="110" t="s">
        <v>7575</v>
      </c>
      <c r="C263" s="110">
        <v>30708</v>
      </c>
      <c r="D263" s="110" t="s">
        <v>1390</v>
      </c>
      <c r="E263" s="110" t="s">
        <v>11</v>
      </c>
      <c r="F263" s="110" t="s">
        <v>7416</v>
      </c>
      <c r="G263" s="111">
        <v>62.5</v>
      </c>
      <c r="H263" s="112" t="s">
        <v>10326</v>
      </c>
      <c r="I263" s="110">
        <v>3</v>
      </c>
      <c r="J263" s="110">
        <v>3070801</v>
      </c>
      <c r="K263" s="113" t="str">
        <f t="shared" si="12"/>
        <v>★</v>
      </c>
      <c r="L263" s="113" t="str">
        <f t="shared" ca="1" si="13"/>
        <v/>
      </c>
      <c r="M263" s="113" t="str">
        <f t="shared" ca="1" si="14"/>
        <v/>
      </c>
      <c r="N263" s="110"/>
    </row>
    <row r="264" spans="1:14">
      <c r="A264" s="110">
        <v>300070529</v>
      </c>
      <c r="B264" s="110" t="s">
        <v>7575</v>
      </c>
      <c r="C264" s="110">
        <v>30708</v>
      </c>
      <c r="D264" s="110" t="s">
        <v>1390</v>
      </c>
      <c r="E264" s="110" t="s">
        <v>11</v>
      </c>
      <c r="F264" s="110" t="s">
        <v>7416</v>
      </c>
      <c r="G264" s="111">
        <v>62.5</v>
      </c>
      <c r="H264" s="112" t="s">
        <v>10326</v>
      </c>
      <c r="I264" s="110">
        <v>3</v>
      </c>
      <c r="J264" s="110">
        <v>3070801</v>
      </c>
      <c r="K264" s="113" t="str">
        <f t="shared" si="12"/>
        <v>★</v>
      </c>
      <c r="L264" s="113" t="str">
        <f t="shared" ca="1" si="13"/>
        <v/>
      </c>
      <c r="M264" s="113" t="str">
        <f t="shared" ca="1" si="14"/>
        <v/>
      </c>
      <c r="N264" s="110"/>
    </row>
    <row r="265" spans="1:14">
      <c r="A265" s="110">
        <v>300070525</v>
      </c>
      <c r="B265" s="110" t="s">
        <v>7575</v>
      </c>
      <c r="C265" s="110" t="s">
        <v>7577</v>
      </c>
      <c r="D265" s="110" t="s">
        <v>1390</v>
      </c>
      <c r="E265" s="110" t="s">
        <v>11</v>
      </c>
      <c r="F265" s="110" t="s">
        <v>7416</v>
      </c>
      <c r="G265" s="111">
        <v>61.5</v>
      </c>
      <c r="H265" s="112" t="s">
        <v>10326</v>
      </c>
      <c r="I265" s="110">
        <v>3</v>
      </c>
      <c r="J265" s="110">
        <v>3070801</v>
      </c>
      <c r="K265" s="113" t="str">
        <f t="shared" si="12"/>
        <v>★</v>
      </c>
      <c r="L265" s="113" t="str">
        <f t="shared" ca="1" si="13"/>
        <v/>
      </c>
      <c r="M265" s="113" t="str">
        <f t="shared" ca="1" si="14"/>
        <v/>
      </c>
      <c r="N265" s="110"/>
    </row>
    <row r="266" spans="1:14">
      <c r="A266" s="110">
        <v>300071713</v>
      </c>
      <c r="B266" s="110" t="s">
        <v>7575</v>
      </c>
      <c r="C266" s="110">
        <v>30708</v>
      </c>
      <c r="D266" s="110" t="s">
        <v>7793</v>
      </c>
      <c r="E266" s="110" t="s">
        <v>15</v>
      </c>
      <c r="F266" s="110" t="s">
        <v>6911</v>
      </c>
      <c r="G266" s="111">
        <v>69.599999999999994</v>
      </c>
      <c r="H266" s="112" t="s">
        <v>10326</v>
      </c>
      <c r="I266" s="110">
        <v>1</v>
      </c>
      <c r="J266" s="110">
        <v>3070803</v>
      </c>
      <c r="K266" s="113" t="str">
        <f t="shared" si="12"/>
        <v>★</v>
      </c>
      <c r="L266" s="113" t="str">
        <f t="shared" ca="1" si="13"/>
        <v/>
      </c>
      <c r="M266" s="113" t="str">
        <f t="shared" ca="1" si="14"/>
        <v/>
      </c>
      <c r="N266" s="110"/>
    </row>
    <row r="267" spans="1:14">
      <c r="A267" s="110">
        <v>300071712</v>
      </c>
      <c r="B267" s="110" t="s">
        <v>7575</v>
      </c>
      <c r="C267" s="110">
        <v>30708</v>
      </c>
      <c r="D267" s="110" t="s">
        <v>7793</v>
      </c>
      <c r="E267" s="110" t="s">
        <v>15</v>
      </c>
      <c r="F267" s="110" t="s">
        <v>6911</v>
      </c>
      <c r="G267" s="111">
        <v>60.4</v>
      </c>
      <c r="H267" s="112" t="s">
        <v>10326</v>
      </c>
      <c r="I267" s="110">
        <v>1</v>
      </c>
      <c r="J267" s="110">
        <v>3070803</v>
      </c>
      <c r="K267" s="113" t="str">
        <f t="shared" si="12"/>
        <v>★</v>
      </c>
      <c r="L267" s="113" t="str">
        <f t="shared" ca="1" si="13"/>
        <v/>
      </c>
      <c r="M267" s="113" t="str">
        <f t="shared" ca="1" si="14"/>
        <v/>
      </c>
      <c r="N267" s="110"/>
    </row>
    <row r="268" spans="1:14">
      <c r="A268" s="110">
        <v>300070601</v>
      </c>
      <c r="B268" s="110" t="s">
        <v>7584</v>
      </c>
      <c r="C268" s="110">
        <v>30709</v>
      </c>
      <c r="D268" s="110" t="s">
        <v>1390</v>
      </c>
      <c r="E268" s="110" t="s">
        <v>36</v>
      </c>
      <c r="F268" s="110" t="s">
        <v>7416</v>
      </c>
      <c r="G268" s="111">
        <v>86</v>
      </c>
      <c r="H268" s="112" t="s">
        <v>10326</v>
      </c>
      <c r="I268" s="110">
        <v>3</v>
      </c>
      <c r="J268" s="110">
        <v>3070902</v>
      </c>
      <c r="K268" s="113" t="str">
        <f t="shared" si="12"/>
        <v>★</v>
      </c>
      <c r="L268" s="113" t="str">
        <f t="shared" ca="1" si="13"/>
        <v/>
      </c>
      <c r="M268" s="113" t="str">
        <f t="shared" ca="1" si="14"/>
        <v/>
      </c>
      <c r="N268" s="110"/>
    </row>
    <row r="269" spans="1:14">
      <c r="A269" s="110">
        <v>300070602</v>
      </c>
      <c r="B269" s="110" t="s">
        <v>7584</v>
      </c>
      <c r="C269" s="110">
        <v>30709</v>
      </c>
      <c r="D269" s="110" t="s">
        <v>1390</v>
      </c>
      <c r="E269" s="110" t="s">
        <v>36</v>
      </c>
      <c r="F269" s="110" t="s">
        <v>7416</v>
      </c>
      <c r="G269" s="111">
        <v>70.5</v>
      </c>
      <c r="H269" s="112" t="s">
        <v>10326</v>
      </c>
      <c r="I269" s="110">
        <v>3</v>
      </c>
      <c r="J269" s="110">
        <v>3070902</v>
      </c>
      <c r="K269" s="113" t="str">
        <f t="shared" si="12"/>
        <v>★</v>
      </c>
      <c r="L269" s="113" t="str">
        <f t="shared" ca="1" si="13"/>
        <v/>
      </c>
      <c r="M269" s="113" t="str">
        <f t="shared" ca="1" si="14"/>
        <v/>
      </c>
      <c r="N269" s="110"/>
    </row>
    <row r="270" spans="1:14">
      <c r="A270" s="110">
        <v>300070605</v>
      </c>
      <c r="B270" s="110" t="s">
        <v>7584</v>
      </c>
      <c r="C270" s="110">
        <v>30709</v>
      </c>
      <c r="D270" s="110" t="s">
        <v>1390</v>
      </c>
      <c r="E270" s="110" t="s">
        <v>36</v>
      </c>
      <c r="F270" s="110" t="s">
        <v>7416</v>
      </c>
      <c r="G270" s="111">
        <v>67.5</v>
      </c>
      <c r="H270" s="112" t="s">
        <v>10326</v>
      </c>
      <c r="I270" s="110">
        <v>3</v>
      </c>
      <c r="J270" s="110">
        <v>3070902</v>
      </c>
      <c r="K270" s="113" t="str">
        <f t="shared" si="12"/>
        <v>★</v>
      </c>
      <c r="L270" s="113" t="str">
        <f t="shared" ca="1" si="13"/>
        <v/>
      </c>
      <c r="M270" s="113" t="str">
        <f t="shared" ca="1" si="14"/>
        <v/>
      </c>
      <c r="N270" s="110"/>
    </row>
    <row r="271" spans="1:14">
      <c r="A271" s="110">
        <v>300070604</v>
      </c>
      <c r="B271" s="110" t="s">
        <v>7584</v>
      </c>
      <c r="C271" s="110">
        <v>30709</v>
      </c>
      <c r="D271" s="110" t="s">
        <v>1390</v>
      </c>
      <c r="E271" s="110" t="s">
        <v>36</v>
      </c>
      <c r="F271" s="110" t="s">
        <v>7416</v>
      </c>
      <c r="G271" s="111">
        <v>62</v>
      </c>
      <c r="H271" s="112" t="s">
        <v>10326</v>
      </c>
      <c r="I271" s="110">
        <v>3</v>
      </c>
      <c r="J271" s="110">
        <v>3070902</v>
      </c>
      <c r="K271" s="113" t="str">
        <f t="shared" si="12"/>
        <v>★</v>
      </c>
      <c r="L271" s="113" t="str">
        <f t="shared" ca="1" si="13"/>
        <v/>
      </c>
      <c r="M271" s="113" t="str">
        <f t="shared" ca="1" si="14"/>
        <v/>
      </c>
      <c r="N271" s="110"/>
    </row>
    <row r="272" spans="1:14">
      <c r="A272" s="110">
        <v>300070606</v>
      </c>
      <c r="B272" s="110" t="s">
        <v>7584</v>
      </c>
      <c r="C272" s="110">
        <v>30709</v>
      </c>
      <c r="D272" s="110" t="s">
        <v>1390</v>
      </c>
      <c r="E272" s="110" t="s">
        <v>36</v>
      </c>
      <c r="F272" s="110" t="s">
        <v>7416</v>
      </c>
      <c r="G272" s="111">
        <v>62</v>
      </c>
      <c r="H272" s="112" t="s">
        <v>10326</v>
      </c>
      <c r="I272" s="110">
        <v>3</v>
      </c>
      <c r="J272" s="110">
        <v>3070902</v>
      </c>
      <c r="K272" s="113" t="str">
        <f t="shared" si="12"/>
        <v>★</v>
      </c>
      <c r="L272" s="113" t="str">
        <f t="shared" ca="1" si="13"/>
        <v/>
      </c>
      <c r="M272" s="113" t="str">
        <f t="shared" ca="1" si="14"/>
        <v/>
      </c>
      <c r="N272" s="110"/>
    </row>
    <row r="273" spans="1:14">
      <c r="A273" s="110">
        <v>300070607</v>
      </c>
      <c r="B273" s="110" t="s">
        <v>7584</v>
      </c>
      <c r="C273" s="110">
        <v>30709</v>
      </c>
      <c r="D273" s="110" t="s">
        <v>1390</v>
      </c>
      <c r="E273" s="110" t="s">
        <v>36</v>
      </c>
      <c r="F273" s="110" t="s">
        <v>7416</v>
      </c>
      <c r="G273" s="111">
        <v>56</v>
      </c>
      <c r="H273" s="112" t="s">
        <v>10326</v>
      </c>
      <c r="I273" s="110">
        <v>3</v>
      </c>
      <c r="J273" s="110">
        <v>3070902</v>
      </c>
      <c r="K273" s="113" t="str">
        <f t="shared" si="12"/>
        <v>★</v>
      </c>
      <c r="L273" s="113" t="str">
        <f t="shared" ca="1" si="13"/>
        <v/>
      </c>
      <c r="M273" s="113" t="str">
        <f t="shared" ca="1" si="14"/>
        <v/>
      </c>
      <c r="N273" s="110"/>
    </row>
    <row r="274" spans="1:14">
      <c r="A274" s="110">
        <v>300070603</v>
      </c>
      <c r="B274" s="110" t="s">
        <v>7584</v>
      </c>
      <c r="C274" s="110">
        <v>30709</v>
      </c>
      <c r="D274" s="110" t="s">
        <v>1390</v>
      </c>
      <c r="E274" s="110" t="s">
        <v>36</v>
      </c>
      <c r="F274" s="110" t="s">
        <v>7416</v>
      </c>
      <c r="G274" s="111">
        <v>54</v>
      </c>
      <c r="H274" s="112" t="s">
        <v>10326</v>
      </c>
      <c r="I274" s="110">
        <v>3</v>
      </c>
      <c r="J274" s="110">
        <v>3070902</v>
      </c>
      <c r="K274" s="113" t="str">
        <f t="shared" si="12"/>
        <v>★</v>
      </c>
      <c r="L274" s="113" t="str">
        <f t="shared" ca="1" si="13"/>
        <v/>
      </c>
      <c r="M274" s="113" t="str">
        <f t="shared" ca="1" si="14"/>
        <v/>
      </c>
      <c r="N274" s="110"/>
    </row>
    <row r="275" spans="1:14">
      <c r="A275" s="110">
        <v>300071714</v>
      </c>
      <c r="B275" s="110" t="s">
        <v>7584</v>
      </c>
      <c r="C275" s="110">
        <v>30709</v>
      </c>
      <c r="D275" s="110" t="s">
        <v>7793</v>
      </c>
      <c r="E275" s="110" t="s">
        <v>15</v>
      </c>
      <c r="F275" s="110" t="s">
        <v>6911</v>
      </c>
      <c r="G275" s="111">
        <v>62.4</v>
      </c>
      <c r="H275" s="112" t="s">
        <v>10326</v>
      </c>
      <c r="I275" s="110">
        <v>1</v>
      </c>
      <c r="J275" s="110">
        <v>3070903</v>
      </c>
      <c r="K275" s="113" t="str">
        <f t="shared" si="12"/>
        <v>★</v>
      </c>
      <c r="L275" s="113" t="str">
        <f t="shared" ca="1" si="13"/>
        <v/>
      </c>
      <c r="M275" s="113" t="str">
        <f t="shared" ca="1" si="14"/>
        <v/>
      </c>
      <c r="N275" s="110"/>
    </row>
    <row r="276" spans="1:14">
      <c r="A276" s="110">
        <v>300071715</v>
      </c>
      <c r="B276" s="110" t="s">
        <v>7584</v>
      </c>
      <c r="C276" s="110">
        <v>30709</v>
      </c>
      <c r="D276" s="110" t="s">
        <v>7793</v>
      </c>
      <c r="E276" s="110" t="s">
        <v>15</v>
      </c>
      <c r="F276" s="110" t="s">
        <v>6911</v>
      </c>
      <c r="G276" s="111">
        <v>58.2</v>
      </c>
      <c r="H276" s="112" t="s">
        <v>10326</v>
      </c>
      <c r="I276" s="110">
        <v>1</v>
      </c>
      <c r="J276" s="110">
        <v>3070903</v>
      </c>
      <c r="K276" s="113" t="str">
        <f t="shared" si="12"/>
        <v>★</v>
      </c>
      <c r="L276" s="113" t="str">
        <f t="shared" ca="1" si="13"/>
        <v/>
      </c>
      <c r="M276" s="113" t="str">
        <f t="shared" ca="1" si="14"/>
        <v/>
      </c>
      <c r="N276" s="110"/>
    </row>
    <row r="277" spans="1:14">
      <c r="A277" s="110">
        <v>300070610</v>
      </c>
      <c r="B277" s="110" t="s">
        <v>7589</v>
      </c>
      <c r="C277" s="110" t="s">
        <v>7591</v>
      </c>
      <c r="D277" s="110" t="s">
        <v>1390</v>
      </c>
      <c r="E277" s="110" t="s">
        <v>11</v>
      </c>
      <c r="F277" s="110" t="s">
        <v>7416</v>
      </c>
      <c r="G277" s="111">
        <v>70</v>
      </c>
      <c r="H277" s="112" t="s">
        <v>10326</v>
      </c>
      <c r="I277" s="110">
        <v>3</v>
      </c>
      <c r="J277" s="110">
        <v>3071001</v>
      </c>
      <c r="K277" s="113" t="str">
        <f t="shared" si="12"/>
        <v>★</v>
      </c>
      <c r="L277" s="113" t="str">
        <f t="shared" ca="1" si="13"/>
        <v/>
      </c>
      <c r="M277" s="113" t="str">
        <f t="shared" ca="1" si="14"/>
        <v/>
      </c>
      <c r="N277" s="110"/>
    </row>
    <row r="278" spans="1:14">
      <c r="A278" s="110">
        <v>300070608</v>
      </c>
      <c r="B278" s="110" t="s">
        <v>7589</v>
      </c>
      <c r="C278" s="110">
        <v>30710</v>
      </c>
      <c r="D278" s="110" t="s">
        <v>1390</v>
      </c>
      <c r="E278" s="110" t="s">
        <v>11</v>
      </c>
      <c r="F278" s="110" t="s">
        <v>7416</v>
      </c>
      <c r="G278" s="111">
        <v>68</v>
      </c>
      <c r="H278" s="112" t="s">
        <v>10326</v>
      </c>
      <c r="I278" s="110">
        <v>3</v>
      </c>
      <c r="J278" s="110">
        <v>3071001</v>
      </c>
      <c r="K278" s="113" t="str">
        <f t="shared" si="12"/>
        <v>★</v>
      </c>
      <c r="L278" s="113" t="str">
        <f t="shared" ca="1" si="13"/>
        <v/>
      </c>
      <c r="M278" s="113" t="str">
        <f t="shared" ca="1" si="14"/>
        <v/>
      </c>
      <c r="N278" s="110"/>
    </row>
    <row r="279" spans="1:14">
      <c r="A279" s="110">
        <v>300070609</v>
      </c>
      <c r="B279" s="110" t="s">
        <v>7589</v>
      </c>
      <c r="C279" s="110" t="s">
        <v>7591</v>
      </c>
      <c r="D279" s="110" t="s">
        <v>1390</v>
      </c>
      <c r="E279" s="110" t="s">
        <v>11</v>
      </c>
      <c r="F279" s="110" t="s">
        <v>7416</v>
      </c>
      <c r="G279" s="111">
        <v>65.5</v>
      </c>
      <c r="H279" s="112" t="s">
        <v>10326</v>
      </c>
      <c r="I279" s="110">
        <v>3</v>
      </c>
      <c r="J279" s="110">
        <v>3071001</v>
      </c>
      <c r="K279" s="113" t="str">
        <f t="shared" si="12"/>
        <v>★</v>
      </c>
      <c r="L279" s="113" t="str">
        <f t="shared" ca="1" si="13"/>
        <v/>
      </c>
      <c r="M279" s="113" t="str">
        <f t="shared" ca="1" si="14"/>
        <v/>
      </c>
      <c r="N279" s="110"/>
    </row>
    <row r="280" spans="1:14">
      <c r="A280" s="110">
        <v>300070614</v>
      </c>
      <c r="B280" s="110" t="s">
        <v>7589</v>
      </c>
      <c r="C280" s="110">
        <v>30710</v>
      </c>
      <c r="D280" s="110" t="s">
        <v>1390</v>
      </c>
      <c r="E280" s="110" t="s">
        <v>11</v>
      </c>
      <c r="F280" s="110" t="s">
        <v>7416</v>
      </c>
      <c r="G280" s="111">
        <v>65</v>
      </c>
      <c r="H280" s="112" t="s">
        <v>10326</v>
      </c>
      <c r="I280" s="110">
        <v>3</v>
      </c>
      <c r="J280" s="110">
        <v>3071001</v>
      </c>
      <c r="K280" s="113" t="str">
        <f t="shared" si="12"/>
        <v>★</v>
      </c>
      <c r="L280" s="113" t="str">
        <f t="shared" ca="1" si="13"/>
        <v/>
      </c>
      <c r="M280" s="113" t="str">
        <f t="shared" ca="1" si="14"/>
        <v/>
      </c>
      <c r="N280" s="110"/>
    </row>
    <row r="281" spans="1:14">
      <c r="A281" s="110">
        <v>300070615</v>
      </c>
      <c r="B281" s="110" t="s">
        <v>7589</v>
      </c>
      <c r="C281" s="110">
        <v>30710</v>
      </c>
      <c r="D281" s="110" t="s">
        <v>1390</v>
      </c>
      <c r="E281" s="110" t="s">
        <v>11</v>
      </c>
      <c r="F281" s="110" t="s">
        <v>7416</v>
      </c>
      <c r="G281" s="111">
        <v>61</v>
      </c>
      <c r="H281" s="112" t="s">
        <v>10326</v>
      </c>
      <c r="I281" s="110">
        <v>3</v>
      </c>
      <c r="J281" s="110">
        <v>3071001</v>
      </c>
      <c r="K281" s="113" t="str">
        <f t="shared" si="12"/>
        <v>★</v>
      </c>
      <c r="L281" s="113" t="str">
        <f t="shared" ca="1" si="13"/>
        <v/>
      </c>
      <c r="M281" s="113" t="str">
        <f t="shared" ca="1" si="14"/>
        <v/>
      </c>
      <c r="N281" s="110"/>
    </row>
    <row r="282" spans="1:14">
      <c r="A282" s="110">
        <v>300070612</v>
      </c>
      <c r="B282" s="110" t="s">
        <v>7589</v>
      </c>
      <c r="C282" s="110">
        <v>30710</v>
      </c>
      <c r="D282" s="110" t="s">
        <v>1390</v>
      </c>
      <c r="E282" s="110" t="s">
        <v>11</v>
      </c>
      <c r="F282" s="110" t="s">
        <v>7416</v>
      </c>
      <c r="G282" s="111">
        <v>55.5</v>
      </c>
      <c r="H282" s="112" t="s">
        <v>10326</v>
      </c>
      <c r="I282" s="110">
        <v>3</v>
      </c>
      <c r="J282" s="110">
        <v>3071001</v>
      </c>
      <c r="K282" s="113" t="str">
        <f t="shared" si="12"/>
        <v>★</v>
      </c>
      <c r="L282" s="113" t="str">
        <f t="shared" ca="1" si="13"/>
        <v/>
      </c>
      <c r="M282" s="113" t="str">
        <f t="shared" ca="1" si="14"/>
        <v/>
      </c>
      <c r="N282" s="110"/>
    </row>
    <row r="283" spans="1:14">
      <c r="A283" s="110">
        <v>300070613</v>
      </c>
      <c r="B283" s="110" t="s">
        <v>7589</v>
      </c>
      <c r="C283" s="110">
        <v>30710</v>
      </c>
      <c r="D283" s="110" t="s">
        <v>1390</v>
      </c>
      <c r="E283" s="110" t="s">
        <v>11</v>
      </c>
      <c r="F283" s="110" t="s">
        <v>7416</v>
      </c>
      <c r="G283" s="111">
        <v>54</v>
      </c>
      <c r="H283" s="112" t="s">
        <v>10326</v>
      </c>
      <c r="I283" s="110">
        <v>3</v>
      </c>
      <c r="J283" s="110">
        <v>3071001</v>
      </c>
      <c r="K283" s="113" t="str">
        <f t="shared" si="12"/>
        <v>★</v>
      </c>
      <c r="L283" s="113" t="str">
        <f t="shared" ca="1" si="13"/>
        <v/>
      </c>
      <c r="M283" s="113" t="str">
        <f t="shared" ca="1" si="14"/>
        <v/>
      </c>
      <c r="N283" s="110"/>
    </row>
    <row r="284" spans="1:14">
      <c r="A284" s="110">
        <v>300070611</v>
      </c>
      <c r="B284" s="110" t="s">
        <v>7589</v>
      </c>
      <c r="C284" s="110">
        <v>30710</v>
      </c>
      <c r="D284" s="110" t="s">
        <v>1390</v>
      </c>
      <c r="E284" s="110" t="s">
        <v>11</v>
      </c>
      <c r="F284" s="110" t="s">
        <v>7416</v>
      </c>
      <c r="G284" s="111">
        <v>53.5</v>
      </c>
      <c r="H284" s="112" t="s">
        <v>10326</v>
      </c>
      <c r="I284" s="110">
        <v>3</v>
      </c>
      <c r="J284" s="110">
        <v>3071001</v>
      </c>
      <c r="K284" s="113" t="str">
        <f t="shared" si="12"/>
        <v>★</v>
      </c>
      <c r="L284" s="113" t="str">
        <f t="shared" ca="1" si="13"/>
        <v/>
      </c>
      <c r="M284" s="113" t="str">
        <f t="shared" ca="1" si="14"/>
        <v/>
      </c>
      <c r="N284" s="110"/>
    </row>
    <row r="285" spans="1:14">
      <c r="A285" s="110">
        <v>300070619</v>
      </c>
      <c r="B285" s="110" t="s">
        <v>7598</v>
      </c>
      <c r="C285" s="110">
        <v>30711</v>
      </c>
      <c r="D285" s="110" t="s">
        <v>1390</v>
      </c>
      <c r="E285" s="110" t="s">
        <v>11</v>
      </c>
      <c r="F285" s="110" t="s">
        <v>7416</v>
      </c>
      <c r="G285" s="111">
        <v>72</v>
      </c>
      <c r="H285" s="112" t="s">
        <v>10326</v>
      </c>
      <c r="I285" s="110">
        <v>2</v>
      </c>
      <c r="J285" s="110">
        <v>3071101</v>
      </c>
      <c r="K285" s="113" t="str">
        <f t="shared" si="12"/>
        <v>★</v>
      </c>
      <c r="L285" s="113" t="str">
        <f t="shared" ca="1" si="13"/>
        <v/>
      </c>
      <c r="M285" s="113" t="str">
        <f t="shared" ca="1" si="14"/>
        <v/>
      </c>
      <c r="N285" s="110"/>
    </row>
    <row r="286" spans="1:14">
      <c r="A286" s="110">
        <v>300070618</v>
      </c>
      <c r="B286" s="110" t="s">
        <v>7598</v>
      </c>
      <c r="C286" s="110">
        <v>30711</v>
      </c>
      <c r="D286" s="110" t="s">
        <v>1390</v>
      </c>
      <c r="E286" s="110" t="s">
        <v>11</v>
      </c>
      <c r="F286" s="110" t="s">
        <v>7416</v>
      </c>
      <c r="G286" s="111">
        <v>71</v>
      </c>
      <c r="H286" s="112" t="s">
        <v>10326</v>
      </c>
      <c r="I286" s="110">
        <v>2</v>
      </c>
      <c r="J286" s="110">
        <v>3071101</v>
      </c>
      <c r="K286" s="113" t="str">
        <f t="shared" si="12"/>
        <v>★</v>
      </c>
      <c r="L286" s="113" t="str">
        <f t="shared" ca="1" si="13"/>
        <v/>
      </c>
      <c r="M286" s="113" t="str">
        <f t="shared" ca="1" si="14"/>
        <v/>
      </c>
      <c r="N286" s="110"/>
    </row>
    <row r="287" spans="1:14">
      <c r="A287" s="110">
        <v>300070616</v>
      </c>
      <c r="B287" s="110" t="s">
        <v>7598</v>
      </c>
      <c r="C287" s="110">
        <v>30711</v>
      </c>
      <c r="D287" s="110" t="s">
        <v>1390</v>
      </c>
      <c r="E287" s="110" t="s">
        <v>11</v>
      </c>
      <c r="F287" s="110" t="s">
        <v>7416</v>
      </c>
      <c r="G287" s="111">
        <v>64.5</v>
      </c>
      <c r="H287" s="112" t="s">
        <v>10326</v>
      </c>
      <c r="I287" s="110">
        <v>2</v>
      </c>
      <c r="J287" s="110">
        <v>3071101</v>
      </c>
      <c r="K287" s="113" t="str">
        <f t="shared" si="12"/>
        <v>★</v>
      </c>
      <c r="L287" s="113" t="str">
        <f t="shared" ca="1" si="13"/>
        <v/>
      </c>
      <c r="M287" s="113" t="str">
        <f t="shared" ca="1" si="14"/>
        <v/>
      </c>
      <c r="N287" s="110"/>
    </row>
    <row r="288" spans="1:14">
      <c r="A288" s="110">
        <v>300070617</v>
      </c>
      <c r="B288" s="110" t="s">
        <v>7598</v>
      </c>
      <c r="C288" s="110">
        <v>30711</v>
      </c>
      <c r="D288" s="110" t="s">
        <v>1390</v>
      </c>
      <c r="E288" s="110" t="s">
        <v>11</v>
      </c>
      <c r="F288" s="110" t="s">
        <v>7416</v>
      </c>
      <c r="G288" s="111">
        <v>59.5</v>
      </c>
      <c r="H288" s="112" t="s">
        <v>10326</v>
      </c>
      <c r="I288" s="110">
        <v>2</v>
      </c>
      <c r="J288" s="110">
        <v>3071101</v>
      </c>
      <c r="K288" s="113" t="str">
        <f t="shared" si="12"/>
        <v>★</v>
      </c>
      <c r="L288" s="113" t="str">
        <f t="shared" ca="1" si="13"/>
        <v/>
      </c>
      <c r="M288" s="113" t="str">
        <f t="shared" ca="1" si="14"/>
        <v/>
      </c>
      <c r="N288" s="110"/>
    </row>
    <row r="289" spans="1:14">
      <c r="A289" s="110">
        <v>300071716</v>
      </c>
      <c r="B289" s="110" t="s">
        <v>7602</v>
      </c>
      <c r="C289" s="110">
        <v>30712</v>
      </c>
      <c r="D289" s="110" t="s">
        <v>3218</v>
      </c>
      <c r="E289" s="110" t="s">
        <v>11</v>
      </c>
      <c r="F289" s="110" t="s">
        <v>6911</v>
      </c>
      <c r="G289" s="111">
        <v>60.8</v>
      </c>
      <c r="H289" s="112" t="s">
        <v>10326</v>
      </c>
      <c r="I289" s="110">
        <v>2</v>
      </c>
      <c r="J289" s="110">
        <v>3071201</v>
      </c>
      <c r="K289" s="113" t="str">
        <f t="shared" si="12"/>
        <v>★</v>
      </c>
      <c r="L289" s="113" t="str">
        <f t="shared" ca="1" si="13"/>
        <v/>
      </c>
      <c r="M289" s="113" t="str">
        <f t="shared" ca="1" si="14"/>
        <v/>
      </c>
      <c r="N289" s="110"/>
    </row>
    <row r="290" spans="1:14">
      <c r="A290" s="110">
        <v>300070620</v>
      </c>
      <c r="B290" s="110" t="s">
        <v>7602</v>
      </c>
      <c r="C290" s="110">
        <v>30712</v>
      </c>
      <c r="D290" s="110" t="s">
        <v>1390</v>
      </c>
      <c r="E290" s="110" t="s">
        <v>36</v>
      </c>
      <c r="F290" s="110" t="s">
        <v>7416</v>
      </c>
      <c r="G290" s="111">
        <v>77.5</v>
      </c>
      <c r="H290" s="112" t="s">
        <v>10326</v>
      </c>
      <c r="I290" s="110">
        <v>2</v>
      </c>
      <c r="J290" s="110">
        <v>3071202</v>
      </c>
      <c r="K290" s="113" t="str">
        <f t="shared" si="12"/>
        <v>★</v>
      </c>
      <c r="L290" s="113" t="str">
        <f t="shared" ca="1" si="13"/>
        <v/>
      </c>
      <c r="M290" s="113" t="str">
        <f t="shared" ca="1" si="14"/>
        <v/>
      </c>
      <c r="N290" s="110"/>
    </row>
    <row r="291" spans="1:14">
      <c r="A291" s="110">
        <v>300070624</v>
      </c>
      <c r="B291" s="110" t="s">
        <v>7602</v>
      </c>
      <c r="C291" s="110">
        <v>30712</v>
      </c>
      <c r="D291" s="110" t="s">
        <v>1390</v>
      </c>
      <c r="E291" s="110" t="s">
        <v>36</v>
      </c>
      <c r="F291" s="110" t="s">
        <v>7416</v>
      </c>
      <c r="G291" s="111">
        <v>73</v>
      </c>
      <c r="H291" s="112" t="s">
        <v>10326</v>
      </c>
      <c r="I291" s="110">
        <v>2</v>
      </c>
      <c r="J291" s="110">
        <v>3071202</v>
      </c>
      <c r="K291" s="113" t="str">
        <f t="shared" si="12"/>
        <v>★</v>
      </c>
      <c r="L291" s="113" t="str">
        <f t="shared" ca="1" si="13"/>
        <v/>
      </c>
      <c r="M291" s="113" t="str">
        <f t="shared" ca="1" si="14"/>
        <v/>
      </c>
      <c r="N291" s="110"/>
    </row>
    <row r="292" spans="1:14">
      <c r="A292" s="110">
        <v>300070623</v>
      </c>
      <c r="B292" s="110" t="s">
        <v>7602</v>
      </c>
      <c r="C292" s="110">
        <v>30712</v>
      </c>
      <c r="D292" s="110" t="s">
        <v>1390</v>
      </c>
      <c r="E292" s="110" t="s">
        <v>36</v>
      </c>
      <c r="F292" s="110" t="s">
        <v>7416</v>
      </c>
      <c r="G292" s="111">
        <v>71.5</v>
      </c>
      <c r="H292" s="112" t="s">
        <v>10326</v>
      </c>
      <c r="I292" s="110">
        <v>2</v>
      </c>
      <c r="J292" s="110">
        <v>3071202</v>
      </c>
      <c r="K292" s="113" t="str">
        <f t="shared" si="12"/>
        <v>★</v>
      </c>
      <c r="L292" s="113" t="str">
        <f t="shared" ca="1" si="13"/>
        <v/>
      </c>
      <c r="M292" s="113" t="str">
        <f t="shared" ca="1" si="14"/>
        <v/>
      </c>
      <c r="N292" s="110"/>
    </row>
    <row r="293" spans="1:14">
      <c r="A293" s="110">
        <v>300070625</v>
      </c>
      <c r="B293" s="110" t="s">
        <v>7602</v>
      </c>
      <c r="C293" s="110">
        <v>30712</v>
      </c>
      <c r="D293" s="110" t="s">
        <v>1390</v>
      </c>
      <c r="E293" s="110" t="s">
        <v>36</v>
      </c>
      <c r="F293" s="110" t="s">
        <v>7416</v>
      </c>
      <c r="G293" s="111">
        <v>71</v>
      </c>
      <c r="H293" s="112" t="s">
        <v>10326</v>
      </c>
      <c r="I293" s="110">
        <v>2</v>
      </c>
      <c r="J293" s="110">
        <v>3071202</v>
      </c>
      <c r="K293" s="113" t="str">
        <f t="shared" si="12"/>
        <v>★</v>
      </c>
      <c r="L293" s="113" t="str">
        <f t="shared" ca="1" si="13"/>
        <v/>
      </c>
      <c r="M293" s="113" t="str">
        <f t="shared" ca="1" si="14"/>
        <v/>
      </c>
      <c r="N293" s="110"/>
    </row>
    <row r="294" spans="1:14">
      <c r="A294" s="110">
        <v>300070621</v>
      </c>
      <c r="B294" s="110" t="s">
        <v>7602</v>
      </c>
      <c r="C294" s="110">
        <v>30712</v>
      </c>
      <c r="D294" s="110" t="s">
        <v>1390</v>
      </c>
      <c r="E294" s="110" t="s">
        <v>36</v>
      </c>
      <c r="F294" s="110" t="s">
        <v>7416</v>
      </c>
      <c r="G294" s="111">
        <v>68.5</v>
      </c>
      <c r="H294" s="112" t="s">
        <v>10326</v>
      </c>
      <c r="I294" s="110">
        <v>2</v>
      </c>
      <c r="J294" s="110">
        <v>3071202</v>
      </c>
      <c r="K294" s="113" t="str">
        <f t="shared" si="12"/>
        <v>★</v>
      </c>
      <c r="L294" s="113" t="str">
        <f t="shared" ca="1" si="13"/>
        <v/>
      </c>
      <c r="M294" s="113" t="str">
        <f t="shared" ca="1" si="14"/>
        <v/>
      </c>
      <c r="N294" s="110"/>
    </row>
    <row r="295" spans="1:14">
      <c r="A295" s="110">
        <v>300070622</v>
      </c>
      <c r="B295" s="110" t="s">
        <v>7602</v>
      </c>
      <c r="C295" s="110">
        <v>30712</v>
      </c>
      <c r="D295" s="110" t="s">
        <v>1390</v>
      </c>
      <c r="E295" s="110" t="s">
        <v>36</v>
      </c>
      <c r="F295" s="110" t="s">
        <v>7416</v>
      </c>
      <c r="G295" s="111">
        <v>68.5</v>
      </c>
      <c r="H295" s="112" t="s">
        <v>10326</v>
      </c>
      <c r="I295" s="110">
        <v>2</v>
      </c>
      <c r="J295" s="110">
        <v>3071202</v>
      </c>
      <c r="K295" s="113" t="str">
        <f t="shared" si="12"/>
        <v>★</v>
      </c>
      <c r="L295" s="113" t="str">
        <f t="shared" ca="1" si="13"/>
        <v/>
      </c>
      <c r="M295" s="113" t="str">
        <f t="shared" ca="1" si="14"/>
        <v/>
      </c>
      <c r="N295" s="110"/>
    </row>
    <row r="296" spans="1:14">
      <c r="A296" s="110">
        <v>300071717</v>
      </c>
      <c r="B296" s="110" t="s">
        <v>7602</v>
      </c>
      <c r="C296" s="110">
        <v>30712</v>
      </c>
      <c r="D296" s="110" t="s">
        <v>7793</v>
      </c>
      <c r="E296" s="110" t="s">
        <v>15</v>
      </c>
      <c r="F296" s="110" t="s">
        <v>6911</v>
      </c>
      <c r="G296" s="111">
        <v>65.599999999999994</v>
      </c>
      <c r="H296" s="112" t="s">
        <v>10326</v>
      </c>
      <c r="I296" s="110">
        <v>1</v>
      </c>
      <c r="J296" s="110">
        <v>3071203</v>
      </c>
      <c r="K296" s="113" t="str">
        <f t="shared" si="12"/>
        <v>★</v>
      </c>
      <c r="L296" s="113" t="str">
        <f t="shared" ca="1" si="13"/>
        <v/>
      </c>
      <c r="M296" s="113" t="str">
        <f t="shared" ca="1" si="14"/>
        <v/>
      </c>
      <c r="N296" s="110"/>
    </row>
    <row r="297" spans="1:14">
      <c r="A297" s="110">
        <v>300071719</v>
      </c>
      <c r="B297" s="110" t="s">
        <v>7607</v>
      </c>
      <c r="C297" s="110">
        <v>30713</v>
      </c>
      <c r="D297" s="110" t="s">
        <v>7768</v>
      </c>
      <c r="E297" s="110" t="s">
        <v>11</v>
      </c>
      <c r="F297" s="110" t="s">
        <v>6911</v>
      </c>
      <c r="G297" s="111">
        <v>69.2</v>
      </c>
      <c r="H297" s="112" t="s">
        <v>10326</v>
      </c>
      <c r="I297" s="110">
        <v>1</v>
      </c>
      <c r="J297" s="110">
        <v>3071301</v>
      </c>
      <c r="K297" s="113" t="str">
        <f t="shared" si="12"/>
        <v>★</v>
      </c>
      <c r="L297" s="113" t="str">
        <f t="shared" ca="1" si="13"/>
        <v/>
      </c>
      <c r="M297" s="113" t="str">
        <f t="shared" ca="1" si="14"/>
        <v/>
      </c>
      <c r="N297" s="110"/>
    </row>
    <row r="298" spans="1:14">
      <c r="A298" s="110">
        <v>300071718</v>
      </c>
      <c r="B298" s="110" t="s">
        <v>7607</v>
      </c>
      <c r="C298" s="110">
        <v>30713</v>
      </c>
      <c r="D298" s="110" t="s">
        <v>7768</v>
      </c>
      <c r="E298" s="110" t="s">
        <v>11</v>
      </c>
      <c r="F298" s="110" t="s">
        <v>6911</v>
      </c>
      <c r="G298" s="111">
        <v>66.599999999999994</v>
      </c>
      <c r="H298" s="112" t="s">
        <v>10326</v>
      </c>
      <c r="I298" s="110">
        <v>1</v>
      </c>
      <c r="J298" s="110">
        <v>3071301</v>
      </c>
      <c r="K298" s="113" t="str">
        <f t="shared" si="12"/>
        <v>★</v>
      </c>
      <c r="L298" s="113" t="str">
        <f t="shared" ca="1" si="13"/>
        <v/>
      </c>
      <c r="M298" s="113" t="str">
        <f t="shared" ca="1" si="14"/>
        <v/>
      </c>
      <c r="N298" s="110"/>
    </row>
    <row r="299" spans="1:14">
      <c r="A299" s="110">
        <v>300071720</v>
      </c>
      <c r="B299" s="110" t="s">
        <v>7607</v>
      </c>
      <c r="C299" s="110">
        <v>30713</v>
      </c>
      <c r="D299" s="110" t="s">
        <v>7768</v>
      </c>
      <c r="E299" s="110" t="s">
        <v>11</v>
      </c>
      <c r="F299" s="110" t="s">
        <v>6911</v>
      </c>
      <c r="G299" s="111">
        <v>65.599999999999994</v>
      </c>
      <c r="H299" s="112" t="s">
        <v>10326</v>
      </c>
      <c r="I299" s="110">
        <v>1</v>
      </c>
      <c r="J299" s="110">
        <v>3071301</v>
      </c>
      <c r="K299" s="113" t="str">
        <f t="shared" si="12"/>
        <v>★</v>
      </c>
      <c r="L299" s="113" t="str">
        <f t="shared" ca="1" si="13"/>
        <v/>
      </c>
      <c r="M299" s="113" t="str">
        <f t="shared" ca="1" si="14"/>
        <v/>
      </c>
      <c r="N299" s="110"/>
    </row>
    <row r="300" spans="1:14">
      <c r="A300" s="110">
        <v>300070626</v>
      </c>
      <c r="B300" s="110" t="s">
        <v>7607</v>
      </c>
      <c r="C300" s="110" t="s">
        <v>7608</v>
      </c>
      <c r="D300" s="110" t="s">
        <v>1390</v>
      </c>
      <c r="E300" s="110" t="s">
        <v>36</v>
      </c>
      <c r="F300" s="110" t="s">
        <v>7416</v>
      </c>
      <c r="G300" s="111">
        <v>81</v>
      </c>
      <c r="H300" s="112" t="s">
        <v>10326</v>
      </c>
      <c r="I300" s="110">
        <v>1</v>
      </c>
      <c r="J300" s="110">
        <v>3071302</v>
      </c>
      <c r="K300" s="113" t="str">
        <f t="shared" si="12"/>
        <v>★</v>
      </c>
      <c r="L300" s="113" t="str">
        <f t="shared" ca="1" si="13"/>
        <v/>
      </c>
      <c r="M300" s="113" t="str">
        <f t="shared" ca="1" si="14"/>
        <v/>
      </c>
      <c r="N300" s="110"/>
    </row>
    <row r="301" spans="1:14">
      <c r="A301" s="110">
        <v>300070628</v>
      </c>
      <c r="B301" s="110" t="s">
        <v>7607</v>
      </c>
      <c r="C301" s="110">
        <v>30713</v>
      </c>
      <c r="D301" s="110" t="s">
        <v>1390</v>
      </c>
      <c r="E301" s="110" t="s">
        <v>36</v>
      </c>
      <c r="F301" s="110" t="s">
        <v>7416</v>
      </c>
      <c r="G301" s="111">
        <v>64</v>
      </c>
      <c r="H301" s="112" t="s">
        <v>10326</v>
      </c>
      <c r="I301" s="110">
        <v>1</v>
      </c>
      <c r="J301" s="110">
        <v>3071302</v>
      </c>
      <c r="K301" s="113" t="str">
        <f t="shared" si="12"/>
        <v>★</v>
      </c>
      <c r="L301" s="113" t="str">
        <f t="shared" ca="1" si="13"/>
        <v/>
      </c>
      <c r="M301" s="113" t="str">
        <f t="shared" ca="1" si="14"/>
        <v/>
      </c>
      <c r="N301" s="110"/>
    </row>
    <row r="302" spans="1:14">
      <c r="A302" s="110">
        <v>300070627</v>
      </c>
      <c r="B302" s="110" t="s">
        <v>7607</v>
      </c>
      <c r="C302" s="110">
        <v>30713</v>
      </c>
      <c r="D302" s="110" t="s">
        <v>1390</v>
      </c>
      <c r="E302" s="110" t="s">
        <v>36</v>
      </c>
      <c r="F302" s="110" t="s">
        <v>7416</v>
      </c>
      <c r="G302" s="111">
        <v>57.5</v>
      </c>
      <c r="H302" s="112" t="s">
        <v>10326</v>
      </c>
      <c r="I302" s="110">
        <v>1</v>
      </c>
      <c r="J302" s="110">
        <v>3071302</v>
      </c>
      <c r="K302" s="113" t="str">
        <f t="shared" si="12"/>
        <v>★</v>
      </c>
      <c r="L302" s="113" t="str">
        <f t="shared" ca="1" si="13"/>
        <v/>
      </c>
      <c r="M302" s="113" t="str">
        <f t="shared" ca="1" si="14"/>
        <v/>
      </c>
      <c r="N302" s="110"/>
    </row>
    <row r="303" spans="1:14">
      <c r="A303" s="110">
        <v>300070630</v>
      </c>
      <c r="B303" s="110" t="s">
        <v>7611</v>
      </c>
      <c r="C303" s="110">
        <v>30714</v>
      </c>
      <c r="D303" s="110" t="s">
        <v>1390</v>
      </c>
      <c r="E303" s="110" t="s">
        <v>11</v>
      </c>
      <c r="F303" s="110" t="s">
        <v>7416</v>
      </c>
      <c r="G303" s="111">
        <v>69.5</v>
      </c>
      <c r="H303" s="112" t="s">
        <v>10326</v>
      </c>
      <c r="I303" s="110">
        <v>1</v>
      </c>
      <c r="J303" s="110">
        <v>3071401</v>
      </c>
      <c r="K303" s="113" t="str">
        <f t="shared" si="12"/>
        <v>★</v>
      </c>
      <c r="L303" s="113" t="str">
        <f t="shared" ca="1" si="13"/>
        <v/>
      </c>
      <c r="M303" s="113" t="str">
        <f t="shared" ca="1" si="14"/>
        <v/>
      </c>
      <c r="N303" s="110"/>
    </row>
    <row r="304" spans="1:14">
      <c r="A304" s="110">
        <v>300070629</v>
      </c>
      <c r="B304" s="110" t="s">
        <v>7611</v>
      </c>
      <c r="C304" s="110">
        <v>30714</v>
      </c>
      <c r="D304" s="110" t="s">
        <v>1390</v>
      </c>
      <c r="E304" s="110" t="s">
        <v>11</v>
      </c>
      <c r="F304" s="110" t="s">
        <v>7416</v>
      </c>
      <c r="G304" s="111">
        <v>63.5</v>
      </c>
      <c r="H304" s="112" t="s">
        <v>10326</v>
      </c>
      <c r="I304" s="110">
        <v>1</v>
      </c>
      <c r="J304" s="110">
        <v>3071401</v>
      </c>
      <c r="K304" s="113" t="str">
        <f t="shared" si="12"/>
        <v>★</v>
      </c>
      <c r="L304" s="113" t="str">
        <f t="shared" ca="1" si="13"/>
        <v/>
      </c>
      <c r="M304" s="113" t="str">
        <f t="shared" ca="1" si="14"/>
        <v/>
      </c>
      <c r="N304" s="110"/>
    </row>
    <row r="305" spans="1:14">
      <c r="A305" s="110">
        <v>300070702</v>
      </c>
      <c r="B305" s="110" t="s">
        <v>7613</v>
      </c>
      <c r="C305" s="110">
        <v>30715</v>
      </c>
      <c r="D305" s="110" t="s">
        <v>7614</v>
      </c>
      <c r="E305" s="110" t="s">
        <v>11</v>
      </c>
      <c r="F305" s="110" t="s">
        <v>7472</v>
      </c>
      <c r="G305" s="111">
        <v>73.5</v>
      </c>
      <c r="H305" s="112" t="s">
        <v>10326</v>
      </c>
      <c r="I305" s="110">
        <v>6</v>
      </c>
      <c r="J305" s="110">
        <v>3071501</v>
      </c>
      <c r="K305" s="113" t="str">
        <f t="shared" si="12"/>
        <v>★</v>
      </c>
      <c r="L305" s="113" t="str">
        <f t="shared" ca="1" si="13"/>
        <v/>
      </c>
      <c r="M305" s="113" t="str">
        <f t="shared" ca="1" si="14"/>
        <v/>
      </c>
      <c r="N305" s="110"/>
    </row>
    <row r="306" spans="1:14">
      <c r="A306" s="110">
        <v>300070701</v>
      </c>
      <c r="B306" s="110" t="s">
        <v>7613</v>
      </c>
      <c r="C306" s="110">
        <v>30715</v>
      </c>
      <c r="D306" s="110" t="s">
        <v>7614</v>
      </c>
      <c r="E306" s="110" t="s">
        <v>11</v>
      </c>
      <c r="F306" s="110" t="s">
        <v>7472</v>
      </c>
      <c r="G306" s="111">
        <v>67.5</v>
      </c>
      <c r="H306" s="112" t="s">
        <v>10326</v>
      </c>
      <c r="I306" s="110">
        <v>6</v>
      </c>
      <c r="J306" s="110">
        <v>3071501</v>
      </c>
      <c r="K306" s="113" t="str">
        <f t="shared" si="12"/>
        <v>★</v>
      </c>
      <c r="L306" s="113" t="str">
        <f t="shared" ca="1" si="13"/>
        <v/>
      </c>
      <c r="M306" s="113" t="str">
        <f t="shared" ca="1" si="14"/>
        <v/>
      </c>
      <c r="N306" s="110"/>
    </row>
    <row r="307" spans="1:14">
      <c r="A307" s="110">
        <v>300070705</v>
      </c>
      <c r="B307" s="110" t="s">
        <v>7613</v>
      </c>
      <c r="C307" s="110">
        <v>30715</v>
      </c>
      <c r="D307" s="110" t="s">
        <v>7614</v>
      </c>
      <c r="E307" s="110" t="s">
        <v>11</v>
      </c>
      <c r="F307" s="110" t="s">
        <v>7472</v>
      </c>
      <c r="G307" s="111">
        <v>67</v>
      </c>
      <c r="H307" s="112" t="s">
        <v>10326</v>
      </c>
      <c r="I307" s="110">
        <v>6</v>
      </c>
      <c r="J307" s="110">
        <v>3071501</v>
      </c>
      <c r="K307" s="113" t="str">
        <f t="shared" si="12"/>
        <v>★</v>
      </c>
      <c r="L307" s="113" t="str">
        <f t="shared" ca="1" si="13"/>
        <v/>
      </c>
      <c r="M307" s="113" t="str">
        <f t="shared" ca="1" si="14"/>
        <v/>
      </c>
      <c r="N307" s="110"/>
    </row>
    <row r="308" spans="1:14">
      <c r="A308" s="110">
        <v>300070703</v>
      </c>
      <c r="B308" s="110" t="s">
        <v>7613</v>
      </c>
      <c r="C308" s="110">
        <v>30715</v>
      </c>
      <c r="D308" s="110" t="s">
        <v>7614</v>
      </c>
      <c r="E308" s="110" t="s">
        <v>11</v>
      </c>
      <c r="F308" s="110" t="s">
        <v>7472</v>
      </c>
      <c r="G308" s="111">
        <v>66.5</v>
      </c>
      <c r="H308" s="112" t="s">
        <v>10326</v>
      </c>
      <c r="I308" s="110">
        <v>6</v>
      </c>
      <c r="J308" s="110">
        <v>3071501</v>
      </c>
      <c r="K308" s="113" t="str">
        <f t="shared" si="12"/>
        <v>★</v>
      </c>
      <c r="L308" s="113" t="str">
        <f t="shared" ca="1" si="13"/>
        <v/>
      </c>
      <c r="M308" s="113" t="str">
        <f t="shared" ca="1" si="14"/>
        <v/>
      </c>
      <c r="N308" s="110"/>
    </row>
    <row r="309" spans="1:14">
      <c r="A309" s="110">
        <v>300070704</v>
      </c>
      <c r="B309" s="110" t="s">
        <v>7613</v>
      </c>
      <c r="C309" s="110">
        <v>30715</v>
      </c>
      <c r="D309" s="110" t="s">
        <v>7614</v>
      </c>
      <c r="E309" s="110" t="s">
        <v>11</v>
      </c>
      <c r="F309" s="110" t="s">
        <v>7472</v>
      </c>
      <c r="G309" s="111">
        <v>50.5</v>
      </c>
      <c r="H309" s="112" t="s">
        <v>10326</v>
      </c>
      <c r="I309" s="110">
        <v>6</v>
      </c>
      <c r="J309" s="110">
        <v>3071501</v>
      </c>
      <c r="K309" s="113" t="str">
        <f t="shared" si="12"/>
        <v>★</v>
      </c>
      <c r="L309" s="113" t="str">
        <f t="shared" ca="1" si="13"/>
        <v/>
      </c>
      <c r="M309" s="113" t="str">
        <f t="shared" ca="1" si="14"/>
        <v/>
      </c>
      <c r="N309" s="110"/>
    </row>
    <row r="310" spans="1:14">
      <c r="A310" s="110">
        <v>300070706</v>
      </c>
      <c r="B310" s="110" t="s">
        <v>7613</v>
      </c>
      <c r="C310" s="110">
        <v>30715</v>
      </c>
      <c r="D310" s="110" t="s">
        <v>7614</v>
      </c>
      <c r="E310" s="110" t="s">
        <v>11</v>
      </c>
      <c r="F310" s="110" t="s">
        <v>7472</v>
      </c>
      <c r="G310" s="111">
        <v>41</v>
      </c>
      <c r="H310" s="112" t="s">
        <v>10326</v>
      </c>
      <c r="I310" s="110">
        <v>6</v>
      </c>
      <c r="J310" s="110">
        <v>3071501</v>
      </c>
      <c r="K310" s="113" t="str">
        <f t="shared" si="12"/>
        <v>★</v>
      </c>
      <c r="L310" s="113" t="str">
        <f t="shared" ca="1" si="13"/>
        <v/>
      </c>
      <c r="M310" s="113" t="str">
        <f t="shared" ca="1" si="14"/>
        <v/>
      </c>
      <c r="N310" s="110"/>
    </row>
    <row r="311" spans="1:14">
      <c r="A311" s="110">
        <v>300070707</v>
      </c>
      <c r="B311" s="110" t="s">
        <v>7613</v>
      </c>
      <c r="C311" s="110">
        <v>30715</v>
      </c>
      <c r="D311" s="110" t="s">
        <v>699</v>
      </c>
      <c r="E311" s="110" t="s">
        <v>36</v>
      </c>
      <c r="F311" s="110" t="s">
        <v>7472</v>
      </c>
      <c r="G311" s="111">
        <v>80.5</v>
      </c>
      <c r="H311" s="112" t="s">
        <v>10326</v>
      </c>
      <c r="I311" s="110">
        <v>1</v>
      </c>
      <c r="J311" s="110">
        <v>3071502</v>
      </c>
      <c r="K311" s="113" t="str">
        <f t="shared" si="12"/>
        <v>★</v>
      </c>
      <c r="L311" s="113" t="str">
        <f t="shared" ca="1" si="13"/>
        <v/>
      </c>
      <c r="M311" s="113" t="str">
        <f t="shared" ca="1" si="14"/>
        <v/>
      </c>
      <c r="N311" s="110"/>
    </row>
    <row r="312" spans="1:14">
      <c r="A312" s="110">
        <v>300070711</v>
      </c>
      <c r="B312" s="110" t="s">
        <v>7613</v>
      </c>
      <c r="C312" s="110">
        <v>30715</v>
      </c>
      <c r="D312" s="110" t="s">
        <v>3013</v>
      </c>
      <c r="E312" s="110" t="s">
        <v>15</v>
      </c>
      <c r="F312" s="110" t="s">
        <v>7472</v>
      </c>
      <c r="G312" s="111">
        <v>81.5</v>
      </c>
      <c r="H312" s="112" t="s">
        <v>10326</v>
      </c>
      <c r="I312" s="110">
        <v>4</v>
      </c>
      <c r="J312" s="110">
        <v>3071503</v>
      </c>
      <c r="K312" s="113" t="str">
        <f t="shared" si="12"/>
        <v>★</v>
      </c>
      <c r="L312" s="113" t="str">
        <f t="shared" ca="1" si="13"/>
        <v/>
      </c>
      <c r="M312" s="113" t="str">
        <f t="shared" ca="1" si="14"/>
        <v/>
      </c>
      <c r="N312" s="110"/>
    </row>
    <row r="313" spans="1:14">
      <c r="A313" s="110">
        <v>300070710</v>
      </c>
      <c r="B313" s="110" t="s">
        <v>7613</v>
      </c>
      <c r="C313" s="110">
        <v>30715</v>
      </c>
      <c r="D313" s="110" t="s">
        <v>3013</v>
      </c>
      <c r="E313" s="110" t="s">
        <v>15</v>
      </c>
      <c r="F313" s="110" t="s">
        <v>7472</v>
      </c>
      <c r="G313" s="111">
        <v>76</v>
      </c>
      <c r="H313" s="112" t="s">
        <v>10326</v>
      </c>
      <c r="I313" s="110">
        <v>4</v>
      </c>
      <c r="J313" s="110">
        <v>3071503</v>
      </c>
      <c r="K313" s="113" t="str">
        <f t="shared" si="12"/>
        <v>★</v>
      </c>
      <c r="L313" s="113" t="str">
        <f t="shared" ca="1" si="13"/>
        <v/>
      </c>
      <c r="M313" s="113" t="str">
        <f t="shared" ca="1" si="14"/>
        <v/>
      </c>
      <c r="N313" s="110"/>
    </row>
    <row r="314" spans="1:14">
      <c r="A314" s="110">
        <v>300070709</v>
      </c>
      <c r="B314" s="110" t="s">
        <v>7613</v>
      </c>
      <c r="C314" s="110">
        <v>30715</v>
      </c>
      <c r="D314" s="110" t="s">
        <v>3013</v>
      </c>
      <c r="E314" s="110" t="s">
        <v>15</v>
      </c>
      <c r="F314" s="110" t="s">
        <v>7472</v>
      </c>
      <c r="G314" s="111">
        <v>64</v>
      </c>
      <c r="H314" s="112" t="s">
        <v>10326</v>
      </c>
      <c r="I314" s="110">
        <v>4</v>
      </c>
      <c r="J314" s="110">
        <v>3071503</v>
      </c>
      <c r="K314" s="113" t="str">
        <f t="shared" si="12"/>
        <v>★</v>
      </c>
      <c r="L314" s="113" t="str">
        <f t="shared" ca="1" si="13"/>
        <v/>
      </c>
      <c r="M314" s="113" t="str">
        <f t="shared" ca="1" si="14"/>
        <v/>
      </c>
      <c r="N314" s="110"/>
    </row>
    <row r="315" spans="1:14">
      <c r="A315" s="110">
        <v>300070712</v>
      </c>
      <c r="B315" s="110" t="s">
        <v>7613</v>
      </c>
      <c r="C315" s="110">
        <v>30715</v>
      </c>
      <c r="D315" s="110" t="s">
        <v>3013</v>
      </c>
      <c r="E315" s="110" t="s">
        <v>15</v>
      </c>
      <c r="F315" s="110" t="s">
        <v>7472</v>
      </c>
      <c r="G315" s="111">
        <v>44.5</v>
      </c>
      <c r="H315" s="112" t="s">
        <v>10326</v>
      </c>
      <c r="I315" s="110">
        <v>4</v>
      </c>
      <c r="J315" s="110">
        <v>3071503</v>
      </c>
      <c r="K315" s="113" t="str">
        <f t="shared" si="12"/>
        <v>★</v>
      </c>
      <c r="L315" s="113" t="str">
        <f t="shared" ca="1" si="13"/>
        <v/>
      </c>
      <c r="M315" s="113" t="str">
        <f t="shared" ca="1" si="14"/>
        <v/>
      </c>
      <c r="N315" s="110"/>
    </row>
    <row r="316" spans="1:14">
      <c r="A316" s="110">
        <v>300071012</v>
      </c>
      <c r="B316" s="110" t="s">
        <v>7698</v>
      </c>
      <c r="C316" s="110">
        <v>30717</v>
      </c>
      <c r="D316" s="110" t="s">
        <v>93</v>
      </c>
      <c r="E316" s="110" t="s">
        <v>36</v>
      </c>
      <c r="F316" s="110" t="s">
        <v>7472</v>
      </c>
      <c r="G316" s="111">
        <v>69.5</v>
      </c>
      <c r="H316" s="112" t="s">
        <v>10326</v>
      </c>
      <c r="I316" s="110">
        <v>1</v>
      </c>
      <c r="J316" s="110">
        <v>3071702</v>
      </c>
      <c r="K316" s="113" t="str">
        <f t="shared" si="12"/>
        <v>★</v>
      </c>
      <c r="L316" s="113" t="str">
        <f t="shared" ca="1" si="13"/>
        <v/>
      </c>
      <c r="M316" s="113" t="str">
        <f t="shared" ca="1" si="14"/>
        <v/>
      </c>
      <c r="N316" s="110"/>
    </row>
    <row r="317" spans="1:14">
      <c r="A317" s="110">
        <v>300071013</v>
      </c>
      <c r="B317" s="110" t="s">
        <v>7698</v>
      </c>
      <c r="C317" s="110">
        <v>30717</v>
      </c>
      <c r="D317" s="110" t="s">
        <v>59</v>
      </c>
      <c r="E317" s="110" t="s">
        <v>15</v>
      </c>
      <c r="F317" s="110" t="s">
        <v>7472</v>
      </c>
      <c r="G317" s="111">
        <v>73.5</v>
      </c>
      <c r="H317" s="112" t="s">
        <v>10326</v>
      </c>
      <c r="I317" s="110">
        <v>1</v>
      </c>
      <c r="J317" s="110">
        <v>3071703</v>
      </c>
      <c r="K317" s="113" t="str">
        <f t="shared" si="12"/>
        <v>★</v>
      </c>
      <c r="L317" s="113" t="str">
        <f t="shared" ca="1" si="13"/>
        <v/>
      </c>
      <c r="M317" s="113" t="str">
        <f t="shared" ca="1" si="14"/>
        <v/>
      </c>
      <c r="N317" s="110"/>
    </row>
    <row r="318" spans="1:14">
      <c r="A318" s="110">
        <v>300070804</v>
      </c>
      <c r="B318" s="110" t="s">
        <v>7625</v>
      </c>
      <c r="C318" s="110">
        <v>30718</v>
      </c>
      <c r="D318" s="110" t="s">
        <v>3013</v>
      </c>
      <c r="E318" s="110" t="s">
        <v>11</v>
      </c>
      <c r="F318" s="110" t="s">
        <v>7472</v>
      </c>
      <c r="G318" s="111">
        <v>93</v>
      </c>
      <c r="H318" s="112" t="s">
        <v>10326</v>
      </c>
      <c r="I318" s="110">
        <v>6</v>
      </c>
      <c r="J318" s="110">
        <v>3071801</v>
      </c>
      <c r="K318" s="113" t="str">
        <f t="shared" si="12"/>
        <v>★</v>
      </c>
      <c r="L318" s="113" t="str">
        <f t="shared" ca="1" si="13"/>
        <v/>
      </c>
      <c r="M318" s="113" t="str">
        <f t="shared" ca="1" si="14"/>
        <v/>
      </c>
      <c r="N318" s="110"/>
    </row>
    <row r="319" spans="1:14">
      <c r="A319" s="110">
        <v>300070718</v>
      </c>
      <c r="B319" s="110" t="s">
        <v>7625</v>
      </c>
      <c r="C319" s="110">
        <v>30718</v>
      </c>
      <c r="D319" s="110" t="s">
        <v>3013</v>
      </c>
      <c r="E319" s="110" t="s">
        <v>11</v>
      </c>
      <c r="F319" s="110" t="s">
        <v>7472</v>
      </c>
      <c r="G319" s="111">
        <v>85.5</v>
      </c>
      <c r="H319" s="112" t="s">
        <v>10326</v>
      </c>
      <c r="I319" s="110">
        <v>6</v>
      </c>
      <c r="J319" s="110">
        <v>3071801</v>
      </c>
      <c r="K319" s="113" t="str">
        <f t="shared" si="12"/>
        <v>★</v>
      </c>
      <c r="L319" s="113" t="str">
        <f t="shared" ca="1" si="13"/>
        <v/>
      </c>
      <c r="M319" s="113" t="str">
        <f t="shared" ca="1" si="14"/>
        <v/>
      </c>
      <c r="N319" s="110"/>
    </row>
    <row r="320" spans="1:14">
      <c r="A320" s="110">
        <v>300070721</v>
      </c>
      <c r="B320" s="110" t="s">
        <v>7625</v>
      </c>
      <c r="C320" s="110">
        <v>30718</v>
      </c>
      <c r="D320" s="110" t="s">
        <v>3013</v>
      </c>
      <c r="E320" s="110" t="s">
        <v>11</v>
      </c>
      <c r="F320" s="110" t="s">
        <v>7472</v>
      </c>
      <c r="G320" s="111">
        <v>81</v>
      </c>
      <c r="H320" s="112" t="s">
        <v>10326</v>
      </c>
      <c r="I320" s="110">
        <v>6</v>
      </c>
      <c r="J320" s="110">
        <v>3071801</v>
      </c>
      <c r="K320" s="113" t="str">
        <f t="shared" si="12"/>
        <v>★</v>
      </c>
      <c r="L320" s="113" t="str">
        <f t="shared" ca="1" si="13"/>
        <v/>
      </c>
      <c r="M320" s="113" t="str">
        <f t="shared" ca="1" si="14"/>
        <v/>
      </c>
      <c r="N320" s="110"/>
    </row>
    <row r="321" spans="1:14">
      <c r="A321" s="110">
        <v>300070730</v>
      </c>
      <c r="B321" s="110" t="s">
        <v>7625</v>
      </c>
      <c r="C321" s="110">
        <v>30718</v>
      </c>
      <c r="D321" s="110" t="s">
        <v>3013</v>
      </c>
      <c r="E321" s="110" t="s">
        <v>11</v>
      </c>
      <c r="F321" s="110" t="s">
        <v>7472</v>
      </c>
      <c r="G321" s="111">
        <v>79</v>
      </c>
      <c r="H321" s="112" t="s">
        <v>10326</v>
      </c>
      <c r="I321" s="110">
        <v>6</v>
      </c>
      <c r="J321" s="110">
        <v>3071801</v>
      </c>
      <c r="K321" s="113" t="str">
        <f t="shared" si="12"/>
        <v>★</v>
      </c>
      <c r="L321" s="113" t="str">
        <f t="shared" ca="1" si="13"/>
        <v/>
      </c>
      <c r="M321" s="113" t="str">
        <f t="shared" ca="1" si="14"/>
        <v/>
      </c>
      <c r="N321" s="110"/>
    </row>
    <row r="322" spans="1:14">
      <c r="A322" s="110">
        <v>300070722</v>
      </c>
      <c r="B322" s="110" t="s">
        <v>7625</v>
      </c>
      <c r="C322" s="110">
        <v>30718</v>
      </c>
      <c r="D322" s="110" t="s">
        <v>3013</v>
      </c>
      <c r="E322" s="110" t="s">
        <v>11</v>
      </c>
      <c r="F322" s="110" t="s">
        <v>7472</v>
      </c>
      <c r="G322" s="111">
        <v>77</v>
      </c>
      <c r="H322" s="112" t="s">
        <v>10326</v>
      </c>
      <c r="I322" s="110">
        <v>6</v>
      </c>
      <c r="J322" s="110">
        <v>3071801</v>
      </c>
      <c r="K322" s="113" t="str">
        <f t="shared" ref="K322:K385" si="15">IF(ROW(J322)=2,"★",IF(G322=0,"",IF(J321-J322=0,IF(ROW(J322)-MATCH(J322,J:J,0)&lt;I322*3,"★",""),"★")))</f>
        <v>★</v>
      </c>
      <c r="L322" s="113" t="str">
        <f t="shared" ref="L322:L385" ca="1" si="16">IF(G322=0,"",IF(ROW(J322)+1-MATCH(J322,J:J,0)&gt;I322*3,IF(G322=INDIRECT(ADDRESS(MATCH(J322,J:J,0)+2+(I322-1)*3,7)),"同分",""),""))</f>
        <v/>
      </c>
      <c r="M322" s="113" t="str">
        <f t="shared" ca="1" si="14"/>
        <v/>
      </c>
      <c r="N322" s="110"/>
    </row>
    <row r="323" spans="1:14">
      <c r="A323" s="110">
        <v>300070717</v>
      </c>
      <c r="B323" s="110" t="s">
        <v>7625</v>
      </c>
      <c r="C323" s="110">
        <v>30718</v>
      </c>
      <c r="D323" s="110" t="s">
        <v>3013</v>
      </c>
      <c r="E323" s="110" t="s">
        <v>11</v>
      </c>
      <c r="F323" s="110" t="s">
        <v>7472</v>
      </c>
      <c r="G323" s="111">
        <v>70.5</v>
      </c>
      <c r="H323" s="112" t="s">
        <v>10326</v>
      </c>
      <c r="I323" s="110">
        <v>6</v>
      </c>
      <c r="J323" s="110">
        <v>3071801</v>
      </c>
      <c r="K323" s="113" t="str">
        <f t="shared" si="15"/>
        <v>★</v>
      </c>
      <c r="L323" s="113" t="str">
        <f t="shared" ca="1" si="16"/>
        <v/>
      </c>
      <c r="M323" s="113" t="str">
        <f t="shared" ref="M323:M386" ca="1" si="17">IF(H323=K323&amp;L323,"","危险")</f>
        <v/>
      </c>
      <c r="N323" s="110"/>
    </row>
    <row r="324" spans="1:14">
      <c r="A324" s="110">
        <v>300070728</v>
      </c>
      <c r="B324" s="110" t="s">
        <v>7625</v>
      </c>
      <c r="C324" s="110">
        <v>30718</v>
      </c>
      <c r="D324" s="110" t="s">
        <v>3013</v>
      </c>
      <c r="E324" s="110" t="s">
        <v>11</v>
      </c>
      <c r="F324" s="110" t="s">
        <v>7472</v>
      </c>
      <c r="G324" s="111">
        <v>67.5</v>
      </c>
      <c r="H324" s="112" t="s">
        <v>10326</v>
      </c>
      <c r="I324" s="110">
        <v>6</v>
      </c>
      <c r="J324" s="110">
        <v>3071801</v>
      </c>
      <c r="K324" s="113" t="str">
        <f t="shared" si="15"/>
        <v>★</v>
      </c>
      <c r="L324" s="113" t="str">
        <f t="shared" ca="1" si="16"/>
        <v/>
      </c>
      <c r="M324" s="113" t="str">
        <f t="shared" ca="1" si="17"/>
        <v/>
      </c>
      <c r="N324" s="110"/>
    </row>
    <row r="325" spans="1:14">
      <c r="A325" s="110">
        <v>300070727</v>
      </c>
      <c r="B325" s="110" t="s">
        <v>7625</v>
      </c>
      <c r="C325" s="110">
        <v>30718</v>
      </c>
      <c r="D325" s="110" t="s">
        <v>3013</v>
      </c>
      <c r="E325" s="110" t="s">
        <v>11</v>
      </c>
      <c r="F325" s="110" t="s">
        <v>7472</v>
      </c>
      <c r="G325" s="111">
        <v>65.5</v>
      </c>
      <c r="H325" s="112" t="s">
        <v>10326</v>
      </c>
      <c r="I325" s="110">
        <v>6</v>
      </c>
      <c r="J325" s="110">
        <v>3071801</v>
      </c>
      <c r="K325" s="113" t="str">
        <f t="shared" si="15"/>
        <v>★</v>
      </c>
      <c r="L325" s="113" t="str">
        <f t="shared" ca="1" si="16"/>
        <v/>
      </c>
      <c r="M325" s="113" t="str">
        <f t="shared" ca="1" si="17"/>
        <v/>
      </c>
      <c r="N325" s="110"/>
    </row>
    <row r="326" spans="1:14">
      <c r="A326" s="110">
        <v>300070729</v>
      </c>
      <c r="B326" s="110" t="s">
        <v>7625</v>
      </c>
      <c r="C326" s="110">
        <v>30718</v>
      </c>
      <c r="D326" s="110" t="s">
        <v>3013</v>
      </c>
      <c r="E326" s="110" t="s">
        <v>11</v>
      </c>
      <c r="F326" s="110" t="s">
        <v>7472</v>
      </c>
      <c r="G326" s="111">
        <v>63.5</v>
      </c>
      <c r="H326" s="112" t="s">
        <v>10326</v>
      </c>
      <c r="I326" s="110">
        <v>6</v>
      </c>
      <c r="J326" s="110">
        <v>3071801</v>
      </c>
      <c r="K326" s="113" t="str">
        <f t="shared" si="15"/>
        <v>★</v>
      </c>
      <c r="L326" s="113" t="str">
        <f t="shared" ca="1" si="16"/>
        <v/>
      </c>
      <c r="M326" s="113" t="str">
        <f t="shared" ca="1" si="17"/>
        <v/>
      </c>
      <c r="N326" s="110"/>
    </row>
    <row r="327" spans="1:14">
      <c r="A327" s="110">
        <v>300070801</v>
      </c>
      <c r="B327" s="110" t="s">
        <v>7625</v>
      </c>
      <c r="C327" s="110">
        <v>30718</v>
      </c>
      <c r="D327" s="110" t="s">
        <v>3013</v>
      </c>
      <c r="E327" s="110" t="s">
        <v>11</v>
      </c>
      <c r="F327" s="110" t="s">
        <v>7472</v>
      </c>
      <c r="G327" s="111">
        <v>60.5</v>
      </c>
      <c r="H327" s="112" t="s">
        <v>10326</v>
      </c>
      <c r="I327" s="110">
        <v>6</v>
      </c>
      <c r="J327" s="110">
        <v>3071801</v>
      </c>
      <c r="K327" s="113" t="str">
        <f t="shared" si="15"/>
        <v>★</v>
      </c>
      <c r="L327" s="113" t="str">
        <f t="shared" ca="1" si="16"/>
        <v/>
      </c>
      <c r="M327" s="113" t="str">
        <f t="shared" ca="1" si="17"/>
        <v/>
      </c>
      <c r="N327" s="110"/>
    </row>
    <row r="328" spans="1:14">
      <c r="A328" s="110">
        <v>300070713</v>
      </c>
      <c r="B328" s="110" t="s">
        <v>7625</v>
      </c>
      <c r="C328" s="110">
        <v>30718</v>
      </c>
      <c r="D328" s="110" t="s">
        <v>3013</v>
      </c>
      <c r="E328" s="110" t="s">
        <v>11</v>
      </c>
      <c r="F328" s="110" t="s">
        <v>7472</v>
      </c>
      <c r="G328" s="111">
        <v>59</v>
      </c>
      <c r="H328" s="112" t="s">
        <v>10326</v>
      </c>
      <c r="I328" s="110">
        <v>6</v>
      </c>
      <c r="J328" s="110">
        <v>3071801</v>
      </c>
      <c r="K328" s="113" t="str">
        <f t="shared" si="15"/>
        <v>★</v>
      </c>
      <c r="L328" s="113" t="str">
        <f t="shared" ca="1" si="16"/>
        <v/>
      </c>
      <c r="M328" s="113" t="str">
        <f t="shared" ca="1" si="17"/>
        <v/>
      </c>
      <c r="N328" s="110"/>
    </row>
    <row r="329" spans="1:14">
      <c r="A329" s="110">
        <v>300070724</v>
      </c>
      <c r="B329" s="110" t="s">
        <v>7625</v>
      </c>
      <c r="C329" s="110">
        <v>30718</v>
      </c>
      <c r="D329" s="110" t="s">
        <v>3013</v>
      </c>
      <c r="E329" s="110" t="s">
        <v>11</v>
      </c>
      <c r="F329" s="110" t="s">
        <v>7472</v>
      </c>
      <c r="G329" s="111">
        <v>59</v>
      </c>
      <c r="H329" s="112" t="s">
        <v>10326</v>
      </c>
      <c r="I329" s="110">
        <v>6</v>
      </c>
      <c r="J329" s="110">
        <v>3071801</v>
      </c>
      <c r="K329" s="113" t="str">
        <f t="shared" si="15"/>
        <v>★</v>
      </c>
      <c r="L329" s="113" t="str">
        <f t="shared" ca="1" si="16"/>
        <v/>
      </c>
      <c r="M329" s="113" t="str">
        <f t="shared" ca="1" si="17"/>
        <v/>
      </c>
      <c r="N329" s="110"/>
    </row>
    <row r="330" spans="1:14">
      <c r="A330" s="110">
        <v>300070726</v>
      </c>
      <c r="B330" s="110" t="s">
        <v>7625</v>
      </c>
      <c r="C330" s="110">
        <v>30718</v>
      </c>
      <c r="D330" s="110" t="s">
        <v>3013</v>
      </c>
      <c r="E330" s="110" t="s">
        <v>11</v>
      </c>
      <c r="F330" s="110" t="s">
        <v>7472</v>
      </c>
      <c r="G330" s="111">
        <v>58</v>
      </c>
      <c r="H330" s="112" t="s">
        <v>10326</v>
      </c>
      <c r="I330" s="110">
        <v>6</v>
      </c>
      <c r="J330" s="110">
        <v>3071801</v>
      </c>
      <c r="K330" s="113" t="str">
        <f t="shared" si="15"/>
        <v>★</v>
      </c>
      <c r="L330" s="113" t="str">
        <f t="shared" ca="1" si="16"/>
        <v/>
      </c>
      <c r="M330" s="113" t="str">
        <f t="shared" ca="1" si="17"/>
        <v/>
      </c>
      <c r="N330" s="110"/>
    </row>
    <row r="331" spans="1:14">
      <c r="A331" s="110">
        <v>300070715</v>
      </c>
      <c r="B331" s="110" t="s">
        <v>7625</v>
      </c>
      <c r="C331" s="110">
        <v>30718</v>
      </c>
      <c r="D331" s="110" t="s">
        <v>3013</v>
      </c>
      <c r="E331" s="110" t="s">
        <v>11</v>
      </c>
      <c r="F331" s="110" t="s">
        <v>7472</v>
      </c>
      <c r="G331" s="111">
        <v>57.5</v>
      </c>
      <c r="H331" s="112" t="s">
        <v>10326</v>
      </c>
      <c r="I331" s="110">
        <v>6</v>
      </c>
      <c r="J331" s="110">
        <v>3071801</v>
      </c>
      <c r="K331" s="113" t="str">
        <f t="shared" si="15"/>
        <v>★</v>
      </c>
      <c r="L331" s="113" t="str">
        <f t="shared" ca="1" si="16"/>
        <v/>
      </c>
      <c r="M331" s="113" t="str">
        <f t="shared" ca="1" si="17"/>
        <v/>
      </c>
      <c r="N331" s="110"/>
    </row>
    <row r="332" spans="1:14">
      <c r="A332" s="110">
        <v>300070719</v>
      </c>
      <c r="B332" s="110" t="s">
        <v>7625</v>
      </c>
      <c r="C332" s="110">
        <v>30718</v>
      </c>
      <c r="D332" s="110" t="s">
        <v>3013</v>
      </c>
      <c r="E332" s="110" t="s">
        <v>11</v>
      </c>
      <c r="F332" s="110" t="s">
        <v>7472</v>
      </c>
      <c r="G332" s="111">
        <v>56</v>
      </c>
      <c r="H332" s="112" t="s">
        <v>10326</v>
      </c>
      <c r="I332" s="110">
        <v>6</v>
      </c>
      <c r="J332" s="110">
        <v>3071801</v>
      </c>
      <c r="K332" s="113" t="str">
        <f t="shared" si="15"/>
        <v>★</v>
      </c>
      <c r="L332" s="113" t="str">
        <f t="shared" ca="1" si="16"/>
        <v/>
      </c>
      <c r="M332" s="113" t="str">
        <f t="shared" ca="1" si="17"/>
        <v/>
      </c>
      <c r="N332" s="110"/>
    </row>
    <row r="333" spans="1:14">
      <c r="A333" s="110">
        <v>300070714</v>
      </c>
      <c r="B333" s="110" t="s">
        <v>7625</v>
      </c>
      <c r="C333" s="110">
        <v>30718</v>
      </c>
      <c r="D333" s="110" t="s">
        <v>3013</v>
      </c>
      <c r="E333" s="110" t="s">
        <v>11</v>
      </c>
      <c r="F333" s="110" t="s">
        <v>7472</v>
      </c>
      <c r="G333" s="111">
        <v>55</v>
      </c>
      <c r="H333" s="112" t="s">
        <v>10326</v>
      </c>
      <c r="I333" s="110">
        <v>6</v>
      </c>
      <c r="J333" s="110">
        <v>3071801</v>
      </c>
      <c r="K333" s="113" t="str">
        <f t="shared" si="15"/>
        <v>★</v>
      </c>
      <c r="L333" s="113" t="str">
        <f t="shared" ca="1" si="16"/>
        <v/>
      </c>
      <c r="M333" s="113" t="str">
        <f t="shared" ca="1" si="17"/>
        <v/>
      </c>
      <c r="N333" s="110"/>
    </row>
    <row r="334" spans="1:14">
      <c r="A334" s="110">
        <v>300070725</v>
      </c>
      <c r="B334" s="110" t="s">
        <v>7625</v>
      </c>
      <c r="C334" s="110">
        <v>30718</v>
      </c>
      <c r="D334" s="110" t="s">
        <v>3013</v>
      </c>
      <c r="E334" s="110" t="s">
        <v>11</v>
      </c>
      <c r="F334" s="110" t="s">
        <v>7472</v>
      </c>
      <c r="G334" s="111">
        <v>51.5</v>
      </c>
      <c r="H334" s="112" t="s">
        <v>10326</v>
      </c>
      <c r="I334" s="110">
        <v>6</v>
      </c>
      <c r="J334" s="110">
        <v>3071801</v>
      </c>
      <c r="K334" s="113" t="str">
        <f t="shared" si="15"/>
        <v>★</v>
      </c>
      <c r="L334" s="113" t="str">
        <f t="shared" ca="1" si="16"/>
        <v/>
      </c>
      <c r="M334" s="113" t="str">
        <f t="shared" ca="1" si="17"/>
        <v/>
      </c>
      <c r="N334" s="110"/>
    </row>
    <row r="335" spans="1:14">
      <c r="A335" s="110">
        <v>300070723</v>
      </c>
      <c r="B335" s="110" t="s">
        <v>7625</v>
      </c>
      <c r="C335" s="110">
        <v>30718</v>
      </c>
      <c r="D335" s="110" t="s">
        <v>3013</v>
      </c>
      <c r="E335" s="110" t="s">
        <v>11</v>
      </c>
      <c r="F335" s="110" t="s">
        <v>7472</v>
      </c>
      <c r="G335" s="111">
        <v>50.5</v>
      </c>
      <c r="H335" s="112" t="s">
        <v>10326</v>
      </c>
      <c r="I335" s="110">
        <v>6</v>
      </c>
      <c r="J335" s="110">
        <v>3071801</v>
      </c>
      <c r="K335" s="113" t="str">
        <f t="shared" si="15"/>
        <v>★</v>
      </c>
      <c r="L335" s="113" t="str">
        <f t="shared" ca="1" si="16"/>
        <v/>
      </c>
      <c r="M335" s="113" t="str">
        <f t="shared" ca="1" si="17"/>
        <v/>
      </c>
      <c r="N335" s="110"/>
    </row>
    <row r="336" spans="1:14">
      <c r="A336" s="110">
        <v>300070803</v>
      </c>
      <c r="B336" s="110" t="s">
        <v>7625</v>
      </c>
      <c r="C336" s="110">
        <v>30718</v>
      </c>
      <c r="D336" s="110" t="s">
        <v>3013</v>
      </c>
      <c r="E336" s="110" t="s">
        <v>11</v>
      </c>
      <c r="F336" s="110" t="s">
        <v>7472</v>
      </c>
      <c r="G336" s="111">
        <v>50.5</v>
      </c>
      <c r="H336" s="112" t="s">
        <v>10326</v>
      </c>
      <c r="I336" s="110">
        <v>6</v>
      </c>
      <c r="J336" s="110">
        <v>3071801</v>
      </c>
      <c r="K336" s="113" t="str">
        <f t="shared" si="15"/>
        <v/>
      </c>
      <c r="L336" s="113" t="str">
        <f t="shared" ca="1" si="16"/>
        <v>同分</v>
      </c>
      <c r="M336" s="113" t="str">
        <f t="shared" ca="1" si="17"/>
        <v>危险</v>
      </c>
      <c r="N336" s="110"/>
    </row>
    <row r="337" spans="1:14">
      <c r="A337" s="110">
        <v>300070720</v>
      </c>
      <c r="B337" s="110" t="s">
        <v>7625</v>
      </c>
      <c r="C337" s="110">
        <v>30718</v>
      </c>
      <c r="D337" s="110" t="s">
        <v>3013</v>
      </c>
      <c r="E337" s="110" t="s">
        <v>11</v>
      </c>
      <c r="F337" s="110" t="s">
        <v>7472</v>
      </c>
      <c r="G337" s="111">
        <v>49.5</v>
      </c>
      <c r="H337" s="112"/>
      <c r="I337" s="110">
        <v>6</v>
      </c>
      <c r="J337" s="110">
        <v>3071801</v>
      </c>
      <c r="K337" s="113" t="str">
        <f t="shared" si="15"/>
        <v/>
      </c>
      <c r="L337" s="113" t="str">
        <f t="shared" ca="1" si="16"/>
        <v/>
      </c>
      <c r="M337" s="113" t="str">
        <f t="shared" ca="1" si="17"/>
        <v/>
      </c>
      <c r="N337" s="110"/>
    </row>
    <row r="338" spans="1:14">
      <c r="A338" s="110">
        <v>300070802</v>
      </c>
      <c r="B338" s="110" t="s">
        <v>7625</v>
      </c>
      <c r="C338" s="110">
        <v>30718</v>
      </c>
      <c r="D338" s="110" t="s">
        <v>3013</v>
      </c>
      <c r="E338" s="110" t="s">
        <v>11</v>
      </c>
      <c r="F338" s="110" t="s">
        <v>7472</v>
      </c>
      <c r="G338" s="111">
        <v>46</v>
      </c>
      <c r="H338" s="112"/>
      <c r="I338" s="110">
        <v>6</v>
      </c>
      <c r="J338" s="110">
        <v>3071801</v>
      </c>
      <c r="K338" s="113" t="str">
        <f t="shared" si="15"/>
        <v/>
      </c>
      <c r="L338" s="113" t="str">
        <f t="shared" ca="1" si="16"/>
        <v/>
      </c>
      <c r="M338" s="113" t="str">
        <f t="shared" ca="1" si="17"/>
        <v/>
      </c>
      <c r="N338" s="110"/>
    </row>
    <row r="339" spans="1:14">
      <c r="A339" s="110">
        <v>300070716</v>
      </c>
      <c r="B339" s="110" t="s">
        <v>7625</v>
      </c>
      <c r="C339" s="110">
        <v>30718</v>
      </c>
      <c r="D339" s="110" t="s">
        <v>3013</v>
      </c>
      <c r="E339" s="110" t="s">
        <v>11</v>
      </c>
      <c r="F339" s="110" t="s">
        <v>7472</v>
      </c>
      <c r="G339" s="111">
        <v>40.5</v>
      </c>
      <c r="H339" s="112"/>
      <c r="I339" s="110">
        <v>6</v>
      </c>
      <c r="J339" s="110">
        <v>3071801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</row>
    <row r="340" spans="1:14">
      <c r="A340" s="110">
        <v>300071024</v>
      </c>
      <c r="B340" s="110" t="s">
        <v>7620</v>
      </c>
      <c r="C340" s="110">
        <v>30719</v>
      </c>
      <c r="D340" s="110" t="s">
        <v>7705</v>
      </c>
      <c r="E340" s="110" t="s">
        <v>11</v>
      </c>
      <c r="F340" s="110" t="s">
        <v>7472</v>
      </c>
      <c r="G340" s="111">
        <v>90</v>
      </c>
      <c r="H340" s="112" t="s">
        <v>10326</v>
      </c>
      <c r="I340" s="110">
        <v>2</v>
      </c>
      <c r="J340" s="110">
        <v>3071901</v>
      </c>
      <c r="K340" s="113" t="str">
        <f t="shared" si="15"/>
        <v>★</v>
      </c>
      <c r="L340" s="113" t="str">
        <f t="shared" ca="1" si="16"/>
        <v/>
      </c>
      <c r="M340" s="113" t="str">
        <f t="shared" ca="1" si="17"/>
        <v/>
      </c>
      <c r="N340" s="110"/>
    </row>
    <row r="341" spans="1:14">
      <c r="A341" s="110">
        <v>300071019</v>
      </c>
      <c r="B341" s="110" t="s">
        <v>7620</v>
      </c>
      <c r="C341" s="110">
        <v>30719</v>
      </c>
      <c r="D341" s="110" t="s">
        <v>7705</v>
      </c>
      <c r="E341" s="110" t="s">
        <v>11</v>
      </c>
      <c r="F341" s="110" t="s">
        <v>7472</v>
      </c>
      <c r="G341" s="111">
        <v>87</v>
      </c>
      <c r="H341" s="112" t="s">
        <v>10326</v>
      </c>
      <c r="I341" s="110">
        <v>2</v>
      </c>
      <c r="J341" s="110">
        <v>3071901</v>
      </c>
      <c r="K341" s="113" t="str">
        <f t="shared" si="15"/>
        <v>★</v>
      </c>
      <c r="L341" s="113" t="str">
        <f t="shared" ca="1" si="16"/>
        <v/>
      </c>
      <c r="M341" s="113" t="str">
        <f t="shared" ca="1" si="17"/>
        <v/>
      </c>
      <c r="N341" s="110"/>
    </row>
    <row r="342" spans="1:14">
      <c r="A342" s="110">
        <v>300071021</v>
      </c>
      <c r="B342" s="110" t="s">
        <v>7620</v>
      </c>
      <c r="C342" s="110">
        <v>30719</v>
      </c>
      <c r="D342" s="110" t="s">
        <v>7705</v>
      </c>
      <c r="E342" s="110" t="s">
        <v>11</v>
      </c>
      <c r="F342" s="110" t="s">
        <v>7472</v>
      </c>
      <c r="G342" s="111">
        <v>86.5</v>
      </c>
      <c r="H342" s="112" t="s">
        <v>10326</v>
      </c>
      <c r="I342" s="110">
        <v>2</v>
      </c>
      <c r="J342" s="110">
        <v>3071901</v>
      </c>
      <c r="K342" s="113" t="str">
        <f t="shared" si="15"/>
        <v>★</v>
      </c>
      <c r="L342" s="113" t="str">
        <f t="shared" ca="1" si="16"/>
        <v/>
      </c>
      <c r="M342" s="113" t="str">
        <f t="shared" ca="1" si="17"/>
        <v/>
      </c>
      <c r="N342" s="110"/>
    </row>
    <row r="343" spans="1:14">
      <c r="A343" s="110">
        <v>300071102</v>
      </c>
      <c r="B343" s="110" t="s">
        <v>7620</v>
      </c>
      <c r="C343" s="110">
        <v>30719</v>
      </c>
      <c r="D343" s="110" t="s">
        <v>7705</v>
      </c>
      <c r="E343" s="110" t="s">
        <v>11</v>
      </c>
      <c r="F343" s="110" t="s">
        <v>7472</v>
      </c>
      <c r="G343" s="111">
        <v>84.5</v>
      </c>
      <c r="H343" s="112" t="s">
        <v>10326</v>
      </c>
      <c r="I343" s="110">
        <v>2</v>
      </c>
      <c r="J343" s="110">
        <v>3071901</v>
      </c>
      <c r="K343" s="113" t="str">
        <f t="shared" si="15"/>
        <v>★</v>
      </c>
      <c r="L343" s="113" t="str">
        <f t="shared" ca="1" si="16"/>
        <v/>
      </c>
      <c r="M343" s="113" t="str">
        <f t="shared" ca="1" si="17"/>
        <v/>
      </c>
      <c r="N343" s="110"/>
    </row>
    <row r="344" spans="1:14">
      <c r="A344" s="110">
        <v>300071025</v>
      </c>
      <c r="B344" s="110" t="s">
        <v>7620</v>
      </c>
      <c r="C344" s="110">
        <v>30719</v>
      </c>
      <c r="D344" s="110" t="s">
        <v>7705</v>
      </c>
      <c r="E344" s="110" t="s">
        <v>11</v>
      </c>
      <c r="F344" s="110" t="s">
        <v>7472</v>
      </c>
      <c r="G344" s="111">
        <v>83</v>
      </c>
      <c r="H344" s="112" t="s">
        <v>10326</v>
      </c>
      <c r="I344" s="110">
        <v>2</v>
      </c>
      <c r="J344" s="110">
        <v>3071901</v>
      </c>
      <c r="K344" s="113" t="str">
        <f t="shared" si="15"/>
        <v>★</v>
      </c>
      <c r="L344" s="113" t="str">
        <f t="shared" ca="1" si="16"/>
        <v/>
      </c>
      <c r="M344" s="113" t="str">
        <f t="shared" ca="1" si="17"/>
        <v/>
      </c>
      <c r="N344" s="110"/>
    </row>
    <row r="345" spans="1:14">
      <c r="A345" s="110">
        <v>300071029</v>
      </c>
      <c r="B345" s="110" t="s">
        <v>7620</v>
      </c>
      <c r="C345" s="110">
        <v>30719</v>
      </c>
      <c r="D345" s="110" t="s">
        <v>7705</v>
      </c>
      <c r="E345" s="110" t="s">
        <v>11</v>
      </c>
      <c r="F345" s="110" t="s">
        <v>7472</v>
      </c>
      <c r="G345" s="111">
        <v>82</v>
      </c>
      <c r="H345" s="112" t="s">
        <v>10326</v>
      </c>
      <c r="I345" s="110">
        <v>2</v>
      </c>
      <c r="J345" s="110">
        <v>3071901</v>
      </c>
      <c r="K345" s="113" t="str">
        <f t="shared" si="15"/>
        <v>★</v>
      </c>
      <c r="L345" s="113" t="str">
        <f t="shared" ca="1" si="16"/>
        <v/>
      </c>
      <c r="M345" s="113" t="str">
        <f t="shared" ca="1" si="17"/>
        <v/>
      </c>
      <c r="N345" s="110"/>
    </row>
    <row r="346" spans="1:14">
      <c r="A346" s="110">
        <v>300071027</v>
      </c>
      <c r="B346" s="110" t="s">
        <v>7620</v>
      </c>
      <c r="C346" s="110">
        <v>30719</v>
      </c>
      <c r="D346" s="110" t="s">
        <v>7705</v>
      </c>
      <c r="E346" s="110" t="s">
        <v>11</v>
      </c>
      <c r="F346" s="110" t="s">
        <v>7472</v>
      </c>
      <c r="G346" s="111">
        <v>81.5</v>
      </c>
      <c r="H346" s="110"/>
      <c r="I346" s="110">
        <v>2</v>
      </c>
      <c r="J346" s="110">
        <v>3071901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</row>
    <row r="347" spans="1:14">
      <c r="A347" s="110">
        <v>300071026</v>
      </c>
      <c r="B347" s="110" t="s">
        <v>7620</v>
      </c>
      <c r="C347" s="110">
        <v>30719</v>
      </c>
      <c r="D347" s="110" t="s">
        <v>7705</v>
      </c>
      <c r="E347" s="110" t="s">
        <v>11</v>
      </c>
      <c r="F347" s="110" t="s">
        <v>7472</v>
      </c>
      <c r="G347" s="111">
        <v>77.5</v>
      </c>
      <c r="H347" s="110"/>
      <c r="I347" s="110">
        <v>2</v>
      </c>
      <c r="J347" s="110">
        <v>3071901</v>
      </c>
      <c r="K347" s="113" t="str">
        <f t="shared" si="15"/>
        <v/>
      </c>
      <c r="L347" s="113" t="str">
        <f t="shared" ca="1" si="16"/>
        <v/>
      </c>
      <c r="M347" s="113" t="str">
        <f t="shared" ca="1" si="17"/>
        <v/>
      </c>
      <c r="N347" s="110"/>
    </row>
    <row r="348" spans="1:14">
      <c r="A348" s="110">
        <v>300071101</v>
      </c>
      <c r="B348" s="110" t="s">
        <v>7620</v>
      </c>
      <c r="C348" s="110">
        <v>30719</v>
      </c>
      <c r="D348" s="110" t="s">
        <v>7705</v>
      </c>
      <c r="E348" s="110" t="s">
        <v>11</v>
      </c>
      <c r="F348" s="110" t="s">
        <v>7472</v>
      </c>
      <c r="G348" s="111">
        <v>76.5</v>
      </c>
      <c r="H348" s="110"/>
      <c r="I348" s="110">
        <v>2</v>
      </c>
      <c r="J348" s="110">
        <v>3071901</v>
      </c>
      <c r="K348" s="113" t="str">
        <f t="shared" si="15"/>
        <v/>
      </c>
      <c r="L348" s="113" t="str">
        <f t="shared" ca="1" si="16"/>
        <v/>
      </c>
      <c r="M348" s="113" t="str">
        <f t="shared" ca="1" si="17"/>
        <v/>
      </c>
      <c r="N348" s="110"/>
    </row>
    <row r="349" spans="1:14">
      <c r="A349" s="110">
        <v>300071022</v>
      </c>
      <c r="B349" s="110" t="s">
        <v>7620</v>
      </c>
      <c r="C349" s="110">
        <v>30719</v>
      </c>
      <c r="D349" s="110" t="s">
        <v>7705</v>
      </c>
      <c r="E349" s="110" t="s">
        <v>11</v>
      </c>
      <c r="F349" s="110" t="s">
        <v>7472</v>
      </c>
      <c r="G349" s="111">
        <v>74.5</v>
      </c>
      <c r="H349" s="110"/>
      <c r="I349" s="110">
        <v>2</v>
      </c>
      <c r="J349" s="110">
        <v>3071901</v>
      </c>
      <c r="K349" s="113" t="str">
        <f t="shared" si="15"/>
        <v/>
      </c>
      <c r="L349" s="113" t="str">
        <f t="shared" ca="1" si="16"/>
        <v/>
      </c>
      <c r="M349" s="113" t="str">
        <f t="shared" ca="1" si="17"/>
        <v/>
      </c>
      <c r="N349" s="110"/>
    </row>
    <row r="350" spans="1:14">
      <c r="A350" s="110">
        <v>300071020</v>
      </c>
      <c r="B350" s="110" t="s">
        <v>7620</v>
      </c>
      <c r="C350" s="110">
        <v>30719</v>
      </c>
      <c r="D350" s="110" t="s">
        <v>7705</v>
      </c>
      <c r="E350" s="110" t="s">
        <v>11</v>
      </c>
      <c r="F350" s="110" t="s">
        <v>7472</v>
      </c>
      <c r="G350" s="111">
        <v>74</v>
      </c>
      <c r="H350" s="110"/>
      <c r="I350" s="110">
        <v>2</v>
      </c>
      <c r="J350" s="110">
        <v>3071901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</row>
    <row r="351" spans="1:14">
      <c r="A351" s="110">
        <v>300071023</v>
      </c>
      <c r="B351" s="110" t="s">
        <v>7620</v>
      </c>
      <c r="C351" s="110">
        <v>30719</v>
      </c>
      <c r="D351" s="110" t="s">
        <v>7705</v>
      </c>
      <c r="E351" s="110" t="s">
        <v>11</v>
      </c>
      <c r="F351" s="110" t="s">
        <v>7472</v>
      </c>
      <c r="G351" s="111">
        <v>69.5</v>
      </c>
      <c r="H351" s="110"/>
      <c r="I351" s="110">
        <v>2</v>
      </c>
      <c r="J351" s="110">
        <v>3071901</v>
      </c>
      <c r="K351" s="113" t="str">
        <f t="shared" si="15"/>
        <v/>
      </c>
      <c r="L351" s="113" t="str">
        <f t="shared" ca="1" si="16"/>
        <v/>
      </c>
      <c r="M351" s="113" t="str">
        <f t="shared" ca="1" si="17"/>
        <v/>
      </c>
      <c r="N351" s="110"/>
    </row>
    <row r="352" spans="1:14">
      <c r="A352" s="110">
        <v>300071028</v>
      </c>
      <c r="B352" s="110" t="s">
        <v>7620</v>
      </c>
      <c r="C352" s="110">
        <v>30719</v>
      </c>
      <c r="D352" s="110" t="s">
        <v>7705</v>
      </c>
      <c r="E352" s="110" t="s">
        <v>11</v>
      </c>
      <c r="F352" s="110" t="s">
        <v>7472</v>
      </c>
      <c r="G352" s="111">
        <v>69</v>
      </c>
      <c r="H352" s="110"/>
      <c r="I352" s="110">
        <v>2</v>
      </c>
      <c r="J352" s="110">
        <v>3071901</v>
      </c>
      <c r="K352" s="113" t="str">
        <f t="shared" si="15"/>
        <v/>
      </c>
      <c r="L352" s="113" t="str">
        <f t="shared" ca="1" si="16"/>
        <v/>
      </c>
      <c r="M352" s="113" t="str">
        <f t="shared" ca="1" si="17"/>
        <v/>
      </c>
      <c r="N352" s="110"/>
    </row>
    <row r="353" spans="1:14">
      <c r="A353" s="110">
        <v>300071030</v>
      </c>
      <c r="B353" s="110" t="s">
        <v>7620</v>
      </c>
      <c r="C353" s="110">
        <v>30719</v>
      </c>
      <c r="D353" s="110" t="s">
        <v>7705</v>
      </c>
      <c r="E353" s="110" t="s">
        <v>11</v>
      </c>
      <c r="F353" s="110" t="s">
        <v>7472</v>
      </c>
      <c r="G353" s="111">
        <v>62.5</v>
      </c>
      <c r="H353" s="110"/>
      <c r="I353" s="110">
        <v>2</v>
      </c>
      <c r="J353" s="110">
        <v>3071901</v>
      </c>
      <c r="K353" s="113" t="str">
        <f t="shared" si="15"/>
        <v/>
      </c>
      <c r="L353" s="113" t="str">
        <f t="shared" ca="1" si="16"/>
        <v/>
      </c>
      <c r="M353" s="113" t="str">
        <f t="shared" ca="1" si="17"/>
        <v/>
      </c>
      <c r="N353" s="110"/>
    </row>
    <row r="354" spans="1:14">
      <c r="A354" s="110">
        <v>300071015</v>
      </c>
      <c r="B354" s="110" t="s">
        <v>7620</v>
      </c>
      <c r="C354" s="110">
        <v>30719</v>
      </c>
      <c r="D354" s="110" t="s">
        <v>114</v>
      </c>
      <c r="E354" s="110" t="s">
        <v>36</v>
      </c>
      <c r="F354" s="110" t="s">
        <v>7472</v>
      </c>
      <c r="G354" s="111">
        <v>79.5</v>
      </c>
      <c r="H354" s="112" t="s">
        <v>10326</v>
      </c>
      <c r="I354" s="110">
        <v>1</v>
      </c>
      <c r="J354" s="110">
        <v>3071902</v>
      </c>
      <c r="K354" s="113" t="str">
        <f t="shared" si="15"/>
        <v>★</v>
      </c>
      <c r="L354" s="113" t="str">
        <f t="shared" ca="1" si="16"/>
        <v/>
      </c>
      <c r="M354" s="113" t="str">
        <f t="shared" ca="1" si="17"/>
        <v/>
      </c>
      <c r="N354" s="110"/>
    </row>
    <row r="355" spans="1:14">
      <c r="A355" s="110">
        <v>300071014</v>
      </c>
      <c r="B355" s="110" t="s">
        <v>7620</v>
      </c>
      <c r="C355" s="110">
        <v>30719</v>
      </c>
      <c r="D355" s="110" t="s">
        <v>114</v>
      </c>
      <c r="E355" s="110" t="s">
        <v>36</v>
      </c>
      <c r="F355" s="110" t="s">
        <v>7472</v>
      </c>
      <c r="G355" s="111">
        <v>68</v>
      </c>
      <c r="H355" s="112" t="s">
        <v>10326</v>
      </c>
      <c r="I355" s="110">
        <v>1</v>
      </c>
      <c r="J355" s="110">
        <v>3071902</v>
      </c>
      <c r="K355" s="113" t="str">
        <f t="shared" si="15"/>
        <v>★</v>
      </c>
      <c r="L355" s="113" t="str">
        <f t="shared" ca="1" si="16"/>
        <v/>
      </c>
      <c r="M355" s="113" t="str">
        <f t="shared" ca="1" si="17"/>
        <v/>
      </c>
      <c r="N355" s="110"/>
    </row>
    <row r="356" spans="1:14">
      <c r="A356" s="110">
        <v>300071017</v>
      </c>
      <c r="B356" s="110" t="s">
        <v>7620</v>
      </c>
      <c r="C356" s="110">
        <v>30719</v>
      </c>
      <c r="D356" s="110" t="s">
        <v>114</v>
      </c>
      <c r="E356" s="110" t="s">
        <v>36</v>
      </c>
      <c r="F356" s="110" t="s">
        <v>7472</v>
      </c>
      <c r="G356" s="111">
        <v>64.5</v>
      </c>
      <c r="H356" s="112" t="s">
        <v>10326</v>
      </c>
      <c r="I356" s="110">
        <v>1</v>
      </c>
      <c r="J356" s="110">
        <v>3071902</v>
      </c>
      <c r="K356" s="113" t="str">
        <f t="shared" si="15"/>
        <v>★</v>
      </c>
      <c r="L356" s="113" t="str">
        <f t="shared" ca="1" si="16"/>
        <v/>
      </c>
      <c r="M356" s="113" t="str">
        <f t="shared" ca="1" si="17"/>
        <v/>
      </c>
      <c r="N356" s="110"/>
    </row>
    <row r="357" spans="1:14">
      <c r="A357" s="110">
        <v>300071016</v>
      </c>
      <c r="B357" s="110" t="s">
        <v>7620</v>
      </c>
      <c r="C357" s="110">
        <v>30719</v>
      </c>
      <c r="D357" s="110" t="s">
        <v>114</v>
      </c>
      <c r="E357" s="110" t="s">
        <v>36</v>
      </c>
      <c r="F357" s="110" t="s">
        <v>7472</v>
      </c>
      <c r="G357" s="111">
        <v>54</v>
      </c>
      <c r="H357" s="110"/>
      <c r="I357" s="110">
        <v>1</v>
      </c>
      <c r="J357" s="110">
        <v>3071902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</row>
    <row r="358" spans="1:14">
      <c r="A358" s="110">
        <v>300071018</v>
      </c>
      <c r="B358" s="110" t="s">
        <v>7620</v>
      </c>
      <c r="C358" s="110">
        <v>30719</v>
      </c>
      <c r="D358" s="110" t="s">
        <v>590</v>
      </c>
      <c r="E358" s="110" t="s">
        <v>15</v>
      </c>
      <c r="F358" s="110" t="s">
        <v>7472</v>
      </c>
      <c r="G358" s="111">
        <v>68.5</v>
      </c>
      <c r="H358" s="112" t="s">
        <v>10326</v>
      </c>
      <c r="I358" s="110">
        <v>1</v>
      </c>
      <c r="J358" s="110">
        <v>3071903</v>
      </c>
      <c r="K358" s="113" t="str">
        <f t="shared" si="15"/>
        <v>★</v>
      </c>
      <c r="L358" s="113" t="str">
        <f t="shared" ca="1" si="16"/>
        <v/>
      </c>
      <c r="M358" s="113" t="str">
        <f t="shared" ca="1" si="17"/>
        <v/>
      </c>
      <c r="N358" s="110"/>
    </row>
    <row r="359" spans="1:14">
      <c r="A359" s="110">
        <v>300070708</v>
      </c>
      <c r="B359" s="110" t="s">
        <v>7620</v>
      </c>
      <c r="C359" s="110">
        <v>30719</v>
      </c>
      <c r="D359" s="110" t="s">
        <v>699</v>
      </c>
      <c r="E359" s="110" t="s">
        <v>115</v>
      </c>
      <c r="F359" s="110" t="s">
        <v>7472</v>
      </c>
      <c r="G359" s="111">
        <v>80</v>
      </c>
      <c r="H359" s="112" t="s">
        <v>10326</v>
      </c>
      <c r="I359" s="110">
        <v>1</v>
      </c>
      <c r="J359" s="110">
        <v>3071904</v>
      </c>
      <c r="K359" s="113" t="str">
        <f t="shared" si="15"/>
        <v>★</v>
      </c>
      <c r="L359" s="113" t="str">
        <f t="shared" ca="1" si="16"/>
        <v/>
      </c>
      <c r="M359" s="113" t="str">
        <f t="shared" ca="1" si="17"/>
        <v/>
      </c>
      <c r="N359" s="110"/>
    </row>
    <row r="360" spans="1:14">
      <c r="A360" s="110">
        <v>300071104</v>
      </c>
      <c r="B360" s="110" t="s">
        <v>7716</v>
      </c>
      <c r="C360" s="110">
        <v>30720</v>
      </c>
      <c r="D360" s="110" t="s">
        <v>7705</v>
      </c>
      <c r="E360" s="110" t="s">
        <v>15</v>
      </c>
      <c r="F360" s="110" t="s">
        <v>7472</v>
      </c>
      <c r="G360" s="111">
        <v>77.5</v>
      </c>
      <c r="H360" s="112" t="s">
        <v>10326</v>
      </c>
      <c r="I360" s="110">
        <v>1</v>
      </c>
      <c r="J360" s="110">
        <v>3072003</v>
      </c>
      <c r="K360" s="113" t="str">
        <f t="shared" si="15"/>
        <v>★</v>
      </c>
      <c r="L360" s="113" t="str">
        <f t="shared" ca="1" si="16"/>
        <v/>
      </c>
      <c r="M360" s="113" t="str">
        <f t="shared" ca="1" si="17"/>
        <v/>
      </c>
      <c r="N360" s="110"/>
    </row>
    <row r="361" spans="1:14">
      <c r="A361" s="110">
        <v>300071103</v>
      </c>
      <c r="B361" s="110" t="s">
        <v>7716</v>
      </c>
      <c r="C361" s="110">
        <v>30720</v>
      </c>
      <c r="D361" s="110" t="s">
        <v>7705</v>
      </c>
      <c r="E361" s="110" t="s">
        <v>15</v>
      </c>
      <c r="F361" s="110" t="s">
        <v>7472</v>
      </c>
      <c r="G361" s="111">
        <v>77</v>
      </c>
      <c r="H361" s="112" t="s">
        <v>10326</v>
      </c>
      <c r="I361" s="110">
        <v>1</v>
      </c>
      <c r="J361" s="110">
        <v>3072003</v>
      </c>
      <c r="K361" s="113" t="str">
        <f t="shared" si="15"/>
        <v>★</v>
      </c>
      <c r="L361" s="113" t="str">
        <f t="shared" ca="1" si="16"/>
        <v/>
      </c>
      <c r="M361" s="113" t="str">
        <f t="shared" ca="1" si="17"/>
        <v/>
      </c>
      <c r="N361" s="110"/>
    </row>
    <row r="362" spans="1:14">
      <c r="A362" s="110">
        <v>300071105</v>
      </c>
      <c r="B362" s="110" t="s">
        <v>7716</v>
      </c>
      <c r="C362" s="110">
        <v>30720</v>
      </c>
      <c r="D362" s="110" t="s">
        <v>7705</v>
      </c>
      <c r="E362" s="110" t="s">
        <v>15</v>
      </c>
      <c r="F362" s="110" t="s">
        <v>7472</v>
      </c>
      <c r="G362" s="111">
        <v>73.5</v>
      </c>
      <c r="H362" s="112" t="s">
        <v>10326</v>
      </c>
      <c r="I362" s="110">
        <v>1</v>
      </c>
      <c r="J362" s="110">
        <v>3072003</v>
      </c>
      <c r="K362" s="113" t="str">
        <f t="shared" si="15"/>
        <v>★</v>
      </c>
      <c r="L362" s="113" t="str">
        <f t="shared" ca="1" si="16"/>
        <v/>
      </c>
      <c r="M362" s="113" t="str">
        <f t="shared" ca="1" si="17"/>
        <v/>
      </c>
      <c r="N362" s="110"/>
    </row>
    <row r="363" spans="1:14">
      <c r="A363" s="110">
        <v>300070806</v>
      </c>
      <c r="B363" s="110" t="s">
        <v>7643</v>
      </c>
      <c r="C363" s="110">
        <v>30721</v>
      </c>
      <c r="D363" s="110" t="s">
        <v>3013</v>
      </c>
      <c r="E363" s="110" t="s">
        <v>36</v>
      </c>
      <c r="F363" s="110" t="s">
        <v>7472</v>
      </c>
      <c r="G363" s="111">
        <v>80</v>
      </c>
      <c r="H363" s="112" t="s">
        <v>10326</v>
      </c>
      <c r="I363" s="110">
        <v>6</v>
      </c>
      <c r="J363" s="110">
        <v>3072102</v>
      </c>
      <c r="K363" s="113" t="str">
        <f t="shared" si="15"/>
        <v>★</v>
      </c>
      <c r="L363" s="113" t="str">
        <f t="shared" ca="1" si="16"/>
        <v/>
      </c>
      <c r="M363" s="113" t="str">
        <f t="shared" ca="1" si="17"/>
        <v/>
      </c>
      <c r="N363" s="110"/>
    </row>
    <row r="364" spans="1:14">
      <c r="A364" s="110">
        <v>300070808</v>
      </c>
      <c r="B364" s="110" t="s">
        <v>7643</v>
      </c>
      <c r="C364" s="110">
        <v>30721</v>
      </c>
      <c r="D364" s="110" t="s">
        <v>3013</v>
      </c>
      <c r="E364" s="110" t="s">
        <v>36</v>
      </c>
      <c r="F364" s="110" t="s">
        <v>7472</v>
      </c>
      <c r="G364" s="111">
        <v>70.5</v>
      </c>
      <c r="H364" s="112" t="s">
        <v>10326</v>
      </c>
      <c r="I364" s="110">
        <v>6</v>
      </c>
      <c r="J364" s="110">
        <v>3072102</v>
      </c>
      <c r="K364" s="113" t="str">
        <f t="shared" si="15"/>
        <v>★</v>
      </c>
      <c r="L364" s="113" t="str">
        <f t="shared" ca="1" si="16"/>
        <v/>
      </c>
      <c r="M364" s="113" t="str">
        <f t="shared" ca="1" si="17"/>
        <v/>
      </c>
      <c r="N364" s="110"/>
    </row>
    <row r="365" spans="1:14">
      <c r="A365" s="110">
        <v>300070805</v>
      </c>
      <c r="B365" s="110" t="s">
        <v>7643</v>
      </c>
      <c r="C365" s="110">
        <v>30721</v>
      </c>
      <c r="D365" s="110" t="s">
        <v>3013</v>
      </c>
      <c r="E365" s="110" t="s">
        <v>36</v>
      </c>
      <c r="F365" s="110" t="s">
        <v>7472</v>
      </c>
      <c r="G365" s="111">
        <v>60</v>
      </c>
      <c r="H365" s="112" t="s">
        <v>10326</v>
      </c>
      <c r="I365" s="110">
        <v>6</v>
      </c>
      <c r="J365" s="110">
        <v>3072102</v>
      </c>
      <c r="K365" s="113" t="str">
        <f t="shared" si="15"/>
        <v>★</v>
      </c>
      <c r="L365" s="113" t="str">
        <f t="shared" ca="1" si="16"/>
        <v/>
      </c>
      <c r="M365" s="113" t="str">
        <f t="shared" ca="1" si="17"/>
        <v/>
      </c>
      <c r="N365" s="110"/>
    </row>
    <row r="366" spans="1:14">
      <c r="A366" s="110">
        <v>300070809</v>
      </c>
      <c r="B366" s="110" t="s">
        <v>7643</v>
      </c>
      <c r="C366" s="110">
        <v>30721</v>
      </c>
      <c r="D366" s="110" t="s">
        <v>3013</v>
      </c>
      <c r="E366" s="110" t="s">
        <v>36</v>
      </c>
      <c r="F366" s="110" t="s">
        <v>7472</v>
      </c>
      <c r="G366" s="111">
        <v>51.5</v>
      </c>
      <c r="H366" s="112" t="s">
        <v>10326</v>
      </c>
      <c r="I366" s="110">
        <v>6</v>
      </c>
      <c r="J366" s="110">
        <v>3072102</v>
      </c>
      <c r="K366" s="113" t="str">
        <f t="shared" si="15"/>
        <v>★</v>
      </c>
      <c r="L366" s="113" t="str">
        <f t="shared" ca="1" si="16"/>
        <v/>
      </c>
      <c r="M366" s="113" t="str">
        <f t="shared" ca="1" si="17"/>
        <v/>
      </c>
      <c r="N366" s="110"/>
    </row>
    <row r="367" spans="1:14">
      <c r="A367" s="110">
        <v>300070807</v>
      </c>
      <c r="B367" s="110" t="s">
        <v>7643</v>
      </c>
      <c r="C367" s="110">
        <v>30721</v>
      </c>
      <c r="D367" s="110" t="s">
        <v>3013</v>
      </c>
      <c r="E367" s="110" t="s">
        <v>36</v>
      </c>
      <c r="F367" s="110" t="s">
        <v>7472</v>
      </c>
      <c r="G367" s="111">
        <v>47</v>
      </c>
      <c r="H367" s="112" t="s">
        <v>10326</v>
      </c>
      <c r="I367" s="110">
        <v>6</v>
      </c>
      <c r="J367" s="110">
        <v>3072102</v>
      </c>
      <c r="K367" s="113" t="str">
        <f t="shared" si="15"/>
        <v>★</v>
      </c>
      <c r="L367" s="113" t="str">
        <f t="shared" ca="1" si="16"/>
        <v/>
      </c>
      <c r="M367" s="113" t="str">
        <f t="shared" ca="1" si="17"/>
        <v/>
      </c>
      <c r="N367" s="110"/>
    </row>
    <row r="368" spans="1:14">
      <c r="A368" s="110">
        <v>300071106</v>
      </c>
      <c r="B368" s="110" t="s">
        <v>7643</v>
      </c>
      <c r="C368" s="110">
        <v>30721</v>
      </c>
      <c r="D368" s="110" t="s">
        <v>203</v>
      </c>
      <c r="E368" s="110" t="s">
        <v>15</v>
      </c>
      <c r="F368" s="110" t="s">
        <v>7472</v>
      </c>
      <c r="G368" s="111">
        <v>73</v>
      </c>
      <c r="H368" s="112" t="s">
        <v>10326</v>
      </c>
      <c r="I368" s="110">
        <v>4</v>
      </c>
      <c r="J368" s="110">
        <v>3072103</v>
      </c>
      <c r="K368" s="113" t="str">
        <f t="shared" si="15"/>
        <v>★</v>
      </c>
      <c r="L368" s="113" t="str">
        <f t="shared" ca="1" si="16"/>
        <v/>
      </c>
      <c r="M368" s="113" t="str">
        <f t="shared" ca="1" si="17"/>
        <v/>
      </c>
      <c r="N368" s="110"/>
    </row>
    <row r="369" spans="1:14">
      <c r="A369" s="110">
        <v>300070810</v>
      </c>
      <c r="B369" s="110" t="s">
        <v>7647</v>
      </c>
      <c r="C369" s="110">
        <v>30722</v>
      </c>
      <c r="D369" s="110" t="s">
        <v>3013</v>
      </c>
      <c r="E369" s="110" t="s">
        <v>11</v>
      </c>
      <c r="F369" s="110" t="s">
        <v>7472</v>
      </c>
      <c r="G369" s="111">
        <v>66.5</v>
      </c>
      <c r="H369" s="112" t="s">
        <v>10326</v>
      </c>
      <c r="I369" s="110">
        <v>4</v>
      </c>
      <c r="J369" s="110">
        <v>3072201</v>
      </c>
      <c r="K369" s="113" t="str">
        <f t="shared" si="15"/>
        <v>★</v>
      </c>
      <c r="L369" s="113" t="str">
        <f t="shared" ca="1" si="16"/>
        <v/>
      </c>
      <c r="M369" s="113" t="str">
        <f t="shared" ca="1" si="17"/>
        <v/>
      </c>
      <c r="N369" s="110"/>
    </row>
    <row r="370" spans="1:14">
      <c r="A370" s="110">
        <v>300070823</v>
      </c>
      <c r="B370" s="110" t="s">
        <v>7649</v>
      </c>
      <c r="C370" s="110">
        <v>30723</v>
      </c>
      <c r="D370" s="110" t="s">
        <v>3013</v>
      </c>
      <c r="E370" s="110" t="s">
        <v>11</v>
      </c>
      <c r="F370" s="110" t="s">
        <v>7472</v>
      </c>
      <c r="G370" s="111">
        <v>86</v>
      </c>
      <c r="H370" s="112" t="s">
        <v>10326</v>
      </c>
      <c r="I370" s="110">
        <v>4</v>
      </c>
      <c r="J370" s="110">
        <v>3072301</v>
      </c>
      <c r="K370" s="113" t="str">
        <f t="shared" si="15"/>
        <v>★</v>
      </c>
      <c r="L370" s="113" t="str">
        <f t="shared" ca="1" si="16"/>
        <v/>
      </c>
      <c r="M370" s="113" t="str">
        <f t="shared" ca="1" si="17"/>
        <v/>
      </c>
      <c r="N370" s="110"/>
    </row>
    <row r="371" spans="1:14">
      <c r="A371" s="110">
        <v>300070827</v>
      </c>
      <c r="B371" s="110" t="s">
        <v>7649</v>
      </c>
      <c r="C371" s="110">
        <v>30723</v>
      </c>
      <c r="D371" s="110" t="s">
        <v>3013</v>
      </c>
      <c r="E371" s="110" t="s">
        <v>11</v>
      </c>
      <c r="F371" s="110" t="s">
        <v>7472</v>
      </c>
      <c r="G371" s="111">
        <v>82</v>
      </c>
      <c r="H371" s="112" t="s">
        <v>10326</v>
      </c>
      <c r="I371" s="110">
        <v>4</v>
      </c>
      <c r="J371" s="110">
        <v>3072301</v>
      </c>
      <c r="K371" s="113" t="str">
        <f t="shared" si="15"/>
        <v>★</v>
      </c>
      <c r="L371" s="113" t="str">
        <f t="shared" ca="1" si="16"/>
        <v/>
      </c>
      <c r="M371" s="113" t="str">
        <f t="shared" ca="1" si="17"/>
        <v/>
      </c>
      <c r="N371" s="110"/>
    </row>
    <row r="372" spans="1:14">
      <c r="A372" s="110">
        <v>300070818</v>
      </c>
      <c r="B372" s="110" t="s">
        <v>7649</v>
      </c>
      <c r="C372" s="110">
        <v>30723</v>
      </c>
      <c r="D372" s="110" t="s">
        <v>3013</v>
      </c>
      <c r="E372" s="110" t="s">
        <v>11</v>
      </c>
      <c r="F372" s="110" t="s">
        <v>7472</v>
      </c>
      <c r="G372" s="111">
        <v>74</v>
      </c>
      <c r="H372" s="112" t="s">
        <v>10326</v>
      </c>
      <c r="I372" s="110">
        <v>4</v>
      </c>
      <c r="J372" s="110">
        <v>3072301</v>
      </c>
      <c r="K372" s="113" t="str">
        <f t="shared" si="15"/>
        <v>★</v>
      </c>
      <c r="L372" s="113" t="str">
        <f t="shared" ca="1" si="16"/>
        <v/>
      </c>
      <c r="M372" s="113" t="str">
        <f t="shared" ca="1" si="17"/>
        <v/>
      </c>
      <c r="N372" s="110"/>
    </row>
    <row r="373" spans="1:14">
      <c r="A373" s="110">
        <v>300070825</v>
      </c>
      <c r="B373" s="110" t="s">
        <v>7649</v>
      </c>
      <c r="C373" s="110">
        <v>30723</v>
      </c>
      <c r="D373" s="110" t="s">
        <v>3013</v>
      </c>
      <c r="E373" s="110" t="s">
        <v>11</v>
      </c>
      <c r="F373" s="110" t="s">
        <v>7472</v>
      </c>
      <c r="G373" s="111">
        <v>74</v>
      </c>
      <c r="H373" s="112" t="s">
        <v>10326</v>
      </c>
      <c r="I373" s="110">
        <v>4</v>
      </c>
      <c r="J373" s="110">
        <v>3072301</v>
      </c>
      <c r="K373" s="113" t="str">
        <f t="shared" si="15"/>
        <v>★</v>
      </c>
      <c r="L373" s="113" t="str">
        <f t="shared" ca="1" si="16"/>
        <v/>
      </c>
      <c r="M373" s="113" t="str">
        <f t="shared" ca="1" si="17"/>
        <v/>
      </c>
      <c r="N373" s="110"/>
    </row>
    <row r="374" spans="1:14">
      <c r="A374" s="110">
        <v>300070815</v>
      </c>
      <c r="B374" s="110" t="s">
        <v>7649</v>
      </c>
      <c r="C374" s="110">
        <v>30723</v>
      </c>
      <c r="D374" s="110" t="s">
        <v>3013</v>
      </c>
      <c r="E374" s="110" t="s">
        <v>11</v>
      </c>
      <c r="F374" s="110" t="s">
        <v>7472</v>
      </c>
      <c r="G374" s="111">
        <v>73.5</v>
      </c>
      <c r="H374" s="112" t="s">
        <v>10326</v>
      </c>
      <c r="I374" s="110">
        <v>4</v>
      </c>
      <c r="J374" s="110">
        <v>3072301</v>
      </c>
      <c r="K374" s="113" t="str">
        <f t="shared" si="15"/>
        <v>★</v>
      </c>
      <c r="L374" s="113" t="str">
        <f t="shared" ca="1" si="16"/>
        <v/>
      </c>
      <c r="M374" s="113" t="str">
        <f t="shared" ca="1" si="17"/>
        <v/>
      </c>
      <c r="N374" s="110"/>
    </row>
    <row r="375" spans="1:14">
      <c r="A375" s="110">
        <v>300070820</v>
      </c>
      <c r="B375" s="110" t="s">
        <v>7649</v>
      </c>
      <c r="C375" s="110">
        <v>30723</v>
      </c>
      <c r="D375" s="110" t="s">
        <v>3013</v>
      </c>
      <c r="E375" s="110" t="s">
        <v>11</v>
      </c>
      <c r="F375" s="110" t="s">
        <v>7472</v>
      </c>
      <c r="G375" s="111">
        <v>73.5</v>
      </c>
      <c r="H375" s="112" t="s">
        <v>10326</v>
      </c>
      <c r="I375" s="110">
        <v>4</v>
      </c>
      <c r="J375" s="110">
        <v>3072301</v>
      </c>
      <c r="K375" s="113" t="str">
        <f t="shared" si="15"/>
        <v>★</v>
      </c>
      <c r="L375" s="113" t="str">
        <f t="shared" ca="1" si="16"/>
        <v/>
      </c>
      <c r="M375" s="113" t="str">
        <f t="shared" ca="1" si="17"/>
        <v/>
      </c>
      <c r="N375" s="110"/>
    </row>
    <row r="376" spans="1:14">
      <c r="A376" s="110">
        <v>300070816</v>
      </c>
      <c r="B376" s="110" t="s">
        <v>7649</v>
      </c>
      <c r="C376" s="110">
        <v>30723</v>
      </c>
      <c r="D376" s="110" t="s">
        <v>3013</v>
      </c>
      <c r="E376" s="110" t="s">
        <v>11</v>
      </c>
      <c r="F376" s="110" t="s">
        <v>7472</v>
      </c>
      <c r="G376" s="111">
        <v>72.5</v>
      </c>
      <c r="H376" s="112" t="s">
        <v>10326</v>
      </c>
      <c r="I376" s="110">
        <v>4</v>
      </c>
      <c r="J376" s="110">
        <v>3072301</v>
      </c>
      <c r="K376" s="113" t="str">
        <f t="shared" si="15"/>
        <v>★</v>
      </c>
      <c r="L376" s="113" t="str">
        <f t="shared" ca="1" si="16"/>
        <v/>
      </c>
      <c r="M376" s="113" t="str">
        <f t="shared" ca="1" si="17"/>
        <v/>
      </c>
      <c r="N376" s="110"/>
    </row>
    <row r="377" spans="1:14">
      <c r="A377" s="110">
        <v>300070822</v>
      </c>
      <c r="B377" s="110" t="s">
        <v>7649</v>
      </c>
      <c r="C377" s="110">
        <v>30723</v>
      </c>
      <c r="D377" s="110" t="s">
        <v>3013</v>
      </c>
      <c r="E377" s="110" t="s">
        <v>11</v>
      </c>
      <c r="F377" s="110" t="s">
        <v>7472</v>
      </c>
      <c r="G377" s="111">
        <v>71.5</v>
      </c>
      <c r="H377" s="112" t="s">
        <v>10326</v>
      </c>
      <c r="I377" s="110">
        <v>4</v>
      </c>
      <c r="J377" s="110">
        <v>3072301</v>
      </c>
      <c r="K377" s="113" t="str">
        <f t="shared" si="15"/>
        <v>★</v>
      </c>
      <c r="L377" s="113" t="str">
        <f t="shared" ca="1" si="16"/>
        <v/>
      </c>
      <c r="M377" s="113" t="str">
        <f t="shared" ca="1" si="17"/>
        <v/>
      </c>
      <c r="N377" s="110"/>
    </row>
    <row r="378" spans="1:14">
      <c r="A378" s="110">
        <v>300070812</v>
      </c>
      <c r="B378" s="110" t="s">
        <v>7649</v>
      </c>
      <c r="C378" s="110">
        <v>30723</v>
      </c>
      <c r="D378" s="110" t="s">
        <v>3013</v>
      </c>
      <c r="E378" s="110" t="s">
        <v>11</v>
      </c>
      <c r="F378" s="110" t="s">
        <v>7472</v>
      </c>
      <c r="G378" s="111">
        <v>70.5</v>
      </c>
      <c r="H378" s="112" t="s">
        <v>10326</v>
      </c>
      <c r="I378" s="110">
        <v>4</v>
      </c>
      <c r="J378" s="110">
        <v>3072301</v>
      </c>
      <c r="K378" s="113" t="str">
        <f t="shared" si="15"/>
        <v>★</v>
      </c>
      <c r="L378" s="113" t="str">
        <f t="shared" ca="1" si="16"/>
        <v/>
      </c>
      <c r="M378" s="113" t="str">
        <f t="shared" ca="1" si="17"/>
        <v/>
      </c>
      <c r="N378" s="110"/>
    </row>
    <row r="379" spans="1:14">
      <c r="A379" s="110">
        <v>300070813</v>
      </c>
      <c r="B379" s="110" t="s">
        <v>7649</v>
      </c>
      <c r="C379" s="110">
        <v>30723</v>
      </c>
      <c r="D379" s="110" t="s">
        <v>3013</v>
      </c>
      <c r="E379" s="110" t="s">
        <v>11</v>
      </c>
      <c r="F379" s="110" t="s">
        <v>7472</v>
      </c>
      <c r="G379" s="111">
        <v>63</v>
      </c>
      <c r="H379" s="112" t="s">
        <v>10326</v>
      </c>
      <c r="I379" s="110">
        <v>4</v>
      </c>
      <c r="J379" s="110">
        <v>3072301</v>
      </c>
      <c r="K379" s="113" t="str">
        <f t="shared" si="15"/>
        <v>★</v>
      </c>
      <c r="L379" s="113" t="str">
        <f t="shared" ca="1" si="16"/>
        <v/>
      </c>
      <c r="M379" s="113" t="str">
        <f t="shared" ca="1" si="17"/>
        <v/>
      </c>
      <c r="N379" s="110"/>
    </row>
    <row r="380" spans="1:14">
      <c r="A380" s="110">
        <v>300070824</v>
      </c>
      <c r="B380" s="110" t="s">
        <v>7649</v>
      </c>
      <c r="C380" s="110">
        <v>30723</v>
      </c>
      <c r="D380" s="110" t="s">
        <v>3013</v>
      </c>
      <c r="E380" s="110" t="s">
        <v>11</v>
      </c>
      <c r="F380" s="110" t="s">
        <v>7472</v>
      </c>
      <c r="G380" s="111">
        <v>60</v>
      </c>
      <c r="H380" s="112" t="s">
        <v>10326</v>
      </c>
      <c r="I380" s="110">
        <v>4</v>
      </c>
      <c r="J380" s="110">
        <v>3072301</v>
      </c>
      <c r="K380" s="113" t="str">
        <f t="shared" si="15"/>
        <v>★</v>
      </c>
      <c r="L380" s="113" t="str">
        <f t="shared" ca="1" si="16"/>
        <v/>
      </c>
      <c r="M380" s="113" t="str">
        <f t="shared" ca="1" si="17"/>
        <v/>
      </c>
      <c r="N380" s="110"/>
    </row>
    <row r="381" spans="1:14">
      <c r="A381" s="110">
        <v>300070821</v>
      </c>
      <c r="B381" s="110" t="s">
        <v>7649</v>
      </c>
      <c r="C381" s="110">
        <v>30723</v>
      </c>
      <c r="D381" s="110" t="s">
        <v>3013</v>
      </c>
      <c r="E381" s="110" t="s">
        <v>11</v>
      </c>
      <c r="F381" s="110" t="s">
        <v>7472</v>
      </c>
      <c r="G381" s="111">
        <v>50.5</v>
      </c>
      <c r="H381" s="112" t="s">
        <v>10326</v>
      </c>
      <c r="I381" s="110">
        <v>4</v>
      </c>
      <c r="J381" s="110">
        <v>3072301</v>
      </c>
      <c r="K381" s="113" t="str">
        <f t="shared" si="15"/>
        <v>★</v>
      </c>
      <c r="L381" s="113" t="str">
        <f t="shared" ca="1" si="16"/>
        <v/>
      </c>
      <c r="M381" s="113" t="str">
        <f t="shared" ca="1" si="17"/>
        <v/>
      </c>
      <c r="N381" s="110"/>
    </row>
    <row r="382" spans="1:14">
      <c r="A382" s="110">
        <v>300070817</v>
      </c>
      <c r="B382" s="110" t="s">
        <v>7649</v>
      </c>
      <c r="C382" s="110">
        <v>30723</v>
      </c>
      <c r="D382" s="110" t="s">
        <v>3013</v>
      </c>
      <c r="E382" s="110" t="s">
        <v>11</v>
      </c>
      <c r="F382" s="110" t="s">
        <v>7472</v>
      </c>
      <c r="G382" s="111">
        <v>50</v>
      </c>
      <c r="H382" s="110"/>
      <c r="I382" s="110">
        <v>4</v>
      </c>
      <c r="J382" s="110">
        <v>3072301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</row>
    <row r="383" spans="1:14">
      <c r="A383" s="110">
        <v>300070814</v>
      </c>
      <c r="B383" s="110" t="s">
        <v>7649</v>
      </c>
      <c r="C383" s="110">
        <v>30723</v>
      </c>
      <c r="D383" s="110" t="s">
        <v>3013</v>
      </c>
      <c r="E383" s="110" t="s">
        <v>11</v>
      </c>
      <c r="F383" s="110" t="s">
        <v>7472</v>
      </c>
      <c r="G383" s="111">
        <v>48.5</v>
      </c>
      <c r="H383" s="110"/>
      <c r="I383" s="110">
        <v>4</v>
      </c>
      <c r="J383" s="110">
        <v>3072301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</row>
    <row r="384" spans="1:14">
      <c r="A384" s="110">
        <v>300070819</v>
      </c>
      <c r="B384" s="110" t="s">
        <v>7649</v>
      </c>
      <c r="C384" s="110">
        <v>30723</v>
      </c>
      <c r="D384" s="110" t="s">
        <v>3013</v>
      </c>
      <c r="E384" s="110" t="s">
        <v>11</v>
      </c>
      <c r="F384" s="110" t="s">
        <v>7472</v>
      </c>
      <c r="G384" s="111">
        <v>41.5</v>
      </c>
      <c r="H384" s="110"/>
      <c r="I384" s="110">
        <v>4</v>
      </c>
      <c r="J384" s="110">
        <v>3072301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</row>
    <row r="385" spans="1:14">
      <c r="A385" s="110">
        <v>300070811</v>
      </c>
      <c r="B385" s="110" t="s">
        <v>7649</v>
      </c>
      <c r="C385" s="110">
        <v>30723</v>
      </c>
      <c r="D385" s="110" t="s">
        <v>3013</v>
      </c>
      <c r="E385" s="110" t="s">
        <v>11</v>
      </c>
      <c r="F385" s="110" t="s">
        <v>7472</v>
      </c>
      <c r="G385" s="111">
        <v>0</v>
      </c>
      <c r="H385" s="110"/>
      <c r="I385" s="110">
        <v>4</v>
      </c>
      <c r="J385" s="110">
        <v>3072301</v>
      </c>
      <c r="K385" s="113" t="str">
        <f t="shared" si="15"/>
        <v/>
      </c>
      <c r="L385" s="113" t="str">
        <f t="shared" ca="1" si="16"/>
        <v/>
      </c>
      <c r="M385" s="113" t="str">
        <f t="shared" ca="1" si="17"/>
        <v/>
      </c>
      <c r="N385" s="110"/>
    </row>
    <row r="386" spans="1:14">
      <c r="A386" s="110">
        <v>300070826</v>
      </c>
      <c r="B386" s="110" t="s">
        <v>7649</v>
      </c>
      <c r="C386" s="110">
        <v>30723</v>
      </c>
      <c r="D386" s="110" t="s">
        <v>3013</v>
      </c>
      <c r="E386" s="110" t="s">
        <v>11</v>
      </c>
      <c r="F386" s="110" t="s">
        <v>7472</v>
      </c>
      <c r="G386" s="111">
        <v>0</v>
      </c>
      <c r="H386" s="110"/>
      <c r="I386" s="110">
        <v>4</v>
      </c>
      <c r="J386" s="110">
        <v>3072301</v>
      </c>
      <c r="K386" s="113" t="str">
        <f t="shared" ref="K386:K444" si="18">IF(ROW(J386)=2,"★",IF(G386=0,"",IF(J385-J386=0,IF(ROW(J386)-MATCH(J386,J:J,0)&lt;I386*3,"★",""),"★")))</f>
        <v/>
      </c>
      <c r="L386" s="113" t="str">
        <f t="shared" ref="L386:L449" ca="1" si="19">IF(G386=0,"",IF(ROW(J386)+1-MATCH(J386,J:J,0)&gt;I386*3,IF(G386=INDIRECT(ADDRESS(MATCH(J386,J:J,0)+2+(I386-1)*3,7)),"同分",""),""))</f>
        <v/>
      </c>
      <c r="M386" s="113" t="str">
        <f t="shared" ca="1" si="17"/>
        <v/>
      </c>
      <c r="N386" s="110"/>
    </row>
    <row r="387" spans="1:14">
      <c r="A387" s="110">
        <v>300070902</v>
      </c>
      <c r="B387" s="110" t="s">
        <v>7665</v>
      </c>
      <c r="C387" s="110">
        <v>30724</v>
      </c>
      <c r="D387" s="110" t="s">
        <v>3013</v>
      </c>
      <c r="E387" s="110" t="s">
        <v>11</v>
      </c>
      <c r="F387" s="110" t="s">
        <v>7472</v>
      </c>
      <c r="G387" s="111">
        <v>88</v>
      </c>
      <c r="H387" s="112" t="s">
        <v>10326</v>
      </c>
      <c r="I387" s="110">
        <v>12</v>
      </c>
      <c r="J387" s="110">
        <v>3072401</v>
      </c>
      <c r="K387" s="113" t="str">
        <f t="shared" si="18"/>
        <v>★</v>
      </c>
      <c r="L387" s="113" t="str">
        <f t="shared" ca="1" si="19"/>
        <v/>
      </c>
      <c r="M387" s="113" t="str">
        <f t="shared" ref="M387:M450" ca="1" si="20">IF(H387=K387&amp;L387,"","危险")</f>
        <v/>
      </c>
      <c r="N387" s="110"/>
    </row>
    <row r="388" spans="1:14">
      <c r="A388" s="110">
        <v>300071011</v>
      </c>
      <c r="B388" s="110" t="s">
        <v>7665</v>
      </c>
      <c r="C388" s="110">
        <v>30724</v>
      </c>
      <c r="D388" s="110" t="s">
        <v>3013</v>
      </c>
      <c r="E388" s="110" t="s">
        <v>11</v>
      </c>
      <c r="F388" s="110" t="s">
        <v>7472</v>
      </c>
      <c r="G388" s="111">
        <v>84</v>
      </c>
      <c r="H388" s="112" t="s">
        <v>10326</v>
      </c>
      <c r="I388" s="110">
        <v>12</v>
      </c>
      <c r="J388" s="110">
        <v>3072401</v>
      </c>
      <c r="K388" s="113" t="str">
        <f t="shared" si="18"/>
        <v>★</v>
      </c>
      <c r="L388" s="113" t="str">
        <f t="shared" ca="1" si="19"/>
        <v/>
      </c>
      <c r="M388" s="113" t="str">
        <f t="shared" ca="1" si="20"/>
        <v/>
      </c>
      <c r="N388" s="110"/>
    </row>
    <row r="389" spans="1:14">
      <c r="A389" s="110">
        <v>300070828</v>
      </c>
      <c r="B389" s="110" t="s">
        <v>7665</v>
      </c>
      <c r="C389" s="110">
        <v>30724</v>
      </c>
      <c r="D389" s="110" t="s">
        <v>3013</v>
      </c>
      <c r="E389" s="110" t="s">
        <v>11</v>
      </c>
      <c r="F389" s="110" t="s">
        <v>7472</v>
      </c>
      <c r="G389" s="111">
        <v>82.5</v>
      </c>
      <c r="H389" s="112" t="s">
        <v>10326</v>
      </c>
      <c r="I389" s="110">
        <v>12</v>
      </c>
      <c r="J389" s="110">
        <v>3072401</v>
      </c>
      <c r="K389" s="113" t="str">
        <f t="shared" si="18"/>
        <v>★</v>
      </c>
      <c r="L389" s="113" t="str">
        <f t="shared" ca="1" si="19"/>
        <v/>
      </c>
      <c r="M389" s="113" t="str">
        <f t="shared" ca="1" si="20"/>
        <v/>
      </c>
      <c r="N389" s="110"/>
    </row>
    <row r="390" spans="1:14">
      <c r="A390" s="110">
        <v>300070903</v>
      </c>
      <c r="B390" s="110" t="s">
        <v>7665</v>
      </c>
      <c r="C390" s="110">
        <v>30724</v>
      </c>
      <c r="D390" s="110" t="s">
        <v>3013</v>
      </c>
      <c r="E390" s="110" t="s">
        <v>11</v>
      </c>
      <c r="F390" s="110" t="s">
        <v>7472</v>
      </c>
      <c r="G390" s="111">
        <v>81</v>
      </c>
      <c r="H390" s="112" t="s">
        <v>10326</v>
      </c>
      <c r="I390" s="110">
        <v>12</v>
      </c>
      <c r="J390" s="110">
        <v>3072401</v>
      </c>
      <c r="K390" s="113" t="str">
        <f t="shared" si="18"/>
        <v>★</v>
      </c>
      <c r="L390" s="113" t="str">
        <f t="shared" ca="1" si="19"/>
        <v/>
      </c>
      <c r="M390" s="113" t="str">
        <f t="shared" ca="1" si="20"/>
        <v/>
      </c>
      <c r="N390" s="110"/>
    </row>
    <row r="391" spans="1:14">
      <c r="A391" s="110">
        <v>300070926</v>
      </c>
      <c r="B391" s="110" t="s">
        <v>7665</v>
      </c>
      <c r="C391" s="110">
        <v>30724</v>
      </c>
      <c r="D391" s="110" t="s">
        <v>3013</v>
      </c>
      <c r="E391" s="110" t="s">
        <v>11</v>
      </c>
      <c r="F391" s="110" t="s">
        <v>7472</v>
      </c>
      <c r="G391" s="111">
        <v>81</v>
      </c>
      <c r="H391" s="112" t="s">
        <v>10326</v>
      </c>
      <c r="I391" s="110">
        <v>12</v>
      </c>
      <c r="J391" s="110">
        <v>3072401</v>
      </c>
      <c r="K391" s="113" t="str">
        <f t="shared" si="18"/>
        <v>★</v>
      </c>
      <c r="L391" s="113" t="str">
        <f t="shared" ca="1" si="19"/>
        <v/>
      </c>
      <c r="M391" s="113" t="str">
        <f t="shared" ca="1" si="20"/>
        <v/>
      </c>
      <c r="N391" s="110"/>
    </row>
    <row r="392" spans="1:14">
      <c r="A392" s="110">
        <v>300070925</v>
      </c>
      <c r="B392" s="110" t="s">
        <v>7665</v>
      </c>
      <c r="C392" s="110">
        <v>30724</v>
      </c>
      <c r="D392" s="110" t="s">
        <v>3013</v>
      </c>
      <c r="E392" s="110" t="s">
        <v>11</v>
      </c>
      <c r="F392" s="110" t="s">
        <v>7472</v>
      </c>
      <c r="G392" s="111">
        <v>77.5</v>
      </c>
      <c r="H392" s="112" t="s">
        <v>10326</v>
      </c>
      <c r="I392" s="110">
        <v>12</v>
      </c>
      <c r="J392" s="110">
        <v>3072401</v>
      </c>
      <c r="K392" s="113" t="str">
        <f t="shared" si="18"/>
        <v>★</v>
      </c>
      <c r="L392" s="113" t="str">
        <f t="shared" ca="1" si="19"/>
        <v/>
      </c>
      <c r="M392" s="113" t="str">
        <f t="shared" ca="1" si="20"/>
        <v/>
      </c>
      <c r="N392" s="110"/>
    </row>
    <row r="393" spans="1:14">
      <c r="A393" s="110">
        <v>300071003</v>
      </c>
      <c r="B393" s="110" t="s">
        <v>7665</v>
      </c>
      <c r="C393" s="110">
        <v>30724</v>
      </c>
      <c r="D393" s="110" t="s">
        <v>3013</v>
      </c>
      <c r="E393" s="110" t="s">
        <v>11</v>
      </c>
      <c r="F393" s="110" t="s">
        <v>7472</v>
      </c>
      <c r="G393" s="111">
        <v>77</v>
      </c>
      <c r="H393" s="112" t="s">
        <v>10326</v>
      </c>
      <c r="I393" s="110">
        <v>12</v>
      </c>
      <c r="J393" s="110">
        <v>3072401</v>
      </c>
      <c r="K393" s="113" t="str">
        <f t="shared" si="18"/>
        <v>★</v>
      </c>
      <c r="L393" s="113" t="str">
        <f t="shared" ca="1" si="19"/>
        <v/>
      </c>
      <c r="M393" s="113" t="str">
        <f t="shared" ca="1" si="20"/>
        <v/>
      </c>
      <c r="N393" s="110"/>
    </row>
    <row r="394" spans="1:14">
      <c r="A394" s="110">
        <v>300070910</v>
      </c>
      <c r="B394" s="110" t="s">
        <v>7665</v>
      </c>
      <c r="C394" s="110">
        <v>30724</v>
      </c>
      <c r="D394" s="110" t="s">
        <v>3013</v>
      </c>
      <c r="E394" s="110" t="s">
        <v>11</v>
      </c>
      <c r="F394" s="110" t="s">
        <v>7472</v>
      </c>
      <c r="G394" s="111">
        <v>74.5</v>
      </c>
      <c r="H394" s="112" t="s">
        <v>10326</v>
      </c>
      <c r="I394" s="110">
        <v>12</v>
      </c>
      <c r="J394" s="110">
        <v>3072401</v>
      </c>
      <c r="K394" s="113" t="str">
        <f t="shared" si="18"/>
        <v>★</v>
      </c>
      <c r="L394" s="113" t="str">
        <f t="shared" ca="1" si="19"/>
        <v/>
      </c>
      <c r="M394" s="113" t="str">
        <f t="shared" ca="1" si="20"/>
        <v/>
      </c>
      <c r="N394" s="110"/>
    </row>
    <row r="395" spans="1:14">
      <c r="A395" s="110">
        <v>300071009</v>
      </c>
      <c r="B395" s="110" t="s">
        <v>7665</v>
      </c>
      <c r="C395" s="110">
        <v>30724</v>
      </c>
      <c r="D395" s="110" t="s">
        <v>3013</v>
      </c>
      <c r="E395" s="110" t="s">
        <v>11</v>
      </c>
      <c r="F395" s="110" t="s">
        <v>7472</v>
      </c>
      <c r="G395" s="111">
        <v>73.5</v>
      </c>
      <c r="H395" s="112" t="s">
        <v>10326</v>
      </c>
      <c r="I395" s="110">
        <v>12</v>
      </c>
      <c r="J395" s="110">
        <v>3072401</v>
      </c>
      <c r="K395" s="113" t="str">
        <f t="shared" si="18"/>
        <v>★</v>
      </c>
      <c r="L395" s="113" t="str">
        <f t="shared" ca="1" si="19"/>
        <v/>
      </c>
      <c r="M395" s="113" t="str">
        <f t="shared" ca="1" si="20"/>
        <v/>
      </c>
      <c r="N395" s="110"/>
    </row>
    <row r="396" spans="1:14">
      <c r="A396" s="110">
        <v>300070829</v>
      </c>
      <c r="B396" s="110" t="s">
        <v>7665</v>
      </c>
      <c r="C396" s="110">
        <v>30724</v>
      </c>
      <c r="D396" s="110" t="s">
        <v>3013</v>
      </c>
      <c r="E396" s="110" t="s">
        <v>11</v>
      </c>
      <c r="F396" s="110" t="s">
        <v>7472</v>
      </c>
      <c r="G396" s="111">
        <v>70.5</v>
      </c>
      <c r="H396" s="112" t="s">
        <v>10326</v>
      </c>
      <c r="I396" s="110">
        <v>12</v>
      </c>
      <c r="J396" s="110">
        <v>3072401</v>
      </c>
      <c r="K396" s="113" t="str">
        <f t="shared" si="18"/>
        <v>★</v>
      </c>
      <c r="L396" s="113" t="str">
        <f t="shared" ca="1" si="19"/>
        <v/>
      </c>
      <c r="M396" s="113" t="str">
        <f t="shared" ca="1" si="20"/>
        <v/>
      </c>
      <c r="N396" s="110"/>
    </row>
    <row r="397" spans="1:14">
      <c r="A397" s="110">
        <v>300070906</v>
      </c>
      <c r="B397" s="110" t="s">
        <v>7665</v>
      </c>
      <c r="C397" s="110">
        <v>30724</v>
      </c>
      <c r="D397" s="110" t="s">
        <v>3013</v>
      </c>
      <c r="E397" s="110" t="s">
        <v>11</v>
      </c>
      <c r="F397" s="110" t="s">
        <v>7472</v>
      </c>
      <c r="G397" s="111">
        <v>70</v>
      </c>
      <c r="H397" s="112" t="s">
        <v>10326</v>
      </c>
      <c r="I397" s="110">
        <v>12</v>
      </c>
      <c r="J397" s="110">
        <v>3072401</v>
      </c>
      <c r="K397" s="113" t="str">
        <f t="shared" si="18"/>
        <v>★</v>
      </c>
      <c r="L397" s="113" t="str">
        <f t="shared" ca="1" si="19"/>
        <v/>
      </c>
      <c r="M397" s="113" t="str">
        <f t="shared" ca="1" si="20"/>
        <v/>
      </c>
      <c r="N397" s="110"/>
    </row>
    <row r="398" spans="1:14">
      <c r="A398" s="110">
        <v>300070917</v>
      </c>
      <c r="B398" s="110" t="s">
        <v>7665</v>
      </c>
      <c r="C398" s="110">
        <v>30724</v>
      </c>
      <c r="D398" s="110" t="s">
        <v>3013</v>
      </c>
      <c r="E398" s="110" t="s">
        <v>11</v>
      </c>
      <c r="F398" s="110" t="s">
        <v>7472</v>
      </c>
      <c r="G398" s="111">
        <v>68.5</v>
      </c>
      <c r="H398" s="112" t="s">
        <v>10326</v>
      </c>
      <c r="I398" s="110">
        <v>12</v>
      </c>
      <c r="J398" s="110">
        <v>3072401</v>
      </c>
      <c r="K398" s="113" t="str">
        <f t="shared" si="18"/>
        <v>★</v>
      </c>
      <c r="L398" s="113" t="str">
        <f t="shared" ca="1" si="19"/>
        <v/>
      </c>
      <c r="M398" s="113" t="str">
        <f t="shared" ca="1" si="20"/>
        <v/>
      </c>
      <c r="N398" s="110"/>
    </row>
    <row r="399" spans="1:14">
      <c r="A399" s="110">
        <v>300070909</v>
      </c>
      <c r="B399" s="110" t="s">
        <v>7665</v>
      </c>
      <c r="C399" s="110">
        <v>30724</v>
      </c>
      <c r="D399" s="110" t="s">
        <v>3013</v>
      </c>
      <c r="E399" s="110" t="s">
        <v>11</v>
      </c>
      <c r="F399" s="110" t="s">
        <v>7472</v>
      </c>
      <c r="G399" s="111">
        <v>68</v>
      </c>
      <c r="H399" s="112" t="s">
        <v>10326</v>
      </c>
      <c r="I399" s="110">
        <v>12</v>
      </c>
      <c r="J399" s="110">
        <v>3072401</v>
      </c>
      <c r="K399" s="113" t="str">
        <f t="shared" si="18"/>
        <v>★</v>
      </c>
      <c r="L399" s="113" t="str">
        <f t="shared" ca="1" si="19"/>
        <v/>
      </c>
      <c r="M399" s="113" t="str">
        <f t="shared" ca="1" si="20"/>
        <v/>
      </c>
      <c r="N399" s="110"/>
    </row>
    <row r="400" spans="1:14">
      <c r="A400" s="110">
        <v>300070918</v>
      </c>
      <c r="B400" s="110" t="s">
        <v>7665</v>
      </c>
      <c r="C400" s="110">
        <v>30724</v>
      </c>
      <c r="D400" s="110" t="s">
        <v>3013</v>
      </c>
      <c r="E400" s="110" t="s">
        <v>11</v>
      </c>
      <c r="F400" s="110" t="s">
        <v>7472</v>
      </c>
      <c r="G400" s="111">
        <v>67.5</v>
      </c>
      <c r="H400" s="112" t="s">
        <v>10326</v>
      </c>
      <c r="I400" s="110">
        <v>12</v>
      </c>
      <c r="J400" s="110">
        <v>3072401</v>
      </c>
      <c r="K400" s="113" t="str">
        <f t="shared" si="18"/>
        <v>★</v>
      </c>
      <c r="L400" s="113" t="str">
        <f t="shared" ca="1" si="19"/>
        <v/>
      </c>
      <c r="M400" s="113" t="str">
        <f t="shared" ca="1" si="20"/>
        <v/>
      </c>
      <c r="N400" s="110"/>
    </row>
    <row r="401" spans="1:14">
      <c r="A401" s="110">
        <v>300070916</v>
      </c>
      <c r="B401" s="110" t="s">
        <v>7665</v>
      </c>
      <c r="C401" s="110">
        <v>30724</v>
      </c>
      <c r="D401" s="110" t="s">
        <v>3013</v>
      </c>
      <c r="E401" s="110" t="s">
        <v>11</v>
      </c>
      <c r="F401" s="110" t="s">
        <v>7472</v>
      </c>
      <c r="G401" s="111">
        <v>66.5</v>
      </c>
      <c r="H401" s="112" t="s">
        <v>10326</v>
      </c>
      <c r="I401" s="110">
        <v>12</v>
      </c>
      <c r="J401" s="110">
        <v>3072401</v>
      </c>
      <c r="K401" s="113" t="str">
        <f t="shared" si="18"/>
        <v>★</v>
      </c>
      <c r="L401" s="113" t="str">
        <f t="shared" ca="1" si="19"/>
        <v/>
      </c>
      <c r="M401" s="113" t="str">
        <f t="shared" ca="1" si="20"/>
        <v/>
      </c>
      <c r="N401" s="110"/>
    </row>
    <row r="402" spans="1:14">
      <c r="A402" s="110">
        <v>300071005</v>
      </c>
      <c r="B402" s="110" t="s">
        <v>7665</v>
      </c>
      <c r="C402" s="110">
        <v>30724</v>
      </c>
      <c r="D402" s="110" t="s">
        <v>3013</v>
      </c>
      <c r="E402" s="110" t="s">
        <v>11</v>
      </c>
      <c r="F402" s="110" t="s">
        <v>7472</v>
      </c>
      <c r="G402" s="111">
        <v>66.5</v>
      </c>
      <c r="H402" s="112" t="s">
        <v>10326</v>
      </c>
      <c r="I402" s="110">
        <v>12</v>
      </c>
      <c r="J402" s="110">
        <v>3072401</v>
      </c>
      <c r="K402" s="113" t="str">
        <f t="shared" si="18"/>
        <v>★</v>
      </c>
      <c r="L402" s="113" t="str">
        <f t="shared" ca="1" si="19"/>
        <v/>
      </c>
      <c r="M402" s="113" t="str">
        <f t="shared" ca="1" si="20"/>
        <v/>
      </c>
      <c r="N402" s="110"/>
    </row>
    <row r="403" spans="1:14">
      <c r="A403" s="110">
        <v>300071008</v>
      </c>
      <c r="B403" s="110" t="s">
        <v>7665</v>
      </c>
      <c r="C403" s="110">
        <v>30724</v>
      </c>
      <c r="D403" s="110" t="s">
        <v>3013</v>
      </c>
      <c r="E403" s="110" t="s">
        <v>11</v>
      </c>
      <c r="F403" s="110" t="s">
        <v>7472</v>
      </c>
      <c r="G403" s="111">
        <v>66</v>
      </c>
      <c r="H403" s="112" t="s">
        <v>10326</v>
      </c>
      <c r="I403" s="110">
        <v>12</v>
      </c>
      <c r="J403" s="110">
        <v>3072401</v>
      </c>
      <c r="K403" s="113" t="str">
        <f t="shared" si="18"/>
        <v>★</v>
      </c>
      <c r="L403" s="113" t="str">
        <f t="shared" ca="1" si="19"/>
        <v/>
      </c>
      <c r="M403" s="113" t="str">
        <f t="shared" ca="1" si="20"/>
        <v/>
      </c>
      <c r="N403" s="110"/>
    </row>
    <row r="404" spans="1:14">
      <c r="A404" s="110">
        <v>300070908</v>
      </c>
      <c r="B404" s="110" t="s">
        <v>7665</v>
      </c>
      <c r="C404" s="110">
        <v>30724</v>
      </c>
      <c r="D404" s="110" t="s">
        <v>3013</v>
      </c>
      <c r="E404" s="110" t="s">
        <v>11</v>
      </c>
      <c r="F404" s="110" t="s">
        <v>7472</v>
      </c>
      <c r="G404" s="111">
        <v>65</v>
      </c>
      <c r="H404" s="112" t="s">
        <v>10326</v>
      </c>
      <c r="I404" s="110">
        <v>12</v>
      </c>
      <c r="J404" s="110">
        <v>3072401</v>
      </c>
      <c r="K404" s="113" t="str">
        <f t="shared" si="18"/>
        <v>★</v>
      </c>
      <c r="L404" s="113" t="str">
        <f t="shared" ca="1" si="19"/>
        <v/>
      </c>
      <c r="M404" s="113" t="str">
        <f t="shared" ca="1" si="20"/>
        <v/>
      </c>
      <c r="N404" s="110"/>
    </row>
    <row r="405" spans="1:14">
      <c r="A405" s="110">
        <v>300070924</v>
      </c>
      <c r="B405" s="110" t="s">
        <v>7665</v>
      </c>
      <c r="C405" s="110">
        <v>30724</v>
      </c>
      <c r="D405" s="110" t="s">
        <v>3013</v>
      </c>
      <c r="E405" s="110" t="s">
        <v>11</v>
      </c>
      <c r="F405" s="110" t="s">
        <v>7472</v>
      </c>
      <c r="G405" s="111">
        <v>65</v>
      </c>
      <c r="H405" s="112" t="s">
        <v>10326</v>
      </c>
      <c r="I405" s="110">
        <v>12</v>
      </c>
      <c r="J405" s="110">
        <v>3072401</v>
      </c>
      <c r="K405" s="113" t="str">
        <f t="shared" si="18"/>
        <v>★</v>
      </c>
      <c r="L405" s="113" t="str">
        <f t="shared" ca="1" si="19"/>
        <v/>
      </c>
      <c r="M405" s="113" t="str">
        <f t="shared" ca="1" si="20"/>
        <v/>
      </c>
      <c r="N405" s="110"/>
    </row>
    <row r="406" spans="1:14">
      <c r="A406" s="110">
        <v>300071006</v>
      </c>
      <c r="B406" s="110" t="s">
        <v>7665</v>
      </c>
      <c r="C406" s="110">
        <v>30724</v>
      </c>
      <c r="D406" s="110" t="s">
        <v>3013</v>
      </c>
      <c r="E406" s="110" t="s">
        <v>11</v>
      </c>
      <c r="F406" s="110" t="s">
        <v>7472</v>
      </c>
      <c r="G406" s="111">
        <v>64.5</v>
      </c>
      <c r="H406" s="112" t="s">
        <v>10326</v>
      </c>
      <c r="I406" s="110">
        <v>12</v>
      </c>
      <c r="J406" s="110">
        <v>3072401</v>
      </c>
      <c r="K406" s="113" t="str">
        <f t="shared" si="18"/>
        <v>★</v>
      </c>
      <c r="L406" s="113" t="str">
        <f t="shared" ca="1" si="19"/>
        <v/>
      </c>
      <c r="M406" s="113" t="str">
        <f t="shared" ca="1" si="20"/>
        <v/>
      </c>
      <c r="N406" s="110"/>
    </row>
    <row r="407" spans="1:14">
      <c r="A407" s="110">
        <v>300071001</v>
      </c>
      <c r="B407" s="110" t="s">
        <v>7665</v>
      </c>
      <c r="C407" s="110">
        <v>30724</v>
      </c>
      <c r="D407" s="110" t="s">
        <v>3013</v>
      </c>
      <c r="E407" s="110" t="s">
        <v>11</v>
      </c>
      <c r="F407" s="110" t="s">
        <v>7472</v>
      </c>
      <c r="G407" s="111">
        <v>63.5</v>
      </c>
      <c r="H407" s="112" t="s">
        <v>10326</v>
      </c>
      <c r="I407" s="110">
        <v>12</v>
      </c>
      <c r="J407" s="110">
        <v>3072401</v>
      </c>
      <c r="K407" s="113" t="str">
        <f t="shared" si="18"/>
        <v>★</v>
      </c>
      <c r="L407" s="113" t="str">
        <f t="shared" ca="1" si="19"/>
        <v/>
      </c>
      <c r="M407" s="113" t="str">
        <f t="shared" ca="1" si="20"/>
        <v/>
      </c>
      <c r="N407" s="110"/>
    </row>
    <row r="408" spans="1:14">
      <c r="A408" s="110">
        <v>300071007</v>
      </c>
      <c r="B408" s="110" t="s">
        <v>7665</v>
      </c>
      <c r="C408" s="110">
        <v>30724</v>
      </c>
      <c r="D408" s="110" t="s">
        <v>3013</v>
      </c>
      <c r="E408" s="110" t="s">
        <v>11</v>
      </c>
      <c r="F408" s="110" t="s">
        <v>7472</v>
      </c>
      <c r="G408" s="111">
        <v>63.5</v>
      </c>
      <c r="H408" s="112" t="s">
        <v>10326</v>
      </c>
      <c r="I408" s="110">
        <v>12</v>
      </c>
      <c r="J408" s="110">
        <v>3072401</v>
      </c>
      <c r="K408" s="113" t="str">
        <f t="shared" si="18"/>
        <v>★</v>
      </c>
      <c r="L408" s="113" t="str">
        <f t="shared" ca="1" si="19"/>
        <v/>
      </c>
      <c r="M408" s="113" t="str">
        <f t="shared" ca="1" si="20"/>
        <v/>
      </c>
      <c r="N408" s="110"/>
    </row>
    <row r="409" spans="1:14">
      <c r="A409" s="110">
        <v>300070907</v>
      </c>
      <c r="B409" s="110" t="s">
        <v>7665</v>
      </c>
      <c r="C409" s="110">
        <v>30724</v>
      </c>
      <c r="D409" s="110" t="s">
        <v>3013</v>
      </c>
      <c r="E409" s="110" t="s">
        <v>11</v>
      </c>
      <c r="F409" s="110" t="s">
        <v>7472</v>
      </c>
      <c r="G409" s="111">
        <v>62.5</v>
      </c>
      <c r="H409" s="112" t="s">
        <v>10326</v>
      </c>
      <c r="I409" s="110">
        <v>12</v>
      </c>
      <c r="J409" s="110">
        <v>3072401</v>
      </c>
      <c r="K409" s="113" t="str">
        <f t="shared" si="18"/>
        <v>★</v>
      </c>
      <c r="L409" s="113" t="str">
        <f t="shared" ca="1" si="19"/>
        <v/>
      </c>
      <c r="M409" s="113" t="str">
        <f t="shared" ca="1" si="20"/>
        <v/>
      </c>
      <c r="N409" s="110"/>
    </row>
    <row r="410" spans="1:14">
      <c r="A410" s="110">
        <v>300070922</v>
      </c>
      <c r="B410" s="110" t="s">
        <v>7665</v>
      </c>
      <c r="C410" s="110">
        <v>30724</v>
      </c>
      <c r="D410" s="110" t="s">
        <v>3013</v>
      </c>
      <c r="E410" s="110" t="s">
        <v>11</v>
      </c>
      <c r="F410" s="110" t="s">
        <v>7472</v>
      </c>
      <c r="G410" s="111">
        <v>61.5</v>
      </c>
      <c r="H410" s="112" t="s">
        <v>10326</v>
      </c>
      <c r="I410" s="110">
        <v>12</v>
      </c>
      <c r="J410" s="110">
        <v>3072401</v>
      </c>
      <c r="K410" s="113" t="str">
        <f t="shared" si="18"/>
        <v>★</v>
      </c>
      <c r="L410" s="113" t="str">
        <f t="shared" ca="1" si="19"/>
        <v/>
      </c>
      <c r="M410" s="113" t="str">
        <f t="shared" ca="1" si="20"/>
        <v/>
      </c>
      <c r="N410" s="110"/>
    </row>
    <row r="411" spans="1:14">
      <c r="A411" s="110">
        <v>300070930</v>
      </c>
      <c r="B411" s="110" t="s">
        <v>7665</v>
      </c>
      <c r="C411" s="110">
        <v>30724</v>
      </c>
      <c r="D411" s="110" t="s">
        <v>3013</v>
      </c>
      <c r="E411" s="110" t="s">
        <v>11</v>
      </c>
      <c r="F411" s="110" t="s">
        <v>7472</v>
      </c>
      <c r="G411" s="111">
        <v>60</v>
      </c>
      <c r="H411" s="112" t="s">
        <v>10326</v>
      </c>
      <c r="I411" s="110">
        <v>12</v>
      </c>
      <c r="J411" s="110">
        <v>3072401</v>
      </c>
      <c r="K411" s="113" t="str">
        <f t="shared" si="18"/>
        <v>★</v>
      </c>
      <c r="L411" s="113" t="str">
        <f t="shared" ca="1" si="19"/>
        <v/>
      </c>
      <c r="M411" s="113" t="str">
        <f t="shared" ca="1" si="20"/>
        <v/>
      </c>
      <c r="N411" s="110"/>
    </row>
    <row r="412" spans="1:14">
      <c r="A412" s="110">
        <v>300071004</v>
      </c>
      <c r="B412" s="110" t="s">
        <v>7665</v>
      </c>
      <c r="C412" s="110">
        <v>30724</v>
      </c>
      <c r="D412" s="110" t="s">
        <v>3013</v>
      </c>
      <c r="E412" s="110" t="s">
        <v>11</v>
      </c>
      <c r="F412" s="110" t="s">
        <v>7472</v>
      </c>
      <c r="G412" s="111">
        <v>59</v>
      </c>
      <c r="H412" s="112" t="s">
        <v>10326</v>
      </c>
      <c r="I412" s="110">
        <v>12</v>
      </c>
      <c r="J412" s="110">
        <v>3072401</v>
      </c>
      <c r="K412" s="113" t="str">
        <f t="shared" si="18"/>
        <v>★</v>
      </c>
      <c r="L412" s="113" t="str">
        <f t="shared" ca="1" si="19"/>
        <v/>
      </c>
      <c r="M412" s="113" t="str">
        <f t="shared" ca="1" si="20"/>
        <v/>
      </c>
      <c r="N412" s="110"/>
    </row>
    <row r="413" spans="1:14">
      <c r="A413" s="110">
        <v>300070901</v>
      </c>
      <c r="B413" s="110" t="s">
        <v>7665</v>
      </c>
      <c r="C413" s="110">
        <v>30724</v>
      </c>
      <c r="D413" s="110" t="s">
        <v>3013</v>
      </c>
      <c r="E413" s="110" t="s">
        <v>11</v>
      </c>
      <c r="F413" s="110" t="s">
        <v>7472</v>
      </c>
      <c r="G413" s="111">
        <v>58.5</v>
      </c>
      <c r="H413" s="112" t="s">
        <v>10326</v>
      </c>
      <c r="I413" s="110">
        <v>12</v>
      </c>
      <c r="J413" s="110">
        <v>3072401</v>
      </c>
      <c r="K413" s="113" t="str">
        <f t="shared" si="18"/>
        <v>★</v>
      </c>
      <c r="L413" s="113" t="str">
        <f t="shared" ca="1" si="19"/>
        <v/>
      </c>
      <c r="M413" s="113" t="str">
        <f t="shared" ca="1" si="20"/>
        <v/>
      </c>
      <c r="N413" s="110"/>
    </row>
    <row r="414" spans="1:14">
      <c r="A414" s="110">
        <v>300070914</v>
      </c>
      <c r="B414" s="110" t="s">
        <v>7665</v>
      </c>
      <c r="C414" s="110">
        <v>30724</v>
      </c>
      <c r="D414" s="110" t="s">
        <v>3013</v>
      </c>
      <c r="E414" s="110" t="s">
        <v>11</v>
      </c>
      <c r="F414" s="110" t="s">
        <v>7472</v>
      </c>
      <c r="G414" s="111">
        <v>58</v>
      </c>
      <c r="H414" s="112" t="s">
        <v>10326</v>
      </c>
      <c r="I414" s="110">
        <v>12</v>
      </c>
      <c r="J414" s="110">
        <v>3072401</v>
      </c>
      <c r="K414" s="113" t="str">
        <f t="shared" si="18"/>
        <v>★</v>
      </c>
      <c r="L414" s="113" t="str">
        <f t="shared" ca="1" si="19"/>
        <v/>
      </c>
      <c r="M414" s="113" t="str">
        <f t="shared" ca="1" si="20"/>
        <v/>
      </c>
      <c r="N414" s="110"/>
    </row>
    <row r="415" spans="1:14">
      <c r="A415" s="110">
        <v>300070919</v>
      </c>
      <c r="B415" s="110" t="s">
        <v>7665</v>
      </c>
      <c r="C415" s="110">
        <v>30724</v>
      </c>
      <c r="D415" s="110" t="s">
        <v>3013</v>
      </c>
      <c r="E415" s="110" t="s">
        <v>11</v>
      </c>
      <c r="F415" s="110" t="s">
        <v>7472</v>
      </c>
      <c r="G415" s="111">
        <v>57.5</v>
      </c>
      <c r="H415" s="112" t="s">
        <v>10326</v>
      </c>
      <c r="I415" s="110">
        <v>12</v>
      </c>
      <c r="J415" s="110">
        <v>3072401</v>
      </c>
      <c r="K415" s="113" t="str">
        <f t="shared" si="18"/>
        <v>★</v>
      </c>
      <c r="L415" s="113" t="str">
        <f t="shared" ca="1" si="19"/>
        <v/>
      </c>
      <c r="M415" s="113" t="str">
        <f t="shared" ca="1" si="20"/>
        <v/>
      </c>
      <c r="N415" s="110"/>
    </row>
    <row r="416" spans="1:14">
      <c r="A416" s="110">
        <v>300071002</v>
      </c>
      <c r="B416" s="110" t="s">
        <v>7665</v>
      </c>
      <c r="C416" s="110">
        <v>30724</v>
      </c>
      <c r="D416" s="110" t="s">
        <v>3013</v>
      </c>
      <c r="E416" s="110" t="s">
        <v>11</v>
      </c>
      <c r="F416" s="110" t="s">
        <v>7472</v>
      </c>
      <c r="G416" s="111">
        <v>57.5</v>
      </c>
      <c r="H416" s="112" t="s">
        <v>10326</v>
      </c>
      <c r="I416" s="110">
        <v>12</v>
      </c>
      <c r="J416" s="110">
        <v>3072401</v>
      </c>
      <c r="K416" s="113" t="str">
        <f t="shared" si="18"/>
        <v>★</v>
      </c>
      <c r="L416" s="113" t="str">
        <f t="shared" ca="1" si="19"/>
        <v/>
      </c>
      <c r="M416" s="113" t="str">
        <f t="shared" ca="1" si="20"/>
        <v/>
      </c>
      <c r="N416" s="110"/>
    </row>
    <row r="417" spans="1:14">
      <c r="A417" s="110">
        <v>300070905</v>
      </c>
      <c r="B417" s="110" t="s">
        <v>7665</v>
      </c>
      <c r="C417" s="110">
        <v>30724</v>
      </c>
      <c r="D417" s="110" t="s">
        <v>3013</v>
      </c>
      <c r="E417" s="110" t="s">
        <v>11</v>
      </c>
      <c r="F417" s="110" t="s">
        <v>7472</v>
      </c>
      <c r="G417" s="111">
        <v>56.5</v>
      </c>
      <c r="H417" s="112" t="s">
        <v>10326</v>
      </c>
      <c r="I417" s="110">
        <v>12</v>
      </c>
      <c r="J417" s="110">
        <v>3072401</v>
      </c>
      <c r="K417" s="113" t="str">
        <f t="shared" si="18"/>
        <v>★</v>
      </c>
      <c r="L417" s="113" t="str">
        <f t="shared" ca="1" si="19"/>
        <v/>
      </c>
      <c r="M417" s="113" t="str">
        <f t="shared" ca="1" si="20"/>
        <v/>
      </c>
      <c r="N417" s="110"/>
    </row>
    <row r="418" spans="1:14">
      <c r="A418" s="110">
        <v>300070904</v>
      </c>
      <c r="B418" s="110" t="s">
        <v>7665</v>
      </c>
      <c r="C418" s="110">
        <v>30724</v>
      </c>
      <c r="D418" s="110" t="s">
        <v>3013</v>
      </c>
      <c r="E418" s="110" t="s">
        <v>11</v>
      </c>
      <c r="F418" s="110" t="s">
        <v>7472</v>
      </c>
      <c r="G418" s="111">
        <v>55.5</v>
      </c>
      <c r="H418" s="112" t="s">
        <v>10326</v>
      </c>
      <c r="I418" s="110">
        <v>12</v>
      </c>
      <c r="J418" s="110">
        <v>3072401</v>
      </c>
      <c r="K418" s="113" t="str">
        <f t="shared" si="18"/>
        <v>★</v>
      </c>
      <c r="L418" s="113" t="str">
        <f t="shared" ca="1" si="19"/>
        <v/>
      </c>
      <c r="M418" s="113" t="str">
        <f t="shared" ca="1" si="20"/>
        <v/>
      </c>
      <c r="N418" s="110"/>
    </row>
    <row r="419" spans="1:14">
      <c r="A419" s="110">
        <v>300071010</v>
      </c>
      <c r="B419" s="110" t="s">
        <v>7665</v>
      </c>
      <c r="C419" s="110">
        <v>30724</v>
      </c>
      <c r="D419" s="110" t="s">
        <v>3013</v>
      </c>
      <c r="E419" s="110" t="s">
        <v>11</v>
      </c>
      <c r="F419" s="110" t="s">
        <v>7472</v>
      </c>
      <c r="G419" s="111">
        <v>55.5</v>
      </c>
      <c r="H419" s="112" t="s">
        <v>10326</v>
      </c>
      <c r="I419" s="110">
        <v>12</v>
      </c>
      <c r="J419" s="110">
        <v>3072401</v>
      </c>
      <c r="K419" s="113" t="str">
        <f t="shared" si="18"/>
        <v>★</v>
      </c>
      <c r="L419" s="113" t="str">
        <f t="shared" ca="1" si="19"/>
        <v/>
      </c>
      <c r="M419" s="113" t="str">
        <f t="shared" ca="1" si="20"/>
        <v/>
      </c>
      <c r="N419" s="110"/>
    </row>
    <row r="420" spans="1:14">
      <c r="A420" s="110">
        <v>300070913</v>
      </c>
      <c r="B420" s="110" t="s">
        <v>7665</v>
      </c>
      <c r="C420" s="110">
        <v>30724</v>
      </c>
      <c r="D420" s="110" t="s">
        <v>3013</v>
      </c>
      <c r="E420" s="110" t="s">
        <v>11</v>
      </c>
      <c r="F420" s="110" t="s">
        <v>7472</v>
      </c>
      <c r="G420" s="111">
        <v>54.5</v>
      </c>
      <c r="H420" s="112" t="s">
        <v>10326</v>
      </c>
      <c r="I420" s="110">
        <v>12</v>
      </c>
      <c r="J420" s="110">
        <v>3072401</v>
      </c>
      <c r="K420" s="113" t="str">
        <f t="shared" si="18"/>
        <v>★</v>
      </c>
      <c r="L420" s="113" t="str">
        <f t="shared" ca="1" si="19"/>
        <v/>
      </c>
      <c r="M420" s="113" t="str">
        <f t="shared" ca="1" si="20"/>
        <v/>
      </c>
      <c r="N420" s="110"/>
    </row>
    <row r="421" spans="1:14">
      <c r="A421" s="110">
        <v>300070923</v>
      </c>
      <c r="B421" s="110" t="s">
        <v>7665</v>
      </c>
      <c r="C421" s="110">
        <v>30724</v>
      </c>
      <c r="D421" s="110" t="s">
        <v>3013</v>
      </c>
      <c r="E421" s="110" t="s">
        <v>11</v>
      </c>
      <c r="F421" s="110" t="s">
        <v>7472</v>
      </c>
      <c r="G421" s="111">
        <v>54.5</v>
      </c>
      <c r="H421" s="112" t="s">
        <v>10326</v>
      </c>
      <c r="I421" s="110">
        <v>12</v>
      </c>
      <c r="J421" s="110">
        <v>3072401</v>
      </c>
      <c r="K421" s="113" t="str">
        <f t="shared" si="18"/>
        <v>★</v>
      </c>
      <c r="L421" s="113" t="str">
        <f t="shared" ca="1" si="19"/>
        <v/>
      </c>
      <c r="M421" s="113" t="str">
        <f t="shared" ca="1" si="20"/>
        <v/>
      </c>
      <c r="N421" s="110"/>
    </row>
    <row r="422" spans="1:14">
      <c r="A422" s="110">
        <v>300070928</v>
      </c>
      <c r="B422" s="110" t="s">
        <v>7665</v>
      </c>
      <c r="C422" s="110">
        <v>30724</v>
      </c>
      <c r="D422" s="110" t="s">
        <v>3013</v>
      </c>
      <c r="E422" s="110" t="s">
        <v>11</v>
      </c>
      <c r="F422" s="110" t="s">
        <v>7472</v>
      </c>
      <c r="G422" s="111">
        <v>54.5</v>
      </c>
      <c r="H422" s="112" t="s">
        <v>10326</v>
      </c>
      <c r="I422" s="110">
        <v>12</v>
      </c>
      <c r="J422" s="110">
        <v>3072401</v>
      </c>
      <c r="K422" s="113" t="str">
        <f t="shared" si="18"/>
        <v>★</v>
      </c>
      <c r="L422" s="113" t="str">
        <f t="shared" ca="1" si="19"/>
        <v/>
      </c>
      <c r="M422" s="113" t="str">
        <f t="shared" ca="1" si="20"/>
        <v/>
      </c>
      <c r="N422" s="110"/>
    </row>
    <row r="423" spans="1:14">
      <c r="A423" s="110">
        <v>300070911</v>
      </c>
      <c r="B423" s="110" t="s">
        <v>7665</v>
      </c>
      <c r="C423" s="110">
        <v>30724</v>
      </c>
      <c r="D423" s="110" t="s">
        <v>3013</v>
      </c>
      <c r="E423" s="110" t="s">
        <v>11</v>
      </c>
      <c r="F423" s="110" t="s">
        <v>7472</v>
      </c>
      <c r="G423" s="111">
        <v>54</v>
      </c>
      <c r="H423" s="112"/>
      <c r="I423" s="110">
        <v>12</v>
      </c>
      <c r="J423" s="110">
        <v>3072401</v>
      </c>
      <c r="K423" s="113" t="str">
        <f t="shared" si="18"/>
        <v/>
      </c>
      <c r="L423" s="113" t="str">
        <f t="shared" ca="1" si="19"/>
        <v/>
      </c>
      <c r="M423" s="113" t="str">
        <f t="shared" ca="1" si="20"/>
        <v/>
      </c>
      <c r="N423" s="110"/>
    </row>
    <row r="424" spans="1:14">
      <c r="A424" s="110">
        <v>300070921</v>
      </c>
      <c r="B424" s="110" t="s">
        <v>7665</v>
      </c>
      <c r="C424" s="110">
        <v>30724</v>
      </c>
      <c r="D424" s="110" t="s">
        <v>3013</v>
      </c>
      <c r="E424" s="110" t="s">
        <v>11</v>
      </c>
      <c r="F424" s="110" t="s">
        <v>7472</v>
      </c>
      <c r="G424" s="111">
        <v>53.5</v>
      </c>
      <c r="H424" s="112"/>
      <c r="I424" s="110">
        <v>12</v>
      </c>
      <c r="J424" s="110">
        <v>3072401</v>
      </c>
      <c r="K424" s="113" t="str">
        <f t="shared" si="18"/>
        <v/>
      </c>
      <c r="L424" s="113" t="str">
        <f t="shared" ca="1" si="19"/>
        <v/>
      </c>
      <c r="M424" s="113" t="str">
        <f t="shared" ca="1" si="20"/>
        <v/>
      </c>
      <c r="N424" s="110"/>
    </row>
    <row r="425" spans="1:14">
      <c r="A425" s="110">
        <v>300070929</v>
      </c>
      <c r="B425" s="110" t="s">
        <v>7665</v>
      </c>
      <c r="C425" s="110">
        <v>30724</v>
      </c>
      <c r="D425" s="110" t="s">
        <v>3013</v>
      </c>
      <c r="E425" s="110" t="s">
        <v>11</v>
      </c>
      <c r="F425" s="110" t="s">
        <v>7472</v>
      </c>
      <c r="G425" s="111">
        <v>53</v>
      </c>
      <c r="H425" s="112"/>
      <c r="I425" s="110">
        <v>12</v>
      </c>
      <c r="J425" s="110">
        <v>3072401</v>
      </c>
      <c r="K425" s="113" t="str">
        <f t="shared" si="18"/>
        <v/>
      </c>
      <c r="L425" s="113" t="str">
        <f t="shared" ca="1" si="19"/>
        <v/>
      </c>
      <c r="M425" s="113" t="str">
        <f t="shared" ca="1" si="20"/>
        <v/>
      </c>
      <c r="N425" s="110"/>
    </row>
    <row r="426" spans="1:14">
      <c r="A426" s="110">
        <v>300070830</v>
      </c>
      <c r="B426" s="110" t="s">
        <v>7665</v>
      </c>
      <c r="C426" s="110">
        <v>30724</v>
      </c>
      <c r="D426" s="110" t="s">
        <v>3013</v>
      </c>
      <c r="E426" s="110" t="s">
        <v>11</v>
      </c>
      <c r="F426" s="110" t="s">
        <v>7472</v>
      </c>
      <c r="G426" s="111">
        <v>52.5</v>
      </c>
      <c r="H426" s="112"/>
      <c r="I426" s="110">
        <v>12</v>
      </c>
      <c r="J426" s="110">
        <v>3072401</v>
      </c>
      <c r="K426" s="113" t="str">
        <f t="shared" si="18"/>
        <v/>
      </c>
      <c r="L426" s="113" t="str">
        <f t="shared" ca="1" si="19"/>
        <v/>
      </c>
      <c r="M426" s="113" t="str">
        <f t="shared" ca="1" si="20"/>
        <v/>
      </c>
      <c r="N426" s="110"/>
    </row>
    <row r="427" spans="1:14">
      <c r="A427" s="110">
        <v>300070912</v>
      </c>
      <c r="B427" s="110" t="s">
        <v>7665</v>
      </c>
      <c r="C427" s="110">
        <v>30724</v>
      </c>
      <c r="D427" s="110" t="s">
        <v>3013</v>
      </c>
      <c r="E427" s="110" t="s">
        <v>11</v>
      </c>
      <c r="F427" s="110" t="s">
        <v>7472</v>
      </c>
      <c r="G427" s="111">
        <v>51.5</v>
      </c>
      <c r="H427" s="112"/>
      <c r="I427" s="110">
        <v>12</v>
      </c>
      <c r="J427" s="110">
        <v>3072401</v>
      </c>
      <c r="K427" s="113" t="str">
        <f t="shared" si="18"/>
        <v/>
      </c>
      <c r="L427" s="113" t="str">
        <f t="shared" ca="1" si="19"/>
        <v/>
      </c>
      <c r="M427" s="113" t="str">
        <f t="shared" ca="1" si="20"/>
        <v/>
      </c>
      <c r="N427" s="110"/>
    </row>
    <row r="428" spans="1:14">
      <c r="A428" s="110">
        <v>300070927</v>
      </c>
      <c r="B428" s="110" t="s">
        <v>7665</v>
      </c>
      <c r="C428" s="110">
        <v>30724</v>
      </c>
      <c r="D428" s="110" t="s">
        <v>3013</v>
      </c>
      <c r="E428" s="110" t="s">
        <v>11</v>
      </c>
      <c r="F428" s="110" t="s">
        <v>7472</v>
      </c>
      <c r="G428" s="111">
        <v>46.5</v>
      </c>
      <c r="H428" s="112"/>
      <c r="I428" s="110">
        <v>12</v>
      </c>
      <c r="J428" s="110">
        <v>3072401</v>
      </c>
      <c r="K428" s="113" t="str">
        <f t="shared" si="18"/>
        <v/>
      </c>
      <c r="L428" s="113" t="str">
        <f t="shared" ca="1" si="19"/>
        <v/>
      </c>
      <c r="M428" s="113" t="str">
        <f t="shared" ca="1" si="20"/>
        <v/>
      </c>
      <c r="N428" s="110"/>
    </row>
    <row r="429" spans="1:14">
      <c r="A429" s="110">
        <v>300070915</v>
      </c>
      <c r="B429" s="110" t="s">
        <v>7665</v>
      </c>
      <c r="C429" s="110">
        <v>30724</v>
      </c>
      <c r="D429" s="110" t="s">
        <v>3013</v>
      </c>
      <c r="E429" s="110" t="s">
        <v>11</v>
      </c>
      <c r="F429" s="110" t="s">
        <v>7472</v>
      </c>
      <c r="G429" s="111">
        <v>44.5</v>
      </c>
      <c r="H429" s="112"/>
      <c r="I429" s="110">
        <v>12</v>
      </c>
      <c r="J429" s="110">
        <v>3072401</v>
      </c>
      <c r="K429" s="113" t="str">
        <f t="shared" si="18"/>
        <v/>
      </c>
      <c r="L429" s="113" t="str">
        <f t="shared" ca="1" si="19"/>
        <v/>
      </c>
      <c r="M429" s="113" t="str">
        <f t="shared" ca="1" si="20"/>
        <v/>
      </c>
      <c r="N429" s="110"/>
    </row>
    <row r="430" spans="1:14">
      <c r="A430" s="110">
        <v>300070920</v>
      </c>
      <c r="B430" s="110" t="s">
        <v>7665</v>
      </c>
      <c r="C430" s="110">
        <v>30724</v>
      </c>
      <c r="D430" s="110" t="s">
        <v>3013</v>
      </c>
      <c r="E430" s="110" t="s">
        <v>11</v>
      </c>
      <c r="F430" s="110" t="s">
        <v>7472</v>
      </c>
      <c r="G430" s="111">
        <v>0</v>
      </c>
      <c r="H430" s="110"/>
      <c r="I430" s="110">
        <v>12</v>
      </c>
      <c r="J430" s="110">
        <v>3072401</v>
      </c>
      <c r="K430" s="113" t="str">
        <f t="shared" si="18"/>
        <v/>
      </c>
      <c r="L430" s="113" t="str">
        <f t="shared" ca="1" si="19"/>
        <v/>
      </c>
      <c r="M430" s="113" t="str">
        <f t="shared" ca="1" si="20"/>
        <v/>
      </c>
      <c r="N430" s="110"/>
    </row>
    <row r="431" spans="1:14">
      <c r="A431" s="110">
        <v>300071111</v>
      </c>
      <c r="B431" s="110" t="s">
        <v>7721</v>
      </c>
      <c r="C431" s="110">
        <v>30726</v>
      </c>
      <c r="D431" s="110" t="s">
        <v>111</v>
      </c>
      <c r="E431" s="110" t="s">
        <v>11</v>
      </c>
      <c r="F431" s="110" t="s">
        <v>7472</v>
      </c>
      <c r="G431" s="111">
        <v>92</v>
      </c>
      <c r="H431" s="112" t="s">
        <v>10326</v>
      </c>
      <c r="I431" s="110">
        <v>1</v>
      </c>
      <c r="J431" s="110">
        <v>3072601</v>
      </c>
      <c r="K431" s="113" t="str">
        <f t="shared" si="18"/>
        <v>★</v>
      </c>
      <c r="L431" s="113" t="str">
        <f t="shared" ca="1" si="19"/>
        <v/>
      </c>
      <c r="M431" s="113" t="str">
        <f t="shared" ca="1" si="20"/>
        <v/>
      </c>
      <c r="N431" s="110"/>
    </row>
    <row r="432" spans="1:14">
      <c r="A432" s="110">
        <v>300071110</v>
      </c>
      <c r="B432" s="110" t="s">
        <v>7721</v>
      </c>
      <c r="C432" s="110">
        <v>30726</v>
      </c>
      <c r="D432" s="110" t="s">
        <v>111</v>
      </c>
      <c r="E432" s="110" t="s">
        <v>11</v>
      </c>
      <c r="F432" s="110" t="s">
        <v>7472</v>
      </c>
      <c r="G432" s="111">
        <v>86.5</v>
      </c>
      <c r="H432" s="112" t="s">
        <v>10326</v>
      </c>
      <c r="I432" s="110">
        <v>1</v>
      </c>
      <c r="J432" s="110">
        <v>3072601</v>
      </c>
      <c r="K432" s="113" t="str">
        <f t="shared" si="18"/>
        <v>★</v>
      </c>
      <c r="L432" s="113" t="str">
        <f t="shared" ca="1" si="19"/>
        <v/>
      </c>
      <c r="M432" s="113" t="str">
        <f t="shared" ca="1" si="20"/>
        <v/>
      </c>
      <c r="N432" s="110"/>
    </row>
    <row r="433" spans="1:14">
      <c r="A433" s="110">
        <v>300071109</v>
      </c>
      <c r="B433" s="110" t="s">
        <v>7721</v>
      </c>
      <c r="C433" s="110">
        <v>30726</v>
      </c>
      <c r="D433" s="110" t="s">
        <v>111</v>
      </c>
      <c r="E433" s="110" t="s">
        <v>11</v>
      </c>
      <c r="F433" s="110" t="s">
        <v>7472</v>
      </c>
      <c r="G433" s="111">
        <v>83.5</v>
      </c>
      <c r="H433" s="112" t="s">
        <v>10326</v>
      </c>
      <c r="I433" s="110">
        <v>1</v>
      </c>
      <c r="J433" s="110">
        <v>3072601</v>
      </c>
      <c r="K433" s="113" t="str">
        <f t="shared" si="18"/>
        <v>★</v>
      </c>
      <c r="L433" s="113" t="str">
        <f t="shared" ca="1" si="19"/>
        <v/>
      </c>
      <c r="M433" s="113" t="str">
        <f t="shared" ca="1" si="20"/>
        <v/>
      </c>
      <c r="N433" s="110"/>
    </row>
    <row r="434" spans="1:14">
      <c r="A434" s="110">
        <v>300071112</v>
      </c>
      <c r="B434" s="110" t="s">
        <v>7721</v>
      </c>
      <c r="C434" s="110">
        <v>30726</v>
      </c>
      <c r="D434" s="110" t="s">
        <v>111</v>
      </c>
      <c r="E434" s="110" t="s">
        <v>11</v>
      </c>
      <c r="F434" s="110" t="s">
        <v>7472</v>
      </c>
      <c r="G434" s="111">
        <v>74</v>
      </c>
      <c r="H434" s="110"/>
      <c r="I434" s="110">
        <v>1</v>
      </c>
      <c r="J434" s="110">
        <v>3072601</v>
      </c>
      <c r="K434" s="113" t="str">
        <f t="shared" si="18"/>
        <v/>
      </c>
      <c r="L434" s="113" t="str">
        <f t="shared" ca="1" si="19"/>
        <v/>
      </c>
      <c r="M434" s="113" t="str">
        <f t="shared" ca="1" si="20"/>
        <v/>
      </c>
      <c r="N434" s="110"/>
    </row>
    <row r="435" spans="1:14">
      <c r="A435" s="110">
        <v>300071113</v>
      </c>
      <c r="B435" s="110" t="s">
        <v>7721</v>
      </c>
      <c r="C435" s="110">
        <v>30726</v>
      </c>
      <c r="D435" s="110" t="s">
        <v>111</v>
      </c>
      <c r="E435" s="110" t="s">
        <v>11</v>
      </c>
      <c r="F435" s="110" t="s">
        <v>7472</v>
      </c>
      <c r="G435" s="111">
        <v>67.5</v>
      </c>
      <c r="H435" s="110"/>
      <c r="I435" s="110">
        <v>1</v>
      </c>
      <c r="J435" s="110">
        <v>3072601</v>
      </c>
      <c r="K435" s="113" t="str">
        <f t="shared" si="18"/>
        <v/>
      </c>
      <c r="L435" s="113" t="str">
        <f t="shared" ca="1" si="19"/>
        <v/>
      </c>
      <c r="M435" s="113" t="str">
        <f t="shared" ca="1" si="20"/>
        <v/>
      </c>
      <c r="N435" s="110"/>
    </row>
    <row r="436" spans="1:14">
      <c r="A436" s="110">
        <v>300071108</v>
      </c>
      <c r="B436" s="110" t="s">
        <v>7721</v>
      </c>
      <c r="C436" s="110">
        <v>30726</v>
      </c>
      <c r="D436" s="110" t="s">
        <v>111</v>
      </c>
      <c r="E436" s="110" t="s">
        <v>11</v>
      </c>
      <c r="F436" s="110" t="s">
        <v>7472</v>
      </c>
      <c r="G436" s="111">
        <v>50</v>
      </c>
      <c r="H436" s="110"/>
      <c r="I436" s="110">
        <v>1</v>
      </c>
      <c r="J436" s="110">
        <v>3072601</v>
      </c>
      <c r="K436" s="113" t="str">
        <f t="shared" si="18"/>
        <v/>
      </c>
      <c r="L436" s="113" t="str">
        <f t="shared" ca="1" si="19"/>
        <v/>
      </c>
      <c r="M436" s="113" t="str">
        <f t="shared" ca="1" si="20"/>
        <v/>
      </c>
      <c r="N436" s="110"/>
    </row>
    <row r="437" spans="1:14">
      <c r="A437" s="110">
        <v>300071107</v>
      </c>
      <c r="B437" s="110" t="s">
        <v>7719</v>
      </c>
      <c r="C437" s="110">
        <v>30727</v>
      </c>
      <c r="D437" s="110" t="s">
        <v>203</v>
      </c>
      <c r="E437" s="110" t="s">
        <v>11</v>
      </c>
      <c r="F437" s="110" t="s">
        <v>7472</v>
      </c>
      <c r="G437" s="111">
        <v>66.5</v>
      </c>
      <c r="H437" s="112" t="s">
        <v>10326</v>
      </c>
      <c r="I437" s="110">
        <v>1</v>
      </c>
      <c r="J437" s="110">
        <v>3072701</v>
      </c>
      <c r="K437" s="113" t="str">
        <f t="shared" si="18"/>
        <v>★</v>
      </c>
      <c r="L437" s="113" t="str">
        <f t="shared" ca="1" si="19"/>
        <v/>
      </c>
      <c r="M437" s="113" t="str">
        <f t="shared" ca="1" si="20"/>
        <v/>
      </c>
      <c r="N437" s="110"/>
    </row>
    <row r="438" spans="1:14">
      <c r="A438" s="110">
        <v>300071209</v>
      </c>
      <c r="B438" s="110" t="s">
        <v>7719</v>
      </c>
      <c r="C438" s="110">
        <v>30727</v>
      </c>
      <c r="D438" s="110" t="s">
        <v>7726</v>
      </c>
      <c r="E438" s="110" t="s">
        <v>115</v>
      </c>
      <c r="F438" s="110" t="s">
        <v>6911</v>
      </c>
      <c r="G438" s="111">
        <v>81.599999999999994</v>
      </c>
      <c r="H438" s="112" t="s">
        <v>10326</v>
      </c>
      <c r="I438" s="110">
        <v>2</v>
      </c>
      <c r="J438" s="110">
        <v>3072704</v>
      </c>
      <c r="K438" s="113" t="str">
        <f t="shared" si="18"/>
        <v>★</v>
      </c>
      <c r="L438" s="113" t="str">
        <f t="shared" ca="1" si="19"/>
        <v/>
      </c>
      <c r="M438" s="113" t="str">
        <f t="shared" ca="1" si="20"/>
        <v/>
      </c>
      <c r="N438" s="110"/>
    </row>
    <row r="439" spans="1:14">
      <c r="A439" s="110">
        <v>300071206</v>
      </c>
      <c r="B439" s="110" t="s">
        <v>7719</v>
      </c>
      <c r="C439" s="110">
        <v>30727</v>
      </c>
      <c r="D439" s="110" t="s">
        <v>7726</v>
      </c>
      <c r="E439" s="110" t="s">
        <v>115</v>
      </c>
      <c r="F439" s="110" t="s">
        <v>6911</v>
      </c>
      <c r="G439" s="111">
        <v>80</v>
      </c>
      <c r="H439" s="112" t="s">
        <v>10326</v>
      </c>
      <c r="I439" s="110">
        <v>2</v>
      </c>
      <c r="J439" s="110">
        <v>3072704</v>
      </c>
      <c r="K439" s="113" t="str">
        <f t="shared" si="18"/>
        <v>★</v>
      </c>
      <c r="L439" s="113" t="str">
        <f t="shared" ca="1" si="19"/>
        <v/>
      </c>
      <c r="M439" s="113" t="str">
        <f t="shared" ca="1" si="20"/>
        <v/>
      </c>
      <c r="N439" s="110"/>
    </row>
    <row r="440" spans="1:14">
      <c r="A440" s="110">
        <v>300071211</v>
      </c>
      <c r="B440" s="110" t="s">
        <v>7719</v>
      </c>
      <c r="C440" s="110">
        <v>30727</v>
      </c>
      <c r="D440" s="110" t="s">
        <v>7726</v>
      </c>
      <c r="E440" s="110" t="s">
        <v>115</v>
      </c>
      <c r="F440" s="110" t="s">
        <v>6911</v>
      </c>
      <c r="G440" s="111">
        <v>76.599999999999994</v>
      </c>
      <c r="H440" s="112" t="s">
        <v>10326</v>
      </c>
      <c r="I440" s="110">
        <v>2</v>
      </c>
      <c r="J440" s="110">
        <v>3072704</v>
      </c>
      <c r="K440" s="113" t="str">
        <f t="shared" si="18"/>
        <v>★</v>
      </c>
      <c r="L440" s="113" t="str">
        <f t="shared" ca="1" si="19"/>
        <v/>
      </c>
      <c r="M440" s="113" t="str">
        <f t="shared" ca="1" si="20"/>
        <v/>
      </c>
      <c r="N440" s="110"/>
    </row>
    <row r="441" spans="1:14">
      <c r="A441" s="110">
        <v>300071201</v>
      </c>
      <c r="B441" s="110" t="s">
        <v>7719</v>
      </c>
      <c r="C441" s="110">
        <v>30727</v>
      </c>
      <c r="D441" s="110" t="s">
        <v>7726</v>
      </c>
      <c r="E441" s="110" t="s">
        <v>115</v>
      </c>
      <c r="F441" s="110" t="s">
        <v>6911</v>
      </c>
      <c r="G441" s="111">
        <v>76</v>
      </c>
      <c r="H441" s="112" t="s">
        <v>10326</v>
      </c>
      <c r="I441" s="110">
        <v>2</v>
      </c>
      <c r="J441" s="110">
        <v>3072704</v>
      </c>
      <c r="K441" s="113" t="str">
        <f t="shared" si="18"/>
        <v>★</v>
      </c>
      <c r="L441" s="113" t="str">
        <f t="shared" ca="1" si="19"/>
        <v/>
      </c>
      <c r="M441" s="113" t="str">
        <f t="shared" ca="1" si="20"/>
        <v/>
      </c>
      <c r="N441" s="110"/>
    </row>
    <row r="442" spans="1:14">
      <c r="A442" s="110">
        <v>300071223</v>
      </c>
      <c r="B442" s="110" t="s">
        <v>7719</v>
      </c>
      <c r="C442" s="110">
        <v>30727</v>
      </c>
      <c r="D442" s="110" t="s">
        <v>7726</v>
      </c>
      <c r="E442" s="110" t="s">
        <v>115</v>
      </c>
      <c r="F442" s="110" t="s">
        <v>6911</v>
      </c>
      <c r="G442" s="111">
        <v>75</v>
      </c>
      <c r="H442" s="112" t="s">
        <v>10326</v>
      </c>
      <c r="I442" s="110">
        <v>2</v>
      </c>
      <c r="J442" s="110">
        <v>3072704</v>
      </c>
      <c r="K442" s="113" t="str">
        <f t="shared" si="18"/>
        <v>★</v>
      </c>
      <c r="L442" s="113" t="str">
        <f t="shared" ca="1" si="19"/>
        <v/>
      </c>
      <c r="M442" s="113" t="str">
        <f t="shared" ca="1" si="20"/>
        <v/>
      </c>
      <c r="N442" s="110"/>
    </row>
    <row r="443" spans="1:14">
      <c r="A443" s="110">
        <v>300071203</v>
      </c>
      <c r="B443" s="110" t="s">
        <v>7719</v>
      </c>
      <c r="C443" s="110">
        <v>30727</v>
      </c>
      <c r="D443" s="110" t="s">
        <v>7726</v>
      </c>
      <c r="E443" s="110" t="s">
        <v>115</v>
      </c>
      <c r="F443" s="110" t="s">
        <v>6911</v>
      </c>
      <c r="G443" s="111">
        <v>74.2</v>
      </c>
      <c r="H443" s="112" t="s">
        <v>10326</v>
      </c>
      <c r="I443" s="110">
        <v>2</v>
      </c>
      <c r="J443" s="110">
        <v>3072704</v>
      </c>
      <c r="K443" s="113" t="str">
        <f t="shared" si="18"/>
        <v>★</v>
      </c>
      <c r="L443" s="113" t="str">
        <f t="shared" ca="1" si="19"/>
        <v/>
      </c>
      <c r="M443" s="113" t="str">
        <f t="shared" ca="1" si="20"/>
        <v/>
      </c>
      <c r="N443" s="110"/>
    </row>
    <row r="444" spans="1:14">
      <c r="A444" s="110">
        <v>300071216</v>
      </c>
      <c r="B444" s="110" t="s">
        <v>7719</v>
      </c>
      <c r="C444" s="110">
        <v>30727</v>
      </c>
      <c r="D444" s="110" t="s">
        <v>7726</v>
      </c>
      <c r="E444" s="110" t="s">
        <v>115</v>
      </c>
      <c r="F444" s="110" t="s">
        <v>6911</v>
      </c>
      <c r="G444" s="111">
        <v>72.8</v>
      </c>
      <c r="H444" s="110"/>
      <c r="I444" s="110">
        <v>2</v>
      </c>
      <c r="J444" s="110">
        <v>3072704</v>
      </c>
      <c r="K444" s="113" t="str">
        <f t="shared" si="18"/>
        <v/>
      </c>
      <c r="L444" s="113" t="str">
        <f t="shared" ca="1" si="19"/>
        <v/>
      </c>
      <c r="M444" s="113" t="str">
        <f t="shared" ca="1" si="20"/>
        <v/>
      </c>
      <c r="N444" s="110"/>
    </row>
    <row r="445" spans="1:14">
      <c r="A445" s="110">
        <v>300071210</v>
      </c>
      <c r="B445" s="110" t="s">
        <v>7719</v>
      </c>
      <c r="C445" s="110">
        <v>30727</v>
      </c>
      <c r="D445" s="110" t="s">
        <v>7726</v>
      </c>
      <c r="E445" s="110" t="s">
        <v>115</v>
      </c>
      <c r="F445" s="110" t="s">
        <v>6911</v>
      </c>
      <c r="G445" s="111">
        <f>67.2+5</f>
        <v>72.2</v>
      </c>
      <c r="H445" s="110"/>
      <c r="I445" s="110">
        <v>2</v>
      </c>
      <c r="J445" s="110">
        <v>3072704</v>
      </c>
      <c r="K445" s="113" t="str">
        <f>IF(ROW(J445)=2,"★",IF(G445=0,"",IF(J450-J445=0,IF(ROW(J445)-MATCH(J445,J:J,0)&lt;I445*3,"★",""),"★")))</f>
        <v/>
      </c>
      <c r="L445" s="113" t="str">
        <f t="shared" ca="1" si="19"/>
        <v/>
      </c>
      <c r="M445" s="113" t="str">
        <f ca="1">IF(H445=K445&amp;L445,"","危险")</f>
        <v/>
      </c>
      <c r="N445" s="110"/>
    </row>
    <row r="446" spans="1:14">
      <c r="A446" s="110">
        <v>300071218</v>
      </c>
      <c r="B446" s="110" t="s">
        <v>7719</v>
      </c>
      <c r="C446" s="110">
        <v>30727</v>
      </c>
      <c r="D446" s="110" t="s">
        <v>7726</v>
      </c>
      <c r="E446" s="110" t="s">
        <v>115</v>
      </c>
      <c r="F446" s="110" t="s">
        <v>6911</v>
      </c>
      <c r="G446" s="111">
        <v>71.599999999999994</v>
      </c>
      <c r="H446" s="110"/>
      <c r="I446" s="110">
        <v>2</v>
      </c>
      <c r="J446" s="110">
        <v>3072704</v>
      </c>
      <c r="K446" s="113" t="str">
        <f>IF(ROW(J446)=2,"★",IF(G446=0,"",IF(J444-J446=0,IF(ROW(J446)-MATCH(J446,J:J,0)&lt;I446*3,"★",""),"★")))</f>
        <v/>
      </c>
      <c r="L446" s="113" t="str">
        <f t="shared" ca="1" si="19"/>
        <v/>
      </c>
      <c r="M446" s="113" t="str">
        <f t="shared" ca="1" si="20"/>
        <v/>
      </c>
      <c r="N446" s="110"/>
    </row>
    <row r="447" spans="1:14">
      <c r="A447" s="110">
        <v>300071202</v>
      </c>
      <c r="B447" s="110" t="s">
        <v>7719</v>
      </c>
      <c r="C447" s="110">
        <v>30727</v>
      </c>
      <c r="D447" s="110" t="s">
        <v>7726</v>
      </c>
      <c r="E447" s="110" t="s">
        <v>115</v>
      </c>
      <c r="F447" s="110" t="s">
        <v>6911</v>
      </c>
      <c r="G447" s="111">
        <v>69.599999999999994</v>
      </c>
      <c r="H447" s="110"/>
      <c r="I447" s="110">
        <v>2</v>
      </c>
      <c r="J447" s="110">
        <v>3072704</v>
      </c>
      <c r="K447" s="113" t="str">
        <f>IF(ROW(J447)=2,"★",IF(G447=0,"",IF(J446-J447=0,IF(ROW(J447)-MATCH(J447,J:J,0)&lt;I447*3,"★",""),"★")))</f>
        <v/>
      </c>
      <c r="L447" s="113" t="str">
        <f t="shared" ca="1" si="19"/>
        <v/>
      </c>
      <c r="M447" s="113" t="str">
        <f t="shared" ca="1" si="20"/>
        <v/>
      </c>
      <c r="N447" s="110"/>
    </row>
    <row r="448" spans="1:14">
      <c r="A448" s="110">
        <v>300071213</v>
      </c>
      <c r="B448" s="110" t="s">
        <v>7719</v>
      </c>
      <c r="C448" s="110">
        <v>30727</v>
      </c>
      <c r="D448" s="110" t="s">
        <v>7726</v>
      </c>
      <c r="E448" s="110" t="s">
        <v>115</v>
      </c>
      <c r="F448" s="110" t="s">
        <v>6911</v>
      </c>
      <c r="G448" s="111">
        <v>69.400000000000006</v>
      </c>
      <c r="H448" s="110"/>
      <c r="I448" s="110">
        <v>2</v>
      </c>
      <c r="J448" s="110">
        <v>3072704</v>
      </c>
      <c r="K448" s="113" t="str">
        <f>IF(ROW(J448)=2,"★",IF(G448=0,"",IF(J447-J448=0,IF(ROW(J448)-MATCH(J448,J:J,0)&lt;I448*3,"★",""),"★")))</f>
        <v/>
      </c>
      <c r="L448" s="113" t="str">
        <f t="shared" ca="1" si="19"/>
        <v/>
      </c>
      <c r="M448" s="113" t="str">
        <f t="shared" ca="1" si="20"/>
        <v/>
      </c>
      <c r="N448" s="110"/>
    </row>
    <row r="449" spans="1:14">
      <c r="A449" s="110">
        <v>300071207</v>
      </c>
      <c r="B449" s="110" t="s">
        <v>7719</v>
      </c>
      <c r="C449" s="110">
        <v>30727</v>
      </c>
      <c r="D449" s="110" t="s">
        <v>7726</v>
      </c>
      <c r="E449" s="110" t="s">
        <v>115</v>
      </c>
      <c r="F449" s="110" t="s">
        <v>6911</v>
      </c>
      <c r="G449" s="111">
        <v>69.2</v>
      </c>
      <c r="H449" s="110"/>
      <c r="I449" s="110">
        <v>2</v>
      </c>
      <c r="J449" s="110">
        <v>3072704</v>
      </c>
      <c r="K449" s="113" t="str">
        <f>IF(ROW(J449)=2,"★",IF(G449=0,"",IF(J448-J449=0,IF(ROW(J449)-MATCH(J449,J:J,0)&lt;I449*3,"★",""),"★")))</f>
        <v/>
      </c>
      <c r="L449" s="113" t="str">
        <f t="shared" ca="1" si="19"/>
        <v/>
      </c>
      <c r="M449" s="113" t="str">
        <f t="shared" ca="1" si="20"/>
        <v/>
      </c>
      <c r="N449" s="110"/>
    </row>
    <row r="450" spans="1:14">
      <c r="A450" s="110">
        <v>300071208</v>
      </c>
      <c r="B450" s="110" t="s">
        <v>7719</v>
      </c>
      <c r="C450" s="110">
        <v>30727</v>
      </c>
      <c r="D450" s="110" t="s">
        <v>7726</v>
      </c>
      <c r="E450" s="110" t="s">
        <v>115</v>
      </c>
      <c r="F450" s="110" t="s">
        <v>6911</v>
      </c>
      <c r="G450" s="111">
        <v>67.400000000000006</v>
      </c>
      <c r="H450" s="110"/>
      <c r="I450" s="110">
        <v>2</v>
      </c>
      <c r="J450" s="110">
        <v>3072704</v>
      </c>
      <c r="K450" s="113" t="str">
        <f>IF(ROW(J450)=2,"★",IF(G450=0,"",IF(J449-J450=0,IF(ROW(J450)-MATCH(J450,J:J,0)&lt;I450*3,"★",""),"★")))</f>
        <v/>
      </c>
      <c r="L450" s="113" t="str">
        <f t="shared" ref="L450:L513" ca="1" si="21">IF(G450=0,"",IF(ROW(J450)+1-MATCH(J450,J:J,0)&gt;I450*3,IF(G450=INDIRECT(ADDRESS(MATCH(J450,J:J,0)+2+(I450-1)*3,7)),"同分",""),""))</f>
        <v/>
      </c>
      <c r="M450" s="113" t="str">
        <f t="shared" ca="1" si="20"/>
        <v/>
      </c>
      <c r="N450" s="110"/>
    </row>
    <row r="451" spans="1:14">
      <c r="A451" s="110">
        <v>300071224</v>
      </c>
      <c r="B451" s="110" t="s">
        <v>7719</v>
      </c>
      <c r="C451" s="110">
        <v>30727</v>
      </c>
      <c r="D451" s="110" t="s">
        <v>7726</v>
      </c>
      <c r="E451" s="110" t="s">
        <v>115</v>
      </c>
      <c r="F451" s="110" t="s">
        <v>6911</v>
      </c>
      <c r="G451" s="111">
        <v>66.8</v>
      </c>
      <c r="H451" s="110"/>
      <c r="I451" s="110">
        <v>2</v>
      </c>
      <c r="J451" s="110">
        <v>3072704</v>
      </c>
      <c r="K451" s="113" t="str">
        <f>IF(ROW(J451)=2,"★",IF(G451=0,"",IF(J445-J451=0,IF(ROW(J451)-MATCH(J451,J:J,0)&lt;I451*3,"★",""),"★")))</f>
        <v/>
      </c>
      <c r="L451" s="113" t="str">
        <f t="shared" ca="1" si="21"/>
        <v/>
      </c>
      <c r="M451" s="113" t="str">
        <f t="shared" ref="M451:M514" ca="1" si="22">IF(H451=K451&amp;L451,"","危险")</f>
        <v/>
      </c>
      <c r="N451" s="110"/>
    </row>
    <row r="452" spans="1:14">
      <c r="A452" s="110">
        <v>300071227</v>
      </c>
      <c r="B452" s="110" t="s">
        <v>7719</v>
      </c>
      <c r="C452" s="110">
        <v>30727</v>
      </c>
      <c r="D452" s="110" t="s">
        <v>7726</v>
      </c>
      <c r="E452" s="110" t="s">
        <v>115</v>
      </c>
      <c r="F452" s="110" t="s">
        <v>6911</v>
      </c>
      <c r="G452" s="111">
        <v>66.8</v>
      </c>
      <c r="H452" s="110"/>
      <c r="I452" s="110">
        <v>2</v>
      </c>
      <c r="J452" s="110">
        <v>3072704</v>
      </c>
      <c r="K452" s="113" t="str">
        <f t="shared" ref="K452:K515" si="23">IF(ROW(J452)=2,"★",IF(G452=0,"",IF(J451-J452=0,IF(ROW(J452)-MATCH(J452,J:J,0)&lt;I452*3,"★",""),"★")))</f>
        <v/>
      </c>
      <c r="L452" s="113" t="str">
        <f t="shared" ca="1" si="21"/>
        <v/>
      </c>
      <c r="M452" s="113" t="str">
        <f t="shared" ca="1" si="22"/>
        <v/>
      </c>
      <c r="N452" s="110"/>
    </row>
    <row r="453" spans="1:14">
      <c r="A453" s="110">
        <v>300071215</v>
      </c>
      <c r="B453" s="110" t="s">
        <v>7719</v>
      </c>
      <c r="C453" s="110">
        <v>30727</v>
      </c>
      <c r="D453" s="110" t="s">
        <v>7726</v>
      </c>
      <c r="E453" s="110" t="s">
        <v>115</v>
      </c>
      <c r="F453" s="110" t="s">
        <v>6911</v>
      </c>
      <c r="G453" s="111">
        <v>66.599999999999994</v>
      </c>
      <c r="H453" s="110"/>
      <c r="I453" s="110">
        <v>2</v>
      </c>
      <c r="J453" s="110">
        <v>3072704</v>
      </c>
      <c r="K453" s="113" t="str">
        <f t="shared" si="23"/>
        <v/>
      </c>
      <c r="L453" s="113" t="str">
        <f t="shared" ca="1" si="21"/>
        <v/>
      </c>
      <c r="M453" s="113" t="str">
        <f t="shared" ca="1" si="22"/>
        <v/>
      </c>
      <c r="N453" s="110"/>
    </row>
    <row r="454" spans="1:14">
      <c r="A454" s="110">
        <v>300071221</v>
      </c>
      <c r="B454" s="110" t="s">
        <v>7719</v>
      </c>
      <c r="C454" s="110">
        <v>30727</v>
      </c>
      <c r="D454" s="110" t="s">
        <v>7726</v>
      </c>
      <c r="E454" s="110" t="s">
        <v>115</v>
      </c>
      <c r="F454" s="110" t="s">
        <v>6911</v>
      </c>
      <c r="G454" s="111">
        <v>66.400000000000006</v>
      </c>
      <c r="H454" s="110"/>
      <c r="I454" s="110">
        <v>2</v>
      </c>
      <c r="J454" s="110">
        <v>3072704</v>
      </c>
      <c r="K454" s="113" t="str">
        <f t="shared" si="23"/>
        <v/>
      </c>
      <c r="L454" s="113" t="str">
        <f t="shared" ca="1" si="21"/>
        <v/>
      </c>
      <c r="M454" s="113" t="str">
        <f t="shared" ca="1" si="22"/>
        <v/>
      </c>
      <c r="N454" s="110"/>
    </row>
    <row r="455" spans="1:14">
      <c r="A455" s="110">
        <v>300071219</v>
      </c>
      <c r="B455" s="110" t="s">
        <v>7719</v>
      </c>
      <c r="C455" s="110">
        <v>30727</v>
      </c>
      <c r="D455" s="110" t="s">
        <v>7726</v>
      </c>
      <c r="E455" s="110" t="s">
        <v>115</v>
      </c>
      <c r="F455" s="110" t="s">
        <v>6911</v>
      </c>
      <c r="G455" s="111">
        <v>66</v>
      </c>
      <c r="H455" s="110"/>
      <c r="I455" s="110">
        <v>2</v>
      </c>
      <c r="J455" s="110">
        <v>3072704</v>
      </c>
      <c r="K455" s="113" t="str">
        <f t="shared" si="23"/>
        <v/>
      </c>
      <c r="L455" s="113" t="str">
        <f t="shared" ca="1" si="21"/>
        <v/>
      </c>
      <c r="M455" s="113" t="str">
        <f t="shared" ca="1" si="22"/>
        <v/>
      </c>
      <c r="N455" s="110"/>
    </row>
    <row r="456" spans="1:14">
      <c r="A456" s="110">
        <v>300071225</v>
      </c>
      <c r="B456" s="110" t="s">
        <v>7719</v>
      </c>
      <c r="C456" s="110">
        <v>30727</v>
      </c>
      <c r="D456" s="110" t="s">
        <v>7726</v>
      </c>
      <c r="E456" s="110" t="s">
        <v>115</v>
      </c>
      <c r="F456" s="110" t="s">
        <v>6911</v>
      </c>
      <c r="G456" s="111">
        <v>63.8</v>
      </c>
      <c r="H456" s="110"/>
      <c r="I456" s="110">
        <v>2</v>
      </c>
      <c r="J456" s="110">
        <v>3072704</v>
      </c>
      <c r="K456" s="113" t="str">
        <f t="shared" si="23"/>
        <v/>
      </c>
      <c r="L456" s="113" t="str">
        <f t="shared" ca="1" si="21"/>
        <v/>
      </c>
      <c r="M456" s="113" t="str">
        <f t="shared" ca="1" si="22"/>
        <v/>
      </c>
      <c r="N456" s="110"/>
    </row>
    <row r="457" spans="1:14">
      <c r="A457" s="110">
        <v>300071228</v>
      </c>
      <c r="B457" s="110" t="s">
        <v>7719</v>
      </c>
      <c r="C457" s="110">
        <v>30727</v>
      </c>
      <c r="D457" s="110" t="s">
        <v>7726</v>
      </c>
      <c r="E457" s="110" t="s">
        <v>115</v>
      </c>
      <c r="F457" s="110" t="s">
        <v>6911</v>
      </c>
      <c r="G457" s="111">
        <v>62.4</v>
      </c>
      <c r="H457" s="110"/>
      <c r="I457" s="110">
        <v>2</v>
      </c>
      <c r="J457" s="110">
        <v>3072704</v>
      </c>
      <c r="K457" s="113" t="str">
        <f t="shared" si="23"/>
        <v/>
      </c>
      <c r="L457" s="113" t="str">
        <f t="shared" ca="1" si="21"/>
        <v/>
      </c>
      <c r="M457" s="113" t="str">
        <f t="shared" ca="1" si="22"/>
        <v/>
      </c>
      <c r="N457" s="110"/>
    </row>
    <row r="458" spans="1:14">
      <c r="A458" s="110">
        <v>300071205</v>
      </c>
      <c r="B458" s="110" t="s">
        <v>7719</v>
      </c>
      <c r="C458" s="110">
        <v>30727</v>
      </c>
      <c r="D458" s="110" t="s">
        <v>7726</v>
      </c>
      <c r="E458" s="110" t="s">
        <v>115</v>
      </c>
      <c r="F458" s="110" t="s">
        <v>6911</v>
      </c>
      <c r="G458" s="111">
        <v>59</v>
      </c>
      <c r="H458" s="110"/>
      <c r="I458" s="110">
        <v>2</v>
      </c>
      <c r="J458" s="110">
        <v>3072704</v>
      </c>
      <c r="K458" s="113" t="str">
        <f t="shared" si="23"/>
        <v/>
      </c>
      <c r="L458" s="113" t="str">
        <f t="shared" ca="1" si="21"/>
        <v/>
      </c>
      <c r="M458" s="113" t="str">
        <f t="shared" ca="1" si="22"/>
        <v/>
      </c>
      <c r="N458" s="110"/>
    </row>
    <row r="459" spans="1:14">
      <c r="A459" s="110">
        <v>300071226</v>
      </c>
      <c r="B459" s="110" t="s">
        <v>7719</v>
      </c>
      <c r="C459" s="110">
        <v>30727</v>
      </c>
      <c r="D459" s="110" t="s">
        <v>7726</v>
      </c>
      <c r="E459" s="110" t="s">
        <v>115</v>
      </c>
      <c r="F459" s="110" t="s">
        <v>6911</v>
      </c>
      <c r="G459" s="111">
        <v>58</v>
      </c>
      <c r="H459" s="110"/>
      <c r="I459" s="110">
        <v>2</v>
      </c>
      <c r="J459" s="110">
        <v>3072704</v>
      </c>
      <c r="K459" s="113" t="str">
        <f t="shared" si="23"/>
        <v/>
      </c>
      <c r="L459" s="113" t="str">
        <f t="shared" ca="1" si="21"/>
        <v/>
      </c>
      <c r="M459" s="113" t="str">
        <f t="shared" ca="1" si="22"/>
        <v/>
      </c>
      <c r="N459" s="110"/>
    </row>
    <row r="460" spans="1:14">
      <c r="A460" s="110">
        <v>300071222</v>
      </c>
      <c r="B460" s="110" t="s">
        <v>7719</v>
      </c>
      <c r="C460" s="110">
        <v>30727</v>
      </c>
      <c r="D460" s="110" t="s">
        <v>7726</v>
      </c>
      <c r="E460" s="110" t="s">
        <v>115</v>
      </c>
      <c r="F460" s="110" t="s">
        <v>6911</v>
      </c>
      <c r="G460" s="111">
        <v>56</v>
      </c>
      <c r="H460" s="110"/>
      <c r="I460" s="110">
        <v>2</v>
      </c>
      <c r="J460" s="110">
        <v>3072704</v>
      </c>
      <c r="K460" s="113" t="str">
        <f t="shared" si="23"/>
        <v/>
      </c>
      <c r="L460" s="113" t="str">
        <f t="shared" ca="1" si="21"/>
        <v/>
      </c>
      <c r="M460" s="113" t="str">
        <f t="shared" ca="1" si="22"/>
        <v/>
      </c>
      <c r="N460" s="110"/>
    </row>
    <row r="461" spans="1:14">
      <c r="A461" s="110">
        <v>300071214</v>
      </c>
      <c r="B461" s="110" t="s">
        <v>7719</v>
      </c>
      <c r="C461" s="110">
        <v>30727</v>
      </c>
      <c r="D461" s="110" t="s">
        <v>7726</v>
      </c>
      <c r="E461" s="110" t="s">
        <v>115</v>
      </c>
      <c r="F461" s="110" t="s">
        <v>6911</v>
      </c>
      <c r="G461" s="111">
        <v>55.6</v>
      </c>
      <c r="H461" s="110"/>
      <c r="I461" s="110">
        <v>2</v>
      </c>
      <c r="J461" s="110">
        <v>3072704</v>
      </c>
      <c r="K461" s="113" t="str">
        <f t="shared" si="23"/>
        <v/>
      </c>
      <c r="L461" s="113" t="str">
        <f t="shared" ca="1" si="21"/>
        <v/>
      </c>
      <c r="M461" s="113" t="str">
        <f t="shared" ca="1" si="22"/>
        <v/>
      </c>
      <c r="N461" s="110"/>
    </row>
    <row r="462" spans="1:14">
      <c r="A462" s="110">
        <v>300071217</v>
      </c>
      <c r="B462" s="110" t="s">
        <v>7719</v>
      </c>
      <c r="C462" s="110">
        <v>30727</v>
      </c>
      <c r="D462" s="110" t="s">
        <v>7726</v>
      </c>
      <c r="E462" s="110" t="s">
        <v>115</v>
      </c>
      <c r="F462" s="110" t="s">
        <v>6911</v>
      </c>
      <c r="G462" s="111">
        <v>51.8</v>
      </c>
      <c r="H462" s="110"/>
      <c r="I462" s="110">
        <v>2</v>
      </c>
      <c r="J462" s="110">
        <v>3072704</v>
      </c>
      <c r="K462" s="113" t="str">
        <f t="shared" si="23"/>
        <v/>
      </c>
      <c r="L462" s="113" t="str">
        <f t="shared" ca="1" si="21"/>
        <v/>
      </c>
      <c r="M462" s="113" t="str">
        <f t="shared" ca="1" si="22"/>
        <v/>
      </c>
      <c r="N462" s="110"/>
    </row>
    <row r="463" spans="1:14">
      <c r="A463" s="110">
        <v>300071220</v>
      </c>
      <c r="B463" s="110" t="s">
        <v>7719</v>
      </c>
      <c r="C463" s="110">
        <v>30727</v>
      </c>
      <c r="D463" s="110" t="s">
        <v>7726</v>
      </c>
      <c r="E463" s="110" t="s">
        <v>115</v>
      </c>
      <c r="F463" s="110" t="s">
        <v>6911</v>
      </c>
      <c r="G463" s="111">
        <v>48.6</v>
      </c>
      <c r="H463" s="110"/>
      <c r="I463" s="110">
        <v>2</v>
      </c>
      <c r="J463" s="110">
        <v>3072704</v>
      </c>
      <c r="K463" s="113" t="str">
        <f t="shared" si="23"/>
        <v/>
      </c>
      <c r="L463" s="113" t="str">
        <f t="shared" ca="1" si="21"/>
        <v/>
      </c>
      <c r="M463" s="113" t="str">
        <f t="shared" ca="1" si="22"/>
        <v/>
      </c>
      <c r="N463" s="110"/>
    </row>
    <row r="464" spans="1:14">
      <c r="A464" s="110">
        <v>300071204</v>
      </c>
      <c r="B464" s="110" t="s">
        <v>7719</v>
      </c>
      <c r="C464" s="110">
        <v>30727</v>
      </c>
      <c r="D464" s="110" t="s">
        <v>7726</v>
      </c>
      <c r="E464" s="110" t="s">
        <v>115</v>
      </c>
      <c r="F464" s="110" t="s">
        <v>6911</v>
      </c>
      <c r="G464" s="111">
        <v>46.4</v>
      </c>
      <c r="H464" s="110"/>
      <c r="I464" s="110">
        <v>2</v>
      </c>
      <c r="J464" s="110">
        <v>3072704</v>
      </c>
      <c r="K464" s="113" t="str">
        <f t="shared" si="23"/>
        <v/>
      </c>
      <c r="L464" s="113" t="str">
        <f t="shared" ca="1" si="21"/>
        <v/>
      </c>
      <c r="M464" s="113" t="str">
        <f t="shared" ca="1" si="22"/>
        <v/>
      </c>
      <c r="N464" s="110"/>
    </row>
    <row r="465" spans="1:14">
      <c r="A465" s="110">
        <v>300071212</v>
      </c>
      <c r="B465" s="110" t="s">
        <v>7719</v>
      </c>
      <c r="C465" s="110">
        <v>30727</v>
      </c>
      <c r="D465" s="110" t="s">
        <v>7726</v>
      </c>
      <c r="E465" s="110" t="s">
        <v>115</v>
      </c>
      <c r="F465" s="110" t="s">
        <v>6911</v>
      </c>
      <c r="G465" s="111">
        <v>45.2</v>
      </c>
      <c r="H465" s="110"/>
      <c r="I465" s="110">
        <v>2</v>
      </c>
      <c r="J465" s="110">
        <v>3072704</v>
      </c>
      <c r="K465" s="113" t="str">
        <f t="shared" si="23"/>
        <v/>
      </c>
      <c r="L465" s="113" t="str">
        <f t="shared" ca="1" si="21"/>
        <v/>
      </c>
      <c r="M465" s="113" t="str">
        <f t="shared" ca="1" si="22"/>
        <v/>
      </c>
      <c r="N465" s="110"/>
    </row>
    <row r="466" spans="1:14">
      <c r="A466" s="110">
        <v>300071721</v>
      </c>
      <c r="B466" s="110" t="s">
        <v>7872</v>
      </c>
      <c r="C466" s="110">
        <v>30729</v>
      </c>
      <c r="D466" s="110" t="s">
        <v>7873</v>
      </c>
      <c r="E466" s="110" t="s">
        <v>11</v>
      </c>
      <c r="F466" s="110" t="s">
        <v>6911</v>
      </c>
      <c r="G466" s="111">
        <v>76.8</v>
      </c>
      <c r="H466" s="112" t="s">
        <v>10326</v>
      </c>
      <c r="I466" s="110">
        <v>1</v>
      </c>
      <c r="J466" s="110">
        <v>3072901</v>
      </c>
      <c r="K466" s="113" t="str">
        <f t="shared" si="23"/>
        <v>★</v>
      </c>
      <c r="L466" s="113" t="str">
        <f t="shared" ca="1" si="21"/>
        <v/>
      </c>
      <c r="M466" s="113" t="str">
        <f t="shared" ca="1" si="22"/>
        <v/>
      </c>
      <c r="N466" s="110"/>
    </row>
    <row r="467" spans="1:14">
      <c r="A467" s="110">
        <v>300071729</v>
      </c>
      <c r="B467" s="110" t="s">
        <v>7872</v>
      </c>
      <c r="C467" s="110" t="s">
        <v>7877</v>
      </c>
      <c r="D467" s="110" t="s">
        <v>7873</v>
      </c>
      <c r="E467" s="110" t="s">
        <v>11</v>
      </c>
      <c r="F467" s="110" t="s">
        <v>6911</v>
      </c>
      <c r="G467" s="111">
        <v>76</v>
      </c>
      <c r="H467" s="112" t="s">
        <v>10326</v>
      </c>
      <c r="I467" s="110">
        <v>1</v>
      </c>
      <c r="J467" s="110">
        <v>3072901</v>
      </c>
      <c r="K467" s="113" t="str">
        <f t="shared" si="23"/>
        <v>★</v>
      </c>
      <c r="L467" s="113" t="str">
        <f t="shared" ca="1" si="21"/>
        <v/>
      </c>
      <c r="M467" s="113" t="str">
        <f t="shared" ca="1" si="22"/>
        <v/>
      </c>
      <c r="N467" s="110"/>
    </row>
    <row r="468" spans="1:14">
      <c r="A468" s="110">
        <v>300071726</v>
      </c>
      <c r="B468" s="110" t="s">
        <v>7872</v>
      </c>
      <c r="C468" s="110" t="s">
        <v>7877</v>
      </c>
      <c r="D468" s="110" t="s">
        <v>7873</v>
      </c>
      <c r="E468" s="110" t="s">
        <v>11</v>
      </c>
      <c r="F468" s="110" t="s">
        <v>6911</v>
      </c>
      <c r="G468" s="111">
        <v>75.2</v>
      </c>
      <c r="H468" s="112" t="s">
        <v>10326</v>
      </c>
      <c r="I468" s="110">
        <v>1</v>
      </c>
      <c r="J468" s="110">
        <v>3072901</v>
      </c>
      <c r="K468" s="113" t="str">
        <f t="shared" si="23"/>
        <v>★</v>
      </c>
      <c r="L468" s="113" t="str">
        <f t="shared" ca="1" si="21"/>
        <v/>
      </c>
      <c r="M468" s="113" t="str">
        <f t="shared" ca="1" si="22"/>
        <v/>
      </c>
      <c r="N468" s="110"/>
    </row>
    <row r="469" spans="1:14">
      <c r="A469" s="110">
        <v>300071722</v>
      </c>
      <c r="B469" s="110" t="s">
        <v>7872</v>
      </c>
      <c r="C469" s="110">
        <v>30729</v>
      </c>
      <c r="D469" s="110" t="s">
        <v>7873</v>
      </c>
      <c r="E469" s="110" t="s">
        <v>11</v>
      </c>
      <c r="F469" s="110" t="s">
        <v>6911</v>
      </c>
      <c r="G469" s="111">
        <v>72.8</v>
      </c>
      <c r="H469" s="110"/>
      <c r="I469" s="110">
        <v>1</v>
      </c>
      <c r="J469" s="110">
        <v>3072901</v>
      </c>
      <c r="K469" s="113" t="str">
        <f t="shared" si="23"/>
        <v/>
      </c>
      <c r="L469" s="113" t="str">
        <f t="shared" ca="1" si="21"/>
        <v/>
      </c>
      <c r="M469" s="113" t="str">
        <f t="shared" ca="1" si="22"/>
        <v/>
      </c>
      <c r="N469" s="110"/>
    </row>
    <row r="470" spans="1:14">
      <c r="A470" s="110">
        <v>300071724</v>
      </c>
      <c r="B470" s="110" t="s">
        <v>7872</v>
      </c>
      <c r="C470" s="110">
        <v>30729</v>
      </c>
      <c r="D470" s="110" t="s">
        <v>7873</v>
      </c>
      <c r="E470" s="110" t="s">
        <v>11</v>
      </c>
      <c r="F470" s="110" t="s">
        <v>6911</v>
      </c>
      <c r="G470" s="111">
        <v>72</v>
      </c>
      <c r="H470" s="110"/>
      <c r="I470" s="110">
        <v>1</v>
      </c>
      <c r="J470" s="110">
        <v>3072901</v>
      </c>
      <c r="K470" s="113" t="str">
        <f t="shared" si="23"/>
        <v/>
      </c>
      <c r="L470" s="113" t="str">
        <f t="shared" ca="1" si="21"/>
        <v/>
      </c>
      <c r="M470" s="113" t="str">
        <f t="shared" ca="1" si="22"/>
        <v/>
      </c>
      <c r="N470" s="110"/>
    </row>
    <row r="471" spans="1:14">
      <c r="A471" s="110">
        <v>300071730</v>
      </c>
      <c r="B471" s="110" t="s">
        <v>7872</v>
      </c>
      <c r="C471" s="110" t="s">
        <v>7877</v>
      </c>
      <c r="D471" s="110" t="s">
        <v>7873</v>
      </c>
      <c r="E471" s="110" t="s">
        <v>11</v>
      </c>
      <c r="F471" s="110" t="s">
        <v>6911</v>
      </c>
      <c r="G471" s="111">
        <v>70.8</v>
      </c>
      <c r="H471" s="110"/>
      <c r="I471" s="110">
        <v>1</v>
      </c>
      <c r="J471" s="110">
        <v>3072901</v>
      </c>
      <c r="K471" s="113" t="str">
        <f t="shared" si="23"/>
        <v/>
      </c>
      <c r="L471" s="113" t="str">
        <f t="shared" ca="1" si="21"/>
        <v/>
      </c>
      <c r="M471" s="113" t="str">
        <f t="shared" ca="1" si="22"/>
        <v/>
      </c>
      <c r="N471" s="110"/>
    </row>
    <row r="472" spans="1:14">
      <c r="A472" s="110">
        <v>300071723</v>
      </c>
      <c r="B472" s="110" t="s">
        <v>7872</v>
      </c>
      <c r="C472" s="110">
        <v>30729</v>
      </c>
      <c r="D472" s="110" t="s">
        <v>7873</v>
      </c>
      <c r="E472" s="110" t="s">
        <v>11</v>
      </c>
      <c r="F472" s="110" t="s">
        <v>6911</v>
      </c>
      <c r="G472" s="111">
        <v>70.400000000000006</v>
      </c>
      <c r="H472" s="110"/>
      <c r="I472" s="110">
        <v>1</v>
      </c>
      <c r="J472" s="110">
        <v>3072901</v>
      </c>
      <c r="K472" s="113" t="str">
        <f t="shared" si="23"/>
        <v/>
      </c>
      <c r="L472" s="113" t="str">
        <f t="shared" ca="1" si="21"/>
        <v/>
      </c>
      <c r="M472" s="113" t="str">
        <f t="shared" ca="1" si="22"/>
        <v/>
      </c>
      <c r="N472" s="110"/>
    </row>
    <row r="473" spans="1:14">
      <c r="A473" s="110">
        <v>300071727</v>
      </c>
      <c r="B473" s="110" t="s">
        <v>7872</v>
      </c>
      <c r="C473" s="110" t="s">
        <v>7877</v>
      </c>
      <c r="D473" s="110" t="s">
        <v>7873</v>
      </c>
      <c r="E473" s="110" t="s">
        <v>11</v>
      </c>
      <c r="F473" s="110" t="s">
        <v>6911</v>
      </c>
      <c r="G473" s="111">
        <v>63.6</v>
      </c>
      <c r="H473" s="110"/>
      <c r="I473" s="110">
        <v>1</v>
      </c>
      <c r="J473" s="110">
        <v>3072901</v>
      </c>
      <c r="K473" s="113" t="str">
        <f t="shared" si="23"/>
        <v/>
      </c>
      <c r="L473" s="113" t="str">
        <f t="shared" ca="1" si="21"/>
        <v/>
      </c>
      <c r="M473" s="113" t="str">
        <f t="shared" ca="1" si="22"/>
        <v/>
      </c>
      <c r="N473" s="110"/>
    </row>
    <row r="474" spans="1:14">
      <c r="A474" s="110">
        <v>300071725</v>
      </c>
      <c r="B474" s="110" t="s">
        <v>7872</v>
      </c>
      <c r="C474" s="110" t="s">
        <v>7877</v>
      </c>
      <c r="D474" s="110" t="s">
        <v>7873</v>
      </c>
      <c r="E474" s="110" t="s">
        <v>11</v>
      </c>
      <c r="F474" s="110" t="s">
        <v>6911</v>
      </c>
      <c r="G474" s="111">
        <v>60.8</v>
      </c>
      <c r="H474" s="110"/>
      <c r="I474" s="110">
        <v>1</v>
      </c>
      <c r="J474" s="110">
        <v>3072901</v>
      </c>
      <c r="K474" s="113" t="str">
        <f t="shared" si="23"/>
        <v/>
      </c>
      <c r="L474" s="113" t="str">
        <f t="shared" ca="1" si="21"/>
        <v/>
      </c>
      <c r="M474" s="113" t="str">
        <f t="shared" ca="1" si="22"/>
        <v/>
      </c>
      <c r="N474" s="110"/>
    </row>
    <row r="475" spans="1:14">
      <c r="A475" s="110">
        <v>300071728</v>
      </c>
      <c r="B475" s="110" t="s">
        <v>7872</v>
      </c>
      <c r="C475" s="110" t="s">
        <v>7877</v>
      </c>
      <c r="D475" s="110" t="s">
        <v>7873</v>
      </c>
      <c r="E475" s="110" t="s">
        <v>11</v>
      </c>
      <c r="F475" s="110" t="s">
        <v>6911</v>
      </c>
      <c r="G475" s="111">
        <v>0</v>
      </c>
      <c r="H475" s="110"/>
      <c r="I475" s="110">
        <v>1</v>
      </c>
      <c r="J475" s="110">
        <v>3072901</v>
      </c>
      <c r="K475" s="113" t="str">
        <f t="shared" si="23"/>
        <v/>
      </c>
      <c r="L475" s="113" t="str">
        <f t="shared" ca="1" si="21"/>
        <v/>
      </c>
      <c r="M475" s="113" t="str">
        <f t="shared" ca="1" si="22"/>
        <v/>
      </c>
      <c r="N475" s="110"/>
    </row>
    <row r="476" spans="1:14">
      <c r="A476" s="110">
        <v>300071803</v>
      </c>
      <c r="B476" s="110" t="s">
        <v>7884</v>
      </c>
      <c r="C476" s="110" t="s">
        <v>7885</v>
      </c>
      <c r="D476" s="110" t="s">
        <v>7873</v>
      </c>
      <c r="E476" s="110" t="s">
        <v>11</v>
      </c>
      <c r="F476" s="110" t="s">
        <v>6911</v>
      </c>
      <c r="G476" s="111">
        <v>86</v>
      </c>
      <c r="H476" s="112" t="s">
        <v>10326</v>
      </c>
      <c r="I476" s="110">
        <v>1</v>
      </c>
      <c r="J476" s="110">
        <v>3073101</v>
      </c>
      <c r="K476" s="113" t="str">
        <f t="shared" si="23"/>
        <v>★</v>
      </c>
      <c r="L476" s="113" t="str">
        <f t="shared" ca="1" si="21"/>
        <v/>
      </c>
      <c r="M476" s="113" t="str">
        <f t="shared" ca="1" si="22"/>
        <v/>
      </c>
      <c r="N476" s="110"/>
    </row>
    <row r="477" spans="1:14">
      <c r="A477" s="110">
        <v>300071806</v>
      </c>
      <c r="B477" s="110" t="s">
        <v>7884</v>
      </c>
      <c r="C477" s="110" t="s">
        <v>7885</v>
      </c>
      <c r="D477" s="110" t="s">
        <v>7873</v>
      </c>
      <c r="E477" s="110" t="s">
        <v>11</v>
      </c>
      <c r="F477" s="110" t="s">
        <v>6911</v>
      </c>
      <c r="G477" s="111">
        <v>79.2</v>
      </c>
      <c r="H477" s="112" t="s">
        <v>10326</v>
      </c>
      <c r="I477" s="110">
        <v>1</v>
      </c>
      <c r="J477" s="110">
        <v>3073101</v>
      </c>
      <c r="K477" s="113" t="str">
        <f t="shared" si="23"/>
        <v>★</v>
      </c>
      <c r="L477" s="113" t="str">
        <f t="shared" ca="1" si="21"/>
        <v/>
      </c>
      <c r="M477" s="113" t="str">
        <f t="shared" ca="1" si="22"/>
        <v/>
      </c>
      <c r="N477" s="110"/>
    </row>
    <row r="478" spans="1:14">
      <c r="A478" s="110">
        <v>300071804</v>
      </c>
      <c r="B478" s="110" t="s">
        <v>7884</v>
      </c>
      <c r="C478" s="110" t="s">
        <v>7885</v>
      </c>
      <c r="D478" s="110" t="s">
        <v>7873</v>
      </c>
      <c r="E478" s="110" t="s">
        <v>11</v>
      </c>
      <c r="F478" s="110" t="s">
        <v>6911</v>
      </c>
      <c r="G478" s="111">
        <v>74.599999999999994</v>
      </c>
      <c r="H478" s="112" t="s">
        <v>10326</v>
      </c>
      <c r="I478" s="110">
        <v>1</v>
      </c>
      <c r="J478" s="110">
        <v>3073101</v>
      </c>
      <c r="K478" s="113" t="str">
        <f t="shared" si="23"/>
        <v>★</v>
      </c>
      <c r="L478" s="113" t="str">
        <f t="shared" ca="1" si="21"/>
        <v/>
      </c>
      <c r="M478" s="113" t="str">
        <f t="shared" ca="1" si="22"/>
        <v/>
      </c>
      <c r="N478" s="110"/>
    </row>
    <row r="479" spans="1:14">
      <c r="A479" s="110">
        <v>300071802</v>
      </c>
      <c r="B479" s="110" t="s">
        <v>7884</v>
      </c>
      <c r="C479" s="110" t="s">
        <v>7885</v>
      </c>
      <c r="D479" s="110" t="s">
        <v>7873</v>
      </c>
      <c r="E479" s="110" t="s">
        <v>11</v>
      </c>
      <c r="F479" s="110" t="s">
        <v>6911</v>
      </c>
      <c r="G479" s="111">
        <v>73.599999999999994</v>
      </c>
      <c r="H479" s="110"/>
      <c r="I479" s="110">
        <v>1</v>
      </c>
      <c r="J479" s="110">
        <v>3073101</v>
      </c>
      <c r="K479" s="113" t="str">
        <f t="shared" si="23"/>
        <v/>
      </c>
      <c r="L479" s="113" t="str">
        <f t="shared" ca="1" si="21"/>
        <v/>
      </c>
      <c r="M479" s="113" t="str">
        <f t="shared" ca="1" si="22"/>
        <v/>
      </c>
      <c r="N479" s="110"/>
    </row>
    <row r="480" spans="1:14">
      <c r="A480" s="110">
        <v>300071805</v>
      </c>
      <c r="B480" s="110" t="s">
        <v>7884</v>
      </c>
      <c r="C480" s="110" t="s">
        <v>7885</v>
      </c>
      <c r="D480" s="110" t="s">
        <v>7873</v>
      </c>
      <c r="E480" s="110" t="s">
        <v>11</v>
      </c>
      <c r="F480" s="110" t="s">
        <v>6911</v>
      </c>
      <c r="G480" s="111">
        <v>61.4</v>
      </c>
      <c r="H480" s="110"/>
      <c r="I480" s="110">
        <v>1</v>
      </c>
      <c r="J480" s="110">
        <v>3073101</v>
      </c>
      <c r="K480" s="113" t="str">
        <f t="shared" si="23"/>
        <v/>
      </c>
      <c r="L480" s="113" t="str">
        <f t="shared" ca="1" si="21"/>
        <v/>
      </c>
      <c r="M480" s="113" t="str">
        <f t="shared" ca="1" si="22"/>
        <v/>
      </c>
      <c r="N480" s="110"/>
    </row>
    <row r="481" spans="1:14">
      <c r="A481" s="110">
        <v>300071801</v>
      </c>
      <c r="B481" s="110" t="s">
        <v>7884</v>
      </c>
      <c r="C481" s="110" t="s">
        <v>7885</v>
      </c>
      <c r="D481" s="110" t="s">
        <v>7873</v>
      </c>
      <c r="E481" s="110" t="s">
        <v>11</v>
      </c>
      <c r="F481" s="110" t="s">
        <v>6911</v>
      </c>
      <c r="G481" s="111">
        <v>56.4</v>
      </c>
      <c r="H481" s="110"/>
      <c r="I481" s="110">
        <v>1</v>
      </c>
      <c r="J481" s="110">
        <v>3073101</v>
      </c>
      <c r="K481" s="113" t="str">
        <f t="shared" si="23"/>
        <v/>
      </c>
      <c r="L481" s="113" t="str">
        <f t="shared" ca="1" si="21"/>
        <v/>
      </c>
      <c r="M481" s="113" t="str">
        <f t="shared" ca="1" si="22"/>
        <v/>
      </c>
      <c r="N481" s="110"/>
    </row>
    <row r="482" spans="1:14">
      <c r="A482" s="110">
        <v>300071808</v>
      </c>
      <c r="B482" s="110" t="s">
        <v>7891</v>
      </c>
      <c r="C482" s="110" t="s">
        <v>7892</v>
      </c>
      <c r="D482" s="110" t="s">
        <v>7873</v>
      </c>
      <c r="E482" s="110" t="s">
        <v>11</v>
      </c>
      <c r="F482" s="110" t="s">
        <v>6911</v>
      </c>
      <c r="G482" s="111">
        <v>65</v>
      </c>
      <c r="H482" s="112" t="s">
        <v>10326</v>
      </c>
      <c r="I482" s="110">
        <v>1</v>
      </c>
      <c r="J482" s="110">
        <v>3073201</v>
      </c>
      <c r="K482" s="113" t="str">
        <f t="shared" si="23"/>
        <v>★</v>
      </c>
      <c r="L482" s="113" t="str">
        <f t="shared" ca="1" si="21"/>
        <v/>
      </c>
      <c r="M482" s="113" t="str">
        <f t="shared" ca="1" si="22"/>
        <v/>
      </c>
      <c r="N482" s="110"/>
    </row>
    <row r="483" spans="1:14">
      <c r="A483" s="110">
        <v>300071807</v>
      </c>
      <c r="B483" s="110" t="s">
        <v>7891</v>
      </c>
      <c r="C483" s="110" t="s">
        <v>7892</v>
      </c>
      <c r="D483" s="110" t="s">
        <v>7873</v>
      </c>
      <c r="E483" s="110" t="s">
        <v>11</v>
      </c>
      <c r="F483" s="110" t="s">
        <v>6911</v>
      </c>
      <c r="G483" s="111">
        <v>62.2</v>
      </c>
      <c r="H483" s="112" t="s">
        <v>10326</v>
      </c>
      <c r="I483" s="110">
        <v>1</v>
      </c>
      <c r="J483" s="110">
        <v>3073201</v>
      </c>
      <c r="K483" s="113" t="str">
        <f t="shared" si="23"/>
        <v>★</v>
      </c>
      <c r="L483" s="113" t="str">
        <f t="shared" ca="1" si="21"/>
        <v/>
      </c>
      <c r="M483" s="113" t="str">
        <f t="shared" ca="1" si="22"/>
        <v/>
      </c>
      <c r="N483" s="110"/>
    </row>
    <row r="484" spans="1:14">
      <c r="A484" s="110">
        <v>300071810</v>
      </c>
      <c r="B484" s="110" t="s">
        <v>7895</v>
      </c>
      <c r="C484" s="110" t="s">
        <v>7897</v>
      </c>
      <c r="D484" s="110" t="s">
        <v>7896</v>
      </c>
      <c r="E484" s="110" t="s">
        <v>11</v>
      </c>
      <c r="F484" s="110" t="s">
        <v>6911</v>
      </c>
      <c r="G484" s="111">
        <v>79.8</v>
      </c>
      <c r="H484" s="112" t="s">
        <v>10326</v>
      </c>
      <c r="I484" s="110">
        <v>1</v>
      </c>
      <c r="J484" s="110">
        <v>3073301</v>
      </c>
      <c r="K484" s="113" t="str">
        <f t="shared" si="23"/>
        <v>★</v>
      </c>
      <c r="L484" s="113" t="str">
        <f t="shared" ca="1" si="21"/>
        <v/>
      </c>
      <c r="M484" s="113" t="str">
        <f t="shared" ca="1" si="22"/>
        <v/>
      </c>
      <c r="N484" s="110"/>
    </row>
    <row r="485" spans="1:14">
      <c r="A485" s="110">
        <v>300071818</v>
      </c>
      <c r="B485" s="110" t="s">
        <v>7895</v>
      </c>
      <c r="C485" s="110" t="s">
        <v>7897</v>
      </c>
      <c r="D485" s="110" t="s">
        <v>7896</v>
      </c>
      <c r="E485" s="110" t="s">
        <v>11</v>
      </c>
      <c r="F485" s="110" t="s">
        <v>6911</v>
      </c>
      <c r="G485" s="111">
        <v>79.400000000000006</v>
      </c>
      <c r="H485" s="112" t="s">
        <v>10326</v>
      </c>
      <c r="I485" s="110">
        <v>1</v>
      </c>
      <c r="J485" s="110">
        <v>3073301</v>
      </c>
      <c r="K485" s="113" t="str">
        <f t="shared" si="23"/>
        <v>★</v>
      </c>
      <c r="L485" s="113" t="str">
        <f t="shared" ca="1" si="21"/>
        <v/>
      </c>
      <c r="M485" s="113" t="str">
        <f t="shared" ca="1" si="22"/>
        <v/>
      </c>
      <c r="N485" s="110"/>
    </row>
    <row r="486" spans="1:14">
      <c r="A486" s="110">
        <v>300071813</v>
      </c>
      <c r="B486" s="110" t="s">
        <v>7895</v>
      </c>
      <c r="C486" s="110" t="s">
        <v>7897</v>
      </c>
      <c r="D486" s="110" t="s">
        <v>7896</v>
      </c>
      <c r="E486" s="110" t="s">
        <v>11</v>
      </c>
      <c r="F486" s="110" t="s">
        <v>6911</v>
      </c>
      <c r="G486" s="111">
        <v>79</v>
      </c>
      <c r="H486" s="112" t="s">
        <v>10326</v>
      </c>
      <c r="I486" s="110">
        <v>1</v>
      </c>
      <c r="J486" s="110">
        <v>3073301</v>
      </c>
      <c r="K486" s="113" t="str">
        <f t="shared" si="23"/>
        <v>★</v>
      </c>
      <c r="L486" s="113" t="str">
        <f t="shared" ca="1" si="21"/>
        <v/>
      </c>
      <c r="M486" s="113" t="str">
        <f t="shared" ca="1" si="22"/>
        <v/>
      </c>
      <c r="N486" s="110"/>
    </row>
    <row r="487" spans="1:14">
      <c r="A487" s="110">
        <v>300071815</v>
      </c>
      <c r="B487" s="110" t="s">
        <v>7895</v>
      </c>
      <c r="C487" s="110" t="s">
        <v>7897</v>
      </c>
      <c r="D487" s="110" t="s">
        <v>7896</v>
      </c>
      <c r="E487" s="110" t="s">
        <v>11</v>
      </c>
      <c r="F487" s="110" t="s">
        <v>6911</v>
      </c>
      <c r="G487" s="111">
        <v>77.2</v>
      </c>
      <c r="H487" s="110"/>
      <c r="I487" s="110">
        <v>1</v>
      </c>
      <c r="J487" s="110">
        <v>3073301</v>
      </c>
      <c r="K487" s="113" t="str">
        <f t="shared" si="23"/>
        <v/>
      </c>
      <c r="L487" s="113" t="str">
        <f t="shared" ca="1" si="21"/>
        <v/>
      </c>
      <c r="M487" s="113" t="str">
        <f t="shared" ca="1" si="22"/>
        <v/>
      </c>
      <c r="N487" s="110"/>
    </row>
    <row r="488" spans="1:14">
      <c r="A488" s="110">
        <v>300071812</v>
      </c>
      <c r="B488" s="110" t="s">
        <v>7895</v>
      </c>
      <c r="C488" s="110" t="s">
        <v>7897</v>
      </c>
      <c r="D488" s="110" t="s">
        <v>7896</v>
      </c>
      <c r="E488" s="110" t="s">
        <v>11</v>
      </c>
      <c r="F488" s="110" t="s">
        <v>6911</v>
      </c>
      <c r="G488" s="111">
        <v>74.8</v>
      </c>
      <c r="H488" s="110"/>
      <c r="I488" s="110">
        <v>1</v>
      </c>
      <c r="J488" s="110">
        <v>3073301</v>
      </c>
      <c r="K488" s="113" t="str">
        <f t="shared" si="23"/>
        <v/>
      </c>
      <c r="L488" s="113" t="str">
        <f t="shared" ca="1" si="21"/>
        <v/>
      </c>
      <c r="M488" s="113" t="str">
        <f t="shared" ca="1" si="22"/>
        <v/>
      </c>
      <c r="N488" s="110"/>
    </row>
    <row r="489" spans="1:14">
      <c r="A489" s="110">
        <v>300071821</v>
      </c>
      <c r="B489" s="110" t="s">
        <v>7895</v>
      </c>
      <c r="C489" s="110" t="s">
        <v>7897</v>
      </c>
      <c r="D489" s="110" t="s">
        <v>7896</v>
      </c>
      <c r="E489" s="110" t="s">
        <v>11</v>
      </c>
      <c r="F489" s="110" t="s">
        <v>6911</v>
      </c>
      <c r="G489" s="111">
        <v>74</v>
      </c>
      <c r="H489" s="110"/>
      <c r="I489" s="110">
        <v>1</v>
      </c>
      <c r="J489" s="110">
        <v>3073301</v>
      </c>
      <c r="K489" s="113" t="str">
        <f t="shared" si="23"/>
        <v/>
      </c>
      <c r="L489" s="113" t="str">
        <f t="shared" ca="1" si="21"/>
        <v/>
      </c>
      <c r="M489" s="113" t="str">
        <f t="shared" ca="1" si="22"/>
        <v/>
      </c>
      <c r="N489" s="110"/>
    </row>
    <row r="490" spans="1:14">
      <c r="A490" s="110">
        <v>300071814</v>
      </c>
      <c r="B490" s="110" t="s">
        <v>7895</v>
      </c>
      <c r="C490" s="110" t="s">
        <v>7897</v>
      </c>
      <c r="D490" s="110" t="s">
        <v>7896</v>
      </c>
      <c r="E490" s="110" t="s">
        <v>11</v>
      </c>
      <c r="F490" s="110" t="s">
        <v>6911</v>
      </c>
      <c r="G490" s="111">
        <v>72.8</v>
      </c>
      <c r="H490" s="110"/>
      <c r="I490" s="110">
        <v>1</v>
      </c>
      <c r="J490" s="110">
        <v>3073301</v>
      </c>
      <c r="K490" s="113" t="str">
        <f t="shared" si="23"/>
        <v/>
      </c>
      <c r="L490" s="113" t="str">
        <f t="shared" ca="1" si="21"/>
        <v/>
      </c>
      <c r="M490" s="113" t="str">
        <f t="shared" ca="1" si="22"/>
        <v/>
      </c>
      <c r="N490" s="110"/>
    </row>
    <row r="491" spans="1:14">
      <c r="A491" s="110">
        <v>300071809</v>
      </c>
      <c r="B491" s="110" t="s">
        <v>7895</v>
      </c>
      <c r="C491" s="110">
        <v>30733</v>
      </c>
      <c r="D491" s="110" t="s">
        <v>7896</v>
      </c>
      <c r="E491" s="110" t="s">
        <v>11</v>
      </c>
      <c r="F491" s="110" t="s">
        <v>6911</v>
      </c>
      <c r="G491" s="111">
        <v>71.400000000000006</v>
      </c>
      <c r="H491" s="110"/>
      <c r="I491" s="110">
        <v>1</v>
      </c>
      <c r="J491" s="110">
        <v>3073301</v>
      </c>
      <c r="K491" s="113" t="str">
        <f t="shared" si="23"/>
        <v/>
      </c>
      <c r="L491" s="113" t="str">
        <f t="shared" ca="1" si="21"/>
        <v/>
      </c>
      <c r="M491" s="113" t="str">
        <f t="shared" ca="1" si="22"/>
        <v/>
      </c>
      <c r="N491" s="110"/>
    </row>
    <row r="492" spans="1:14">
      <c r="A492" s="110">
        <v>300071825</v>
      </c>
      <c r="B492" s="110" t="s">
        <v>7895</v>
      </c>
      <c r="C492" s="110" t="s">
        <v>7897</v>
      </c>
      <c r="D492" s="110" t="s">
        <v>7896</v>
      </c>
      <c r="E492" s="110" t="s">
        <v>11</v>
      </c>
      <c r="F492" s="110" t="s">
        <v>6911</v>
      </c>
      <c r="G492" s="111">
        <v>71.2</v>
      </c>
      <c r="H492" s="110"/>
      <c r="I492" s="110">
        <v>1</v>
      </c>
      <c r="J492" s="110">
        <v>3073301</v>
      </c>
      <c r="K492" s="113" t="str">
        <f t="shared" si="23"/>
        <v/>
      </c>
      <c r="L492" s="113" t="str">
        <f t="shared" ca="1" si="21"/>
        <v/>
      </c>
      <c r="M492" s="113" t="str">
        <f t="shared" ca="1" si="22"/>
        <v/>
      </c>
      <c r="N492" s="110"/>
    </row>
    <row r="493" spans="1:14">
      <c r="A493" s="110">
        <v>300071811</v>
      </c>
      <c r="B493" s="110" t="s">
        <v>7895</v>
      </c>
      <c r="C493" s="110" t="s">
        <v>7897</v>
      </c>
      <c r="D493" s="110" t="s">
        <v>7896</v>
      </c>
      <c r="E493" s="110" t="s">
        <v>11</v>
      </c>
      <c r="F493" s="110" t="s">
        <v>6911</v>
      </c>
      <c r="G493" s="111">
        <v>68.400000000000006</v>
      </c>
      <c r="H493" s="110"/>
      <c r="I493" s="110">
        <v>1</v>
      </c>
      <c r="J493" s="110">
        <v>3073301</v>
      </c>
      <c r="K493" s="113" t="str">
        <f t="shared" si="23"/>
        <v/>
      </c>
      <c r="L493" s="113" t="str">
        <f t="shared" ca="1" si="21"/>
        <v/>
      </c>
      <c r="M493" s="113" t="str">
        <f t="shared" ca="1" si="22"/>
        <v/>
      </c>
      <c r="N493" s="110"/>
    </row>
    <row r="494" spans="1:14">
      <c r="A494" s="110">
        <v>300071819</v>
      </c>
      <c r="B494" s="110" t="s">
        <v>7895</v>
      </c>
      <c r="C494" s="110" t="s">
        <v>7897</v>
      </c>
      <c r="D494" s="110" t="s">
        <v>7896</v>
      </c>
      <c r="E494" s="110" t="s">
        <v>11</v>
      </c>
      <c r="F494" s="110" t="s">
        <v>6911</v>
      </c>
      <c r="G494" s="111">
        <v>68.2</v>
      </c>
      <c r="H494" s="110"/>
      <c r="I494" s="110">
        <v>1</v>
      </c>
      <c r="J494" s="110">
        <v>3073301</v>
      </c>
      <c r="K494" s="113" t="str">
        <f t="shared" si="23"/>
        <v/>
      </c>
      <c r="L494" s="113" t="str">
        <f t="shared" ca="1" si="21"/>
        <v/>
      </c>
      <c r="M494" s="113" t="str">
        <f t="shared" ca="1" si="22"/>
        <v/>
      </c>
      <c r="N494" s="110"/>
    </row>
    <row r="495" spans="1:14">
      <c r="A495" s="110">
        <v>300071823</v>
      </c>
      <c r="B495" s="110" t="s">
        <v>7895</v>
      </c>
      <c r="C495" s="110" t="s">
        <v>7897</v>
      </c>
      <c r="D495" s="110" t="s">
        <v>7896</v>
      </c>
      <c r="E495" s="110" t="s">
        <v>11</v>
      </c>
      <c r="F495" s="110" t="s">
        <v>6911</v>
      </c>
      <c r="G495" s="111">
        <v>67.2</v>
      </c>
      <c r="H495" s="110"/>
      <c r="I495" s="110">
        <v>1</v>
      </c>
      <c r="J495" s="110">
        <v>3073301</v>
      </c>
      <c r="K495" s="113" t="str">
        <f t="shared" si="23"/>
        <v/>
      </c>
      <c r="L495" s="113" t="str">
        <f t="shared" ca="1" si="21"/>
        <v/>
      </c>
      <c r="M495" s="113" t="str">
        <f t="shared" ca="1" si="22"/>
        <v/>
      </c>
      <c r="N495" s="110"/>
    </row>
    <row r="496" spans="1:14">
      <c r="A496" s="110">
        <v>300071822</v>
      </c>
      <c r="B496" s="110" t="s">
        <v>7895</v>
      </c>
      <c r="C496" s="110" t="s">
        <v>7897</v>
      </c>
      <c r="D496" s="110" t="s">
        <v>7896</v>
      </c>
      <c r="E496" s="110" t="s">
        <v>11</v>
      </c>
      <c r="F496" s="110" t="s">
        <v>6911</v>
      </c>
      <c r="G496" s="111">
        <v>66</v>
      </c>
      <c r="H496" s="110"/>
      <c r="I496" s="110">
        <v>1</v>
      </c>
      <c r="J496" s="110">
        <v>3073301</v>
      </c>
      <c r="K496" s="113" t="str">
        <f t="shared" si="23"/>
        <v/>
      </c>
      <c r="L496" s="113" t="str">
        <f t="shared" ca="1" si="21"/>
        <v/>
      </c>
      <c r="M496" s="113" t="str">
        <f t="shared" ca="1" si="22"/>
        <v/>
      </c>
      <c r="N496" s="110"/>
    </row>
    <row r="497" spans="1:14">
      <c r="A497" s="110">
        <v>300071816</v>
      </c>
      <c r="B497" s="110" t="s">
        <v>7895</v>
      </c>
      <c r="C497" s="110" t="s">
        <v>7897</v>
      </c>
      <c r="D497" s="110" t="s">
        <v>7896</v>
      </c>
      <c r="E497" s="110" t="s">
        <v>11</v>
      </c>
      <c r="F497" s="110" t="s">
        <v>6911</v>
      </c>
      <c r="G497" s="111">
        <v>62.6</v>
      </c>
      <c r="H497" s="110"/>
      <c r="I497" s="110">
        <v>1</v>
      </c>
      <c r="J497" s="110">
        <v>3073301</v>
      </c>
      <c r="K497" s="113" t="str">
        <f t="shared" si="23"/>
        <v/>
      </c>
      <c r="L497" s="113" t="str">
        <f t="shared" ca="1" si="21"/>
        <v/>
      </c>
      <c r="M497" s="113" t="str">
        <f t="shared" ca="1" si="22"/>
        <v/>
      </c>
      <c r="N497" s="110"/>
    </row>
    <row r="498" spans="1:14">
      <c r="A498" s="110">
        <v>300071826</v>
      </c>
      <c r="B498" s="110" t="s">
        <v>7895</v>
      </c>
      <c r="C498" s="110" t="s">
        <v>7897</v>
      </c>
      <c r="D498" s="110" t="s">
        <v>7896</v>
      </c>
      <c r="E498" s="110" t="s">
        <v>11</v>
      </c>
      <c r="F498" s="110" t="s">
        <v>6911</v>
      </c>
      <c r="G498" s="111">
        <v>61.4</v>
      </c>
      <c r="H498" s="110"/>
      <c r="I498" s="110">
        <v>1</v>
      </c>
      <c r="J498" s="110">
        <v>3073301</v>
      </c>
      <c r="K498" s="113" t="str">
        <f t="shared" si="23"/>
        <v/>
      </c>
      <c r="L498" s="113" t="str">
        <f t="shared" ca="1" si="21"/>
        <v/>
      </c>
      <c r="M498" s="113" t="str">
        <f t="shared" ca="1" si="22"/>
        <v/>
      </c>
      <c r="N498" s="110"/>
    </row>
    <row r="499" spans="1:14">
      <c r="A499" s="110">
        <v>300071817</v>
      </c>
      <c r="B499" s="110" t="s">
        <v>7895</v>
      </c>
      <c r="C499" s="110" t="s">
        <v>7897</v>
      </c>
      <c r="D499" s="110" t="s">
        <v>7896</v>
      </c>
      <c r="E499" s="110" t="s">
        <v>11</v>
      </c>
      <c r="F499" s="110" t="s">
        <v>6911</v>
      </c>
      <c r="G499" s="111">
        <v>60</v>
      </c>
      <c r="H499" s="110"/>
      <c r="I499" s="110">
        <v>1</v>
      </c>
      <c r="J499" s="110">
        <v>3073301</v>
      </c>
      <c r="K499" s="113" t="str">
        <f t="shared" si="23"/>
        <v/>
      </c>
      <c r="L499" s="113" t="str">
        <f t="shared" ca="1" si="21"/>
        <v/>
      </c>
      <c r="M499" s="113" t="str">
        <f t="shared" ca="1" si="22"/>
        <v/>
      </c>
      <c r="N499" s="110"/>
    </row>
    <row r="500" spans="1:14">
      <c r="A500" s="110">
        <v>300071824</v>
      </c>
      <c r="B500" s="110" t="s">
        <v>7895</v>
      </c>
      <c r="C500" s="110" t="s">
        <v>7897</v>
      </c>
      <c r="D500" s="110" t="s">
        <v>7896</v>
      </c>
      <c r="E500" s="110" t="s">
        <v>11</v>
      </c>
      <c r="F500" s="110" t="s">
        <v>6911</v>
      </c>
      <c r="G500" s="111">
        <v>54.6</v>
      </c>
      <c r="H500" s="110"/>
      <c r="I500" s="110">
        <v>1</v>
      </c>
      <c r="J500" s="110">
        <v>3073301</v>
      </c>
      <c r="K500" s="113" t="str">
        <f t="shared" si="23"/>
        <v/>
      </c>
      <c r="L500" s="113" t="str">
        <f t="shared" ca="1" si="21"/>
        <v/>
      </c>
      <c r="M500" s="113" t="str">
        <f t="shared" ca="1" si="22"/>
        <v/>
      </c>
      <c r="N500" s="110"/>
    </row>
    <row r="501" spans="1:14">
      <c r="A501" s="110">
        <v>300071820</v>
      </c>
      <c r="B501" s="110" t="s">
        <v>7895</v>
      </c>
      <c r="C501" s="110" t="s">
        <v>7897</v>
      </c>
      <c r="D501" s="110" t="s">
        <v>7896</v>
      </c>
      <c r="E501" s="110" t="s">
        <v>11</v>
      </c>
      <c r="F501" s="110" t="s">
        <v>6911</v>
      </c>
      <c r="G501" s="111">
        <v>0</v>
      </c>
      <c r="H501" s="110"/>
      <c r="I501" s="110">
        <v>1</v>
      </c>
      <c r="J501" s="110">
        <v>3073301</v>
      </c>
      <c r="K501" s="113" t="str">
        <f t="shared" si="23"/>
        <v/>
      </c>
      <c r="L501" s="113" t="str">
        <f t="shared" ca="1" si="21"/>
        <v/>
      </c>
      <c r="M501" s="113" t="str">
        <f t="shared" ca="1" si="22"/>
        <v/>
      </c>
      <c r="N501" s="110"/>
    </row>
    <row r="502" spans="1:14">
      <c r="A502" s="110">
        <v>300071912</v>
      </c>
      <c r="B502" s="110" t="s">
        <v>7895</v>
      </c>
      <c r="C502" s="110" t="s">
        <v>7897</v>
      </c>
      <c r="D502" s="110" t="s">
        <v>7911</v>
      </c>
      <c r="E502" s="110" t="s">
        <v>36</v>
      </c>
      <c r="F502" s="110" t="s">
        <v>6911</v>
      </c>
      <c r="G502" s="111">
        <v>81.8</v>
      </c>
      <c r="H502" s="112" t="s">
        <v>10326</v>
      </c>
      <c r="I502" s="110">
        <v>2</v>
      </c>
      <c r="J502" s="110">
        <v>3073302</v>
      </c>
      <c r="K502" s="113" t="str">
        <f t="shared" si="23"/>
        <v>★</v>
      </c>
      <c r="L502" s="113" t="str">
        <f t="shared" ca="1" si="21"/>
        <v/>
      </c>
      <c r="M502" s="113" t="str">
        <f t="shared" ca="1" si="22"/>
        <v/>
      </c>
      <c r="N502" s="110"/>
    </row>
    <row r="503" spans="1:14">
      <c r="A503" s="110">
        <v>300071913</v>
      </c>
      <c r="B503" s="110" t="s">
        <v>7895</v>
      </c>
      <c r="C503" s="110" t="s">
        <v>7897</v>
      </c>
      <c r="D503" s="110" t="s">
        <v>7911</v>
      </c>
      <c r="E503" s="110" t="s">
        <v>36</v>
      </c>
      <c r="F503" s="110" t="s">
        <v>6911</v>
      </c>
      <c r="G503" s="111">
        <v>80.599999999999994</v>
      </c>
      <c r="H503" s="112" t="s">
        <v>10326</v>
      </c>
      <c r="I503" s="110">
        <v>2</v>
      </c>
      <c r="J503" s="110">
        <v>3073302</v>
      </c>
      <c r="K503" s="113" t="str">
        <f t="shared" si="23"/>
        <v>★</v>
      </c>
      <c r="L503" s="113" t="str">
        <f t="shared" ca="1" si="21"/>
        <v/>
      </c>
      <c r="M503" s="113" t="str">
        <f t="shared" ca="1" si="22"/>
        <v/>
      </c>
      <c r="N503" s="110"/>
    </row>
    <row r="504" spans="1:14">
      <c r="A504" s="110">
        <v>300071829</v>
      </c>
      <c r="B504" s="110" t="s">
        <v>7895</v>
      </c>
      <c r="C504" s="110" t="s">
        <v>7897</v>
      </c>
      <c r="D504" s="110" t="s">
        <v>7911</v>
      </c>
      <c r="E504" s="110" t="s">
        <v>36</v>
      </c>
      <c r="F504" s="110" t="s">
        <v>6911</v>
      </c>
      <c r="G504" s="111">
        <v>77.2</v>
      </c>
      <c r="H504" s="112" t="s">
        <v>10326</v>
      </c>
      <c r="I504" s="110">
        <v>2</v>
      </c>
      <c r="J504" s="110">
        <v>3073302</v>
      </c>
      <c r="K504" s="113" t="str">
        <f t="shared" si="23"/>
        <v>★</v>
      </c>
      <c r="L504" s="113" t="str">
        <f t="shared" ca="1" si="21"/>
        <v/>
      </c>
      <c r="M504" s="113" t="str">
        <f t="shared" ca="1" si="22"/>
        <v/>
      </c>
      <c r="N504" s="110"/>
    </row>
    <row r="505" spans="1:14">
      <c r="A505" s="110">
        <v>300071902</v>
      </c>
      <c r="B505" s="110" t="s">
        <v>7895</v>
      </c>
      <c r="C505" s="110" t="s">
        <v>7897</v>
      </c>
      <c r="D505" s="110" t="s">
        <v>7911</v>
      </c>
      <c r="E505" s="110" t="s">
        <v>36</v>
      </c>
      <c r="F505" s="110" t="s">
        <v>6911</v>
      </c>
      <c r="G505" s="111">
        <v>77.2</v>
      </c>
      <c r="H505" s="112" t="s">
        <v>10326</v>
      </c>
      <c r="I505" s="110">
        <v>2</v>
      </c>
      <c r="J505" s="110">
        <v>3073302</v>
      </c>
      <c r="K505" s="113" t="str">
        <f t="shared" si="23"/>
        <v>★</v>
      </c>
      <c r="L505" s="113" t="str">
        <f t="shared" ca="1" si="21"/>
        <v/>
      </c>
      <c r="M505" s="113" t="str">
        <f t="shared" ca="1" si="22"/>
        <v/>
      </c>
      <c r="N505" s="110"/>
    </row>
    <row r="506" spans="1:14">
      <c r="A506" s="110">
        <v>300071906</v>
      </c>
      <c r="B506" s="110" t="s">
        <v>7895</v>
      </c>
      <c r="C506" s="110" t="s">
        <v>7897</v>
      </c>
      <c r="D506" s="110" t="s">
        <v>7911</v>
      </c>
      <c r="E506" s="110" t="s">
        <v>36</v>
      </c>
      <c r="F506" s="110" t="s">
        <v>6911</v>
      </c>
      <c r="G506" s="111">
        <v>76.599999999999994</v>
      </c>
      <c r="H506" s="112" t="s">
        <v>10326</v>
      </c>
      <c r="I506" s="110">
        <v>2</v>
      </c>
      <c r="J506" s="110">
        <v>3073302</v>
      </c>
      <c r="K506" s="113" t="str">
        <f t="shared" si="23"/>
        <v>★</v>
      </c>
      <c r="L506" s="113" t="str">
        <f t="shared" ca="1" si="21"/>
        <v/>
      </c>
      <c r="M506" s="113" t="str">
        <f t="shared" ca="1" si="22"/>
        <v/>
      </c>
      <c r="N506" s="110"/>
    </row>
    <row r="507" spans="1:14">
      <c r="A507" s="110">
        <v>300071905</v>
      </c>
      <c r="B507" s="110" t="s">
        <v>7895</v>
      </c>
      <c r="C507" s="110" t="s">
        <v>7897</v>
      </c>
      <c r="D507" s="110" t="s">
        <v>7911</v>
      </c>
      <c r="E507" s="110" t="s">
        <v>36</v>
      </c>
      <c r="F507" s="110" t="s">
        <v>6911</v>
      </c>
      <c r="G507" s="111">
        <v>76</v>
      </c>
      <c r="H507" s="112" t="s">
        <v>10326</v>
      </c>
      <c r="I507" s="110">
        <v>2</v>
      </c>
      <c r="J507" s="110">
        <v>3073302</v>
      </c>
      <c r="K507" s="113" t="str">
        <f t="shared" si="23"/>
        <v>★</v>
      </c>
      <c r="L507" s="113" t="str">
        <f t="shared" ca="1" si="21"/>
        <v/>
      </c>
      <c r="M507" s="113" t="str">
        <f t="shared" ca="1" si="22"/>
        <v/>
      </c>
      <c r="N507" s="110"/>
    </row>
    <row r="508" spans="1:14">
      <c r="A508" s="110">
        <v>300071911</v>
      </c>
      <c r="B508" s="110" t="s">
        <v>7895</v>
      </c>
      <c r="C508" s="110" t="s">
        <v>7897</v>
      </c>
      <c r="D508" s="110" t="s">
        <v>7911</v>
      </c>
      <c r="E508" s="110" t="s">
        <v>36</v>
      </c>
      <c r="F508" s="110" t="s">
        <v>6911</v>
      </c>
      <c r="G508" s="111">
        <v>74.8</v>
      </c>
      <c r="H508" s="110"/>
      <c r="I508" s="110">
        <v>2</v>
      </c>
      <c r="J508" s="110">
        <v>3073302</v>
      </c>
      <c r="K508" s="113" t="str">
        <f t="shared" si="23"/>
        <v/>
      </c>
      <c r="L508" s="113" t="str">
        <f t="shared" ca="1" si="21"/>
        <v/>
      </c>
      <c r="M508" s="113" t="str">
        <f t="shared" ca="1" si="22"/>
        <v/>
      </c>
      <c r="N508" s="110"/>
    </row>
    <row r="509" spans="1:14">
      <c r="A509" s="110">
        <v>300071827</v>
      </c>
      <c r="B509" s="110" t="s">
        <v>7895</v>
      </c>
      <c r="C509" s="110">
        <v>30733</v>
      </c>
      <c r="D509" s="110" t="s">
        <v>7911</v>
      </c>
      <c r="E509" s="110" t="s">
        <v>36</v>
      </c>
      <c r="F509" s="110" t="s">
        <v>6911</v>
      </c>
      <c r="G509" s="111">
        <v>72.8</v>
      </c>
      <c r="H509" s="110"/>
      <c r="I509" s="110">
        <v>2</v>
      </c>
      <c r="J509" s="110">
        <v>3073302</v>
      </c>
      <c r="K509" s="113" t="str">
        <f t="shared" si="23"/>
        <v/>
      </c>
      <c r="L509" s="113" t="str">
        <f t="shared" ca="1" si="21"/>
        <v/>
      </c>
      <c r="M509" s="113" t="str">
        <f t="shared" ca="1" si="22"/>
        <v/>
      </c>
      <c r="N509" s="110"/>
    </row>
    <row r="510" spans="1:14">
      <c r="A510" s="110">
        <v>300071908</v>
      </c>
      <c r="B510" s="110" t="s">
        <v>7895</v>
      </c>
      <c r="C510" s="110" t="s">
        <v>7897</v>
      </c>
      <c r="D510" s="110" t="s">
        <v>7911</v>
      </c>
      <c r="E510" s="110" t="s">
        <v>36</v>
      </c>
      <c r="F510" s="110" t="s">
        <v>6911</v>
      </c>
      <c r="G510" s="111">
        <v>72.599999999999994</v>
      </c>
      <c r="H510" s="110"/>
      <c r="I510" s="110">
        <v>2</v>
      </c>
      <c r="J510" s="110">
        <v>3073302</v>
      </c>
      <c r="K510" s="113" t="str">
        <f t="shared" si="23"/>
        <v/>
      </c>
      <c r="L510" s="113" t="str">
        <f t="shared" ca="1" si="21"/>
        <v/>
      </c>
      <c r="M510" s="113" t="str">
        <f t="shared" ca="1" si="22"/>
        <v/>
      </c>
      <c r="N510" s="110"/>
    </row>
    <row r="511" spans="1:14">
      <c r="A511" s="110">
        <v>300071907</v>
      </c>
      <c r="B511" s="110" t="s">
        <v>7895</v>
      </c>
      <c r="C511" s="110" t="s">
        <v>7897</v>
      </c>
      <c r="D511" s="110" t="s">
        <v>7911</v>
      </c>
      <c r="E511" s="110" t="s">
        <v>36</v>
      </c>
      <c r="F511" s="110" t="s">
        <v>6911</v>
      </c>
      <c r="G511" s="111">
        <v>72.2</v>
      </c>
      <c r="H511" s="110"/>
      <c r="I511" s="110">
        <v>2</v>
      </c>
      <c r="J511" s="110">
        <v>3073302</v>
      </c>
      <c r="K511" s="113" t="str">
        <f t="shared" si="23"/>
        <v/>
      </c>
      <c r="L511" s="113" t="str">
        <f t="shared" ca="1" si="21"/>
        <v/>
      </c>
      <c r="M511" s="113" t="str">
        <f t="shared" ca="1" si="22"/>
        <v/>
      </c>
      <c r="N511" s="110"/>
    </row>
    <row r="512" spans="1:14">
      <c r="A512" s="110">
        <v>300071914</v>
      </c>
      <c r="B512" s="110" t="s">
        <v>7895</v>
      </c>
      <c r="C512" s="110" t="s">
        <v>7897</v>
      </c>
      <c r="D512" s="110" t="s">
        <v>7911</v>
      </c>
      <c r="E512" s="110" t="s">
        <v>36</v>
      </c>
      <c r="F512" s="110" t="s">
        <v>6911</v>
      </c>
      <c r="G512" s="111">
        <v>71.400000000000006</v>
      </c>
      <c r="H512" s="110"/>
      <c r="I512" s="110">
        <v>2</v>
      </c>
      <c r="J512" s="110">
        <v>3073302</v>
      </c>
      <c r="K512" s="113" t="str">
        <f t="shared" si="23"/>
        <v/>
      </c>
      <c r="L512" s="113" t="str">
        <f t="shared" ca="1" si="21"/>
        <v/>
      </c>
      <c r="M512" s="113" t="str">
        <f t="shared" ca="1" si="22"/>
        <v/>
      </c>
      <c r="N512" s="110"/>
    </row>
    <row r="513" spans="1:14">
      <c r="A513" s="110">
        <v>300071901</v>
      </c>
      <c r="B513" s="110" t="s">
        <v>7895</v>
      </c>
      <c r="C513" s="110" t="s">
        <v>7897</v>
      </c>
      <c r="D513" s="110" t="s">
        <v>7911</v>
      </c>
      <c r="E513" s="110" t="s">
        <v>36</v>
      </c>
      <c r="F513" s="110" t="s">
        <v>6911</v>
      </c>
      <c r="G513" s="111">
        <v>70.2</v>
      </c>
      <c r="H513" s="110"/>
      <c r="I513" s="110">
        <v>2</v>
      </c>
      <c r="J513" s="110">
        <v>3073302</v>
      </c>
      <c r="K513" s="113" t="str">
        <f t="shared" si="23"/>
        <v/>
      </c>
      <c r="L513" s="113" t="str">
        <f t="shared" ca="1" si="21"/>
        <v/>
      </c>
      <c r="M513" s="113" t="str">
        <f t="shared" ca="1" si="22"/>
        <v/>
      </c>
      <c r="N513" s="110"/>
    </row>
    <row r="514" spans="1:14">
      <c r="A514" s="110">
        <v>300071916</v>
      </c>
      <c r="B514" s="110" t="s">
        <v>7895</v>
      </c>
      <c r="C514" s="110" t="s">
        <v>7897</v>
      </c>
      <c r="D514" s="110" t="s">
        <v>7911</v>
      </c>
      <c r="E514" s="110" t="s">
        <v>36</v>
      </c>
      <c r="F514" s="110" t="s">
        <v>6911</v>
      </c>
      <c r="G514" s="111">
        <v>70</v>
      </c>
      <c r="H514" s="110"/>
      <c r="I514" s="110">
        <v>2</v>
      </c>
      <c r="J514" s="110">
        <v>3073302</v>
      </c>
      <c r="K514" s="113" t="str">
        <f t="shared" si="23"/>
        <v/>
      </c>
      <c r="L514" s="113" t="str">
        <f t="shared" ref="L514:L577" ca="1" si="24">IF(G514=0,"",IF(ROW(J514)+1-MATCH(J514,J:J,0)&gt;I514*3,IF(G514=INDIRECT(ADDRESS(MATCH(J514,J:J,0)+2+(I514-1)*3,7)),"同分",""),""))</f>
        <v/>
      </c>
      <c r="M514" s="113" t="str">
        <f t="shared" ca="1" si="22"/>
        <v/>
      </c>
      <c r="N514" s="110"/>
    </row>
    <row r="515" spans="1:14">
      <c r="A515" s="110">
        <v>300071904</v>
      </c>
      <c r="B515" s="110" t="s">
        <v>7895</v>
      </c>
      <c r="C515" s="110" t="s">
        <v>7897</v>
      </c>
      <c r="D515" s="110" t="s">
        <v>7911</v>
      </c>
      <c r="E515" s="110" t="s">
        <v>36</v>
      </c>
      <c r="F515" s="110" t="s">
        <v>6911</v>
      </c>
      <c r="G515" s="111">
        <v>68.2</v>
      </c>
      <c r="H515" s="110"/>
      <c r="I515" s="110">
        <v>2</v>
      </c>
      <c r="J515" s="110">
        <v>3073302</v>
      </c>
      <c r="K515" s="113" t="str">
        <f t="shared" si="23"/>
        <v/>
      </c>
      <c r="L515" s="113" t="str">
        <f t="shared" ca="1" si="24"/>
        <v/>
      </c>
      <c r="M515" s="113" t="str">
        <f t="shared" ref="M515:M578" ca="1" si="25">IF(H515=K515&amp;L515,"","危险")</f>
        <v/>
      </c>
      <c r="N515" s="110"/>
    </row>
    <row r="516" spans="1:14">
      <c r="A516" s="110">
        <v>300071915</v>
      </c>
      <c r="B516" s="110" t="s">
        <v>7895</v>
      </c>
      <c r="C516" s="110" t="s">
        <v>7897</v>
      </c>
      <c r="D516" s="110" t="s">
        <v>7911</v>
      </c>
      <c r="E516" s="110" t="s">
        <v>36</v>
      </c>
      <c r="F516" s="110" t="s">
        <v>6911</v>
      </c>
      <c r="G516" s="111">
        <v>67.2</v>
      </c>
      <c r="H516" s="110"/>
      <c r="I516" s="110">
        <v>2</v>
      </c>
      <c r="J516" s="110">
        <v>3073302</v>
      </c>
      <c r="K516" s="113" t="str">
        <f t="shared" ref="K516:K579" si="26">IF(ROW(J516)=2,"★",IF(G516=0,"",IF(J515-J516=0,IF(ROW(J516)-MATCH(J516,J:J,0)&lt;I516*3,"★",""),"★")))</f>
        <v/>
      </c>
      <c r="L516" s="113" t="str">
        <f t="shared" ca="1" si="24"/>
        <v/>
      </c>
      <c r="M516" s="113" t="str">
        <f t="shared" ca="1" si="25"/>
        <v/>
      </c>
      <c r="N516" s="110"/>
    </row>
    <row r="517" spans="1:14">
      <c r="A517" s="110">
        <v>300071903</v>
      </c>
      <c r="B517" s="110" t="s">
        <v>7895</v>
      </c>
      <c r="C517" s="110" t="s">
        <v>7897</v>
      </c>
      <c r="D517" s="110" t="s">
        <v>7911</v>
      </c>
      <c r="E517" s="110" t="s">
        <v>36</v>
      </c>
      <c r="F517" s="110" t="s">
        <v>6911</v>
      </c>
      <c r="G517" s="111">
        <v>66.8</v>
      </c>
      <c r="H517" s="110"/>
      <c r="I517" s="110">
        <v>2</v>
      </c>
      <c r="J517" s="110">
        <v>3073302</v>
      </c>
      <c r="K517" s="113" t="str">
        <f t="shared" si="26"/>
        <v/>
      </c>
      <c r="L517" s="113" t="str">
        <f t="shared" ca="1" si="24"/>
        <v/>
      </c>
      <c r="M517" s="113" t="str">
        <f t="shared" ca="1" si="25"/>
        <v/>
      </c>
      <c r="N517" s="110"/>
    </row>
    <row r="518" spans="1:14">
      <c r="A518" s="110">
        <v>300071830</v>
      </c>
      <c r="B518" s="110" t="s">
        <v>7895</v>
      </c>
      <c r="C518" s="110" t="s">
        <v>7897</v>
      </c>
      <c r="D518" s="110" t="s">
        <v>7911</v>
      </c>
      <c r="E518" s="110" t="s">
        <v>36</v>
      </c>
      <c r="F518" s="110" t="s">
        <v>6911</v>
      </c>
      <c r="G518" s="111">
        <v>63.6</v>
      </c>
      <c r="H518" s="110"/>
      <c r="I518" s="110">
        <v>2</v>
      </c>
      <c r="J518" s="110">
        <v>3073302</v>
      </c>
      <c r="K518" s="113" t="str">
        <f t="shared" si="26"/>
        <v/>
      </c>
      <c r="L518" s="113" t="str">
        <f t="shared" ca="1" si="24"/>
        <v/>
      </c>
      <c r="M518" s="113" t="str">
        <f t="shared" ca="1" si="25"/>
        <v/>
      </c>
      <c r="N518" s="110"/>
    </row>
    <row r="519" spans="1:14">
      <c r="A519" s="110">
        <v>300071910</v>
      </c>
      <c r="B519" s="110" t="s">
        <v>7895</v>
      </c>
      <c r="C519" s="110" t="s">
        <v>7897</v>
      </c>
      <c r="D519" s="110" t="s">
        <v>7911</v>
      </c>
      <c r="E519" s="110" t="s">
        <v>36</v>
      </c>
      <c r="F519" s="110" t="s">
        <v>6911</v>
      </c>
      <c r="G519" s="111">
        <v>62.8</v>
      </c>
      <c r="H519" s="110"/>
      <c r="I519" s="110">
        <v>2</v>
      </c>
      <c r="J519" s="110">
        <v>3073302</v>
      </c>
      <c r="K519" s="113" t="str">
        <f t="shared" si="26"/>
        <v/>
      </c>
      <c r="L519" s="113" t="str">
        <f t="shared" ca="1" si="24"/>
        <v/>
      </c>
      <c r="M519" s="113" t="str">
        <f t="shared" ca="1" si="25"/>
        <v/>
      </c>
      <c r="N519" s="110"/>
    </row>
    <row r="520" spans="1:14">
      <c r="A520" s="110">
        <v>300071909</v>
      </c>
      <c r="B520" s="110" t="s">
        <v>7895</v>
      </c>
      <c r="C520" s="110" t="s">
        <v>7897</v>
      </c>
      <c r="D520" s="110" t="s">
        <v>7911</v>
      </c>
      <c r="E520" s="110" t="s">
        <v>36</v>
      </c>
      <c r="F520" s="110" t="s">
        <v>6911</v>
      </c>
      <c r="G520" s="111">
        <v>58.4</v>
      </c>
      <c r="H520" s="110"/>
      <c r="I520" s="110">
        <v>2</v>
      </c>
      <c r="J520" s="110">
        <v>3073302</v>
      </c>
      <c r="K520" s="113" t="str">
        <f t="shared" si="26"/>
        <v/>
      </c>
      <c r="L520" s="113" t="str">
        <f t="shared" ca="1" si="24"/>
        <v/>
      </c>
      <c r="M520" s="113" t="str">
        <f t="shared" ca="1" si="25"/>
        <v/>
      </c>
      <c r="N520" s="110"/>
    </row>
    <row r="521" spans="1:14">
      <c r="A521" s="110">
        <v>300071828</v>
      </c>
      <c r="B521" s="110" t="s">
        <v>7895</v>
      </c>
      <c r="C521" s="110">
        <v>30733</v>
      </c>
      <c r="D521" s="110" t="s">
        <v>7911</v>
      </c>
      <c r="E521" s="110" t="s">
        <v>36</v>
      </c>
      <c r="F521" s="110" t="s">
        <v>6911</v>
      </c>
      <c r="G521" s="111">
        <v>56.2</v>
      </c>
      <c r="H521" s="110"/>
      <c r="I521" s="110">
        <v>2</v>
      </c>
      <c r="J521" s="110">
        <v>3073302</v>
      </c>
      <c r="K521" s="113" t="str">
        <f t="shared" si="26"/>
        <v/>
      </c>
      <c r="L521" s="113" t="str">
        <f t="shared" ca="1" si="24"/>
        <v/>
      </c>
      <c r="M521" s="113" t="str">
        <f t="shared" ca="1" si="25"/>
        <v/>
      </c>
      <c r="N521" s="110"/>
    </row>
    <row r="522" spans="1:14">
      <c r="A522" s="110">
        <v>300071918</v>
      </c>
      <c r="B522" s="110" t="s">
        <v>7929</v>
      </c>
      <c r="C522" s="110" t="s">
        <v>7931</v>
      </c>
      <c r="D522" s="110" t="s">
        <v>1520</v>
      </c>
      <c r="E522" s="110" t="s">
        <v>11</v>
      </c>
      <c r="F522" s="110" t="s">
        <v>6911</v>
      </c>
      <c r="G522" s="111">
        <v>80.2</v>
      </c>
      <c r="H522" s="112" t="s">
        <v>10326</v>
      </c>
      <c r="I522" s="110">
        <v>1</v>
      </c>
      <c r="J522" s="110">
        <v>3073401</v>
      </c>
      <c r="K522" s="113" t="str">
        <f t="shared" si="26"/>
        <v>★</v>
      </c>
      <c r="L522" s="113" t="str">
        <f t="shared" ca="1" si="24"/>
        <v/>
      </c>
      <c r="M522" s="113" t="str">
        <f t="shared" ca="1" si="25"/>
        <v/>
      </c>
      <c r="N522" s="110"/>
    </row>
    <row r="523" spans="1:14">
      <c r="A523" s="110">
        <v>300071922</v>
      </c>
      <c r="B523" s="110" t="s">
        <v>7929</v>
      </c>
      <c r="C523" s="110" t="s">
        <v>7931</v>
      </c>
      <c r="D523" s="110" t="s">
        <v>1520</v>
      </c>
      <c r="E523" s="110" t="s">
        <v>11</v>
      </c>
      <c r="F523" s="110" t="s">
        <v>6911</v>
      </c>
      <c r="G523" s="111">
        <v>76.8</v>
      </c>
      <c r="H523" s="112" t="s">
        <v>10326</v>
      </c>
      <c r="I523" s="110">
        <v>1</v>
      </c>
      <c r="J523" s="110">
        <v>3073401</v>
      </c>
      <c r="K523" s="113" t="str">
        <f t="shared" si="26"/>
        <v>★</v>
      </c>
      <c r="L523" s="113" t="str">
        <f t="shared" ca="1" si="24"/>
        <v/>
      </c>
      <c r="M523" s="113" t="str">
        <f t="shared" ca="1" si="25"/>
        <v/>
      </c>
      <c r="N523" s="110"/>
    </row>
    <row r="524" spans="1:14">
      <c r="A524" s="110">
        <v>300071923</v>
      </c>
      <c r="B524" s="110" t="s">
        <v>7929</v>
      </c>
      <c r="C524" s="110" t="s">
        <v>7931</v>
      </c>
      <c r="D524" s="110" t="s">
        <v>1520</v>
      </c>
      <c r="E524" s="110" t="s">
        <v>11</v>
      </c>
      <c r="F524" s="110" t="s">
        <v>6911</v>
      </c>
      <c r="G524" s="111">
        <v>75.2</v>
      </c>
      <c r="H524" s="112" t="s">
        <v>10326</v>
      </c>
      <c r="I524" s="110">
        <v>1</v>
      </c>
      <c r="J524" s="110">
        <v>3073401</v>
      </c>
      <c r="K524" s="113" t="str">
        <f t="shared" si="26"/>
        <v>★</v>
      </c>
      <c r="L524" s="113" t="str">
        <f t="shared" ca="1" si="24"/>
        <v/>
      </c>
      <c r="M524" s="113" t="str">
        <f t="shared" ca="1" si="25"/>
        <v/>
      </c>
      <c r="N524" s="110"/>
    </row>
    <row r="525" spans="1:14">
      <c r="A525" s="110">
        <v>300071924</v>
      </c>
      <c r="B525" s="110" t="s">
        <v>7929</v>
      </c>
      <c r="C525" s="110" t="s">
        <v>7931</v>
      </c>
      <c r="D525" s="110" t="s">
        <v>1520</v>
      </c>
      <c r="E525" s="110" t="s">
        <v>11</v>
      </c>
      <c r="F525" s="110" t="s">
        <v>6911</v>
      </c>
      <c r="G525" s="111">
        <v>75</v>
      </c>
      <c r="H525" s="110"/>
      <c r="I525" s="110">
        <v>1</v>
      </c>
      <c r="J525" s="110">
        <v>3073401</v>
      </c>
      <c r="K525" s="113" t="str">
        <f t="shared" si="26"/>
        <v/>
      </c>
      <c r="L525" s="113" t="str">
        <f t="shared" ca="1" si="24"/>
        <v/>
      </c>
      <c r="M525" s="113" t="str">
        <f t="shared" ca="1" si="25"/>
        <v/>
      </c>
      <c r="N525" s="110"/>
    </row>
    <row r="526" spans="1:14">
      <c r="A526" s="110">
        <v>300071921</v>
      </c>
      <c r="B526" s="110" t="s">
        <v>7929</v>
      </c>
      <c r="C526" s="110" t="s">
        <v>7931</v>
      </c>
      <c r="D526" s="110" t="s">
        <v>1520</v>
      </c>
      <c r="E526" s="110" t="s">
        <v>11</v>
      </c>
      <c r="F526" s="110" t="s">
        <v>6911</v>
      </c>
      <c r="G526" s="111">
        <v>73.599999999999994</v>
      </c>
      <c r="H526" s="110"/>
      <c r="I526" s="110">
        <v>1</v>
      </c>
      <c r="J526" s="110">
        <v>3073401</v>
      </c>
      <c r="K526" s="113" t="str">
        <f t="shared" si="26"/>
        <v/>
      </c>
      <c r="L526" s="113" t="str">
        <f t="shared" ca="1" si="24"/>
        <v/>
      </c>
      <c r="M526" s="113" t="str">
        <f t="shared" ca="1" si="25"/>
        <v/>
      </c>
      <c r="N526" s="110"/>
    </row>
    <row r="527" spans="1:14">
      <c r="A527" s="110">
        <v>300071920</v>
      </c>
      <c r="B527" s="110" t="s">
        <v>7929</v>
      </c>
      <c r="C527" s="110" t="s">
        <v>7931</v>
      </c>
      <c r="D527" s="110" t="s">
        <v>1520</v>
      </c>
      <c r="E527" s="110" t="s">
        <v>11</v>
      </c>
      <c r="F527" s="110" t="s">
        <v>6911</v>
      </c>
      <c r="G527" s="111">
        <v>67.8</v>
      </c>
      <c r="H527" s="110"/>
      <c r="I527" s="110">
        <v>1</v>
      </c>
      <c r="J527" s="110">
        <v>3073401</v>
      </c>
      <c r="K527" s="113" t="str">
        <f t="shared" si="26"/>
        <v/>
      </c>
      <c r="L527" s="113" t="str">
        <f t="shared" ca="1" si="24"/>
        <v/>
      </c>
      <c r="M527" s="113" t="str">
        <f t="shared" ca="1" si="25"/>
        <v/>
      </c>
      <c r="N527" s="110"/>
    </row>
    <row r="528" spans="1:14">
      <c r="A528" s="110">
        <v>300071919</v>
      </c>
      <c r="B528" s="110" t="s">
        <v>7929</v>
      </c>
      <c r="C528" s="110" t="s">
        <v>7931</v>
      </c>
      <c r="D528" s="110" t="s">
        <v>1520</v>
      </c>
      <c r="E528" s="110" t="s">
        <v>11</v>
      </c>
      <c r="F528" s="110" t="s">
        <v>6911</v>
      </c>
      <c r="G528" s="111">
        <v>66.8</v>
      </c>
      <c r="H528" s="110"/>
      <c r="I528" s="110">
        <v>1</v>
      </c>
      <c r="J528" s="110">
        <v>3073401</v>
      </c>
      <c r="K528" s="113" t="str">
        <f t="shared" si="26"/>
        <v/>
      </c>
      <c r="L528" s="113" t="str">
        <f t="shared" ca="1" si="24"/>
        <v/>
      </c>
      <c r="M528" s="113" t="str">
        <f t="shared" ca="1" si="25"/>
        <v/>
      </c>
      <c r="N528" s="110"/>
    </row>
    <row r="529" spans="1:14">
      <c r="A529" s="110">
        <v>300071917</v>
      </c>
      <c r="B529" s="110" t="s">
        <v>7929</v>
      </c>
      <c r="C529" s="110">
        <v>30734</v>
      </c>
      <c r="D529" s="110" t="s">
        <v>1520</v>
      </c>
      <c r="E529" s="110" t="s">
        <v>11</v>
      </c>
      <c r="F529" s="110" t="s">
        <v>6911</v>
      </c>
      <c r="G529" s="111">
        <v>59.2</v>
      </c>
      <c r="H529" s="110"/>
      <c r="I529" s="110">
        <v>1</v>
      </c>
      <c r="J529" s="110">
        <v>3073401</v>
      </c>
      <c r="K529" s="113" t="str">
        <f t="shared" si="26"/>
        <v/>
      </c>
      <c r="L529" s="113" t="str">
        <f t="shared" ca="1" si="24"/>
        <v/>
      </c>
      <c r="M529" s="113" t="str">
        <f t="shared" ca="1" si="25"/>
        <v/>
      </c>
      <c r="N529" s="110"/>
    </row>
    <row r="530" spans="1:14">
      <c r="A530" s="110">
        <v>300071925</v>
      </c>
      <c r="B530" s="110" t="s">
        <v>7884</v>
      </c>
      <c r="C530" s="110" t="s">
        <v>7938</v>
      </c>
      <c r="D530" s="110" t="s">
        <v>1520</v>
      </c>
      <c r="E530" s="110" t="s">
        <v>11</v>
      </c>
      <c r="F530" s="110" t="s">
        <v>6911</v>
      </c>
      <c r="G530" s="111">
        <v>73.400000000000006</v>
      </c>
      <c r="H530" s="112" t="s">
        <v>10326</v>
      </c>
      <c r="I530" s="110">
        <v>1</v>
      </c>
      <c r="J530" s="110">
        <v>3073501</v>
      </c>
      <c r="K530" s="113" t="str">
        <f t="shared" si="26"/>
        <v>★</v>
      </c>
      <c r="L530" s="113" t="str">
        <f t="shared" ca="1" si="24"/>
        <v/>
      </c>
      <c r="M530" s="113" t="str">
        <f t="shared" ca="1" si="25"/>
        <v/>
      </c>
      <c r="N530" s="110"/>
    </row>
    <row r="531" spans="1:14">
      <c r="A531" s="110">
        <v>300071927</v>
      </c>
      <c r="B531" s="110" t="s">
        <v>7884</v>
      </c>
      <c r="C531" s="110" t="s">
        <v>7938</v>
      </c>
      <c r="D531" s="110" t="s">
        <v>1520</v>
      </c>
      <c r="E531" s="110" t="s">
        <v>11</v>
      </c>
      <c r="F531" s="110" t="s">
        <v>6911</v>
      </c>
      <c r="G531" s="111">
        <v>65.8</v>
      </c>
      <c r="H531" s="112" t="s">
        <v>10326</v>
      </c>
      <c r="I531" s="110">
        <v>1</v>
      </c>
      <c r="J531" s="110">
        <v>3073501</v>
      </c>
      <c r="K531" s="113" t="str">
        <f t="shared" si="26"/>
        <v>★</v>
      </c>
      <c r="L531" s="113" t="str">
        <f t="shared" ca="1" si="24"/>
        <v/>
      </c>
      <c r="M531" s="113" t="str">
        <f t="shared" ca="1" si="25"/>
        <v/>
      </c>
      <c r="N531" s="110"/>
    </row>
    <row r="532" spans="1:14">
      <c r="A532" s="110">
        <v>300071926</v>
      </c>
      <c r="B532" s="110" t="s">
        <v>7884</v>
      </c>
      <c r="C532" s="110" t="s">
        <v>7938</v>
      </c>
      <c r="D532" s="110" t="s">
        <v>1520</v>
      </c>
      <c r="E532" s="110" t="s">
        <v>11</v>
      </c>
      <c r="F532" s="110" t="s">
        <v>6911</v>
      </c>
      <c r="G532" s="111">
        <v>58.6</v>
      </c>
      <c r="H532" s="112" t="s">
        <v>10326</v>
      </c>
      <c r="I532" s="110">
        <v>1</v>
      </c>
      <c r="J532" s="110">
        <v>3073501</v>
      </c>
      <c r="K532" s="113" t="str">
        <f t="shared" si="26"/>
        <v>★</v>
      </c>
      <c r="L532" s="113" t="str">
        <f t="shared" ca="1" si="24"/>
        <v/>
      </c>
      <c r="M532" s="113" t="str">
        <f t="shared" ca="1" si="25"/>
        <v/>
      </c>
      <c r="N532" s="110"/>
    </row>
    <row r="533" spans="1:14">
      <c r="A533" s="110">
        <v>300071930</v>
      </c>
      <c r="B533" s="110" t="s">
        <v>7940</v>
      </c>
      <c r="C533" s="110">
        <v>30736</v>
      </c>
      <c r="D533" s="110" t="s">
        <v>1520</v>
      </c>
      <c r="E533" s="110" t="s">
        <v>11</v>
      </c>
      <c r="F533" s="110" t="s">
        <v>6911</v>
      </c>
      <c r="G533" s="111">
        <v>83.4</v>
      </c>
      <c r="H533" s="112" t="s">
        <v>10326</v>
      </c>
      <c r="I533" s="110">
        <v>1</v>
      </c>
      <c r="J533" s="110">
        <v>3073601</v>
      </c>
      <c r="K533" s="113" t="str">
        <f t="shared" si="26"/>
        <v>★</v>
      </c>
      <c r="L533" s="113" t="str">
        <f t="shared" ca="1" si="24"/>
        <v/>
      </c>
      <c r="M533" s="113" t="str">
        <f t="shared" ca="1" si="25"/>
        <v/>
      </c>
      <c r="N533" s="110"/>
    </row>
    <row r="534" spans="1:14">
      <c r="A534" s="110">
        <v>300072001</v>
      </c>
      <c r="B534" s="110" t="s">
        <v>7940</v>
      </c>
      <c r="C534" s="110" t="s">
        <v>7944</v>
      </c>
      <c r="D534" s="110" t="s">
        <v>1520</v>
      </c>
      <c r="E534" s="110" t="s">
        <v>11</v>
      </c>
      <c r="F534" s="110" t="s">
        <v>6911</v>
      </c>
      <c r="G534" s="111">
        <v>81.400000000000006</v>
      </c>
      <c r="H534" s="112" t="s">
        <v>10326</v>
      </c>
      <c r="I534" s="110">
        <v>1</v>
      </c>
      <c r="J534" s="110">
        <v>3073601</v>
      </c>
      <c r="K534" s="113" t="str">
        <f t="shared" si="26"/>
        <v>★</v>
      </c>
      <c r="L534" s="113" t="str">
        <f t="shared" ca="1" si="24"/>
        <v/>
      </c>
      <c r="M534" s="113" t="str">
        <f t="shared" ca="1" si="25"/>
        <v/>
      </c>
      <c r="N534" s="110"/>
    </row>
    <row r="535" spans="1:14">
      <c r="A535" s="110">
        <v>300072002</v>
      </c>
      <c r="B535" s="110" t="s">
        <v>7940</v>
      </c>
      <c r="C535" s="110" t="s">
        <v>7944</v>
      </c>
      <c r="D535" s="110" t="s">
        <v>1520</v>
      </c>
      <c r="E535" s="110" t="s">
        <v>11</v>
      </c>
      <c r="F535" s="110" t="s">
        <v>6911</v>
      </c>
      <c r="G535" s="111">
        <v>77.400000000000006</v>
      </c>
      <c r="H535" s="112" t="s">
        <v>10326</v>
      </c>
      <c r="I535" s="110">
        <v>1</v>
      </c>
      <c r="J535" s="110">
        <v>3073601</v>
      </c>
      <c r="K535" s="113" t="str">
        <f t="shared" si="26"/>
        <v>★</v>
      </c>
      <c r="L535" s="113" t="str">
        <f t="shared" ca="1" si="24"/>
        <v/>
      </c>
      <c r="M535" s="113" t="str">
        <f t="shared" ca="1" si="25"/>
        <v/>
      </c>
      <c r="N535" s="110"/>
    </row>
    <row r="536" spans="1:14">
      <c r="A536" s="110">
        <v>300072005</v>
      </c>
      <c r="B536" s="110" t="s">
        <v>7940</v>
      </c>
      <c r="C536" s="110" t="s">
        <v>7944</v>
      </c>
      <c r="D536" s="110" t="s">
        <v>1520</v>
      </c>
      <c r="E536" s="110" t="s">
        <v>11</v>
      </c>
      <c r="F536" s="110" t="s">
        <v>6911</v>
      </c>
      <c r="G536" s="111">
        <v>74.599999999999994</v>
      </c>
      <c r="H536" s="110"/>
      <c r="I536" s="110">
        <v>1</v>
      </c>
      <c r="J536" s="110">
        <v>3073601</v>
      </c>
      <c r="K536" s="113" t="str">
        <f t="shared" si="26"/>
        <v/>
      </c>
      <c r="L536" s="113" t="str">
        <f t="shared" ca="1" si="24"/>
        <v/>
      </c>
      <c r="M536" s="113" t="str">
        <f t="shared" ca="1" si="25"/>
        <v/>
      </c>
      <c r="N536" s="110"/>
    </row>
    <row r="537" spans="1:14">
      <c r="A537" s="110">
        <v>300072007</v>
      </c>
      <c r="B537" s="110" t="s">
        <v>7940</v>
      </c>
      <c r="C537" s="110" t="s">
        <v>7944</v>
      </c>
      <c r="D537" s="110" t="s">
        <v>1520</v>
      </c>
      <c r="E537" s="110" t="s">
        <v>11</v>
      </c>
      <c r="F537" s="110" t="s">
        <v>6911</v>
      </c>
      <c r="G537" s="111">
        <v>73.400000000000006</v>
      </c>
      <c r="H537" s="110"/>
      <c r="I537" s="110">
        <v>1</v>
      </c>
      <c r="J537" s="110">
        <v>3073601</v>
      </c>
      <c r="K537" s="113" t="str">
        <f t="shared" si="26"/>
        <v/>
      </c>
      <c r="L537" s="113" t="str">
        <f t="shared" ca="1" si="24"/>
        <v/>
      </c>
      <c r="M537" s="113" t="str">
        <f t="shared" ca="1" si="25"/>
        <v/>
      </c>
      <c r="N537" s="110"/>
    </row>
    <row r="538" spans="1:14">
      <c r="A538" s="110">
        <v>300072004</v>
      </c>
      <c r="B538" s="110" t="s">
        <v>7940</v>
      </c>
      <c r="C538" s="110" t="s">
        <v>7944</v>
      </c>
      <c r="D538" s="110" t="s">
        <v>1520</v>
      </c>
      <c r="E538" s="110" t="s">
        <v>11</v>
      </c>
      <c r="F538" s="110" t="s">
        <v>6911</v>
      </c>
      <c r="G538" s="111">
        <v>73.2</v>
      </c>
      <c r="H538" s="110"/>
      <c r="I538" s="110">
        <v>1</v>
      </c>
      <c r="J538" s="110">
        <v>3073601</v>
      </c>
      <c r="K538" s="113" t="str">
        <f t="shared" si="26"/>
        <v/>
      </c>
      <c r="L538" s="113" t="str">
        <f t="shared" ca="1" si="24"/>
        <v/>
      </c>
      <c r="M538" s="113" t="str">
        <f t="shared" ca="1" si="25"/>
        <v/>
      </c>
      <c r="N538" s="110"/>
    </row>
    <row r="539" spans="1:14">
      <c r="A539" s="110">
        <v>300072006</v>
      </c>
      <c r="B539" s="110" t="s">
        <v>7940</v>
      </c>
      <c r="C539" s="110" t="s">
        <v>7944</v>
      </c>
      <c r="D539" s="110" t="s">
        <v>1520</v>
      </c>
      <c r="E539" s="110" t="s">
        <v>11</v>
      </c>
      <c r="F539" s="110" t="s">
        <v>6911</v>
      </c>
      <c r="G539" s="111">
        <v>69.400000000000006</v>
      </c>
      <c r="H539" s="110"/>
      <c r="I539" s="110">
        <v>1</v>
      </c>
      <c r="J539" s="110">
        <v>3073601</v>
      </c>
      <c r="K539" s="113" t="str">
        <f t="shared" si="26"/>
        <v/>
      </c>
      <c r="L539" s="113" t="str">
        <f t="shared" ca="1" si="24"/>
        <v/>
      </c>
      <c r="M539" s="113" t="str">
        <f t="shared" ca="1" si="25"/>
        <v/>
      </c>
      <c r="N539" s="110"/>
    </row>
    <row r="540" spans="1:14">
      <c r="A540" s="110">
        <v>300072003</v>
      </c>
      <c r="B540" s="110" t="s">
        <v>7940</v>
      </c>
      <c r="C540" s="110" t="s">
        <v>7944</v>
      </c>
      <c r="D540" s="110" t="s">
        <v>1520</v>
      </c>
      <c r="E540" s="110" t="s">
        <v>11</v>
      </c>
      <c r="F540" s="110" t="s">
        <v>6911</v>
      </c>
      <c r="G540" s="111">
        <v>66.599999999999994</v>
      </c>
      <c r="H540" s="110"/>
      <c r="I540" s="110">
        <v>1</v>
      </c>
      <c r="J540" s="110">
        <v>3073601</v>
      </c>
      <c r="K540" s="113" t="str">
        <f t="shared" si="26"/>
        <v/>
      </c>
      <c r="L540" s="113" t="str">
        <f t="shared" ca="1" si="24"/>
        <v/>
      </c>
      <c r="M540" s="113" t="str">
        <f t="shared" ca="1" si="25"/>
        <v/>
      </c>
      <c r="N540" s="110"/>
    </row>
    <row r="541" spans="1:14">
      <c r="A541" s="110">
        <v>300071928</v>
      </c>
      <c r="B541" s="110" t="s">
        <v>7940</v>
      </c>
      <c r="C541" s="110">
        <v>30736</v>
      </c>
      <c r="D541" s="110" t="s">
        <v>1520</v>
      </c>
      <c r="E541" s="110" t="s">
        <v>11</v>
      </c>
      <c r="F541" s="110" t="s">
        <v>6911</v>
      </c>
      <c r="G541" s="111">
        <v>58</v>
      </c>
      <c r="H541" s="110"/>
      <c r="I541" s="110">
        <v>1</v>
      </c>
      <c r="J541" s="110">
        <v>3073601</v>
      </c>
      <c r="K541" s="113" t="str">
        <f t="shared" si="26"/>
        <v/>
      </c>
      <c r="L541" s="113" t="str">
        <f t="shared" ca="1" si="24"/>
        <v/>
      </c>
      <c r="M541" s="113" t="str">
        <f t="shared" ca="1" si="25"/>
        <v/>
      </c>
      <c r="N541" s="110"/>
    </row>
    <row r="542" spans="1:14">
      <c r="A542" s="110">
        <v>300071929</v>
      </c>
      <c r="B542" s="110" t="s">
        <v>7940</v>
      </c>
      <c r="C542" s="110">
        <v>30736</v>
      </c>
      <c r="D542" s="110" t="s">
        <v>1520</v>
      </c>
      <c r="E542" s="110" t="s">
        <v>11</v>
      </c>
      <c r="F542" s="110" t="s">
        <v>6911</v>
      </c>
      <c r="G542" s="111">
        <v>56.4</v>
      </c>
      <c r="H542" s="110"/>
      <c r="I542" s="110">
        <v>1</v>
      </c>
      <c r="J542" s="110">
        <v>3073601</v>
      </c>
      <c r="K542" s="113" t="str">
        <f t="shared" si="26"/>
        <v/>
      </c>
      <c r="L542" s="113" t="str">
        <f t="shared" ca="1" si="24"/>
        <v/>
      </c>
      <c r="M542" s="113" t="str">
        <f t="shared" ca="1" si="25"/>
        <v/>
      </c>
      <c r="N542" s="110"/>
    </row>
    <row r="543" spans="1:14">
      <c r="A543" s="110">
        <v>300072014</v>
      </c>
      <c r="B543" s="110" t="s">
        <v>7950</v>
      </c>
      <c r="C543" s="110" t="s">
        <v>7952</v>
      </c>
      <c r="D543" s="110" t="s">
        <v>1520</v>
      </c>
      <c r="E543" s="110" t="s">
        <v>11</v>
      </c>
      <c r="F543" s="110" t="s">
        <v>6911</v>
      </c>
      <c r="G543" s="111">
        <v>80.400000000000006</v>
      </c>
      <c r="H543" s="112" t="s">
        <v>10326</v>
      </c>
      <c r="I543" s="110">
        <v>1</v>
      </c>
      <c r="J543" s="110">
        <v>3073701</v>
      </c>
      <c r="K543" s="113" t="str">
        <f t="shared" si="26"/>
        <v>★</v>
      </c>
      <c r="L543" s="113" t="str">
        <f t="shared" ca="1" si="24"/>
        <v/>
      </c>
      <c r="M543" s="113" t="str">
        <f t="shared" ca="1" si="25"/>
        <v/>
      </c>
      <c r="N543" s="110"/>
    </row>
    <row r="544" spans="1:14">
      <c r="A544" s="110">
        <v>300072009</v>
      </c>
      <c r="B544" s="110" t="s">
        <v>7950</v>
      </c>
      <c r="C544" s="110" t="s">
        <v>7952</v>
      </c>
      <c r="D544" s="110" t="s">
        <v>1520</v>
      </c>
      <c r="E544" s="110" t="s">
        <v>11</v>
      </c>
      <c r="F544" s="110" t="s">
        <v>6911</v>
      </c>
      <c r="G544" s="111">
        <v>75.2</v>
      </c>
      <c r="H544" s="112" t="s">
        <v>10326</v>
      </c>
      <c r="I544" s="110">
        <v>1</v>
      </c>
      <c r="J544" s="110">
        <v>3073701</v>
      </c>
      <c r="K544" s="113" t="str">
        <f t="shared" si="26"/>
        <v>★</v>
      </c>
      <c r="L544" s="113" t="str">
        <f t="shared" ca="1" si="24"/>
        <v/>
      </c>
      <c r="M544" s="113" t="str">
        <f t="shared" ca="1" si="25"/>
        <v/>
      </c>
      <c r="N544" s="110"/>
    </row>
    <row r="545" spans="1:14">
      <c r="A545" s="110">
        <v>300072016</v>
      </c>
      <c r="B545" s="110" t="s">
        <v>7950</v>
      </c>
      <c r="C545" s="110" t="s">
        <v>7952</v>
      </c>
      <c r="D545" s="110" t="s">
        <v>1520</v>
      </c>
      <c r="E545" s="110" t="s">
        <v>11</v>
      </c>
      <c r="F545" s="110" t="s">
        <v>6911</v>
      </c>
      <c r="G545" s="111">
        <v>71</v>
      </c>
      <c r="H545" s="112" t="s">
        <v>10326</v>
      </c>
      <c r="I545" s="110">
        <v>1</v>
      </c>
      <c r="J545" s="110">
        <v>3073701</v>
      </c>
      <c r="K545" s="113" t="str">
        <f t="shared" si="26"/>
        <v>★</v>
      </c>
      <c r="L545" s="113" t="str">
        <f t="shared" ca="1" si="24"/>
        <v/>
      </c>
      <c r="M545" s="113" t="str">
        <f t="shared" ca="1" si="25"/>
        <v/>
      </c>
      <c r="N545" s="110"/>
    </row>
    <row r="546" spans="1:14">
      <c r="A546" s="110">
        <v>300072008</v>
      </c>
      <c r="B546" s="110" t="s">
        <v>7950</v>
      </c>
      <c r="C546" s="110">
        <v>30737</v>
      </c>
      <c r="D546" s="110" t="s">
        <v>1520</v>
      </c>
      <c r="E546" s="110" t="s">
        <v>11</v>
      </c>
      <c r="F546" s="110" t="s">
        <v>6911</v>
      </c>
      <c r="G546" s="111">
        <v>68.400000000000006</v>
      </c>
      <c r="H546" s="110"/>
      <c r="I546" s="110">
        <v>1</v>
      </c>
      <c r="J546" s="110">
        <v>3073701</v>
      </c>
      <c r="K546" s="113" t="str">
        <f t="shared" si="26"/>
        <v/>
      </c>
      <c r="L546" s="113" t="str">
        <f t="shared" ca="1" si="24"/>
        <v/>
      </c>
      <c r="M546" s="113" t="str">
        <f t="shared" ca="1" si="25"/>
        <v/>
      </c>
      <c r="N546" s="110"/>
    </row>
    <row r="547" spans="1:14">
      <c r="A547" s="110">
        <v>300072015</v>
      </c>
      <c r="B547" s="110" t="s">
        <v>7950</v>
      </c>
      <c r="C547" s="110" t="s">
        <v>7952</v>
      </c>
      <c r="D547" s="110" t="s">
        <v>1520</v>
      </c>
      <c r="E547" s="110" t="s">
        <v>11</v>
      </c>
      <c r="F547" s="110" t="s">
        <v>6911</v>
      </c>
      <c r="G547" s="111">
        <v>66.8</v>
      </c>
      <c r="H547" s="110"/>
      <c r="I547" s="110">
        <v>1</v>
      </c>
      <c r="J547" s="110">
        <v>3073701</v>
      </c>
      <c r="K547" s="113" t="str">
        <f t="shared" si="26"/>
        <v/>
      </c>
      <c r="L547" s="113" t="str">
        <f t="shared" ca="1" si="24"/>
        <v/>
      </c>
      <c r="M547" s="113" t="str">
        <f t="shared" ca="1" si="25"/>
        <v/>
      </c>
      <c r="N547" s="110"/>
    </row>
    <row r="548" spans="1:14">
      <c r="A548" s="110">
        <v>300072011</v>
      </c>
      <c r="B548" s="110" t="s">
        <v>7950</v>
      </c>
      <c r="C548" s="110" t="s">
        <v>7952</v>
      </c>
      <c r="D548" s="110" t="s">
        <v>1520</v>
      </c>
      <c r="E548" s="110" t="s">
        <v>11</v>
      </c>
      <c r="F548" s="110" t="s">
        <v>6911</v>
      </c>
      <c r="G548" s="111">
        <v>66.599999999999994</v>
      </c>
      <c r="H548" s="110"/>
      <c r="I548" s="110">
        <v>1</v>
      </c>
      <c r="J548" s="110">
        <v>3073701</v>
      </c>
      <c r="K548" s="113" t="str">
        <f t="shared" si="26"/>
        <v/>
      </c>
      <c r="L548" s="113" t="str">
        <f t="shared" ca="1" si="24"/>
        <v/>
      </c>
      <c r="M548" s="113" t="str">
        <f t="shared" ca="1" si="25"/>
        <v/>
      </c>
      <c r="N548" s="110"/>
    </row>
    <row r="549" spans="1:14">
      <c r="A549" s="110">
        <v>300072010</v>
      </c>
      <c r="B549" s="110" t="s">
        <v>7950</v>
      </c>
      <c r="C549" s="110" t="s">
        <v>7952</v>
      </c>
      <c r="D549" s="110" t="s">
        <v>1520</v>
      </c>
      <c r="E549" s="110" t="s">
        <v>11</v>
      </c>
      <c r="F549" s="110" t="s">
        <v>6911</v>
      </c>
      <c r="G549" s="111">
        <v>64.2</v>
      </c>
      <c r="H549" s="110"/>
      <c r="I549" s="110">
        <v>1</v>
      </c>
      <c r="J549" s="110">
        <v>3073701</v>
      </c>
      <c r="K549" s="113" t="str">
        <f t="shared" si="26"/>
        <v/>
      </c>
      <c r="L549" s="113" t="str">
        <f t="shared" ca="1" si="24"/>
        <v/>
      </c>
      <c r="M549" s="113" t="str">
        <f t="shared" ca="1" si="25"/>
        <v/>
      </c>
      <c r="N549" s="110"/>
    </row>
    <row r="550" spans="1:14">
      <c r="A550" s="110">
        <v>300072012</v>
      </c>
      <c r="B550" s="110" t="s">
        <v>7950</v>
      </c>
      <c r="C550" s="110" t="s">
        <v>7952</v>
      </c>
      <c r="D550" s="110" t="s">
        <v>1520</v>
      </c>
      <c r="E550" s="110" t="s">
        <v>11</v>
      </c>
      <c r="F550" s="110" t="s">
        <v>6911</v>
      </c>
      <c r="G550" s="111">
        <v>63.4</v>
      </c>
      <c r="H550" s="110"/>
      <c r="I550" s="110">
        <v>1</v>
      </c>
      <c r="J550" s="110">
        <v>3073701</v>
      </c>
      <c r="K550" s="113" t="str">
        <f t="shared" si="26"/>
        <v/>
      </c>
      <c r="L550" s="113" t="str">
        <f t="shared" ca="1" si="24"/>
        <v/>
      </c>
      <c r="M550" s="113" t="str">
        <f t="shared" ca="1" si="25"/>
        <v/>
      </c>
      <c r="N550" s="110"/>
    </row>
    <row r="551" spans="1:14">
      <c r="A551" s="110">
        <v>300072013</v>
      </c>
      <c r="B551" s="110" t="s">
        <v>7950</v>
      </c>
      <c r="C551" s="110" t="s">
        <v>7952</v>
      </c>
      <c r="D551" s="110" t="s">
        <v>1520</v>
      </c>
      <c r="E551" s="110" t="s">
        <v>11</v>
      </c>
      <c r="F551" s="110" t="s">
        <v>6911</v>
      </c>
      <c r="G551" s="111">
        <v>61.4</v>
      </c>
      <c r="H551" s="110"/>
      <c r="I551" s="110">
        <v>1</v>
      </c>
      <c r="J551" s="110">
        <v>3073701</v>
      </c>
      <c r="K551" s="113" t="str">
        <f t="shared" si="26"/>
        <v/>
      </c>
      <c r="L551" s="113" t="str">
        <f t="shared" ca="1" si="24"/>
        <v/>
      </c>
      <c r="M551" s="113" t="str">
        <f t="shared" ca="1" si="25"/>
        <v/>
      </c>
      <c r="N551" s="110"/>
    </row>
    <row r="552" spans="1:14">
      <c r="A552" s="110">
        <v>300072106</v>
      </c>
      <c r="B552" s="110" t="s">
        <v>7960</v>
      </c>
      <c r="C552" s="110" t="s">
        <v>7965</v>
      </c>
      <c r="D552" s="110" t="s">
        <v>1577</v>
      </c>
      <c r="E552" s="110" t="s">
        <v>11</v>
      </c>
      <c r="F552" s="110" t="s">
        <v>6911</v>
      </c>
      <c r="G552" s="111">
        <v>82</v>
      </c>
      <c r="H552" s="112" t="s">
        <v>10326</v>
      </c>
      <c r="I552" s="110">
        <v>2</v>
      </c>
      <c r="J552" s="110">
        <v>3073801</v>
      </c>
      <c r="K552" s="113" t="str">
        <f t="shared" si="26"/>
        <v>★</v>
      </c>
      <c r="L552" s="113" t="str">
        <f t="shared" ca="1" si="24"/>
        <v/>
      </c>
      <c r="M552" s="113" t="str">
        <f t="shared" ca="1" si="25"/>
        <v/>
      </c>
      <c r="N552" s="110"/>
    </row>
    <row r="553" spans="1:14">
      <c r="A553" s="110">
        <v>300072101</v>
      </c>
      <c r="B553" s="110" t="s">
        <v>7960</v>
      </c>
      <c r="C553" s="110" t="s">
        <v>7965</v>
      </c>
      <c r="D553" s="110" t="s">
        <v>1577</v>
      </c>
      <c r="E553" s="110" t="s">
        <v>11</v>
      </c>
      <c r="F553" s="110" t="s">
        <v>6911</v>
      </c>
      <c r="G553" s="111">
        <v>81.8</v>
      </c>
      <c r="H553" s="112" t="s">
        <v>10326</v>
      </c>
      <c r="I553" s="110">
        <v>2</v>
      </c>
      <c r="J553" s="110">
        <v>3073801</v>
      </c>
      <c r="K553" s="113" t="str">
        <f t="shared" si="26"/>
        <v>★</v>
      </c>
      <c r="L553" s="113" t="str">
        <f t="shared" ca="1" si="24"/>
        <v/>
      </c>
      <c r="M553" s="113" t="str">
        <f t="shared" ca="1" si="25"/>
        <v/>
      </c>
      <c r="N553" s="110"/>
    </row>
    <row r="554" spans="1:14">
      <c r="A554" s="110">
        <v>300072026</v>
      </c>
      <c r="B554" s="110" t="s">
        <v>7960</v>
      </c>
      <c r="C554" s="110" t="s">
        <v>7965</v>
      </c>
      <c r="D554" s="110" t="s">
        <v>1577</v>
      </c>
      <c r="E554" s="110" t="s">
        <v>11</v>
      </c>
      <c r="F554" s="110" t="s">
        <v>6911</v>
      </c>
      <c r="G554" s="111">
        <v>75</v>
      </c>
      <c r="H554" s="112" t="s">
        <v>10326</v>
      </c>
      <c r="I554" s="110">
        <v>2</v>
      </c>
      <c r="J554" s="110">
        <v>3073801</v>
      </c>
      <c r="K554" s="113" t="str">
        <f t="shared" si="26"/>
        <v>★</v>
      </c>
      <c r="L554" s="113" t="str">
        <f t="shared" ca="1" si="24"/>
        <v/>
      </c>
      <c r="M554" s="113" t="str">
        <f t="shared" ca="1" si="25"/>
        <v/>
      </c>
      <c r="N554" s="110"/>
    </row>
    <row r="555" spans="1:14">
      <c r="A555" s="110">
        <v>300072103</v>
      </c>
      <c r="B555" s="110" t="s">
        <v>7960</v>
      </c>
      <c r="C555" s="110" t="s">
        <v>7965</v>
      </c>
      <c r="D555" s="110" t="s">
        <v>1577</v>
      </c>
      <c r="E555" s="110" t="s">
        <v>11</v>
      </c>
      <c r="F555" s="110" t="s">
        <v>6911</v>
      </c>
      <c r="G555" s="111">
        <v>75</v>
      </c>
      <c r="H555" s="112" t="s">
        <v>10326</v>
      </c>
      <c r="I555" s="110">
        <v>2</v>
      </c>
      <c r="J555" s="110">
        <v>3073801</v>
      </c>
      <c r="K555" s="113" t="str">
        <f t="shared" si="26"/>
        <v>★</v>
      </c>
      <c r="L555" s="113" t="str">
        <f t="shared" ca="1" si="24"/>
        <v/>
      </c>
      <c r="M555" s="113" t="str">
        <f t="shared" ca="1" si="25"/>
        <v/>
      </c>
      <c r="N555" s="110"/>
    </row>
    <row r="556" spans="1:14">
      <c r="A556" s="110">
        <v>300072018</v>
      </c>
      <c r="B556" s="110" t="s">
        <v>7960</v>
      </c>
      <c r="C556" s="110">
        <v>30738</v>
      </c>
      <c r="D556" s="110" t="s">
        <v>1577</v>
      </c>
      <c r="E556" s="110" t="s">
        <v>11</v>
      </c>
      <c r="F556" s="110" t="s">
        <v>6911</v>
      </c>
      <c r="G556" s="111">
        <v>74</v>
      </c>
      <c r="H556" s="112" t="s">
        <v>10326</v>
      </c>
      <c r="I556" s="110">
        <v>2</v>
      </c>
      <c r="J556" s="110">
        <v>3073801</v>
      </c>
      <c r="K556" s="113" t="str">
        <f t="shared" si="26"/>
        <v>★</v>
      </c>
      <c r="L556" s="113" t="str">
        <f t="shared" ca="1" si="24"/>
        <v/>
      </c>
      <c r="M556" s="113" t="str">
        <f t="shared" ca="1" si="25"/>
        <v/>
      </c>
      <c r="N556" s="110"/>
    </row>
    <row r="557" spans="1:14">
      <c r="A557" s="110">
        <v>300072030</v>
      </c>
      <c r="B557" s="110" t="s">
        <v>7960</v>
      </c>
      <c r="C557" s="110" t="s">
        <v>7965</v>
      </c>
      <c r="D557" s="110" t="s">
        <v>1577</v>
      </c>
      <c r="E557" s="110" t="s">
        <v>11</v>
      </c>
      <c r="F557" s="110" t="s">
        <v>6911</v>
      </c>
      <c r="G557" s="111">
        <v>73.2</v>
      </c>
      <c r="H557" s="112" t="s">
        <v>10326</v>
      </c>
      <c r="I557" s="110">
        <v>2</v>
      </c>
      <c r="J557" s="110">
        <v>3073801</v>
      </c>
      <c r="K557" s="113" t="str">
        <f t="shared" si="26"/>
        <v>★</v>
      </c>
      <c r="L557" s="113" t="str">
        <f t="shared" ca="1" si="24"/>
        <v/>
      </c>
      <c r="M557" s="113" t="str">
        <f t="shared" ca="1" si="25"/>
        <v/>
      </c>
      <c r="N557" s="110"/>
    </row>
    <row r="558" spans="1:14">
      <c r="A558" s="110">
        <v>300072023</v>
      </c>
      <c r="B558" s="110" t="s">
        <v>7960</v>
      </c>
      <c r="C558" s="110" t="s">
        <v>7965</v>
      </c>
      <c r="D558" s="110" t="s">
        <v>1577</v>
      </c>
      <c r="E558" s="110" t="s">
        <v>11</v>
      </c>
      <c r="F558" s="110" t="s">
        <v>6911</v>
      </c>
      <c r="G558" s="111">
        <v>72.8</v>
      </c>
      <c r="H558" s="110"/>
      <c r="I558" s="110">
        <v>2</v>
      </c>
      <c r="J558" s="110">
        <v>3073801</v>
      </c>
      <c r="K558" s="113" t="str">
        <f t="shared" si="26"/>
        <v/>
      </c>
      <c r="L558" s="113" t="str">
        <f t="shared" ca="1" si="24"/>
        <v/>
      </c>
      <c r="M558" s="113" t="str">
        <f t="shared" ca="1" si="25"/>
        <v/>
      </c>
      <c r="N558" s="110"/>
    </row>
    <row r="559" spans="1:14">
      <c r="A559" s="110">
        <v>300072027</v>
      </c>
      <c r="B559" s="110" t="s">
        <v>7960</v>
      </c>
      <c r="C559" s="110" t="s">
        <v>7965</v>
      </c>
      <c r="D559" s="110" t="s">
        <v>1577</v>
      </c>
      <c r="E559" s="110" t="s">
        <v>11</v>
      </c>
      <c r="F559" s="110" t="s">
        <v>6911</v>
      </c>
      <c r="G559" s="111">
        <v>72.2</v>
      </c>
      <c r="H559" s="110"/>
      <c r="I559" s="110">
        <v>2</v>
      </c>
      <c r="J559" s="110">
        <v>3073801</v>
      </c>
      <c r="K559" s="113" t="str">
        <f t="shared" si="26"/>
        <v/>
      </c>
      <c r="L559" s="113" t="str">
        <f t="shared" ca="1" si="24"/>
        <v/>
      </c>
      <c r="M559" s="113" t="str">
        <f t="shared" ca="1" si="25"/>
        <v/>
      </c>
      <c r="N559" s="110"/>
    </row>
    <row r="560" spans="1:14">
      <c r="A560" s="110">
        <v>300072105</v>
      </c>
      <c r="B560" s="110" t="s">
        <v>7960</v>
      </c>
      <c r="C560" s="110" t="s">
        <v>7965</v>
      </c>
      <c r="D560" s="110" t="s">
        <v>1577</v>
      </c>
      <c r="E560" s="110" t="s">
        <v>11</v>
      </c>
      <c r="F560" s="110" t="s">
        <v>6911</v>
      </c>
      <c r="G560" s="111">
        <v>71.8</v>
      </c>
      <c r="H560" s="110"/>
      <c r="I560" s="110">
        <v>2</v>
      </c>
      <c r="J560" s="110">
        <v>3073801</v>
      </c>
      <c r="K560" s="113" t="str">
        <f t="shared" si="26"/>
        <v/>
      </c>
      <c r="L560" s="113" t="str">
        <f t="shared" ca="1" si="24"/>
        <v/>
      </c>
      <c r="M560" s="113" t="str">
        <f t="shared" ca="1" si="25"/>
        <v/>
      </c>
      <c r="N560" s="110"/>
    </row>
    <row r="561" spans="1:14">
      <c r="A561" s="110">
        <v>300072020</v>
      </c>
      <c r="B561" s="110" t="s">
        <v>7960</v>
      </c>
      <c r="C561" s="110">
        <v>30738</v>
      </c>
      <c r="D561" s="110" t="s">
        <v>1577</v>
      </c>
      <c r="E561" s="110" t="s">
        <v>11</v>
      </c>
      <c r="F561" s="110" t="s">
        <v>6911</v>
      </c>
      <c r="G561" s="111">
        <v>71.599999999999994</v>
      </c>
      <c r="H561" s="110"/>
      <c r="I561" s="110">
        <v>2</v>
      </c>
      <c r="J561" s="110">
        <v>3073801</v>
      </c>
      <c r="K561" s="113" t="str">
        <f t="shared" si="26"/>
        <v/>
      </c>
      <c r="L561" s="113" t="str">
        <f t="shared" ca="1" si="24"/>
        <v/>
      </c>
      <c r="M561" s="113" t="str">
        <f t="shared" ca="1" si="25"/>
        <v/>
      </c>
      <c r="N561" s="110"/>
    </row>
    <row r="562" spans="1:14">
      <c r="A562" s="110">
        <v>300072104</v>
      </c>
      <c r="B562" s="110" t="s">
        <v>7960</v>
      </c>
      <c r="C562" s="110" t="s">
        <v>7965</v>
      </c>
      <c r="D562" s="110" t="s">
        <v>1577</v>
      </c>
      <c r="E562" s="110" t="s">
        <v>11</v>
      </c>
      <c r="F562" s="110" t="s">
        <v>6911</v>
      </c>
      <c r="G562" s="111">
        <v>71.400000000000006</v>
      </c>
      <c r="H562" s="110"/>
      <c r="I562" s="110">
        <v>2</v>
      </c>
      <c r="J562" s="110">
        <v>3073801</v>
      </c>
      <c r="K562" s="113" t="str">
        <f t="shared" si="26"/>
        <v/>
      </c>
      <c r="L562" s="113" t="str">
        <f t="shared" ca="1" si="24"/>
        <v/>
      </c>
      <c r="M562" s="113" t="str">
        <f t="shared" ca="1" si="25"/>
        <v/>
      </c>
      <c r="N562" s="110"/>
    </row>
    <row r="563" spans="1:14">
      <c r="A563" s="110">
        <v>300072022</v>
      </c>
      <c r="B563" s="110" t="s">
        <v>7960</v>
      </c>
      <c r="C563" s="110">
        <v>30738</v>
      </c>
      <c r="D563" s="110" t="s">
        <v>1577</v>
      </c>
      <c r="E563" s="110" t="s">
        <v>11</v>
      </c>
      <c r="F563" s="110" t="s">
        <v>6911</v>
      </c>
      <c r="G563" s="111">
        <v>71.2</v>
      </c>
      <c r="H563" s="110"/>
      <c r="I563" s="110">
        <v>2</v>
      </c>
      <c r="J563" s="110">
        <v>3073801</v>
      </c>
      <c r="K563" s="113" t="str">
        <f t="shared" si="26"/>
        <v/>
      </c>
      <c r="L563" s="113" t="str">
        <f t="shared" ca="1" si="24"/>
        <v/>
      </c>
      <c r="M563" s="113" t="str">
        <f t="shared" ca="1" si="25"/>
        <v/>
      </c>
      <c r="N563" s="110"/>
    </row>
    <row r="564" spans="1:14">
      <c r="A564" s="110">
        <v>300072017</v>
      </c>
      <c r="B564" s="110" t="s">
        <v>7960</v>
      </c>
      <c r="C564" s="110">
        <v>30738</v>
      </c>
      <c r="D564" s="110" t="s">
        <v>1577</v>
      </c>
      <c r="E564" s="110" t="s">
        <v>11</v>
      </c>
      <c r="F564" s="110" t="s">
        <v>6911</v>
      </c>
      <c r="G564" s="111">
        <v>70.8</v>
      </c>
      <c r="H564" s="110"/>
      <c r="I564" s="110">
        <v>2</v>
      </c>
      <c r="J564" s="110">
        <v>3073801</v>
      </c>
      <c r="K564" s="113" t="str">
        <f t="shared" si="26"/>
        <v/>
      </c>
      <c r="L564" s="113" t="str">
        <f t="shared" ca="1" si="24"/>
        <v/>
      </c>
      <c r="M564" s="113" t="str">
        <f t="shared" ca="1" si="25"/>
        <v/>
      </c>
      <c r="N564" s="110"/>
    </row>
    <row r="565" spans="1:14">
      <c r="A565" s="110">
        <v>300072019</v>
      </c>
      <c r="B565" s="110" t="s">
        <v>7960</v>
      </c>
      <c r="C565" s="110">
        <v>30738</v>
      </c>
      <c r="D565" s="110" t="s">
        <v>1577</v>
      </c>
      <c r="E565" s="110" t="s">
        <v>11</v>
      </c>
      <c r="F565" s="110" t="s">
        <v>6911</v>
      </c>
      <c r="G565" s="111">
        <v>70.599999999999994</v>
      </c>
      <c r="H565" s="110"/>
      <c r="I565" s="110">
        <v>2</v>
      </c>
      <c r="J565" s="110">
        <v>3073801</v>
      </c>
      <c r="K565" s="113" t="str">
        <f t="shared" si="26"/>
        <v/>
      </c>
      <c r="L565" s="113" t="str">
        <f t="shared" ca="1" si="24"/>
        <v/>
      </c>
      <c r="M565" s="113" t="str">
        <f t="shared" ca="1" si="25"/>
        <v/>
      </c>
      <c r="N565" s="110"/>
    </row>
    <row r="566" spans="1:14">
      <c r="A566" s="110">
        <v>300072028</v>
      </c>
      <c r="B566" s="110" t="s">
        <v>7960</v>
      </c>
      <c r="C566" s="110" t="s">
        <v>7965</v>
      </c>
      <c r="D566" s="110" t="s">
        <v>1577</v>
      </c>
      <c r="E566" s="110" t="s">
        <v>11</v>
      </c>
      <c r="F566" s="110" t="s">
        <v>6911</v>
      </c>
      <c r="G566" s="111">
        <v>69.599999999999994</v>
      </c>
      <c r="H566" s="110"/>
      <c r="I566" s="110">
        <v>2</v>
      </c>
      <c r="J566" s="110">
        <v>3073801</v>
      </c>
      <c r="K566" s="113" t="str">
        <f t="shared" si="26"/>
        <v/>
      </c>
      <c r="L566" s="113" t="str">
        <f t="shared" ca="1" si="24"/>
        <v/>
      </c>
      <c r="M566" s="113" t="str">
        <f t="shared" ca="1" si="25"/>
        <v/>
      </c>
      <c r="N566" s="110"/>
    </row>
    <row r="567" spans="1:14">
      <c r="A567" s="110">
        <v>300072029</v>
      </c>
      <c r="B567" s="110" t="s">
        <v>7960</v>
      </c>
      <c r="C567" s="110" t="s">
        <v>7965</v>
      </c>
      <c r="D567" s="110" t="s">
        <v>1577</v>
      </c>
      <c r="E567" s="110" t="s">
        <v>11</v>
      </c>
      <c r="F567" s="110" t="s">
        <v>6911</v>
      </c>
      <c r="G567" s="111">
        <v>69</v>
      </c>
      <c r="H567" s="110"/>
      <c r="I567" s="110">
        <v>2</v>
      </c>
      <c r="J567" s="110">
        <v>3073801</v>
      </c>
      <c r="K567" s="113" t="str">
        <f t="shared" si="26"/>
        <v/>
      </c>
      <c r="L567" s="113" t="str">
        <f t="shared" ca="1" si="24"/>
        <v/>
      </c>
      <c r="M567" s="113" t="str">
        <f t="shared" ca="1" si="25"/>
        <v/>
      </c>
      <c r="N567" s="110"/>
    </row>
    <row r="568" spans="1:14">
      <c r="A568" s="110">
        <v>300072021</v>
      </c>
      <c r="B568" s="110" t="s">
        <v>7960</v>
      </c>
      <c r="C568" s="110">
        <v>30738</v>
      </c>
      <c r="D568" s="110" t="s">
        <v>1577</v>
      </c>
      <c r="E568" s="110" t="s">
        <v>11</v>
      </c>
      <c r="F568" s="110" t="s">
        <v>6911</v>
      </c>
      <c r="G568" s="111">
        <v>67.599999999999994</v>
      </c>
      <c r="H568" s="110"/>
      <c r="I568" s="110">
        <v>2</v>
      </c>
      <c r="J568" s="110">
        <v>3073801</v>
      </c>
      <c r="K568" s="113" t="str">
        <f t="shared" si="26"/>
        <v/>
      </c>
      <c r="L568" s="113" t="str">
        <f t="shared" ca="1" si="24"/>
        <v/>
      </c>
      <c r="M568" s="113" t="str">
        <f t="shared" ca="1" si="25"/>
        <v/>
      </c>
      <c r="N568" s="110"/>
    </row>
    <row r="569" spans="1:14">
      <c r="A569" s="110">
        <v>300072024</v>
      </c>
      <c r="B569" s="110" t="s">
        <v>7960</v>
      </c>
      <c r="C569" s="110" t="s">
        <v>7965</v>
      </c>
      <c r="D569" s="110" t="s">
        <v>1577</v>
      </c>
      <c r="E569" s="110" t="s">
        <v>11</v>
      </c>
      <c r="F569" s="110" t="s">
        <v>6911</v>
      </c>
      <c r="G569" s="111">
        <v>67</v>
      </c>
      <c r="H569" s="110"/>
      <c r="I569" s="110">
        <v>2</v>
      </c>
      <c r="J569" s="110">
        <v>3073801</v>
      </c>
      <c r="K569" s="113" t="str">
        <f t="shared" si="26"/>
        <v/>
      </c>
      <c r="L569" s="113" t="str">
        <f t="shared" ca="1" si="24"/>
        <v/>
      </c>
      <c r="M569" s="113" t="str">
        <f t="shared" ca="1" si="25"/>
        <v/>
      </c>
      <c r="N569" s="110"/>
    </row>
    <row r="570" spans="1:14">
      <c r="A570" s="110">
        <v>300072102</v>
      </c>
      <c r="B570" s="110" t="s">
        <v>7960</v>
      </c>
      <c r="C570" s="110" t="s">
        <v>7965</v>
      </c>
      <c r="D570" s="110" t="s">
        <v>1577</v>
      </c>
      <c r="E570" s="110" t="s">
        <v>11</v>
      </c>
      <c r="F570" s="110" t="s">
        <v>6911</v>
      </c>
      <c r="G570" s="111">
        <v>61.6</v>
      </c>
      <c r="H570" s="110"/>
      <c r="I570" s="110">
        <v>2</v>
      </c>
      <c r="J570" s="110">
        <v>3073801</v>
      </c>
      <c r="K570" s="113" t="str">
        <f t="shared" si="26"/>
        <v/>
      </c>
      <c r="L570" s="113" t="str">
        <f t="shared" ca="1" si="24"/>
        <v/>
      </c>
      <c r="M570" s="113" t="str">
        <f t="shared" ca="1" si="25"/>
        <v/>
      </c>
      <c r="N570" s="110"/>
    </row>
    <row r="571" spans="1:14">
      <c r="A571" s="110">
        <v>300072025</v>
      </c>
      <c r="B571" s="110" t="s">
        <v>7960</v>
      </c>
      <c r="C571" s="110" t="s">
        <v>7965</v>
      </c>
      <c r="D571" s="110" t="s">
        <v>1577</v>
      </c>
      <c r="E571" s="110" t="s">
        <v>11</v>
      </c>
      <c r="F571" s="110" t="s">
        <v>6911</v>
      </c>
      <c r="G571" s="111">
        <v>57.6</v>
      </c>
      <c r="H571" s="110"/>
      <c r="I571" s="110">
        <v>2</v>
      </c>
      <c r="J571" s="110">
        <v>3073801</v>
      </c>
      <c r="K571" s="113" t="str">
        <f t="shared" si="26"/>
        <v/>
      </c>
      <c r="L571" s="113" t="str">
        <f t="shared" ca="1" si="24"/>
        <v/>
      </c>
      <c r="M571" s="113" t="str">
        <f t="shared" ca="1" si="25"/>
        <v/>
      </c>
      <c r="N571" s="110"/>
    </row>
    <row r="572" spans="1:14">
      <c r="A572" s="110">
        <v>300072107</v>
      </c>
      <c r="B572" s="110" t="s">
        <v>7960</v>
      </c>
      <c r="C572" s="110">
        <v>30738</v>
      </c>
      <c r="D572" s="110" t="s">
        <v>1596</v>
      </c>
      <c r="E572" s="110" t="s">
        <v>36</v>
      </c>
      <c r="F572" s="110" t="s">
        <v>6911</v>
      </c>
      <c r="G572" s="111">
        <v>78.8</v>
      </c>
      <c r="H572" s="112" t="s">
        <v>10326</v>
      </c>
      <c r="I572" s="110">
        <v>1</v>
      </c>
      <c r="J572" s="110">
        <v>3073802</v>
      </c>
      <c r="K572" s="113" t="str">
        <f t="shared" si="26"/>
        <v>★</v>
      </c>
      <c r="L572" s="113" t="str">
        <f t="shared" ca="1" si="24"/>
        <v/>
      </c>
      <c r="M572" s="113" t="str">
        <f t="shared" ca="1" si="25"/>
        <v/>
      </c>
      <c r="N572" s="110"/>
    </row>
    <row r="573" spans="1:14">
      <c r="A573" s="110">
        <v>300072108</v>
      </c>
      <c r="B573" s="110" t="s">
        <v>7960</v>
      </c>
      <c r="C573" s="110" t="s">
        <v>7965</v>
      </c>
      <c r="D573" s="110" t="s">
        <v>1596</v>
      </c>
      <c r="E573" s="110" t="s">
        <v>36</v>
      </c>
      <c r="F573" s="110" t="s">
        <v>6911</v>
      </c>
      <c r="G573" s="111">
        <v>65.599999999999994</v>
      </c>
      <c r="H573" s="112" t="s">
        <v>10326</v>
      </c>
      <c r="I573" s="110">
        <v>1</v>
      </c>
      <c r="J573" s="110">
        <v>3073802</v>
      </c>
      <c r="K573" s="113" t="str">
        <f t="shared" si="26"/>
        <v>★</v>
      </c>
      <c r="L573" s="113" t="str">
        <f t="shared" ca="1" si="24"/>
        <v/>
      </c>
      <c r="M573" s="113" t="str">
        <f t="shared" ca="1" si="25"/>
        <v/>
      </c>
      <c r="N573" s="110"/>
    </row>
    <row r="574" spans="1:14">
      <c r="A574" s="110">
        <v>300072110</v>
      </c>
      <c r="B574" s="110" t="s">
        <v>7960</v>
      </c>
      <c r="C574" s="110">
        <v>30738</v>
      </c>
      <c r="D574" s="110" t="s">
        <v>7980</v>
      </c>
      <c r="E574" s="110" t="s">
        <v>15</v>
      </c>
      <c r="F574" s="110" t="s">
        <v>6911</v>
      </c>
      <c r="G574" s="111">
        <v>82.8</v>
      </c>
      <c r="H574" s="112" t="s">
        <v>10326</v>
      </c>
      <c r="I574" s="110">
        <v>1</v>
      </c>
      <c r="J574" s="110">
        <v>3073803</v>
      </c>
      <c r="K574" s="113" t="str">
        <f t="shared" si="26"/>
        <v>★</v>
      </c>
      <c r="L574" s="113" t="str">
        <f t="shared" ca="1" si="24"/>
        <v/>
      </c>
      <c r="M574" s="113" t="str">
        <f t="shared" ca="1" si="25"/>
        <v/>
      </c>
      <c r="N574" s="110"/>
    </row>
    <row r="575" spans="1:14">
      <c r="A575" s="110">
        <v>300072114</v>
      </c>
      <c r="B575" s="110" t="s">
        <v>7960</v>
      </c>
      <c r="C575" s="110" t="s">
        <v>7965</v>
      </c>
      <c r="D575" s="110" t="s">
        <v>7980</v>
      </c>
      <c r="E575" s="110" t="s">
        <v>15</v>
      </c>
      <c r="F575" s="110" t="s">
        <v>6911</v>
      </c>
      <c r="G575" s="111">
        <v>79.2</v>
      </c>
      <c r="H575" s="112" t="s">
        <v>10326</v>
      </c>
      <c r="I575" s="110">
        <v>1</v>
      </c>
      <c r="J575" s="110">
        <v>3073803</v>
      </c>
      <c r="K575" s="113" t="str">
        <f t="shared" si="26"/>
        <v>★</v>
      </c>
      <c r="L575" s="113" t="str">
        <f t="shared" ca="1" si="24"/>
        <v/>
      </c>
      <c r="M575" s="113" t="str">
        <f t="shared" ca="1" si="25"/>
        <v/>
      </c>
      <c r="N575" s="110"/>
    </row>
    <row r="576" spans="1:14">
      <c r="A576" s="110">
        <v>300072109</v>
      </c>
      <c r="B576" s="110" t="s">
        <v>7960</v>
      </c>
      <c r="C576" s="110">
        <v>30738</v>
      </c>
      <c r="D576" s="110" t="s">
        <v>7980</v>
      </c>
      <c r="E576" s="110" t="s">
        <v>15</v>
      </c>
      <c r="F576" s="110" t="s">
        <v>6911</v>
      </c>
      <c r="G576" s="111">
        <v>78.400000000000006</v>
      </c>
      <c r="H576" s="112" t="s">
        <v>10326</v>
      </c>
      <c r="I576" s="110">
        <v>1</v>
      </c>
      <c r="J576" s="110">
        <v>3073803</v>
      </c>
      <c r="K576" s="113" t="str">
        <f t="shared" si="26"/>
        <v>★</v>
      </c>
      <c r="L576" s="113" t="str">
        <f t="shared" ca="1" si="24"/>
        <v/>
      </c>
      <c r="M576" s="113" t="str">
        <f t="shared" ca="1" si="25"/>
        <v/>
      </c>
      <c r="N576" s="110"/>
    </row>
    <row r="577" spans="1:14">
      <c r="A577" s="110">
        <v>300072111</v>
      </c>
      <c r="B577" s="110" t="s">
        <v>7960</v>
      </c>
      <c r="C577" s="110" t="s">
        <v>7965</v>
      </c>
      <c r="D577" s="110" t="s">
        <v>7980</v>
      </c>
      <c r="E577" s="110" t="s">
        <v>15</v>
      </c>
      <c r="F577" s="110" t="s">
        <v>6911</v>
      </c>
      <c r="G577" s="111">
        <v>77.2</v>
      </c>
      <c r="H577" s="110"/>
      <c r="I577" s="110">
        <v>1</v>
      </c>
      <c r="J577" s="110">
        <v>3073803</v>
      </c>
      <c r="K577" s="113" t="str">
        <f t="shared" si="26"/>
        <v/>
      </c>
      <c r="L577" s="113" t="str">
        <f t="shared" ca="1" si="24"/>
        <v/>
      </c>
      <c r="M577" s="113" t="str">
        <f t="shared" ca="1" si="25"/>
        <v/>
      </c>
      <c r="N577" s="110"/>
    </row>
    <row r="578" spans="1:14">
      <c r="A578" s="110">
        <v>300072118</v>
      </c>
      <c r="B578" s="110" t="s">
        <v>7960</v>
      </c>
      <c r="C578" s="110" t="s">
        <v>7965</v>
      </c>
      <c r="D578" s="110" t="s">
        <v>7980</v>
      </c>
      <c r="E578" s="110" t="s">
        <v>15</v>
      </c>
      <c r="F578" s="110" t="s">
        <v>6911</v>
      </c>
      <c r="G578" s="111">
        <v>73.400000000000006</v>
      </c>
      <c r="H578" s="110"/>
      <c r="I578" s="110">
        <v>1</v>
      </c>
      <c r="J578" s="110">
        <v>3073803</v>
      </c>
      <c r="K578" s="113" t="str">
        <f t="shared" si="26"/>
        <v/>
      </c>
      <c r="L578" s="113" t="str">
        <f t="shared" ref="L578:L641" ca="1" si="27">IF(G578=0,"",IF(ROW(J578)+1-MATCH(J578,J:J,0)&gt;I578*3,IF(G578=INDIRECT(ADDRESS(MATCH(J578,J:J,0)+2+(I578-1)*3,7)),"同分",""),""))</f>
        <v/>
      </c>
      <c r="M578" s="113" t="str">
        <f t="shared" ca="1" si="25"/>
        <v/>
      </c>
      <c r="N578" s="110"/>
    </row>
    <row r="579" spans="1:14">
      <c r="A579" s="110">
        <v>300072117</v>
      </c>
      <c r="B579" s="110" t="s">
        <v>7960</v>
      </c>
      <c r="C579" s="110" t="s">
        <v>7965</v>
      </c>
      <c r="D579" s="110" t="s">
        <v>7980</v>
      </c>
      <c r="E579" s="110" t="s">
        <v>15</v>
      </c>
      <c r="F579" s="110" t="s">
        <v>6911</v>
      </c>
      <c r="G579" s="111">
        <v>72.599999999999994</v>
      </c>
      <c r="H579" s="110"/>
      <c r="I579" s="110">
        <v>1</v>
      </c>
      <c r="J579" s="110">
        <v>3073803</v>
      </c>
      <c r="K579" s="113" t="str">
        <f t="shared" si="26"/>
        <v/>
      </c>
      <c r="L579" s="113" t="str">
        <f t="shared" ca="1" si="27"/>
        <v/>
      </c>
      <c r="M579" s="113" t="str">
        <f t="shared" ref="M579:M642" ca="1" si="28">IF(H579=K579&amp;L579,"","危险")</f>
        <v/>
      </c>
      <c r="N579" s="110"/>
    </row>
    <row r="580" spans="1:14">
      <c r="A580" s="110">
        <v>300072116</v>
      </c>
      <c r="B580" s="110" t="s">
        <v>7960</v>
      </c>
      <c r="C580" s="110" t="s">
        <v>7965</v>
      </c>
      <c r="D580" s="110" t="s">
        <v>7980</v>
      </c>
      <c r="E580" s="110" t="s">
        <v>15</v>
      </c>
      <c r="F580" s="110" t="s">
        <v>6911</v>
      </c>
      <c r="G580" s="111">
        <v>71.2</v>
      </c>
      <c r="H580" s="110"/>
      <c r="I580" s="110">
        <v>1</v>
      </c>
      <c r="J580" s="110">
        <v>3073803</v>
      </c>
      <c r="K580" s="113" t="str">
        <f t="shared" ref="K580:K643" si="29">IF(ROW(J580)=2,"★",IF(G580=0,"",IF(J579-J580=0,IF(ROW(J580)-MATCH(J580,J:J,0)&lt;I580*3,"★",""),"★")))</f>
        <v/>
      </c>
      <c r="L580" s="113" t="str">
        <f t="shared" ca="1" si="27"/>
        <v/>
      </c>
      <c r="M580" s="113" t="str">
        <f t="shared" ca="1" si="28"/>
        <v/>
      </c>
      <c r="N580" s="110"/>
    </row>
    <row r="581" spans="1:14">
      <c r="A581" s="110">
        <v>300072112</v>
      </c>
      <c r="B581" s="110" t="s">
        <v>7960</v>
      </c>
      <c r="C581" s="110" t="s">
        <v>7965</v>
      </c>
      <c r="D581" s="110" t="s">
        <v>7980</v>
      </c>
      <c r="E581" s="110" t="s">
        <v>15</v>
      </c>
      <c r="F581" s="110" t="s">
        <v>6911</v>
      </c>
      <c r="G581" s="111">
        <v>65.8</v>
      </c>
      <c r="H581" s="110"/>
      <c r="I581" s="110">
        <v>1</v>
      </c>
      <c r="J581" s="110">
        <v>3073803</v>
      </c>
      <c r="K581" s="113" t="str">
        <f t="shared" si="29"/>
        <v/>
      </c>
      <c r="L581" s="113" t="str">
        <f t="shared" ca="1" si="27"/>
        <v/>
      </c>
      <c r="M581" s="113" t="str">
        <f t="shared" ca="1" si="28"/>
        <v/>
      </c>
      <c r="N581" s="110"/>
    </row>
    <row r="582" spans="1:14">
      <c r="A582" s="110">
        <v>300072115</v>
      </c>
      <c r="B582" s="110" t="s">
        <v>7960</v>
      </c>
      <c r="C582" s="110" t="s">
        <v>7965</v>
      </c>
      <c r="D582" s="110" t="s">
        <v>7980</v>
      </c>
      <c r="E582" s="110" t="s">
        <v>15</v>
      </c>
      <c r="F582" s="110" t="s">
        <v>6911</v>
      </c>
      <c r="G582" s="111">
        <v>60.2</v>
      </c>
      <c r="H582" s="110"/>
      <c r="I582" s="110">
        <v>1</v>
      </c>
      <c r="J582" s="110">
        <v>3073803</v>
      </c>
      <c r="K582" s="113" t="str">
        <f t="shared" si="29"/>
        <v/>
      </c>
      <c r="L582" s="113" t="str">
        <f t="shared" ca="1" si="27"/>
        <v/>
      </c>
      <c r="M582" s="113" t="str">
        <f t="shared" ca="1" si="28"/>
        <v/>
      </c>
      <c r="N582" s="110"/>
    </row>
    <row r="583" spans="1:14">
      <c r="A583" s="110">
        <v>300072119</v>
      </c>
      <c r="B583" s="110" t="s">
        <v>7960</v>
      </c>
      <c r="C583" s="110" t="s">
        <v>7965</v>
      </c>
      <c r="D583" s="110" t="s">
        <v>7980</v>
      </c>
      <c r="E583" s="110" t="s">
        <v>15</v>
      </c>
      <c r="F583" s="110" t="s">
        <v>6911</v>
      </c>
      <c r="G583" s="111">
        <v>60.2</v>
      </c>
      <c r="H583" s="110"/>
      <c r="I583" s="110">
        <v>1</v>
      </c>
      <c r="J583" s="110">
        <v>3073803</v>
      </c>
      <c r="K583" s="113" t="str">
        <f t="shared" si="29"/>
        <v/>
      </c>
      <c r="L583" s="113" t="str">
        <f t="shared" ca="1" si="27"/>
        <v/>
      </c>
      <c r="M583" s="113" t="str">
        <f t="shared" ca="1" si="28"/>
        <v/>
      </c>
      <c r="N583" s="110"/>
    </row>
    <row r="584" spans="1:14">
      <c r="A584" s="110">
        <v>300072113</v>
      </c>
      <c r="B584" s="110" t="s">
        <v>7960</v>
      </c>
      <c r="C584" s="110" t="s">
        <v>7965</v>
      </c>
      <c r="D584" s="110" t="s">
        <v>7980</v>
      </c>
      <c r="E584" s="110" t="s">
        <v>15</v>
      </c>
      <c r="F584" s="110" t="s">
        <v>6911</v>
      </c>
      <c r="G584" s="111">
        <v>50</v>
      </c>
      <c r="H584" s="110"/>
      <c r="I584" s="110">
        <v>1</v>
      </c>
      <c r="J584" s="110">
        <v>3073803</v>
      </c>
      <c r="K584" s="113" t="str">
        <f t="shared" si="29"/>
        <v/>
      </c>
      <c r="L584" s="113" t="str">
        <f t="shared" ca="1" si="27"/>
        <v/>
      </c>
      <c r="M584" s="113" t="str">
        <f t="shared" ca="1" si="28"/>
        <v/>
      </c>
      <c r="N584" s="110"/>
    </row>
    <row r="585" spans="1:14">
      <c r="A585" s="110">
        <v>300072125</v>
      </c>
      <c r="B585" s="110" t="s">
        <v>7990</v>
      </c>
      <c r="C585" s="110" t="s">
        <v>7993</v>
      </c>
      <c r="D585" s="110" t="s">
        <v>1799</v>
      </c>
      <c r="E585" s="110" t="s">
        <v>11</v>
      </c>
      <c r="F585" s="110" t="s">
        <v>6911</v>
      </c>
      <c r="G585" s="111">
        <v>80</v>
      </c>
      <c r="H585" s="112" t="s">
        <v>10326</v>
      </c>
      <c r="I585" s="110">
        <v>1</v>
      </c>
      <c r="J585" s="110">
        <v>3073901</v>
      </c>
      <c r="K585" s="113" t="str">
        <f t="shared" si="29"/>
        <v>★</v>
      </c>
      <c r="L585" s="113" t="str">
        <f t="shared" ca="1" si="27"/>
        <v/>
      </c>
      <c r="M585" s="113" t="str">
        <f t="shared" ca="1" si="28"/>
        <v/>
      </c>
      <c r="N585" s="110"/>
    </row>
    <row r="586" spans="1:14">
      <c r="A586" s="110">
        <v>300072204</v>
      </c>
      <c r="B586" s="110" t="s">
        <v>7990</v>
      </c>
      <c r="C586" s="110" t="s">
        <v>7993</v>
      </c>
      <c r="D586" s="110" t="s">
        <v>1799</v>
      </c>
      <c r="E586" s="110" t="s">
        <v>11</v>
      </c>
      <c r="F586" s="110" t="s">
        <v>6911</v>
      </c>
      <c r="G586" s="111">
        <v>74.2</v>
      </c>
      <c r="H586" s="112" t="s">
        <v>10326</v>
      </c>
      <c r="I586" s="110">
        <v>1</v>
      </c>
      <c r="J586" s="110">
        <v>3073901</v>
      </c>
      <c r="K586" s="113" t="str">
        <f t="shared" si="29"/>
        <v>★</v>
      </c>
      <c r="L586" s="113" t="str">
        <f t="shared" ca="1" si="27"/>
        <v/>
      </c>
      <c r="M586" s="113" t="str">
        <f t="shared" ca="1" si="28"/>
        <v/>
      </c>
      <c r="N586" s="110"/>
    </row>
    <row r="587" spans="1:14">
      <c r="A587" s="110">
        <v>300072122</v>
      </c>
      <c r="B587" s="110" t="s">
        <v>7990</v>
      </c>
      <c r="C587" s="110" t="s">
        <v>7993</v>
      </c>
      <c r="D587" s="110" t="s">
        <v>1799</v>
      </c>
      <c r="E587" s="110" t="s">
        <v>11</v>
      </c>
      <c r="F587" s="110" t="s">
        <v>6911</v>
      </c>
      <c r="G587" s="111">
        <v>73.8</v>
      </c>
      <c r="H587" s="112" t="s">
        <v>10326</v>
      </c>
      <c r="I587" s="110">
        <v>1</v>
      </c>
      <c r="J587" s="110">
        <v>3073901</v>
      </c>
      <c r="K587" s="113" t="str">
        <f t="shared" si="29"/>
        <v>★</v>
      </c>
      <c r="L587" s="113" t="str">
        <f t="shared" ca="1" si="27"/>
        <v/>
      </c>
      <c r="M587" s="113" t="str">
        <f t="shared" ca="1" si="28"/>
        <v/>
      </c>
      <c r="N587" s="110"/>
    </row>
    <row r="588" spans="1:14">
      <c r="A588" s="110">
        <v>300072126</v>
      </c>
      <c r="B588" s="110" t="s">
        <v>7990</v>
      </c>
      <c r="C588" s="110" t="s">
        <v>7993</v>
      </c>
      <c r="D588" s="110" t="s">
        <v>1799</v>
      </c>
      <c r="E588" s="110" t="s">
        <v>11</v>
      </c>
      <c r="F588" s="110" t="s">
        <v>6911</v>
      </c>
      <c r="G588" s="111">
        <v>73</v>
      </c>
      <c r="H588" s="110"/>
      <c r="I588" s="110">
        <v>1</v>
      </c>
      <c r="J588" s="110">
        <v>3073901</v>
      </c>
      <c r="K588" s="113" t="str">
        <f t="shared" si="29"/>
        <v/>
      </c>
      <c r="L588" s="113" t="str">
        <f t="shared" ca="1" si="27"/>
        <v/>
      </c>
      <c r="M588" s="113" t="str">
        <f t="shared" ca="1" si="28"/>
        <v/>
      </c>
      <c r="N588" s="110"/>
    </row>
    <row r="589" spans="1:14">
      <c r="A589" s="110">
        <v>300072130</v>
      </c>
      <c r="B589" s="110" t="s">
        <v>7990</v>
      </c>
      <c r="C589" s="110" t="s">
        <v>7993</v>
      </c>
      <c r="D589" s="110" t="s">
        <v>1799</v>
      </c>
      <c r="E589" s="110" t="s">
        <v>11</v>
      </c>
      <c r="F589" s="110" t="s">
        <v>6911</v>
      </c>
      <c r="G589" s="111">
        <v>72.599999999999994</v>
      </c>
      <c r="H589" s="110"/>
      <c r="I589" s="110">
        <v>1</v>
      </c>
      <c r="J589" s="110">
        <v>3073901</v>
      </c>
      <c r="K589" s="113" t="str">
        <f t="shared" si="29"/>
        <v/>
      </c>
      <c r="L589" s="113" t="str">
        <f t="shared" ca="1" si="27"/>
        <v/>
      </c>
      <c r="M589" s="113" t="str">
        <f t="shared" ca="1" si="28"/>
        <v/>
      </c>
      <c r="N589" s="110"/>
    </row>
    <row r="590" spans="1:14">
      <c r="A590" s="110">
        <v>300072202</v>
      </c>
      <c r="B590" s="110" t="s">
        <v>7990</v>
      </c>
      <c r="C590" s="110" t="s">
        <v>7993</v>
      </c>
      <c r="D590" s="110" t="s">
        <v>1799</v>
      </c>
      <c r="E590" s="110" t="s">
        <v>11</v>
      </c>
      <c r="F590" s="110" t="s">
        <v>6911</v>
      </c>
      <c r="G590" s="111">
        <v>71.2</v>
      </c>
      <c r="H590" s="110"/>
      <c r="I590" s="110">
        <v>1</v>
      </c>
      <c r="J590" s="110">
        <v>3073901</v>
      </c>
      <c r="K590" s="113" t="str">
        <f t="shared" si="29"/>
        <v/>
      </c>
      <c r="L590" s="113" t="str">
        <f t="shared" ca="1" si="27"/>
        <v/>
      </c>
      <c r="M590" s="113" t="str">
        <f t="shared" ca="1" si="28"/>
        <v/>
      </c>
      <c r="N590" s="110"/>
    </row>
    <row r="591" spans="1:14">
      <c r="A591" s="110">
        <v>300072127</v>
      </c>
      <c r="B591" s="110" t="s">
        <v>7990</v>
      </c>
      <c r="C591" s="110" t="s">
        <v>7993</v>
      </c>
      <c r="D591" s="110" t="s">
        <v>1799</v>
      </c>
      <c r="E591" s="110" t="s">
        <v>11</v>
      </c>
      <c r="F591" s="110" t="s">
        <v>6911</v>
      </c>
      <c r="G591" s="111">
        <v>66.8</v>
      </c>
      <c r="H591" s="110"/>
      <c r="I591" s="110">
        <v>1</v>
      </c>
      <c r="J591" s="110">
        <v>3073901</v>
      </c>
      <c r="K591" s="113" t="str">
        <f t="shared" si="29"/>
        <v/>
      </c>
      <c r="L591" s="113" t="str">
        <f t="shared" ca="1" si="27"/>
        <v/>
      </c>
      <c r="M591" s="113" t="str">
        <f t="shared" ca="1" si="28"/>
        <v/>
      </c>
      <c r="N591" s="110"/>
    </row>
    <row r="592" spans="1:14">
      <c r="A592" s="110">
        <v>300072128</v>
      </c>
      <c r="B592" s="110" t="s">
        <v>7990</v>
      </c>
      <c r="C592" s="110" t="s">
        <v>7993</v>
      </c>
      <c r="D592" s="110" t="s">
        <v>1799</v>
      </c>
      <c r="E592" s="110" t="s">
        <v>11</v>
      </c>
      <c r="F592" s="110" t="s">
        <v>6911</v>
      </c>
      <c r="G592" s="111">
        <v>66.400000000000006</v>
      </c>
      <c r="H592" s="110"/>
      <c r="I592" s="110">
        <v>1</v>
      </c>
      <c r="J592" s="110">
        <v>3073901</v>
      </c>
      <c r="K592" s="113" t="str">
        <f t="shared" si="29"/>
        <v/>
      </c>
      <c r="L592" s="113" t="str">
        <f t="shared" ca="1" si="27"/>
        <v/>
      </c>
      <c r="M592" s="113" t="str">
        <f t="shared" ca="1" si="28"/>
        <v/>
      </c>
      <c r="N592" s="110"/>
    </row>
    <row r="593" spans="1:14">
      <c r="A593" s="110">
        <v>300072123</v>
      </c>
      <c r="B593" s="110" t="s">
        <v>7990</v>
      </c>
      <c r="C593" s="110" t="s">
        <v>7993</v>
      </c>
      <c r="D593" s="110" t="s">
        <v>1799</v>
      </c>
      <c r="E593" s="110" t="s">
        <v>11</v>
      </c>
      <c r="F593" s="110" t="s">
        <v>6911</v>
      </c>
      <c r="G593" s="111">
        <v>66</v>
      </c>
      <c r="H593" s="110"/>
      <c r="I593" s="110">
        <v>1</v>
      </c>
      <c r="J593" s="110">
        <v>3073901</v>
      </c>
      <c r="K593" s="113" t="str">
        <f t="shared" si="29"/>
        <v/>
      </c>
      <c r="L593" s="113" t="str">
        <f t="shared" ca="1" si="27"/>
        <v/>
      </c>
      <c r="M593" s="113" t="str">
        <f t="shared" ca="1" si="28"/>
        <v/>
      </c>
      <c r="N593" s="110"/>
    </row>
    <row r="594" spans="1:14">
      <c r="A594" s="110">
        <v>300072124</v>
      </c>
      <c r="B594" s="110" t="s">
        <v>7990</v>
      </c>
      <c r="C594" s="110" t="s">
        <v>7993</v>
      </c>
      <c r="D594" s="110" t="s">
        <v>1799</v>
      </c>
      <c r="E594" s="110" t="s">
        <v>11</v>
      </c>
      <c r="F594" s="110" t="s">
        <v>6911</v>
      </c>
      <c r="G594" s="111">
        <v>64.400000000000006</v>
      </c>
      <c r="H594" s="110"/>
      <c r="I594" s="110">
        <v>1</v>
      </c>
      <c r="J594" s="110">
        <v>3073901</v>
      </c>
      <c r="K594" s="113" t="str">
        <f t="shared" si="29"/>
        <v/>
      </c>
      <c r="L594" s="113" t="str">
        <f t="shared" ca="1" si="27"/>
        <v/>
      </c>
      <c r="M594" s="113" t="str">
        <f t="shared" ca="1" si="28"/>
        <v/>
      </c>
      <c r="N594" s="110"/>
    </row>
    <row r="595" spans="1:14">
      <c r="A595" s="110">
        <v>300072129</v>
      </c>
      <c r="B595" s="110" t="s">
        <v>7990</v>
      </c>
      <c r="C595" s="110" t="s">
        <v>7993</v>
      </c>
      <c r="D595" s="110" t="s">
        <v>1799</v>
      </c>
      <c r="E595" s="110" t="s">
        <v>11</v>
      </c>
      <c r="F595" s="110" t="s">
        <v>6911</v>
      </c>
      <c r="G595" s="111">
        <v>64</v>
      </c>
      <c r="H595" s="110"/>
      <c r="I595" s="110">
        <v>1</v>
      </c>
      <c r="J595" s="110">
        <v>3073901</v>
      </c>
      <c r="K595" s="113" t="str">
        <f t="shared" si="29"/>
        <v/>
      </c>
      <c r="L595" s="113" t="str">
        <f t="shared" ca="1" si="27"/>
        <v/>
      </c>
      <c r="M595" s="113" t="str">
        <f t="shared" ca="1" si="28"/>
        <v/>
      </c>
      <c r="N595" s="110"/>
    </row>
    <row r="596" spans="1:14">
      <c r="A596" s="110">
        <v>300072120</v>
      </c>
      <c r="B596" s="110" t="s">
        <v>7990</v>
      </c>
      <c r="C596" s="110">
        <v>30739</v>
      </c>
      <c r="D596" s="110" t="s">
        <v>1799</v>
      </c>
      <c r="E596" s="110" t="s">
        <v>11</v>
      </c>
      <c r="F596" s="110" t="s">
        <v>6911</v>
      </c>
      <c r="G596" s="111">
        <v>62</v>
      </c>
      <c r="H596" s="110"/>
      <c r="I596" s="110">
        <v>1</v>
      </c>
      <c r="J596" s="110">
        <v>3073901</v>
      </c>
      <c r="K596" s="113" t="str">
        <f t="shared" si="29"/>
        <v/>
      </c>
      <c r="L596" s="113" t="str">
        <f t="shared" ca="1" si="27"/>
        <v/>
      </c>
      <c r="M596" s="113" t="str">
        <f t="shared" ca="1" si="28"/>
        <v/>
      </c>
      <c r="N596" s="110"/>
    </row>
    <row r="597" spans="1:14">
      <c r="A597" s="110">
        <v>300072121</v>
      </c>
      <c r="B597" s="110" t="s">
        <v>7990</v>
      </c>
      <c r="C597" s="110">
        <v>30739</v>
      </c>
      <c r="D597" s="110" t="s">
        <v>1799</v>
      </c>
      <c r="E597" s="110" t="s">
        <v>11</v>
      </c>
      <c r="F597" s="110" t="s">
        <v>6911</v>
      </c>
      <c r="G597" s="111">
        <v>59.4</v>
      </c>
      <c r="H597" s="110"/>
      <c r="I597" s="110">
        <v>1</v>
      </c>
      <c r="J597" s="110">
        <v>3073901</v>
      </c>
      <c r="K597" s="113" t="str">
        <f t="shared" si="29"/>
        <v/>
      </c>
      <c r="L597" s="113" t="str">
        <f t="shared" ca="1" si="27"/>
        <v/>
      </c>
      <c r="M597" s="113" t="str">
        <f t="shared" ca="1" si="28"/>
        <v/>
      </c>
      <c r="N597" s="110"/>
    </row>
    <row r="598" spans="1:14">
      <c r="A598" s="110">
        <v>300072203</v>
      </c>
      <c r="B598" s="110" t="s">
        <v>7990</v>
      </c>
      <c r="C598" s="110" t="s">
        <v>7993</v>
      </c>
      <c r="D598" s="110" t="s">
        <v>1799</v>
      </c>
      <c r="E598" s="110" t="s">
        <v>11</v>
      </c>
      <c r="F598" s="110" t="s">
        <v>6911</v>
      </c>
      <c r="G598" s="111">
        <v>56.4</v>
      </c>
      <c r="H598" s="110"/>
      <c r="I598" s="110">
        <v>1</v>
      </c>
      <c r="J598" s="110">
        <v>3073901</v>
      </c>
      <c r="K598" s="113" t="str">
        <f t="shared" si="29"/>
        <v/>
      </c>
      <c r="L598" s="113" t="str">
        <f t="shared" ca="1" si="27"/>
        <v/>
      </c>
      <c r="M598" s="113" t="str">
        <f t="shared" ca="1" si="28"/>
        <v/>
      </c>
      <c r="N598" s="110"/>
    </row>
    <row r="599" spans="1:14">
      <c r="A599" s="110">
        <v>300072201</v>
      </c>
      <c r="B599" s="110" t="s">
        <v>7990</v>
      </c>
      <c r="C599" s="110" t="s">
        <v>7993</v>
      </c>
      <c r="D599" s="110" t="s">
        <v>1799</v>
      </c>
      <c r="E599" s="110" t="s">
        <v>11</v>
      </c>
      <c r="F599" s="110" t="s">
        <v>6911</v>
      </c>
      <c r="G599" s="111">
        <v>55.8</v>
      </c>
      <c r="H599" s="110"/>
      <c r="I599" s="110">
        <v>1</v>
      </c>
      <c r="J599" s="110">
        <v>3073901</v>
      </c>
      <c r="K599" s="113" t="str">
        <f t="shared" si="29"/>
        <v/>
      </c>
      <c r="L599" s="113" t="str">
        <f t="shared" ca="1" si="27"/>
        <v/>
      </c>
      <c r="M599" s="113" t="str">
        <f t="shared" ca="1" si="28"/>
        <v/>
      </c>
      <c r="N599" s="110"/>
    </row>
    <row r="600" spans="1:14">
      <c r="A600" s="110">
        <v>300072207</v>
      </c>
      <c r="B600" s="110" t="s">
        <v>8001</v>
      </c>
      <c r="C600" s="110">
        <v>30740</v>
      </c>
      <c r="D600" s="110" t="s">
        <v>8002</v>
      </c>
      <c r="E600" s="110" t="s">
        <v>11</v>
      </c>
      <c r="F600" s="110" t="s">
        <v>6911</v>
      </c>
      <c r="G600" s="111">
        <v>79</v>
      </c>
      <c r="H600" s="112" t="s">
        <v>10326</v>
      </c>
      <c r="I600" s="110">
        <v>1</v>
      </c>
      <c r="J600" s="110">
        <v>3074001</v>
      </c>
      <c r="K600" s="113" t="str">
        <f t="shared" si="29"/>
        <v>★</v>
      </c>
      <c r="L600" s="113" t="str">
        <f t="shared" ca="1" si="27"/>
        <v/>
      </c>
      <c r="M600" s="113" t="str">
        <f t="shared" ca="1" si="28"/>
        <v/>
      </c>
      <c r="N600" s="110"/>
    </row>
    <row r="601" spans="1:14">
      <c r="A601" s="110">
        <v>300072213</v>
      </c>
      <c r="B601" s="110" t="s">
        <v>8001</v>
      </c>
      <c r="C601" s="110" t="s">
        <v>8007</v>
      </c>
      <c r="D601" s="110" t="s">
        <v>8002</v>
      </c>
      <c r="E601" s="110" t="s">
        <v>11</v>
      </c>
      <c r="F601" s="110" t="s">
        <v>6911</v>
      </c>
      <c r="G601" s="111">
        <v>77.599999999999994</v>
      </c>
      <c r="H601" s="112" t="s">
        <v>10326</v>
      </c>
      <c r="I601" s="110">
        <v>1</v>
      </c>
      <c r="J601" s="110">
        <v>3074001</v>
      </c>
      <c r="K601" s="113" t="str">
        <f t="shared" si="29"/>
        <v>★</v>
      </c>
      <c r="L601" s="113" t="str">
        <f t="shared" ca="1" si="27"/>
        <v/>
      </c>
      <c r="M601" s="113" t="str">
        <f t="shared" ca="1" si="28"/>
        <v/>
      </c>
      <c r="N601" s="110"/>
    </row>
    <row r="602" spans="1:14">
      <c r="A602" s="110">
        <v>300072211</v>
      </c>
      <c r="B602" s="110" t="s">
        <v>8001</v>
      </c>
      <c r="C602" s="110" t="s">
        <v>8007</v>
      </c>
      <c r="D602" s="110" t="s">
        <v>8002</v>
      </c>
      <c r="E602" s="110" t="s">
        <v>11</v>
      </c>
      <c r="F602" s="110" t="s">
        <v>6911</v>
      </c>
      <c r="G602" s="111">
        <v>76</v>
      </c>
      <c r="H602" s="112" t="s">
        <v>10326</v>
      </c>
      <c r="I602" s="110">
        <v>1</v>
      </c>
      <c r="J602" s="110">
        <v>3074001</v>
      </c>
      <c r="K602" s="113" t="str">
        <f t="shared" si="29"/>
        <v>★</v>
      </c>
      <c r="L602" s="113" t="str">
        <f t="shared" ca="1" si="27"/>
        <v/>
      </c>
      <c r="M602" s="113" t="str">
        <f t="shared" ca="1" si="28"/>
        <v/>
      </c>
      <c r="N602" s="110"/>
    </row>
    <row r="603" spans="1:14">
      <c r="A603" s="110">
        <v>300072205</v>
      </c>
      <c r="B603" s="110" t="s">
        <v>8001</v>
      </c>
      <c r="C603" s="110">
        <v>30740</v>
      </c>
      <c r="D603" s="110" t="s">
        <v>8002</v>
      </c>
      <c r="E603" s="110" t="s">
        <v>11</v>
      </c>
      <c r="F603" s="110" t="s">
        <v>6911</v>
      </c>
      <c r="G603" s="111">
        <v>75.599999999999994</v>
      </c>
      <c r="H603" s="110"/>
      <c r="I603" s="110">
        <v>1</v>
      </c>
      <c r="J603" s="110">
        <v>3074001</v>
      </c>
      <c r="K603" s="113" t="str">
        <f t="shared" si="29"/>
        <v/>
      </c>
      <c r="L603" s="113" t="str">
        <f t="shared" ca="1" si="27"/>
        <v/>
      </c>
      <c r="M603" s="113" t="str">
        <f t="shared" ca="1" si="28"/>
        <v/>
      </c>
      <c r="N603" s="110"/>
    </row>
    <row r="604" spans="1:14">
      <c r="A604" s="110">
        <v>300072212</v>
      </c>
      <c r="B604" s="110" t="s">
        <v>8001</v>
      </c>
      <c r="C604" s="110" t="s">
        <v>8007</v>
      </c>
      <c r="D604" s="110" t="s">
        <v>8002</v>
      </c>
      <c r="E604" s="110" t="s">
        <v>11</v>
      </c>
      <c r="F604" s="110" t="s">
        <v>6911</v>
      </c>
      <c r="G604" s="111">
        <v>74</v>
      </c>
      <c r="H604" s="110"/>
      <c r="I604" s="110">
        <v>1</v>
      </c>
      <c r="J604" s="110">
        <v>3074001</v>
      </c>
      <c r="K604" s="113" t="str">
        <f t="shared" si="29"/>
        <v/>
      </c>
      <c r="L604" s="113" t="str">
        <f t="shared" ca="1" si="27"/>
        <v/>
      </c>
      <c r="M604" s="113" t="str">
        <f t="shared" ca="1" si="28"/>
        <v/>
      </c>
      <c r="N604" s="110"/>
    </row>
    <row r="605" spans="1:14">
      <c r="A605" s="110">
        <v>300072210</v>
      </c>
      <c r="B605" s="110" t="s">
        <v>8001</v>
      </c>
      <c r="C605" s="110" t="s">
        <v>8007</v>
      </c>
      <c r="D605" s="110" t="s">
        <v>8002</v>
      </c>
      <c r="E605" s="110" t="s">
        <v>11</v>
      </c>
      <c r="F605" s="110" t="s">
        <v>6911</v>
      </c>
      <c r="G605" s="111">
        <v>70.8</v>
      </c>
      <c r="H605" s="110"/>
      <c r="I605" s="110">
        <v>1</v>
      </c>
      <c r="J605" s="110">
        <v>3074001</v>
      </c>
      <c r="K605" s="113" t="str">
        <f t="shared" si="29"/>
        <v/>
      </c>
      <c r="L605" s="113" t="str">
        <f t="shared" ca="1" si="27"/>
        <v/>
      </c>
      <c r="M605" s="113" t="str">
        <f t="shared" ca="1" si="28"/>
        <v/>
      </c>
      <c r="N605" s="110"/>
    </row>
    <row r="606" spans="1:14">
      <c r="A606" s="110">
        <v>300072216</v>
      </c>
      <c r="B606" s="110" t="s">
        <v>8001</v>
      </c>
      <c r="C606" s="110" t="s">
        <v>8007</v>
      </c>
      <c r="D606" s="110" t="s">
        <v>8002</v>
      </c>
      <c r="E606" s="110" t="s">
        <v>11</v>
      </c>
      <c r="F606" s="110" t="s">
        <v>6911</v>
      </c>
      <c r="G606" s="111">
        <v>69.599999999999994</v>
      </c>
      <c r="H606" s="110"/>
      <c r="I606" s="110">
        <v>1</v>
      </c>
      <c r="J606" s="110">
        <v>3074001</v>
      </c>
      <c r="K606" s="113" t="str">
        <f t="shared" si="29"/>
        <v/>
      </c>
      <c r="L606" s="113" t="str">
        <f t="shared" ca="1" si="27"/>
        <v/>
      </c>
      <c r="M606" s="113" t="str">
        <f t="shared" ca="1" si="28"/>
        <v/>
      </c>
      <c r="N606" s="110"/>
    </row>
    <row r="607" spans="1:14">
      <c r="A607" s="110">
        <v>300072214</v>
      </c>
      <c r="B607" s="110" t="s">
        <v>8001</v>
      </c>
      <c r="C607" s="110" t="s">
        <v>8007</v>
      </c>
      <c r="D607" s="110" t="s">
        <v>8002</v>
      </c>
      <c r="E607" s="110" t="s">
        <v>11</v>
      </c>
      <c r="F607" s="110" t="s">
        <v>6911</v>
      </c>
      <c r="G607" s="111">
        <v>69</v>
      </c>
      <c r="H607" s="110"/>
      <c r="I607" s="110">
        <v>1</v>
      </c>
      <c r="J607" s="110">
        <v>3074001</v>
      </c>
      <c r="K607" s="113" t="str">
        <f t="shared" si="29"/>
        <v/>
      </c>
      <c r="L607" s="113" t="str">
        <f t="shared" ca="1" si="27"/>
        <v/>
      </c>
      <c r="M607" s="113" t="str">
        <f t="shared" ca="1" si="28"/>
        <v/>
      </c>
      <c r="N607" s="110"/>
    </row>
    <row r="608" spans="1:14">
      <c r="A608" s="110">
        <v>300072208</v>
      </c>
      <c r="B608" s="110" t="s">
        <v>8001</v>
      </c>
      <c r="C608" s="110">
        <v>30740</v>
      </c>
      <c r="D608" s="110" t="s">
        <v>8002</v>
      </c>
      <c r="E608" s="110" t="s">
        <v>11</v>
      </c>
      <c r="F608" s="110" t="s">
        <v>6911</v>
      </c>
      <c r="G608" s="111">
        <v>68.8</v>
      </c>
      <c r="H608" s="110"/>
      <c r="I608" s="110">
        <v>1</v>
      </c>
      <c r="J608" s="110">
        <v>3074001</v>
      </c>
      <c r="K608" s="113" t="str">
        <f t="shared" si="29"/>
        <v/>
      </c>
      <c r="L608" s="113" t="str">
        <f t="shared" ca="1" si="27"/>
        <v/>
      </c>
      <c r="M608" s="113" t="str">
        <f t="shared" ca="1" si="28"/>
        <v/>
      </c>
      <c r="N608" s="110"/>
    </row>
    <row r="609" spans="1:14">
      <c r="A609" s="110">
        <v>300072209</v>
      </c>
      <c r="B609" s="110" t="s">
        <v>8001</v>
      </c>
      <c r="C609" s="110" t="s">
        <v>8007</v>
      </c>
      <c r="D609" s="110" t="s">
        <v>8002</v>
      </c>
      <c r="E609" s="110" t="s">
        <v>11</v>
      </c>
      <c r="F609" s="110" t="s">
        <v>6911</v>
      </c>
      <c r="G609" s="111">
        <v>65</v>
      </c>
      <c r="H609" s="110"/>
      <c r="I609" s="110">
        <v>1</v>
      </c>
      <c r="J609" s="110">
        <v>3074001</v>
      </c>
      <c r="K609" s="113" t="str">
        <f t="shared" si="29"/>
        <v/>
      </c>
      <c r="L609" s="113" t="str">
        <f t="shared" ca="1" si="27"/>
        <v/>
      </c>
      <c r="M609" s="113" t="str">
        <f t="shared" ca="1" si="28"/>
        <v/>
      </c>
      <c r="N609" s="110"/>
    </row>
    <row r="610" spans="1:14">
      <c r="A610" s="110">
        <v>300072206</v>
      </c>
      <c r="B610" s="110" t="s">
        <v>8001</v>
      </c>
      <c r="C610" s="110">
        <v>30740</v>
      </c>
      <c r="D610" s="110" t="s">
        <v>8002</v>
      </c>
      <c r="E610" s="110" t="s">
        <v>11</v>
      </c>
      <c r="F610" s="110" t="s">
        <v>6911</v>
      </c>
      <c r="G610" s="111">
        <v>64.400000000000006</v>
      </c>
      <c r="H610" s="110"/>
      <c r="I610" s="110">
        <v>1</v>
      </c>
      <c r="J610" s="110">
        <v>3074001</v>
      </c>
      <c r="K610" s="113" t="str">
        <f t="shared" si="29"/>
        <v/>
      </c>
      <c r="L610" s="113" t="str">
        <f t="shared" ca="1" si="27"/>
        <v/>
      </c>
      <c r="M610" s="113" t="str">
        <f t="shared" ca="1" si="28"/>
        <v/>
      </c>
      <c r="N610" s="110"/>
    </row>
    <row r="611" spans="1:14">
      <c r="A611" s="110">
        <v>300072215</v>
      </c>
      <c r="B611" s="110" t="s">
        <v>8001</v>
      </c>
      <c r="C611" s="110" t="s">
        <v>8007</v>
      </c>
      <c r="D611" s="110" t="s">
        <v>8002</v>
      </c>
      <c r="E611" s="110" t="s">
        <v>11</v>
      </c>
      <c r="F611" s="110" t="s">
        <v>6911</v>
      </c>
      <c r="G611" s="111">
        <v>61</v>
      </c>
      <c r="H611" s="110"/>
      <c r="I611" s="110">
        <v>1</v>
      </c>
      <c r="J611" s="110">
        <v>3074001</v>
      </c>
      <c r="K611" s="113" t="str">
        <f t="shared" si="29"/>
        <v/>
      </c>
      <c r="L611" s="113" t="str">
        <f t="shared" ca="1" si="27"/>
        <v/>
      </c>
      <c r="M611" s="113" t="str">
        <f t="shared" ca="1" si="28"/>
        <v/>
      </c>
      <c r="N611" s="110"/>
    </row>
    <row r="612" spans="1:14">
      <c r="A612" s="110">
        <v>300072225</v>
      </c>
      <c r="B612" s="110" t="s">
        <v>8013</v>
      </c>
      <c r="C612" s="110" t="s">
        <v>8022</v>
      </c>
      <c r="D612" s="110" t="s">
        <v>8014</v>
      </c>
      <c r="E612" s="110" t="s">
        <v>11</v>
      </c>
      <c r="F612" s="110" t="s">
        <v>6911</v>
      </c>
      <c r="G612" s="111">
        <v>77.2</v>
      </c>
      <c r="H612" s="112" t="s">
        <v>10326</v>
      </c>
      <c r="I612" s="110">
        <v>1</v>
      </c>
      <c r="J612" s="110">
        <v>3074101</v>
      </c>
      <c r="K612" s="113" t="str">
        <f t="shared" si="29"/>
        <v>★</v>
      </c>
      <c r="L612" s="113" t="str">
        <f t="shared" ca="1" si="27"/>
        <v/>
      </c>
      <c r="M612" s="113" t="str">
        <f t="shared" ca="1" si="28"/>
        <v/>
      </c>
      <c r="N612" s="110"/>
    </row>
    <row r="613" spans="1:14">
      <c r="A613" s="110">
        <v>300072222</v>
      </c>
      <c r="B613" s="110" t="s">
        <v>8013</v>
      </c>
      <c r="C613" s="110">
        <v>30741</v>
      </c>
      <c r="D613" s="110" t="s">
        <v>8014</v>
      </c>
      <c r="E613" s="110" t="s">
        <v>11</v>
      </c>
      <c r="F613" s="110" t="s">
        <v>6911</v>
      </c>
      <c r="G613" s="111">
        <v>76.2</v>
      </c>
      <c r="H613" s="112" t="s">
        <v>10326</v>
      </c>
      <c r="I613" s="110">
        <v>1</v>
      </c>
      <c r="J613" s="110">
        <v>3074101</v>
      </c>
      <c r="K613" s="113" t="str">
        <f t="shared" si="29"/>
        <v>★</v>
      </c>
      <c r="L613" s="113" t="str">
        <f t="shared" ca="1" si="27"/>
        <v/>
      </c>
      <c r="M613" s="113" t="str">
        <f t="shared" ca="1" si="28"/>
        <v/>
      </c>
      <c r="N613" s="110"/>
    </row>
    <row r="614" spans="1:14">
      <c r="A614" s="110">
        <v>300072224</v>
      </c>
      <c r="B614" s="110" t="s">
        <v>8013</v>
      </c>
      <c r="C614" s="110" t="s">
        <v>8022</v>
      </c>
      <c r="D614" s="110" t="s">
        <v>8014</v>
      </c>
      <c r="E614" s="110" t="s">
        <v>11</v>
      </c>
      <c r="F614" s="110" t="s">
        <v>6911</v>
      </c>
      <c r="G614" s="111">
        <v>74.400000000000006</v>
      </c>
      <c r="H614" s="112" t="s">
        <v>10326</v>
      </c>
      <c r="I614" s="110">
        <v>1</v>
      </c>
      <c r="J614" s="110">
        <v>3074101</v>
      </c>
      <c r="K614" s="113" t="str">
        <f t="shared" si="29"/>
        <v>★</v>
      </c>
      <c r="L614" s="113" t="str">
        <f t="shared" ca="1" si="27"/>
        <v/>
      </c>
      <c r="M614" s="113" t="str">
        <f t="shared" ca="1" si="28"/>
        <v/>
      </c>
      <c r="N614" s="110"/>
    </row>
    <row r="615" spans="1:14">
      <c r="A615" s="110">
        <v>300072226</v>
      </c>
      <c r="B615" s="110" t="s">
        <v>8013</v>
      </c>
      <c r="C615" s="110" t="s">
        <v>8022</v>
      </c>
      <c r="D615" s="110" t="s">
        <v>8014</v>
      </c>
      <c r="E615" s="110" t="s">
        <v>11</v>
      </c>
      <c r="F615" s="110" t="s">
        <v>6911</v>
      </c>
      <c r="G615" s="111">
        <v>74.400000000000006</v>
      </c>
      <c r="H615" s="112" t="s">
        <v>10326</v>
      </c>
      <c r="I615" s="110">
        <v>1</v>
      </c>
      <c r="J615" s="110">
        <v>3074101</v>
      </c>
      <c r="K615" s="113" t="str">
        <f t="shared" si="29"/>
        <v/>
      </c>
      <c r="L615" s="113" t="str">
        <f t="shared" ca="1" si="27"/>
        <v>同分</v>
      </c>
      <c r="M615" s="113" t="str">
        <f t="shared" ca="1" si="28"/>
        <v>危险</v>
      </c>
      <c r="N615" s="110"/>
    </row>
    <row r="616" spans="1:14">
      <c r="A616" s="110">
        <v>300072221</v>
      </c>
      <c r="B616" s="110" t="s">
        <v>8013</v>
      </c>
      <c r="C616" s="110">
        <v>30741</v>
      </c>
      <c r="D616" s="110" t="s">
        <v>8014</v>
      </c>
      <c r="E616" s="110" t="s">
        <v>11</v>
      </c>
      <c r="F616" s="110" t="s">
        <v>6911</v>
      </c>
      <c r="G616" s="111">
        <v>74</v>
      </c>
      <c r="H616" s="110"/>
      <c r="I616" s="110">
        <v>1</v>
      </c>
      <c r="J616" s="110">
        <v>3074101</v>
      </c>
      <c r="K616" s="113" t="str">
        <f t="shared" si="29"/>
        <v/>
      </c>
      <c r="L616" s="113" t="str">
        <f t="shared" ca="1" si="27"/>
        <v/>
      </c>
      <c r="M616" s="113" t="str">
        <f t="shared" ca="1" si="28"/>
        <v/>
      </c>
      <c r="N616" s="110"/>
    </row>
    <row r="617" spans="1:14">
      <c r="A617" s="110">
        <v>300072218</v>
      </c>
      <c r="B617" s="110" t="s">
        <v>8013</v>
      </c>
      <c r="C617" s="110">
        <v>30741</v>
      </c>
      <c r="D617" s="110" t="s">
        <v>8014</v>
      </c>
      <c r="E617" s="110" t="s">
        <v>11</v>
      </c>
      <c r="F617" s="110" t="s">
        <v>6911</v>
      </c>
      <c r="G617" s="111">
        <v>73</v>
      </c>
      <c r="H617" s="110"/>
      <c r="I617" s="110">
        <v>1</v>
      </c>
      <c r="J617" s="110">
        <v>3074101</v>
      </c>
      <c r="K617" s="113" t="str">
        <f t="shared" si="29"/>
        <v/>
      </c>
      <c r="L617" s="113" t="str">
        <f t="shared" ca="1" si="27"/>
        <v/>
      </c>
      <c r="M617" s="113" t="str">
        <f t="shared" ca="1" si="28"/>
        <v/>
      </c>
      <c r="N617" s="110"/>
    </row>
    <row r="618" spans="1:14">
      <c r="A618" s="110">
        <v>300072228</v>
      </c>
      <c r="B618" s="110" t="s">
        <v>8013</v>
      </c>
      <c r="C618" s="110" t="s">
        <v>8022</v>
      </c>
      <c r="D618" s="110" t="s">
        <v>8014</v>
      </c>
      <c r="E618" s="110" t="s">
        <v>11</v>
      </c>
      <c r="F618" s="110" t="s">
        <v>6911</v>
      </c>
      <c r="G618" s="111">
        <v>72.2</v>
      </c>
      <c r="H618" s="110"/>
      <c r="I618" s="110">
        <v>1</v>
      </c>
      <c r="J618" s="110">
        <v>3074101</v>
      </c>
      <c r="K618" s="113" t="str">
        <f t="shared" si="29"/>
        <v/>
      </c>
      <c r="L618" s="113" t="str">
        <f t="shared" ca="1" si="27"/>
        <v/>
      </c>
      <c r="M618" s="113" t="str">
        <f t="shared" ca="1" si="28"/>
        <v/>
      </c>
      <c r="N618" s="110"/>
    </row>
    <row r="619" spans="1:14">
      <c r="A619" s="110">
        <v>300072227</v>
      </c>
      <c r="B619" s="110" t="s">
        <v>8013</v>
      </c>
      <c r="C619" s="110" t="s">
        <v>8022</v>
      </c>
      <c r="D619" s="110" t="s">
        <v>8014</v>
      </c>
      <c r="E619" s="110" t="s">
        <v>11</v>
      </c>
      <c r="F619" s="110" t="s">
        <v>6911</v>
      </c>
      <c r="G619" s="111">
        <v>71.400000000000006</v>
      </c>
      <c r="H619" s="110"/>
      <c r="I619" s="110">
        <v>1</v>
      </c>
      <c r="J619" s="110">
        <v>3074101</v>
      </c>
      <c r="K619" s="113" t="str">
        <f t="shared" si="29"/>
        <v/>
      </c>
      <c r="L619" s="113" t="str">
        <f t="shared" ca="1" si="27"/>
        <v/>
      </c>
      <c r="M619" s="113" t="str">
        <f t="shared" ca="1" si="28"/>
        <v/>
      </c>
      <c r="N619" s="110"/>
    </row>
    <row r="620" spans="1:14">
      <c r="A620" s="110">
        <v>300072301</v>
      </c>
      <c r="B620" s="110" t="s">
        <v>8013</v>
      </c>
      <c r="C620" s="110" t="s">
        <v>8022</v>
      </c>
      <c r="D620" s="110" t="s">
        <v>8014</v>
      </c>
      <c r="E620" s="110" t="s">
        <v>11</v>
      </c>
      <c r="F620" s="110" t="s">
        <v>6911</v>
      </c>
      <c r="G620" s="111">
        <v>70.400000000000006</v>
      </c>
      <c r="H620" s="110"/>
      <c r="I620" s="110">
        <v>1</v>
      </c>
      <c r="J620" s="110">
        <v>3074101</v>
      </c>
      <c r="K620" s="113" t="str">
        <f t="shared" si="29"/>
        <v/>
      </c>
      <c r="L620" s="113" t="str">
        <f t="shared" ca="1" si="27"/>
        <v/>
      </c>
      <c r="M620" s="113" t="str">
        <f t="shared" ca="1" si="28"/>
        <v/>
      </c>
      <c r="N620" s="110"/>
    </row>
    <row r="621" spans="1:14">
      <c r="A621" s="110">
        <v>300072219</v>
      </c>
      <c r="B621" s="110" t="s">
        <v>8013</v>
      </c>
      <c r="C621" s="110">
        <v>30741</v>
      </c>
      <c r="D621" s="110" t="s">
        <v>8014</v>
      </c>
      <c r="E621" s="110" t="s">
        <v>11</v>
      </c>
      <c r="F621" s="110" t="s">
        <v>6911</v>
      </c>
      <c r="G621" s="111">
        <v>69.8</v>
      </c>
      <c r="H621" s="110"/>
      <c r="I621" s="110">
        <v>1</v>
      </c>
      <c r="J621" s="110">
        <v>3074101</v>
      </c>
      <c r="K621" s="113" t="str">
        <f t="shared" si="29"/>
        <v/>
      </c>
      <c r="L621" s="113" t="str">
        <f t="shared" ca="1" si="27"/>
        <v/>
      </c>
      <c r="M621" s="113" t="str">
        <f t="shared" ca="1" si="28"/>
        <v/>
      </c>
      <c r="N621" s="110"/>
    </row>
    <row r="622" spans="1:14">
      <c r="A622" s="110">
        <v>300072220</v>
      </c>
      <c r="B622" s="110" t="s">
        <v>8013</v>
      </c>
      <c r="C622" s="110">
        <v>30741</v>
      </c>
      <c r="D622" s="110" t="s">
        <v>8014</v>
      </c>
      <c r="E622" s="110" t="s">
        <v>11</v>
      </c>
      <c r="F622" s="110" t="s">
        <v>6911</v>
      </c>
      <c r="G622" s="111">
        <v>65.599999999999994</v>
      </c>
      <c r="H622" s="110"/>
      <c r="I622" s="110">
        <v>1</v>
      </c>
      <c r="J622" s="110">
        <v>3074101</v>
      </c>
      <c r="K622" s="113" t="str">
        <f t="shared" si="29"/>
        <v/>
      </c>
      <c r="L622" s="113" t="str">
        <f t="shared" ca="1" si="27"/>
        <v/>
      </c>
      <c r="M622" s="113" t="str">
        <f t="shared" ca="1" si="28"/>
        <v/>
      </c>
      <c r="N622" s="110"/>
    </row>
    <row r="623" spans="1:14">
      <c r="A623" s="110">
        <v>300072223</v>
      </c>
      <c r="B623" s="110" t="s">
        <v>8013</v>
      </c>
      <c r="C623" s="110">
        <v>30741</v>
      </c>
      <c r="D623" s="110" t="s">
        <v>8014</v>
      </c>
      <c r="E623" s="110" t="s">
        <v>11</v>
      </c>
      <c r="F623" s="110" t="s">
        <v>6911</v>
      </c>
      <c r="G623" s="111">
        <v>65.2</v>
      </c>
      <c r="H623" s="110"/>
      <c r="I623" s="110">
        <v>1</v>
      </c>
      <c r="J623" s="110">
        <v>3074101</v>
      </c>
      <c r="K623" s="113" t="str">
        <f t="shared" si="29"/>
        <v/>
      </c>
      <c r="L623" s="113" t="str">
        <f t="shared" ca="1" si="27"/>
        <v/>
      </c>
      <c r="M623" s="113" t="str">
        <f t="shared" ca="1" si="28"/>
        <v/>
      </c>
      <c r="N623" s="110"/>
    </row>
    <row r="624" spans="1:14">
      <c r="A624" s="110">
        <v>300072229</v>
      </c>
      <c r="B624" s="110" t="s">
        <v>8013</v>
      </c>
      <c r="C624" s="110" t="s">
        <v>8022</v>
      </c>
      <c r="D624" s="110" t="s">
        <v>8014</v>
      </c>
      <c r="E624" s="110" t="s">
        <v>11</v>
      </c>
      <c r="F624" s="110" t="s">
        <v>6911</v>
      </c>
      <c r="G624" s="111">
        <v>64.8</v>
      </c>
      <c r="H624" s="110"/>
      <c r="I624" s="110">
        <v>1</v>
      </c>
      <c r="J624" s="110">
        <v>3074101</v>
      </c>
      <c r="K624" s="113" t="str">
        <f t="shared" si="29"/>
        <v/>
      </c>
      <c r="L624" s="113" t="str">
        <f t="shared" ca="1" si="27"/>
        <v/>
      </c>
      <c r="M624" s="113" t="str">
        <f t="shared" ca="1" si="28"/>
        <v/>
      </c>
      <c r="N624" s="110"/>
    </row>
    <row r="625" spans="1:14">
      <c r="A625" s="110">
        <v>300072217</v>
      </c>
      <c r="B625" s="110" t="s">
        <v>8013</v>
      </c>
      <c r="C625" s="110">
        <v>30741</v>
      </c>
      <c r="D625" s="110" t="s">
        <v>8014</v>
      </c>
      <c r="E625" s="110" t="s">
        <v>11</v>
      </c>
      <c r="F625" s="110" t="s">
        <v>6911</v>
      </c>
      <c r="G625" s="111">
        <v>63.4</v>
      </c>
      <c r="H625" s="110"/>
      <c r="I625" s="110">
        <v>1</v>
      </c>
      <c r="J625" s="110">
        <v>3074101</v>
      </c>
      <c r="K625" s="113" t="str">
        <f t="shared" si="29"/>
        <v/>
      </c>
      <c r="L625" s="113" t="str">
        <f t="shared" ca="1" si="27"/>
        <v/>
      </c>
      <c r="M625" s="113" t="str">
        <f t="shared" ca="1" si="28"/>
        <v/>
      </c>
      <c r="N625" s="110"/>
    </row>
    <row r="626" spans="1:14">
      <c r="A626" s="110">
        <v>300072230</v>
      </c>
      <c r="B626" s="110" t="s">
        <v>8013</v>
      </c>
      <c r="C626" s="110" t="s">
        <v>8022</v>
      </c>
      <c r="D626" s="110" t="s">
        <v>8014</v>
      </c>
      <c r="E626" s="110" t="s">
        <v>11</v>
      </c>
      <c r="F626" s="110" t="s">
        <v>6911</v>
      </c>
      <c r="G626" s="111">
        <v>53.8</v>
      </c>
      <c r="H626" s="110"/>
      <c r="I626" s="110">
        <v>1</v>
      </c>
      <c r="J626" s="110">
        <v>3074101</v>
      </c>
      <c r="K626" s="113" t="str">
        <f t="shared" si="29"/>
        <v/>
      </c>
      <c r="L626" s="113" t="str">
        <f t="shared" ca="1" si="27"/>
        <v/>
      </c>
      <c r="M626" s="113" t="str">
        <f t="shared" ca="1" si="28"/>
        <v/>
      </c>
      <c r="N626" s="110"/>
    </row>
    <row r="627" spans="1:14">
      <c r="A627" s="110">
        <v>300072304</v>
      </c>
      <c r="B627" s="110" t="s">
        <v>8013</v>
      </c>
      <c r="C627" s="110">
        <v>30741</v>
      </c>
      <c r="D627" s="110" t="s">
        <v>6713</v>
      </c>
      <c r="E627" s="110" t="s">
        <v>36</v>
      </c>
      <c r="F627" s="110" t="s">
        <v>6911</v>
      </c>
      <c r="G627" s="111">
        <v>81</v>
      </c>
      <c r="H627" s="112" t="s">
        <v>10326</v>
      </c>
      <c r="I627" s="110">
        <v>1</v>
      </c>
      <c r="J627" s="110">
        <v>3074102</v>
      </c>
      <c r="K627" s="113" t="str">
        <f t="shared" si="29"/>
        <v>★</v>
      </c>
      <c r="L627" s="113" t="str">
        <f t="shared" ca="1" si="27"/>
        <v/>
      </c>
      <c r="M627" s="113" t="str">
        <f t="shared" ca="1" si="28"/>
        <v/>
      </c>
      <c r="N627" s="110"/>
    </row>
    <row r="628" spans="1:14">
      <c r="A628" s="110">
        <v>300072319</v>
      </c>
      <c r="B628" s="110" t="s">
        <v>8013</v>
      </c>
      <c r="C628" s="110" t="s">
        <v>8022</v>
      </c>
      <c r="D628" s="110" t="s">
        <v>6713</v>
      </c>
      <c r="E628" s="110" t="s">
        <v>36</v>
      </c>
      <c r="F628" s="110" t="s">
        <v>6911</v>
      </c>
      <c r="G628" s="111">
        <v>79.8</v>
      </c>
      <c r="H628" s="112" t="s">
        <v>10326</v>
      </c>
      <c r="I628" s="110">
        <v>1</v>
      </c>
      <c r="J628" s="110">
        <v>3074102</v>
      </c>
      <c r="K628" s="113" t="str">
        <f t="shared" si="29"/>
        <v>★</v>
      </c>
      <c r="L628" s="113" t="str">
        <f t="shared" ca="1" si="27"/>
        <v/>
      </c>
      <c r="M628" s="113" t="str">
        <f t="shared" ca="1" si="28"/>
        <v/>
      </c>
      <c r="N628" s="110"/>
    </row>
    <row r="629" spans="1:14">
      <c r="A629" s="110">
        <v>300072302</v>
      </c>
      <c r="B629" s="110" t="s">
        <v>8013</v>
      </c>
      <c r="C629" s="110">
        <v>30741</v>
      </c>
      <c r="D629" s="110" t="s">
        <v>6713</v>
      </c>
      <c r="E629" s="110" t="s">
        <v>36</v>
      </c>
      <c r="F629" s="110" t="s">
        <v>6911</v>
      </c>
      <c r="G629" s="111">
        <v>79</v>
      </c>
      <c r="H629" s="112" t="s">
        <v>10326</v>
      </c>
      <c r="I629" s="110">
        <v>1</v>
      </c>
      <c r="J629" s="110">
        <v>3074102</v>
      </c>
      <c r="K629" s="113" t="str">
        <f t="shared" si="29"/>
        <v>★</v>
      </c>
      <c r="L629" s="113" t="str">
        <f t="shared" ca="1" si="27"/>
        <v/>
      </c>
      <c r="M629" s="113" t="str">
        <f t="shared" ca="1" si="28"/>
        <v/>
      </c>
      <c r="N629" s="110"/>
    </row>
    <row r="630" spans="1:14">
      <c r="A630" s="110">
        <v>300072328</v>
      </c>
      <c r="B630" s="110" t="s">
        <v>8013</v>
      </c>
      <c r="C630" s="110" t="s">
        <v>8022</v>
      </c>
      <c r="D630" s="110" t="s">
        <v>6713</v>
      </c>
      <c r="E630" s="110" t="s">
        <v>36</v>
      </c>
      <c r="F630" s="110" t="s">
        <v>6911</v>
      </c>
      <c r="G630" s="111">
        <v>78.599999999999994</v>
      </c>
      <c r="H630" s="110"/>
      <c r="I630" s="110">
        <v>1</v>
      </c>
      <c r="J630" s="110">
        <v>3074102</v>
      </c>
      <c r="K630" s="113" t="str">
        <f t="shared" si="29"/>
        <v/>
      </c>
      <c r="L630" s="113" t="str">
        <f t="shared" ca="1" si="27"/>
        <v/>
      </c>
      <c r="M630" s="113" t="str">
        <f t="shared" ca="1" si="28"/>
        <v/>
      </c>
      <c r="N630" s="110"/>
    </row>
    <row r="631" spans="1:14">
      <c r="A631" s="110">
        <v>300072310</v>
      </c>
      <c r="B631" s="110" t="s">
        <v>8013</v>
      </c>
      <c r="C631" s="110" t="s">
        <v>8022</v>
      </c>
      <c r="D631" s="110" t="s">
        <v>6713</v>
      </c>
      <c r="E631" s="110" t="s">
        <v>36</v>
      </c>
      <c r="F631" s="110" t="s">
        <v>6911</v>
      </c>
      <c r="G631" s="111">
        <v>77.599999999999994</v>
      </c>
      <c r="H631" s="110"/>
      <c r="I631" s="110">
        <v>1</v>
      </c>
      <c r="J631" s="110">
        <v>3074102</v>
      </c>
      <c r="K631" s="113" t="str">
        <f t="shared" si="29"/>
        <v/>
      </c>
      <c r="L631" s="113" t="str">
        <f t="shared" ca="1" si="27"/>
        <v/>
      </c>
      <c r="M631" s="113" t="str">
        <f t="shared" ca="1" si="28"/>
        <v/>
      </c>
      <c r="N631" s="110"/>
    </row>
    <row r="632" spans="1:14">
      <c r="A632" s="110">
        <v>300072318</v>
      </c>
      <c r="B632" s="110" t="s">
        <v>8013</v>
      </c>
      <c r="C632" s="110" t="s">
        <v>8022</v>
      </c>
      <c r="D632" s="110" t="s">
        <v>6713</v>
      </c>
      <c r="E632" s="110" t="s">
        <v>36</v>
      </c>
      <c r="F632" s="110" t="s">
        <v>6911</v>
      </c>
      <c r="G632" s="111">
        <v>77.2</v>
      </c>
      <c r="H632" s="110"/>
      <c r="I632" s="110">
        <v>1</v>
      </c>
      <c r="J632" s="110">
        <v>3074102</v>
      </c>
      <c r="K632" s="113" t="str">
        <f t="shared" si="29"/>
        <v/>
      </c>
      <c r="L632" s="113" t="str">
        <f t="shared" ca="1" si="27"/>
        <v/>
      </c>
      <c r="M632" s="113" t="str">
        <f t="shared" ca="1" si="28"/>
        <v/>
      </c>
      <c r="N632" s="110"/>
    </row>
    <row r="633" spans="1:14">
      <c r="A633" s="110">
        <v>300072326</v>
      </c>
      <c r="B633" s="110" t="s">
        <v>8013</v>
      </c>
      <c r="C633" s="110" t="s">
        <v>8022</v>
      </c>
      <c r="D633" s="110" t="s">
        <v>6713</v>
      </c>
      <c r="E633" s="110" t="s">
        <v>36</v>
      </c>
      <c r="F633" s="110" t="s">
        <v>6911</v>
      </c>
      <c r="G633" s="111">
        <v>77</v>
      </c>
      <c r="H633" s="110"/>
      <c r="I633" s="110">
        <v>1</v>
      </c>
      <c r="J633" s="110">
        <v>3074102</v>
      </c>
      <c r="K633" s="113" t="str">
        <f t="shared" si="29"/>
        <v/>
      </c>
      <c r="L633" s="113" t="str">
        <f t="shared" ca="1" si="27"/>
        <v/>
      </c>
      <c r="M633" s="113" t="str">
        <f t="shared" ca="1" si="28"/>
        <v/>
      </c>
      <c r="N633" s="110"/>
    </row>
    <row r="634" spans="1:14">
      <c r="A634" s="110">
        <v>300072307</v>
      </c>
      <c r="B634" s="110" t="s">
        <v>8013</v>
      </c>
      <c r="C634" s="110">
        <v>30741</v>
      </c>
      <c r="D634" s="110" t="s">
        <v>6713</v>
      </c>
      <c r="E634" s="110" t="s">
        <v>36</v>
      </c>
      <c r="F634" s="110" t="s">
        <v>6911</v>
      </c>
      <c r="G634" s="111">
        <v>73</v>
      </c>
      <c r="H634" s="110"/>
      <c r="I634" s="110">
        <v>1</v>
      </c>
      <c r="J634" s="110">
        <v>3074102</v>
      </c>
      <c r="K634" s="113" t="str">
        <f t="shared" si="29"/>
        <v/>
      </c>
      <c r="L634" s="113" t="str">
        <f t="shared" ca="1" si="27"/>
        <v/>
      </c>
      <c r="M634" s="113" t="str">
        <f t="shared" ca="1" si="28"/>
        <v/>
      </c>
      <c r="N634" s="110"/>
    </row>
    <row r="635" spans="1:14">
      <c r="A635" s="110">
        <v>300072308</v>
      </c>
      <c r="B635" s="110" t="s">
        <v>8013</v>
      </c>
      <c r="C635" s="110" t="s">
        <v>8022</v>
      </c>
      <c r="D635" s="110" t="s">
        <v>6713</v>
      </c>
      <c r="E635" s="110" t="s">
        <v>36</v>
      </c>
      <c r="F635" s="110" t="s">
        <v>6911</v>
      </c>
      <c r="G635" s="111">
        <v>72.8</v>
      </c>
      <c r="H635" s="110"/>
      <c r="I635" s="110">
        <v>1</v>
      </c>
      <c r="J635" s="110">
        <v>3074102</v>
      </c>
      <c r="K635" s="113" t="str">
        <f t="shared" si="29"/>
        <v/>
      </c>
      <c r="L635" s="113" t="str">
        <f t="shared" ca="1" si="27"/>
        <v/>
      </c>
      <c r="M635" s="113" t="str">
        <f t="shared" ca="1" si="28"/>
        <v/>
      </c>
      <c r="N635" s="110"/>
    </row>
    <row r="636" spans="1:14">
      <c r="A636" s="110">
        <v>300072303</v>
      </c>
      <c r="B636" s="110" t="s">
        <v>8013</v>
      </c>
      <c r="C636" s="110">
        <v>30741</v>
      </c>
      <c r="D636" s="110" t="s">
        <v>6713</v>
      </c>
      <c r="E636" s="110" t="s">
        <v>36</v>
      </c>
      <c r="F636" s="110" t="s">
        <v>6911</v>
      </c>
      <c r="G636" s="111">
        <v>72.599999999999994</v>
      </c>
      <c r="H636" s="110"/>
      <c r="I636" s="110">
        <v>1</v>
      </c>
      <c r="J636" s="110">
        <v>3074102</v>
      </c>
      <c r="K636" s="113" t="str">
        <f t="shared" si="29"/>
        <v/>
      </c>
      <c r="L636" s="113" t="str">
        <f t="shared" ca="1" si="27"/>
        <v/>
      </c>
      <c r="M636" s="113" t="str">
        <f t="shared" ca="1" si="28"/>
        <v/>
      </c>
      <c r="N636" s="110"/>
    </row>
    <row r="637" spans="1:14">
      <c r="A637" s="110">
        <v>300072306</v>
      </c>
      <c r="B637" s="110" t="s">
        <v>8013</v>
      </c>
      <c r="C637" s="110">
        <v>30741</v>
      </c>
      <c r="D637" s="110" t="s">
        <v>6713</v>
      </c>
      <c r="E637" s="110" t="s">
        <v>36</v>
      </c>
      <c r="F637" s="110" t="s">
        <v>6911</v>
      </c>
      <c r="G637" s="111">
        <v>72.599999999999994</v>
      </c>
      <c r="H637" s="110"/>
      <c r="I637" s="110">
        <v>1</v>
      </c>
      <c r="J637" s="110">
        <v>3074102</v>
      </c>
      <c r="K637" s="113" t="str">
        <f t="shared" si="29"/>
        <v/>
      </c>
      <c r="L637" s="113" t="str">
        <f t="shared" ca="1" si="27"/>
        <v/>
      </c>
      <c r="M637" s="113" t="str">
        <f t="shared" ca="1" si="28"/>
        <v/>
      </c>
      <c r="N637" s="110"/>
    </row>
    <row r="638" spans="1:14">
      <c r="A638" s="110">
        <v>300072309</v>
      </c>
      <c r="B638" s="110" t="s">
        <v>8013</v>
      </c>
      <c r="C638" s="110" t="s">
        <v>8022</v>
      </c>
      <c r="D638" s="110" t="s">
        <v>6713</v>
      </c>
      <c r="E638" s="110" t="s">
        <v>36</v>
      </c>
      <c r="F638" s="110" t="s">
        <v>6911</v>
      </c>
      <c r="G638" s="111">
        <v>72.2</v>
      </c>
      <c r="H638" s="110"/>
      <c r="I638" s="110">
        <v>1</v>
      </c>
      <c r="J638" s="110">
        <v>3074102</v>
      </c>
      <c r="K638" s="113" t="str">
        <f t="shared" si="29"/>
        <v/>
      </c>
      <c r="L638" s="113" t="str">
        <f t="shared" ca="1" si="27"/>
        <v/>
      </c>
      <c r="M638" s="113" t="str">
        <f t="shared" ca="1" si="28"/>
        <v/>
      </c>
      <c r="N638" s="110"/>
    </row>
    <row r="639" spans="1:14">
      <c r="A639" s="110">
        <v>300072305</v>
      </c>
      <c r="B639" s="110" t="s">
        <v>8013</v>
      </c>
      <c r="C639" s="110">
        <v>30741</v>
      </c>
      <c r="D639" s="110" t="s">
        <v>6713</v>
      </c>
      <c r="E639" s="110" t="s">
        <v>36</v>
      </c>
      <c r="F639" s="110" t="s">
        <v>6911</v>
      </c>
      <c r="G639" s="111">
        <v>72</v>
      </c>
      <c r="H639" s="110"/>
      <c r="I639" s="110">
        <v>1</v>
      </c>
      <c r="J639" s="110">
        <v>3074102</v>
      </c>
      <c r="K639" s="113" t="str">
        <f t="shared" si="29"/>
        <v/>
      </c>
      <c r="L639" s="113" t="str">
        <f t="shared" ca="1" si="27"/>
        <v/>
      </c>
      <c r="M639" s="113" t="str">
        <f t="shared" ca="1" si="28"/>
        <v/>
      </c>
      <c r="N639" s="110"/>
    </row>
    <row r="640" spans="1:14">
      <c r="A640" s="110">
        <v>300072314</v>
      </c>
      <c r="B640" s="110" t="s">
        <v>8013</v>
      </c>
      <c r="C640" s="110" t="s">
        <v>8022</v>
      </c>
      <c r="D640" s="110" t="s">
        <v>6713</v>
      </c>
      <c r="E640" s="110" t="s">
        <v>36</v>
      </c>
      <c r="F640" s="110" t="s">
        <v>6911</v>
      </c>
      <c r="G640" s="111">
        <v>72</v>
      </c>
      <c r="H640" s="110"/>
      <c r="I640" s="110">
        <v>1</v>
      </c>
      <c r="J640" s="110">
        <v>3074102</v>
      </c>
      <c r="K640" s="113" t="str">
        <f t="shared" si="29"/>
        <v/>
      </c>
      <c r="L640" s="113" t="str">
        <f t="shared" ca="1" si="27"/>
        <v/>
      </c>
      <c r="M640" s="113" t="str">
        <f t="shared" ca="1" si="28"/>
        <v/>
      </c>
      <c r="N640" s="110"/>
    </row>
    <row r="641" spans="1:14">
      <c r="A641" s="110">
        <v>300072403</v>
      </c>
      <c r="B641" s="110" t="s">
        <v>8013</v>
      </c>
      <c r="C641" s="110" t="s">
        <v>8022</v>
      </c>
      <c r="D641" s="110" t="s">
        <v>6713</v>
      </c>
      <c r="E641" s="110" t="s">
        <v>36</v>
      </c>
      <c r="F641" s="110" t="s">
        <v>6911</v>
      </c>
      <c r="G641" s="111">
        <v>70.400000000000006</v>
      </c>
      <c r="H641" s="110"/>
      <c r="I641" s="110">
        <v>1</v>
      </c>
      <c r="J641" s="110">
        <v>3074102</v>
      </c>
      <c r="K641" s="113" t="str">
        <f t="shared" si="29"/>
        <v/>
      </c>
      <c r="L641" s="113" t="str">
        <f t="shared" ca="1" si="27"/>
        <v/>
      </c>
      <c r="M641" s="113" t="str">
        <f t="shared" ca="1" si="28"/>
        <v/>
      </c>
      <c r="N641" s="110"/>
    </row>
    <row r="642" spans="1:14">
      <c r="A642" s="110">
        <v>300072311</v>
      </c>
      <c r="B642" s="110" t="s">
        <v>8013</v>
      </c>
      <c r="C642" s="110" t="s">
        <v>8022</v>
      </c>
      <c r="D642" s="110" t="s">
        <v>6713</v>
      </c>
      <c r="E642" s="110" t="s">
        <v>36</v>
      </c>
      <c r="F642" s="110" t="s">
        <v>6911</v>
      </c>
      <c r="G642" s="111">
        <v>69.8</v>
      </c>
      <c r="H642" s="110"/>
      <c r="I642" s="110">
        <v>1</v>
      </c>
      <c r="J642" s="110">
        <v>3074102</v>
      </c>
      <c r="K642" s="113" t="str">
        <f t="shared" si="29"/>
        <v/>
      </c>
      <c r="L642" s="113" t="str">
        <f t="shared" ref="L642:L705" ca="1" si="30">IF(G642=0,"",IF(ROW(J642)+1-MATCH(J642,J:J,0)&gt;I642*3,IF(G642=INDIRECT(ADDRESS(MATCH(J642,J:J,0)+2+(I642-1)*3,7)),"同分",""),""))</f>
        <v/>
      </c>
      <c r="M642" s="113" t="str">
        <f t="shared" ca="1" si="28"/>
        <v/>
      </c>
      <c r="N642" s="110"/>
    </row>
    <row r="643" spans="1:14">
      <c r="A643" s="110">
        <v>300072322</v>
      </c>
      <c r="B643" s="110" t="s">
        <v>8013</v>
      </c>
      <c r="C643" s="110" t="s">
        <v>8022</v>
      </c>
      <c r="D643" s="110" t="s">
        <v>6713</v>
      </c>
      <c r="E643" s="110" t="s">
        <v>36</v>
      </c>
      <c r="F643" s="110" t="s">
        <v>6911</v>
      </c>
      <c r="G643" s="111">
        <v>69.599999999999994</v>
      </c>
      <c r="H643" s="110"/>
      <c r="I643" s="110">
        <v>1</v>
      </c>
      <c r="J643" s="110">
        <v>3074102</v>
      </c>
      <c r="K643" s="113" t="str">
        <f t="shared" si="29"/>
        <v/>
      </c>
      <c r="L643" s="113" t="str">
        <f t="shared" ca="1" si="30"/>
        <v/>
      </c>
      <c r="M643" s="113" t="str">
        <f t="shared" ref="M643:M706" ca="1" si="31">IF(H643=K643&amp;L643,"","危险")</f>
        <v/>
      </c>
      <c r="N643" s="110"/>
    </row>
    <row r="644" spans="1:14">
      <c r="A644" s="110">
        <v>300072330</v>
      </c>
      <c r="B644" s="110" t="s">
        <v>8013</v>
      </c>
      <c r="C644" s="110" t="s">
        <v>8022</v>
      </c>
      <c r="D644" s="110" t="s">
        <v>6713</v>
      </c>
      <c r="E644" s="110" t="s">
        <v>36</v>
      </c>
      <c r="F644" s="110" t="s">
        <v>6911</v>
      </c>
      <c r="G644" s="111">
        <v>68.8</v>
      </c>
      <c r="H644" s="110"/>
      <c r="I644" s="110">
        <v>1</v>
      </c>
      <c r="J644" s="110">
        <v>3074102</v>
      </c>
      <c r="K644" s="113" t="str">
        <f t="shared" ref="K644:K707" si="32">IF(ROW(J644)=2,"★",IF(G644=0,"",IF(J643-J644=0,IF(ROW(J644)-MATCH(J644,J:J,0)&lt;I644*3,"★",""),"★")))</f>
        <v/>
      </c>
      <c r="L644" s="113" t="str">
        <f t="shared" ca="1" si="30"/>
        <v/>
      </c>
      <c r="M644" s="113" t="str">
        <f t="shared" ca="1" si="31"/>
        <v/>
      </c>
      <c r="N644" s="110"/>
    </row>
    <row r="645" spans="1:14">
      <c r="A645" s="110">
        <v>300072320</v>
      </c>
      <c r="B645" s="110" t="s">
        <v>8013</v>
      </c>
      <c r="C645" s="110" t="s">
        <v>8022</v>
      </c>
      <c r="D645" s="110" t="s">
        <v>6713</v>
      </c>
      <c r="E645" s="110" t="s">
        <v>36</v>
      </c>
      <c r="F645" s="110" t="s">
        <v>6911</v>
      </c>
      <c r="G645" s="111">
        <v>68.599999999999994</v>
      </c>
      <c r="H645" s="110"/>
      <c r="I645" s="110">
        <v>1</v>
      </c>
      <c r="J645" s="110">
        <v>3074102</v>
      </c>
      <c r="K645" s="113" t="str">
        <f t="shared" si="32"/>
        <v/>
      </c>
      <c r="L645" s="113" t="str">
        <f t="shared" ca="1" si="30"/>
        <v/>
      </c>
      <c r="M645" s="113" t="str">
        <f t="shared" ca="1" si="31"/>
        <v/>
      </c>
      <c r="N645" s="110"/>
    </row>
    <row r="646" spans="1:14">
      <c r="A646" s="110">
        <v>300072324</v>
      </c>
      <c r="B646" s="110" t="s">
        <v>8013</v>
      </c>
      <c r="C646" s="110" t="s">
        <v>8022</v>
      </c>
      <c r="D646" s="110" t="s">
        <v>6713</v>
      </c>
      <c r="E646" s="110" t="s">
        <v>36</v>
      </c>
      <c r="F646" s="110" t="s">
        <v>6911</v>
      </c>
      <c r="G646" s="111">
        <v>68.599999999999994</v>
      </c>
      <c r="H646" s="110"/>
      <c r="I646" s="110">
        <v>1</v>
      </c>
      <c r="J646" s="110">
        <v>3074102</v>
      </c>
      <c r="K646" s="113" t="str">
        <f t="shared" si="32"/>
        <v/>
      </c>
      <c r="L646" s="113" t="str">
        <f t="shared" ca="1" si="30"/>
        <v/>
      </c>
      <c r="M646" s="113" t="str">
        <f t="shared" ca="1" si="31"/>
        <v/>
      </c>
      <c r="N646" s="110"/>
    </row>
    <row r="647" spans="1:14">
      <c r="A647" s="110">
        <v>300072402</v>
      </c>
      <c r="B647" s="110" t="s">
        <v>8013</v>
      </c>
      <c r="C647" s="110" t="s">
        <v>8022</v>
      </c>
      <c r="D647" s="110" t="s">
        <v>6713</v>
      </c>
      <c r="E647" s="110" t="s">
        <v>36</v>
      </c>
      <c r="F647" s="110" t="s">
        <v>6911</v>
      </c>
      <c r="G647" s="111">
        <v>68.400000000000006</v>
      </c>
      <c r="H647" s="110"/>
      <c r="I647" s="110">
        <v>1</v>
      </c>
      <c r="J647" s="110">
        <v>3074102</v>
      </c>
      <c r="K647" s="113" t="str">
        <f t="shared" si="32"/>
        <v/>
      </c>
      <c r="L647" s="113" t="str">
        <f t="shared" ca="1" si="30"/>
        <v/>
      </c>
      <c r="M647" s="113" t="str">
        <f t="shared" ca="1" si="31"/>
        <v/>
      </c>
      <c r="N647" s="110"/>
    </row>
    <row r="648" spans="1:14">
      <c r="A648" s="110">
        <v>300072313</v>
      </c>
      <c r="B648" s="110" t="s">
        <v>8013</v>
      </c>
      <c r="C648" s="110" t="s">
        <v>8022</v>
      </c>
      <c r="D648" s="110" t="s">
        <v>6713</v>
      </c>
      <c r="E648" s="110" t="s">
        <v>36</v>
      </c>
      <c r="F648" s="110" t="s">
        <v>6911</v>
      </c>
      <c r="G648" s="111">
        <v>68.2</v>
      </c>
      <c r="H648" s="110"/>
      <c r="I648" s="110">
        <v>1</v>
      </c>
      <c r="J648" s="110">
        <v>3074102</v>
      </c>
      <c r="K648" s="113" t="str">
        <f t="shared" si="32"/>
        <v/>
      </c>
      <c r="L648" s="113" t="str">
        <f t="shared" ca="1" si="30"/>
        <v/>
      </c>
      <c r="M648" s="113" t="str">
        <f t="shared" ca="1" si="31"/>
        <v/>
      </c>
      <c r="N648" s="110"/>
    </row>
    <row r="649" spans="1:14">
      <c r="A649" s="110">
        <v>300072316</v>
      </c>
      <c r="B649" s="110" t="s">
        <v>8013</v>
      </c>
      <c r="C649" s="110" t="s">
        <v>8022</v>
      </c>
      <c r="D649" s="110" t="s">
        <v>6713</v>
      </c>
      <c r="E649" s="110" t="s">
        <v>36</v>
      </c>
      <c r="F649" s="110" t="s">
        <v>6911</v>
      </c>
      <c r="G649" s="111">
        <v>68</v>
      </c>
      <c r="H649" s="110"/>
      <c r="I649" s="110">
        <v>1</v>
      </c>
      <c r="J649" s="110">
        <v>3074102</v>
      </c>
      <c r="K649" s="113" t="str">
        <f t="shared" si="32"/>
        <v/>
      </c>
      <c r="L649" s="113" t="str">
        <f t="shared" ca="1" si="30"/>
        <v/>
      </c>
      <c r="M649" s="113" t="str">
        <f t="shared" ca="1" si="31"/>
        <v/>
      </c>
      <c r="N649" s="110"/>
    </row>
    <row r="650" spans="1:14">
      <c r="A650" s="110">
        <v>300072323</v>
      </c>
      <c r="B650" s="110" t="s">
        <v>8013</v>
      </c>
      <c r="C650" s="110" t="s">
        <v>8022</v>
      </c>
      <c r="D650" s="110" t="s">
        <v>6713</v>
      </c>
      <c r="E650" s="110" t="s">
        <v>36</v>
      </c>
      <c r="F650" s="110" t="s">
        <v>6911</v>
      </c>
      <c r="G650" s="111">
        <v>67</v>
      </c>
      <c r="H650" s="110"/>
      <c r="I650" s="110">
        <v>1</v>
      </c>
      <c r="J650" s="110">
        <v>3074102</v>
      </c>
      <c r="K650" s="113" t="str">
        <f t="shared" si="32"/>
        <v/>
      </c>
      <c r="L650" s="113" t="str">
        <f t="shared" ca="1" si="30"/>
        <v/>
      </c>
      <c r="M650" s="113" t="str">
        <f t="shared" ca="1" si="31"/>
        <v/>
      </c>
      <c r="N650" s="110"/>
    </row>
    <row r="651" spans="1:14">
      <c r="A651" s="110">
        <v>300072327</v>
      </c>
      <c r="B651" s="110" t="s">
        <v>8013</v>
      </c>
      <c r="C651" s="110" t="s">
        <v>8022</v>
      </c>
      <c r="D651" s="110" t="s">
        <v>6713</v>
      </c>
      <c r="E651" s="110" t="s">
        <v>36</v>
      </c>
      <c r="F651" s="110" t="s">
        <v>6911</v>
      </c>
      <c r="G651" s="111">
        <v>67</v>
      </c>
      <c r="H651" s="110"/>
      <c r="I651" s="110">
        <v>1</v>
      </c>
      <c r="J651" s="110">
        <v>3074102</v>
      </c>
      <c r="K651" s="113" t="str">
        <f t="shared" si="32"/>
        <v/>
      </c>
      <c r="L651" s="113" t="str">
        <f t="shared" ca="1" si="30"/>
        <v/>
      </c>
      <c r="M651" s="113" t="str">
        <f t="shared" ca="1" si="31"/>
        <v/>
      </c>
      <c r="N651" s="110"/>
    </row>
    <row r="652" spans="1:14">
      <c r="A652" s="110">
        <v>300072401</v>
      </c>
      <c r="B652" s="110" t="s">
        <v>8013</v>
      </c>
      <c r="C652" s="110" t="s">
        <v>8022</v>
      </c>
      <c r="D652" s="110" t="s">
        <v>6713</v>
      </c>
      <c r="E652" s="110" t="s">
        <v>36</v>
      </c>
      <c r="F652" s="110" t="s">
        <v>6911</v>
      </c>
      <c r="G652" s="111">
        <v>66.8</v>
      </c>
      <c r="H652" s="110"/>
      <c r="I652" s="110">
        <v>1</v>
      </c>
      <c r="J652" s="110">
        <v>3074102</v>
      </c>
      <c r="K652" s="113" t="str">
        <f t="shared" si="32"/>
        <v/>
      </c>
      <c r="L652" s="113" t="str">
        <f t="shared" ca="1" si="30"/>
        <v/>
      </c>
      <c r="M652" s="113" t="str">
        <f t="shared" ca="1" si="31"/>
        <v/>
      </c>
      <c r="N652" s="110"/>
    </row>
    <row r="653" spans="1:14">
      <c r="A653" s="110">
        <v>300072325</v>
      </c>
      <c r="B653" s="110" t="s">
        <v>8013</v>
      </c>
      <c r="C653" s="110" t="s">
        <v>8022</v>
      </c>
      <c r="D653" s="110" t="s">
        <v>6713</v>
      </c>
      <c r="E653" s="110" t="s">
        <v>36</v>
      </c>
      <c r="F653" s="110" t="s">
        <v>6911</v>
      </c>
      <c r="G653" s="111">
        <v>66.400000000000006</v>
      </c>
      <c r="H653" s="110"/>
      <c r="I653" s="110">
        <v>1</v>
      </c>
      <c r="J653" s="110">
        <v>3074102</v>
      </c>
      <c r="K653" s="113" t="str">
        <f t="shared" si="32"/>
        <v/>
      </c>
      <c r="L653" s="113" t="str">
        <f t="shared" ca="1" si="30"/>
        <v/>
      </c>
      <c r="M653" s="113" t="str">
        <f t="shared" ca="1" si="31"/>
        <v/>
      </c>
      <c r="N653" s="110"/>
    </row>
    <row r="654" spans="1:14">
      <c r="A654" s="110">
        <v>300072315</v>
      </c>
      <c r="B654" s="110" t="s">
        <v>8013</v>
      </c>
      <c r="C654" s="110" t="s">
        <v>8022</v>
      </c>
      <c r="D654" s="110" t="s">
        <v>6713</v>
      </c>
      <c r="E654" s="110" t="s">
        <v>36</v>
      </c>
      <c r="F654" s="110" t="s">
        <v>6911</v>
      </c>
      <c r="G654" s="111">
        <v>64.599999999999994</v>
      </c>
      <c r="H654" s="110"/>
      <c r="I654" s="110">
        <v>1</v>
      </c>
      <c r="J654" s="110">
        <v>3074102</v>
      </c>
      <c r="K654" s="113" t="str">
        <f t="shared" si="32"/>
        <v/>
      </c>
      <c r="L654" s="113" t="str">
        <f t="shared" ca="1" si="30"/>
        <v/>
      </c>
      <c r="M654" s="113" t="str">
        <f t="shared" ca="1" si="31"/>
        <v/>
      </c>
      <c r="N654" s="110"/>
    </row>
    <row r="655" spans="1:14">
      <c r="A655" s="110">
        <v>300072329</v>
      </c>
      <c r="B655" s="110" t="s">
        <v>8013</v>
      </c>
      <c r="C655" s="110" t="s">
        <v>8022</v>
      </c>
      <c r="D655" s="110" t="s">
        <v>6713</v>
      </c>
      <c r="E655" s="110" t="s">
        <v>36</v>
      </c>
      <c r="F655" s="110" t="s">
        <v>6911</v>
      </c>
      <c r="G655" s="111">
        <v>63.2</v>
      </c>
      <c r="H655" s="110"/>
      <c r="I655" s="110">
        <v>1</v>
      </c>
      <c r="J655" s="110">
        <v>3074102</v>
      </c>
      <c r="K655" s="113" t="str">
        <f t="shared" si="32"/>
        <v/>
      </c>
      <c r="L655" s="113" t="str">
        <f t="shared" ca="1" si="30"/>
        <v/>
      </c>
      <c r="M655" s="113" t="str">
        <f t="shared" ca="1" si="31"/>
        <v/>
      </c>
      <c r="N655" s="110"/>
    </row>
    <row r="656" spans="1:14">
      <c r="A656" s="110">
        <v>300072321</v>
      </c>
      <c r="B656" s="110" t="s">
        <v>8013</v>
      </c>
      <c r="C656" s="110" t="s">
        <v>8022</v>
      </c>
      <c r="D656" s="110" t="s">
        <v>6713</v>
      </c>
      <c r="E656" s="110" t="s">
        <v>36</v>
      </c>
      <c r="F656" s="110" t="s">
        <v>6911</v>
      </c>
      <c r="G656" s="111">
        <v>55</v>
      </c>
      <c r="H656" s="110"/>
      <c r="I656" s="110">
        <v>1</v>
      </c>
      <c r="J656" s="110">
        <v>3074102</v>
      </c>
      <c r="K656" s="113" t="str">
        <f t="shared" si="32"/>
        <v/>
      </c>
      <c r="L656" s="113" t="str">
        <f t="shared" ca="1" si="30"/>
        <v/>
      </c>
      <c r="M656" s="113" t="str">
        <f t="shared" ca="1" si="31"/>
        <v/>
      </c>
      <c r="N656" s="110"/>
    </row>
    <row r="657" spans="1:14">
      <c r="A657" s="110">
        <v>300072312</v>
      </c>
      <c r="B657" s="110" t="s">
        <v>8013</v>
      </c>
      <c r="C657" s="110" t="s">
        <v>8022</v>
      </c>
      <c r="D657" s="110" t="s">
        <v>6713</v>
      </c>
      <c r="E657" s="110" t="s">
        <v>36</v>
      </c>
      <c r="F657" s="110" t="s">
        <v>6911</v>
      </c>
      <c r="G657" s="111">
        <v>0</v>
      </c>
      <c r="H657" s="110"/>
      <c r="I657" s="110">
        <v>1</v>
      </c>
      <c r="J657" s="110">
        <v>3074102</v>
      </c>
      <c r="K657" s="113" t="str">
        <f t="shared" si="32"/>
        <v/>
      </c>
      <c r="L657" s="113" t="str">
        <f t="shared" ca="1" si="30"/>
        <v/>
      </c>
      <c r="M657" s="113" t="str">
        <f t="shared" ca="1" si="31"/>
        <v/>
      </c>
      <c r="N657" s="110"/>
    </row>
    <row r="658" spans="1:14">
      <c r="A658" s="110">
        <v>300072317</v>
      </c>
      <c r="B658" s="110" t="s">
        <v>8013</v>
      </c>
      <c r="C658" s="110" t="s">
        <v>8022</v>
      </c>
      <c r="D658" s="110" t="s">
        <v>6713</v>
      </c>
      <c r="E658" s="110" t="s">
        <v>36</v>
      </c>
      <c r="F658" s="110" t="s">
        <v>6911</v>
      </c>
      <c r="G658" s="111">
        <v>0</v>
      </c>
      <c r="H658" s="110"/>
      <c r="I658" s="110">
        <v>1</v>
      </c>
      <c r="J658" s="110">
        <v>3074102</v>
      </c>
      <c r="K658" s="113" t="str">
        <f t="shared" si="32"/>
        <v/>
      </c>
      <c r="L658" s="113" t="str">
        <f t="shared" ca="1" si="30"/>
        <v/>
      </c>
      <c r="M658" s="113" t="str">
        <f t="shared" ca="1" si="31"/>
        <v/>
      </c>
      <c r="N658" s="110"/>
    </row>
    <row r="659" spans="1:14">
      <c r="A659" s="110">
        <v>300072409</v>
      </c>
      <c r="B659" s="110" t="s">
        <v>8059</v>
      </c>
      <c r="C659" s="110" t="s">
        <v>8064</v>
      </c>
      <c r="D659" s="110" t="s">
        <v>8060</v>
      </c>
      <c r="E659" s="110" t="s">
        <v>11</v>
      </c>
      <c r="F659" s="110" t="s">
        <v>6911</v>
      </c>
      <c r="G659" s="111">
        <v>76.599999999999994</v>
      </c>
      <c r="H659" s="112" t="s">
        <v>10326</v>
      </c>
      <c r="I659" s="110">
        <v>1</v>
      </c>
      <c r="J659" s="110">
        <v>3074201</v>
      </c>
      <c r="K659" s="113" t="str">
        <f t="shared" si="32"/>
        <v>★</v>
      </c>
      <c r="L659" s="113" t="str">
        <f t="shared" ca="1" si="30"/>
        <v/>
      </c>
      <c r="M659" s="113" t="str">
        <f t="shared" ca="1" si="31"/>
        <v/>
      </c>
      <c r="N659" s="110"/>
    </row>
    <row r="660" spans="1:14">
      <c r="A660" s="110">
        <v>300072407</v>
      </c>
      <c r="B660" s="110" t="s">
        <v>8059</v>
      </c>
      <c r="C660" s="110" t="s">
        <v>8064</v>
      </c>
      <c r="D660" s="110" t="s">
        <v>8060</v>
      </c>
      <c r="E660" s="110" t="s">
        <v>11</v>
      </c>
      <c r="F660" s="110" t="s">
        <v>6911</v>
      </c>
      <c r="G660" s="111">
        <v>75.8</v>
      </c>
      <c r="H660" s="112" t="s">
        <v>10326</v>
      </c>
      <c r="I660" s="110">
        <v>1</v>
      </c>
      <c r="J660" s="110">
        <v>3074201</v>
      </c>
      <c r="K660" s="113" t="str">
        <f t="shared" si="32"/>
        <v>★</v>
      </c>
      <c r="L660" s="113" t="str">
        <f t="shared" ca="1" si="30"/>
        <v/>
      </c>
      <c r="M660" s="113" t="str">
        <f t="shared" ca="1" si="31"/>
        <v/>
      </c>
      <c r="N660" s="110"/>
    </row>
    <row r="661" spans="1:14">
      <c r="A661" s="110">
        <v>300072404</v>
      </c>
      <c r="B661" s="110" t="s">
        <v>8059</v>
      </c>
      <c r="C661" s="110">
        <v>30742</v>
      </c>
      <c r="D661" s="110" t="s">
        <v>8060</v>
      </c>
      <c r="E661" s="110" t="s">
        <v>11</v>
      </c>
      <c r="F661" s="110" t="s">
        <v>6911</v>
      </c>
      <c r="G661" s="111">
        <v>74.2</v>
      </c>
      <c r="H661" s="112" t="s">
        <v>10326</v>
      </c>
      <c r="I661" s="110">
        <v>1</v>
      </c>
      <c r="J661" s="110">
        <v>3074201</v>
      </c>
      <c r="K661" s="113" t="str">
        <f t="shared" si="32"/>
        <v>★</v>
      </c>
      <c r="L661" s="113" t="str">
        <f t="shared" ca="1" si="30"/>
        <v/>
      </c>
      <c r="M661" s="113" t="str">
        <f t="shared" ca="1" si="31"/>
        <v/>
      </c>
      <c r="N661" s="110"/>
    </row>
    <row r="662" spans="1:14">
      <c r="A662" s="110">
        <v>300072405</v>
      </c>
      <c r="B662" s="110" t="s">
        <v>8059</v>
      </c>
      <c r="C662" s="110">
        <v>30742</v>
      </c>
      <c r="D662" s="110" t="s">
        <v>8060</v>
      </c>
      <c r="E662" s="110" t="s">
        <v>11</v>
      </c>
      <c r="F662" s="110" t="s">
        <v>6911</v>
      </c>
      <c r="G662" s="111">
        <v>72.599999999999994</v>
      </c>
      <c r="H662" s="110"/>
      <c r="I662" s="110">
        <v>1</v>
      </c>
      <c r="J662" s="110">
        <v>3074201</v>
      </c>
      <c r="K662" s="113" t="str">
        <f t="shared" si="32"/>
        <v/>
      </c>
      <c r="L662" s="113" t="str">
        <f t="shared" ca="1" si="30"/>
        <v/>
      </c>
      <c r="M662" s="113" t="str">
        <f t="shared" ca="1" si="31"/>
        <v/>
      </c>
      <c r="N662" s="110"/>
    </row>
    <row r="663" spans="1:14">
      <c r="A663" s="110">
        <v>300072410</v>
      </c>
      <c r="B663" s="110" t="s">
        <v>8059</v>
      </c>
      <c r="C663" s="110" t="s">
        <v>8064</v>
      </c>
      <c r="D663" s="110" t="s">
        <v>8060</v>
      </c>
      <c r="E663" s="110" t="s">
        <v>11</v>
      </c>
      <c r="F663" s="110" t="s">
        <v>6911</v>
      </c>
      <c r="G663" s="111">
        <v>71.8</v>
      </c>
      <c r="H663" s="110"/>
      <c r="I663" s="110">
        <v>1</v>
      </c>
      <c r="J663" s="110">
        <v>3074201</v>
      </c>
      <c r="K663" s="113" t="str">
        <f t="shared" si="32"/>
        <v/>
      </c>
      <c r="L663" s="113" t="str">
        <f t="shared" ca="1" si="30"/>
        <v/>
      </c>
      <c r="M663" s="113" t="str">
        <f t="shared" ca="1" si="31"/>
        <v/>
      </c>
      <c r="N663" s="110"/>
    </row>
    <row r="664" spans="1:14">
      <c r="A664" s="110">
        <v>300072406</v>
      </c>
      <c r="B664" s="110" t="s">
        <v>8059</v>
      </c>
      <c r="C664" s="110">
        <v>30742</v>
      </c>
      <c r="D664" s="110" t="s">
        <v>8060</v>
      </c>
      <c r="E664" s="110" t="s">
        <v>11</v>
      </c>
      <c r="F664" s="110" t="s">
        <v>6911</v>
      </c>
      <c r="G664" s="111">
        <v>69.599999999999994</v>
      </c>
      <c r="H664" s="110"/>
      <c r="I664" s="110">
        <v>1</v>
      </c>
      <c r="J664" s="110">
        <v>3074201</v>
      </c>
      <c r="K664" s="113" t="str">
        <f t="shared" si="32"/>
        <v/>
      </c>
      <c r="L664" s="113" t="str">
        <f t="shared" ca="1" si="30"/>
        <v/>
      </c>
      <c r="M664" s="113" t="str">
        <f t="shared" ca="1" si="31"/>
        <v/>
      </c>
      <c r="N664" s="110"/>
    </row>
    <row r="665" spans="1:14">
      <c r="A665" s="110">
        <v>300072411</v>
      </c>
      <c r="B665" s="110" t="s">
        <v>8059</v>
      </c>
      <c r="C665" s="110" t="s">
        <v>8064</v>
      </c>
      <c r="D665" s="110" t="s">
        <v>8060</v>
      </c>
      <c r="E665" s="110" t="s">
        <v>11</v>
      </c>
      <c r="F665" s="110" t="s">
        <v>6911</v>
      </c>
      <c r="G665" s="111">
        <v>69.599999999999994</v>
      </c>
      <c r="H665" s="110"/>
      <c r="I665" s="110">
        <v>1</v>
      </c>
      <c r="J665" s="110">
        <v>3074201</v>
      </c>
      <c r="K665" s="113" t="str">
        <f t="shared" si="32"/>
        <v/>
      </c>
      <c r="L665" s="113" t="str">
        <f t="shared" ca="1" si="30"/>
        <v/>
      </c>
      <c r="M665" s="113" t="str">
        <f t="shared" ca="1" si="31"/>
        <v/>
      </c>
      <c r="N665" s="110"/>
    </row>
    <row r="666" spans="1:14">
      <c r="A666" s="110">
        <v>300072412</v>
      </c>
      <c r="B666" s="110" t="s">
        <v>8059</v>
      </c>
      <c r="C666" s="110" t="s">
        <v>8064</v>
      </c>
      <c r="D666" s="110" t="s">
        <v>8060</v>
      </c>
      <c r="E666" s="110" t="s">
        <v>11</v>
      </c>
      <c r="F666" s="110" t="s">
        <v>6911</v>
      </c>
      <c r="G666" s="111">
        <v>68.400000000000006</v>
      </c>
      <c r="H666" s="110"/>
      <c r="I666" s="110">
        <v>1</v>
      </c>
      <c r="J666" s="110">
        <v>3074201</v>
      </c>
      <c r="K666" s="113" t="str">
        <f t="shared" si="32"/>
        <v/>
      </c>
      <c r="L666" s="113" t="str">
        <f t="shared" ca="1" si="30"/>
        <v/>
      </c>
      <c r="M666" s="113" t="str">
        <f t="shared" ca="1" si="31"/>
        <v/>
      </c>
      <c r="N666" s="110"/>
    </row>
    <row r="667" spans="1:14">
      <c r="A667" s="110">
        <v>300072408</v>
      </c>
      <c r="B667" s="110" t="s">
        <v>8059</v>
      </c>
      <c r="C667" s="110" t="s">
        <v>8064</v>
      </c>
      <c r="D667" s="110" t="s">
        <v>8060</v>
      </c>
      <c r="E667" s="110" t="s">
        <v>11</v>
      </c>
      <c r="F667" s="110" t="s">
        <v>6911</v>
      </c>
      <c r="G667" s="111">
        <v>67.8</v>
      </c>
      <c r="H667" s="110"/>
      <c r="I667" s="110">
        <v>1</v>
      </c>
      <c r="J667" s="110">
        <v>3074201</v>
      </c>
      <c r="K667" s="113" t="str">
        <f t="shared" si="32"/>
        <v/>
      </c>
      <c r="L667" s="113" t="str">
        <f t="shared" ca="1" si="30"/>
        <v/>
      </c>
      <c r="M667" s="113" t="str">
        <f t="shared" ca="1" si="31"/>
        <v/>
      </c>
      <c r="N667" s="110"/>
    </row>
    <row r="668" spans="1:14">
      <c r="A668" s="110">
        <v>300072430</v>
      </c>
      <c r="B668" s="110" t="s">
        <v>8071</v>
      </c>
      <c r="C668" s="110" t="s">
        <v>8078</v>
      </c>
      <c r="D668" s="110" t="s">
        <v>8072</v>
      </c>
      <c r="E668" s="110" t="s">
        <v>11</v>
      </c>
      <c r="F668" s="110" t="s">
        <v>6911</v>
      </c>
      <c r="G668" s="111">
        <v>84.8</v>
      </c>
      <c r="H668" s="112" t="s">
        <v>10326</v>
      </c>
      <c r="I668" s="110">
        <v>1</v>
      </c>
      <c r="J668" s="110">
        <v>3074301</v>
      </c>
      <c r="K668" s="113" t="str">
        <f t="shared" si="32"/>
        <v>★</v>
      </c>
      <c r="L668" s="113" t="str">
        <f t="shared" ca="1" si="30"/>
        <v/>
      </c>
      <c r="M668" s="113" t="str">
        <f t="shared" ca="1" si="31"/>
        <v/>
      </c>
      <c r="N668" s="110"/>
    </row>
    <row r="669" spans="1:14">
      <c r="A669" s="110">
        <v>300072420</v>
      </c>
      <c r="B669" s="110" t="s">
        <v>8071</v>
      </c>
      <c r="C669" s="110" t="s">
        <v>8078</v>
      </c>
      <c r="D669" s="110" t="s">
        <v>8072</v>
      </c>
      <c r="E669" s="110" t="s">
        <v>11</v>
      </c>
      <c r="F669" s="110" t="s">
        <v>6911</v>
      </c>
      <c r="G669" s="111">
        <v>82</v>
      </c>
      <c r="H669" s="112" t="s">
        <v>10326</v>
      </c>
      <c r="I669" s="110">
        <v>1</v>
      </c>
      <c r="J669" s="110">
        <v>3074301</v>
      </c>
      <c r="K669" s="113" t="str">
        <f t="shared" si="32"/>
        <v>★</v>
      </c>
      <c r="L669" s="113" t="str">
        <f t="shared" ca="1" si="30"/>
        <v/>
      </c>
      <c r="M669" s="113" t="str">
        <f t="shared" ca="1" si="31"/>
        <v/>
      </c>
      <c r="N669" s="110"/>
    </row>
    <row r="670" spans="1:14">
      <c r="A670" s="110">
        <v>300072418</v>
      </c>
      <c r="B670" s="110" t="s">
        <v>8071</v>
      </c>
      <c r="C670" s="110">
        <v>30743</v>
      </c>
      <c r="D670" s="110" t="s">
        <v>8072</v>
      </c>
      <c r="E670" s="110" t="s">
        <v>11</v>
      </c>
      <c r="F670" s="110" t="s">
        <v>6911</v>
      </c>
      <c r="G670" s="111">
        <v>77.400000000000006</v>
      </c>
      <c r="H670" s="112" t="s">
        <v>10326</v>
      </c>
      <c r="I670" s="110">
        <v>1</v>
      </c>
      <c r="J670" s="110">
        <v>3074301</v>
      </c>
      <c r="K670" s="113" t="str">
        <f t="shared" si="32"/>
        <v>★</v>
      </c>
      <c r="L670" s="113" t="str">
        <f t="shared" ca="1" si="30"/>
        <v/>
      </c>
      <c r="M670" s="113" t="str">
        <f t="shared" ca="1" si="31"/>
        <v/>
      </c>
      <c r="N670" s="110"/>
    </row>
    <row r="671" spans="1:14">
      <c r="A671" s="110">
        <v>300072417</v>
      </c>
      <c r="B671" s="110" t="s">
        <v>8071</v>
      </c>
      <c r="C671" s="110">
        <v>30743</v>
      </c>
      <c r="D671" s="110" t="s">
        <v>8072</v>
      </c>
      <c r="E671" s="110" t="s">
        <v>11</v>
      </c>
      <c r="F671" s="110" t="s">
        <v>6911</v>
      </c>
      <c r="G671" s="111">
        <v>76.8</v>
      </c>
      <c r="H671" s="110"/>
      <c r="I671" s="110">
        <v>1</v>
      </c>
      <c r="J671" s="110">
        <v>3074301</v>
      </c>
      <c r="K671" s="113" t="str">
        <f t="shared" si="32"/>
        <v/>
      </c>
      <c r="L671" s="113" t="str">
        <f t="shared" ca="1" si="30"/>
        <v/>
      </c>
      <c r="M671" s="113" t="str">
        <f t="shared" ca="1" si="31"/>
        <v/>
      </c>
      <c r="N671" s="110"/>
    </row>
    <row r="672" spans="1:14">
      <c r="A672" s="110">
        <v>300072419</v>
      </c>
      <c r="B672" s="110" t="s">
        <v>8071</v>
      </c>
      <c r="C672" s="110">
        <v>30743</v>
      </c>
      <c r="D672" s="110" t="s">
        <v>8072</v>
      </c>
      <c r="E672" s="110" t="s">
        <v>11</v>
      </c>
      <c r="F672" s="110" t="s">
        <v>6911</v>
      </c>
      <c r="G672" s="111">
        <v>76</v>
      </c>
      <c r="H672" s="110"/>
      <c r="I672" s="110">
        <v>1</v>
      </c>
      <c r="J672" s="110">
        <v>3074301</v>
      </c>
      <c r="K672" s="113" t="str">
        <f t="shared" si="32"/>
        <v/>
      </c>
      <c r="L672" s="113" t="str">
        <f t="shared" ca="1" si="30"/>
        <v/>
      </c>
      <c r="M672" s="113" t="str">
        <f t="shared" ca="1" si="31"/>
        <v/>
      </c>
      <c r="N672" s="110"/>
    </row>
    <row r="673" spans="1:14">
      <c r="A673" s="110">
        <v>300072414</v>
      </c>
      <c r="B673" s="110" t="s">
        <v>8071</v>
      </c>
      <c r="C673" s="110">
        <v>30743</v>
      </c>
      <c r="D673" s="110" t="s">
        <v>8072</v>
      </c>
      <c r="E673" s="110" t="s">
        <v>11</v>
      </c>
      <c r="F673" s="110" t="s">
        <v>6911</v>
      </c>
      <c r="G673" s="111">
        <v>75.400000000000006</v>
      </c>
      <c r="H673" s="110"/>
      <c r="I673" s="110">
        <v>1</v>
      </c>
      <c r="J673" s="110">
        <v>3074301</v>
      </c>
      <c r="K673" s="113" t="str">
        <f t="shared" si="32"/>
        <v/>
      </c>
      <c r="L673" s="113" t="str">
        <f t="shared" ca="1" si="30"/>
        <v/>
      </c>
      <c r="M673" s="113" t="str">
        <f t="shared" ca="1" si="31"/>
        <v/>
      </c>
      <c r="N673" s="110"/>
    </row>
    <row r="674" spans="1:14">
      <c r="A674" s="110">
        <v>300072416</v>
      </c>
      <c r="B674" s="110" t="s">
        <v>8071</v>
      </c>
      <c r="C674" s="110">
        <v>30743</v>
      </c>
      <c r="D674" s="110" t="s">
        <v>8072</v>
      </c>
      <c r="E674" s="110" t="s">
        <v>11</v>
      </c>
      <c r="F674" s="110" t="s">
        <v>6911</v>
      </c>
      <c r="G674" s="111">
        <v>74.8</v>
      </c>
      <c r="H674" s="110"/>
      <c r="I674" s="110">
        <v>1</v>
      </c>
      <c r="J674" s="110">
        <v>3074301</v>
      </c>
      <c r="K674" s="113" t="str">
        <f t="shared" si="32"/>
        <v/>
      </c>
      <c r="L674" s="113" t="str">
        <f t="shared" ca="1" si="30"/>
        <v/>
      </c>
      <c r="M674" s="113" t="str">
        <f t="shared" ca="1" si="31"/>
        <v/>
      </c>
      <c r="N674" s="110"/>
    </row>
    <row r="675" spans="1:14">
      <c r="A675" s="110">
        <v>300072425</v>
      </c>
      <c r="B675" s="110" t="s">
        <v>8071</v>
      </c>
      <c r="C675" s="110" t="s">
        <v>8078</v>
      </c>
      <c r="D675" s="110" t="s">
        <v>8072</v>
      </c>
      <c r="E675" s="110" t="s">
        <v>11</v>
      </c>
      <c r="F675" s="110" t="s">
        <v>6911</v>
      </c>
      <c r="G675" s="111">
        <v>72.2</v>
      </c>
      <c r="H675" s="110"/>
      <c r="I675" s="110">
        <v>1</v>
      </c>
      <c r="J675" s="110">
        <v>3074301</v>
      </c>
      <c r="K675" s="113" t="str">
        <f t="shared" si="32"/>
        <v/>
      </c>
      <c r="L675" s="113" t="str">
        <f t="shared" ca="1" si="30"/>
        <v/>
      </c>
      <c r="M675" s="113" t="str">
        <f t="shared" ca="1" si="31"/>
        <v/>
      </c>
      <c r="N675" s="110"/>
    </row>
    <row r="676" spans="1:14">
      <c r="A676" s="110">
        <v>300072428</v>
      </c>
      <c r="B676" s="110" t="s">
        <v>8071</v>
      </c>
      <c r="C676" s="110" t="s">
        <v>8078</v>
      </c>
      <c r="D676" s="110" t="s">
        <v>8072</v>
      </c>
      <c r="E676" s="110" t="s">
        <v>11</v>
      </c>
      <c r="F676" s="110" t="s">
        <v>6911</v>
      </c>
      <c r="G676" s="111">
        <v>72</v>
      </c>
      <c r="H676" s="110"/>
      <c r="I676" s="110">
        <v>1</v>
      </c>
      <c r="J676" s="110">
        <v>3074301</v>
      </c>
      <c r="K676" s="113" t="str">
        <f t="shared" si="32"/>
        <v/>
      </c>
      <c r="L676" s="113" t="str">
        <f t="shared" ca="1" si="30"/>
        <v/>
      </c>
      <c r="M676" s="113" t="str">
        <f t="shared" ca="1" si="31"/>
        <v/>
      </c>
      <c r="N676" s="110"/>
    </row>
    <row r="677" spans="1:14">
      <c r="A677" s="110">
        <v>300072429</v>
      </c>
      <c r="B677" s="110" t="s">
        <v>8071</v>
      </c>
      <c r="C677" s="110" t="s">
        <v>8078</v>
      </c>
      <c r="D677" s="110" t="s">
        <v>8072</v>
      </c>
      <c r="E677" s="110" t="s">
        <v>11</v>
      </c>
      <c r="F677" s="110" t="s">
        <v>6911</v>
      </c>
      <c r="G677" s="111">
        <v>70.599999999999994</v>
      </c>
      <c r="H677" s="110"/>
      <c r="I677" s="110">
        <v>1</v>
      </c>
      <c r="J677" s="110">
        <v>3074301</v>
      </c>
      <c r="K677" s="113" t="str">
        <f t="shared" si="32"/>
        <v/>
      </c>
      <c r="L677" s="113" t="str">
        <f t="shared" ca="1" si="30"/>
        <v/>
      </c>
      <c r="M677" s="113" t="str">
        <f t="shared" ca="1" si="31"/>
        <v/>
      </c>
      <c r="N677" s="110"/>
    </row>
    <row r="678" spans="1:14">
      <c r="A678" s="110">
        <v>300072421</v>
      </c>
      <c r="B678" s="110" t="s">
        <v>8071</v>
      </c>
      <c r="C678" s="110" t="s">
        <v>8078</v>
      </c>
      <c r="D678" s="110" t="s">
        <v>8072</v>
      </c>
      <c r="E678" s="110" t="s">
        <v>11</v>
      </c>
      <c r="F678" s="110" t="s">
        <v>6911</v>
      </c>
      <c r="G678" s="111">
        <v>70.400000000000006</v>
      </c>
      <c r="H678" s="110"/>
      <c r="I678" s="110">
        <v>1</v>
      </c>
      <c r="J678" s="110">
        <v>3074301</v>
      </c>
      <c r="K678" s="113" t="str">
        <f t="shared" si="32"/>
        <v/>
      </c>
      <c r="L678" s="113" t="str">
        <f t="shared" ca="1" si="30"/>
        <v/>
      </c>
      <c r="M678" s="113" t="str">
        <f t="shared" ca="1" si="31"/>
        <v/>
      </c>
      <c r="N678" s="110"/>
    </row>
    <row r="679" spans="1:14">
      <c r="A679" s="110">
        <v>300072413</v>
      </c>
      <c r="B679" s="110" t="s">
        <v>8071</v>
      </c>
      <c r="C679" s="110">
        <v>30743</v>
      </c>
      <c r="D679" s="110" t="s">
        <v>8072</v>
      </c>
      <c r="E679" s="110" t="s">
        <v>11</v>
      </c>
      <c r="F679" s="110" t="s">
        <v>6911</v>
      </c>
      <c r="G679" s="111">
        <v>69.8</v>
      </c>
      <c r="H679" s="110"/>
      <c r="I679" s="110">
        <v>1</v>
      </c>
      <c r="J679" s="110">
        <v>3074301</v>
      </c>
      <c r="K679" s="113" t="str">
        <f t="shared" si="32"/>
        <v/>
      </c>
      <c r="L679" s="113" t="str">
        <f t="shared" ca="1" si="30"/>
        <v/>
      </c>
      <c r="M679" s="113" t="str">
        <f t="shared" ca="1" si="31"/>
        <v/>
      </c>
      <c r="N679" s="110"/>
    </row>
    <row r="680" spans="1:14">
      <c r="A680" s="110">
        <v>300072415</v>
      </c>
      <c r="B680" s="110" t="s">
        <v>8071</v>
      </c>
      <c r="C680" s="110">
        <v>30743</v>
      </c>
      <c r="D680" s="110" t="s">
        <v>8072</v>
      </c>
      <c r="E680" s="110" t="s">
        <v>11</v>
      </c>
      <c r="F680" s="110" t="s">
        <v>6911</v>
      </c>
      <c r="G680" s="111">
        <v>69</v>
      </c>
      <c r="H680" s="110"/>
      <c r="I680" s="110">
        <v>1</v>
      </c>
      <c r="J680" s="110">
        <v>3074301</v>
      </c>
      <c r="K680" s="113" t="str">
        <f t="shared" si="32"/>
        <v/>
      </c>
      <c r="L680" s="113" t="str">
        <f t="shared" ca="1" si="30"/>
        <v/>
      </c>
      <c r="M680" s="113" t="str">
        <f t="shared" ca="1" si="31"/>
        <v/>
      </c>
      <c r="N680" s="110"/>
    </row>
    <row r="681" spans="1:14">
      <c r="A681" s="110">
        <v>300072422</v>
      </c>
      <c r="B681" s="110" t="s">
        <v>8071</v>
      </c>
      <c r="C681" s="110" t="s">
        <v>8078</v>
      </c>
      <c r="D681" s="110" t="s">
        <v>8072</v>
      </c>
      <c r="E681" s="110" t="s">
        <v>11</v>
      </c>
      <c r="F681" s="110" t="s">
        <v>6911</v>
      </c>
      <c r="G681" s="111">
        <v>69</v>
      </c>
      <c r="H681" s="110"/>
      <c r="I681" s="110">
        <v>1</v>
      </c>
      <c r="J681" s="110">
        <v>3074301</v>
      </c>
      <c r="K681" s="113" t="str">
        <f t="shared" si="32"/>
        <v/>
      </c>
      <c r="L681" s="113" t="str">
        <f t="shared" ca="1" si="30"/>
        <v/>
      </c>
      <c r="M681" s="113" t="str">
        <f t="shared" ca="1" si="31"/>
        <v/>
      </c>
      <c r="N681" s="110"/>
    </row>
    <row r="682" spans="1:14">
      <c r="A682" s="110">
        <v>300072424</v>
      </c>
      <c r="B682" s="110" t="s">
        <v>8071</v>
      </c>
      <c r="C682" s="110" t="s">
        <v>8078</v>
      </c>
      <c r="D682" s="110" t="s">
        <v>8072</v>
      </c>
      <c r="E682" s="110" t="s">
        <v>11</v>
      </c>
      <c r="F682" s="110" t="s">
        <v>6911</v>
      </c>
      <c r="G682" s="111">
        <v>67</v>
      </c>
      <c r="H682" s="110"/>
      <c r="I682" s="110">
        <v>1</v>
      </c>
      <c r="J682" s="110">
        <v>3074301</v>
      </c>
      <c r="K682" s="113" t="str">
        <f t="shared" si="32"/>
        <v/>
      </c>
      <c r="L682" s="113" t="str">
        <f t="shared" ca="1" si="30"/>
        <v/>
      </c>
      <c r="M682" s="113" t="str">
        <f t="shared" ca="1" si="31"/>
        <v/>
      </c>
      <c r="N682" s="110"/>
    </row>
    <row r="683" spans="1:14">
      <c r="A683" s="110">
        <v>300072426</v>
      </c>
      <c r="B683" s="110" t="s">
        <v>8071</v>
      </c>
      <c r="C683" s="110" t="s">
        <v>8078</v>
      </c>
      <c r="D683" s="110" t="s">
        <v>8072</v>
      </c>
      <c r="E683" s="110" t="s">
        <v>11</v>
      </c>
      <c r="F683" s="110" t="s">
        <v>6911</v>
      </c>
      <c r="G683" s="111">
        <v>63.2</v>
      </c>
      <c r="H683" s="110"/>
      <c r="I683" s="110">
        <v>1</v>
      </c>
      <c r="J683" s="110">
        <v>3074301</v>
      </c>
      <c r="K683" s="113" t="str">
        <f t="shared" si="32"/>
        <v/>
      </c>
      <c r="L683" s="113" t="str">
        <f t="shared" ca="1" si="30"/>
        <v/>
      </c>
      <c r="M683" s="113" t="str">
        <f t="shared" ca="1" si="31"/>
        <v/>
      </c>
      <c r="N683" s="110"/>
    </row>
    <row r="684" spans="1:14">
      <c r="A684" s="110">
        <v>300072427</v>
      </c>
      <c r="B684" s="110" t="s">
        <v>8071</v>
      </c>
      <c r="C684" s="110" t="s">
        <v>8078</v>
      </c>
      <c r="D684" s="110" t="s">
        <v>8072</v>
      </c>
      <c r="E684" s="110" t="s">
        <v>11</v>
      </c>
      <c r="F684" s="110" t="s">
        <v>6911</v>
      </c>
      <c r="G684" s="111">
        <v>62.2</v>
      </c>
      <c r="H684" s="110"/>
      <c r="I684" s="110">
        <v>1</v>
      </c>
      <c r="J684" s="110">
        <v>3074301</v>
      </c>
      <c r="K684" s="113" t="str">
        <f t="shared" si="32"/>
        <v/>
      </c>
      <c r="L684" s="113" t="str">
        <f t="shared" ca="1" si="30"/>
        <v/>
      </c>
      <c r="M684" s="113" t="str">
        <f t="shared" ca="1" si="31"/>
        <v/>
      </c>
      <c r="N684" s="110"/>
    </row>
    <row r="685" spans="1:14">
      <c r="A685" s="110">
        <v>300072423</v>
      </c>
      <c r="B685" s="110" t="s">
        <v>8071</v>
      </c>
      <c r="C685" s="110" t="s">
        <v>8078</v>
      </c>
      <c r="D685" s="110" t="s">
        <v>8072</v>
      </c>
      <c r="E685" s="110" t="s">
        <v>11</v>
      </c>
      <c r="F685" s="110" t="s">
        <v>6911</v>
      </c>
      <c r="G685" s="111">
        <v>59.6</v>
      </c>
      <c r="H685" s="110"/>
      <c r="I685" s="110">
        <v>1</v>
      </c>
      <c r="J685" s="110">
        <v>3074301</v>
      </c>
      <c r="K685" s="113" t="str">
        <f t="shared" si="32"/>
        <v/>
      </c>
      <c r="L685" s="113" t="str">
        <f t="shared" ca="1" si="30"/>
        <v/>
      </c>
      <c r="M685" s="113" t="str">
        <f t="shared" ca="1" si="31"/>
        <v/>
      </c>
      <c r="N685" s="110"/>
    </row>
    <row r="686" spans="1:14">
      <c r="A686" s="110">
        <v>300072501</v>
      </c>
      <c r="B686" s="110" t="s">
        <v>8071</v>
      </c>
      <c r="C686" s="110" t="s">
        <v>8078</v>
      </c>
      <c r="D686" s="110" t="s">
        <v>8072</v>
      </c>
      <c r="E686" s="110" t="s">
        <v>11</v>
      </c>
      <c r="F686" s="110" t="s">
        <v>6911</v>
      </c>
      <c r="G686" s="111">
        <v>56.6</v>
      </c>
      <c r="H686" s="110"/>
      <c r="I686" s="110">
        <v>1</v>
      </c>
      <c r="J686" s="110">
        <v>3074301</v>
      </c>
      <c r="K686" s="113" t="str">
        <f t="shared" si="32"/>
        <v/>
      </c>
      <c r="L686" s="113" t="str">
        <f t="shared" ca="1" si="30"/>
        <v/>
      </c>
      <c r="M686" s="113" t="str">
        <f t="shared" ca="1" si="31"/>
        <v/>
      </c>
      <c r="N686" s="110"/>
    </row>
    <row r="687" spans="1:14">
      <c r="A687" s="110">
        <v>300072503</v>
      </c>
      <c r="B687" s="110" t="s">
        <v>8090</v>
      </c>
      <c r="C687" s="110">
        <v>30744</v>
      </c>
      <c r="D687" s="110" t="s">
        <v>8091</v>
      </c>
      <c r="E687" s="110" t="s">
        <v>11</v>
      </c>
      <c r="F687" s="110" t="s">
        <v>6911</v>
      </c>
      <c r="G687" s="111">
        <v>74</v>
      </c>
      <c r="H687" s="112" t="s">
        <v>10326</v>
      </c>
      <c r="I687" s="110">
        <v>1</v>
      </c>
      <c r="J687" s="110">
        <v>3074401</v>
      </c>
      <c r="K687" s="113" t="str">
        <f t="shared" si="32"/>
        <v>★</v>
      </c>
      <c r="L687" s="113" t="str">
        <f t="shared" ca="1" si="30"/>
        <v/>
      </c>
      <c r="M687" s="113" t="str">
        <f t="shared" ca="1" si="31"/>
        <v/>
      </c>
      <c r="N687" s="110"/>
    </row>
    <row r="688" spans="1:14">
      <c r="A688" s="110">
        <v>300072509</v>
      </c>
      <c r="B688" s="110" t="s">
        <v>8090</v>
      </c>
      <c r="C688" s="110">
        <v>30744</v>
      </c>
      <c r="D688" s="110" t="s">
        <v>8091</v>
      </c>
      <c r="E688" s="110" t="s">
        <v>11</v>
      </c>
      <c r="F688" s="110" t="s">
        <v>6911</v>
      </c>
      <c r="G688" s="111">
        <v>73.400000000000006</v>
      </c>
      <c r="H688" s="112" t="s">
        <v>10326</v>
      </c>
      <c r="I688" s="110">
        <v>1</v>
      </c>
      <c r="J688" s="110">
        <v>3074401</v>
      </c>
      <c r="K688" s="113" t="str">
        <f t="shared" si="32"/>
        <v>★</v>
      </c>
      <c r="L688" s="113" t="str">
        <f t="shared" ca="1" si="30"/>
        <v/>
      </c>
      <c r="M688" s="113" t="str">
        <f t="shared" ca="1" si="31"/>
        <v/>
      </c>
      <c r="N688" s="110"/>
    </row>
    <row r="689" spans="1:14">
      <c r="A689" s="110">
        <v>300072508</v>
      </c>
      <c r="B689" s="110" t="s">
        <v>8090</v>
      </c>
      <c r="C689" s="110">
        <v>30744</v>
      </c>
      <c r="D689" s="110" t="s">
        <v>8091</v>
      </c>
      <c r="E689" s="110" t="s">
        <v>11</v>
      </c>
      <c r="F689" s="110" t="s">
        <v>6911</v>
      </c>
      <c r="G689" s="111">
        <v>72.599999999999994</v>
      </c>
      <c r="H689" s="112" t="s">
        <v>10326</v>
      </c>
      <c r="I689" s="110">
        <v>1</v>
      </c>
      <c r="J689" s="110">
        <v>3074401</v>
      </c>
      <c r="K689" s="113" t="str">
        <f t="shared" si="32"/>
        <v>★</v>
      </c>
      <c r="L689" s="113" t="str">
        <f t="shared" ca="1" si="30"/>
        <v/>
      </c>
      <c r="M689" s="113" t="str">
        <f t="shared" ca="1" si="31"/>
        <v/>
      </c>
      <c r="N689" s="110"/>
    </row>
    <row r="690" spans="1:14">
      <c r="A690" s="110">
        <v>300072510</v>
      </c>
      <c r="B690" s="110" t="s">
        <v>8090</v>
      </c>
      <c r="C690" s="110">
        <v>30744</v>
      </c>
      <c r="D690" s="110" t="s">
        <v>8091</v>
      </c>
      <c r="E690" s="110" t="s">
        <v>11</v>
      </c>
      <c r="F690" s="110" t="s">
        <v>6911</v>
      </c>
      <c r="G690" s="111">
        <v>68.8</v>
      </c>
      <c r="H690" s="110"/>
      <c r="I690" s="110">
        <v>1</v>
      </c>
      <c r="J690" s="110">
        <v>3074401</v>
      </c>
      <c r="K690" s="113" t="str">
        <f t="shared" si="32"/>
        <v/>
      </c>
      <c r="L690" s="113" t="str">
        <f t="shared" ca="1" si="30"/>
        <v/>
      </c>
      <c r="M690" s="113" t="str">
        <f t="shared" ca="1" si="31"/>
        <v/>
      </c>
      <c r="N690" s="110"/>
    </row>
    <row r="691" spans="1:14">
      <c r="A691" s="110">
        <v>300072504</v>
      </c>
      <c r="B691" s="110" t="s">
        <v>8090</v>
      </c>
      <c r="C691" s="110">
        <v>30744</v>
      </c>
      <c r="D691" s="110" t="s">
        <v>8091</v>
      </c>
      <c r="E691" s="110" t="s">
        <v>11</v>
      </c>
      <c r="F691" s="110" t="s">
        <v>6911</v>
      </c>
      <c r="G691" s="111">
        <v>68.400000000000006</v>
      </c>
      <c r="H691" s="110"/>
      <c r="I691" s="110">
        <v>1</v>
      </c>
      <c r="J691" s="110">
        <v>3074401</v>
      </c>
      <c r="K691" s="113" t="str">
        <f t="shared" si="32"/>
        <v/>
      </c>
      <c r="L691" s="113" t="str">
        <f t="shared" ca="1" si="30"/>
        <v/>
      </c>
      <c r="M691" s="113" t="str">
        <f t="shared" ca="1" si="31"/>
        <v/>
      </c>
      <c r="N691" s="110"/>
    </row>
    <row r="692" spans="1:14">
      <c r="A692" s="110">
        <v>300072502</v>
      </c>
      <c r="B692" s="110" t="s">
        <v>8090</v>
      </c>
      <c r="C692" s="110">
        <v>30744</v>
      </c>
      <c r="D692" s="110" t="s">
        <v>8091</v>
      </c>
      <c r="E692" s="110" t="s">
        <v>11</v>
      </c>
      <c r="F692" s="110" t="s">
        <v>6911</v>
      </c>
      <c r="G692" s="111">
        <v>67</v>
      </c>
      <c r="H692" s="110"/>
      <c r="I692" s="110">
        <v>1</v>
      </c>
      <c r="J692" s="110">
        <v>3074401</v>
      </c>
      <c r="K692" s="113" t="str">
        <f t="shared" si="32"/>
        <v/>
      </c>
      <c r="L692" s="113" t="str">
        <f t="shared" ca="1" si="30"/>
        <v/>
      </c>
      <c r="M692" s="113" t="str">
        <f t="shared" ca="1" si="31"/>
        <v/>
      </c>
      <c r="N692" s="110"/>
    </row>
    <row r="693" spans="1:14">
      <c r="A693" s="110">
        <v>300072506</v>
      </c>
      <c r="B693" s="110" t="s">
        <v>8090</v>
      </c>
      <c r="C693" s="110">
        <v>30744</v>
      </c>
      <c r="D693" s="110" t="s">
        <v>8091</v>
      </c>
      <c r="E693" s="110" t="s">
        <v>11</v>
      </c>
      <c r="F693" s="110" t="s">
        <v>6911</v>
      </c>
      <c r="G693" s="111">
        <v>66</v>
      </c>
      <c r="H693" s="110"/>
      <c r="I693" s="110">
        <v>1</v>
      </c>
      <c r="J693" s="110">
        <v>3074401</v>
      </c>
      <c r="K693" s="113" t="str">
        <f t="shared" si="32"/>
        <v/>
      </c>
      <c r="L693" s="113" t="str">
        <f t="shared" ca="1" si="30"/>
        <v/>
      </c>
      <c r="M693" s="113" t="str">
        <f t="shared" ca="1" si="31"/>
        <v/>
      </c>
      <c r="N693" s="110"/>
    </row>
    <row r="694" spans="1:14">
      <c r="A694" s="110">
        <v>300072507</v>
      </c>
      <c r="B694" s="110" t="s">
        <v>8090</v>
      </c>
      <c r="C694" s="110">
        <v>30744</v>
      </c>
      <c r="D694" s="110" t="s">
        <v>8091</v>
      </c>
      <c r="E694" s="110" t="s">
        <v>11</v>
      </c>
      <c r="F694" s="110" t="s">
        <v>6911</v>
      </c>
      <c r="G694" s="111">
        <v>64.8</v>
      </c>
      <c r="H694" s="110"/>
      <c r="I694" s="110">
        <v>1</v>
      </c>
      <c r="J694" s="110">
        <v>3074401</v>
      </c>
      <c r="K694" s="113" t="str">
        <f t="shared" si="32"/>
        <v/>
      </c>
      <c r="L694" s="113" t="str">
        <f t="shared" ca="1" si="30"/>
        <v/>
      </c>
      <c r="M694" s="113" t="str">
        <f t="shared" ca="1" si="31"/>
        <v/>
      </c>
      <c r="N694" s="110"/>
    </row>
    <row r="695" spans="1:14">
      <c r="A695" s="110">
        <v>300072505</v>
      </c>
      <c r="B695" s="110" t="s">
        <v>8090</v>
      </c>
      <c r="C695" s="110">
        <v>30744</v>
      </c>
      <c r="D695" s="110" t="s">
        <v>8091</v>
      </c>
      <c r="E695" s="110" t="s">
        <v>11</v>
      </c>
      <c r="F695" s="110" t="s">
        <v>6911</v>
      </c>
      <c r="G695" s="111">
        <v>63.2</v>
      </c>
      <c r="H695" s="110"/>
      <c r="I695" s="110">
        <v>1</v>
      </c>
      <c r="J695" s="110">
        <v>3074401</v>
      </c>
      <c r="K695" s="113" t="str">
        <f t="shared" si="32"/>
        <v/>
      </c>
      <c r="L695" s="113" t="str">
        <f t="shared" ca="1" si="30"/>
        <v/>
      </c>
      <c r="M695" s="113" t="str">
        <f t="shared" ca="1" si="31"/>
        <v/>
      </c>
      <c r="N695" s="110"/>
    </row>
    <row r="696" spans="1:14">
      <c r="A696" s="110">
        <v>300072712</v>
      </c>
      <c r="B696" s="110" t="s">
        <v>8100</v>
      </c>
      <c r="C696" s="110" t="s">
        <v>8107</v>
      </c>
      <c r="D696" s="110" t="s">
        <v>2063</v>
      </c>
      <c r="E696" s="110" t="s">
        <v>11</v>
      </c>
      <c r="F696" s="110" t="s">
        <v>6911</v>
      </c>
      <c r="G696" s="111">
        <v>88.8</v>
      </c>
      <c r="H696" s="112" t="s">
        <v>10326</v>
      </c>
      <c r="I696" s="110">
        <v>1</v>
      </c>
      <c r="J696" s="110">
        <v>3074501</v>
      </c>
      <c r="K696" s="113" t="str">
        <f t="shared" si="32"/>
        <v>★</v>
      </c>
      <c r="L696" s="113" t="str">
        <f t="shared" ca="1" si="30"/>
        <v/>
      </c>
      <c r="M696" s="113" t="str">
        <f t="shared" ca="1" si="31"/>
        <v/>
      </c>
      <c r="N696" s="110"/>
    </row>
    <row r="697" spans="1:14">
      <c r="A697" s="110">
        <v>300072730</v>
      </c>
      <c r="B697" s="110" t="s">
        <v>8100</v>
      </c>
      <c r="C697" s="110">
        <v>30745</v>
      </c>
      <c r="D697" s="110" t="s">
        <v>2063</v>
      </c>
      <c r="E697" s="110" t="s">
        <v>11</v>
      </c>
      <c r="F697" s="110" t="s">
        <v>6911</v>
      </c>
      <c r="G697" s="111">
        <v>85</v>
      </c>
      <c r="H697" s="112" t="s">
        <v>10326</v>
      </c>
      <c r="I697" s="110">
        <v>1</v>
      </c>
      <c r="J697" s="110">
        <v>3074501</v>
      </c>
      <c r="K697" s="113" t="str">
        <f t="shared" si="32"/>
        <v>★</v>
      </c>
      <c r="L697" s="113" t="str">
        <f t="shared" ca="1" si="30"/>
        <v/>
      </c>
      <c r="M697" s="113" t="str">
        <f t="shared" ca="1" si="31"/>
        <v/>
      </c>
      <c r="N697" s="110"/>
    </row>
    <row r="698" spans="1:14">
      <c r="A698" s="110">
        <v>300072512</v>
      </c>
      <c r="B698" s="110" t="s">
        <v>8100</v>
      </c>
      <c r="C698" s="110">
        <v>30745</v>
      </c>
      <c r="D698" s="110" t="s">
        <v>2063</v>
      </c>
      <c r="E698" s="110" t="s">
        <v>11</v>
      </c>
      <c r="F698" s="110" t="s">
        <v>6911</v>
      </c>
      <c r="G698" s="111">
        <v>80.2</v>
      </c>
      <c r="H698" s="112" t="s">
        <v>10326</v>
      </c>
      <c r="I698" s="110">
        <v>1</v>
      </c>
      <c r="J698" s="110">
        <v>3074501</v>
      </c>
      <c r="K698" s="113" t="str">
        <f t="shared" si="32"/>
        <v>★</v>
      </c>
      <c r="L698" s="113" t="str">
        <f t="shared" ca="1" si="30"/>
        <v/>
      </c>
      <c r="M698" s="113" t="str">
        <f t="shared" ca="1" si="31"/>
        <v/>
      </c>
      <c r="N698" s="110"/>
    </row>
    <row r="699" spans="1:14">
      <c r="A699" s="110">
        <v>300072619</v>
      </c>
      <c r="B699" s="110" t="s">
        <v>8100</v>
      </c>
      <c r="C699" s="110" t="s">
        <v>8107</v>
      </c>
      <c r="D699" s="110" t="s">
        <v>2063</v>
      </c>
      <c r="E699" s="110" t="s">
        <v>11</v>
      </c>
      <c r="F699" s="110" t="s">
        <v>6911</v>
      </c>
      <c r="G699" s="111">
        <v>79.599999999999994</v>
      </c>
      <c r="H699" s="110"/>
      <c r="I699" s="110">
        <v>1</v>
      </c>
      <c r="J699" s="110">
        <v>3074501</v>
      </c>
      <c r="K699" s="113" t="str">
        <f t="shared" si="32"/>
        <v/>
      </c>
      <c r="L699" s="113" t="str">
        <f t="shared" ca="1" si="30"/>
        <v/>
      </c>
      <c r="M699" s="113" t="str">
        <f t="shared" ca="1" si="31"/>
        <v/>
      </c>
      <c r="N699" s="110"/>
    </row>
    <row r="700" spans="1:14">
      <c r="A700" s="110">
        <v>300072729</v>
      </c>
      <c r="B700" s="110" t="s">
        <v>8100</v>
      </c>
      <c r="C700" s="110">
        <v>30745</v>
      </c>
      <c r="D700" s="110" t="s">
        <v>2063</v>
      </c>
      <c r="E700" s="110" t="s">
        <v>11</v>
      </c>
      <c r="F700" s="110" t="s">
        <v>6911</v>
      </c>
      <c r="G700" s="111">
        <v>78.400000000000006</v>
      </c>
      <c r="H700" s="110"/>
      <c r="I700" s="110">
        <v>1</v>
      </c>
      <c r="J700" s="110">
        <v>3074501</v>
      </c>
      <c r="K700" s="113" t="str">
        <f t="shared" si="32"/>
        <v/>
      </c>
      <c r="L700" s="113" t="str">
        <f t="shared" ca="1" si="30"/>
        <v/>
      </c>
      <c r="M700" s="113" t="str">
        <f t="shared" ca="1" si="31"/>
        <v/>
      </c>
      <c r="N700" s="110"/>
    </row>
    <row r="701" spans="1:14">
      <c r="A701" s="110">
        <v>300072703</v>
      </c>
      <c r="B701" s="110" t="s">
        <v>8100</v>
      </c>
      <c r="C701" s="110" t="s">
        <v>8107</v>
      </c>
      <c r="D701" s="110" t="s">
        <v>2063</v>
      </c>
      <c r="E701" s="110" t="s">
        <v>11</v>
      </c>
      <c r="F701" s="110" t="s">
        <v>6911</v>
      </c>
      <c r="G701" s="111">
        <v>78</v>
      </c>
      <c r="H701" s="110"/>
      <c r="I701" s="110">
        <v>1</v>
      </c>
      <c r="J701" s="110">
        <v>3074501</v>
      </c>
      <c r="K701" s="113" t="str">
        <f t="shared" si="32"/>
        <v/>
      </c>
      <c r="L701" s="113" t="str">
        <f t="shared" ca="1" si="30"/>
        <v/>
      </c>
      <c r="M701" s="113" t="str">
        <f t="shared" ca="1" si="31"/>
        <v/>
      </c>
      <c r="N701" s="110"/>
    </row>
    <row r="702" spans="1:14">
      <c r="A702" s="110">
        <v>300072612</v>
      </c>
      <c r="B702" s="110" t="s">
        <v>8100</v>
      </c>
      <c r="C702" s="110" t="s">
        <v>8107</v>
      </c>
      <c r="D702" s="110" t="s">
        <v>2063</v>
      </c>
      <c r="E702" s="110" t="s">
        <v>11</v>
      </c>
      <c r="F702" s="110" t="s">
        <v>6911</v>
      </c>
      <c r="G702" s="111">
        <v>77.599999999999994</v>
      </c>
      <c r="H702" s="110"/>
      <c r="I702" s="110">
        <v>1</v>
      </c>
      <c r="J702" s="110">
        <v>3074501</v>
      </c>
      <c r="K702" s="113" t="str">
        <f t="shared" si="32"/>
        <v/>
      </c>
      <c r="L702" s="113" t="str">
        <f t="shared" ca="1" si="30"/>
        <v/>
      </c>
      <c r="M702" s="113" t="str">
        <f t="shared" ca="1" si="31"/>
        <v/>
      </c>
      <c r="N702" s="110"/>
    </row>
    <row r="703" spans="1:14">
      <c r="A703" s="110">
        <v>300072717</v>
      </c>
      <c r="B703" s="110" t="s">
        <v>8100</v>
      </c>
      <c r="C703" s="110" t="s">
        <v>8107</v>
      </c>
      <c r="D703" s="110" t="s">
        <v>2063</v>
      </c>
      <c r="E703" s="110" t="s">
        <v>11</v>
      </c>
      <c r="F703" s="110" t="s">
        <v>6911</v>
      </c>
      <c r="G703" s="111">
        <v>77.599999999999994</v>
      </c>
      <c r="H703" s="110"/>
      <c r="I703" s="110">
        <v>1</v>
      </c>
      <c r="J703" s="110">
        <v>3074501</v>
      </c>
      <c r="K703" s="113" t="str">
        <f t="shared" si="32"/>
        <v/>
      </c>
      <c r="L703" s="113" t="str">
        <f t="shared" ca="1" si="30"/>
        <v/>
      </c>
      <c r="M703" s="113" t="str">
        <f t="shared" ca="1" si="31"/>
        <v/>
      </c>
      <c r="N703" s="110"/>
    </row>
    <row r="704" spans="1:14">
      <c r="A704" s="110">
        <v>300072607</v>
      </c>
      <c r="B704" s="110" t="s">
        <v>8100</v>
      </c>
      <c r="C704" s="110" t="s">
        <v>8107</v>
      </c>
      <c r="D704" s="110" t="s">
        <v>2063</v>
      </c>
      <c r="E704" s="110" t="s">
        <v>11</v>
      </c>
      <c r="F704" s="110" t="s">
        <v>6911</v>
      </c>
      <c r="G704" s="111">
        <v>77</v>
      </c>
      <c r="H704" s="110"/>
      <c r="I704" s="110">
        <v>1</v>
      </c>
      <c r="J704" s="110">
        <v>3074501</v>
      </c>
      <c r="K704" s="113" t="str">
        <f t="shared" si="32"/>
        <v/>
      </c>
      <c r="L704" s="113" t="str">
        <f t="shared" ca="1" si="30"/>
        <v/>
      </c>
      <c r="M704" s="113" t="str">
        <f t="shared" ca="1" si="31"/>
        <v/>
      </c>
      <c r="N704" s="110"/>
    </row>
    <row r="705" spans="1:14">
      <c r="A705" s="110">
        <v>300072804</v>
      </c>
      <c r="B705" s="110" t="s">
        <v>8100</v>
      </c>
      <c r="C705" s="110">
        <v>30745</v>
      </c>
      <c r="D705" s="110" t="s">
        <v>2063</v>
      </c>
      <c r="E705" s="110" t="s">
        <v>11</v>
      </c>
      <c r="F705" s="110" t="s">
        <v>6911</v>
      </c>
      <c r="G705" s="111">
        <v>76.400000000000006</v>
      </c>
      <c r="H705" s="110"/>
      <c r="I705" s="110">
        <v>1</v>
      </c>
      <c r="J705" s="110">
        <v>3074501</v>
      </c>
      <c r="K705" s="113" t="str">
        <f t="shared" si="32"/>
        <v/>
      </c>
      <c r="L705" s="113" t="str">
        <f t="shared" ca="1" si="30"/>
        <v/>
      </c>
      <c r="M705" s="113" t="str">
        <f t="shared" ca="1" si="31"/>
        <v/>
      </c>
      <c r="N705" s="110"/>
    </row>
    <row r="706" spans="1:14">
      <c r="A706" s="110">
        <v>300072604</v>
      </c>
      <c r="B706" s="110" t="s">
        <v>8100</v>
      </c>
      <c r="C706" s="110" t="s">
        <v>8107</v>
      </c>
      <c r="D706" s="110" t="s">
        <v>2063</v>
      </c>
      <c r="E706" s="110" t="s">
        <v>11</v>
      </c>
      <c r="F706" s="110" t="s">
        <v>6911</v>
      </c>
      <c r="G706" s="111">
        <v>75.400000000000006</v>
      </c>
      <c r="H706" s="110"/>
      <c r="I706" s="110">
        <v>1</v>
      </c>
      <c r="J706" s="110">
        <v>3074501</v>
      </c>
      <c r="K706" s="113" t="str">
        <f t="shared" si="32"/>
        <v/>
      </c>
      <c r="L706" s="113" t="str">
        <f t="shared" ref="L706:L769" ca="1" si="33">IF(G706=0,"",IF(ROW(J706)+1-MATCH(J706,J:J,0)&gt;I706*3,IF(G706=INDIRECT(ADDRESS(MATCH(J706,J:J,0)+2+(I706-1)*3,7)),"同分",""),""))</f>
        <v/>
      </c>
      <c r="M706" s="113" t="str">
        <f t="shared" ca="1" si="31"/>
        <v/>
      </c>
      <c r="N706" s="110"/>
    </row>
    <row r="707" spans="1:14">
      <c r="A707" s="110">
        <v>300072815</v>
      </c>
      <c r="B707" s="110" t="s">
        <v>8100</v>
      </c>
      <c r="C707" s="110">
        <v>30745</v>
      </c>
      <c r="D707" s="110" t="s">
        <v>2063</v>
      </c>
      <c r="E707" s="110" t="s">
        <v>11</v>
      </c>
      <c r="F707" s="110" t="s">
        <v>6911</v>
      </c>
      <c r="G707" s="111">
        <v>74.599999999999994</v>
      </c>
      <c r="H707" s="110"/>
      <c r="I707" s="110">
        <v>1</v>
      </c>
      <c r="J707" s="110">
        <v>3074501</v>
      </c>
      <c r="K707" s="113" t="str">
        <f t="shared" si="32"/>
        <v/>
      </c>
      <c r="L707" s="113" t="str">
        <f t="shared" ca="1" si="33"/>
        <v/>
      </c>
      <c r="M707" s="113" t="str">
        <f t="shared" ref="M707:M770" ca="1" si="34">IF(H707=K707&amp;L707,"","危险")</f>
        <v/>
      </c>
      <c r="N707" s="110"/>
    </row>
    <row r="708" spans="1:14">
      <c r="A708" s="110">
        <v>300072602</v>
      </c>
      <c r="B708" s="110" t="s">
        <v>8100</v>
      </c>
      <c r="C708" s="110" t="s">
        <v>8107</v>
      </c>
      <c r="D708" s="110" t="s">
        <v>2063</v>
      </c>
      <c r="E708" s="110" t="s">
        <v>11</v>
      </c>
      <c r="F708" s="110" t="s">
        <v>6911</v>
      </c>
      <c r="G708" s="111">
        <v>74.2</v>
      </c>
      <c r="H708" s="110"/>
      <c r="I708" s="110">
        <v>1</v>
      </c>
      <c r="J708" s="110">
        <v>3074501</v>
      </c>
      <c r="K708" s="113" t="str">
        <f t="shared" ref="K708:K771" si="35">IF(ROW(J708)=2,"★",IF(G708=0,"",IF(J707-J708=0,IF(ROW(J708)-MATCH(J708,J:J,0)&lt;I708*3,"★",""),"★")))</f>
        <v/>
      </c>
      <c r="L708" s="113" t="str">
        <f t="shared" ca="1" si="33"/>
        <v/>
      </c>
      <c r="M708" s="113" t="str">
        <f t="shared" ca="1" si="34"/>
        <v/>
      </c>
      <c r="N708" s="110"/>
    </row>
    <row r="709" spans="1:14">
      <c r="A709" s="110">
        <v>300072618</v>
      </c>
      <c r="B709" s="110" t="s">
        <v>8100</v>
      </c>
      <c r="C709" s="110" t="s">
        <v>8107</v>
      </c>
      <c r="D709" s="110" t="s">
        <v>2063</v>
      </c>
      <c r="E709" s="110" t="s">
        <v>11</v>
      </c>
      <c r="F709" s="110" t="s">
        <v>6911</v>
      </c>
      <c r="G709" s="111">
        <v>74</v>
      </c>
      <c r="H709" s="110"/>
      <c r="I709" s="110">
        <v>1</v>
      </c>
      <c r="J709" s="110">
        <v>3074501</v>
      </c>
      <c r="K709" s="113" t="str">
        <f t="shared" si="35"/>
        <v/>
      </c>
      <c r="L709" s="113" t="str">
        <f t="shared" ca="1" si="33"/>
        <v/>
      </c>
      <c r="M709" s="113" t="str">
        <f t="shared" ca="1" si="34"/>
        <v/>
      </c>
      <c r="N709" s="110"/>
    </row>
    <row r="710" spans="1:14">
      <c r="A710" s="110">
        <v>300072529</v>
      </c>
      <c r="B710" s="110" t="s">
        <v>8100</v>
      </c>
      <c r="C710" s="110" t="s">
        <v>8107</v>
      </c>
      <c r="D710" s="110" t="s">
        <v>2063</v>
      </c>
      <c r="E710" s="110" t="s">
        <v>11</v>
      </c>
      <c r="F710" s="110" t="s">
        <v>6911</v>
      </c>
      <c r="G710" s="111">
        <v>73.8</v>
      </c>
      <c r="H710" s="110"/>
      <c r="I710" s="110">
        <v>1</v>
      </c>
      <c r="J710" s="110">
        <v>3074501</v>
      </c>
      <c r="K710" s="113" t="str">
        <f t="shared" si="35"/>
        <v/>
      </c>
      <c r="L710" s="113" t="str">
        <f t="shared" ca="1" si="33"/>
        <v/>
      </c>
      <c r="M710" s="113" t="str">
        <f t="shared" ca="1" si="34"/>
        <v/>
      </c>
      <c r="N710" s="110"/>
    </row>
    <row r="711" spans="1:14">
      <c r="A711" s="110">
        <v>300072727</v>
      </c>
      <c r="B711" s="110" t="s">
        <v>8100</v>
      </c>
      <c r="C711" s="110">
        <v>30745</v>
      </c>
      <c r="D711" s="110" t="s">
        <v>2063</v>
      </c>
      <c r="E711" s="110" t="s">
        <v>11</v>
      </c>
      <c r="F711" s="110" t="s">
        <v>6911</v>
      </c>
      <c r="G711" s="111">
        <v>73.599999999999994</v>
      </c>
      <c r="H711" s="110"/>
      <c r="I711" s="110">
        <v>1</v>
      </c>
      <c r="J711" s="110">
        <v>3074501</v>
      </c>
      <c r="K711" s="113" t="str">
        <f t="shared" si="35"/>
        <v/>
      </c>
      <c r="L711" s="113" t="str">
        <f t="shared" ca="1" si="33"/>
        <v/>
      </c>
      <c r="M711" s="113" t="str">
        <f t="shared" ca="1" si="34"/>
        <v/>
      </c>
      <c r="N711" s="110"/>
    </row>
    <row r="712" spans="1:14">
      <c r="A712" s="110">
        <v>300072701</v>
      </c>
      <c r="B712" s="110" t="s">
        <v>8100</v>
      </c>
      <c r="C712" s="110" t="s">
        <v>8107</v>
      </c>
      <c r="D712" s="110" t="s">
        <v>2063</v>
      </c>
      <c r="E712" s="110" t="s">
        <v>11</v>
      </c>
      <c r="F712" s="110" t="s">
        <v>6911</v>
      </c>
      <c r="G712" s="111">
        <v>73.2</v>
      </c>
      <c r="H712" s="110"/>
      <c r="I712" s="110">
        <v>1</v>
      </c>
      <c r="J712" s="110">
        <v>3074501</v>
      </c>
      <c r="K712" s="113" t="str">
        <f t="shared" si="35"/>
        <v/>
      </c>
      <c r="L712" s="113" t="str">
        <f t="shared" ca="1" si="33"/>
        <v/>
      </c>
      <c r="M712" s="113" t="str">
        <f t="shared" ca="1" si="34"/>
        <v/>
      </c>
      <c r="N712" s="110"/>
    </row>
    <row r="713" spans="1:14">
      <c r="A713" s="110">
        <v>300072623</v>
      </c>
      <c r="B713" s="110" t="s">
        <v>8100</v>
      </c>
      <c r="C713" s="110" t="s">
        <v>8107</v>
      </c>
      <c r="D713" s="110" t="s">
        <v>2063</v>
      </c>
      <c r="E713" s="110" t="s">
        <v>11</v>
      </c>
      <c r="F713" s="110" t="s">
        <v>6911</v>
      </c>
      <c r="G713" s="111">
        <v>72.599999999999994</v>
      </c>
      <c r="H713" s="110"/>
      <c r="I713" s="110">
        <v>1</v>
      </c>
      <c r="J713" s="110">
        <v>3074501</v>
      </c>
      <c r="K713" s="113" t="str">
        <f t="shared" si="35"/>
        <v/>
      </c>
      <c r="L713" s="113" t="str">
        <f t="shared" ca="1" si="33"/>
        <v/>
      </c>
      <c r="M713" s="113" t="str">
        <f t="shared" ca="1" si="34"/>
        <v/>
      </c>
      <c r="N713" s="110"/>
    </row>
    <row r="714" spans="1:14">
      <c r="A714" s="110">
        <v>300072824</v>
      </c>
      <c r="B714" s="110" t="s">
        <v>8100</v>
      </c>
      <c r="C714" s="110">
        <v>30745</v>
      </c>
      <c r="D714" s="110" t="s">
        <v>2063</v>
      </c>
      <c r="E714" s="110" t="s">
        <v>11</v>
      </c>
      <c r="F714" s="110" t="s">
        <v>6911</v>
      </c>
      <c r="G714" s="111">
        <v>72.599999999999994</v>
      </c>
      <c r="H714" s="110"/>
      <c r="I714" s="110">
        <v>1</v>
      </c>
      <c r="J714" s="110">
        <v>3074501</v>
      </c>
      <c r="K714" s="113" t="str">
        <f t="shared" si="35"/>
        <v/>
      </c>
      <c r="L714" s="113" t="str">
        <f t="shared" ca="1" si="33"/>
        <v/>
      </c>
      <c r="M714" s="113" t="str">
        <f t="shared" ca="1" si="34"/>
        <v/>
      </c>
      <c r="N714" s="110"/>
    </row>
    <row r="715" spans="1:14">
      <c r="A715" s="110">
        <v>300072514</v>
      </c>
      <c r="B715" s="110" t="s">
        <v>8100</v>
      </c>
      <c r="C715" s="110">
        <v>30745</v>
      </c>
      <c r="D715" s="110" t="s">
        <v>2063</v>
      </c>
      <c r="E715" s="110" t="s">
        <v>11</v>
      </c>
      <c r="F715" s="110" t="s">
        <v>6911</v>
      </c>
      <c r="G715" s="111">
        <v>72.400000000000006</v>
      </c>
      <c r="H715" s="110"/>
      <c r="I715" s="110">
        <v>1</v>
      </c>
      <c r="J715" s="110">
        <v>3074501</v>
      </c>
      <c r="K715" s="113" t="str">
        <f t="shared" si="35"/>
        <v/>
      </c>
      <c r="L715" s="113" t="str">
        <f t="shared" ca="1" si="33"/>
        <v/>
      </c>
      <c r="M715" s="113" t="str">
        <f t="shared" ca="1" si="34"/>
        <v/>
      </c>
      <c r="N715" s="110"/>
    </row>
    <row r="716" spans="1:14">
      <c r="A716" s="110">
        <v>300072627</v>
      </c>
      <c r="B716" s="110" t="s">
        <v>8100</v>
      </c>
      <c r="C716" s="110" t="s">
        <v>8107</v>
      </c>
      <c r="D716" s="110" t="s">
        <v>2063</v>
      </c>
      <c r="E716" s="110" t="s">
        <v>11</v>
      </c>
      <c r="F716" s="110" t="s">
        <v>6911</v>
      </c>
      <c r="G716" s="111">
        <v>72.2</v>
      </c>
      <c r="H716" s="110"/>
      <c r="I716" s="110">
        <v>1</v>
      </c>
      <c r="J716" s="110">
        <v>3074501</v>
      </c>
      <c r="K716" s="113" t="str">
        <f t="shared" si="35"/>
        <v/>
      </c>
      <c r="L716" s="113" t="str">
        <f t="shared" ca="1" si="33"/>
        <v/>
      </c>
      <c r="M716" s="113" t="str">
        <f t="shared" ca="1" si="34"/>
        <v/>
      </c>
      <c r="N716" s="110"/>
    </row>
    <row r="717" spans="1:14">
      <c r="A717" s="110">
        <v>300072722</v>
      </c>
      <c r="B717" s="110" t="s">
        <v>8100</v>
      </c>
      <c r="C717" s="110">
        <v>30745</v>
      </c>
      <c r="D717" s="110" t="s">
        <v>2063</v>
      </c>
      <c r="E717" s="110" t="s">
        <v>11</v>
      </c>
      <c r="F717" s="110" t="s">
        <v>6911</v>
      </c>
      <c r="G717" s="111">
        <v>72.2</v>
      </c>
      <c r="H717" s="110"/>
      <c r="I717" s="110">
        <v>1</v>
      </c>
      <c r="J717" s="110">
        <v>3074501</v>
      </c>
      <c r="K717" s="113" t="str">
        <f t="shared" si="35"/>
        <v/>
      </c>
      <c r="L717" s="113" t="str">
        <f t="shared" ca="1" si="33"/>
        <v/>
      </c>
      <c r="M717" s="113" t="str">
        <f t="shared" ca="1" si="34"/>
        <v/>
      </c>
      <c r="N717" s="110"/>
    </row>
    <row r="718" spans="1:14">
      <c r="A718" s="110">
        <v>300072621</v>
      </c>
      <c r="B718" s="110" t="s">
        <v>8100</v>
      </c>
      <c r="C718" s="110" t="s">
        <v>8107</v>
      </c>
      <c r="D718" s="110" t="s">
        <v>2063</v>
      </c>
      <c r="E718" s="110" t="s">
        <v>11</v>
      </c>
      <c r="F718" s="110" t="s">
        <v>6911</v>
      </c>
      <c r="G718" s="111">
        <v>72</v>
      </c>
      <c r="H718" s="110"/>
      <c r="I718" s="110">
        <v>1</v>
      </c>
      <c r="J718" s="110">
        <v>3074501</v>
      </c>
      <c r="K718" s="113" t="str">
        <f t="shared" si="35"/>
        <v/>
      </c>
      <c r="L718" s="113" t="str">
        <f t="shared" ca="1" si="33"/>
        <v/>
      </c>
      <c r="M718" s="113" t="str">
        <f t="shared" ca="1" si="34"/>
        <v/>
      </c>
      <c r="N718" s="110"/>
    </row>
    <row r="719" spans="1:14">
      <c r="A719" s="110">
        <v>300072808</v>
      </c>
      <c r="B719" s="110" t="s">
        <v>8100</v>
      </c>
      <c r="C719" s="110">
        <v>30745</v>
      </c>
      <c r="D719" s="110" t="s">
        <v>2063</v>
      </c>
      <c r="E719" s="110" t="s">
        <v>11</v>
      </c>
      <c r="F719" s="110" t="s">
        <v>6911</v>
      </c>
      <c r="G719" s="111">
        <v>71.8</v>
      </c>
      <c r="H719" s="110"/>
      <c r="I719" s="110">
        <v>1</v>
      </c>
      <c r="J719" s="110">
        <v>3074501</v>
      </c>
      <c r="K719" s="113" t="str">
        <f t="shared" si="35"/>
        <v/>
      </c>
      <c r="L719" s="113" t="str">
        <f t="shared" ca="1" si="33"/>
        <v/>
      </c>
      <c r="M719" s="113" t="str">
        <f t="shared" ca="1" si="34"/>
        <v/>
      </c>
      <c r="N719" s="110"/>
    </row>
    <row r="720" spans="1:14">
      <c r="A720" s="110">
        <v>300072814</v>
      </c>
      <c r="B720" s="110" t="s">
        <v>8100</v>
      </c>
      <c r="C720" s="110">
        <v>30745</v>
      </c>
      <c r="D720" s="110" t="s">
        <v>2063</v>
      </c>
      <c r="E720" s="110" t="s">
        <v>11</v>
      </c>
      <c r="F720" s="110" t="s">
        <v>6911</v>
      </c>
      <c r="G720" s="111">
        <v>71.8</v>
      </c>
      <c r="H720" s="110"/>
      <c r="I720" s="110">
        <v>1</v>
      </c>
      <c r="J720" s="110">
        <v>3074501</v>
      </c>
      <c r="K720" s="113" t="str">
        <f t="shared" si="35"/>
        <v/>
      </c>
      <c r="L720" s="113" t="str">
        <f t="shared" ca="1" si="33"/>
        <v/>
      </c>
      <c r="M720" s="113" t="str">
        <f t="shared" ca="1" si="34"/>
        <v/>
      </c>
      <c r="N720" s="110"/>
    </row>
    <row r="721" spans="1:14">
      <c r="A721" s="110">
        <v>300072518</v>
      </c>
      <c r="B721" s="110" t="s">
        <v>8100</v>
      </c>
      <c r="C721" s="110" t="s">
        <v>8107</v>
      </c>
      <c r="D721" s="110" t="s">
        <v>2063</v>
      </c>
      <c r="E721" s="110" t="s">
        <v>11</v>
      </c>
      <c r="F721" s="110" t="s">
        <v>6911</v>
      </c>
      <c r="G721" s="111">
        <v>71.2</v>
      </c>
      <c r="H721" s="110"/>
      <c r="I721" s="110">
        <v>1</v>
      </c>
      <c r="J721" s="110">
        <v>3074501</v>
      </c>
      <c r="K721" s="113" t="str">
        <f t="shared" si="35"/>
        <v/>
      </c>
      <c r="L721" s="113" t="str">
        <f t="shared" ca="1" si="33"/>
        <v/>
      </c>
      <c r="M721" s="113" t="str">
        <f t="shared" ca="1" si="34"/>
        <v/>
      </c>
      <c r="N721" s="110"/>
    </row>
    <row r="722" spans="1:14">
      <c r="A722" s="110">
        <v>300072520</v>
      </c>
      <c r="B722" s="110" t="s">
        <v>8100</v>
      </c>
      <c r="C722" s="110" t="s">
        <v>8107</v>
      </c>
      <c r="D722" s="110" t="s">
        <v>2063</v>
      </c>
      <c r="E722" s="110" t="s">
        <v>11</v>
      </c>
      <c r="F722" s="110" t="s">
        <v>6911</v>
      </c>
      <c r="G722" s="111">
        <v>71.2</v>
      </c>
      <c r="H722" s="110"/>
      <c r="I722" s="110">
        <v>1</v>
      </c>
      <c r="J722" s="110">
        <v>3074501</v>
      </c>
      <c r="K722" s="113" t="str">
        <f t="shared" si="35"/>
        <v/>
      </c>
      <c r="L722" s="113" t="str">
        <f t="shared" ca="1" si="33"/>
        <v/>
      </c>
      <c r="M722" s="113" t="str">
        <f t="shared" ca="1" si="34"/>
        <v/>
      </c>
      <c r="N722" s="110"/>
    </row>
    <row r="723" spans="1:14">
      <c r="A723" s="110">
        <v>300072622</v>
      </c>
      <c r="B723" s="110" t="s">
        <v>8100</v>
      </c>
      <c r="C723" s="110" t="s">
        <v>8107</v>
      </c>
      <c r="D723" s="110" t="s">
        <v>2063</v>
      </c>
      <c r="E723" s="110" t="s">
        <v>11</v>
      </c>
      <c r="F723" s="110" t="s">
        <v>6911</v>
      </c>
      <c r="G723" s="111">
        <v>71.2</v>
      </c>
      <c r="H723" s="110"/>
      <c r="I723" s="110">
        <v>1</v>
      </c>
      <c r="J723" s="110">
        <v>3074501</v>
      </c>
      <c r="K723" s="113" t="str">
        <f t="shared" si="35"/>
        <v/>
      </c>
      <c r="L723" s="113" t="str">
        <f t="shared" ca="1" si="33"/>
        <v/>
      </c>
      <c r="M723" s="113" t="str">
        <f t="shared" ca="1" si="34"/>
        <v/>
      </c>
      <c r="N723" s="110"/>
    </row>
    <row r="724" spans="1:14">
      <c r="A724" s="110">
        <v>300072801</v>
      </c>
      <c r="B724" s="110" t="s">
        <v>8100</v>
      </c>
      <c r="C724" s="110">
        <v>30745</v>
      </c>
      <c r="D724" s="110" t="s">
        <v>2063</v>
      </c>
      <c r="E724" s="110" t="s">
        <v>11</v>
      </c>
      <c r="F724" s="110" t="s">
        <v>6911</v>
      </c>
      <c r="G724" s="111">
        <v>71.2</v>
      </c>
      <c r="H724" s="110"/>
      <c r="I724" s="110">
        <v>1</v>
      </c>
      <c r="J724" s="110">
        <v>3074501</v>
      </c>
      <c r="K724" s="113" t="str">
        <f t="shared" si="35"/>
        <v/>
      </c>
      <c r="L724" s="113" t="str">
        <f t="shared" ca="1" si="33"/>
        <v/>
      </c>
      <c r="M724" s="113" t="str">
        <f t="shared" ca="1" si="34"/>
        <v/>
      </c>
      <c r="N724" s="110"/>
    </row>
    <row r="725" spans="1:14">
      <c r="A725" s="110">
        <v>300072823</v>
      </c>
      <c r="B725" s="110" t="s">
        <v>8100</v>
      </c>
      <c r="C725" s="110">
        <v>30745</v>
      </c>
      <c r="D725" s="110" t="s">
        <v>2063</v>
      </c>
      <c r="E725" s="110" t="s">
        <v>11</v>
      </c>
      <c r="F725" s="110" t="s">
        <v>6911</v>
      </c>
      <c r="G725" s="111">
        <v>71.2</v>
      </c>
      <c r="H725" s="110"/>
      <c r="I725" s="110">
        <v>1</v>
      </c>
      <c r="J725" s="110">
        <v>3074501</v>
      </c>
      <c r="K725" s="113" t="str">
        <f t="shared" si="35"/>
        <v/>
      </c>
      <c r="L725" s="113" t="str">
        <f t="shared" ca="1" si="33"/>
        <v/>
      </c>
      <c r="M725" s="113" t="str">
        <f t="shared" ca="1" si="34"/>
        <v/>
      </c>
      <c r="N725" s="110"/>
    </row>
    <row r="726" spans="1:14">
      <c r="A726" s="110">
        <v>300072724</v>
      </c>
      <c r="B726" s="110" t="s">
        <v>8100</v>
      </c>
      <c r="C726" s="110">
        <v>30745</v>
      </c>
      <c r="D726" s="110" t="s">
        <v>2063</v>
      </c>
      <c r="E726" s="110" t="s">
        <v>11</v>
      </c>
      <c r="F726" s="110" t="s">
        <v>6911</v>
      </c>
      <c r="G726" s="111">
        <v>70.8</v>
      </c>
      <c r="H726" s="110"/>
      <c r="I726" s="110">
        <v>1</v>
      </c>
      <c r="J726" s="110">
        <v>3074501</v>
      </c>
      <c r="K726" s="113" t="str">
        <f t="shared" si="35"/>
        <v/>
      </c>
      <c r="L726" s="113" t="str">
        <f t="shared" ca="1" si="33"/>
        <v/>
      </c>
      <c r="M726" s="113" t="str">
        <f t="shared" ca="1" si="34"/>
        <v/>
      </c>
      <c r="N726" s="110"/>
    </row>
    <row r="727" spans="1:14">
      <c r="A727" s="110">
        <v>300072626</v>
      </c>
      <c r="B727" s="110" t="s">
        <v>8100</v>
      </c>
      <c r="C727" s="110" t="s">
        <v>8107</v>
      </c>
      <c r="D727" s="110" t="s">
        <v>2063</v>
      </c>
      <c r="E727" s="110" t="s">
        <v>11</v>
      </c>
      <c r="F727" s="110" t="s">
        <v>6911</v>
      </c>
      <c r="G727" s="111">
        <v>70.599999999999994</v>
      </c>
      <c r="H727" s="110"/>
      <c r="I727" s="110">
        <v>1</v>
      </c>
      <c r="J727" s="110">
        <v>3074501</v>
      </c>
      <c r="K727" s="113" t="str">
        <f t="shared" si="35"/>
        <v/>
      </c>
      <c r="L727" s="113" t="str">
        <f t="shared" ca="1" si="33"/>
        <v/>
      </c>
      <c r="M727" s="113" t="str">
        <f t="shared" ca="1" si="34"/>
        <v/>
      </c>
      <c r="N727" s="110"/>
    </row>
    <row r="728" spans="1:14">
      <c r="A728" s="110">
        <v>300072519</v>
      </c>
      <c r="B728" s="110" t="s">
        <v>8100</v>
      </c>
      <c r="C728" s="110" t="s">
        <v>8107</v>
      </c>
      <c r="D728" s="110" t="s">
        <v>2063</v>
      </c>
      <c r="E728" s="110" t="s">
        <v>11</v>
      </c>
      <c r="F728" s="110" t="s">
        <v>6911</v>
      </c>
      <c r="G728" s="111">
        <v>70.400000000000006</v>
      </c>
      <c r="H728" s="110"/>
      <c r="I728" s="110">
        <v>1</v>
      </c>
      <c r="J728" s="110">
        <v>3074501</v>
      </c>
      <c r="K728" s="113" t="str">
        <f t="shared" si="35"/>
        <v/>
      </c>
      <c r="L728" s="113" t="str">
        <f t="shared" ca="1" si="33"/>
        <v/>
      </c>
      <c r="M728" s="113" t="str">
        <f t="shared" ca="1" si="34"/>
        <v/>
      </c>
      <c r="N728" s="110"/>
    </row>
    <row r="729" spans="1:14">
      <c r="A729" s="110">
        <v>300072513</v>
      </c>
      <c r="B729" s="110" t="s">
        <v>8100</v>
      </c>
      <c r="C729" s="110">
        <v>30745</v>
      </c>
      <c r="D729" s="110" t="s">
        <v>2063</v>
      </c>
      <c r="E729" s="110" t="s">
        <v>11</v>
      </c>
      <c r="F729" s="110" t="s">
        <v>6911</v>
      </c>
      <c r="G729" s="111">
        <v>69.400000000000006</v>
      </c>
      <c r="H729" s="110"/>
      <c r="I729" s="110">
        <v>1</v>
      </c>
      <c r="J729" s="110">
        <v>3074501</v>
      </c>
      <c r="K729" s="113" t="str">
        <f t="shared" si="35"/>
        <v/>
      </c>
      <c r="L729" s="113" t="str">
        <f t="shared" ca="1" si="33"/>
        <v/>
      </c>
      <c r="M729" s="113" t="str">
        <f t="shared" ca="1" si="34"/>
        <v/>
      </c>
      <c r="N729" s="110"/>
    </row>
    <row r="730" spans="1:14">
      <c r="A730" s="110">
        <v>300072812</v>
      </c>
      <c r="B730" s="110" t="s">
        <v>8100</v>
      </c>
      <c r="C730" s="110">
        <v>30745</v>
      </c>
      <c r="D730" s="110" t="s">
        <v>2063</v>
      </c>
      <c r="E730" s="110" t="s">
        <v>11</v>
      </c>
      <c r="F730" s="110" t="s">
        <v>6911</v>
      </c>
      <c r="G730" s="111">
        <v>69.400000000000006</v>
      </c>
      <c r="H730" s="110"/>
      <c r="I730" s="110">
        <v>1</v>
      </c>
      <c r="J730" s="110">
        <v>3074501</v>
      </c>
      <c r="K730" s="113" t="str">
        <f t="shared" si="35"/>
        <v/>
      </c>
      <c r="L730" s="113" t="str">
        <f t="shared" ca="1" si="33"/>
        <v/>
      </c>
      <c r="M730" s="113" t="str">
        <f t="shared" ca="1" si="34"/>
        <v/>
      </c>
      <c r="N730" s="110"/>
    </row>
    <row r="731" spans="1:14">
      <c r="A731" s="110">
        <v>300072515</v>
      </c>
      <c r="B731" s="110" t="s">
        <v>8100</v>
      </c>
      <c r="C731" s="110">
        <v>30745</v>
      </c>
      <c r="D731" s="110" t="s">
        <v>2063</v>
      </c>
      <c r="E731" s="110" t="s">
        <v>11</v>
      </c>
      <c r="F731" s="110" t="s">
        <v>6911</v>
      </c>
      <c r="G731" s="111">
        <v>69</v>
      </c>
      <c r="H731" s="110"/>
      <c r="I731" s="110">
        <v>1</v>
      </c>
      <c r="J731" s="110">
        <v>3074501</v>
      </c>
      <c r="K731" s="113" t="str">
        <f t="shared" si="35"/>
        <v/>
      </c>
      <c r="L731" s="113" t="str">
        <f t="shared" ca="1" si="33"/>
        <v/>
      </c>
      <c r="M731" s="113" t="str">
        <f t="shared" ca="1" si="34"/>
        <v/>
      </c>
      <c r="N731" s="110"/>
    </row>
    <row r="732" spans="1:14">
      <c r="A732" s="110">
        <v>300072803</v>
      </c>
      <c r="B732" s="110" t="s">
        <v>8100</v>
      </c>
      <c r="C732" s="110">
        <v>30745</v>
      </c>
      <c r="D732" s="110" t="s">
        <v>2063</v>
      </c>
      <c r="E732" s="110" t="s">
        <v>11</v>
      </c>
      <c r="F732" s="110" t="s">
        <v>6911</v>
      </c>
      <c r="G732" s="111">
        <v>69</v>
      </c>
      <c r="H732" s="110"/>
      <c r="I732" s="110">
        <v>1</v>
      </c>
      <c r="J732" s="110">
        <v>3074501</v>
      </c>
      <c r="K732" s="113" t="str">
        <f t="shared" si="35"/>
        <v/>
      </c>
      <c r="L732" s="113" t="str">
        <f t="shared" ca="1" si="33"/>
        <v/>
      </c>
      <c r="M732" s="113" t="str">
        <f t="shared" ca="1" si="34"/>
        <v/>
      </c>
      <c r="N732" s="110"/>
    </row>
    <row r="733" spans="1:14">
      <c r="A733" s="110">
        <v>300072810</v>
      </c>
      <c r="B733" s="110" t="s">
        <v>8100</v>
      </c>
      <c r="C733" s="110">
        <v>30745</v>
      </c>
      <c r="D733" s="110" t="s">
        <v>2063</v>
      </c>
      <c r="E733" s="110" t="s">
        <v>11</v>
      </c>
      <c r="F733" s="110" t="s">
        <v>6911</v>
      </c>
      <c r="G733" s="111">
        <v>69</v>
      </c>
      <c r="H733" s="110"/>
      <c r="I733" s="110">
        <v>1</v>
      </c>
      <c r="J733" s="110">
        <v>3074501</v>
      </c>
      <c r="K733" s="113" t="str">
        <f t="shared" si="35"/>
        <v/>
      </c>
      <c r="L733" s="113" t="str">
        <f t="shared" ca="1" si="33"/>
        <v/>
      </c>
      <c r="M733" s="113" t="str">
        <f t="shared" ca="1" si="34"/>
        <v/>
      </c>
      <c r="N733" s="110"/>
    </row>
    <row r="734" spans="1:14">
      <c r="A734" s="110">
        <v>300072614</v>
      </c>
      <c r="B734" s="110" t="s">
        <v>8100</v>
      </c>
      <c r="C734" s="110" t="s">
        <v>8107</v>
      </c>
      <c r="D734" s="110" t="s">
        <v>2063</v>
      </c>
      <c r="E734" s="110" t="s">
        <v>11</v>
      </c>
      <c r="F734" s="110" t="s">
        <v>6911</v>
      </c>
      <c r="G734" s="111">
        <v>68.8</v>
      </c>
      <c r="H734" s="110"/>
      <c r="I734" s="110">
        <v>1</v>
      </c>
      <c r="J734" s="110">
        <v>3074501</v>
      </c>
      <c r="K734" s="113" t="str">
        <f t="shared" si="35"/>
        <v/>
      </c>
      <c r="L734" s="113" t="str">
        <f t="shared" ca="1" si="33"/>
        <v/>
      </c>
      <c r="M734" s="113" t="str">
        <f t="shared" ca="1" si="34"/>
        <v/>
      </c>
      <c r="N734" s="110"/>
    </row>
    <row r="735" spans="1:14">
      <c r="A735" s="110">
        <v>300072811</v>
      </c>
      <c r="B735" s="110" t="s">
        <v>8100</v>
      </c>
      <c r="C735" s="110">
        <v>30745</v>
      </c>
      <c r="D735" s="110" t="s">
        <v>2063</v>
      </c>
      <c r="E735" s="110" t="s">
        <v>11</v>
      </c>
      <c r="F735" s="110" t="s">
        <v>6911</v>
      </c>
      <c r="G735" s="111">
        <v>68.599999999999994</v>
      </c>
      <c r="H735" s="110"/>
      <c r="I735" s="110">
        <v>1</v>
      </c>
      <c r="J735" s="110">
        <v>3074501</v>
      </c>
      <c r="K735" s="113" t="str">
        <f t="shared" si="35"/>
        <v/>
      </c>
      <c r="L735" s="113" t="str">
        <f t="shared" ca="1" si="33"/>
        <v/>
      </c>
      <c r="M735" s="113" t="str">
        <f t="shared" ca="1" si="34"/>
        <v/>
      </c>
      <c r="N735" s="110"/>
    </row>
    <row r="736" spans="1:14">
      <c r="A736" s="110">
        <v>300072704</v>
      </c>
      <c r="B736" s="110" t="s">
        <v>8100</v>
      </c>
      <c r="C736" s="110" t="s">
        <v>8107</v>
      </c>
      <c r="D736" s="110" t="s">
        <v>2063</v>
      </c>
      <c r="E736" s="110" t="s">
        <v>11</v>
      </c>
      <c r="F736" s="110" t="s">
        <v>6911</v>
      </c>
      <c r="G736" s="111">
        <v>68.2</v>
      </c>
      <c r="H736" s="110"/>
      <c r="I736" s="110">
        <v>1</v>
      </c>
      <c r="J736" s="110">
        <v>3074501</v>
      </c>
      <c r="K736" s="113" t="str">
        <f t="shared" si="35"/>
        <v/>
      </c>
      <c r="L736" s="113" t="str">
        <f t="shared" ca="1" si="33"/>
        <v/>
      </c>
      <c r="M736" s="113" t="str">
        <f t="shared" ca="1" si="34"/>
        <v/>
      </c>
      <c r="N736" s="110"/>
    </row>
    <row r="737" spans="1:14">
      <c r="A737" s="110">
        <v>300072714</v>
      </c>
      <c r="B737" s="110" t="s">
        <v>8100</v>
      </c>
      <c r="C737" s="110" t="s">
        <v>8107</v>
      </c>
      <c r="D737" s="110" t="s">
        <v>2063</v>
      </c>
      <c r="E737" s="110" t="s">
        <v>11</v>
      </c>
      <c r="F737" s="110" t="s">
        <v>6911</v>
      </c>
      <c r="G737" s="111">
        <v>68.2</v>
      </c>
      <c r="H737" s="110"/>
      <c r="I737" s="110">
        <v>1</v>
      </c>
      <c r="J737" s="110">
        <v>3074501</v>
      </c>
      <c r="K737" s="113" t="str">
        <f t="shared" si="35"/>
        <v/>
      </c>
      <c r="L737" s="113" t="str">
        <f t="shared" ca="1" si="33"/>
        <v/>
      </c>
      <c r="M737" s="113" t="str">
        <f t="shared" ca="1" si="34"/>
        <v/>
      </c>
      <c r="N737" s="110"/>
    </row>
    <row r="738" spans="1:14">
      <c r="A738" s="110">
        <v>300072813</v>
      </c>
      <c r="B738" s="110" t="s">
        <v>8100</v>
      </c>
      <c r="C738" s="110">
        <v>30745</v>
      </c>
      <c r="D738" s="110" t="s">
        <v>2063</v>
      </c>
      <c r="E738" s="110" t="s">
        <v>11</v>
      </c>
      <c r="F738" s="110" t="s">
        <v>6911</v>
      </c>
      <c r="G738" s="111">
        <v>68.2</v>
      </c>
      <c r="H738" s="110"/>
      <c r="I738" s="110">
        <v>1</v>
      </c>
      <c r="J738" s="110">
        <v>3074501</v>
      </c>
      <c r="K738" s="113" t="str">
        <f t="shared" si="35"/>
        <v/>
      </c>
      <c r="L738" s="113" t="str">
        <f t="shared" ca="1" si="33"/>
        <v/>
      </c>
      <c r="M738" s="113" t="str">
        <f t="shared" ca="1" si="34"/>
        <v/>
      </c>
      <c r="N738" s="110"/>
    </row>
    <row r="739" spans="1:14">
      <c r="A739" s="110">
        <v>300072806</v>
      </c>
      <c r="B739" s="110" t="s">
        <v>8100</v>
      </c>
      <c r="C739" s="110">
        <v>30745</v>
      </c>
      <c r="D739" s="110" t="s">
        <v>2063</v>
      </c>
      <c r="E739" s="110" t="s">
        <v>11</v>
      </c>
      <c r="F739" s="110" t="s">
        <v>6911</v>
      </c>
      <c r="G739" s="111">
        <v>68</v>
      </c>
      <c r="H739" s="110"/>
      <c r="I739" s="110">
        <v>1</v>
      </c>
      <c r="J739" s="110">
        <v>3074501</v>
      </c>
      <c r="K739" s="113" t="str">
        <f t="shared" si="35"/>
        <v/>
      </c>
      <c r="L739" s="113" t="str">
        <f t="shared" ca="1" si="33"/>
        <v/>
      </c>
      <c r="M739" s="113" t="str">
        <f t="shared" ca="1" si="34"/>
        <v/>
      </c>
      <c r="N739" s="110"/>
    </row>
    <row r="740" spans="1:14">
      <c r="A740" s="110">
        <v>300072625</v>
      </c>
      <c r="B740" s="110" t="s">
        <v>8100</v>
      </c>
      <c r="C740" s="110" t="s">
        <v>8107</v>
      </c>
      <c r="D740" s="110" t="s">
        <v>2063</v>
      </c>
      <c r="E740" s="110" t="s">
        <v>11</v>
      </c>
      <c r="F740" s="110" t="s">
        <v>6911</v>
      </c>
      <c r="G740" s="111">
        <v>67.8</v>
      </c>
      <c r="H740" s="110"/>
      <c r="I740" s="110">
        <v>1</v>
      </c>
      <c r="J740" s="110">
        <v>3074501</v>
      </c>
      <c r="K740" s="113" t="str">
        <f t="shared" si="35"/>
        <v/>
      </c>
      <c r="L740" s="113" t="str">
        <f t="shared" ca="1" si="33"/>
        <v/>
      </c>
      <c r="M740" s="113" t="str">
        <f t="shared" ca="1" si="34"/>
        <v/>
      </c>
      <c r="N740" s="110"/>
    </row>
    <row r="741" spans="1:14">
      <c r="A741" s="110">
        <v>300072819</v>
      </c>
      <c r="B741" s="110" t="s">
        <v>8100</v>
      </c>
      <c r="C741" s="110">
        <v>30745</v>
      </c>
      <c r="D741" s="110" t="s">
        <v>2063</v>
      </c>
      <c r="E741" s="110" t="s">
        <v>11</v>
      </c>
      <c r="F741" s="110" t="s">
        <v>6911</v>
      </c>
      <c r="G741" s="111">
        <v>67.8</v>
      </c>
      <c r="H741" s="110"/>
      <c r="I741" s="110">
        <v>1</v>
      </c>
      <c r="J741" s="110">
        <v>3074501</v>
      </c>
      <c r="K741" s="113" t="str">
        <f t="shared" si="35"/>
        <v/>
      </c>
      <c r="L741" s="113" t="str">
        <f t="shared" ca="1" si="33"/>
        <v/>
      </c>
      <c r="M741" s="113" t="str">
        <f t="shared" ca="1" si="34"/>
        <v/>
      </c>
      <c r="N741" s="110"/>
    </row>
    <row r="742" spans="1:14">
      <c r="A742" s="110">
        <v>300072707</v>
      </c>
      <c r="B742" s="110" t="s">
        <v>8100</v>
      </c>
      <c r="C742" s="110" t="s">
        <v>8107</v>
      </c>
      <c r="D742" s="110" t="s">
        <v>2063</v>
      </c>
      <c r="E742" s="110" t="s">
        <v>11</v>
      </c>
      <c r="F742" s="110" t="s">
        <v>6911</v>
      </c>
      <c r="G742" s="111">
        <v>67.599999999999994</v>
      </c>
      <c r="H742" s="110"/>
      <c r="I742" s="110">
        <v>1</v>
      </c>
      <c r="J742" s="110">
        <v>3074501</v>
      </c>
      <c r="K742" s="113" t="str">
        <f t="shared" si="35"/>
        <v/>
      </c>
      <c r="L742" s="113" t="str">
        <f t="shared" ca="1" si="33"/>
        <v/>
      </c>
      <c r="M742" s="113" t="str">
        <f t="shared" ca="1" si="34"/>
        <v/>
      </c>
      <c r="N742" s="110"/>
    </row>
    <row r="743" spans="1:14">
      <c r="A743" s="110">
        <v>300072609</v>
      </c>
      <c r="B743" s="110" t="s">
        <v>8100</v>
      </c>
      <c r="C743" s="110" t="s">
        <v>8107</v>
      </c>
      <c r="D743" s="110" t="s">
        <v>2063</v>
      </c>
      <c r="E743" s="110" t="s">
        <v>11</v>
      </c>
      <c r="F743" s="110" t="s">
        <v>6911</v>
      </c>
      <c r="G743" s="111">
        <v>67</v>
      </c>
      <c r="H743" s="110"/>
      <c r="I743" s="110">
        <v>1</v>
      </c>
      <c r="J743" s="110">
        <v>3074501</v>
      </c>
      <c r="K743" s="113" t="str">
        <f t="shared" si="35"/>
        <v/>
      </c>
      <c r="L743" s="113" t="str">
        <f t="shared" ca="1" si="33"/>
        <v/>
      </c>
      <c r="M743" s="113" t="str">
        <f t="shared" ca="1" si="34"/>
        <v/>
      </c>
      <c r="N743" s="110"/>
    </row>
    <row r="744" spans="1:14">
      <c r="A744" s="110">
        <v>300072720</v>
      </c>
      <c r="B744" s="110" t="s">
        <v>8100</v>
      </c>
      <c r="C744" s="110" t="s">
        <v>8107</v>
      </c>
      <c r="D744" s="110" t="s">
        <v>2063</v>
      </c>
      <c r="E744" s="110" t="s">
        <v>11</v>
      </c>
      <c r="F744" s="110" t="s">
        <v>6911</v>
      </c>
      <c r="G744" s="111">
        <v>66.8</v>
      </c>
      <c r="H744" s="110"/>
      <c r="I744" s="110">
        <v>1</v>
      </c>
      <c r="J744" s="110">
        <v>3074501</v>
      </c>
      <c r="K744" s="113" t="str">
        <f t="shared" si="35"/>
        <v/>
      </c>
      <c r="L744" s="113" t="str">
        <f t="shared" ca="1" si="33"/>
        <v/>
      </c>
      <c r="M744" s="113" t="str">
        <f t="shared" ca="1" si="34"/>
        <v/>
      </c>
      <c r="N744" s="110"/>
    </row>
    <row r="745" spans="1:14">
      <c r="A745" s="110">
        <v>300072821</v>
      </c>
      <c r="B745" s="110" t="s">
        <v>8100</v>
      </c>
      <c r="C745" s="110">
        <v>30745</v>
      </c>
      <c r="D745" s="110" t="s">
        <v>2063</v>
      </c>
      <c r="E745" s="110" t="s">
        <v>11</v>
      </c>
      <c r="F745" s="110" t="s">
        <v>6911</v>
      </c>
      <c r="G745" s="111">
        <v>66.400000000000006</v>
      </c>
      <c r="H745" s="110"/>
      <c r="I745" s="110">
        <v>1</v>
      </c>
      <c r="J745" s="110">
        <v>3074501</v>
      </c>
      <c r="K745" s="113" t="str">
        <f t="shared" si="35"/>
        <v/>
      </c>
      <c r="L745" s="113" t="str">
        <f t="shared" ca="1" si="33"/>
        <v/>
      </c>
      <c r="M745" s="113" t="str">
        <f t="shared" ca="1" si="34"/>
        <v/>
      </c>
      <c r="N745" s="110"/>
    </row>
    <row r="746" spans="1:14">
      <c r="A746" s="110">
        <v>300072828</v>
      </c>
      <c r="B746" s="110" t="s">
        <v>8100</v>
      </c>
      <c r="C746" s="110">
        <v>30745</v>
      </c>
      <c r="D746" s="110" t="s">
        <v>2063</v>
      </c>
      <c r="E746" s="110" t="s">
        <v>11</v>
      </c>
      <c r="F746" s="110" t="s">
        <v>6911</v>
      </c>
      <c r="G746" s="111">
        <v>66.400000000000006</v>
      </c>
      <c r="H746" s="110"/>
      <c r="I746" s="110">
        <v>1</v>
      </c>
      <c r="J746" s="110">
        <v>3074501</v>
      </c>
      <c r="K746" s="113" t="str">
        <f t="shared" si="35"/>
        <v/>
      </c>
      <c r="L746" s="113" t="str">
        <f t="shared" ca="1" si="33"/>
        <v/>
      </c>
      <c r="M746" s="113" t="str">
        <f t="shared" ca="1" si="34"/>
        <v/>
      </c>
      <c r="N746" s="110"/>
    </row>
    <row r="747" spans="1:14">
      <c r="A747" s="110">
        <v>300072721</v>
      </c>
      <c r="B747" s="110" t="s">
        <v>8100</v>
      </c>
      <c r="C747" s="110" t="s">
        <v>8107</v>
      </c>
      <c r="D747" s="110" t="s">
        <v>2063</v>
      </c>
      <c r="E747" s="110" t="s">
        <v>11</v>
      </c>
      <c r="F747" s="110" t="s">
        <v>6911</v>
      </c>
      <c r="G747" s="111">
        <v>66</v>
      </c>
      <c r="H747" s="110"/>
      <c r="I747" s="110">
        <v>1</v>
      </c>
      <c r="J747" s="110">
        <v>3074501</v>
      </c>
      <c r="K747" s="113" t="str">
        <f t="shared" si="35"/>
        <v/>
      </c>
      <c r="L747" s="113" t="str">
        <f t="shared" ca="1" si="33"/>
        <v/>
      </c>
      <c r="M747" s="113" t="str">
        <f t="shared" ca="1" si="34"/>
        <v/>
      </c>
      <c r="N747" s="110"/>
    </row>
    <row r="748" spans="1:14">
      <c r="A748" s="110">
        <v>300072807</v>
      </c>
      <c r="B748" s="110" t="s">
        <v>8100</v>
      </c>
      <c r="C748" s="110">
        <v>30745</v>
      </c>
      <c r="D748" s="110" t="s">
        <v>2063</v>
      </c>
      <c r="E748" s="110" t="s">
        <v>11</v>
      </c>
      <c r="F748" s="110" t="s">
        <v>6911</v>
      </c>
      <c r="G748" s="111">
        <v>66</v>
      </c>
      <c r="H748" s="110"/>
      <c r="I748" s="110">
        <v>1</v>
      </c>
      <c r="J748" s="110">
        <v>3074501</v>
      </c>
      <c r="K748" s="113" t="str">
        <f t="shared" si="35"/>
        <v/>
      </c>
      <c r="L748" s="113" t="str">
        <f t="shared" ca="1" si="33"/>
        <v/>
      </c>
      <c r="M748" s="113" t="str">
        <f t="shared" ca="1" si="34"/>
        <v/>
      </c>
      <c r="N748" s="110"/>
    </row>
    <row r="749" spans="1:14">
      <c r="A749" s="110">
        <v>300072620</v>
      </c>
      <c r="B749" s="110" t="s">
        <v>8100</v>
      </c>
      <c r="C749" s="110" t="s">
        <v>8107</v>
      </c>
      <c r="D749" s="110" t="s">
        <v>2063</v>
      </c>
      <c r="E749" s="110" t="s">
        <v>11</v>
      </c>
      <c r="F749" s="110" t="s">
        <v>6911</v>
      </c>
      <c r="G749" s="111">
        <v>65.599999999999994</v>
      </c>
      <c r="H749" s="110"/>
      <c r="I749" s="110">
        <v>1</v>
      </c>
      <c r="J749" s="110">
        <v>3074501</v>
      </c>
      <c r="K749" s="113" t="str">
        <f t="shared" si="35"/>
        <v/>
      </c>
      <c r="L749" s="113" t="str">
        <f t="shared" ca="1" si="33"/>
        <v/>
      </c>
      <c r="M749" s="113" t="str">
        <f t="shared" ca="1" si="34"/>
        <v/>
      </c>
      <c r="N749" s="110"/>
    </row>
    <row r="750" spans="1:14">
      <c r="A750" s="110">
        <v>300072527</v>
      </c>
      <c r="B750" s="110" t="s">
        <v>8100</v>
      </c>
      <c r="C750" s="110" t="s">
        <v>8107</v>
      </c>
      <c r="D750" s="110" t="s">
        <v>2063</v>
      </c>
      <c r="E750" s="110" t="s">
        <v>11</v>
      </c>
      <c r="F750" s="110" t="s">
        <v>6911</v>
      </c>
      <c r="G750" s="111">
        <v>65.400000000000006</v>
      </c>
      <c r="H750" s="110"/>
      <c r="I750" s="110">
        <v>1</v>
      </c>
      <c r="J750" s="110">
        <v>3074501</v>
      </c>
      <c r="K750" s="113" t="str">
        <f t="shared" si="35"/>
        <v/>
      </c>
      <c r="L750" s="113" t="str">
        <f t="shared" ca="1" si="33"/>
        <v/>
      </c>
      <c r="M750" s="113" t="str">
        <f t="shared" ca="1" si="34"/>
        <v/>
      </c>
      <c r="N750" s="110"/>
    </row>
    <row r="751" spans="1:14">
      <c r="A751" s="110">
        <v>300072530</v>
      </c>
      <c r="B751" s="110" t="s">
        <v>8100</v>
      </c>
      <c r="C751" s="110" t="s">
        <v>8107</v>
      </c>
      <c r="D751" s="110" t="s">
        <v>2063</v>
      </c>
      <c r="E751" s="110" t="s">
        <v>11</v>
      </c>
      <c r="F751" s="110" t="s">
        <v>6911</v>
      </c>
      <c r="G751" s="111">
        <v>64.8</v>
      </c>
      <c r="H751" s="110"/>
      <c r="I751" s="110">
        <v>1</v>
      </c>
      <c r="J751" s="110">
        <v>3074501</v>
      </c>
      <c r="K751" s="113" t="str">
        <f t="shared" si="35"/>
        <v/>
      </c>
      <c r="L751" s="113" t="str">
        <f t="shared" ca="1" si="33"/>
        <v/>
      </c>
      <c r="M751" s="113" t="str">
        <f t="shared" ca="1" si="34"/>
        <v/>
      </c>
      <c r="N751" s="110"/>
    </row>
    <row r="752" spans="1:14">
      <c r="A752" s="110">
        <v>300072611</v>
      </c>
      <c r="B752" s="110" t="s">
        <v>8100</v>
      </c>
      <c r="C752" s="110" t="s">
        <v>8107</v>
      </c>
      <c r="D752" s="110" t="s">
        <v>2063</v>
      </c>
      <c r="E752" s="110" t="s">
        <v>11</v>
      </c>
      <c r="F752" s="110" t="s">
        <v>6911</v>
      </c>
      <c r="G752" s="111">
        <v>64.599999999999994</v>
      </c>
      <c r="H752" s="110"/>
      <c r="I752" s="110">
        <v>1</v>
      </c>
      <c r="J752" s="110">
        <v>3074501</v>
      </c>
      <c r="K752" s="113" t="str">
        <f t="shared" si="35"/>
        <v/>
      </c>
      <c r="L752" s="113" t="str">
        <f t="shared" ca="1" si="33"/>
        <v/>
      </c>
      <c r="M752" s="113" t="str">
        <f t="shared" ca="1" si="34"/>
        <v/>
      </c>
      <c r="N752" s="110"/>
    </row>
    <row r="753" spans="1:14">
      <c r="A753" s="110">
        <v>300072709</v>
      </c>
      <c r="B753" s="110" t="s">
        <v>8100</v>
      </c>
      <c r="C753" s="110" t="s">
        <v>8107</v>
      </c>
      <c r="D753" s="110" t="s">
        <v>2063</v>
      </c>
      <c r="E753" s="110" t="s">
        <v>11</v>
      </c>
      <c r="F753" s="110" t="s">
        <v>6911</v>
      </c>
      <c r="G753" s="111">
        <v>64.599999999999994</v>
      </c>
      <c r="H753" s="110"/>
      <c r="I753" s="110">
        <v>1</v>
      </c>
      <c r="J753" s="110">
        <v>3074501</v>
      </c>
      <c r="K753" s="113" t="str">
        <f t="shared" si="35"/>
        <v/>
      </c>
      <c r="L753" s="113" t="str">
        <f t="shared" ca="1" si="33"/>
        <v/>
      </c>
      <c r="M753" s="113" t="str">
        <f t="shared" ca="1" si="34"/>
        <v/>
      </c>
      <c r="N753" s="110"/>
    </row>
    <row r="754" spans="1:14">
      <c r="A754" s="110">
        <v>300072524</v>
      </c>
      <c r="B754" s="110" t="s">
        <v>8100</v>
      </c>
      <c r="C754" s="110" t="s">
        <v>8107</v>
      </c>
      <c r="D754" s="110" t="s">
        <v>2063</v>
      </c>
      <c r="E754" s="110" t="s">
        <v>11</v>
      </c>
      <c r="F754" s="110" t="s">
        <v>6911</v>
      </c>
      <c r="G754" s="111">
        <v>64.400000000000006</v>
      </c>
      <c r="H754" s="110"/>
      <c r="I754" s="110">
        <v>1</v>
      </c>
      <c r="J754" s="110">
        <v>3074501</v>
      </c>
      <c r="K754" s="113" t="str">
        <f t="shared" si="35"/>
        <v/>
      </c>
      <c r="L754" s="113" t="str">
        <f t="shared" ca="1" si="33"/>
        <v/>
      </c>
      <c r="M754" s="113" t="str">
        <f t="shared" ca="1" si="34"/>
        <v/>
      </c>
      <c r="N754" s="110"/>
    </row>
    <row r="755" spans="1:14">
      <c r="A755" s="110">
        <v>300072605</v>
      </c>
      <c r="B755" s="110" t="s">
        <v>8100</v>
      </c>
      <c r="C755" s="110" t="s">
        <v>8107</v>
      </c>
      <c r="D755" s="110" t="s">
        <v>2063</v>
      </c>
      <c r="E755" s="110" t="s">
        <v>11</v>
      </c>
      <c r="F755" s="110" t="s">
        <v>6911</v>
      </c>
      <c r="G755" s="111">
        <v>64.400000000000006</v>
      </c>
      <c r="H755" s="110"/>
      <c r="I755" s="110">
        <v>1</v>
      </c>
      <c r="J755" s="110">
        <v>3074501</v>
      </c>
      <c r="K755" s="113" t="str">
        <f t="shared" si="35"/>
        <v/>
      </c>
      <c r="L755" s="113" t="str">
        <f t="shared" ca="1" si="33"/>
        <v/>
      </c>
      <c r="M755" s="113" t="str">
        <f t="shared" ca="1" si="34"/>
        <v/>
      </c>
      <c r="N755" s="110"/>
    </row>
    <row r="756" spans="1:14">
      <c r="A756" s="110">
        <v>300072616</v>
      </c>
      <c r="B756" s="110" t="s">
        <v>8100</v>
      </c>
      <c r="C756" s="110" t="s">
        <v>8107</v>
      </c>
      <c r="D756" s="110" t="s">
        <v>2063</v>
      </c>
      <c r="E756" s="110" t="s">
        <v>11</v>
      </c>
      <c r="F756" s="110" t="s">
        <v>6911</v>
      </c>
      <c r="G756" s="111">
        <v>64.400000000000006</v>
      </c>
      <c r="H756" s="110"/>
      <c r="I756" s="110">
        <v>1</v>
      </c>
      <c r="J756" s="110">
        <v>3074501</v>
      </c>
      <c r="K756" s="113" t="str">
        <f t="shared" si="35"/>
        <v/>
      </c>
      <c r="L756" s="113" t="str">
        <f t="shared" ca="1" si="33"/>
        <v/>
      </c>
      <c r="M756" s="113" t="str">
        <f t="shared" ca="1" si="34"/>
        <v/>
      </c>
      <c r="N756" s="110"/>
    </row>
    <row r="757" spans="1:14">
      <c r="A757" s="110">
        <v>300072802</v>
      </c>
      <c r="B757" s="110" t="s">
        <v>8100</v>
      </c>
      <c r="C757" s="110">
        <v>30745</v>
      </c>
      <c r="D757" s="110" t="s">
        <v>2063</v>
      </c>
      <c r="E757" s="110" t="s">
        <v>11</v>
      </c>
      <c r="F757" s="110" t="s">
        <v>6911</v>
      </c>
      <c r="G757" s="111">
        <v>64.400000000000006</v>
      </c>
      <c r="H757" s="110"/>
      <c r="I757" s="110">
        <v>1</v>
      </c>
      <c r="J757" s="110">
        <v>3074501</v>
      </c>
      <c r="K757" s="113" t="str">
        <f t="shared" si="35"/>
        <v/>
      </c>
      <c r="L757" s="113" t="str">
        <f t="shared" ca="1" si="33"/>
        <v/>
      </c>
      <c r="M757" s="113" t="str">
        <f t="shared" ca="1" si="34"/>
        <v/>
      </c>
      <c r="N757" s="110"/>
    </row>
    <row r="758" spans="1:14">
      <c r="A758" s="110">
        <v>300072629</v>
      </c>
      <c r="B758" s="110" t="s">
        <v>8100</v>
      </c>
      <c r="C758" s="110" t="s">
        <v>8107</v>
      </c>
      <c r="D758" s="110" t="s">
        <v>2063</v>
      </c>
      <c r="E758" s="110" t="s">
        <v>11</v>
      </c>
      <c r="F758" s="110" t="s">
        <v>6911</v>
      </c>
      <c r="G758" s="111">
        <v>64.2</v>
      </c>
      <c r="H758" s="110"/>
      <c r="I758" s="110">
        <v>1</v>
      </c>
      <c r="J758" s="110">
        <v>3074501</v>
      </c>
      <c r="K758" s="113" t="str">
        <f t="shared" si="35"/>
        <v/>
      </c>
      <c r="L758" s="113" t="str">
        <f t="shared" ca="1" si="33"/>
        <v/>
      </c>
      <c r="M758" s="113" t="str">
        <f t="shared" ca="1" si="34"/>
        <v/>
      </c>
      <c r="N758" s="110"/>
    </row>
    <row r="759" spans="1:14">
      <c r="A759" s="110">
        <v>300072613</v>
      </c>
      <c r="B759" s="110" t="s">
        <v>8100</v>
      </c>
      <c r="C759" s="110" t="s">
        <v>8107</v>
      </c>
      <c r="D759" s="110" t="s">
        <v>2063</v>
      </c>
      <c r="E759" s="110" t="s">
        <v>11</v>
      </c>
      <c r="F759" s="110" t="s">
        <v>6911</v>
      </c>
      <c r="G759" s="111">
        <v>64</v>
      </c>
      <c r="H759" s="110"/>
      <c r="I759" s="110">
        <v>1</v>
      </c>
      <c r="J759" s="110">
        <v>3074501</v>
      </c>
      <c r="K759" s="113" t="str">
        <f t="shared" si="35"/>
        <v/>
      </c>
      <c r="L759" s="113" t="str">
        <f t="shared" ca="1" si="33"/>
        <v/>
      </c>
      <c r="M759" s="113" t="str">
        <f t="shared" ca="1" si="34"/>
        <v/>
      </c>
      <c r="N759" s="110"/>
    </row>
    <row r="760" spans="1:14">
      <c r="A760" s="110">
        <v>300072617</v>
      </c>
      <c r="B760" s="110" t="s">
        <v>8100</v>
      </c>
      <c r="C760" s="110" t="s">
        <v>8107</v>
      </c>
      <c r="D760" s="110" t="s">
        <v>2063</v>
      </c>
      <c r="E760" s="110" t="s">
        <v>11</v>
      </c>
      <c r="F760" s="110" t="s">
        <v>6911</v>
      </c>
      <c r="G760" s="111">
        <v>63.8</v>
      </c>
      <c r="H760" s="110"/>
      <c r="I760" s="110">
        <v>1</v>
      </c>
      <c r="J760" s="110">
        <v>3074501</v>
      </c>
      <c r="K760" s="113" t="str">
        <f t="shared" si="35"/>
        <v/>
      </c>
      <c r="L760" s="113" t="str">
        <f t="shared" ca="1" si="33"/>
        <v/>
      </c>
      <c r="M760" s="113" t="str">
        <f t="shared" ca="1" si="34"/>
        <v/>
      </c>
      <c r="N760" s="110"/>
    </row>
    <row r="761" spans="1:14">
      <c r="A761" s="110">
        <v>300072522</v>
      </c>
      <c r="B761" s="110" t="s">
        <v>8100</v>
      </c>
      <c r="C761" s="110" t="s">
        <v>8107</v>
      </c>
      <c r="D761" s="110" t="s">
        <v>2063</v>
      </c>
      <c r="E761" s="110" t="s">
        <v>11</v>
      </c>
      <c r="F761" s="110" t="s">
        <v>6911</v>
      </c>
      <c r="G761" s="111">
        <v>63.6</v>
      </c>
      <c r="H761" s="110"/>
      <c r="I761" s="110">
        <v>1</v>
      </c>
      <c r="J761" s="110">
        <v>3074501</v>
      </c>
      <c r="K761" s="113" t="str">
        <f t="shared" si="35"/>
        <v/>
      </c>
      <c r="L761" s="113" t="str">
        <f t="shared" ca="1" si="33"/>
        <v/>
      </c>
      <c r="M761" s="113" t="str">
        <f t="shared" ca="1" si="34"/>
        <v/>
      </c>
      <c r="N761" s="110"/>
    </row>
    <row r="762" spans="1:14">
      <c r="A762" s="110">
        <v>300072610</v>
      </c>
      <c r="B762" s="110" t="s">
        <v>8100</v>
      </c>
      <c r="C762" s="110" t="s">
        <v>8107</v>
      </c>
      <c r="D762" s="110" t="s">
        <v>2063</v>
      </c>
      <c r="E762" s="110" t="s">
        <v>11</v>
      </c>
      <c r="F762" s="110" t="s">
        <v>6911</v>
      </c>
      <c r="G762" s="111">
        <v>63.6</v>
      </c>
      <c r="H762" s="110"/>
      <c r="I762" s="110">
        <v>1</v>
      </c>
      <c r="J762" s="110">
        <v>3074501</v>
      </c>
      <c r="K762" s="113" t="str">
        <f t="shared" si="35"/>
        <v/>
      </c>
      <c r="L762" s="113" t="str">
        <f t="shared" ca="1" si="33"/>
        <v/>
      </c>
      <c r="M762" s="113" t="str">
        <f t="shared" ca="1" si="34"/>
        <v/>
      </c>
      <c r="N762" s="110"/>
    </row>
    <row r="763" spans="1:14">
      <c r="A763" s="110">
        <v>300072702</v>
      </c>
      <c r="B763" s="110" t="s">
        <v>8100</v>
      </c>
      <c r="C763" s="110" t="s">
        <v>8107</v>
      </c>
      <c r="D763" s="110" t="s">
        <v>2063</v>
      </c>
      <c r="E763" s="110" t="s">
        <v>11</v>
      </c>
      <c r="F763" s="110" t="s">
        <v>6911</v>
      </c>
      <c r="G763" s="111">
        <v>63</v>
      </c>
      <c r="H763" s="110"/>
      <c r="I763" s="110">
        <v>1</v>
      </c>
      <c r="J763" s="110">
        <v>3074501</v>
      </c>
      <c r="K763" s="113" t="str">
        <f t="shared" si="35"/>
        <v/>
      </c>
      <c r="L763" s="113" t="str">
        <f t="shared" ca="1" si="33"/>
        <v/>
      </c>
      <c r="M763" s="113" t="str">
        <f t="shared" ca="1" si="34"/>
        <v/>
      </c>
      <c r="N763" s="110"/>
    </row>
    <row r="764" spans="1:14">
      <c r="A764" s="110">
        <v>300072706</v>
      </c>
      <c r="B764" s="110" t="s">
        <v>8100</v>
      </c>
      <c r="C764" s="110" t="s">
        <v>8107</v>
      </c>
      <c r="D764" s="110" t="s">
        <v>2063</v>
      </c>
      <c r="E764" s="110" t="s">
        <v>11</v>
      </c>
      <c r="F764" s="110" t="s">
        <v>6911</v>
      </c>
      <c r="G764" s="111">
        <v>62.4</v>
      </c>
      <c r="H764" s="110"/>
      <c r="I764" s="110">
        <v>1</v>
      </c>
      <c r="J764" s="110">
        <v>3074501</v>
      </c>
      <c r="K764" s="113" t="str">
        <f t="shared" si="35"/>
        <v/>
      </c>
      <c r="L764" s="113" t="str">
        <f t="shared" ca="1" si="33"/>
        <v/>
      </c>
      <c r="M764" s="113" t="str">
        <f t="shared" ca="1" si="34"/>
        <v/>
      </c>
      <c r="N764" s="110"/>
    </row>
    <row r="765" spans="1:14">
      <c r="A765" s="110">
        <v>300072809</v>
      </c>
      <c r="B765" s="110" t="s">
        <v>8100</v>
      </c>
      <c r="C765" s="110">
        <v>30745</v>
      </c>
      <c r="D765" s="110" t="s">
        <v>2063</v>
      </c>
      <c r="E765" s="110" t="s">
        <v>11</v>
      </c>
      <c r="F765" s="110" t="s">
        <v>6911</v>
      </c>
      <c r="G765" s="111">
        <v>62.4</v>
      </c>
      <c r="H765" s="110"/>
      <c r="I765" s="110">
        <v>1</v>
      </c>
      <c r="J765" s="110">
        <v>3074501</v>
      </c>
      <c r="K765" s="113" t="str">
        <f t="shared" si="35"/>
        <v/>
      </c>
      <c r="L765" s="113" t="str">
        <f t="shared" ca="1" si="33"/>
        <v/>
      </c>
      <c r="M765" s="113" t="str">
        <f t="shared" ca="1" si="34"/>
        <v/>
      </c>
      <c r="N765" s="110"/>
    </row>
    <row r="766" spans="1:14">
      <c r="A766" s="110">
        <v>300072710</v>
      </c>
      <c r="B766" s="110" t="s">
        <v>8100</v>
      </c>
      <c r="C766" s="110" t="s">
        <v>8107</v>
      </c>
      <c r="D766" s="110" t="s">
        <v>2063</v>
      </c>
      <c r="E766" s="110" t="s">
        <v>11</v>
      </c>
      <c r="F766" s="110" t="s">
        <v>6911</v>
      </c>
      <c r="G766" s="111">
        <v>62</v>
      </c>
      <c r="H766" s="110"/>
      <c r="I766" s="110">
        <v>1</v>
      </c>
      <c r="J766" s="110">
        <v>3074501</v>
      </c>
      <c r="K766" s="113" t="str">
        <f t="shared" si="35"/>
        <v/>
      </c>
      <c r="L766" s="113" t="str">
        <f t="shared" ca="1" si="33"/>
        <v/>
      </c>
      <c r="M766" s="113" t="str">
        <f t="shared" ca="1" si="34"/>
        <v/>
      </c>
      <c r="N766" s="110"/>
    </row>
    <row r="767" spans="1:14">
      <c r="A767" s="110">
        <v>300072716</v>
      </c>
      <c r="B767" s="110" t="s">
        <v>8100</v>
      </c>
      <c r="C767" s="110" t="s">
        <v>8107</v>
      </c>
      <c r="D767" s="110" t="s">
        <v>2063</v>
      </c>
      <c r="E767" s="110" t="s">
        <v>11</v>
      </c>
      <c r="F767" s="110" t="s">
        <v>6911</v>
      </c>
      <c r="G767" s="111">
        <v>61.6</v>
      </c>
      <c r="H767" s="110"/>
      <c r="I767" s="110">
        <v>1</v>
      </c>
      <c r="J767" s="110">
        <v>3074501</v>
      </c>
      <c r="K767" s="113" t="str">
        <f t="shared" si="35"/>
        <v/>
      </c>
      <c r="L767" s="113" t="str">
        <f t="shared" ca="1" si="33"/>
        <v/>
      </c>
      <c r="M767" s="113" t="str">
        <f t="shared" ca="1" si="34"/>
        <v/>
      </c>
      <c r="N767" s="110"/>
    </row>
    <row r="768" spans="1:14">
      <c r="A768" s="110">
        <v>300072817</v>
      </c>
      <c r="B768" s="110" t="s">
        <v>8100</v>
      </c>
      <c r="C768" s="110">
        <v>30745</v>
      </c>
      <c r="D768" s="110" t="s">
        <v>2063</v>
      </c>
      <c r="E768" s="110" t="s">
        <v>11</v>
      </c>
      <c r="F768" s="110" t="s">
        <v>6911</v>
      </c>
      <c r="G768" s="111">
        <v>61.2</v>
      </c>
      <c r="H768" s="110"/>
      <c r="I768" s="110">
        <v>1</v>
      </c>
      <c r="J768" s="110">
        <v>3074501</v>
      </c>
      <c r="K768" s="113" t="str">
        <f t="shared" si="35"/>
        <v/>
      </c>
      <c r="L768" s="113" t="str">
        <f t="shared" ca="1" si="33"/>
        <v/>
      </c>
      <c r="M768" s="113" t="str">
        <f t="shared" ca="1" si="34"/>
        <v/>
      </c>
      <c r="N768" s="110"/>
    </row>
    <row r="769" spans="1:14">
      <c r="A769" s="110">
        <v>300072528</v>
      </c>
      <c r="B769" s="110" t="s">
        <v>8100</v>
      </c>
      <c r="C769" s="110" t="s">
        <v>8107</v>
      </c>
      <c r="D769" s="110" t="s">
        <v>2063</v>
      </c>
      <c r="E769" s="110" t="s">
        <v>11</v>
      </c>
      <c r="F769" s="110" t="s">
        <v>6911</v>
      </c>
      <c r="G769" s="111">
        <v>61</v>
      </c>
      <c r="H769" s="110"/>
      <c r="I769" s="110">
        <v>1</v>
      </c>
      <c r="J769" s="110">
        <v>3074501</v>
      </c>
      <c r="K769" s="113" t="str">
        <f t="shared" si="35"/>
        <v/>
      </c>
      <c r="L769" s="113" t="str">
        <f t="shared" ca="1" si="33"/>
        <v/>
      </c>
      <c r="M769" s="113" t="str">
        <f t="shared" ca="1" si="34"/>
        <v/>
      </c>
      <c r="N769" s="110"/>
    </row>
    <row r="770" spans="1:14">
      <c r="A770" s="110">
        <v>300072826</v>
      </c>
      <c r="B770" s="110" t="s">
        <v>8100</v>
      </c>
      <c r="C770" s="110">
        <v>30745</v>
      </c>
      <c r="D770" s="110" t="s">
        <v>2063</v>
      </c>
      <c r="E770" s="110" t="s">
        <v>11</v>
      </c>
      <c r="F770" s="110" t="s">
        <v>6911</v>
      </c>
      <c r="G770" s="111">
        <v>61</v>
      </c>
      <c r="H770" s="110"/>
      <c r="I770" s="110">
        <v>1</v>
      </c>
      <c r="J770" s="110">
        <v>3074501</v>
      </c>
      <c r="K770" s="113" t="str">
        <f t="shared" si="35"/>
        <v/>
      </c>
      <c r="L770" s="113" t="str">
        <f t="shared" ref="L770:L833" ca="1" si="36">IF(G770=0,"",IF(ROW(J770)+1-MATCH(J770,J:J,0)&gt;I770*3,IF(G770=INDIRECT(ADDRESS(MATCH(J770,J:J,0)+2+(I770-1)*3,7)),"同分",""),""))</f>
        <v/>
      </c>
      <c r="M770" s="113" t="str">
        <f t="shared" ca="1" si="34"/>
        <v/>
      </c>
      <c r="N770" s="110"/>
    </row>
    <row r="771" spans="1:14">
      <c r="A771" s="110">
        <v>300072711</v>
      </c>
      <c r="B771" s="110" t="s">
        <v>8100</v>
      </c>
      <c r="C771" s="110" t="s">
        <v>8107</v>
      </c>
      <c r="D771" s="110" t="s">
        <v>2063</v>
      </c>
      <c r="E771" s="110" t="s">
        <v>11</v>
      </c>
      <c r="F771" s="110" t="s">
        <v>6911</v>
      </c>
      <c r="G771" s="111">
        <v>60.8</v>
      </c>
      <c r="H771" s="110"/>
      <c r="I771" s="110">
        <v>1</v>
      </c>
      <c r="J771" s="110">
        <v>3074501</v>
      </c>
      <c r="K771" s="113" t="str">
        <f t="shared" si="35"/>
        <v/>
      </c>
      <c r="L771" s="113" t="str">
        <f t="shared" ca="1" si="36"/>
        <v/>
      </c>
      <c r="M771" s="113" t="str">
        <f t="shared" ref="M771:M834" ca="1" si="37">IF(H771=K771&amp;L771,"","危险")</f>
        <v/>
      </c>
      <c r="N771" s="110"/>
    </row>
    <row r="772" spans="1:14">
      <c r="A772" s="110">
        <v>300072601</v>
      </c>
      <c r="B772" s="110" t="s">
        <v>8100</v>
      </c>
      <c r="C772" s="110" t="s">
        <v>8107</v>
      </c>
      <c r="D772" s="110" t="s">
        <v>2063</v>
      </c>
      <c r="E772" s="110" t="s">
        <v>11</v>
      </c>
      <c r="F772" s="110" t="s">
        <v>6911</v>
      </c>
      <c r="G772" s="111">
        <v>60.6</v>
      </c>
      <c r="H772" s="110"/>
      <c r="I772" s="110">
        <v>1</v>
      </c>
      <c r="J772" s="110">
        <v>3074501</v>
      </c>
      <c r="K772" s="113" t="str">
        <f t="shared" ref="K772:K835" si="38">IF(ROW(J772)=2,"★",IF(G772=0,"",IF(J771-J772=0,IF(ROW(J772)-MATCH(J772,J:J,0)&lt;I772*3,"★",""),"★")))</f>
        <v/>
      </c>
      <c r="L772" s="113" t="str">
        <f t="shared" ca="1" si="36"/>
        <v/>
      </c>
      <c r="M772" s="113" t="str">
        <f t="shared" ca="1" si="37"/>
        <v/>
      </c>
      <c r="N772" s="110"/>
    </row>
    <row r="773" spans="1:14">
      <c r="A773" s="110">
        <v>300072606</v>
      </c>
      <c r="B773" s="110" t="s">
        <v>8100</v>
      </c>
      <c r="C773" s="110" t="s">
        <v>8107</v>
      </c>
      <c r="D773" s="110" t="s">
        <v>2063</v>
      </c>
      <c r="E773" s="110" t="s">
        <v>11</v>
      </c>
      <c r="F773" s="110" t="s">
        <v>6911</v>
      </c>
      <c r="G773" s="111">
        <v>60.4</v>
      </c>
      <c r="H773" s="110"/>
      <c r="I773" s="110">
        <v>1</v>
      </c>
      <c r="J773" s="110">
        <v>3074501</v>
      </c>
      <c r="K773" s="113" t="str">
        <f t="shared" si="38"/>
        <v/>
      </c>
      <c r="L773" s="113" t="str">
        <f t="shared" ca="1" si="36"/>
        <v/>
      </c>
      <c r="M773" s="113" t="str">
        <f t="shared" ca="1" si="37"/>
        <v/>
      </c>
      <c r="N773" s="110"/>
    </row>
    <row r="774" spans="1:14">
      <c r="A774" s="110">
        <v>300072511</v>
      </c>
      <c r="B774" s="110" t="s">
        <v>8100</v>
      </c>
      <c r="C774" s="110">
        <v>30745</v>
      </c>
      <c r="D774" s="110" t="s">
        <v>2063</v>
      </c>
      <c r="E774" s="110" t="s">
        <v>11</v>
      </c>
      <c r="F774" s="110" t="s">
        <v>6911</v>
      </c>
      <c r="G774" s="111">
        <v>60</v>
      </c>
      <c r="H774" s="110"/>
      <c r="I774" s="110">
        <v>1</v>
      </c>
      <c r="J774" s="110">
        <v>3074501</v>
      </c>
      <c r="K774" s="113" t="str">
        <f t="shared" si="38"/>
        <v/>
      </c>
      <c r="L774" s="113" t="str">
        <f t="shared" ca="1" si="36"/>
        <v/>
      </c>
      <c r="M774" s="113" t="str">
        <f t="shared" ca="1" si="37"/>
        <v/>
      </c>
      <c r="N774" s="110"/>
    </row>
    <row r="775" spans="1:14">
      <c r="A775" s="110">
        <v>300072708</v>
      </c>
      <c r="B775" s="110" t="s">
        <v>8100</v>
      </c>
      <c r="C775" s="110" t="s">
        <v>8107</v>
      </c>
      <c r="D775" s="110" t="s">
        <v>2063</v>
      </c>
      <c r="E775" s="110" t="s">
        <v>11</v>
      </c>
      <c r="F775" s="110" t="s">
        <v>6911</v>
      </c>
      <c r="G775" s="111">
        <v>60</v>
      </c>
      <c r="H775" s="110"/>
      <c r="I775" s="110">
        <v>1</v>
      </c>
      <c r="J775" s="110">
        <v>3074501</v>
      </c>
      <c r="K775" s="113" t="str">
        <f t="shared" si="38"/>
        <v/>
      </c>
      <c r="L775" s="113" t="str">
        <f t="shared" ca="1" si="36"/>
        <v/>
      </c>
      <c r="M775" s="113" t="str">
        <f t="shared" ca="1" si="37"/>
        <v/>
      </c>
      <c r="N775" s="110"/>
    </row>
    <row r="776" spans="1:14">
      <c r="A776" s="110">
        <v>300072822</v>
      </c>
      <c r="B776" s="110" t="s">
        <v>8100</v>
      </c>
      <c r="C776" s="110">
        <v>30745</v>
      </c>
      <c r="D776" s="110" t="s">
        <v>2063</v>
      </c>
      <c r="E776" s="110" t="s">
        <v>11</v>
      </c>
      <c r="F776" s="110" t="s">
        <v>6911</v>
      </c>
      <c r="G776" s="111">
        <v>60</v>
      </c>
      <c r="H776" s="110"/>
      <c r="I776" s="110">
        <v>1</v>
      </c>
      <c r="J776" s="110">
        <v>3074501</v>
      </c>
      <c r="K776" s="113" t="str">
        <f t="shared" si="38"/>
        <v/>
      </c>
      <c r="L776" s="113" t="str">
        <f t="shared" ca="1" si="36"/>
        <v/>
      </c>
      <c r="M776" s="113" t="str">
        <f t="shared" ca="1" si="37"/>
        <v/>
      </c>
      <c r="N776" s="110"/>
    </row>
    <row r="777" spans="1:14">
      <c r="A777" s="110">
        <v>300072705</v>
      </c>
      <c r="B777" s="110" t="s">
        <v>8100</v>
      </c>
      <c r="C777" s="110" t="s">
        <v>8107</v>
      </c>
      <c r="D777" s="110" t="s">
        <v>2063</v>
      </c>
      <c r="E777" s="110" t="s">
        <v>11</v>
      </c>
      <c r="F777" s="110" t="s">
        <v>6911</v>
      </c>
      <c r="G777" s="111">
        <v>59.8</v>
      </c>
      <c r="H777" s="110"/>
      <c r="I777" s="110">
        <v>1</v>
      </c>
      <c r="J777" s="110">
        <v>3074501</v>
      </c>
      <c r="K777" s="113" t="str">
        <f t="shared" si="38"/>
        <v/>
      </c>
      <c r="L777" s="113" t="str">
        <f t="shared" ca="1" si="36"/>
        <v/>
      </c>
      <c r="M777" s="113" t="str">
        <f t="shared" ca="1" si="37"/>
        <v/>
      </c>
      <c r="N777" s="110"/>
    </row>
    <row r="778" spans="1:14">
      <c r="A778" s="110">
        <v>300072526</v>
      </c>
      <c r="B778" s="110" t="s">
        <v>8100</v>
      </c>
      <c r="C778" s="110" t="s">
        <v>8107</v>
      </c>
      <c r="D778" s="110" t="s">
        <v>2063</v>
      </c>
      <c r="E778" s="110" t="s">
        <v>11</v>
      </c>
      <c r="F778" s="110" t="s">
        <v>6911</v>
      </c>
      <c r="G778" s="111">
        <v>59.6</v>
      </c>
      <c r="H778" s="110"/>
      <c r="I778" s="110">
        <v>1</v>
      </c>
      <c r="J778" s="110">
        <v>3074501</v>
      </c>
      <c r="K778" s="113" t="str">
        <f t="shared" si="38"/>
        <v/>
      </c>
      <c r="L778" s="113" t="str">
        <f t="shared" ca="1" si="36"/>
        <v/>
      </c>
      <c r="M778" s="113" t="str">
        <f t="shared" ca="1" si="37"/>
        <v/>
      </c>
      <c r="N778" s="110"/>
    </row>
    <row r="779" spans="1:14">
      <c r="A779" s="110">
        <v>300072608</v>
      </c>
      <c r="B779" s="110" t="s">
        <v>8100</v>
      </c>
      <c r="C779" s="110" t="s">
        <v>8107</v>
      </c>
      <c r="D779" s="110" t="s">
        <v>2063</v>
      </c>
      <c r="E779" s="110" t="s">
        <v>11</v>
      </c>
      <c r="F779" s="110" t="s">
        <v>6911</v>
      </c>
      <c r="G779" s="111">
        <v>59.4</v>
      </c>
      <c r="H779" s="110"/>
      <c r="I779" s="110">
        <v>1</v>
      </c>
      <c r="J779" s="110">
        <v>3074501</v>
      </c>
      <c r="K779" s="113" t="str">
        <f t="shared" si="38"/>
        <v/>
      </c>
      <c r="L779" s="113" t="str">
        <f t="shared" ca="1" si="36"/>
        <v/>
      </c>
      <c r="M779" s="113" t="str">
        <f t="shared" ca="1" si="37"/>
        <v/>
      </c>
      <c r="N779" s="110"/>
    </row>
    <row r="780" spans="1:14">
      <c r="A780" s="110">
        <v>300072718</v>
      </c>
      <c r="B780" s="110" t="s">
        <v>8100</v>
      </c>
      <c r="C780" s="110" t="s">
        <v>8107</v>
      </c>
      <c r="D780" s="110" t="s">
        <v>2063</v>
      </c>
      <c r="E780" s="110" t="s">
        <v>11</v>
      </c>
      <c r="F780" s="110" t="s">
        <v>6911</v>
      </c>
      <c r="G780" s="111">
        <v>59.2</v>
      </c>
      <c r="H780" s="110"/>
      <c r="I780" s="110">
        <v>1</v>
      </c>
      <c r="J780" s="110">
        <v>3074501</v>
      </c>
      <c r="K780" s="113" t="str">
        <f t="shared" si="38"/>
        <v/>
      </c>
      <c r="L780" s="113" t="str">
        <f t="shared" ca="1" si="36"/>
        <v/>
      </c>
      <c r="M780" s="113" t="str">
        <f t="shared" ca="1" si="37"/>
        <v/>
      </c>
      <c r="N780" s="110"/>
    </row>
    <row r="781" spans="1:14">
      <c r="A781" s="110">
        <v>300072630</v>
      </c>
      <c r="B781" s="110" t="s">
        <v>8100</v>
      </c>
      <c r="C781" s="110" t="s">
        <v>8107</v>
      </c>
      <c r="D781" s="110" t="s">
        <v>2063</v>
      </c>
      <c r="E781" s="110" t="s">
        <v>11</v>
      </c>
      <c r="F781" s="110" t="s">
        <v>6911</v>
      </c>
      <c r="G781" s="111">
        <v>58.4</v>
      </c>
      <c r="H781" s="110"/>
      <c r="I781" s="110">
        <v>1</v>
      </c>
      <c r="J781" s="110">
        <v>3074501</v>
      </c>
      <c r="K781" s="113" t="str">
        <f t="shared" si="38"/>
        <v/>
      </c>
      <c r="L781" s="113" t="str">
        <f t="shared" ca="1" si="36"/>
        <v/>
      </c>
      <c r="M781" s="113" t="str">
        <f t="shared" ca="1" si="37"/>
        <v/>
      </c>
      <c r="N781" s="110"/>
    </row>
    <row r="782" spans="1:14">
      <c r="A782" s="110">
        <v>300072725</v>
      </c>
      <c r="B782" s="110" t="s">
        <v>8100</v>
      </c>
      <c r="C782" s="110">
        <v>30745</v>
      </c>
      <c r="D782" s="110" t="s">
        <v>2063</v>
      </c>
      <c r="E782" s="110" t="s">
        <v>11</v>
      </c>
      <c r="F782" s="110" t="s">
        <v>6911</v>
      </c>
      <c r="G782" s="111">
        <v>58</v>
      </c>
      <c r="H782" s="110"/>
      <c r="I782" s="110">
        <v>1</v>
      </c>
      <c r="J782" s="110">
        <v>3074501</v>
      </c>
      <c r="K782" s="113" t="str">
        <f t="shared" si="38"/>
        <v/>
      </c>
      <c r="L782" s="113" t="str">
        <f t="shared" ca="1" si="36"/>
        <v/>
      </c>
      <c r="M782" s="113" t="str">
        <f t="shared" ca="1" si="37"/>
        <v/>
      </c>
      <c r="N782" s="110"/>
    </row>
    <row r="783" spans="1:14">
      <c r="A783" s="110">
        <v>300072615</v>
      </c>
      <c r="B783" s="110" t="s">
        <v>8100</v>
      </c>
      <c r="C783" s="110" t="s">
        <v>8107</v>
      </c>
      <c r="D783" s="110" t="s">
        <v>2063</v>
      </c>
      <c r="E783" s="110" t="s">
        <v>11</v>
      </c>
      <c r="F783" s="110" t="s">
        <v>6911</v>
      </c>
      <c r="G783" s="111">
        <v>57.6</v>
      </c>
      <c r="H783" s="110"/>
      <c r="I783" s="110">
        <v>1</v>
      </c>
      <c r="J783" s="110">
        <v>3074501</v>
      </c>
      <c r="K783" s="113" t="str">
        <f t="shared" si="38"/>
        <v/>
      </c>
      <c r="L783" s="113" t="str">
        <f t="shared" ca="1" si="36"/>
        <v/>
      </c>
      <c r="M783" s="113" t="str">
        <f t="shared" ca="1" si="37"/>
        <v/>
      </c>
      <c r="N783" s="110"/>
    </row>
    <row r="784" spans="1:14">
      <c r="A784" s="110">
        <v>300072728</v>
      </c>
      <c r="B784" s="110" t="s">
        <v>8100</v>
      </c>
      <c r="C784" s="110">
        <v>30745</v>
      </c>
      <c r="D784" s="110" t="s">
        <v>2063</v>
      </c>
      <c r="E784" s="110" t="s">
        <v>11</v>
      </c>
      <c r="F784" s="110" t="s">
        <v>6911</v>
      </c>
      <c r="G784" s="111">
        <v>56.2</v>
      </c>
      <c r="H784" s="110"/>
      <c r="I784" s="110">
        <v>1</v>
      </c>
      <c r="J784" s="110">
        <v>3074501</v>
      </c>
      <c r="K784" s="113" t="str">
        <f t="shared" si="38"/>
        <v/>
      </c>
      <c r="L784" s="113" t="str">
        <f t="shared" ca="1" si="36"/>
        <v/>
      </c>
      <c r="M784" s="113" t="str">
        <f t="shared" ca="1" si="37"/>
        <v/>
      </c>
      <c r="N784" s="110"/>
    </row>
    <row r="785" spans="1:14">
      <c r="A785" s="110">
        <v>300072723</v>
      </c>
      <c r="B785" s="110" t="s">
        <v>8100</v>
      </c>
      <c r="C785" s="110">
        <v>30745</v>
      </c>
      <c r="D785" s="110" t="s">
        <v>2063</v>
      </c>
      <c r="E785" s="110" t="s">
        <v>11</v>
      </c>
      <c r="F785" s="110" t="s">
        <v>6911</v>
      </c>
      <c r="G785" s="111">
        <v>56</v>
      </c>
      <c r="H785" s="110"/>
      <c r="I785" s="110">
        <v>1</v>
      </c>
      <c r="J785" s="110">
        <v>3074501</v>
      </c>
      <c r="K785" s="113" t="str">
        <f t="shared" si="38"/>
        <v/>
      </c>
      <c r="L785" s="113" t="str">
        <f t="shared" ca="1" si="36"/>
        <v/>
      </c>
      <c r="M785" s="113" t="str">
        <f t="shared" ca="1" si="37"/>
        <v/>
      </c>
      <c r="N785" s="110"/>
    </row>
    <row r="786" spans="1:14">
      <c r="A786" s="110">
        <v>300072517</v>
      </c>
      <c r="B786" s="110" t="s">
        <v>8100</v>
      </c>
      <c r="C786" s="110">
        <v>30745</v>
      </c>
      <c r="D786" s="110" t="s">
        <v>2063</v>
      </c>
      <c r="E786" s="110" t="s">
        <v>11</v>
      </c>
      <c r="F786" s="110" t="s">
        <v>6911</v>
      </c>
      <c r="G786" s="111">
        <v>55.8</v>
      </c>
      <c r="H786" s="110"/>
      <c r="I786" s="110">
        <v>1</v>
      </c>
      <c r="J786" s="110">
        <v>3074501</v>
      </c>
      <c r="K786" s="113" t="str">
        <f t="shared" si="38"/>
        <v/>
      </c>
      <c r="L786" s="113" t="str">
        <f t="shared" ca="1" si="36"/>
        <v/>
      </c>
      <c r="M786" s="113" t="str">
        <f t="shared" ca="1" si="37"/>
        <v/>
      </c>
      <c r="N786" s="110"/>
    </row>
    <row r="787" spans="1:14">
      <c r="A787" s="110">
        <v>300072726</v>
      </c>
      <c r="B787" s="110" t="s">
        <v>8100</v>
      </c>
      <c r="C787" s="110">
        <v>30745</v>
      </c>
      <c r="D787" s="110" t="s">
        <v>2063</v>
      </c>
      <c r="E787" s="110" t="s">
        <v>11</v>
      </c>
      <c r="F787" s="110" t="s">
        <v>6911</v>
      </c>
      <c r="G787" s="111">
        <v>55.4</v>
      </c>
      <c r="H787" s="110"/>
      <c r="I787" s="110">
        <v>1</v>
      </c>
      <c r="J787" s="110">
        <v>3074501</v>
      </c>
      <c r="K787" s="113" t="str">
        <f t="shared" si="38"/>
        <v/>
      </c>
      <c r="L787" s="113" t="str">
        <f t="shared" ca="1" si="36"/>
        <v/>
      </c>
      <c r="M787" s="113" t="str">
        <f t="shared" ca="1" si="37"/>
        <v/>
      </c>
      <c r="N787" s="110"/>
    </row>
    <row r="788" spans="1:14">
      <c r="A788" s="110">
        <v>300072624</v>
      </c>
      <c r="B788" s="110" t="s">
        <v>8100</v>
      </c>
      <c r="C788" s="110" t="s">
        <v>8107</v>
      </c>
      <c r="D788" s="110" t="s">
        <v>2063</v>
      </c>
      <c r="E788" s="110" t="s">
        <v>11</v>
      </c>
      <c r="F788" s="110" t="s">
        <v>6911</v>
      </c>
      <c r="G788" s="111">
        <v>51</v>
      </c>
      <c r="H788" s="110"/>
      <c r="I788" s="110">
        <v>1</v>
      </c>
      <c r="J788" s="110">
        <v>3074501</v>
      </c>
      <c r="K788" s="113" t="str">
        <f t="shared" si="38"/>
        <v/>
      </c>
      <c r="L788" s="113" t="str">
        <f t="shared" ca="1" si="36"/>
        <v/>
      </c>
      <c r="M788" s="113" t="str">
        <f t="shared" ca="1" si="37"/>
        <v/>
      </c>
      <c r="N788" s="110"/>
    </row>
    <row r="789" spans="1:14">
      <c r="A789" s="110">
        <v>300072820</v>
      </c>
      <c r="B789" s="110" t="s">
        <v>8100</v>
      </c>
      <c r="C789" s="110">
        <v>30745</v>
      </c>
      <c r="D789" s="110" t="s">
        <v>2063</v>
      </c>
      <c r="E789" s="110" t="s">
        <v>11</v>
      </c>
      <c r="F789" s="110" t="s">
        <v>6911</v>
      </c>
      <c r="G789" s="111">
        <v>50.8</v>
      </c>
      <c r="H789" s="110"/>
      <c r="I789" s="110">
        <v>1</v>
      </c>
      <c r="J789" s="110">
        <v>3074501</v>
      </c>
      <c r="K789" s="113" t="str">
        <f t="shared" si="38"/>
        <v/>
      </c>
      <c r="L789" s="113" t="str">
        <f t="shared" ca="1" si="36"/>
        <v/>
      </c>
      <c r="M789" s="113" t="str">
        <f t="shared" ca="1" si="37"/>
        <v/>
      </c>
      <c r="N789" s="110"/>
    </row>
    <row r="790" spans="1:14">
      <c r="A790" s="110">
        <v>300072829</v>
      </c>
      <c r="B790" s="110" t="s">
        <v>8100</v>
      </c>
      <c r="C790" s="110">
        <v>30745</v>
      </c>
      <c r="D790" s="110" t="s">
        <v>2063</v>
      </c>
      <c r="E790" s="110" t="s">
        <v>11</v>
      </c>
      <c r="F790" s="110" t="s">
        <v>6911</v>
      </c>
      <c r="G790" s="111">
        <v>48.8</v>
      </c>
      <c r="H790" s="110"/>
      <c r="I790" s="110">
        <v>1</v>
      </c>
      <c r="J790" s="110">
        <v>3074501</v>
      </c>
      <c r="K790" s="113" t="str">
        <f t="shared" si="38"/>
        <v/>
      </c>
      <c r="L790" s="113" t="str">
        <f t="shared" ca="1" si="36"/>
        <v/>
      </c>
      <c r="M790" s="113" t="str">
        <f t="shared" ca="1" si="37"/>
        <v/>
      </c>
      <c r="N790" s="110"/>
    </row>
    <row r="791" spans="1:14">
      <c r="A791" s="110">
        <v>300072827</v>
      </c>
      <c r="B791" s="110" t="s">
        <v>8100</v>
      </c>
      <c r="C791" s="110">
        <v>30745</v>
      </c>
      <c r="D791" s="110" t="s">
        <v>2063</v>
      </c>
      <c r="E791" s="110" t="s">
        <v>11</v>
      </c>
      <c r="F791" s="110" t="s">
        <v>6911</v>
      </c>
      <c r="G791" s="111">
        <v>48</v>
      </c>
      <c r="H791" s="110"/>
      <c r="I791" s="110">
        <v>1</v>
      </c>
      <c r="J791" s="110">
        <v>3074501</v>
      </c>
      <c r="K791" s="113" t="str">
        <f t="shared" si="38"/>
        <v/>
      </c>
      <c r="L791" s="113" t="str">
        <f t="shared" ca="1" si="36"/>
        <v/>
      </c>
      <c r="M791" s="113" t="str">
        <f t="shared" ca="1" si="37"/>
        <v/>
      </c>
      <c r="N791" s="110"/>
    </row>
    <row r="792" spans="1:14">
      <c r="A792" s="110">
        <v>300072525</v>
      </c>
      <c r="B792" s="110" t="s">
        <v>8100</v>
      </c>
      <c r="C792" s="110" t="s">
        <v>8107</v>
      </c>
      <c r="D792" s="110" t="s">
        <v>2063</v>
      </c>
      <c r="E792" s="110" t="s">
        <v>11</v>
      </c>
      <c r="F792" s="110" t="s">
        <v>6911</v>
      </c>
      <c r="G792" s="111">
        <v>47</v>
      </c>
      <c r="H792" s="110"/>
      <c r="I792" s="110">
        <v>1</v>
      </c>
      <c r="J792" s="110">
        <v>3074501</v>
      </c>
      <c r="K792" s="113" t="str">
        <f t="shared" si="38"/>
        <v/>
      </c>
      <c r="L792" s="113" t="str">
        <f t="shared" ca="1" si="36"/>
        <v/>
      </c>
      <c r="M792" s="113" t="str">
        <f t="shared" ca="1" si="37"/>
        <v/>
      </c>
      <c r="N792" s="110"/>
    </row>
    <row r="793" spans="1:14">
      <c r="A793" s="110">
        <v>300072523</v>
      </c>
      <c r="B793" s="110" t="s">
        <v>8100</v>
      </c>
      <c r="C793" s="110" t="s">
        <v>8107</v>
      </c>
      <c r="D793" s="110" t="s">
        <v>2063</v>
      </c>
      <c r="E793" s="110" t="s">
        <v>11</v>
      </c>
      <c r="F793" s="110" t="s">
        <v>6911</v>
      </c>
      <c r="G793" s="111">
        <v>46.8</v>
      </c>
      <c r="H793" s="110"/>
      <c r="I793" s="110">
        <v>1</v>
      </c>
      <c r="J793" s="110">
        <v>3074501</v>
      </c>
      <c r="K793" s="113" t="str">
        <f t="shared" si="38"/>
        <v/>
      </c>
      <c r="L793" s="113" t="str">
        <f t="shared" ca="1" si="36"/>
        <v/>
      </c>
      <c r="M793" s="113" t="str">
        <f t="shared" ca="1" si="37"/>
        <v/>
      </c>
      <c r="N793" s="110"/>
    </row>
    <row r="794" spans="1:14">
      <c r="A794" s="110">
        <v>300072713</v>
      </c>
      <c r="B794" s="110" t="s">
        <v>8100</v>
      </c>
      <c r="C794" s="110" t="s">
        <v>8107</v>
      </c>
      <c r="D794" s="110" t="s">
        <v>2063</v>
      </c>
      <c r="E794" s="110" t="s">
        <v>11</v>
      </c>
      <c r="F794" s="110" t="s">
        <v>6911</v>
      </c>
      <c r="G794" s="111">
        <v>46.8</v>
      </c>
      <c r="H794" s="110"/>
      <c r="I794" s="110">
        <v>1</v>
      </c>
      <c r="J794" s="110">
        <v>3074501</v>
      </c>
      <c r="K794" s="113" t="str">
        <f t="shared" si="38"/>
        <v/>
      </c>
      <c r="L794" s="113" t="str">
        <f t="shared" ca="1" si="36"/>
        <v/>
      </c>
      <c r="M794" s="113" t="str">
        <f t="shared" ca="1" si="37"/>
        <v/>
      </c>
      <c r="N794" s="110"/>
    </row>
    <row r="795" spans="1:14">
      <c r="A795" s="110">
        <v>300072719</v>
      </c>
      <c r="B795" s="110" t="s">
        <v>8100</v>
      </c>
      <c r="C795" s="110" t="s">
        <v>8107</v>
      </c>
      <c r="D795" s="110" t="s">
        <v>2063</v>
      </c>
      <c r="E795" s="110" t="s">
        <v>11</v>
      </c>
      <c r="F795" s="110" t="s">
        <v>6911</v>
      </c>
      <c r="G795" s="111">
        <v>44.8</v>
      </c>
      <c r="H795" s="110"/>
      <c r="I795" s="110">
        <v>1</v>
      </c>
      <c r="J795" s="110">
        <v>3074501</v>
      </c>
      <c r="K795" s="113" t="str">
        <f t="shared" si="38"/>
        <v/>
      </c>
      <c r="L795" s="113" t="str">
        <f t="shared" ca="1" si="36"/>
        <v/>
      </c>
      <c r="M795" s="113" t="str">
        <f t="shared" ca="1" si="37"/>
        <v/>
      </c>
      <c r="N795" s="110"/>
    </row>
    <row r="796" spans="1:14">
      <c r="A796" s="110">
        <v>300072830</v>
      </c>
      <c r="B796" s="110" t="s">
        <v>8100</v>
      </c>
      <c r="C796" s="110" t="s">
        <v>8107</v>
      </c>
      <c r="D796" s="110" t="s">
        <v>2063</v>
      </c>
      <c r="E796" s="110" t="s">
        <v>11</v>
      </c>
      <c r="F796" s="110" t="s">
        <v>6911</v>
      </c>
      <c r="G796" s="111">
        <v>40.4</v>
      </c>
      <c r="H796" s="110"/>
      <c r="I796" s="110">
        <v>1</v>
      </c>
      <c r="J796" s="110">
        <v>3074501</v>
      </c>
      <c r="K796" s="113" t="str">
        <f t="shared" si="38"/>
        <v/>
      </c>
      <c r="L796" s="113" t="str">
        <f t="shared" ca="1" si="36"/>
        <v/>
      </c>
      <c r="M796" s="113" t="str">
        <f t="shared" ca="1" si="37"/>
        <v/>
      </c>
      <c r="N796" s="110"/>
    </row>
    <row r="797" spans="1:14">
      <c r="A797" s="110">
        <v>300072628</v>
      </c>
      <c r="B797" s="110" t="s">
        <v>8100</v>
      </c>
      <c r="C797" s="110" t="s">
        <v>8107</v>
      </c>
      <c r="D797" s="110" t="s">
        <v>2063</v>
      </c>
      <c r="E797" s="110" t="s">
        <v>11</v>
      </c>
      <c r="F797" s="110" t="s">
        <v>6911</v>
      </c>
      <c r="G797" s="111">
        <v>37.200000000000003</v>
      </c>
      <c r="H797" s="110"/>
      <c r="I797" s="110">
        <v>1</v>
      </c>
      <c r="J797" s="110">
        <v>3074501</v>
      </c>
      <c r="K797" s="113" t="str">
        <f t="shared" si="38"/>
        <v/>
      </c>
      <c r="L797" s="113" t="str">
        <f t="shared" ca="1" si="36"/>
        <v/>
      </c>
      <c r="M797" s="113" t="str">
        <f t="shared" ca="1" si="37"/>
        <v/>
      </c>
      <c r="N797" s="110"/>
    </row>
    <row r="798" spans="1:14">
      <c r="A798" s="110">
        <v>300072521</v>
      </c>
      <c r="B798" s="110" t="s">
        <v>8100</v>
      </c>
      <c r="C798" s="110" t="s">
        <v>8107</v>
      </c>
      <c r="D798" s="110" t="s">
        <v>2063</v>
      </c>
      <c r="E798" s="110" t="s">
        <v>11</v>
      </c>
      <c r="F798" s="110" t="s">
        <v>6911</v>
      </c>
      <c r="G798" s="111">
        <v>31.2</v>
      </c>
      <c r="H798" s="110"/>
      <c r="I798" s="110">
        <v>1</v>
      </c>
      <c r="J798" s="110">
        <v>3074501</v>
      </c>
      <c r="K798" s="113" t="str">
        <f t="shared" si="38"/>
        <v/>
      </c>
      <c r="L798" s="113" t="str">
        <f t="shared" ca="1" si="36"/>
        <v/>
      </c>
      <c r="M798" s="113" t="str">
        <f t="shared" ca="1" si="37"/>
        <v/>
      </c>
      <c r="N798" s="110"/>
    </row>
    <row r="799" spans="1:14">
      <c r="A799" s="110">
        <v>300072516</v>
      </c>
      <c r="B799" s="110" t="s">
        <v>8100</v>
      </c>
      <c r="C799" s="110">
        <v>30745</v>
      </c>
      <c r="D799" s="110" t="s">
        <v>2063</v>
      </c>
      <c r="E799" s="110" t="s">
        <v>11</v>
      </c>
      <c r="F799" s="110" t="s">
        <v>6911</v>
      </c>
      <c r="G799" s="111">
        <v>0</v>
      </c>
      <c r="H799" s="110"/>
      <c r="I799" s="110">
        <v>1</v>
      </c>
      <c r="J799" s="110">
        <v>3074501</v>
      </c>
      <c r="K799" s="113" t="str">
        <f t="shared" si="38"/>
        <v/>
      </c>
      <c r="L799" s="113" t="str">
        <f t="shared" ca="1" si="36"/>
        <v/>
      </c>
      <c r="M799" s="113" t="str">
        <f t="shared" ca="1" si="37"/>
        <v/>
      </c>
      <c r="N799" s="110"/>
    </row>
    <row r="800" spans="1:14">
      <c r="A800" s="110">
        <v>300072603</v>
      </c>
      <c r="B800" s="110" t="s">
        <v>8100</v>
      </c>
      <c r="C800" s="110" t="s">
        <v>8107</v>
      </c>
      <c r="D800" s="110" t="s">
        <v>2063</v>
      </c>
      <c r="E800" s="110" t="s">
        <v>11</v>
      </c>
      <c r="F800" s="110" t="s">
        <v>6911</v>
      </c>
      <c r="G800" s="111">
        <v>0</v>
      </c>
      <c r="H800" s="110"/>
      <c r="I800" s="110">
        <v>1</v>
      </c>
      <c r="J800" s="110">
        <v>3074501</v>
      </c>
      <c r="K800" s="113" t="str">
        <f t="shared" si="38"/>
        <v/>
      </c>
      <c r="L800" s="113" t="str">
        <f t="shared" ca="1" si="36"/>
        <v/>
      </c>
      <c r="M800" s="113" t="str">
        <f t="shared" ca="1" si="37"/>
        <v/>
      </c>
      <c r="N800" s="110"/>
    </row>
    <row r="801" spans="1:14">
      <c r="A801" s="110">
        <v>300072715</v>
      </c>
      <c r="B801" s="110" t="s">
        <v>8100</v>
      </c>
      <c r="C801" s="110" t="s">
        <v>8107</v>
      </c>
      <c r="D801" s="110" t="s">
        <v>2063</v>
      </c>
      <c r="E801" s="110" t="s">
        <v>11</v>
      </c>
      <c r="F801" s="110" t="s">
        <v>6911</v>
      </c>
      <c r="G801" s="111">
        <v>0</v>
      </c>
      <c r="H801" s="110"/>
      <c r="I801" s="110">
        <v>1</v>
      </c>
      <c r="J801" s="110">
        <v>3074501</v>
      </c>
      <c r="K801" s="113" t="str">
        <f t="shared" si="38"/>
        <v/>
      </c>
      <c r="L801" s="113" t="str">
        <f t="shared" ca="1" si="36"/>
        <v/>
      </c>
      <c r="M801" s="113" t="str">
        <f t="shared" ca="1" si="37"/>
        <v/>
      </c>
      <c r="N801" s="110"/>
    </row>
    <row r="802" spans="1:14">
      <c r="A802" s="110">
        <v>300072805</v>
      </c>
      <c r="B802" s="110" t="s">
        <v>8100</v>
      </c>
      <c r="C802" s="110">
        <v>30745</v>
      </c>
      <c r="D802" s="110" t="s">
        <v>2063</v>
      </c>
      <c r="E802" s="110" t="s">
        <v>11</v>
      </c>
      <c r="F802" s="110" t="s">
        <v>6911</v>
      </c>
      <c r="G802" s="111">
        <v>0</v>
      </c>
      <c r="H802" s="110"/>
      <c r="I802" s="110">
        <v>1</v>
      </c>
      <c r="J802" s="110">
        <v>3074501</v>
      </c>
      <c r="K802" s="113" t="str">
        <f t="shared" si="38"/>
        <v/>
      </c>
      <c r="L802" s="113" t="str">
        <f t="shared" ca="1" si="36"/>
        <v/>
      </c>
      <c r="M802" s="113" t="str">
        <f t="shared" ca="1" si="37"/>
        <v/>
      </c>
      <c r="N802" s="110"/>
    </row>
    <row r="803" spans="1:14">
      <c r="A803" s="110">
        <v>300072816</v>
      </c>
      <c r="B803" s="110" t="s">
        <v>8100</v>
      </c>
      <c r="C803" s="110">
        <v>30745</v>
      </c>
      <c r="D803" s="110" t="s">
        <v>2063</v>
      </c>
      <c r="E803" s="110" t="s">
        <v>11</v>
      </c>
      <c r="F803" s="110" t="s">
        <v>6911</v>
      </c>
      <c r="G803" s="111">
        <v>0</v>
      </c>
      <c r="H803" s="110"/>
      <c r="I803" s="110">
        <v>1</v>
      </c>
      <c r="J803" s="110">
        <v>3074501</v>
      </c>
      <c r="K803" s="113" t="str">
        <f t="shared" si="38"/>
        <v/>
      </c>
      <c r="L803" s="113" t="str">
        <f t="shared" ca="1" si="36"/>
        <v/>
      </c>
      <c r="M803" s="113" t="str">
        <f t="shared" ca="1" si="37"/>
        <v/>
      </c>
      <c r="N803" s="110"/>
    </row>
    <row r="804" spans="1:14">
      <c r="A804" s="110">
        <v>300072818</v>
      </c>
      <c r="B804" s="110" t="s">
        <v>8100</v>
      </c>
      <c r="C804" s="110">
        <v>30745</v>
      </c>
      <c r="D804" s="110" t="s">
        <v>2063</v>
      </c>
      <c r="E804" s="110" t="s">
        <v>11</v>
      </c>
      <c r="F804" s="110" t="s">
        <v>6911</v>
      </c>
      <c r="G804" s="111">
        <v>0</v>
      </c>
      <c r="H804" s="110"/>
      <c r="I804" s="110">
        <v>1</v>
      </c>
      <c r="J804" s="110">
        <v>3074501</v>
      </c>
      <c r="K804" s="113" t="str">
        <f t="shared" si="38"/>
        <v/>
      </c>
      <c r="L804" s="113" t="str">
        <f t="shared" ca="1" si="36"/>
        <v/>
      </c>
      <c r="M804" s="113" t="str">
        <f t="shared" ca="1" si="37"/>
        <v/>
      </c>
      <c r="N804" s="110"/>
    </row>
    <row r="805" spans="1:14">
      <c r="A805" s="110">
        <v>300072825</v>
      </c>
      <c r="B805" s="110" t="s">
        <v>8100</v>
      </c>
      <c r="C805" s="110">
        <v>30745</v>
      </c>
      <c r="D805" s="110" t="s">
        <v>2063</v>
      </c>
      <c r="E805" s="110" t="s">
        <v>11</v>
      </c>
      <c r="F805" s="110" t="s">
        <v>6911</v>
      </c>
      <c r="G805" s="111">
        <v>0</v>
      </c>
      <c r="H805" s="110"/>
      <c r="I805" s="110">
        <v>1</v>
      </c>
      <c r="J805" s="110">
        <v>3074501</v>
      </c>
      <c r="K805" s="113" t="str">
        <f t="shared" si="38"/>
        <v/>
      </c>
      <c r="L805" s="113" t="str">
        <f t="shared" ca="1" si="36"/>
        <v/>
      </c>
      <c r="M805" s="113" t="str">
        <f t="shared" ca="1" si="37"/>
        <v/>
      </c>
      <c r="N805" s="110"/>
    </row>
    <row r="806" spans="1:14">
      <c r="A806" s="110">
        <v>300072910</v>
      </c>
      <c r="B806" s="110" t="s">
        <v>8191</v>
      </c>
      <c r="C806" s="110">
        <v>30746</v>
      </c>
      <c r="D806" s="110" t="s">
        <v>2063</v>
      </c>
      <c r="E806" s="110" t="s">
        <v>11</v>
      </c>
      <c r="F806" s="110" t="s">
        <v>6911</v>
      </c>
      <c r="G806" s="111">
        <v>82</v>
      </c>
      <c r="H806" s="112" t="s">
        <v>10326</v>
      </c>
      <c r="I806" s="110">
        <v>1</v>
      </c>
      <c r="J806" s="110">
        <v>3074601</v>
      </c>
      <c r="K806" s="113" t="str">
        <f t="shared" si="38"/>
        <v>★</v>
      </c>
      <c r="L806" s="113" t="str">
        <f t="shared" ca="1" si="36"/>
        <v/>
      </c>
      <c r="M806" s="113" t="str">
        <f t="shared" ca="1" si="37"/>
        <v/>
      </c>
      <c r="N806" s="110"/>
    </row>
    <row r="807" spans="1:14">
      <c r="A807" s="110">
        <v>300072903</v>
      </c>
      <c r="B807" s="110" t="s">
        <v>8191</v>
      </c>
      <c r="C807" s="110" t="s">
        <v>8193</v>
      </c>
      <c r="D807" s="110" t="s">
        <v>2063</v>
      </c>
      <c r="E807" s="110" t="s">
        <v>11</v>
      </c>
      <c r="F807" s="110" t="s">
        <v>6911</v>
      </c>
      <c r="G807" s="111">
        <v>74</v>
      </c>
      <c r="H807" s="112" t="s">
        <v>10326</v>
      </c>
      <c r="I807" s="110">
        <v>1</v>
      </c>
      <c r="J807" s="110">
        <v>3074601</v>
      </c>
      <c r="K807" s="113" t="str">
        <f t="shared" si="38"/>
        <v>★</v>
      </c>
      <c r="L807" s="113" t="str">
        <f t="shared" ca="1" si="36"/>
        <v/>
      </c>
      <c r="M807" s="113" t="str">
        <f t="shared" ca="1" si="37"/>
        <v/>
      </c>
      <c r="N807" s="110"/>
    </row>
    <row r="808" spans="1:14">
      <c r="A808" s="110">
        <v>300072904</v>
      </c>
      <c r="B808" s="110" t="s">
        <v>8191</v>
      </c>
      <c r="C808" s="110" t="s">
        <v>8193</v>
      </c>
      <c r="D808" s="110" t="s">
        <v>2063</v>
      </c>
      <c r="E808" s="110" t="s">
        <v>11</v>
      </c>
      <c r="F808" s="110" t="s">
        <v>6911</v>
      </c>
      <c r="G808" s="111">
        <v>72</v>
      </c>
      <c r="H808" s="112" t="s">
        <v>10326</v>
      </c>
      <c r="I808" s="110">
        <v>1</v>
      </c>
      <c r="J808" s="110">
        <v>3074601</v>
      </c>
      <c r="K808" s="113" t="str">
        <f t="shared" si="38"/>
        <v>★</v>
      </c>
      <c r="L808" s="113" t="str">
        <f t="shared" ca="1" si="36"/>
        <v/>
      </c>
      <c r="M808" s="113" t="str">
        <f t="shared" ca="1" si="37"/>
        <v/>
      </c>
      <c r="N808" s="110"/>
    </row>
    <row r="809" spans="1:14">
      <c r="A809" s="110">
        <v>300072907</v>
      </c>
      <c r="B809" s="110" t="s">
        <v>8191</v>
      </c>
      <c r="C809" s="110">
        <v>30746</v>
      </c>
      <c r="D809" s="110" t="s">
        <v>2063</v>
      </c>
      <c r="E809" s="110" t="s">
        <v>11</v>
      </c>
      <c r="F809" s="110" t="s">
        <v>6911</v>
      </c>
      <c r="G809" s="111">
        <v>67.599999999999994</v>
      </c>
      <c r="H809" s="110"/>
      <c r="I809" s="110">
        <v>1</v>
      </c>
      <c r="J809" s="110">
        <v>3074601</v>
      </c>
      <c r="K809" s="113" t="str">
        <f t="shared" si="38"/>
        <v/>
      </c>
      <c r="L809" s="113" t="str">
        <f t="shared" ca="1" si="36"/>
        <v/>
      </c>
      <c r="M809" s="113" t="str">
        <f t="shared" ca="1" si="37"/>
        <v/>
      </c>
      <c r="N809" s="110"/>
    </row>
    <row r="810" spans="1:14">
      <c r="A810" s="110">
        <v>300072902</v>
      </c>
      <c r="B810" s="110" t="s">
        <v>8191</v>
      </c>
      <c r="C810" s="110" t="s">
        <v>8193</v>
      </c>
      <c r="D810" s="110" t="s">
        <v>2063</v>
      </c>
      <c r="E810" s="110" t="s">
        <v>11</v>
      </c>
      <c r="F810" s="110" t="s">
        <v>6911</v>
      </c>
      <c r="G810" s="111">
        <v>67.400000000000006</v>
      </c>
      <c r="H810" s="110"/>
      <c r="I810" s="110">
        <v>1</v>
      </c>
      <c r="J810" s="110">
        <v>3074601</v>
      </c>
      <c r="K810" s="113" t="str">
        <f t="shared" si="38"/>
        <v/>
      </c>
      <c r="L810" s="113" t="str">
        <f t="shared" ca="1" si="36"/>
        <v/>
      </c>
      <c r="M810" s="113" t="str">
        <f t="shared" ca="1" si="37"/>
        <v/>
      </c>
      <c r="N810" s="110"/>
    </row>
    <row r="811" spans="1:14">
      <c r="A811" s="110">
        <v>300072909</v>
      </c>
      <c r="B811" s="110" t="s">
        <v>8191</v>
      </c>
      <c r="C811" s="110">
        <v>30746</v>
      </c>
      <c r="D811" s="110" t="s">
        <v>2063</v>
      </c>
      <c r="E811" s="110" t="s">
        <v>11</v>
      </c>
      <c r="F811" s="110" t="s">
        <v>6911</v>
      </c>
      <c r="G811" s="111">
        <v>64</v>
      </c>
      <c r="H811" s="110"/>
      <c r="I811" s="110">
        <v>1</v>
      </c>
      <c r="J811" s="110">
        <v>3074601</v>
      </c>
      <c r="K811" s="113" t="str">
        <f t="shared" si="38"/>
        <v/>
      </c>
      <c r="L811" s="113" t="str">
        <f t="shared" ca="1" si="36"/>
        <v/>
      </c>
      <c r="M811" s="113" t="str">
        <f t="shared" ca="1" si="37"/>
        <v/>
      </c>
      <c r="N811" s="110"/>
    </row>
    <row r="812" spans="1:14">
      <c r="A812" s="110">
        <v>300072906</v>
      </c>
      <c r="B812" s="110" t="s">
        <v>8191</v>
      </c>
      <c r="C812" s="110" t="s">
        <v>8193</v>
      </c>
      <c r="D812" s="110" t="s">
        <v>2063</v>
      </c>
      <c r="E812" s="110" t="s">
        <v>11</v>
      </c>
      <c r="F812" s="110" t="s">
        <v>6911</v>
      </c>
      <c r="G812" s="111">
        <v>63.4</v>
      </c>
      <c r="H812" s="110"/>
      <c r="I812" s="110">
        <v>1</v>
      </c>
      <c r="J812" s="110">
        <v>3074601</v>
      </c>
      <c r="K812" s="113" t="str">
        <f t="shared" si="38"/>
        <v/>
      </c>
      <c r="L812" s="113" t="str">
        <f t="shared" ca="1" si="36"/>
        <v/>
      </c>
      <c r="M812" s="113" t="str">
        <f t="shared" ca="1" si="37"/>
        <v/>
      </c>
      <c r="N812" s="110"/>
    </row>
    <row r="813" spans="1:14">
      <c r="A813" s="110">
        <v>300072908</v>
      </c>
      <c r="B813" s="110" t="s">
        <v>8191</v>
      </c>
      <c r="C813" s="110">
        <v>30746</v>
      </c>
      <c r="D813" s="110" t="s">
        <v>2063</v>
      </c>
      <c r="E813" s="110" t="s">
        <v>11</v>
      </c>
      <c r="F813" s="110" t="s">
        <v>6911</v>
      </c>
      <c r="G813" s="111">
        <v>63</v>
      </c>
      <c r="H813" s="110"/>
      <c r="I813" s="110">
        <v>1</v>
      </c>
      <c r="J813" s="110">
        <v>3074601</v>
      </c>
      <c r="K813" s="113" t="str">
        <f t="shared" si="38"/>
        <v/>
      </c>
      <c r="L813" s="113" t="str">
        <f t="shared" ca="1" si="36"/>
        <v/>
      </c>
      <c r="M813" s="113" t="str">
        <f t="shared" ca="1" si="37"/>
        <v/>
      </c>
      <c r="N813" s="110"/>
    </row>
    <row r="814" spans="1:14">
      <c r="A814" s="110">
        <v>300072905</v>
      </c>
      <c r="B814" s="110" t="s">
        <v>8191</v>
      </c>
      <c r="C814" s="110" t="s">
        <v>8193</v>
      </c>
      <c r="D814" s="110" t="s">
        <v>2063</v>
      </c>
      <c r="E814" s="110" t="s">
        <v>11</v>
      </c>
      <c r="F814" s="110" t="s">
        <v>6911</v>
      </c>
      <c r="G814" s="111">
        <v>62.6</v>
      </c>
      <c r="H814" s="110"/>
      <c r="I814" s="110">
        <v>1</v>
      </c>
      <c r="J814" s="110">
        <v>3074601</v>
      </c>
      <c r="K814" s="113" t="str">
        <f t="shared" si="38"/>
        <v/>
      </c>
      <c r="L814" s="113" t="str">
        <f t="shared" ca="1" si="36"/>
        <v/>
      </c>
      <c r="M814" s="113" t="str">
        <f t="shared" ca="1" si="37"/>
        <v/>
      </c>
      <c r="N814" s="110"/>
    </row>
    <row r="815" spans="1:14">
      <c r="A815" s="110">
        <v>300072911</v>
      </c>
      <c r="B815" s="110" t="s">
        <v>8191</v>
      </c>
      <c r="C815" s="110">
        <v>30746</v>
      </c>
      <c r="D815" s="110" t="s">
        <v>2063</v>
      </c>
      <c r="E815" s="110" t="s">
        <v>11</v>
      </c>
      <c r="F815" s="110" t="s">
        <v>6911</v>
      </c>
      <c r="G815" s="111">
        <v>62.2</v>
      </c>
      <c r="H815" s="110"/>
      <c r="I815" s="110">
        <v>1</v>
      </c>
      <c r="J815" s="110">
        <v>3074601</v>
      </c>
      <c r="K815" s="113" t="str">
        <f t="shared" si="38"/>
        <v/>
      </c>
      <c r="L815" s="113" t="str">
        <f t="shared" ca="1" si="36"/>
        <v/>
      </c>
      <c r="M815" s="113" t="str">
        <f t="shared" ca="1" si="37"/>
        <v/>
      </c>
      <c r="N815" s="110"/>
    </row>
    <row r="816" spans="1:14">
      <c r="A816" s="110">
        <v>300072901</v>
      </c>
      <c r="B816" s="110" t="s">
        <v>8191</v>
      </c>
      <c r="C816" s="110">
        <v>30746</v>
      </c>
      <c r="D816" s="110" t="s">
        <v>2063</v>
      </c>
      <c r="E816" s="110" t="s">
        <v>11</v>
      </c>
      <c r="F816" s="110" t="s">
        <v>6911</v>
      </c>
      <c r="G816" s="111">
        <v>57</v>
      </c>
      <c r="H816" s="110"/>
      <c r="I816" s="110">
        <v>1</v>
      </c>
      <c r="J816" s="110">
        <v>3074601</v>
      </c>
      <c r="K816" s="113" t="str">
        <f t="shared" si="38"/>
        <v/>
      </c>
      <c r="L816" s="113" t="str">
        <f t="shared" ca="1" si="36"/>
        <v/>
      </c>
      <c r="M816" s="113" t="str">
        <f t="shared" ca="1" si="37"/>
        <v/>
      </c>
      <c r="N816" s="110"/>
    </row>
    <row r="817" spans="1:14">
      <c r="A817" s="110">
        <v>300072920</v>
      </c>
      <c r="B817" s="110" t="s">
        <v>8201</v>
      </c>
      <c r="C817" s="110">
        <v>30747</v>
      </c>
      <c r="D817" s="110" t="s">
        <v>2063</v>
      </c>
      <c r="E817" s="110" t="s">
        <v>11</v>
      </c>
      <c r="F817" s="110" t="s">
        <v>6911</v>
      </c>
      <c r="G817" s="111">
        <v>89.2</v>
      </c>
      <c r="H817" s="112" t="s">
        <v>10326</v>
      </c>
      <c r="I817" s="110">
        <v>1</v>
      </c>
      <c r="J817" s="110">
        <v>3074701</v>
      </c>
      <c r="K817" s="113" t="str">
        <f t="shared" si="38"/>
        <v>★</v>
      </c>
      <c r="L817" s="113" t="str">
        <f t="shared" ca="1" si="36"/>
        <v/>
      </c>
      <c r="M817" s="113" t="str">
        <f t="shared" ca="1" si="37"/>
        <v/>
      </c>
      <c r="N817" s="110"/>
    </row>
    <row r="818" spans="1:14">
      <c r="A818" s="110">
        <v>300072923</v>
      </c>
      <c r="B818" s="110" t="s">
        <v>8201</v>
      </c>
      <c r="C818" s="110" t="s">
        <v>8212</v>
      </c>
      <c r="D818" s="110" t="s">
        <v>2063</v>
      </c>
      <c r="E818" s="110" t="s">
        <v>11</v>
      </c>
      <c r="F818" s="110" t="s">
        <v>6911</v>
      </c>
      <c r="G818" s="111">
        <v>88.6</v>
      </c>
      <c r="H818" s="112" t="s">
        <v>10326</v>
      </c>
      <c r="I818" s="110">
        <v>1</v>
      </c>
      <c r="J818" s="110">
        <v>3074701</v>
      </c>
      <c r="K818" s="113" t="str">
        <f t="shared" si="38"/>
        <v>★</v>
      </c>
      <c r="L818" s="113" t="str">
        <f t="shared" ca="1" si="36"/>
        <v/>
      </c>
      <c r="M818" s="113" t="str">
        <f t="shared" ca="1" si="37"/>
        <v/>
      </c>
      <c r="N818" s="110"/>
    </row>
    <row r="819" spans="1:14">
      <c r="A819" s="110">
        <v>300073106</v>
      </c>
      <c r="B819" s="110" t="s">
        <v>8201</v>
      </c>
      <c r="C819" s="110" t="s">
        <v>8212</v>
      </c>
      <c r="D819" s="110" t="s">
        <v>2063</v>
      </c>
      <c r="E819" s="110" t="s">
        <v>11</v>
      </c>
      <c r="F819" s="110" t="s">
        <v>6911</v>
      </c>
      <c r="G819" s="111">
        <v>84.6</v>
      </c>
      <c r="H819" s="112" t="s">
        <v>10326</v>
      </c>
      <c r="I819" s="110">
        <v>1</v>
      </c>
      <c r="J819" s="110">
        <v>3074701</v>
      </c>
      <c r="K819" s="113" t="str">
        <f t="shared" si="38"/>
        <v>★</v>
      </c>
      <c r="L819" s="113" t="str">
        <f t="shared" ca="1" si="36"/>
        <v/>
      </c>
      <c r="M819" s="113" t="str">
        <f t="shared" ca="1" si="37"/>
        <v/>
      </c>
      <c r="N819" s="110"/>
    </row>
    <row r="820" spans="1:14">
      <c r="A820" s="110">
        <v>300072919</v>
      </c>
      <c r="B820" s="110" t="s">
        <v>8201</v>
      </c>
      <c r="C820" s="110">
        <v>30747</v>
      </c>
      <c r="D820" s="110" t="s">
        <v>2063</v>
      </c>
      <c r="E820" s="110" t="s">
        <v>11</v>
      </c>
      <c r="F820" s="110" t="s">
        <v>6911</v>
      </c>
      <c r="G820" s="111">
        <v>83.6</v>
      </c>
      <c r="H820" s="110"/>
      <c r="I820" s="110">
        <v>1</v>
      </c>
      <c r="J820" s="110">
        <v>3074701</v>
      </c>
      <c r="K820" s="113" t="str">
        <f t="shared" si="38"/>
        <v/>
      </c>
      <c r="L820" s="113" t="str">
        <f t="shared" ca="1" si="36"/>
        <v/>
      </c>
      <c r="M820" s="113" t="str">
        <f t="shared" ca="1" si="37"/>
        <v/>
      </c>
      <c r="N820" s="110"/>
    </row>
    <row r="821" spans="1:14">
      <c r="A821" s="110">
        <v>300072921</v>
      </c>
      <c r="B821" s="110" t="s">
        <v>8201</v>
      </c>
      <c r="C821" s="110">
        <v>30747</v>
      </c>
      <c r="D821" s="110" t="s">
        <v>2063</v>
      </c>
      <c r="E821" s="110" t="s">
        <v>11</v>
      </c>
      <c r="F821" s="110" t="s">
        <v>6911</v>
      </c>
      <c r="G821" s="111">
        <v>81.599999999999994</v>
      </c>
      <c r="H821" s="110"/>
      <c r="I821" s="110">
        <v>1</v>
      </c>
      <c r="J821" s="110">
        <v>3074701</v>
      </c>
      <c r="K821" s="113" t="str">
        <f t="shared" si="38"/>
        <v/>
      </c>
      <c r="L821" s="113" t="str">
        <f t="shared" ca="1" si="36"/>
        <v/>
      </c>
      <c r="M821" s="113" t="str">
        <f t="shared" ca="1" si="37"/>
        <v/>
      </c>
      <c r="N821" s="110"/>
    </row>
    <row r="822" spans="1:14">
      <c r="A822" s="110">
        <v>300073027</v>
      </c>
      <c r="B822" s="110" t="s">
        <v>8201</v>
      </c>
      <c r="C822" s="110" t="s">
        <v>8212</v>
      </c>
      <c r="D822" s="110" t="s">
        <v>2063</v>
      </c>
      <c r="E822" s="110" t="s">
        <v>11</v>
      </c>
      <c r="F822" s="110" t="s">
        <v>6911</v>
      </c>
      <c r="G822" s="111">
        <v>81.400000000000006</v>
      </c>
      <c r="H822" s="110"/>
      <c r="I822" s="110">
        <v>1</v>
      </c>
      <c r="J822" s="110">
        <v>3074701</v>
      </c>
      <c r="K822" s="113" t="str">
        <f t="shared" si="38"/>
        <v/>
      </c>
      <c r="L822" s="113" t="str">
        <f t="shared" ca="1" si="36"/>
        <v/>
      </c>
      <c r="M822" s="113" t="str">
        <f t="shared" ca="1" si="37"/>
        <v/>
      </c>
      <c r="N822" s="110"/>
    </row>
    <row r="823" spans="1:14">
      <c r="A823" s="110">
        <v>300073020</v>
      </c>
      <c r="B823" s="110" t="s">
        <v>8201</v>
      </c>
      <c r="C823" s="110" t="s">
        <v>8212</v>
      </c>
      <c r="D823" s="110" t="s">
        <v>2063</v>
      </c>
      <c r="E823" s="110" t="s">
        <v>11</v>
      </c>
      <c r="F823" s="110" t="s">
        <v>6911</v>
      </c>
      <c r="G823" s="111">
        <v>79.8</v>
      </c>
      <c r="H823" s="110"/>
      <c r="I823" s="110">
        <v>1</v>
      </c>
      <c r="J823" s="110">
        <v>3074701</v>
      </c>
      <c r="K823" s="113" t="str">
        <f t="shared" si="38"/>
        <v/>
      </c>
      <c r="L823" s="113" t="str">
        <f t="shared" ca="1" si="36"/>
        <v/>
      </c>
      <c r="M823" s="113" t="str">
        <f t="shared" ca="1" si="37"/>
        <v/>
      </c>
      <c r="N823" s="110"/>
    </row>
    <row r="824" spans="1:14">
      <c r="A824" s="110">
        <v>300073008</v>
      </c>
      <c r="B824" s="110" t="s">
        <v>8201</v>
      </c>
      <c r="C824" s="110" t="s">
        <v>8212</v>
      </c>
      <c r="D824" s="110" t="s">
        <v>2063</v>
      </c>
      <c r="E824" s="110" t="s">
        <v>11</v>
      </c>
      <c r="F824" s="110" t="s">
        <v>6911</v>
      </c>
      <c r="G824" s="111">
        <v>78.8</v>
      </c>
      <c r="H824" s="110"/>
      <c r="I824" s="110">
        <v>1</v>
      </c>
      <c r="J824" s="110">
        <v>3074701</v>
      </c>
      <c r="K824" s="113" t="str">
        <f t="shared" si="38"/>
        <v/>
      </c>
      <c r="L824" s="113" t="str">
        <f t="shared" ca="1" si="36"/>
        <v/>
      </c>
      <c r="M824" s="113" t="str">
        <f t="shared" ca="1" si="37"/>
        <v/>
      </c>
      <c r="N824" s="110"/>
    </row>
    <row r="825" spans="1:14">
      <c r="A825" s="110">
        <v>300073006</v>
      </c>
      <c r="B825" s="110" t="s">
        <v>8201</v>
      </c>
      <c r="C825" s="110" t="s">
        <v>8212</v>
      </c>
      <c r="D825" s="110" t="s">
        <v>2063</v>
      </c>
      <c r="E825" s="110" t="s">
        <v>11</v>
      </c>
      <c r="F825" s="110" t="s">
        <v>6911</v>
      </c>
      <c r="G825" s="111">
        <v>78</v>
      </c>
      <c r="H825" s="110"/>
      <c r="I825" s="110">
        <v>1</v>
      </c>
      <c r="J825" s="110">
        <v>3074701</v>
      </c>
      <c r="K825" s="113" t="str">
        <f t="shared" si="38"/>
        <v/>
      </c>
      <c r="L825" s="113" t="str">
        <f t="shared" ca="1" si="36"/>
        <v/>
      </c>
      <c r="M825" s="113" t="str">
        <f t="shared" ca="1" si="37"/>
        <v/>
      </c>
      <c r="N825" s="110"/>
    </row>
    <row r="826" spans="1:14">
      <c r="A826" s="110">
        <v>300073205</v>
      </c>
      <c r="B826" s="110" t="s">
        <v>8201</v>
      </c>
      <c r="C826" s="110">
        <v>30747</v>
      </c>
      <c r="D826" s="110" t="s">
        <v>2063</v>
      </c>
      <c r="E826" s="110" t="s">
        <v>11</v>
      </c>
      <c r="F826" s="110" t="s">
        <v>6911</v>
      </c>
      <c r="G826" s="111">
        <v>77.599999999999994</v>
      </c>
      <c r="H826" s="110"/>
      <c r="I826" s="110">
        <v>1</v>
      </c>
      <c r="J826" s="110">
        <v>3074701</v>
      </c>
      <c r="K826" s="113" t="str">
        <f t="shared" si="38"/>
        <v/>
      </c>
      <c r="L826" s="113" t="str">
        <f t="shared" ca="1" si="36"/>
        <v/>
      </c>
      <c r="M826" s="113" t="str">
        <f t="shared" ca="1" si="37"/>
        <v/>
      </c>
      <c r="N826" s="110"/>
    </row>
    <row r="827" spans="1:14">
      <c r="A827" s="110">
        <v>300073007</v>
      </c>
      <c r="B827" s="110" t="s">
        <v>8201</v>
      </c>
      <c r="C827" s="110" t="s">
        <v>8212</v>
      </c>
      <c r="D827" s="110" t="s">
        <v>2063</v>
      </c>
      <c r="E827" s="110" t="s">
        <v>11</v>
      </c>
      <c r="F827" s="110" t="s">
        <v>6911</v>
      </c>
      <c r="G827" s="111">
        <v>77.2</v>
      </c>
      <c r="H827" s="110"/>
      <c r="I827" s="110">
        <v>1</v>
      </c>
      <c r="J827" s="110">
        <v>3074701</v>
      </c>
      <c r="K827" s="113" t="str">
        <f t="shared" si="38"/>
        <v/>
      </c>
      <c r="L827" s="113" t="str">
        <f t="shared" ca="1" si="36"/>
        <v/>
      </c>
      <c r="M827" s="113" t="str">
        <f t="shared" ca="1" si="37"/>
        <v/>
      </c>
      <c r="N827" s="110"/>
    </row>
    <row r="828" spans="1:14">
      <c r="A828" s="110">
        <v>300072922</v>
      </c>
      <c r="B828" s="110" t="s">
        <v>8201</v>
      </c>
      <c r="C828" s="110" t="s">
        <v>8212</v>
      </c>
      <c r="D828" s="110" t="s">
        <v>2063</v>
      </c>
      <c r="E828" s="110" t="s">
        <v>11</v>
      </c>
      <c r="F828" s="110" t="s">
        <v>6911</v>
      </c>
      <c r="G828" s="111">
        <v>76.599999999999994</v>
      </c>
      <c r="H828" s="110"/>
      <c r="I828" s="110">
        <v>1</v>
      </c>
      <c r="J828" s="110">
        <v>3074701</v>
      </c>
      <c r="K828" s="113" t="str">
        <f t="shared" si="38"/>
        <v/>
      </c>
      <c r="L828" s="113" t="str">
        <f t="shared" ca="1" si="36"/>
        <v/>
      </c>
      <c r="M828" s="113" t="str">
        <f t="shared" ca="1" si="37"/>
        <v/>
      </c>
      <c r="N828" s="110"/>
    </row>
    <row r="829" spans="1:14">
      <c r="A829" s="110">
        <v>300073204</v>
      </c>
      <c r="B829" s="110" t="s">
        <v>8201</v>
      </c>
      <c r="C829" s="110">
        <v>30747</v>
      </c>
      <c r="D829" s="110" t="s">
        <v>2063</v>
      </c>
      <c r="E829" s="110" t="s">
        <v>11</v>
      </c>
      <c r="F829" s="110" t="s">
        <v>6911</v>
      </c>
      <c r="G829" s="111">
        <v>75.8</v>
      </c>
      <c r="H829" s="110"/>
      <c r="I829" s="110">
        <v>1</v>
      </c>
      <c r="J829" s="110">
        <v>3074701</v>
      </c>
      <c r="K829" s="113" t="str">
        <f t="shared" si="38"/>
        <v/>
      </c>
      <c r="L829" s="113" t="str">
        <f t="shared" ca="1" si="36"/>
        <v/>
      </c>
      <c r="M829" s="113" t="str">
        <f t="shared" ca="1" si="37"/>
        <v/>
      </c>
      <c r="N829" s="110"/>
    </row>
    <row r="830" spans="1:14">
      <c r="A830" s="110">
        <v>300073126</v>
      </c>
      <c r="B830" s="110" t="s">
        <v>8201</v>
      </c>
      <c r="C830" s="110">
        <v>30747</v>
      </c>
      <c r="D830" s="110" t="s">
        <v>2063</v>
      </c>
      <c r="E830" s="110" t="s">
        <v>11</v>
      </c>
      <c r="F830" s="110" t="s">
        <v>6911</v>
      </c>
      <c r="G830" s="111">
        <v>75.400000000000006</v>
      </c>
      <c r="H830" s="110"/>
      <c r="I830" s="110">
        <v>1</v>
      </c>
      <c r="J830" s="110">
        <v>3074701</v>
      </c>
      <c r="K830" s="113" t="str">
        <f t="shared" si="38"/>
        <v/>
      </c>
      <c r="L830" s="113" t="str">
        <f t="shared" ca="1" si="36"/>
        <v/>
      </c>
      <c r="M830" s="113" t="str">
        <f t="shared" ca="1" si="37"/>
        <v/>
      </c>
      <c r="N830" s="110"/>
    </row>
    <row r="831" spans="1:14">
      <c r="A831" s="110">
        <v>300073022</v>
      </c>
      <c r="B831" s="110" t="s">
        <v>8201</v>
      </c>
      <c r="C831" s="110" t="s">
        <v>8212</v>
      </c>
      <c r="D831" s="110" t="s">
        <v>2063</v>
      </c>
      <c r="E831" s="110" t="s">
        <v>11</v>
      </c>
      <c r="F831" s="110" t="s">
        <v>6911</v>
      </c>
      <c r="G831" s="111">
        <v>74.400000000000006</v>
      </c>
      <c r="H831" s="110"/>
      <c r="I831" s="110">
        <v>1</v>
      </c>
      <c r="J831" s="110">
        <v>3074701</v>
      </c>
      <c r="K831" s="113" t="str">
        <f t="shared" si="38"/>
        <v/>
      </c>
      <c r="L831" s="113" t="str">
        <f t="shared" ca="1" si="36"/>
        <v/>
      </c>
      <c r="M831" s="113" t="str">
        <f t="shared" ca="1" si="37"/>
        <v/>
      </c>
      <c r="N831" s="110"/>
    </row>
    <row r="832" spans="1:14">
      <c r="A832" s="110">
        <v>300073023</v>
      </c>
      <c r="B832" s="110" t="s">
        <v>8201</v>
      </c>
      <c r="C832" s="110" t="s">
        <v>8212</v>
      </c>
      <c r="D832" s="110" t="s">
        <v>2063</v>
      </c>
      <c r="E832" s="110" t="s">
        <v>11</v>
      </c>
      <c r="F832" s="110" t="s">
        <v>6911</v>
      </c>
      <c r="G832" s="111">
        <v>74.400000000000006</v>
      </c>
      <c r="H832" s="110"/>
      <c r="I832" s="110">
        <v>1</v>
      </c>
      <c r="J832" s="110">
        <v>3074701</v>
      </c>
      <c r="K832" s="113" t="str">
        <f t="shared" si="38"/>
        <v/>
      </c>
      <c r="L832" s="113" t="str">
        <f t="shared" ca="1" si="36"/>
        <v/>
      </c>
      <c r="M832" s="113" t="str">
        <f t="shared" ca="1" si="37"/>
        <v/>
      </c>
      <c r="N832" s="110"/>
    </row>
    <row r="833" spans="1:14">
      <c r="A833" s="110">
        <v>300073112</v>
      </c>
      <c r="B833" s="110" t="s">
        <v>8201</v>
      </c>
      <c r="C833" s="110" t="s">
        <v>8212</v>
      </c>
      <c r="D833" s="110" t="s">
        <v>2063</v>
      </c>
      <c r="E833" s="110" t="s">
        <v>11</v>
      </c>
      <c r="F833" s="110" t="s">
        <v>6911</v>
      </c>
      <c r="G833" s="111">
        <v>73.400000000000006</v>
      </c>
      <c r="H833" s="110"/>
      <c r="I833" s="110">
        <v>1</v>
      </c>
      <c r="J833" s="110">
        <v>3074701</v>
      </c>
      <c r="K833" s="113" t="str">
        <f t="shared" si="38"/>
        <v/>
      </c>
      <c r="L833" s="113" t="str">
        <f t="shared" ca="1" si="36"/>
        <v/>
      </c>
      <c r="M833" s="113" t="str">
        <f t="shared" ca="1" si="37"/>
        <v/>
      </c>
      <c r="N833" s="110"/>
    </row>
    <row r="834" spans="1:14">
      <c r="A834" s="110">
        <v>300073121</v>
      </c>
      <c r="B834" s="110" t="s">
        <v>8201</v>
      </c>
      <c r="C834" s="110">
        <v>30747</v>
      </c>
      <c r="D834" s="110" t="s">
        <v>2063</v>
      </c>
      <c r="E834" s="110" t="s">
        <v>11</v>
      </c>
      <c r="F834" s="110" t="s">
        <v>6911</v>
      </c>
      <c r="G834" s="111">
        <v>73</v>
      </c>
      <c r="H834" s="110"/>
      <c r="I834" s="110">
        <v>1</v>
      </c>
      <c r="J834" s="110">
        <v>3074701</v>
      </c>
      <c r="K834" s="113" t="str">
        <f t="shared" si="38"/>
        <v/>
      </c>
      <c r="L834" s="113" t="str">
        <f t="shared" ref="L834:L897" ca="1" si="39">IF(G834=0,"",IF(ROW(J834)+1-MATCH(J834,J:J,0)&gt;I834*3,IF(G834=INDIRECT(ADDRESS(MATCH(J834,J:J,0)+2+(I834-1)*3,7)),"同分",""),""))</f>
        <v/>
      </c>
      <c r="M834" s="113" t="str">
        <f t="shared" ca="1" si="37"/>
        <v/>
      </c>
      <c r="N834" s="110"/>
    </row>
    <row r="835" spans="1:14">
      <c r="A835" s="110">
        <v>300073012</v>
      </c>
      <c r="B835" s="110" t="s">
        <v>8201</v>
      </c>
      <c r="C835" s="110" t="s">
        <v>8212</v>
      </c>
      <c r="D835" s="110" t="s">
        <v>2063</v>
      </c>
      <c r="E835" s="110" t="s">
        <v>11</v>
      </c>
      <c r="F835" s="110" t="s">
        <v>6911</v>
      </c>
      <c r="G835" s="111">
        <v>72.8</v>
      </c>
      <c r="H835" s="110"/>
      <c r="I835" s="110">
        <v>1</v>
      </c>
      <c r="J835" s="110">
        <v>3074701</v>
      </c>
      <c r="K835" s="113" t="str">
        <f t="shared" si="38"/>
        <v/>
      </c>
      <c r="L835" s="113" t="str">
        <f t="shared" ca="1" si="39"/>
        <v/>
      </c>
      <c r="M835" s="113" t="str">
        <f t="shared" ref="M835:M898" ca="1" si="40">IF(H835=K835&amp;L835,"","危险")</f>
        <v/>
      </c>
      <c r="N835" s="110"/>
    </row>
    <row r="836" spans="1:14">
      <c r="A836" s="110">
        <v>300073009</v>
      </c>
      <c r="B836" s="110" t="s">
        <v>8201</v>
      </c>
      <c r="C836" s="110" t="s">
        <v>8212</v>
      </c>
      <c r="D836" s="110" t="s">
        <v>2063</v>
      </c>
      <c r="E836" s="110" t="s">
        <v>11</v>
      </c>
      <c r="F836" s="110" t="s">
        <v>6911</v>
      </c>
      <c r="G836" s="111">
        <v>72</v>
      </c>
      <c r="H836" s="110"/>
      <c r="I836" s="110">
        <v>1</v>
      </c>
      <c r="J836" s="110">
        <v>3074701</v>
      </c>
      <c r="K836" s="113" t="str">
        <f t="shared" ref="K836:K899" si="41">IF(ROW(J836)=2,"★",IF(G836=0,"",IF(J835-J836=0,IF(ROW(J836)-MATCH(J836,J:J,0)&lt;I836*3,"★",""),"★")))</f>
        <v/>
      </c>
      <c r="L836" s="113" t="str">
        <f t="shared" ca="1" si="39"/>
        <v/>
      </c>
      <c r="M836" s="113" t="str">
        <f t="shared" ca="1" si="40"/>
        <v/>
      </c>
      <c r="N836" s="110"/>
    </row>
    <row r="837" spans="1:14">
      <c r="A837" s="110">
        <v>300073114</v>
      </c>
      <c r="B837" s="110" t="s">
        <v>8201</v>
      </c>
      <c r="C837" s="110" t="s">
        <v>8212</v>
      </c>
      <c r="D837" s="110" t="s">
        <v>2063</v>
      </c>
      <c r="E837" s="110" t="s">
        <v>11</v>
      </c>
      <c r="F837" s="110" t="s">
        <v>6911</v>
      </c>
      <c r="G837" s="111">
        <v>72</v>
      </c>
      <c r="H837" s="110"/>
      <c r="I837" s="110">
        <v>1</v>
      </c>
      <c r="J837" s="110">
        <v>3074701</v>
      </c>
      <c r="K837" s="113" t="str">
        <f t="shared" si="41"/>
        <v/>
      </c>
      <c r="L837" s="113" t="str">
        <f t="shared" ca="1" si="39"/>
        <v/>
      </c>
      <c r="M837" s="113" t="str">
        <f t="shared" ca="1" si="40"/>
        <v/>
      </c>
      <c r="N837" s="110"/>
    </row>
    <row r="838" spans="1:14">
      <c r="A838" s="110">
        <v>300072913</v>
      </c>
      <c r="B838" s="110" t="s">
        <v>8201</v>
      </c>
      <c r="C838" s="110">
        <v>30747</v>
      </c>
      <c r="D838" s="110" t="s">
        <v>2063</v>
      </c>
      <c r="E838" s="110" t="s">
        <v>11</v>
      </c>
      <c r="F838" s="110" t="s">
        <v>6911</v>
      </c>
      <c r="G838" s="111">
        <v>71.599999999999994</v>
      </c>
      <c r="H838" s="110"/>
      <c r="I838" s="110">
        <v>1</v>
      </c>
      <c r="J838" s="110">
        <v>3074701</v>
      </c>
      <c r="K838" s="113" t="str">
        <f t="shared" si="41"/>
        <v/>
      </c>
      <c r="L838" s="113" t="str">
        <f t="shared" ca="1" si="39"/>
        <v/>
      </c>
      <c r="M838" s="113" t="str">
        <f t="shared" ca="1" si="40"/>
        <v/>
      </c>
      <c r="N838" s="110"/>
    </row>
    <row r="839" spans="1:14">
      <c r="A839" s="110">
        <v>300073018</v>
      </c>
      <c r="B839" s="110" t="s">
        <v>8201</v>
      </c>
      <c r="C839" s="110" t="s">
        <v>8212</v>
      </c>
      <c r="D839" s="110" t="s">
        <v>2063</v>
      </c>
      <c r="E839" s="110" t="s">
        <v>11</v>
      </c>
      <c r="F839" s="110" t="s">
        <v>6911</v>
      </c>
      <c r="G839" s="111">
        <v>71.599999999999994</v>
      </c>
      <c r="H839" s="110"/>
      <c r="I839" s="110">
        <v>1</v>
      </c>
      <c r="J839" s="110">
        <v>3074701</v>
      </c>
      <c r="K839" s="113" t="str">
        <f t="shared" si="41"/>
        <v/>
      </c>
      <c r="L839" s="113" t="str">
        <f t="shared" ca="1" si="39"/>
        <v/>
      </c>
      <c r="M839" s="113" t="str">
        <f t="shared" ca="1" si="40"/>
        <v/>
      </c>
      <c r="N839" s="110"/>
    </row>
    <row r="840" spans="1:14">
      <c r="A840" s="110">
        <v>300073129</v>
      </c>
      <c r="B840" s="110" t="s">
        <v>8201</v>
      </c>
      <c r="C840" s="110">
        <v>30747</v>
      </c>
      <c r="D840" s="110" t="s">
        <v>2063</v>
      </c>
      <c r="E840" s="110" t="s">
        <v>11</v>
      </c>
      <c r="F840" s="110" t="s">
        <v>6911</v>
      </c>
      <c r="G840" s="111">
        <v>71.400000000000006</v>
      </c>
      <c r="H840" s="110"/>
      <c r="I840" s="110">
        <v>1</v>
      </c>
      <c r="J840" s="110">
        <v>3074701</v>
      </c>
      <c r="K840" s="113" t="str">
        <f t="shared" si="41"/>
        <v/>
      </c>
      <c r="L840" s="113" t="str">
        <f t="shared" ca="1" si="39"/>
        <v/>
      </c>
      <c r="M840" s="113" t="str">
        <f t="shared" ca="1" si="40"/>
        <v/>
      </c>
      <c r="N840" s="110"/>
    </row>
    <row r="841" spans="1:14">
      <c r="A841" s="110">
        <v>300073104</v>
      </c>
      <c r="B841" s="110" t="s">
        <v>8201</v>
      </c>
      <c r="C841" s="110" t="s">
        <v>8212</v>
      </c>
      <c r="D841" s="110" t="s">
        <v>2063</v>
      </c>
      <c r="E841" s="110" t="s">
        <v>11</v>
      </c>
      <c r="F841" s="110" t="s">
        <v>6911</v>
      </c>
      <c r="G841" s="111">
        <v>71</v>
      </c>
      <c r="H841" s="110"/>
      <c r="I841" s="110">
        <v>1</v>
      </c>
      <c r="J841" s="110">
        <v>3074701</v>
      </c>
      <c r="K841" s="113" t="str">
        <f t="shared" si="41"/>
        <v/>
      </c>
      <c r="L841" s="113" t="str">
        <f t="shared" ca="1" si="39"/>
        <v/>
      </c>
      <c r="M841" s="113" t="str">
        <f t="shared" ca="1" si="40"/>
        <v/>
      </c>
      <c r="N841" s="110"/>
    </row>
    <row r="842" spans="1:14">
      <c r="A842" s="110">
        <v>300073213</v>
      </c>
      <c r="B842" s="110" t="s">
        <v>8201</v>
      </c>
      <c r="C842" s="110">
        <v>30747</v>
      </c>
      <c r="D842" s="110" t="s">
        <v>2063</v>
      </c>
      <c r="E842" s="110" t="s">
        <v>11</v>
      </c>
      <c r="F842" s="110" t="s">
        <v>6911</v>
      </c>
      <c r="G842" s="111">
        <v>71</v>
      </c>
      <c r="H842" s="110"/>
      <c r="I842" s="110">
        <v>1</v>
      </c>
      <c r="J842" s="110">
        <v>3074701</v>
      </c>
      <c r="K842" s="113" t="str">
        <f t="shared" si="41"/>
        <v/>
      </c>
      <c r="L842" s="113" t="str">
        <f t="shared" ca="1" si="39"/>
        <v/>
      </c>
      <c r="M842" s="113" t="str">
        <f t="shared" ca="1" si="40"/>
        <v/>
      </c>
      <c r="N842" s="110"/>
    </row>
    <row r="843" spans="1:14">
      <c r="A843" s="110">
        <v>300072916</v>
      </c>
      <c r="B843" s="110" t="s">
        <v>8201</v>
      </c>
      <c r="C843" s="110">
        <v>30747</v>
      </c>
      <c r="D843" s="110" t="s">
        <v>2063</v>
      </c>
      <c r="E843" s="110" t="s">
        <v>11</v>
      </c>
      <c r="F843" s="110" t="s">
        <v>6911</v>
      </c>
      <c r="G843" s="111">
        <v>70.599999999999994</v>
      </c>
      <c r="H843" s="110"/>
      <c r="I843" s="110">
        <v>1</v>
      </c>
      <c r="J843" s="110">
        <v>3074701</v>
      </c>
      <c r="K843" s="113" t="str">
        <f t="shared" si="41"/>
        <v/>
      </c>
      <c r="L843" s="113" t="str">
        <f t="shared" ca="1" si="39"/>
        <v/>
      </c>
      <c r="M843" s="113" t="str">
        <f t="shared" ca="1" si="40"/>
        <v/>
      </c>
      <c r="N843" s="110"/>
    </row>
    <row r="844" spans="1:14">
      <c r="A844" s="110">
        <v>300073120</v>
      </c>
      <c r="B844" s="110" t="s">
        <v>8201</v>
      </c>
      <c r="C844" s="110">
        <v>30747</v>
      </c>
      <c r="D844" s="110" t="s">
        <v>2063</v>
      </c>
      <c r="E844" s="110" t="s">
        <v>11</v>
      </c>
      <c r="F844" s="110" t="s">
        <v>6911</v>
      </c>
      <c r="G844" s="111">
        <v>70.599999999999994</v>
      </c>
      <c r="H844" s="110"/>
      <c r="I844" s="110">
        <v>1</v>
      </c>
      <c r="J844" s="110">
        <v>3074701</v>
      </c>
      <c r="K844" s="113" t="str">
        <f t="shared" si="41"/>
        <v/>
      </c>
      <c r="L844" s="113" t="str">
        <f t="shared" ca="1" si="39"/>
        <v/>
      </c>
      <c r="M844" s="113" t="str">
        <f t="shared" ca="1" si="40"/>
        <v/>
      </c>
      <c r="N844" s="110"/>
    </row>
    <row r="845" spans="1:14">
      <c r="A845" s="110">
        <v>300073202</v>
      </c>
      <c r="B845" s="110" t="s">
        <v>8201</v>
      </c>
      <c r="C845" s="110">
        <v>30747</v>
      </c>
      <c r="D845" s="110" t="s">
        <v>2063</v>
      </c>
      <c r="E845" s="110" t="s">
        <v>11</v>
      </c>
      <c r="F845" s="110" t="s">
        <v>6911</v>
      </c>
      <c r="G845" s="111">
        <v>70.599999999999994</v>
      </c>
      <c r="H845" s="110"/>
      <c r="I845" s="110">
        <v>1</v>
      </c>
      <c r="J845" s="110">
        <v>3074701</v>
      </c>
      <c r="K845" s="113" t="str">
        <f t="shared" si="41"/>
        <v/>
      </c>
      <c r="L845" s="113" t="str">
        <f t="shared" ca="1" si="39"/>
        <v/>
      </c>
      <c r="M845" s="113" t="str">
        <f t="shared" ca="1" si="40"/>
        <v/>
      </c>
      <c r="N845" s="110"/>
    </row>
    <row r="846" spans="1:14">
      <c r="A846" s="110">
        <v>300073030</v>
      </c>
      <c r="B846" s="110" t="s">
        <v>8201</v>
      </c>
      <c r="C846" s="110" t="s">
        <v>8212</v>
      </c>
      <c r="D846" s="110" t="s">
        <v>2063</v>
      </c>
      <c r="E846" s="110" t="s">
        <v>11</v>
      </c>
      <c r="F846" s="110" t="s">
        <v>6911</v>
      </c>
      <c r="G846" s="111">
        <v>70.400000000000006</v>
      </c>
      <c r="H846" s="110"/>
      <c r="I846" s="110">
        <v>1</v>
      </c>
      <c r="J846" s="110">
        <v>3074701</v>
      </c>
      <c r="K846" s="113" t="str">
        <f t="shared" si="41"/>
        <v/>
      </c>
      <c r="L846" s="113" t="str">
        <f t="shared" ca="1" si="39"/>
        <v/>
      </c>
      <c r="M846" s="113" t="str">
        <f t="shared" ca="1" si="40"/>
        <v/>
      </c>
      <c r="N846" s="110"/>
    </row>
    <row r="847" spans="1:14">
      <c r="A847" s="110">
        <v>300073123</v>
      </c>
      <c r="B847" s="110" t="s">
        <v>8201</v>
      </c>
      <c r="C847" s="110">
        <v>30747</v>
      </c>
      <c r="D847" s="110" t="s">
        <v>2063</v>
      </c>
      <c r="E847" s="110" t="s">
        <v>11</v>
      </c>
      <c r="F847" s="110" t="s">
        <v>6911</v>
      </c>
      <c r="G847" s="111">
        <v>70.400000000000006</v>
      </c>
      <c r="H847" s="110"/>
      <c r="I847" s="110">
        <v>1</v>
      </c>
      <c r="J847" s="110">
        <v>3074701</v>
      </c>
      <c r="K847" s="113" t="str">
        <f t="shared" si="41"/>
        <v/>
      </c>
      <c r="L847" s="113" t="str">
        <f t="shared" ca="1" si="39"/>
        <v/>
      </c>
      <c r="M847" s="113" t="str">
        <f t="shared" ca="1" si="40"/>
        <v/>
      </c>
      <c r="N847" s="110"/>
    </row>
    <row r="848" spans="1:14">
      <c r="A848" s="110">
        <v>300072912</v>
      </c>
      <c r="B848" s="110" t="s">
        <v>8201</v>
      </c>
      <c r="C848" s="110">
        <v>30747</v>
      </c>
      <c r="D848" s="110" t="s">
        <v>2063</v>
      </c>
      <c r="E848" s="110" t="s">
        <v>11</v>
      </c>
      <c r="F848" s="110" t="s">
        <v>6911</v>
      </c>
      <c r="G848" s="111">
        <v>69.8</v>
      </c>
      <c r="H848" s="110"/>
      <c r="I848" s="110">
        <v>1</v>
      </c>
      <c r="J848" s="110">
        <v>3074701</v>
      </c>
      <c r="K848" s="113" t="str">
        <f t="shared" si="41"/>
        <v/>
      </c>
      <c r="L848" s="113" t="str">
        <f t="shared" ca="1" si="39"/>
        <v/>
      </c>
      <c r="M848" s="113" t="str">
        <f t="shared" ca="1" si="40"/>
        <v/>
      </c>
      <c r="N848" s="110"/>
    </row>
    <row r="849" spans="1:14">
      <c r="A849" s="110">
        <v>300073017</v>
      </c>
      <c r="B849" s="110" t="s">
        <v>8201</v>
      </c>
      <c r="C849" s="110" t="s">
        <v>8212</v>
      </c>
      <c r="D849" s="110" t="s">
        <v>2063</v>
      </c>
      <c r="E849" s="110" t="s">
        <v>11</v>
      </c>
      <c r="F849" s="110" t="s">
        <v>6911</v>
      </c>
      <c r="G849" s="111">
        <v>69.400000000000006</v>
      </c>
      <c r="H849" s="110"/>
      <c r="I849" s="110">
        <v>1</v>
      </c>
      <c r="J849" s="110">
        <v>3074701</v>
      </c>
      <c r="K849" s="113" t="str">
        <f t="shared" si="41"/>
        <v/>
      </c>
      <c r="L849" s="113" t="str">
        <f t="shared" ca="1" si="39"/>
        <v/>
      </c>
      <c r="M849" s="113" t="str">
        <f t="shared" ca="1" si="40"/>
        <v/>
      </c>
      <c r="N849" s="110"/>
    </row>
    <row r="850" spans="1:14">
      <c r="A850" s="110">
        <v>300073110</v>
      </c>
      <c r="B850" s="110" t="s">
        <v>8201</v>
      </c>
      <c r="C850" s="110" t="s">
        <v>8212</v>
      </c>
      <c r="D850" s="110" t="s">
        <v>2063</v>
      </c>
      <c r="E850" s="110" t="s">
        <v>11</v>
      </c>
      <c r="F850" s="110" t="s">
        <v>6911</v>
      </c>
      <c r="G850" s="111">
        <v>69.400000000000006</v>
      </c>
      <c r="H850" s="110"/>
      <c r="I850" s="110">
        <v>1</v>
      </c>
      <c r="J850" s="110">
        <v>3074701</v>
      </c>
      <c r="K850" s="113" t="str">
        <f t="shared" si="41"/>
        <v/>
      </c>
      <c r="L850" s="113" t="str">
        <f t="shared" ca="1" si="39"/>
        <v/>
      </c>
      <c r="M850" s="113" t="str">
        <f t="shared" ca="1" si="40"/>
        <v/>
      </c>
      <c r="N850" s="110"/>
    </row>
    <row r="851" spans="1:14">
      <c r="A851" s="110">
        <v>300073015</v>
      </c>
      <c r="B851" s="110" t="s">
        <v>8201</v>
      </c>
      <c r="C851" s="110" t="s">
        <v>8212</v>
      </c>
      <c r="D851" s="110" t="s">
        <v>2063</v>
      </c>
      <c r="E851" s="110" t="s">
        <v>11</v>
      </c>
      <c r="F851" s="110" t="s">
        <v>6911</v>
      </c>
      <c r="G851" s="111">
        <v>69.2</v>
      </c>
      <c r="H851" s="110"/>
      <c r="I851" s="110">
        <v>1</v>
      </c>
      <c r="J851" s="110">
        <v>3074701</v>
      </c>
      <c r="K851" s="113" t="str">
        <f t="shared" si="41"/>
        <v/>
      </c>
      <c r="L851" s="113" t="str">
        <f t="shared" ca="1" si="39"/>
        <v/>
      </c>
      <c r="M851" s="113" t="str">
        <f t="shared" ca="1" si="40"/>
        <v/>
      </c>
      <c r="N851" s="110"/>
    </row>
    <row r="852" spans="1:14">
      <c r="A852" s="110">
        <v>300073117</v>
      </c>
      <c r="B852" s="110" t="s">
        <v>8201</v>
      </c>
      <c r="C852" s="110" t="s">
        <v>8212</v>
      </c>
      <c r="D852" s="110" t="s">
        <v>2063</v>
      </c>
      <c r="E852" s="110" t="s">
        <v>11</v>
      </c>
      <c r="F852" s="110" t="s">
        <v>6911</v>
      </c>
      <c r="G852" s="111">
        <v>68.8</v>
      </c>
      <c r="H852" s="110"/>
      <c r="I852" s="110">
        <v>1</v>
      </c>
      <c r="J852" s="110">
        <v>3074701</v>
      </c>
      <c r="K852" s="113" t="str">
        <f t="shared" si="41"/>
        <v/>
      </c>
      <c r="L852" s="113" t="str">
        <f t="shared" ca="1" si="39"/>
        <v/>
      </c>
      <c r="M852" s="113" t="str">
        <f t="shared" ca="1" si="40"/>
        <v/>
      </c>
      <c r="N852" s="110"/>
    </row>
    <row r="853" spans="1:14">
      <c r="A853" s="110">
        <v>300072926</v>
      </c>
      <c r="B853" s="110" t="s">
        <v>8201</v>
      </c>
      <c r="C853" s="110" t="s">
        <v>8212</v>
      </c>
      <c r="D853" s="110" t="s">
        <v>2063</v>
      </c>
      <c r="E853" s="110" t="s">
        <v>11</v>
      </c>
      <c r="F853" s="110" t="s">
        <v>6911</v>
      </c>
      <c r="G853" s="111">
        <v>68.599999999999994</v>
      </c>
      <c r="H853" s="110"/>
      <c r="I853" s="110">
        <v>1</v>
      </c>
      <c r="J853" s="110">
        <v>3074701</v>
      </c>
      <c r="K853" s="113" t="str">
        <f t="shared" si="41"/>
        <v/>
      </c>
      <c r="L853" s="113" t="str">
        <f t="shared" ca="1" si="39"/>
        <v/>
      </c>
      <c r="M853" s="113" t="str">
        <f t="shared" ca="1" si="40"/>
        <v/>
      </c>
      <c r="N853" s="110"/>
    </row>
    <row r="854" spans="1:14">
      <c r="A854" s="110">
        <v>300073019</v>
      </c>
      <c r="B854" s="110" t="s">
        <v>8201</v>
      </c>
      <c r="C854" s="110" t="s">
        <v>8212</v>
      </c>
      <c r="D854" s="110" t="s">
        <v>2063</v>
      </c>
      <c r="E854" s="110" t="s">
        <v>11</v>
      </c>
      <c r="F854" s="110" t="s">
        <v>6911</v>
      </c>
      <c r="G854" s="111">
        <v>68.599999999999994</v>
      </c>
      <c r="H854" s="110"/>
      <c r="I854" s="110">
        <v>1</v>
      </c>
      <c r="J854" s="110">
        <v>3074701</v>
      </c>
      <c r="K854" s="113" t="str">
        <f t="shared" si="41"/>
        <v/>
      </c>
      <c r="L854" s="113" t="str">
        <f t="shared" ca="1" si="39"/>
        <v/>
      </c>
      <c r="M854" s="113" t="str">
        <f t="shared" ca="1" si="40"/>
        <v/>
      </c>
      <c r="N854" s="110"/>
    </row>
    <row r="855" spans="1:14">
      <c r="A855" s="110">
        <v>300072918</v>
      </c>
      <c r="B855" s="110" t="s">
        <v>8201</v>
      </c>
      <c r="C855" s="110">
        <v>30747</v>
      </c>
      <c r="D855" s="110" t="s">
        <v>2063</v>
      </c>
      <c r="E855" s="110" t="s">
        <v>11</v>
      </c>
      <c r="F855" s="110" t="s">
        <v>6911</v>
      </c>
      <c r="G855" s="111">
        <v>68</v>
      </c>
      <c r="H855" s="110"/>
      <c r="I855" s="110">
        <v>1</v>
      </c>
      <c r="J855" s="110">
        <v>3074701</v>
      </c>
      <c r="K855" s="113" t="str">
        <f t="shared" si="41"/>
        <v/>
      </c>
      <c r="L855" s="113" t="str">
        <f t="shared" ca="1" si="39"/>
        <v/>
      </c>
      <c r="M855" s="113" t="str">
        <f t="shared" ca="1" si="40"/>
        <v/>
      </c>
      <c r="N855" s="110"/>
    </row>
    <row r="856" spans="1:14">
      <c r="A856" s="110">
        <v>300073014</v>
      </c>
      <c r="B856" s="110" t="s">
        <v>8201</v>
      </c>
      <c r="C856" s="110" t="s">
        <v>8212</v>
      </c>
      <c r="D856" s="110" t="s">
        <v>2063</v>
      </c>
      <c r="E856" s="110" t="s">
        <v>11</v>
      </c>
      <c r="F856" s="110" t="s">
        <v>6911</v>
      </c>
      <c r="G856" s="111">
        <v>67.8</v>
      </c>
      <c r="H856" s="110"/>
      <c r="I856" s="110">
        <v>1</v>
      </c>
      <c r="J856" s="110">
        <v>3074701</v>
      </c>
      <c r="K856" s="113" t="str">
        <f t="shared" si="41"/>
        <v/>
      </c>
      <c r="L856" s="113" t="str">
        <f t="shared" ca="1" si="39"/>
        <v/>
      </c>
      <c r="M856" s="113" t="str">
        <f t="shared" ca="1" si="40"/>
        <v/>
      </c>
      <c r="N856" s="110"/>
    </row>
    <row r="857" spans="1:14">
      <c r="A857" s="110">
        <v>300073101</v>
      </c>
      <c r="B857" s="110" t="s">
        <v>8201</v>
      </c>
      <c r="C857" s="110" t="s">
        <v>8212</v>
      </c>
      <c r="D857" s="110" t="s">
        <v>2063</v>
      </c>
      <c r="E857" s="110" t="s">
        <v>11</v>
      </c>
      <c r="F857" s="110" t="s">
        <v>6911</v>
      </c>
      <c r="G857" s="111">
        <v>67.400000000000006</v>
      </c>
      <c r="H857" s="110"/>
      <c r="I857" s="110">
        <v>1</v>
      </c>
      <c r="J857" s="110">
        <v>3074701</v>
      </c>
      <c r="K857" s="113" t="str">
        <f t="shared" si="41"/>
        <v/>
      </c>
      <c r="L857" s="113" t="str">
        <f t="shared" ca="1" si="39"/>
        <v/>
      </c>
      <c r="M857" s="113" t="str">
        <f t="shared" ca="1" si="40"/>
        <v/>
      </c>
      <c r="N857" s="110"/>
    </row>
    <row r="858" spans="1:14">
      <c r="A858" s="110">
        <v>300073208</v>
      </c>
      <c r="B858" s="110" t="s">
        <v>8201</v>
      </c>
      <c r="C858" s="110">
        <v>30747</v>
      </c>
      <c r="D858" s="110" t="s">
        <v>2063</v>
      </c>
      <c r="E858" s="110" t="s">
        <v>11</v>
      </c>
      <c r="F858" s="110" t="s">
        <v>6911</v>
      </c>
      <c r="G858" s="111">
        <v>67.400000000000006</v>
      </c>
      <c r="H858" s="110"/>
      <c r="I858" s="110">
        <v>1</v>
      </c>
      <c r="J858" s="110">
        <v>3074701</v>
      </c>
      <c r="K858" s="113" t="str">
        <f t="shared" si="41"/>
        <v/>
      </c>
      <c r="L858" s="113" t="str">
        <f t="shared" ca="1" si="39"/>
        <v/>
      </c>
      <c r="M858" s="113" t="str">
        <f t="shared" ca="1" si="40"/>
        <v/>
      </c>
      <c r="N858" s="110"/>
    </row>
    <row r="859" spans="1:14">
      <c r="A859" s="110">
        <v>300073206</v>
      </c>
      <c r="B859" s="110" t="s">
        <v>8201</v>
      </c>
      <c r="C859" s="110">
        <v>30747</v>
      </c>
      <c r="D859" s="110" t="s">
        <v>2063</v>
      </c>
      <c r="E859" s="110" t="s">
        <v>11</v>
      </c>
      <c r="F859" s="110" t="s">
        <v>6911</v>
      </c>
      <c r="G859" s="111">
        <v>66.8</v>
      </c>
      <c r="H859" s="110"/>
      <c r="I859" s="110">
        <v>1</v>
      </c>
      <c r="J859" s="110">
        <v>3074701</v>
      </c>
      <c r="K859" s="113" t="str">
        <f t="shared" si="41"/>
        <v/>
      </c>
      <c r="L859" s="113" t="str">
        <f t="shared" ca="1" si="39"/>
        <v/>
      </c>
      <c r="M859" s="113" t="str">
        <f t="shared" ca="1" si="40"/>
        <v/>
      </c>
      <c r="N859" s="110"/>
    </row>
    <row r="860" spans="1:14">
      <c r="A860" s="110">
        <v>300073013</v>
      </c>
      <c r="B860" s="110" t="s">
        <v>8201</v>
      </c>
      <c r="C860" s="110" t="s">
        <v>8212</v>
      </c>
      <c r="D860" s="110" t="s">
        <v>2063</v>
      </c>
      <c r="E860" s="110" t="s">
        <v>11</v>
      </c>
      <c r="F860" s="110" t="s">
        <v>6911</v>
      </c>
      <c r="G860" s="111">
        <v>66.400000000000006</v>
      </c>
      <c r="H860" s="110"/>
      <c r="I860" s="110">
        <v>1</v>
      </c>
      <c r="J860" s="110">
        <v>3074701</v>
      </c>
      <c r="K860" s="113" t="str">
        <f t="shared" si="41"/>
        <v/>
      </c>
      <c r="L860" s="113" t="str">
        <f t="shared" ca="1" si="39"/>
        <v/>
      </c>
      <c r="M860" s="113" t="str">
        <f t="shared" ca="1" si="40"/>
        <v/>
      </c>
      <c r="N860" s="110"/>
    </row>
    <row r="861" spans="1:14">
      <c r="A861" s="110">
        <v>300072914</v>
      </c>
      <c r="B861" s="110" t="s">
        <v>8201</v>
      </c>
      <c r="C861" s="110">
        <v>30747</v>
      </c>
      <c r="D861" s="110" t="s">
        <v>2063</v>
      </c>
      <c r="E861" s="110" t="s">
        <v>11</v>
      </c>
      <c r="F861" s="110" t="s">
        <v>6911</v>
      </c>
      <c r="G861" s="111">
        <v>66.2</v>
      </c>
      <c r="H861" s="110"/>
      <c r="I861" s="110">
        <v>1</v>
      </c>
      <c r="J861" s="110">
        <v>3074701</v>
      </c>
      <c r="K861" s="113" t="str">
        <f t="shared" si="41"/>
        <v/>
      </c>
      <c r="L861" s="113" t="str">
        <f t="shared" ca="1" si="39"/>
        <v/>
      </c>
      <c r="M861" s="113" t="str">
        <f t="shared" ca="1" si="40"/>
        <v/>
      </c>
      <c r="N861" s="110"/>
    </row>
    <row r="862" spans="1:14">
      <c r="A862" s="110">
        <v>300072924</v>
      </c>
      <c r="B862" s="110" t="s">
        <v>8201</v>
      </c>
      <c r="C862" s="110" t="s">
        <v>8212</v>
      </c>
      <c r="D862" s="110" t="s">
        <v>2063</v>
      </c>
      <c r="E862" s="110" t="s">
        <v>11</v>
      </c>
      <c r="F862" s="110" t="s">
        <v>6911</v>
      </c>
      <c r="G862" s="111">
        <v>66</v>
      </c>
      <c r="H862" s="110"/>
      <c r="I862" s="110">
        <v>1</v>
      </c>
      <c r="J862" s="110">
        <v>3074701</v>
      </c>
      <c r="K862" s="113" t="str">
        <f t="shared" si="41"/>
        <v/>
      </c>
      <c r="L862" s="113" t="str">
        <f t="shared" ca="1" si="39"/>
        <v/>
      </c>
      <c r="M862" s="113" t="str">
        <f t="shared" ca="1" si="40"/>
        <v/>
      </c>
      <c r="N862" s="110"/>
    </row>
    <row r="863" spans="1:14">
      <c r="A863" s="110">
        <v>300073025</v>
      </c>
      <c r="B863" s="110" t="s">
        <v>8201</v>
      </c>
      <c r="C863" s="110" t="s">
        <v>8212</v>
      </c>
      <c r="D863" s="110" t="s">
        <v>2063</v>
      </c>
      <c r="E863" s="110" t="s">
        <v>11</v>
      </c>
      <c r="F863" s="110" t="s">
        <v>6911</v>
      </c>
      <c r="G863" s="111">
        <v>65.599999999999994</v>
      </c>
      <c r="H863" s="110"/>
      <c r="I863" s="110">
        <v>1</v>
      </c>
      <c r="J863" s="110">
        <v>3074701</v>
      </c>
      <c r="K863" s="113" t="str">
        <f t="shared" si="41"/>
        <v/>
      </c>
      <c r="L863" s="113" t="str">
        <f t="shared" ca="1" si="39"/>
        <v/>
      </c>
      <c r="M863" s="113" t="str">
        <f t="shared" ca="1" si="40"/>
        <v/>
      </c>
      <c r="N863" s="110"/>
    </row>
    <row r="864" spans="1:14">
      <c r="A864" s="110">
        <v>300073107</v>
      </c>
      <c r="B864" s="110" t="s">
        <v>8201</v>
      </c>
      <c r="C864" s="110" t="s">
        <v>8212</v>
      </c>
      <c r="D864" s="110" t="s">
        <v>2063</v>
      </c>
      <c r="E864" s="110" t="s">
        <v>11</v>
      </c>
      <c r="F864" s="110" t="s">
        <v>6911</v>
      </c>
      <c r="G864" s="111">
        <v>65.599999999999994</v>
      </c>
      <c r="H864" s="110"/>
      <c r="I864" s="110">
        <v>1</v>
      </c>
      <c r="J864" s="110">
        <v>3074701</v>
      </c>
      <c r="K864" s="113" t="str">
        <f t="shared" si="41"/>
        <v/>
      </c>
      <c r="L864" s="113" t="str">
        <f t="shared" ca="1" si="39"/>
        <v/>
      </c>
      <c r="M864" s="113" t="str">
        <f t="shared" ca="1" si="40"/>
        <v/>
      </c>
      <c r="N864" s="110"/>
    </row>
    <row r="865" spans="1:14">
      <c r="A865" s="110">
        <v>300073024</v>
      </c>
      <c r="B865" s="110" t="s">
        <v>8201</v>
      </c>
      <c r="C865" s="110" t="s">
        <v>8212</v>
      </c>
      <c r="D865" s="110" t="s">
        <v>2063</v>
      </c>
      <c r="E865" s="110" t="s">
        <v>11</v>
      </c>
      <c r="F865" s="110" t="s">
        <v>6911</v>
      </c>
      <c r="G865" s="111">
        <v>65.2</v>
      </c>
      <c r="H865" s="110"/>
      <c r="I865" s="110">
        <v>1</v>
      </c>
      <c r="J865" s="110">
        <v>3074701</v>
      </c>
      <c r="K865" s="113" t="str">
        <f t="shared" si="41"/>
        <v/>
      </c>
      <c r="L865" s="113" t="str">
        <f t="shared" ca="1" si="39"/>
        <v/>
      </c>
      <c r="M865" s="113" t="str">
        <f t="shared" ca="1" si="40"/>
        <v/>
      </c>
      <c r="N865" s="110"/>
    </row>
    <row r="866" spans="1:14">
      <c r="A866" s="110">
        <v>300073201</v>
      </c>
      <c r="B866" s="110" t="s">
        <v>8201</v>
      </c>
      <c r="C866" s="110">
        <v>30747</v>
      </c>
      <c r="D866" s="110" t="s">
        <v>2063</v>
      </c>
      <c r="E866" s="110" t="s">
        <v>11</v>
      </c>
      <c r="F866" s="110" t="s">
        <v>6911</v>
      </c>
      <c r="G866" s="111">
        <v>65.2</v>
      </c>
      <c r="H866" s="110"/>
      <c r="I866" s="110">
        <v>1</v>
      </c>
      <c r="J866" s="110">
        <v>3074701</v>
      </c>
      <c r="K866" s="113" t="str">
        <f t="shared" si="41"/>
        <v/>
      </c>
      <c r="L866" s="113" t="str">
        <f t="shared" ca="1" si="39"/>
        <v/>
      </c>
      <c r="M866" s="113" t="str">
        <f t="shared" ca="1" si="40"/>
        <v/>
      </c>
      <c r="N866" s="110"/>
    </row>
    <row r="867" spans="1:14">
      <c r="A867" s="110">
        <v>300072917</v>
      </c>
      <c r="B867" s="110" t="s">
        <v>8201</v>
      </c>
      <c r="C867" s="110">
        <v>30747</v>
      </c>
      <c r="D867" s="110" t="s">
        <v>2063</v>
      </c>
      <c r="E867" s="110" t="s">
        <v>11</v>
      </c>
      <c r="F867" s="110" t="s">
        <v>6911</v>
      </c>
      <c r="G867" s="111">
        <v>64.400000000000006</v>
      </c>
      <c r="H867" s="110"/>
      <c r="I867" s="110">
        <v>1</v>
      </c>
      <c r="J867" s="110">
        <v>3074701</v>
      </c>
      <c r="K867" s="113" t="str">
        <f t="shared" si="41"/>
        <v/>
      </c>
      <c r="L867" s="113" t="str">
        <f t="shared" ca="1" si="39"/>
        <v/>
      </c>
      <c r="M867" s="113" t="str">
        <f t="shared" ca="1" si="40"/>
        <v/>
      </c>
      <c r="N867" s="110"/>
    </row>
    <row r="868" spans="1:14">
      <c r="A868" s="110">
        <v>300073211</v>
      </c>
      <c r="B868" s="110" t="s">
        <v>8201</v>
      </c>
      <c r="C868" s="110">
        <v>30747</v>
      </c>
      <c r="D868" s="110" t="s">
        <v>2063</v>
      </c>
      <c r="E868" s="110" t="s">
        <v>11</v>
      </c>
      <c r="F868" s="110" t="s">
        <v>6911</v>
      </c>
      <c r="G868" s="111">
        <v>63.8</v>
      </c>
      <c r="H868" s="110"/>
      <c r="I868" s="110">
        <v>1</v>
      </c>
      <c r="J868" s="110">
        <v>3074701</v>
      </c>
      <c r="K868" s="113" t="str">
        <f t="shared" si="41"/>
        <v/>
      </c>
      <c r="L868" s="113" t="str">
        <f t="shared" ca="1" si="39"/>
        <v/>
      </c>
      <c r="M868" s="113" t="str">
        <f t="shared" ca="1" si="40"/>
        <v/>
      </c>
      <c r="N868" s="110"/>
    </row>
    <row r="869" spans="1:14">
      <c r="A869" s="110">
        <v>300072927</v>
      </c>
      <c r="B869" s="110" t="s">
        <v>8201</v>
      </c>
      <c r="C869" s="110" t="s">
        <v>8212</v>
      </c>
      <c r="D869" s="110" t="s">
        <v>2063</v>
      </c>
      <c r="E869" s="110" t="s">
        <v>11</v>
      </c>
      <c r="F869" s="110" t="s">
        <v>6911</v>
      </c>
      <c r="G869" s="111">
        <v>63</v>
      </c>
      <c r="H869" s="110"/>
      <c r="I869" s="110">
        <v>1</v>
      </c>
      <c r="J869" s="110">
        <v>3074701</v>
      </c>
      <c r="K869" s="113" t="str">
        <f t="shared" si="41"/>
        <v/>
      </c>
      <c r="L869" s="113" t="str">
        <f t="shared" ca="1" si="39"/>
        <v/>
      </c>
      <c r="M869" s="113" t="str">
        <f t="shared" ca="1" si="40"/>
        <v/>
      </c>
      <c r="N869" s="110"/>
    </row>
    <row r="870" spans="1:14">
      <c r="A870" s="110">
        <v>300073011</v>
      </c>
      <c r="B870" s="110" t="s">
        <v>8201</v>
      </c>
      <c r="C870" s="110" t="s">
        <v>8212</v>
      </c>
      <c r="D870" s="110" t="s">
        <v>2063</v>
      </c>
      <c r="E870" s="110" t="s">
        <v>11</v>
      </c>
      <c r="F870" s="110" t="s">
        <v>6911</v>
      </c>
      <c r="G870" s="111">
        <v>63</v>
      </c>
      <c r="H870" s="110"/>
      <c r="I870" s="110">
        <v>1</v>
      </c>
      <c r="J870" s="110">
        <v>3074701</v>
      </c>
      <c r="K870" s="113" t="str">
        <f t="shared" si="41"/>
        <v/>
      </c>
      <c r="L870" s="113" t="str">
        <f t="shared" ca="1" si="39"/>
        <v/>
      </c>
      <c r="M870" s="113" t="str">
        <f t="shared" ca="1" si="40"/>
        <v/>
      </c>
      <c r="N870" s="110"/>
    </row>
    <row r="871" spans="1:14">
      <c r="A871" s="110">
        <v>300073016</v>
      </c>
      <c r="B871" s="110" t="s">
        <v>8201</v>
      </c>
      <c r="C871" s="110" t="s">
        <v>8212</v>
      </c>
      <c r="D871" s="110" t="s">
        <v>2063</v>
      </c>
      <c r="E871" s="110" t="s">
        <v>11</v>
      </c>
      <c r="F871" s="110" t="s">
        <v>6911</v>
      </c>
      <c r="G871" s="111">
        <v>62.8</v>
      </c>
      <c r="H871" s="110"/>
      <c r="I871" s="110">
        <v>1</v>
      </c>
      <c r="J871" s="110">
        <v>3074701</v>
      </c>
      <c r="K871" s="113" t="str">
        <f t="shared" si="41"/>
        <v/>
      </c>
      <c r="L871" s="113" t="str">
        <f t="shared" ca="1" si="39"/>
        <v/>
      </c>
      <c r="M871" s="113" t="str">
        <f t="shared" ca="1" si="40"/>
        <v/>
      </c>
      <c r="N871" s="110"/>
    </row>
    <row r="872" spans="1:14">
      <c r="A872" s="110">
        <v>300072915</v>
      </c>
      <c r="B872" s="110" t="s">
        <v>8201</v>
      </c>
      <c r="C872" s="110">
        <v>30747</v>
      </c>
      <c r="D872" s="110" t="s">
        <v>2063</v>
      </c>
      <c r="E872" s="110" t="s">
        <v>11</v>
      </c>
      <c r="F872" s="110" t="s">
        <v>6911</v>
      </c>
      <c r="G872" s="111">
        <v>62.6</v>
      </c>
      <c r="H872" s="110"/>
      <c r="I872" s="110">
        <v>1</v>
      </c>
      <c r="J872" s="110">
        <v>3074701</v>
      </c>
      <c r="K872" s="113" t="str">
        <f t="shared" si="41"/>
        <v/>
      </c>
      <c r="L872" s="113" t="str">
        <f t="shared" ca="1" si="39"/>
        <v/>
      </c>
      <c r="M872" s="113" t="str">
        <f t="shared" ca="1" si="40"/>
        <v/>
      </c>
      <c r="N872" s="110"/>
    </row>
    <row r="873" spans="1:14">
      <c r="A873" s="110">
        <v>300073124</v>
      </c>
      <c r="B873" s="110" t="s">
        <v>8201</v>
      </c>
      <c r="C873" s="110">
        <v>30747</v>
      </c>
      <c r="D873" s="110" t="s">
        <v>2063</v>
      </c>
      <c r="E873" s="110" t="s">
        <v>11</v>
      </c>
      <c r="F873" s="110" t="s">
        <v>6911</v>
      </c>
      <c r="G873" s="111">
        <v>62.6</v>
      </c>
      <c r="H873" s="110"/>
      <c r="I873" s="110">
        <v>1</v>
      </c>
      <c r="J873" s="110">
        <v>3074701</v>
      </c>
      <c r="K873" s="113" t="str">
        <f t="shared" si="41"/>
        <v/>
      </c>
      <c r="L873" s="113" t="str">
        <f t="shared" ca="1" si="39"/>
        <v/>
      </c>
      <c r="M873" s="113" t="str">
        <f t="shared" ca="1" si="40"/>
        <v/>
      </c>
      <c r="N873" s="110"/>
    </row>
    <row r="874" spans="1:14">
      <c r="A874" s="110">
        <v>300073109</v>
      </c>
      <c r="B874" s="110" t="s">
        <v>8201</v>
      </c>
      <c r="C874" s="110" t="s">
        <v>8212</v>
      </c>
      <c r="D874" s="110" t="s">
        <v>2063</v>
      </c>
      <c r="E874" s="110" t="s">
        <v>11</v>
      </c>
      <c r="F874" s="110" t="s">
        <v>6911</v>
      </c>
      <c r="G874" s="111">
        <v>62</v>
      </c>
      <c r="H874" s="110"/>
      <c r="I874" s="110">
        <v>1</v>
      </c>
      <c r="J874" s="110">
        <v>3074701</v>
      </c>
      <c r="K874" s="113" t="str">
        <f t="shared" si="41"/>
        <v/>
      </c>
      <c r="L874" s="113" t="str">
        <f t="shared" ca="1" si="39"/>
        <v/>
      </c>
      <c r="M874" s="113" t="str">
        <f t="shared" ca="1" si="40"/>
        <v/>
      </c>
      <c r="N874" s="110"/>
    </row>
    <row r="875" spans="1:14">
      <c r="A875" s="110">
        <v>300073130</v>
      </c>
      <c r="B875" s="110" t="s">
        <v>8201</v>
      </c>
      <c r="C875" s="110">
        <v>30747</v>
      </c>
      <c r="D875" s="110" t="s">
        <v>2063</v>
      </c>
      <c r="E875" s="110" t="s">
        <v>11</v>
      </c>
      <c r="F875" s="110" t="s">
        <v>6911</v>
      </c>
      <c r="G875" s="111">
        <v>62</v>
      </c>
      <c r="H875" s="110"/>
      <c r="I875" s="110">
        <v>1</v>
      </c>
      <c r="J875" s="110">
        <v>3074701</v>
      </c>
      <c r="K875" s="113" t="str">
        <f t="shared" si="41"/>
        <v/>
      </c>
      <c r="L875" s="113" t="str">
        <f t="shared" ca="1" si="39"/>
        <v/>
      </c>
      <c r="M875" s="113" t="str">
        <f t="shared" ca="1" si="40"/>
        <v/>
      </c>
      <c r="N875" s="110"/>
    </row>
    <row r="876" spans="1:14">
      <c r="A876" s="110">
        <v>300073026</v>
      </c>
      <c r="B876" s="110" t="s">
        <v>8201</v>
      </c>
      <c r="C876" s="110" t="s">
        <v>8212</v>
      </c>
      <c r="D876" s="110" t="s">
        <v>2063</v>
      </c>
      <c r="E876" s="110" t="s">
        <v>11</v>
      </c>
      <c r="F876" s="110" t="s">
        <v>6911</v>
      </c>
      <c r="G876" s="111">
        <v>61.8</v>
      </c>
      <c r="H876" s="110"/>
      <c r="I876" s="110">
        <v>1</v>
      </c>
      <c r="J876" s="110">
        <v>3074701</v>
      </c>
      <c r="K876" s="113" t="str">
        <f t="shared" si="41"/>
        <v/>
      </c>
      <c r="L876" s="113" t="str">
        <f t="shared" ca="1" si="39"/>
        <v/>
      </c>
      <c r="M876" s="113" t="str">
        <f t="shared" ca="1" si="40"/>
        <v/>
      </c>
      <c r="N876" s="110"/>
    </row>
    <row r="877" spans="1:14">
      <c r="A877" s="110">
        <v>300073102</v>
      </c>
      <c r="B877" s="110" t="s">
        <v>8201</v>
      </c>
      <c r="C877" s="110" t="s">
        <v>8212</v>
      </c>
      <c r="D877" s="110" t="s">
        <v>2063</v>
      </c>
      <c r="E877" s="110" t="s">
        <v>11</v>
      </c>
      <c r="F877" s="110" t="s">
        <v>6911</v>
      </c>
      <c r="G877" s="111">
        <v>61.4</v>
      </c>
      <c r="H877" s="110"/>
      <c r="I877" s="110">
        <v>1</v>
      </c>
      <c r="J877" s="110">
        <v>3074701</v>
      </c>
      <c r="K877" s="113" t="str">
        <f t="shared" si="41"/>
        <v/>
      </c>
      <c r="L877" s="113" t="str">
        <f t="shared" ca="1" si="39"/>
        <v/>
      </c>
      <c r="M877" s="113" t="str">
        <f t="shared" ca="1" si="40"/>
        <v/>
      </c>
      <c r="N877" s="110"/>
    </row>
    <row r="878" spans="1:14">
      <c r="A878" s="110">
        <v>300073113</v>
      </c>
      <c r="B878" s="110" t="s">
        <v>8201</v>
      </c>
      <c r="C878" s="110" t="s">
        <v>8212</v>
      </c>
      <c r="D878" s="110" t="s">
        <v>2063</v>
      </c>
      <c r="E878" s="110" t="s">
        <v>11</v>
      </c>
      <c r="F878" s="110" t="s">
        <v>6911</v>
      </c>
      <c r="G878" s="111">
        <v>61</v>
      </c>
      <c r="H878" s="110"/>
      <c r="I878" s="110">
        <v>1</v>
      </c>
      <c r="J878" s="110">
        <v>3074701</v>
      </c>
      <c r="K878" s="113" t="str">
        <f t="shared" si="41"/>
        <v/>
      </c>
      <c r="L878" s="113" t="str">
        <f t="shared" ca="1" si="39"/>
        <v/>
      </c>
      <c r="M878" s="113" t="str">
        <f t="shared" ca="1" si="40"/>
        <v/>
      </c>
      <c r="N878" s="110"/>
    </row>
    <row r="879" spans="1:14">
      <c r="A879" s="110">
        <v>300073116</v>
      </c>
      <c r="B879" s="110" t="s">
        <v>8100</v>
      </c>
      <c r="C879" s="110" t="s">
        <v>8212</v>
      </c>
      <c r="D879" s="110" t="s">
        <v>2063</v>
      </c>
      <c r="E879" s="110" t="s">
        <v>11</v>
      </c>
      <c r="F879" s="110" t="s">
        <v>6911</v>
      </c>
      <c r="G879" s="111">
        <v>61</v>
      </c>
      <c r="H879" s="110"/>
      <c r="I879" s="110">
        <v>1</v>
      </c>
      <c r="J879" s="110">
        <v>3074701</v>
      </c>
      <c r="K879" s="113" t="str">
        <f t="shared" si="41"/>
        <v/>
      </c>
      <c r="L879" s="113" t="str">
        <f t="shared" ca="1" si="39"/>
        <v/>
      </c>
      <c r="M879" s="113" t="str">
        <f t="shared" ca="1" si="40"/>
        <v/>
      </c>
      <c r="N879" s="110"/>
    </row>
    <row r="880" spans="1:14">
      <c r="A880" s="110">
        <v>300073003</v>
      </c>
      <c r="B880" s="110" t="s">
        <v>8201</v>
      </c>
      <c r="C880" s="110" t="s">
        <v>8212</v>
      </c>
      <c r="D880" s="110" t="s">
        <v>2063</v>
      </c>
      <c r="E880" s="110" t="s">
        <v>11</v>
      </c>
      <c r="F880" s="110" t="s">
        <v>6911</v>
      </c>
      <c r="G880" s="111">
        <v>60.8</v>
      </c>
      <c r="H880" s="110"/>
      <c r="I880" s="110">
        <v>1</v>
      </c>
      <c r="J880" s="110">
        <v>3074701</v>
      </c>
      <c r="K880" s="113" t="str">
        <f t="shared" si="41"/>
        <v/>
      </c>
      <c r="L880" s="113" t="str">
        <f t="shared" ca="1" si="39"/>
        <v/>
      </c>
      <c r="M880" s="113" t="str">
        <f t="shared" ca="1" si="40"/>
        <v/>
      </c>
      <c r="N880" s="110"/>
    </row>
    <row r="881" spans="1:14">
      <c r="A881" s="110">
        <v>300073115</v>
      </c>
      <c r="B881" s="110" t="s">
        <v>8201</v>
      </c>
      <c r="C881" s="110" t="s">
        <v>8212</v>
      </c>
      <c r="D881" s="110" t="s">
        <v>2063</v>
      </c>
      <c r="E881" s="110" t="s">
        <v>11</v>
      </c>
      <c r="F881" s="110" t="s">
        <v>6911</v>
      </c>
      <c r="G881" s="111">
        <v>60.8</v>
      </c>
      <c r="H881" s="110"/>
      <c r="I881" s="110">
        <v>1</v>
      </c>
      <c r="J881" s="110">
        <v>3074701</v>
      </c>
      <c r="K881" s="113" t="str">
        <f t="shared" si="41"/>
        <v/>
      </c>
      <c r="L881" s="113" t="str">
        <f t="shared" ca="1" si="39"/>
        <v/>
      </c>
      <c r="M881" s="113" t="str">
        <f t="shared" ca="1" si="40"/>
        <v/>
      </c>
      <c r="N881" s="110"/>
    </row>
    <row r="882" spans="1:14">
      <c r="A882" s="110">
        <v>300073212</v>
      </c>
      <c r="B882" s="110" t="s">
        <v>8201</v>
      </c>
      <c r="C882" s="110">
        <v>30747</v>
      </c>
      <c r="D882" s="110" t="s">
        <v>2063</v>
      </c>
      <c r="E882" s="110" t="s">
        <v>11</v>
      </c>
      <c r="F882" s="110" t="s">
        <v>6911</v>
      </c>
      <c r="G882" s="111">
        <v>60.8</v>
      </c>
      <c r="H882" s="110"/>
      <c r="I882" s="110">
        <v>1</v>
      </c>
      <c r="J882" s="110">
        <v>3074701</v>
      </c>
      <c r="K882" s="113" t="str">
        <f t="shared" si="41"/>
        <v/>
      </c>
      <c r="L882" s="113" t="str">
        <f t="shared" ca="1" si="39"/>
        <v/>
      </c>
      <c r="M882" s="113" t="str">
        <f t="shared" ca="1" si="40"/>
        <v/>
      </c>
      <c r="N882" s="110"/>
    </row>
    <row r="883" spans="1:14">
      <c r="A883" s="110">
        <v>300073005</v>
      </c>
      <c r="B883" s="110" t="s">
        <v>8201</v>
      </c>
      <c r="C883" s="110" t="s">
        <v>8212</v>
      </c>
      <c r="D883" s="110" t="s">
        <v>2063</v>
      </c>
      <c r="E883" s="110" t="s">
        <v>11</v>
      </c>
      <c r="F883" s="110" t="s">
        <v>6911</v>
      </c>
      <c r="G883" s="111">
        <v>60.4</v>
      </c>
      <c r="H883" s="110"/>
      <c r="I883" s="110">
        <v>1</v>
      </c>
      <c r="J883" s="110">
        <v>3074701</v>
      </c>
      <c r="K883" s="113" t="str">
        <f t="shared" si="41"/>
        <v/>
      </c>
      <c r="L883" s="113" t="str">
        <f t="shared" ca="1" si="39"/>
        <v/>
      </c>
      <c r="M883" s="113" t="str">
        <f t="shared" ca="1" si="40"/>
        <v/>
      </c>
      <c r="N883" s="110"/>
    </row>
    <row r="884" spans="1:14">
      <c r="A884" s="110">
        <v>300073207</v>
      </c>
      <c r="B884" s="110" t="s">
        <v>8201</v>
      </c>
      <c r="C884" s="110">
        <v>30747</v>
      </c>
      <c r="D884" s="110" t="s">
        <v>2063</v>
      </c>
      <c r="E884" s="110" t="s">
        <v>11</v>
      </c>
      <c r="F884" s="110" t="s">
        <v>6911</v>
      </c>
      <c r="G884" s="111">
        <v>60.4</v>
      </c>
      <c r="H884" s="110"/>
      <c r="I884" s="110">
        <v>1</v>
      </c>
      <c r="J884" s="110">
        <v>3074701</v>
      </c>
      <c r="K884" s="113" t="str">
        <f t="shared" si="41"/>
        <v/>
      </c>
      <c r="L884" s="113" t="str">
        <f t="shared" ca="1" si="39"/>
        <v/>
      </c>
      <c r="M884" s="113" t="str">
        <f t="shared" ca="1" si="40"/>
        <v/>
      </c>
      <c r="N884" s="110"/>
    </row>
    <row r="885" spans="1:14">
      <c r="A885" s="110">
        <v>300073119</v>
      </c>
      <c r="B885" s="110" t="s">
        <v>8201</v>
      </c>
      <c r="C885" s="110">
        <v>30747</v>
      </c>
      <c r="D885" s="110" t="s">
        <v>2063</v>
      </c>
      <c r="E885" s="110" t="s">
        <v>11</v>
      </c>
      <c r="F885" s="110" t="s">
        <v>6911</v>
      </c>
      <c r="G885" s="111">
        <v>60</v>
      </c>
      <c r="H885" s="110"/>
      <c r="I885" s="110">
        <v>1</v>
      </c>
      <c r="J885" s="110">
        <v>3074701</v>
      </c>
      <c r="K885" s="113" t="str">
        <f t="shared" si="41"/>
        <v/>
      </c>
      <c r="L885" s="113" t="str">
        <f t="shared" ca="1" si="39"/>
        <v/>
      </c>
      <c r="M885" s="113" t="str">
        <f t="shared" ca="1" si="40"/>
        <v/>
      </c>
      <c r="N885" s="110"/>
    </row>
    <row r="886" spans="1:14">
      <c r="A886" s="110">
        <v>300073118</v>
      </c>
      <c r="B886" s="110" t="s">
        <v>8201</v>
      </c>
      <c r="C886" s="110" t="s">
        <v>8212</v>
      </c>
      <c r="D886" s="110" t="s">
        <v>2063</v>
      </c>
      <c r="E886" s="110" t="s">
        <v>11</v>
      </c>
      <c r="F886" s="110" t="s">
        <v>6911</v>
      </c>
      <c r="G886" s="111">
        <v>59.4</v>
      </c>
      <c r="H886" s="110"/>
      <c r="I886" s="110">
        <v>1</v>
      </c>
      <c r="J886" s="110">
        <v>3074701</v>
      </c>
      <c r="K886" s="113" t="str">
        <f t="shared" si="41"/>
        <v/>
      </c>
      <c r="L886" s="113" t="str">
        <f t="shared" ca="1" si="39"/>
        <v/>
      </c>
      <c r="M886" s="113" t="str">
        <f t="shared" ca="1" si="40"/>
        <v/>
      </c>
      <c r="N886" s="110"/>
    </row>
    <row r="887" spans="1:14">
      <c r="A887" s="110">
        <v>300072929</v>
      </c>
      <c r="B887" s="110" t="s">
        <v>8201</v>
      </c>
      <c r="C887" s="110" t="s">
        <v>8212</v>
      </c>
      <c r="D887" s="110" t="s">
        <v>2063</v>
      </c>
      <c r="E887" s="110" t="s">
        <v>11</v>
      </c>
      <c r="F887" s="110" t="s">
        <v>6911</v>
      </c>
      <c r="G887" s="111">
        <v>57.8</v>
      </c>
      <c r="H887" s="110"/>
      <c r="I887" s="110">
        <v>1</v>
      </c>
      <c r="J887" s="110">
        <v>3074701</v>
      </c>
      <c r="K887" s="113" t="str">
        <f t="shared" si="41"/>
        <v/>
      </c>
      <c r="L887" s="113" t="str">
        <f t="shared" ca="1" si="39"/>
        <v/>
      </c>
      <c r="M887" s="113" t="str">
        <f t="shared" ca="1" si="40"/>
        <v/>
      </c>
      <c r="N887" s="110"/>
    </row>
    <row r="888" spans="1:14">
      <c r="A888" s="110">
        <v>300073103</v>
      </c>
      <c r="B888" s="110" t="s">
        <v>8201</v>
      </c>
      <c r="C888" s="110" t="s">
        <v>8212</v>
      </c>
      <c r="D888" s="110" t="s">
        <v>2063</v>
      </c>
      <c r="E888" s="110" t="s">
        <v>11</v>
      </c>
      <c r="F888" s="110" t="s">
        <v>6911</v>
      </c>
      <c r="G888" s="111">
        <v>57</v>
      </c>
      <c r="H888" s="110"/>
      <c r="I888" s="110">
        <v>1</v>
      </c>
      <c r="J888" s="110">
        <v>3074701</v>
      </c>
      <c r="K888" s="113" t="str">
        <f t="shared" si="41"/>
        <v/>
      </c>
      <c r="L888" s="113" t="str">
        <f t="shared" ca="1" si="39"/>
        <v/>
      </c>
      <c r="M888" s="113" t="str">
        <f t="shared" ca="1" si="40"/>
        <v/>
      </c>
      <c r="N888" s="110"/>
    </row>
    <row r="889" spans="1:14">
      <c r="A889" s="110">
        <v>300073028</v>
      </c>
      <c r="B889" s="110" t="s">
        <v>8201</v>
      </c>
      <c r="C889" s="110" t="s">
        <v>8212</v>
      </c>
      <c r="D889" s="110" t="s">
        <v>2063</v>
      </c>
      <c r="E889" s="110" t="s">
        <v>11</v>
      </c>
      <c r="F889" s="110" t="s">
        <v>6911</v>
      </c>
      <c r="G889" s="111">
        <v>56.8</v>
      </c>
      <c r="H889" s="110"/>
      <c r="I889" s="110">
        <v>1</v>
      </c>
      <c r="J889" s="110">
        <v>3074701</v>
      </c>
      <c r="K889" s="113" t="str">
        <f t="shared" si="41"/>
        <v/>
      </c>
      <c r="L889" s="113" t="str">
        <f t="shared" ca="1" si="39"/>
        <v/>
      </c>
      <c r="M889" s="113" t="str">
        <f t="shared" ca="1" si="40"/>
        <v/>
      </c>
      <c r="N889" s="110"/>
    </row>
    <row r="890" spans="1:14">
      <c r="A890" s="110">
        <v>300073105</v>
      </c>
      <c r="B890" s="110" t="s">
        <v>8201</v>
      </c>
      <c r="C890" s="110" t="s">
        <v>8212</v>
      </c>
      <c r="D890" s="110" t="s">
        <v>2063</v>
      </c>
      <c r="E890" s="110" t="s">
        <v>11</v>
      </c>
      <c r="F890" s="110" t="s">
        <v>6911</v>
      </c>
      <c r="G890" s="111">
        <v>56.6</v>
      </c>
      <c r="H890" s="110"/>
      <c r="I890" s="110">
        <v>1</v>
      </c>
      <c r="J890" s="110">
        <v>3074701</v>
      </c>
      <c r="K890" s="113" t="str">
        <f t="shared" si="41"/>
        <v/>
      </c>
      <c r="L890" s="113" t="str">
        <f t="shared" ca="1" si="39"/>
        <v/>
      </c>
      <c r="M890" s="113" t="str">
        <f t="shared" ca="1" si="40"/>
        <v/>
      </c>
      <c r="N890" s="110"/>
    </row>
    <row r="891" spans="1:14">
      <c r="A891" s="110">
        <v>300073004</v>
      </c>
      <c r="B891" s="110" t="s">
        <v>8201</v>
      </c>
      <c r="C891" s="110" t="s">
        <v>8212</v>
      </c>
      <c r="D891" s="110" t="s">
        <v>2063</v>
      </c>
      <c r="E891" s="110" t="s">
        <v>11</v>
      </c>
      <c r="F891" s="110" t="s">
        <v>6911</v>
      </c>
      <c r="G891" s="111">
        <v>54.8</v>
      </c>
      <c r="H891" s="110"/>
      <c r="I891" s="110">
        <v>1</v>
      </c>
      <c r="J891" s="110">
        <v>3074701</v>
      </c>
      <c r="K891" s="113" t="str">
        <f t="shared" si="41"/>
        <v/>
      </c>
      <c r="L891" s="113" t="str">
        <f t="shared" ca="1" si="39"/>
        <v/>
      </c>
      <c r="M891" s="113" t="str">
        <f t="shared" ca="1" si="40"/>
        <v/>
      </c>
      <c r="N891" s="110"/>
    </row>
    <row r="892" spans="1:14">
      <c r="A892" s="110">
        <v>300073108</v>
      </c>
      <c r="B892" s="110" t="s">
        <v>8201</v>
      </c>
      <c r="C892" s="110" t="s">
        <v>8212</v>
      </c>
      <c r="D892" s="110" t="s">
        <v>2063</v>
      </c>
      <c r="E892" s="110" t="s">
        <v>11</v>
      </c>
      <c r="F892" s="110" t="s">
        <v>6911</v>
      </c>
      <c r="G892" s="111">
        <v>53.4</v>
      </c>
      <c r="H892" s="110"/>
      <c r="I892" s="110">
        <v>1</v>
      </c>
      <c r="J892" s="110">
        <v>3074701</v>
      </c>
      <c r="K892" s="113" t="str">
        <f t="shared" si="41"/>
        <v/>
      </c>
      <c r="L892" s="113" t="str">
        <f t="shared" ca="1" si="39"/>
        <v/>
      </c>
      <c r="M892" s="113" t="str">
        <f t="shared" ca="1" si="40"/>
        <v/>
      </c>
      <c r="N892" s="110"/>
    </row>
    <row r="893" spans="1:14">
      <c r="A893" s="110">
        <v>300073010</v>
      </c>
      <c r="B893" s="110" t="s">
        <v>8201</v>
      </c>
      <c r="C893" s="110" t="s">
        <v>8212</v>
      </c>
      <c r="D893" s="110" t="s">
        <v>2063</v>
      </c>
      <c r="E893" s="110" t="s">
        <v>11</v>
      </c>
      <c r="F893" s="110" t="s">
        <v>6911</v>
      </c>
      <c r="G893" s="111">
        <v>52.4</v>
      </c>
      <c r="H893" s="110"/>
      <c r="I893" s="110">
        <v>1</v>
      </c>
      <c r="J893" s="110">
        <v>3074701</v>
      </c>
      <c r="K893" s="113" t="str">
        <f t="shared" si="41"/>
        <v/>
      </c>
      <c r="L893" s="113" t="str">
        <f t="shared" ca="1" si="39"/>
        <v/>
      </c>
      <c r="M893" s="113" t="str">
        <f t="shared" ca="1" si="40"/>
        <v/>
      </c>
      <c r="N893" s="110"/>
    </row>
    <row r="894" spans="1:14">
      <c r="A894" s="110">
        <v>300073029</v>
      </c>
      <c r="B894" s="110" t="s">
        <v>8201</v>
      </c>
      <c r="C894" s="110" t="s">
        <v>8212</v>
      </c>
      <c r="D894" s="110" t="s">
        <v>2063</v>
      </c>
      <c r="E894" s="110" t="s">
        <v>11</v>
      </c>
      <c r="F894" s="110" t="s">
        <v>6911</v>
      </c>
      <c r="G894" s="111">
        <v>51.2</v>
      </c>
      <c r="H894" s="110"/>
      <c r="I894" s="110">
        <v>1</v>
      </c>
      <c r="J894" s="110">
        <v>3074701</v>
      </c>
      <c r="K894" s="113" t="str">
        <f t="shared" si="41"/>
        <v/>
      </c>
      <c r="L894" s="113" t="str">
        <f t="shared" ca="1" si="39"/>
        <v/>
      </c>
      <c r="M894" s="113" t="str">
        <f t="shared" ca="1" si="40"/>
        <v/>
      </c>
      <c r="N894" s="110"/>
    </row>
    <row r="895" spans="1:14">
      <c r="A895" s="110">
        <v>300072930</v>
      </c>
      <c r="B895" s="110" t="s">
        <v>8201</v>
      </c>
      <c r="C895" s="110" t="s">
        <v>8212</v>
      </c>
      <c r="D895" s="110" t="s">
        <v>2063</v>
      </c>
      <c r="E895" s="110" t="s">
        <v>11</v>
      </c>
      <c r="F895" s="110" t="s">
        <v>6911</v>
      </c>
      <c r="G895" s="111">
        <v>50.8</v>
      </c>
      <c r="H895" s="110"/>
      <c r="I895" s="110">
        <v>1</v>
      </c>
      <c r="J895" s="110">
        <v>3074701</v>
      </c>
      <c r="K895" s="113" t="str">
        <f t="shared" si="41"/>
        <v/>
      </c>
      <c r="L895" s="113" t="str">
        <f t="shared" ca="1" si="39"/>
        <v/>
      </c>
      <c r="M895" s="113" t="str">
        <f t="shared" ca="1" si="40"/>
        <v/>
      </c>
      <c r="N895" s="110"/>
    </row>
    <row r="896" spans="1:14">
      <c r="A896" s="110">
        <v>300073111</v>
      </c>
      <c r="B896" s="110" t="s">
        <v>8201</v>
      </c>
      <c r="C896" s="110" t="s">
        <v>8212</v>
      </c>
      <c r="D896" s="110" t="s">
        <v>2063</v>
      </c>
      <c r="E896" s="110" t="s">
        <v>11</v>
      </c>
      <c r="F896" s="110" t="s">
        <v>6911</v>
      </c>
      <c r="G896" s="111">
        <v>50.4</v>
      </c>
      <c r="H896" s="110"/>
      <c r="I896" s="110">
        <v>1</v>
      </c>
      <c r="J896" s="110">
        <v>3074701</v>
      </c>
      <c r="K896" s="113" t="str">
        <f t="shared" si="41"/>
        <v/>
      </c>
      <c r="L896" s="113" t="str">
        <f t="shared" ca="1" si="39"/>
        <v/>
      </c>
      <c r="M896" s="113" t="str">
        <f t="shared" ca="1" si="40"/>
        <v/>
      </c>
      <c r="N896" s="110"/>
    </row>
    <row r="897" spans="1:14">
      <c r="A897" s="110">
        <v>300073002</v>
      </c>
      <c r="B897" s="110" t="s">
        <v>8201</v>
      </c>
      <c r="C897" s="110" t="s">
        <v>8212</v>
      </c>
      <c r="D897" s="110" t="s">
        <v>2063</v>
      </c>
      <c r="E897" s="110" t="s">
        <v>11</v>
      </c>
      <c r="F897" s="110" t="s">
        <v>6911</v>
      </c>
      <c r="G897" s="111">
        <v>48.8</v>
      </c>
      <c r="H897" s="110"/>
      <c r="I897" s="110">
        <v>1</v>
      </c>
      <c r="J897" s="110">
        <v>3074701</v>
      </c>
      <c r="K897" s="113" t="str">
        <f t="shared" si="41"/>
        <v/>
      </c>
      <c r="L897" s="113" t="str">
        <f t="shared" ca="1" si="39"/>
        <v/>
      </c>
      <c r="M897" s="113" t="str">
        <f t="shared" ca="1" si="40"/>
        <v/>
      </c>
      <c r="N897" s="110"/>
    </row>
    <row r="898" spans="1:14">
      <c r="A898" s="110">
        <v>300073209</v>
      </c>
      <c r="B898" s="110" t="s">
        <v>8201</v>
      </c>
      <c r="C898" s="110">
        <v>30747</v>
      </c>
      <c r="D898" s="110" t="s">
        <v>2063</v>
      </c>
      <c r="E898" s="110" t="s">
        <v>11</v>
      </c>
      <c r="F898" s="110" t="s">
        <v>6911</v>
      </c>
      <c r="G898" s="111">
        <v>48</v>
      </c>
      <c r="H898" s="110"/>
      <c r="I898" s="110">
        <v>1</v>
      </c>
      <c r="J898" s="110">
        <v>3074701</v>
      </c>
      <c r="K898" s="113" t="str">
        <f t="shared" si="41"/>
        <v/>
      </c>
      <c r="L898" s="113" t="str">
        <f t="shared" ref="L898:L961" ca="1" si="42">IF(G898=0,"",IF(ROW(J898)+1-MATCH(J898,J:J,0)&gt;I898*3,IF(G898=INDIRECT(ADDRESS(MATCH(J898,J:J,0)+2+(I898-1)*3,7)),"同分",""),""))</f>
        <v/>
      </c>
      <c r="M898" s="113" t="str">
        <f t="shared" ca="1" si="40"/>
        <v/>
      </c>
      <c r="N898" s="110"/>
    </row>
    <row r="899" spans="1:14">
      <c r="A899" s="110">
        <v>300073128</v>
      </c>
      <c r="B899" s="110" t="s">
        <v>8201</v>
      </c>
      <c r="C899" s="110">
        <v>30747</v>
      </c>
      <c r="D899" s="110" t="s">
        <v>2063</v>
      </c>
      <c r="E899" s="110" t="s">
        <v>11</v>
      </c>
      <c r="F899" s="110" t="s">
        <v>6911</v>
      </c>
      <c r="G899" s="111">
        <v>44.4</v>
      </c>
      <c r="H899" s="110"/>
      <c r="I899" s="110">
        <v>1</v>
      </c>
      <c r="J899" s="110">
        <v>3074701</v>
      </c>
      <c r="K899" s="113" t="str">
        <f t="shared" si="41"/>
        <v/>
      </c>
      <c r="L899" s="113" t="str">
        <f t="shared" ca="1" si="42"/>
        <v/>
      </c>
      <c r="M899" s="113" t="str">
        <f t="shared" ref="M899:M962" ca="1" si="43">IF(H899=K899&amp;L899,"","危险")</f>
        <v/>
      </c>
      <c r="N899" s="110"/>
    </row>
    <row r="900" spans="1:14">
      <c r="A900" s="110">
        <v>300072925</v>
      </c>
      <c r="B900" s="110" t="s">
        <v>8201</v>
      </c>
      <c r="C900" s="110" t="s">
        <v>8212</v>
      </c>
      <c r="D900" s="110" t="s">
        <v>2063</v>
      </c>
      <c r="E900" s="110" t="s">
        <v>11</v>
      </c>
      <c r="F900" s="110" t="s">
        <v>6911</v>
      </c>
      <c r="G900" s="111">
        <v>42.4</v>
      </c>
      <c r="H900" s="110"/>
      <c r="I900" s="110">
        <v>1</v>
      </c>
      <c r="J900" s="110">
        <v>3074701</v>
      </c>
      <c r="K900" s="113" t="str">
        <f t="shared" ref="K900:K963" si="44">IF(ROW(J900)=2,"★",IF(G900=0,"",IF(J899-J900=0,IF(ROW(J900)-MATCH(J900,J:J,0)&lt;I900*3,"★",""),"★")))</f>
        <v/>
      </c>
      <c r="L900" s="113" t="str">
        <f t="shared" ca="1" si="42"/>
        <v/>
      </c>
      <c r="M900" s="113" t="str">
        <f t="shared" ca="1" si="43"/>
        <v/>
      </c>
      <c r="N900" s="110"/>
    </row>
    <row r="901" spans="1:14">
      <c r="A901" s="110">
        <v>300073021</v>
      </c>
      <c r="B901" s="110" t="s">
        <v>8201</v>
      </c>
      <c r="C901" s="110" t="s">
        <v>8212</v>
      </c>
      <c r="D901" s="110" t="s">
        <v>2063</v>
      </c>
      <c r="E901" s="110" t="s">
        <v>11</v>
      </c>
      <c r="F901" s="110" t="s">
        <v>6911</v>
      </c>
      <c r="G901" s="111">
        <v>40.799999999999997</v>
      </c>
      <c r="H901" s="110"/>
      <c r="I901" s="110">
        <v>1</v>
      </c>
      <c r="J901" s="110">
        <v>3074701</v>
      </c>
      <c r="K901" s="113" t="str">
        <f t="shared" si="44"/>
        <v/>
      </c>
      <c r="L901" s="113" t="str">
        <f t="shared" ca="1" si="42"/>
        <v/>
      </c>
      <c r="M901" s="113" t="str">
        <f t="shared" ca="1" si="43"/>
        <v/>
      </c>
      <c r="N901" s="110"/>
    </row>
    <row r="902" spans="1:14">
      <c r="A902" s="110">
        <v>300073203</v>
      </c>
      <c r="B902" s="110" t="s">
        <v>8201</v>
      </c>
      <c r="C902" s="110">
        <v>30747</v>
      </c>
      <c r="D902" s="110" t="s">
        <v>2063</v>
      </c>
      <c r="E902" s="110" t="s">
        <v>11</v>
      </c>
      <c r="F902" s="110" t="s">
        <v>6911</v>
      </c>
      <c r="G902" s="111">
        <v>40</v>
      </c>
      <c r="H902" s="110"/>
      <c r="I902" s="110">
        <v>1</v>
      </c>
      <c r="J902" s="110">
        <v>3074701</v>
      </c>
      <c r="K902" s="113" t="str">
        <f t="shared" si="44"/>
        <v/>
      </c>
      <c r="L902" s="113" t="str">
        <f t="shared" ca="1" si="42"/>
        <v/>
      </c>
      <c r="M902" s="113" t="str">
        <f t="shared" ca="1" si="43"/>
        <v/>
      </c>
      <c r="N902" s="110"/>
    </row>
    <row r="903" spans="1:14">
      <c r="A903" s="110">
        <v>300072928</v>
      </c>
      <c r="B903" s="110" t="s">
        <v>8201</v>
      </c>
      <c r="C903" s="110" t="s">
        <v>8212</v>
      </c>
      <c r="D903" s="110" t="s">
        <v>2063</v>
      </c>
      <c r="E903" s="110" t="s">
        <v>11</v>
      </c>
      <c r="F903" s="110" t="s">
        <v>6911</v>
      </c>
      <c r="G903" s="111">
        <v>0</v>
      </c>
      <c r="H903" s="110"/>
      <c r="I903" s="110">
        <v>1</v>
      </c>
      <c r="J903" s="110">
        <v>3074701</v>
      </c>
      <c r="K903" s="113" t="str">
        <f t="shared" si="44"/>
        <v/>
      </c>
      <c r="L903" s="113" t="str">
        <f t="shared" ca="1" si="42"/>
        <v/>
      </c>
      <c r="M903" s="113" t="str">
        <f t="shared" ca="1" si="43"/>
        <v/>
      </c>
      <c r="N903" s="110"/>
    </row>
    <row r="904" spans="1:14">
      <c r="A904" s="110">
        <v>300073001</v>
      </c>
      <c r="B904" s="110" t="s">
        <v>8201</v>
      </c>
      <c r="C904" s="110" t="s">
        <v>8212</v>
      </c>
      <c r="D904" s="110" t="s">
        <v>2063</v>
      </c>
      <c r="E904" s="110" t="s">
        <v>11</v>
      </c>
      <c r="F904" s="110" t="s">
        <v>6911</v>
      </c>
      <c r="G904" s="111">
        <v>0</v>
      </c>
      <c r="H904" s="110"/>
      <c r="I904" s="110">
        <v>1</v>
      </c>
      <c r="J904" s="110">
        <v>3074701</v>
      </c>
      <c r="K904" s="113" t="str">
        <f t="shared" si="44"/>
        <v/>
      </c>
      <c r="L904" s="113" t="str">
        <f t="shared" ca="1" si="42"/>
        <v/>
      </c>
      <c r="M904" s="113" t="str">
        <f t="shared" ca="1" si="43"/>
        <v/>
      </c>
      <c r="N904" s="110"/>
    </row>
    <row r="905" spans="1:14">
      <c r="A905" s="110">
        <v>300073122</v>
      </c>
      <c r="B905" s="110" t="s">
        <v>8201</v>
      </c>
      <c r="C905" s="110">
        <v>30747</v>
      </c>
      <c r="D905" s="110" t="s">
        <v>2063</v>
      </c>
      <c r="E905" s="110" t="s">
        <v>11</v>
      </c>
      <c r="F905" s="110" t="s">
        <v>6911</v>
      </c>
      <c r="G905" s="111">
        <v>0</v>
      </c>
      <c r="H905" s="110"/>
      <c r="I905" s="110">
        <v>1</v>
      </c>
      <c r="J905" s="110">
        <v>3074701</v>
      </c>
      <c r="K905" s="113" t="str">
        <f t="shared" si="44"/>
        <v/>
      </c>
      <c r="L905" s="113" t="str">
        <f t="shared" ca="1" si="42"/>
        <v/>
      </c>
      <c r="M905" s="113" t="str">
        <f t="shared" ca="1" si="43"/>
        <v/>
      </c>
      <c r="N905" s="110"/>
    </row>
    <row r="906" spans="1:14">
      <c r="A906" s="110">
        <v>300073125</v>
      </c>
      <c r="B906" s="110" t="s">
        <v>8201</v>
      </c>
      <c r="C906" s="110">
        <v>30747</v>
      </c>
      <c r="D906" s="110" t="s">
        <v>2063</v>
      </c>
      <c r="E906" s="110" t="s">
        <v>11</v>
      </c>
      <c r="F906" s="110" t="s">
        <v>6911</v>
      </c>
      <c r="G906" s="111">
        <v>0</v>
      </c>
      <c r="H906" s="110"/>
      <c r="I906" s="110">
        <v>1</v>
      </c>
      <c r="J906" s="110">
        <v>3074701</v>
      </c>
      <c r="K906" s="113" t="str">
        <f t="shared" si="44"/>
        <v/>
      </c>
      <c r="L906" s="113" t="str">
        <f t="shared" ca="1" si="42"/>
        <v/>
      </c>
      <c r="M906" s="113" t="str">
        <f t="shared" ca="1" si="43"/>
        <v/>
      </c>
      <c r="N906" s="110"/>
    </row>
    <row r="907" spans="1:14">
      <c r="A907" s="110">
        <v>300073127</v>
      </c>
      <c r="B907" s="110" t="s">
        <v>8201</v>
      </c>
      <c r="C907" s="110">
        <v>30747</v>
      </c>
      <c r="D907" s="110" t="s">
        <v>2063</v>
      </c>
      <c r="E907" s="110" t="s">
        <v>11</v>
      </c>
      <c r="F907" s="110" t="s">
        <v>6911</v>
      </c>
      <c r="G907" s="111">
        <v>0</v>
      </c>
      <c r="H907" s="110"/>
      <c r="I907" s="110">
        <v>1</v>
      </c>
      <c r="J907" s="110">
        <v>3074701</v>
      </c>
      <c r="K907" s="113" t="str">
        <f t="shared" si="44"/>
        <v/>
      </c>
      <c r="L907" s="113" t="str">
        <f t="shared" ca="1" si="42"/>
        <v/>
      </c>
      <c r="M907" s="113" t="str">
        <f t="shared" ca="1" si="43"/>
        <v/>
      </c>
      <c r="N907" s="110"/>
    </row>
    <row r="908" spans="1:14">
      <c r="A908" s="110">
        <v>300073210</v>
      </c>
      <c r="B908" s="110" t="s">
        <v>8201</v>
      </c>
      <c r="C908" s="110">
        <v>30747</v>
      </c>
      <c r="D908" s="110" t="s">
        <v>2063</v>
      </c>
      <c r="E908" s="110" t="s">
        <v>11</v>
      </c>
      <c r="F908" s="110" t="s">
        <v>6911</v>
      </c>
      <c r="G908" s="111">
        <v>0</v>
      </c>
      <c r="H908" s="110"/>
      <c r="I908" s="110">
        <v>1</v>
      </c>
      <c r="J908" s="110">
        <v>3074701</v>
      </c>
      <c r="K908" s="113" t="str">
        <f t="shared" si="44"/>
        <v/>
      </c>
      <c r="L908" s="113" t="str">
        <f t="shared" ca="1" si="42"/>
        <v/>
      </c>
      <c r="M908" s="113" t="str">
        <f t="shared" ca="1" si="43"/>
        <v/>
      </c>
      <c r="N908" s="110"/>
    </row>
    <row r="909" spans="1:14">
      <c r="A909" s="110">
        <v>300073214</v>
      </c>
      <c r="B909" s="110" t="s">
        <v>8201</v>
      </c>
      <c r="C909" s="110">
        <v>30747</v>
      </c>
      <c r="D909" s="110" t="s">
        <v>2063</v>
      </c>
      <c r="E909" s="110" t="s">
        <v>11</v>
      </c>
      <c r="F909" s="110" t="s">
        <v>6911</v>
      </c>
      <c r="G909" s="111">
        <v>0</v>
      </c>
      <c r="H909" s="110"/>
      <c r="I909" s="110">
        <v>1</v>
      </c>
      <c r="J909" s="110">
        <v>3074701</v>
      </c>
      <c r="K909" s="113" t="str">
        <f t="shared" si="44"/>
        <v/>
      </c>
      <c r="L909" s="113" t="str">
        <f t="shared" ca="1" si="42"/>
        <v/>
      </c>
      <c r="M909" s="113" t="str">
        <f t="shared" ca="1" si="43"/>
        <v/>
      </c>
      <c r="N909" s="110"/>
    </row>
    <row r="910" spans="1:14">
      <c r="A910" s="110">
        <v>300073218</v>
      </c>
      <c r="B910" s="110" t="s">
        <v>8282</v>
      </c>
      <c r="C910" s="110">
        <v>30748</v>
      </c>
      <c r="D910" s="110" t="s">
        <v>8091</v>
      </c>
      <c r="E910" s="110" t="s">
        <v>11</v>
      </c>
      <c r="F910" s="110" t="s">
        <v>6911</v>
      </c>
      <c r="G910" s="111">
        <v>78.400000000000006</v>
      </c>
      <c r="H910" s="112" t="s">
        <v>10326</v>
      </c>
      <c r="I910" s="110">
        <v>1</v>
      </c>
      <c r="J910" s="110">
        <v>3074801</v>
      </c>
      <c r="K910" s="113" t="str">
        <f t="shared" si="44"/>
        <v>★</v>
      </c>
      <c r="L910" s="113" t="str">
        <f t="shared" ca="1" si="42"/>
        <v/>
      </c>
      <c r="M910" s="113" t="str">
        <f t="shared" ca="1" si="43"/>
        <v/>
      </c>
      <c r="N910" s="110"/>
    </row>
    <row r="911" spans="1:14">
      <c r="A911" s="110">
        <v>300073222</v>
      </c>
      <c r="B911" s="110" t="s">
        <v>8282</v>
      </c>
      <c r="C911" s="110">
        <v>30748</v>
      </c>
      <c r="D911" s="110" t="s">
        <v>8091</v>
      </c>
      <c r="E911" s="110" t="s">
        <v>11</v>
      </c>
      <c r="F911" s="110" t="s">
        <v>6911</v>
      </c>
      <c r="G911" s="111">
        <v>76.599999999999994</v>
      </c>
      <c r="H911" s="112" t="s">
        <v>10326</v>
      </c>
      <c r="I911" s="110">
        <v>1</v>
      </c>
      <c r="J911" s="110">
        <v>3074801</v>
      </c>
      <c r="K911" s="113" t="str">
        <f t="shared" si="44"/>
        <v>★</v>
      </c>
      <c r="L911" s="113" t="str">
        <f t="shared" ca="1" si="42"/>
        <v/>
      </c>
      <c r="M911" s="113" t="str">
        <f t="shared" ca="1" si="43"/>
        <v/>
      </c>
      <c r="N911" s="110"/>
    </row>
    <row r="912" spans="1:14">
      <c r="A912" s="110">
        <v>300073217</v>
      </c>
      <c r="B912" s="110" t="s">
        <v>8282</v>
      </c>
      <c r="C912" s="110">
        <v>30748</v>
      </c>
      <c r="D912" s="110" t="s">
        <v>8091</v>
      </c>
      <c r="E912" s="110" t="s">
        <v>11</v>
      </c>
      <c r="F912" s="110" t="s">
        <v>6911</v>
      </c>
      <c r="G912" s="111">
        <v>76.2</v>
      </c>
      <c r="H912" s="112" t="s">
        <v>10326</v>
      </c>
      <c r="I912" s="110">
        <v>1</v>
      </c>
      <c r="J912" s="110">
        <v>3074801</v>
      </c>
      <c r="K912" s="113" t="str">
        <f t="shared" si="44"/>
        <v>★</v>
      </c>
      <c r="L912" s="113" t="str">
        <f t="shared" ca="1" si="42"/>
        <v/>
      </c>
      <c r="M912" s="113" t="str">
        <f t="shared" ca="1" si="43"/>
        <v/>
      </c>
      <c r="N912" s="110"/>
    </row>
    <row r="913" spans="1:14">
      <c r="A913" s="110">
        <v>300073221</v>
      </c>
      <c r="B913" s="110" t="s">
        <v>8282</v>
      </c>
      <c r="C913" s="110">
        <v>30748</v>
      </c>
      <c r="D913" s="110" t="s">
        <v>8091</v>
      </c>
      <c r="E913" s="110" t="s">
        <v>11</v>
      </c>
      <c r="F913" s="110" t="s">
        <v>6911</v>
      </c>
      <c r="G913" s="111">
        <v>67.8</v>
      </c>
      <c r="H913" s="110"/>
      <c r="I913" s="110">
        <v>1</v>
      </c>
      <c r="J913" s="110">
        <v>3074801</v>
      </c>
      <c r="K913" s="113" t="str">
        <f t="shared" si="44"/>
        <v/>
      </c>
      <c r="L913" s="113" t="str">
        <f t="shared" ca="1" si="42"/>
        <v/>
      </c>
      <c r="M913" s="113" t="str">
        <f t="shared" ca="1" si="43"/>
        <v/>
      </c>
      <c r="N913" s="110"/>
    </row>
    <row r="914" spans="1:14">
      <c r="A914" s="110">
        <v>300073215</v>
      </c>
      <c r="B914" s="110" t="s">
        <v>8282</v>
      </c>
      <c r="C914" s="110">
        <v>30748</v>
      </c>
      <c r="D914" s="110" t="s">
        <v>8091</v>
      </c>
      <c r="E914" s="110" t="s">
        <v>11</v>
      </c>
      <c r="F914" s="110" t="s">
        <v>6911</v>
      </c>
      <c r="G914" s="111">
        <v>65.599999999999994</v>
      </c>
      <c r="H914" s="110"/>
      <c r="I914" s="110">
        <v>1</v>
      </c>
      <c r="J914" s="110">
        <v>3074801</v>
      </c>
      <c r="K914" s="113" t="str">
        <f t="shared" si="44"/>
        <v/>
      </c>
      <c r="L914" s="113" t="str">
        <f t="shared" ca="1" si="42"/>
        <v/>
      </c>
      <c r="M914" s="113" t="str">
        <f t="shared" ca="1" si="43"/>
        <v/>
      </c>
      <c r="N914" s="110"/>
    </row>
    <row r="915" spans="1:14">
      <c r="A915" s="110">
        <v>300073220</v>
      </c>
      <c r="B915" s="110" t="s">
        <v>8282</v>
      </c>
      <c r="C915" s="110">
        <v>30748</v>
      </c>
      <c r="D915" s="110" t="s">
        <v>8091</v>
      </c>
      <c r="E915" s="110" t="s">
        <v>11</v>
      </c>
      <c r="F915" s="110" t="s">
        <v>6911</v>
      </c>
      <c r="G915" s="111">
        <v>62.4</v>
      </c>
      <c r="H915" s="110"/>
      <c r="I915" s="110">
        <v>1</v>
      </c>
      <c r="J915" s="110">
        <v>3074801</v>
      </c>
      <c r="K915" s="113" t="str">
        <f t="shared" si="44"/>
        <v/>
      </c>
      <c r="L915" s="113" t="str">
        <f t="shared" ca="1" si="42"/>
        <v/>
      </c>
      <c r="M915" s="113" t="str">
        <f t="shared" ca="1" si="43"/>
        <v/>
      </c>
      <c r="N915" s="110"/>
    </row>
    <row r="916" spans="1:14">
      <c r="A916" s="110">
        <v>300073219</v>
      </c>
      <c r="B916" s="110" t="s">
        <v>8282</v>
      </c>
      <c r="C916" s="110">
        <v>30748</v>
      </c>
      <c r="D916" s="110" t="s">
        <v>8091</v>
      </c>
      <c r="E916" s="110" t="s">
        <v>11</v>
      </c>
      <c r="F916" s="110" t="s">
        <v>6911</v>
      </c>
      <c r="G916" s="111">
        <v>61.6</v>
      </c>
      <c r="H916" s="110"/>
      <c r="I916" s="110">
        <v>1</v>
      </c>
      <c r="J916" s="110">
        <v>3074801</v>
      </c>
      <c r="K916" s="113" t="str">
        <f t="shared" si="44"/>
        <v/>
      </c>
      <c r="L916" s="113" t="str">
        <f t="shared" ca="1" si="42"/>
        <v/>
      </c>
      <c r="M916" s="113" t="str">
        <f t="shared" ca="1" si="43"/>
        <v/>
      </c>
      <c r="N916" s="110"/>
    </row>
    <row r="917" spans="1:14">
      <c r="A917" s="110">
        <v>300073216</v>
      </c>
      <c r="B917" s="110" t="s">
        <v>8282</v>
      </c>
      <c r="C917" s="110">
        <v>30748</v>
      </c>
      <c r="D917" s="110" t="s">
        <v>8091</v>
      </c>
      <c r="E917" s="110" t="s">
        <v>11</v>
      </c>
      <c r="F917" s="110" t="s">
        <v>6911</v>
      </c>
      <c r="G917" s="111">
        <v>60</v>
      </c>
      <c r="H917" s="110"/>
      <c r="I917" s="110">
        <v>1</v>
      </c>
      <c r="J917" s="110">
        <v>3074801</v>
      </c>
      <c r="K917" s="113" t="str">
        <f t="shared" si="44"/>
        <v/>
      </c>
      <c r="L917" s="113" t="str">
        <f t="shared" ca="1" si="42"/>
        <v/>
      </c>
      <c r="M917" s="113" t="str">
        <f t="shared" ca="1" si="43"/>
        <v/>
      </c>
      <c r="N917" s="110"/>
    </row>
    <row r="918" spans="1:14">
      <c r="A918" s="110">
        <v>300073414</v>
      </c>
      <c r="B918" s="110" t="s">
        <v>8290</v>
      </c>
      <c r="C918" s="110">
        <v>30749</v>
      </c>
      <c r="D918" s="110" t="s">
        <v>2063</v>
      </c>
      <c r="E918" s="110" t="s">
        <v>11</v>
      </c>
      <c r="F918" s="110" t="s">
        <v>6911</v>
      </c>
      <c r="G918" s="111">
        <v>78.8</v>
      </c>
      <c r="H918" s="112" t="s">
        <v>10326</v>
      </c>
      <c r="I918" s="110">
        <v>1</v>
      </c>
      <c r="J918" s="110">
        <v>3074901</v>
      </c>
      <c r="K918" s="113" t="str">
        <f t="shared" si="44"/>
        <v>★</v>
      </c>
      <c r="L918" s="113" t="str">
        <f t="shared" ca="1" si="42"/>
        <v/>
      </c>
      <c r="M918" s="113" t="str">
        <f t="shared" ca="1" si="43"/>
        <v/>
      </c>
      <c r="N918" s="110"/>
    </row>
    <row r="919" spans="1:14">
      <c r="A919" s="110">
        <v>300073305</v>
      </c>
      <c r="B919" s="110" t="s">
        <v>8290</v>
      </c>
      <c r="C919" s="110" t="s">
        <v>8293</v>
      </c>
      <c r="D919" s="110" t="s">
        <v>2063</v>
      </c>
      <c r="E919" s="110" t="s">
        <v>11</v>
      </c>
      <c r="F919" s="110" t="s">
        <v>6911</v>
      </c>
      <c r="G919" s="111">
        <v>78.599999999999994</v>
      </c>
      <c r="H919" s="112" t="s">
        <v>10326</v>
      </c>
      <c r="I919" s="110">
        <v>1</v>
      </c>
      <c r="J919" s="110">
        <v>3074901</v>
      </c>
      <c r="K919" s="113" t="str">
        <f t="shared" si="44"/>
        <v>★</v>
      </c>
      <c r="L919" s="113" t="str">
        <f t="shared" ca="1" si="42"/>
        <v/>
      </c>
      <c r="M919" s="113" t="str">
        <f t="shared" ca="1" si="43"/>
        <v/>
      </c>
      <c r="N919" s="110"/>
    </row>
    <row r="920" spans="1:14">
      <c r="A920" s="110">
        <v>300073319</v>
      </c>
      <c r="B920" s="110" t="s">
        <v>8290</v>
      </c>
      <c r="C920" s="110" t="s">
        <v>8293</v>
      </c>
      <c r="D920" s="110" t="s">
        <v>2063</v>
      </c>
      <c r="E920" s="110" t="s">
        <v>11</v>
      </c>
      <c r="F920" s="110" t="s">
        <v>6911</v>
      </c>
      <c r="G920" s="111">
        <v>78.599999999999994</v>
      </c>
      <c r="H920" s="112" t="s">
        <v>10326</v>
      </c>
      <c r="I920" s="110">
        <v>1</v>
      </c>
      <c r="J920" s="110">
        <v>3074901</v>
      </c>
      <c r="K920" s="113" t="str">
        <f t="shared" si="44"/>
        <v>★</v>
      </c>
      <c r="L920" s="113" t="str">
        <f t="shared" ca="1" si="42"/>
        <v/>
      </c>
      <c r="M920" s="113" t="str">
        <f t="shared" ca="1" si="43"/>
        <v/>
      </c>
      <c r="N920" s="110"/>
    </row>
    <row r="921" spans="1:14">
      <c r="A921" s="110">
        <v>300073330</v>
      </c>
      <c r="B921" s="110" t="s">
        <v>8290</v>
      </c>
      <c r="C921" s="110">
        <v>30749</v>
      </c>
      <c r="D921" s="110" t="s">
        <v>2063</v>
      </c>
      <c r="E921" s="110" t="s">
        <v>11</v>
      </c>
      <c r="F921" s="110" t="s">
        <v>6911</v>
      </c>
      <c r="G921" s="111">
        <v>77</v>
      </c>
      <c r="H921" s="110"/>
      <c r="I921" s="110">
        <v>1</v>
      </c>
      <c r="J921" s="110">
        <v>3074901</v>
      </c>
      <c r="K921" s="113" t="str">
        <f t="shared" si="44"/>
        <v/>
      </c>
      <c r="L921" s="113" t="str">
        <f t="shared" ca="1" si="42"/>
        <v/>
      </c>
      <c r="M921" s="113" t="str">
        <f t="shared" ca="1" si="43"/>
        <v/>
      </c>
      <c r="N921" s="110"/>
    </row>
    <row r="922" spans="1:14">
      <c r="A922" s="110">
        <v>300073416</v>
      </c>
      <c r="B922" s="110" t="s">
        <v>8290</v>
      </c>
      <c r="C922" s="110">
        <v>30749</v>
      </c>
      <c r="D922" s="110" t="s">
        <v>2063</v>
      </c>
      <c r="E922" s="110" t="s">
        <v>11</v>
      </c>
      <c r="F922" s="110" t="s">
        <v>6911</v>
      </c>
      <c r="G922" s="111">
        <v>76</v>
      </c>
      <c r="H922" s="110"/>
      <c r="I922" s="110">
        <v>1</v>
      </c>
      <c r="J922" s="110">
        <v>3074901</v>
      </c>
      <c r="K922" s="113" t="str">
        <f t="shared" si="44"/>
        <v/>
      </c>
      <c r="L922" s="113" t="str">
        <f t="shared" ca="1" si="42"/>
        <v/>
      </c>
      <c r="M922" s="113" t="str">
        <f t="shared" ca="1" si="43"/>
        <v/>
      </c>
      <c r="N922" s="110"/>
    </row>
    <row r="923" spans="1:14">
      <c r="A923" s="110">
        <v>300073323</v>
      </c>
      <c r="B923" s="110" t="s">
        <v>8290</v>
      </c>
      <c r="C923" s="110" t="s">
        <v>8293</v>
      </c>
      <c r="D923" s="110" t="s">
        <v>2063</v>
      </c>
      <c r="E923" s="110" t="s">
        <v>11</v>
      </c>
      <c r="F923" s="110" t="s">
        <v>6911</v>
      </c>
      <c r="G923" s="111">
        <v>75.599999999999994</v>
      </c>
      <c r="H923" s="110"/>
      <c r="I923" s="110">
        <v>1</v>
      </c>
      <c r="J923" s="110">
        <v>3074901</v>
      </c>
      <c r="K923" s="113" t="str">
        <f t="shared" si="44"/>
        <v/>
      </c>
      <c r="L923" s="113" t="str">
        <f t="shared" ca="1" si="42"/>
        <v/>
      </c>
      <c r="M923" s="113" t="str">
        <f t="shared" ca="1" si="43"/>
        <v/>
      </c>
      <c r="N923" s="110"/>
    </row>
    <row r="924" spans="1:14">
      <c r="A924" s="110">
        <v>300073406</v>
      </c>
      <c r="B924" s="110" t="s">
        <v>8290</v>
      </c>
      <c r="C924" s="110">
        <v>30749</v>
      </c>
      <c r="D924" s="110" t="s">
        <v>2063</v>
      </c>
      <c r="E924" s="110" t="s">
        <v>11</v>
      </c>
      <c r="F924" s="110" t="s">
        <v>6911</v>
      </c>
      <c r="G924" s="111">
        <v>75</v>
      </c>
      <c r="H924" s="110"/>
      <c r="I924" s="110">
        <v>1</v>
      </c>
      <c r="J924" s="110">
        <v>3074901</v>
      </c>
      <c r="K924" s="113" t="str">
        <f t="shared" si="44"/>
        <v/>
      </c>
      <c r="L924" s="113" t="str">
        <f t="shared" ca="1" si="42"/>
        <v/>
      </c>
      <c r="M924" s="113" t="str">
        <f t="shared" ca="1" si="43"/>
        <v/>
      </c>
      <c r="N924" s="110"/>
    </row>
    <row r="925" spans="1:14">
      <c r="A925" s="110">
        <v>300073226</v>
      </c>
      <c r="B925" s="110" t="s">
        <v>8290</v>
      </c>
      <c r="C925" s="110" t="s">
        <v>8293</v>
      </c>
      <c r="D925" s="110" t="s">
        <v>2063</v>
      </c>
      <c r="E925" s="110" t="s">
        <v>11</v>
      </c>
      <c r="F925" s="110" t="s">
        <v>6911</v>
      </c>
      <c r="G925" s="111">
        <v>74.400000000000006</v>
      </c>
      <c r="H925" s="110"/>
      <c r="I925" s="110">
        <v>1</v>
      </c>
      <c r="J925" s="110">
        <v>3074901</v>
      </c>
      <c r="K925" s="113" t="str">
        <f t="shared" si="44"/>
        <v/>
      </c>
      <c r="L925" s="113" t="str">
        <f t="shared" ca="1" si="42"/>
        <v/>
      </c>
      <c r="M925" s="113" t="str">
        <f t="shared" ca="1" si="43"/>
        <v/>
      </c>
      <c r="N925" s="110"/>
    </row>
    <row r="926" spans="1:14">
      <c r="A926" s="110">
        <v>300073304</v>
      </c>
      <c r="B926" s="110" t="s">
        <v>8290</v>
      </c>
      <c r="C926" s="110" t="s">
        <v>8293</v>
      </c>
      <c r="D926" s="110" t="s">
        <v>2063</v>
      </c>
      <c r="E926" s="110" t="s">
        <v>11</v>
      </c>
      <c r="F926" s="110" t="s">
        <v>6911</v>
      </c>
      <c r="G926" s="111">
        <v>74.400000000000006</v>
      </c>
      <c r="H926" s="110"/>
      <c r="I926" s="110">
        <v>1</v>
      </c>
      <c r="J926" s="110">
        <v>3074901</v>
      </c>
      <c r="K926" s="113" t="str">
        <f t="shared" si="44"/>
        <v/>
      </c>
      <c r="L926" s="113" t="str">
        <f t="shared" ca="1" si="42"/>
        <v/>
      </c>
      <c r="M926" s="113" t="str">
        <f t="shared" ca="1" si="43"/>
        <v/>
      </c>
      <c r="N926" s="110"/>
    </row>
    <row r="927" spans="1:14">
      <c r="A927" s="110">
        <v>300073404</v>
      </c>
      <c r="B927" s="110" t="s">
        <v>8290</v>
      </c>
      <c r="C927" s="110">
        <v>30749</v>
      </c>
      <c r="D927" s="110" t="s">
        <v>2063</v>
      </c>
      <c r="E927" s="110" t="s">
        <v>11</v>
      </c>
      <c r="F927" s="110" t="s">
        <v>6911</v>
      </c>
      <c r="G927" s="111">
        <v>73.599999999999994</v>
      </c>
      <c r="H927" s="110"/>
      <c r="I927" s="110">
        <v>1</v>
      </c>
      <c r="J927" s="110">
        <v>3074901</v>
      </c>
      <c r="K927" s="113" t="str">
        <f t="shared" si="44"/>
        <v/>
      </c>
      <c r="L927" s="113" t="str">
        <f t="shared" ca="1" si="42"/>
        <v/>
      </c>
      <c r="M927" s="113" t="str">
        <f t="shared" ca="1" si="43"/>
        <v/>
      </c>
      <c r="N927" s="110"/>
    </row>
    <row r="928" spans="1:14">
      <c r="A928" s="110">
        <v>300073325</v>
      </c>
      <c r="B928" s="110" t="s">
        <v>8290</v>
      </c>
      <c r="C928" s="110" t="s">
        <v>8293</v>
      </c>
      <c r="D928" s="110" t="s">
        <v>2063</v>
      </c>
      <c r="E928" s="110" t="s">
        <v>11</v>
      </c>
      <c r="F928" s="110" t="s">
        <v>6911</v>
      </c>
      <c r="G928" s="111">
        <v>73.2</v>
      </c>
      <c r="H928" s="110"/>
      <c r="I928" s="110">
        <v>1</v>
      </c>
      <c r="J928" s="110">
        <v>3074901</v>
      </c>
      <c r="K928" s="113" t="str">
        <f t="shared" si="44"/>
        <v/>
      </c>
      <c r="L928" s="113" t="str">
        <f t="shared" ca="1" si="42"/>
        <v/>
      </c>
      <c r="M928" s="113" t="str">
        <f t="shared" ca="1" si="43"/>
        <v/>
      </c>
      <c r="N928" s="110"/>
    </row>
    <row r="929" spans="1:14">
      <c r="A929" s="110">
        <v>300073228</v>
      </c>
      <c r="B929" s="110" t="s">
        <v>8290</v>
      </c>
      <c r="C929" s="110" t="s">
        <v>8293</v>
      </c>
      <c r="D929" s="110" t="s">
        <v>2063</v>
      </c>
      <c r="E929" s="110" t="s">
        <v>11</v>
      </c>
      <c r="F929" s="110" t="s">
        <v>6911</v>
      </c>
      <c r="G929" s="111">
        <v>72.8</v>
      </c>
      <c r="H929" s="110"/>
      <c r="I929" s="110">
        <v>1</v>
      </c>
      <c r="J929" s="110">
        <v>3074901</v>
      </c>
      <c r="K929" s="113" t="str">
        <f t="shared" si="44"/>
        <v/>
      </c>
      <c r="L929" s="113" t="str">
        <f t="shared" ca="1" si="42"/>
        <v/>
      </c>
      <c r="M929" s="113" t="str">
        <f t="shared" ca="1" si="43"/>
        <v/>
      </c>
      <c r="N929" s="110"/>
    </row>
    <row r="930" spans="1:14">
      <c r="A930" s="110">
        <v>300073306</v>
      </c>
      <c r="B930" s="110" t="s">
        <v>8290</v>
      </c>
      <c r="C930" s="110" t="s">
        <v>8293</v>
      </c>
      <c r="D930" s="110" t="s">
        <v>2063</v>
      </c>
      <c r="E930" s="110" t="s">
        <v>11</v>
      </c>
      <c r="F930" s="110" t="s">
        <v>6911</v>
      </c>
      <c r="G930" s="111">
        <v>72.2</v>
      </c>
      <c r="H930" s="110"/>
      <c r="I930" s="110">
        <v>1</v>
      </c>
      <c r="J930" s="110">
        <v>3074901</v>
      </c>
      <c r="K930" s="113" t="str">
        <f t="shared" si="44"/>
        <v/>
      </c>
      <c r="L930" s="113" t="str">
        <f t="shared" ca="1" si="42"/>
        <v/>
      </c>
      <c r="M930" s="113" t="str">
        <f t="shared" ca="1" si="43"/>
        <v/>
      </c>
      <c r="N930" s="110"/>
    </row>
    <row r="931" spans="1:14">
      <c r="A931" s="110">
        <v>300073320</v>
      </c>
      <c r="B931" s="110" t="s">
        <v>8290</v>
      </c>
      <c r="C931" s="110" t="s">
        <v>8293</v>
      </c>
      <c r="D931" s="110" t="s">
        <v>2063</v>
      </c>
      <c r="E931" s="110" t="s">
        <v>11</v>
      </c>
      <c r="F931" s="110" t="s">
        <v>6911</v>
      </c>
      <c r="G931" s="111">
        <v>71.599999999999994</v>
      </c>
      <c r="H931" s="110"/>
      <c r="I931" s="110">
        <v>1</v>
      </c>
      <c r="J931" s="110">
        <v>3074901</v>
      </c>
      <c r="K931" s="113" t="str">
        <f t="shared" si="44"/>
        <v/>
      </c>
      <c r="L931" s="113" t="str">
        <f t="shared" ca="1" si="42"/>
        <v/>
      </c>
      <c r="M931" s="113" t="str">
        <f t="shared" ca="1" si="43"/>
        <v/>
      </c>
      <c r="N931" s="110"/>
    </row>
    <row r="932" spans="1:14">
      <c r="A932" s="110">
        <v>300073329</v>
      </c>
      <c r="B932" s="110" t="s">
        <v>8290</v>
      </c>
      <c r="C932" s="110">
        <v>30749</v>
      </c>
      <c r="D932" s="110" t="s">
        <v>2063</v>
      </c>
      <c r="E932" s="110" t="s">
        <v>11</v>
      </c>
      <c r="F932" s="110" t="s">
        <v>6911</v>
      </c>
      <c r="G932" s="111">
        <v>71.400000000000006</v>
      </c>
      <c r="H932" s="110"/>
      <c r="I932" s="110">
        <v>1</v>
      </c>
      <c r="J932" s="110">
        <v>3074901</v>
      </c>
      <c r="K932" s="113" t="str">
        <f t="shared" si="44"/>
        <v/>
      </c>
      <c r="L932" s="113" t="str">
        <f t="shared" ca="1" si="42"/>
        <v/>
      </c>
      <c r="M932" s="113" t="str">
        <f t="shared" ca="1" si="43"/>
        <v/>
      </c>
      <c r="N932" s="110"/>
    </row>
    <row r="933" spans="1:14">
      <c r="A933" s="110">
        <v>300073328</v>
      </c>
      <c r="B933" s="110" t="s">
        <v>8290</v>
      </c>
      <c r="C933" s="110">
        <v>30749</v>
      </c>
      <c r="D933" s="110" t="s">
        <v>2063</v>
      </c>
      <c r="E933" s="110" t="s">
        <v>11</v>
      </c>
      <c r="F933" s="110" t="s">
        <v>6911</v>
      </c>
      <c r="G933" s="111">
        <v>70.2</v>
      </c>
      <c r="H933" s="110"/>
      <c r="I933" s="110">
        <v>1</v>
      </c>
      <c r="J933" s="110">
        <v>3074901</v>
      </c>
      <c r="K933" s="113" t="str">
        <f t="shared" si="44"/>
        <v/>
      </c>
      <c r="L933" s="113" t="str">
        <f t="shared" ca="1" si="42"/>
        <v/>
      </c>
      <c r="M933" s="113" t="str">
        <f t="shared" ca="1" si="43"/>
        <v/>
      </c>
      <c r="N933" s="110"/>
    </row>
    <row r="934" spans="1:14">
      <c r="A934" s="110">
        <v>300073409</v>
      </c>
      <c r="B934" s="110" t="s">
        <v>8290</v>
      </c>
      <c r="C934" s="110">
        <v>30749</v>
      </c>
      <c r="D934" s="110" t="s">
        <v>2063</v>
      </c>
      <c r="E934" s="110" t="s">
        <v>11</v>
      </c>
      <c r="F934" s="110" t="s">
        <v>6911</v>
      </c>
      <c r="G934" s="111">
        <v>70.2</v>
      </c>
      <c r="H934" s="110"/>
      <c r="I934" s="110">
        <v>1</v>
      </c>
      <c r="J934" s="110">
        <v>3074901</v>
      </c>
      <c r="K934" s="113" t="str">
        <f t="shared" si="44"/>
        <v/>
      </c>
      <c r="L934" s="113" t="str">
        <f t="shared" ca="1" si="42"/>
        <v/>
      </c>
      <c r="M934" s="113" t="str">
        <f t="shared" ca="1" si="43"/>
        <v/>
      </c>
      <c r="N934" s="110"/>
    </row>
    <row r="935" spans="1:14">
      <c r="A935" s="110">
        <v>300073415</v>
      </c>
      <c r="B935" s="110" t="s">
        <v>8290</v>
      </c>
      <c r="C935" s="110">
        <v>30749</v>
      </c>
      <c r="D935" s="110" t="s">
        <v>2063</v>
      </c>
      <c r="E935" s="110" t="s">
        <v>11</v>
      </c>
      <c r="F935" s="110" t="s">
        <v>6911</v>
      </c>
      <c r="G935" s="111">
        <v>69.2</v>
      </c>
      <c r="H935" s="110"/>
      <c r="I935" s="110">
        <v>1</v>
      </c>
      <c r="J935" s="110">
        <v>3074901</v>
      </c>
      <c r="K935" s="113" t="str">
        <f t="shared" si="44"/>
        <v/>
      </c>
      <c r="L935" s="113" t="str">
        <f t="shared" ca="1" si="42"/>
        <v/>
      </c>
      <c r="M935" s="113" t="str">
        <f t="shared" ca="1" si="43"/>
        <v/>
      </c>
      <c r="N935" s="110"/>
    </row>
    <row r="936" spans="1:14">
      <c r="A936" s="110">
        <v>300073308</v>
      </c>
      <c r="B936" s="110" t="s">
        <v>8290</v>
      </c>
      <c r="C936" s="110" t="s">
        <v>8293</v>
      </c>
      <c r="D936" s="110" t="s">
        <v>2063</v>
      </c>
      <c r="E936" s="110" t="s">
        <v>11</v>
      </c>
      <c r="F936" s="110" t="s">
        <v>6911</v>
      </c>
      <c r="G936" s="111">
        <v>68.400000000000006</v>
      </c>
      <c r="H936" s="110"/>
      <c r="I936" s="110">
        <v>1</v>
      </c>
      <c r="J936" s="110">
        <v>3074901</v>
      </c>
      <c r="K936" s="113" t="str">
        <f t="shared" si="44"/>
        <v/>
      </c>
      <c r="L936" s="113" t="str">
        <f t="shared" ca="1" si="42"/>
        <v/>
      </c>
      <c r="M936" s="113" t="str">
        <f t="shared" ca="1" si="43"/>
        <v/>
      </c>
      <c r="N936" s="110"/>
    </row>
    <row r="937" spans="1:14">
      <c r="A937" s="110">
        <v>300073324</v>
      </c>
      <c r="B937" s="110" t="s">
        <v>8290</v>
      </c>
      <c r="C937" s="110" t="s">
        <v>8293</v>
      </c>
      <c r="D937" s="110" t="s">
        <v>2063</v>
      </c>
      <c r="E937" s="110" t="s">
        <v>11</v>
      </c>
      <c r="F937" s="110" t="s">
        <v>6911</v>
      </c>
      <c r="G937" s="111">
        <v>68</v>
      </c>
      <c r="H937" s="110"/>
      <c r="I937" s="110">
        <v>1</v>
      </c>
      <c r="J937" s="110">
        <v>3074901</v>
      </c>
      <c r="K937" s="113" t="str">
        <f t="shared" si="44"/>
        <v/>
      </c>
      <c r="L937" s="113" t="str">
        <f t="shared" ca="1" si="42"/>
        <v/>
      </c>
      <c r="M937" s="113" t="str">
        <f t="shared" ca="1" si="43"/>
        <v/>
      </c>
      <c r="N937" s="110"/>
    </row>
    <row r="938" spans="1:14">
      <c r="A938" s="110">
        <v>300073410</v>
      </c>
      <c r="B938" s="110" t="s">
        <v>8290</v>
      </c>
      <c r="C938" s="110">
        <v>30749</v>
      </c>
      <c r="D938" s="110" t="s">
        <v>2063</v>
      </c>
      <c r="E938" s="110" t="s">
        <v>11</v>
      </c>
      <c r="F938" s="110" t="s">
        <v>6911</v>
      </c>
      <c r="G938" s="111">
        <v>68</v>
      </c>
      <c r="H938" s="110"/>
      <c r="I938" s="110">
        <v>1</v>
      </c>
      <c r="J938" s="110">
        <v>3074901</v>
      </c>
      <c r="K938" s="113" t="str">
        <f t="shared" si="44"/>
        <v/>
      </c>
      <c r="L938" s="113" t="str">
        <f t="shared" ca="1" si="42"/>
        <v/>
      </c>
      <c r="M938" s="113" t="str">
        <f t="shared" ca="1" si="43"/>
        <v/>
      </c>
      <c r="N938" s="110"/>
    </row>
    <row r="939" spans="1:14">
      <c r="A939" s="110">
        <v>300073412</v>
      </c>
      <c r="B939" s="110" t="s">
        <v>8290</v>
      </c>
      <c r="C939" s="110">
        <v>30749</v>
      </c>
      <c r="D939" s="110" t="s">
        <v>2063</v>
      </c>
      <c r="E939" s="110" t="s">
        <v>11</v>
      </c>
      <c r="F939" s="110" t="s">
        <v>6911</v>
      </c>
      <c r="G939" s="111">
        <v>68</v>
      </c>
      <c r="H939" s="110"/>
      <c r="I939" s="110">
        <v>1</v>
      </c>
      <c r="J939" s="110">
        <v>3074901</v>
      </c>
      <c r="K939" s="113" t="str">
        <f t="shared" si="44"/>
        <v/>
      </c>
      <c r="L939" s="113" t="str">
        <f t="shared" ca="1" si="42"/>
        <v/>
      </c>
      <c r="M939" s="113" t="str">
        <f t="shared" ca="1" si="43"/>
        <v/>
      </c>
      <c r="N939" s="110"/>
    </row>
    <row r="940" spans="1:14">
      <c r="A940" s="110">
        <v>300073401</v>
      </c>
      <c r="B940" s="110" t="s">
        <v>8290</v>
      </c>
      <c r="C940" s="110">
        <v>30749</v>
      </c>
      <c r="D940" s="110" t="s">
        <v>2063</v>
      </c>
      <c r="E940" s="110" t="s">
        <v>11</v>
      </c>
      <c r="F940" s="110" t="s">
        <v>6911</v>
      </c>
      <c r="G940" s="111">
        <v>66.599999999999994</v>
      </c>
      <c r="H940" s="110"/>
      <c r="I940" s="110">
        <v>1</v>
      </c>
      <c r="J940" s="110">
        <v>3074901</v>
      </c>
      <c r="K940" s="113" t="str">
        <f t="shared" si="44"/>
        <v/>
      </c>
      <c r="L940" s="113" t="str">
        <f t="shared" ca="1" si="42"/>
        <v/>
      </c>
      <c r="M940" s="113" t="str">
        <f t="shared" ca="1" si="43"/>
        <v/>
      </c>
      <c r="N940" s="110"/>
    </row>
    <row r="941" spans="1:14">
      <c r="A941" s="110">
        <v>300073224</v>
      </c>
      <c r="B941" s="110" t="s">
        <v>8290</v>
      </c>
      <c r="C941" s="110">
        <v>30749</v>
      </c>
      <c r="D941" s="110" t="s">
        <v>2063</v>
      </c>
      <c r="E941" s="110" t="s">
        <v>11</v>
      </c>
      <c r="F941" s="110" t="s">
        <v>6911</v>
      </c>
      <c r="G941" s="111">
        <v>66.2</v>
      </c>
      <c r="H941" s="110"/>
      <c r="I941" s="110">
        <v>1</v>
      </c>
      <c r="J941" s="110">
        <v>3074901</v>
      </c>
      <c r="K941" s="113" t="str">
        <f t="shared" si="44"/>
        <v/>
      </c>
      <c r="L941" s="113" t="str">
        <f t="shared" ca="1" si="42"/>
        <v/>
      </c>
      <c r="M941" s="113" t="str">
        <f t="shared" ca="1" si="43"/>
        <v/>
      </c>
      <c r="N941" s="110"/>
    </row>
    <row r="942" spans="1:14">
      <c r="A942" s="110">
        <v>300073407</v>
      </c>
      <c r="B942" s="110" t="s">
        <v>8290</v>
      </c>
      <c r="C942" s="110">
        <v>30749</v>
      </c>
      <c r="D942" s="110" t="s">
        <v>2063</v>
      </c>
      <c r="E942" s="110" t="s">
        <v>11</v>
      </c>
      <c r="F942" s="110" t="s">
        <v>6911</v>
      </c>
      <c r="G942" s="111">
        <v>66.2</v>
      </c>
      <c r="H942" s="110"/>
      <c r="I942" s="110">
        <v>1</v>
      </c>
      <c r="J942" s="110">
        <v>3074901</v>
      </c>
      <c r="K942" s="113" t="str">
        <f t="shared" si="44"/>
        <v/>
      </c>
      <c r="L942" s="113" t="str">
        <f t="shared" ca="1" si="42"/>
        <v/>
      </c>
      <c r="M942" s="113" t="str">
        <f t="shared" ca="1" si="43"/>
        <v/>
      </c>
      <c r="N942" s="110"/>
    </row>
    <row r="943" spans="1:14">
      <c r="A943" s="110">
        <v>300073313</v>
      </c>
      <c r="B943" s="110" t="s">
        <v>8290</v>
      </c>
      <c r="C943" s="110" t="s">
        <v>8293</v>
      </c>
      <c r="D943" s="110" t="s">
        <v>2063</v>
      </c>
      <c r="E943" s="110" t="s">
        <v>11</v>
      </c>
      <c r="F943" s="110" t="s">
        <v>6911</v>
      </c>
      <c r="G943" s="111">
        <v>66</v>
      </c>
      <c r="H943" s="110"/>
      <c r="I943" s="110">
        <v>1</v>
      </c>
      <c r="J943" s="110">
        <v>3074901</v>
      </c>
      <c r="K943" s="113" t="str">
        <f t="shared" si="44"/>
        <v/>
      </c>
      <c r="L943" s="113" t="str">
        <f t="shared" ca="1" si="42"/>
        <v/>
      </c>
      <c r="M943" s="113" t="str">
        <f t="shared" ca="1" si="43"/>
        <v/>
      </c>
      <c r="N943" s="110"/>
    </row>
    <row r="944" spans="1:14">
      <c r="A944" s="110">
        <v>300073223</v>
      </c>
      <c r="B944" s="110" t="s">
        <v>8290</v>
      </c>
      <c r="C944" s="110">
        <v>30749</v>
      </c>
      <c r="D944" s="110" t="s">
        <v>2063</v>
      </c>
      <c r="E944" s="110" t="s">
        <v>11</v>
      </c>
      <c r="F944" s="110" t="s">
        <v>6911</v>
      </c>
      <c r="G944" s="111">
        <v>64.599999999999994</v>
      </c>
      <c r="H944" s="110"/>
      <c r="I944" s="110">
        <v>1</v>
      </c>
      <c r="J944" s="110">
        <v>3074901</v>
      </c>
      <c r="K944" s="113" t="str">
        <f t="shared" si="44"/>
        <v/>
      </c>
      <c r="L944" s="113" t="str">
        <f t="shared" ca="1" si="42"/>
        <v/>
      </c>
      <c r="M944" s="113" t="str">
        <f t="shared" ca="1" si="43"/>
        <v/>
      </c>
      <c r="N944" s="110"/>
    </row>
    <row r="945" spans="1:14">
      <c r="A945" s="110">
        <v>300073321</v>
      </c>
      <c r="B945" s="110" t="s">
        <v>8290</v>
      </c>
      <c r="C945" s="110" t="s">
        <v>8293</v>
      </c>
      <c r="D945" s="110" t="s">
        <v>2063</v>
      </c>
      <c r="E945" s="110" t="s">
        <v>11</v>
      </c>
      <c r="F945" s="110" t="s">
        <v>6911</v>
      </c>
      <c r="G945" s="111">
        <v>64.599999999999994</v>
      </c>
      <c r="H945" s="110"/>
      <c r="I945" s="110">
        <v>1</v>
      </c>
      <c r="J945" s="110">
        <v>3074901</v>
      </c>
      <c r="K945" s="113" t="str">
        <f t="shared" si="44"/>
        <v/>
      </c>
      <c r="L945" s="113" t="str">
        <f t="shared" ca="1" si="42"/>
        <v/>
      </c>
      <c r="M945" s="113" t="str">
        <f t="shared" ca="1" si="43"/>
        <v/>
      </c>
      <c r="N945" s="110"/>
    </row>
    <row r="946" spans="1:14">
      <c r="A946" s="110">
        <v>300073301</v>
      </c>
      <c r="B946" s="110" t="s">
        <v>8290</v>
      </c>
      <c r="C946" s="110" t="s">
        <v>8293</v>
      </c>
      <c r="D946" s="110" t="s">
        <v>2063</v>
      </c>
      <c r="E946" s="110" t="s">
        <v>11</v>
      </c>
      <c r="F946" s="110" t="s">
        <v>6911</v>
      </c>
      <c r="G946" s="111">
        <v>64.400000000000006</v>
      </c>
      <c r="H946" s="110"/>
      <c r="I946" s="110">
        <v>1</v>
      </c>
      <c r="J946" s="110">
        <v>3074901</v>
      </c>
      <c r="K946" s="113" t="str">
        <f t="shared" si="44"/>
        <v/>
      </c>
      <c r="L946" s="113" t="str">
        <f t="shared" ca="1" si="42"/>
        <v/>
      </c>
      <c r="M946" s="113" t="str">
        <f t="shared" ca="1" si="43"/>
        <v/>
      </c>
      <c r="N946" s="110"/>
    </row>
    <row r="947" spans="1:14">
      <c r="A947" s="110">
        <v>300073327</v>
      </c>
      <c r="B947" s="110" t="s">
        <v>8290</v>
      </c>
      <c r="C947" s="110" t="s">
        <v>8293</v>
      </c>
      <c r="D947" s="110" t="s">
        <v>2063</v>
      </c>
      <c r="E947" s="110" t="s">
        <v>11</v>
      </c>
      <c r="F947" s="110" t="s">
        <v>6911</v>
      </c>
      <c r="G947" s="111">
        <v>64.2</v>
      </c>
      <c r="H947" s="110"/>
      <c r="I947" s="110">
        <v>1</v>
      </c>
      <c r="J947" s="110">
        <v>3074901</v>
      </c>
      <c r="K947" s="113" t="str">
        <f t="shared" si="44"/>
        <v/>
      </c>
      <c r="L947" s="113" t="str">
        <f t="shared" ca="1" si="42"/>
        <v/>
      </c>
      <c r="M947" s="113" t="str">
        <f t="shared" ca="1" si="43"/>
        <v/>
      </c>
      <c r="N947" s="110"/>
    </row>
    <row r="948" spans="1:14">
      <c r="A948" s="110">
        <v>300073318</v>
      </c>
      <c r="B948" s="110" t="s">
        <v>8290</v>
      </c>
      <c r="C948" s="110" t="s">
        <v>8293</v>
      </c>
      <c r="D948" s="110" t="s">
        <v>2063</v>
      </c>
      <c r="E948" s="110" t="s">
        <v>11</v>
      </c>
      <c r="F948" s="110" t="s">
        <v>6911</v>
      </c>
      <c r="G948" s="111">
        <v>63.8</v>
      </c>
      <c r="H948" s="110"/>
      <c r="I948" s="110">
        <v>1</v>
      </c>
      <c r="J948" s="110">
        <v>3074901</v>
      </c>
      <c r="K948" s="113" t="str">
        <f t="shared" si="44"/>
        <v/>
      </c>
      <c r="L948" s="113" t="str">
        <f t="shared" ca="1" si="42"/>
        <v/>
      </c>
      <c r="M948" s="113" t="str">
        <f t="shared" ca="1" si="43"/>
        <v/>
      </c>
      <c r="N948" s="110"/>
    </row>
    <row r="949" spans="1:14">
      <c r="A949" s="110">
        <v>300073322</v>
      </c>
      <c r="B949" s="110" t="s">
        <v>8290</v>
      </c>
      <c r="C949" s="110" t="s">
        <v>8293</v>
      </c>
      <c r="D949" s="110" t="s">
        <v>2063</v>
      </c>
      <c r="E949" s="110" t="s">
        <v>11</v>
      </c>
      <c r="F949" s="110" t="s">
        <v>6911</v>
      </c>
      <c r="G949" s="111">
        <v>63.6</v>
      </c>
      <c r="H949" s="110"/>
      <c r="I949" s="110">
        <v>1</v>
      </c>
      <c r="J949" s="110">
        <v>3074901</v>
      </c>
      <c r="K949" s="113" t="str">
        <f t="shared" si="44"/>
        <v/>
      </c>
      <c r="L949" s="113" t="str">
        <f t="shared" ca="1" si="42"/>
        <v/>
      </c>
      <c r="M949" s="113" t="str">
        <f t="shared" ca="1" si="43"/>
        <v/>
      </c>
      <c r="N949" s="110"/>
    </row>
    <row r="950" spans="1:14">
      <c r="A950" s="110">
        <v>300073326</v>
      </c>
      <c r="B950" s="110" t="s">
        <v>8290</v>
      </c>
      <c r="C950" s="110" t="s">
        <v>8293</v>
      </c>
      <c r="D950" s="110" t="s">
        <v>2063</v>
      </c>
      <c r="E950" s="110" t="s">
        <v>11</v>
      </c>
      <c r="F950" s="110" t="s">
        <v>6911</v>
      </c>
      <c r="G950" s="111">
        <v>61</v>
      </c>
      <c r="H950" s="110"/>
      <c r="I950" s="110">
        <v>1</v>
      </c>
      <c r="J950" s="110">
        <v>3074901</v>
      </c>
      <c r="K950" s="113" t="str">
        <f t="shared" si="44"/>
        <v/>
      </c>
      <c r="L950" s="113" t="str">
        <f t="shared" ca="1" si="42"/>
        <v/>
      </c>
      <c r="M950" s="113" t="str">
        <f t="shared" ca="1" si="43"/>
        <v/>
      </c>
      <c r="N950" s="110"/>
    </row>
    <row r="951" spans="1:14">
      <c r="A951" s="110">
        <v>300073307</v>
      </c>
      <c r="B951" s="110" t="s">
        <v>8290</v>
      </c>
      <c r="C951" s="110" t="s">
        <v>8293</v>
      </c>
      <c r="D951" s="110" t="s">
        <v>2063</v>
      </c>
      <c r="E951" s="110" t="s">
        <v>11</v>
      </c>
      <c r="F951" s="110" t="s">
        <v>6911</v>
      </c>
      <c r="G951" s="111">
        <v>60.8</v>
      </c>
      <c r="H951" s="110"/>
      <c r="I951" s="110">
        <v>1</v>
      </c>
      <c r="J951" s="110">
        <v>3074901</v>
      </c>
      <c r="K951" s="113" t="str">
        <f t="shared" si="44"/>
        <v/>
      </c>
      <c r="L951" s="113" t="str">
        <f t="shared" ca="1" si="42"/>
        <v/>
      </c>
      <c r="M951" s="113" t="str">
        <f t="shared" ca="1" si="43"/>
        <v/>
      </c>
      <c r="N951" s="110"/>
    </row>
    <row r="952" spans="1:14">
      <c r="A952" s="110">
        <v>300073302</v>
      </c>
      <c r="B952" s="110" t="s">
        <v>8290</v>
      </c>
      <c r="C952" s="110" t="s">
        <v>8293</v>
      </c>
      <c r="D952" s="110" t="s">
        <v>2063</v>
      </c>
      <c r="E952" s="110" t="s">
        <v>11</v>
      </c>
      <c r="F952" s="110" t="s">
        <v>6911</v>
      </c>
      <c r="G952" s="111">
        <v>60.6</v>
      </c>
      <c r="H952" s="110"/>
      <c r="I952" s="110">
        <v>1</v>
      </c>
      <c r="J952" s="110">
        <v>3074901</v>
      </c>
      <c r="K952" s="113" t="str">
        <f t="shared" si="44"/>
        <v/>
      </c>
      <c r="L952" s="113" t="str">
        <f t="shared" ca="1" si="42"/>
        <v/>
      </c>
      <c r="M952" s="113" t="str">
        <f t="shared" ca="1" si="43"/>
        <v/>
      </c>
      <c r="N952" s="110"/>
    </row>
    <row r="953" spans="1:14">
      <c r="A953" s="110">
        <v>300073316</v>
      </c>
      <c r="B953" s="110" t="s">
        <v>8290</v>
      </c>
      <c r="C953" s="110" t="s">
        <v>8293</v>
      </c>
      <c r="D953" s="110" t="s">
        <v>2063</v>
      </c>
      <c r="E953" s="110" t="s">
        <v>11</v>
      </c>
      <c r="F953" s="110" t="s">
        <v>6911</v>
      </c>
      <c r="G953" s="111">
        <v>59.8</v>
      </c>
      <c r="H953" s="110"/>
      <c r="I953" s="110">
        <v>1</v>
      </c>
      <c r="J953" s="110">
        <v>3074901</v>
      </c>
      <c r="K953" s="113" t="str">
        <f t="shared" si="44"/>
        <v/>
      </c>
      <c r="L953" s="113" t="str">
        <f t="shared" ca="1" si="42"/>
        <v/>
      </c>
      <c r="M953" s="113" t="str">
        <f t="shared" ca="1" si="43"/>
        <v/>
      </c>
      <c r="N953" s="110"/>
    </row>
    <row r="954" spans="1:14">
      <c r="A954" s="110">
        <v>300073314</v>
      </c>
      <c r="B954" s="110" t="s">
        <v>8290</v>
      </c>
      <c r="C954" s="110" t="s">
        <v>8293</v>
      </c>
      <c r="D954" s="110" t="s">
        <v>2063</v>
      </c>
      <c r="E954" s="110" t="s">
        <v>11</v>
      </c>
      <c r="F954" s="110" t="s">
        <v>6911</v>
      </c>
      <c r="G954" s="111">
        <v>58.4</v>
      </c>
      <c r="H954" s="110"/>
      <c r="I954" s="110">
        <v>1</v>
      </c>
      <c r="J954" s="110">
        <v>3074901</v>
      </c>
      <c r="K954" s="113" t="str">
        <f t="shared" si="44"/>
        <v/>
      </c>
      <c r="L954" s="113" t="str">
        <f t="shared" ca="1" si="42"/>
        <v/>
      </c>
      <c r="M954" s="113" t="str">
        <f t="shared" ca="1" si="43"/>
        <v/>
      </c>
      <c r="N954" s="110"/>
    </row>
    <row r="955" spans="1:14">
      <c r="A955" s="110">
        <v>300073402</v>
      </c>
      <c r="B955" s="110" t="s">
        <v>8290</v>
      </c>
      <c r="C955" s="110">
        <v>30749</v>
      </c>
      <c r="D955" s="110" t="s">
        <v>2063</v>
      </c>
      <c r="E955" s="110" t="s">
        <v>11</v>
      </c>
      <c r="F955" s="110" t="s">
        <v>6911</v>
      </c>
      <c r="G955" s="111">
        <v>57.6</v>
      </c>
      <c r="H955" s="110"/>
      <c r="I955" s="110">
        <v>1</v>
      </c>
      <c r="J955" s="110">
        <v>3074901</v>
      </c>
      <c r="K955" s="113" t="str">
        <f t="shared" si="44"/>
        <v/>
      </c>
      <c r="L955" s="113" t="str">
        <f t="shared" ca="1" si="42"/>
        <v/>
      </c>
      <c r="M955" s="113" t="str">
        <f t="shared" ca="1" si="43"/>
        <v/>
      </c>
      <c r="N955" s="110"/>
    </row>
    <row r="956" spans="1:14">
      <c r="A956" s="110">
        <v>300073408</v>
      </c>
      <c r="B956" s="110" t="s">
        <v>8290</v>
      </c>
      <c r="C956" s="110">
        <v>30749</v>
      </c>
      <c r="D956" s="110" t="s">
        <v>2063</v>
      </c>
      <c r="E956" s="110" t="s">
        <v>11</v>
      </c>
      <c r="F956" s="110" t="s">
        <v>6911</v>
      </c>
      <c r="G956" s="111">
        <v>57.6</v>
      </c>
      <c r="H956" s="110"/>
      <c r="I956" s="110">
        <v>1</v>
      </c>
      <c r="J956" s="110">
        <v>3074901</v>
      </c>
      <c r="K956" s="113" t="str">
        <f t="shared" si="44"/>
        <v/>
      </c>
      <c r="L956" s="113" t="str">
        <f t="shared" ca="1" si="42"/>
        <v/>
      </c>
      <c r="M956" s="113" t="str">
        <f t="shared" ca="1" si="43"/>
        <v/>
      </c>
      <c r="N956" s="110"/>
    </row>
    <row r="957" spans="1:14">
      <c r="A957" s="110">
        <v>300073405</v>
      </c>
      <c r="B957" s="110" t="s">
        <v>8290</v>
      </c>
      <c r="C957" s="110">
        <v>30749</v>
      </c>
      <c r="D957" s="110" t="s">
        <v>2063</v>
      </c>
      <c r="E957" s="110" t="s">
        <v>11</v>
      </c>
      <c r="F957" s="110" t="s">
        <v>6911</v>
      </c>
      <c r="G957" s="111">
        <v>57.2</v>
      </c>
      <c r="H957" s="110"/>
      <c r="I957" s="110">
        <v>1</v>
      </c>
      <c r="J957" s="110">
        <v>3074901</v>
      </c>
      <c r="K957" s="113" t="str">
        <f t="shared" si="44"/>
        <v/>
      </c>
      <c r="L957" s="113" t="str">
        <f t="shared" ca="1" si="42"/>
        <v/>
      </c>
      <c r="M957" s="113" t="str">
        <f t="shared" ca="1" si="43"/>
        <v/>
      </c>
      <c r="N957" s="110"/>
    </row>
    <row r="958" spans="1:14">
      <c r="A958" s="110">
        <v>300073310</v>
      </c>
      <c r="B958" s="110" t="s">
        <v>8290</v>
      </c>
      <c r="C958" s="110" t="s">
        <v>8293</v>
      </c>
      <c r="D958" s="110" t="s">
        <v>2063</v>
      </c>
      <c r="E958" s="110" t="s">
        <v>11</v>
      </c>
      <c r="F958" s="110" t="s">
        <v>6911</v>
      </c>
      <c r="G958" s="111">
        <v>55.4</v>
      </c>
      <c r="H958" s="110"/>
      <c r="I958" s="110">
        <v>1</v>
      </c>
      <c r="J958" s="110">
        <v>3074901</v>
      </c>
      <c r="K958" s="113" t="str">
        <f t="shared" si="44"/>
        <v/>
      </c>
      <c r="L958" s="113" t="str">
        <f t="shared" ca="1" si="42"/>
        <v/>
      </c>
      <c r="M958" s="113" t="str">
        <f t="shared" ca="1" si="43"/>
        <v/>
      </c>
      <c r="N958" s="110"/>
    </row>
    <row r="959" spans="1:14">
      <c r="A959" s="110">
        <v>300073403</v>
      </c>
      <c r="B959" s="110" t="s">
        <v>8290</v>
      </c>
      <c r="C959" s="110">
        <v>30749</v>
      </c>
      <c r="D959" s="110" t="s">
        <v>2063</v>
      </c>
      <c r="E959" s="110" t="s">
        <v>11</v>
      </c>
      <c r="F959" s="110" t="s">
        <v>6911</v>
      </c>
      <c r="G959" s="111">
        <v>55.4</v>
      </c>
      <c r="H959" s="110"/>
      <c r="I959" s="110">
        <v>1</v>
      </c>
      <c r="J959" s="110">
        <v>3074901</v>
      </c>
      <c r="K959" s="113" t="str">
        <f t="shared" si="44"/>
        <v/>
      </c>
      <c r="L959" s="113" t="str">
        <f t="shared" ca="1" si="42"/>
        <v/>
      </c>
      <c r="M959" s="113" t="str">
        <f t="shared" ca="1" si="43"/>
        <v/>
      </c>
      <c r="N959" s="110"/>
    </row>
    <row r="960" spans="1:14">
      <c r="A960" s="110">
        <v>300073411</v>
      </c>
      <c r="B960" s="110" t="s">
        <v>8290</v>
      </c>
      <c r="C960" s="110">
        <v>30749</v>
      </c>
      <c r="D960" s="110" t="s">
        <v>2063</v>
      </c>
      <c r="E960" s="110" t="s">
        <v>11</v>
      </c>
      <c r="F960" s="110" t="s">
        <v>6911</v>
      </c>
      <c r="G960" s="111">
        <v>55.4</v>
      </c>
      <c r="H960" s="110"/>
      <c r="I960" s="110">
        <v>1</v>
      </c>
      <c r="J960" s="110">
        <v>3074901</v>
      </c>
      <c r="K960" s="113" t="str">
        <f t="shared" si="44"/>
        <v/>
      </c>
      <c r="L960" s="113" t="str">
        <f t="shared" ca="1" si="42"/>
        <v/>
      </c>
      <c r="M960" s="113" t="str">
        <f t="shared" ca="1" si="43"/>
        <v/>
      </c>
      <c r="N960" s="110"/>
    </row>
    <row r="961" spans="1:14">
      <c r="A961" s="110">
        <v>300073230</v>
      </c>
      <c r="B961" s="110" t="s">
        <v>8290</v>
      </c>
      <c r="C961" s="110" t="s">
        <v>8293</v>
      </c>
      <c r="D961" s="110" t="s">
        <v>2063</v>
      </c>
      <c r="E961" s="110" t="s">
        <v>11</v>
      </c>
      <c r="F961" s="110" t="s">
        <v>6911</v>
      </c>
      <c r="G961" s="111">
        <v>55.2</v>
      </c>
      <c r="H961" s="110"/>
      <c r="I961" s="110">
        <v>1</v>
      </c>
      <c r="J961" s="110">
        <v>3074901</v>
      </c>
      <c r="K961" s="113" t="str">
        <f t="shared" si="44"/>
        <v/>
      </c>
      <c r="L961" s="113" t="str">
        <f t="shared" ca="1" si="42"/>
        <v/>
      </c>
      <c r="M961" s="113" t="str">
        <f t="shared" ca="1" si="43"/>
        <v/>
      </c>
      <c r="N961" s="110"/>
    </row>
    <row r="962" spans="1:14">
      <c r="A962" s="110">
        <v>300073311</v>
      </c>
      <c r="B962" s="110" t="s">
        <v>8290</v>
      </c>
      <c r="C962" s="110" t="s">
        <v>8293</v>
      </c>
      <c r="D962" s="110" t="s">
        <v>2063</v>
      </c>
      <c r="E962" s="110" t="s">
        <v>11</v>
      </c>
      <c r="F962" s="110" t="s">
        <v>6911</v>
      </c>
      <c r="G962" s="111">
        <v>53.8</v>
      </c>
      <c r="H962" s="110"/>
      <c r="I962" s="110">
        <v>1</v>
      </c>
      <c r="J962" s="110">
        <v>3074901</v>
      </c>
      <c r="K962" s="113" t="str">
        <f t="shared" si="44"/>
        <v/>
      </c>
      <c r="L962" s="113" t="str">
        <f t="shared" ref="L962:L1025" ca="1" si="45">IF(G962=0,"",IF(ROW(J962)+1-MATCH(J962,J:J,0)&gt;I962*3,IF(G962=INDIRECT(ADDRESS(MATCH(J962,J:J,0)+2+(I962-1)*3,7)),"同分",""),""))</f>
        <v/>
      </c>
      <c r="M962" s="113" t="str">
        <f t="shared" ca="1" si="43"/>
        <v/>
      </c>
      <c r="N962" s="110"/>
    </row>
    <row r="963" spans="1:14">
      <c r="A963" s="110">
        <v>300073227</v>
      </c>
      <c r="B963" s="110" t="s">
        <v>8290</v>
      </c>
      <c r="C963" s="110" t="s">
        <v>8293</v>
      </c>
      <c r="D963" s="110" t="s">
        <v>2063</v>
      </c>
      <c r="E963" s="110" t="s">
        <v>11</v>
      </c>
      <c r="F963" s="110" t="s">
        <v>6911</v>
      </c>
      <c r="G963" s="111">
        <v>53.6</v>
      </c>
      <c r="H963" s="110"/>
      <c r="I963" s="110">
        <v>1</v>
      </c>
      <c r="J963" s="110">
        <v>3074901</v>
      </c>
      <c r="K963" s="113" t="str">
        <f t="shared" si="44"/>
        <v/>
      </c>
      <c r="L963" s="113" t="str">
        <f t="shared" ca="1" si="45"/>
        <v/>
      </c>
      <c r="M963" s="113" t="str">
        <f t="shared" ref="M963:M1026" ca="1" si="46">IF(H963=K963&amp;L963,"","危险")</f>
        <v/>
      </c>
      <c r="N963" s="110"/>
    </row>
    <row r="964" spans="1:14">
      <c r="A964" s="110">
        <v>300073413</v>
      </c>
      <c r="B964" s="110" t="s">
        <v>8290</v>
      </c>
      <c r="C964" s="110">
        <v>30749</v>
      </c>
      <c r="D964" s="110" t="s">
        <v>2063</v>
      </c>
      <c r="E964" s="110" t="s">
        <v>11</v>
      </c>
      <c r="F964" s="110" t="s">
        <v>6911</v>
      </c>
      <c r="G964" s="111">
        <v>53.2</v>
      </c>
      <c r="H964" s="110"/>
      <c r="I964" s="110">
        <v>1</v>
      </c>
      <c r="J964" s="110">
        <v>3074901</v>
      </c>
      <c r="K964" s="113" t="str">
        <f t="shared" ref="K964:K1027" si="47">IF(ROW(J964)=2,"★",IF(G964=0,"",IF(J963-J964=0,IF(ROW(J964)-MATCH(J964,J:J,0)&lt;I964*3,"★",""),"★")))</f>
        <v/>
      </c>
      <c r="L964" s="113" t="str">
        <f t="shared" ca="1" si="45"/>
        <v/>
      </c>
      <c r="M964" s="113" t="str">
        <f t="shared" ca="1" si="46"/>
        <v/>
      </c>
      <c r="N964" s="110"/>
    </row>
    <row r="965" spans="1:14">
      <c r="A965" s="110">
        <v>300073317</v>
      </c>
      <c r="B965" s="110" t="s">
        <v>8290</v>
      </c>
      <c r="C965" s="110" t="s">
        <v>8293</v>
      </c>
      <c r="D965" s="110" t="s">
        <v>2063</v>
      </c>
      <c r="E965" s="110" t="s">
        <v>11</v>
      </c>
      <c r="F965" s="110" t="s">
        <v>6911</v>
      </c>
      <c r="G965" s="111">
        <v>51.8</v>
      </c>
      <c r="H965" s="110"/>
      <c r="I965" s="110">
        <v>1</v>
      </c>
      <c r="J965" s="110">
        <v>3074901</v>
      </c>
      <c r="K965" s="113" t="str">
        <f t="shared" si="47"/>
        <v/>
      </c>
      <c r="L965" s="113" t="str">
        <f t="shared" ca="1" si="45"/>
        <v/>
      </c>
      <c r="M965" s="113" t="str">
        <f t="shared" ca="1" si="46"/>
        <v/>
      </c>
      <c r="N965" s="110"/>
    </row>
    <row r="966" spans="1:14">
      <c r="A966" s="110">
        <v>300073312</v>
      </c>
      <c r="B966" s="110" t="s">
        <v>8290</v>
      </c>
      <c r="C966" s="110" t="s">
        <v>8293</v>
      </c>
      <c r="D966" s="110" t="s">
        <v>2063</v>
      </c>
      <c r="E966" s="110" t="s">
        <v>11</v>
      </c>
      <c r="F966" s="110" t="s">
        <v>6911</v>
      </c>
      <c r="G966" s="111">
        <v>51.4</v>
      </c>
      <c r="H966" s="110"/>
      <c r="I966" s="110">
        <v>1</v>
      </c>
      <c r="J966" s="110">
        <v>3074901</v>
      </c>
      <c r="K966" s="113" t="str">
        <f t="shared" si="47"/>
        <v/>
      </c>
      <c r="L966" s="113" t="str">
        <f t="shared" ca="1" si="45"/>
        <v/>
      </c>
      <c r="M966" s="113" t="str">
        <f t="shared" ca="1" si="46"/>
        <v/>
      </c>
      <c r="N966" s="110"/>
    </row>
    <row r="967" spans="1:14">
      <c r="A967" s="110">
        <v>300073303</v>
      </c>
      <c r="B967" s="110" t="s">
        <v>8290</v>
      </c>
      <c r="C967" s="110" t="s">
        <v>8293</v>
      </c>
      <c r="D967" s="110" t="s">
        <v>2063</v>
      </c>
      <c r="E967" s="110" t="s">
        <v>11</v>
      </c>
      <c r="F967" s="110" t="s">
        <v>6911</v>
      </c>
      <c r="G967" s="111">
        <v>50.8</v>
      </c>
      <c r="H967" s="110"/>
      <c r="I967" s="110">
        <v>1</v>
      </c>
      <c r="J967" s="110">
        <v>3074901</v>
      </c>
      <c r="K967" s="113" t="str">
        <f t="shared" si="47"/>
        <v/>
      </c>
      <c r="L967" s="113" t="str">
        <f t="shared" ca="1" si="45"/>
        <v/>
      </c>
      <c r="M967" s="113" t="str">
        <f t="shared" ca="1" si="46"/>
        <v/>
      </c>
      <c r="N967" s="110"/>
    </row>
    <row r="968" spans="1:14">
      <c r="A968" s="110">
        <v>300073315</v>
      </c>
      <c r="B968" s="110" t="s">
        <v>8290</v>
      </c>
      <c r="C968" s="110" t="s">
        <v>8293</v>
      </c>
      <c r="D968" s="110" t="s">
        <v>2063</v>
      </c>
      <c r="E968" s="110" t="s">
        <v>11</v>
      </c>
      <c r="F968" s="110" t="s">
        <v>6911</v>
      </c>
      <c r="G968" s="111">
        <v>49.2</v>
      </c>
      <c r="H968" s="110"/>
      <c r="I968" s="110">
        <v>1</v>
      </c>
      <c r="J968" s="110">
        <v>3074901</v>
      </c>
      <c r="K968" s="113" t="str">
        <f t="shared" si="47"/>
        <v/>
      </c>
      <c r="L968" s="113" t="str">
        <f t="shared" ca="1" si="45"/>
        <v/>
      </c>
      <c r="M968" s="113" t="str">
        <f t="shared" ca="1" si="46"/>
        <v/>
      </c>
      <c r="N968" s="110"/>
    </row>
    <row r="969" spans="1:14">
      <c r="A969" s="110">
        <v>300073225</v>
      </c>
      <c r="B969" s="110" t="s">
        <v>8290</v>
      </c>
      <c r="C969" s="110">
        <v>30749</v>
      </c>
      <c r="D969" s="110" t="s">
        <v>2063</v>
      </c>
      <c r="E969" s="110" t="s">
        <v>11</v>
      </c>
      <c r="F969" s="110" t="s">
        <v>6911</v>
      </c>
      <c r="G969" s="111">
        <v>48.4</v>
      </c>
      <c r="H969" s="110"/>
      <c r="I969" s="110">
        <v>1</v>
      </c>
      <c r="J969" s="110">
        <v>3074901</v>
      </c>
      <c r="K969" s="113" t="str">
        <f t="shared" si="47"/>
        <v/>
      </c>
      <c r="L969" s="113" t="str">
        <f t="shared" ca="1" si="45"/>
        <v/>
      </c>
      <c r="M969" s="113" t="str">
        <f t="shared" ca="1" si="46"/>
        <v/>
      </c>
      <c r="N969" s="110"/>
    </row>
    <row r="970" spans="1:14">
      <c r="A970" s="110">
        <v>300073229</v>
      </c>
      <c r="B970" s="110" t="s">
        <v>8290</v>
      </c>
      <c r="C970" s="110" t="s">
        <v>8293</v>
      </c>
      <c r="D970" s="110" t="s">
        <v>2063</v>
      </c>
      <c r="E970" s="110" t="s">
        <v>11</v>
      </c>
      <c r="F970" s="110" t="s">
        <v>6911</v>
      </c>
      <c r="G970" s="111">
        <v>0</v>
      </c>
      <c r="H970" s="110"/>
      <c r="I970" s="110">
        <v>1</v>
      </c>
      <c r="J970" s="110">
        <v>3074901</v>
      </c>
      <c r="K970" s="113" t="str">
        <f t="shared" si="47"/>
        <v/>
      </c>
      <c r="L970" s="113" t="str">
        <f t="shared" ca="1" si="45"/>
        <v/>
      </c>
      <c r="M970" s="113" t="str">
        <f t="shared" ca="1" si="46"/>
        <v/>
      </c>
      <c r="N970" s="110"/>
    </row>
    <row r="971" spans="1:14">
      <c r="A971" s="110">
        <v>300073309</v>
      </c>
      <c r="B971" s="110" t="s">
        <v>8290</v>
      </c>
      <c r="C971" s="110" t="s">
        <v>8293</v>
      </c>
      <c r="D971" s="110" t="s">
        <v>2063</v>
      </c>
      <c r="E971" s="110" t="s">
        <v>11</v>
      </c>
      <c r="F971" s="110" t="s">
        <v>6911</v>
      </c>
      <c r="G971" s="111">
        <v>0</v>
      </c>
      <c r="H971" s="110"/>
      <c r="I971" s="110">
        <v>1</v>
      </c>
      <c r="J971" s="110">
        <v>3074901</v>
      </c>
      <c r="K971" s="113" t="str">
        <f t="shared" si="47"/>
        <v/>
      </c>
      <c r="L971" s="113" t="str">
        <f t="shared" ca="1" si="45"/>
        <v/>
      </c>
      <c r="M971" s="113" t="str">
        <f t="shared" ca="1" si="46"/>
        <v/>
      </c>
      <c r="N971" s="110"/>
    </row>
    <row r="972" spans="1:14">
      <c r="A972" s="110">
        <v>300073417</v>
      </c>
      <c r="B972" s="110" t="s">
        <v>8290</v>
      </c>
      <c r="C972" s="110">
        <v>30749</v>
      </c>
      <c r="D972" s="110" t="s">
        <v>2063</v>
      </c>
      <c r="E972" s="110" t="s">
        <v>11</v>
      </c>
      <c r="F972" s="110" t="s">
        <v>6911</v>
      </c>
      <c r="G972" s="111">
        <v>0</v>
      </c>
      <c r="H972" s="110"/>
      <c r="I972" s="110">
        <v>1</v>
      </c>
      <c r="J972" s="110">
        <v>3074901</v>
      </c>
      <c r="K972" s="113" t="str">
        <f t="shared" si="47"/>
        <v/>
      </c>
      <c r="L972" s="113" t="str">
        <f t="shared" ca="1" si="45"/>
        <v/>
      </c>
      <c r="M972" s="113" t="str">
        <f t="shared" ca="1" si="46"/>
        <v/>
      </c>
      <c r="N972" s="110"/>
    </row>
    <row r="973" spans="1:14">
      <c r="A973" s="110">
        <v>300073529</v>
      </c>
      <c r="B973" s="110" t="s">
        <v>8337</v>
      </c>
      <c r="C973" s="110">
        <v>30750</v>
      </c>
      <c r="D973" s="110" t="s">
        <v>2063</v>
      </c>
      <c r="E973" s="110" t="s">
        <v>11</v>
      </c>
      <c r="F973" s="110" t="s">
        <v>6911</v>
      </c>
      <c r="G973" s="111">
        <v>81.599999999999994</v>
      </c>
      <c r="H973" s="112" t="s">
        <v>10326</v>
      </c>
      <c r="I973" s="110">
        <v>1</v>
      </c>
      <c r="J973" s="110">
        <v>3075001</v>
      </c>
      <c r="K973" s="113" t="str">
        <f t="shared" si="47"/>
        <v>★</v>
      </c>
      <c r="L973" s="113" t="str">
        <f t="shared" ca="1" si="45"/>
        <v/>
      </c>
      <c r="M973" s="113" t="str">
        <f t="shared" ca="1" si="46"/>
        <v/>
      </c>
      <c r="N973" s="110"/>
    </row>
    <row r="974" spans="1:14">
      <c r="A974" s="110">
        <v>300073419</v>
      </c>
      <c r="B974" s="110" t="s">
        <v>8337</v>
      </c>
      <c r="C974" s="110" t="s">
        <v>8339</v>
      </c>
      <c r="D974" s="110" t="s">
        <v>2063</v>
      </c>
      <c r="E974" s="110" t="s">
        <v>11</v>
      </c>
      <c r="F974" s="110" t="s">
        <v>6911</v>
      </c>
      <c r="G974" s="111">
        <v>77.8</v>
      </c>
      <c r="H974" s="112" t="s">
        <v>10326</v>
      </c>
      <c r="I974" s="110">
        <v>1</v>
      </c>
      <c r="J974" s="110">
        <v>3075001</v>
      </c>
      <c r="K974" s="113" t="str">
        <f t="shared" si="47"/>
        <v>★</v>
      </c>
      <c r="L974" s="113" t="str">
        <f t="shared" ca="1" si="45"/>
        <v/>
      </c>
      <c r="M974" s="113" t="str">
        <f t="shared" ca="1" si="46"/>
        <v/>
      </c>
      <c r="N974" s="110"/>
    </row>
    <row r="975" spans="1:14">
      <c r="A975" s="110">
        <v>300073505</v>
      </c>
      <c r="B975" s="110" t="s">
        <v>8337</v>
      </c>
      <c r="C975" s="110" t="s">
        <v>8339</v>
      </c>
      <c r="D975" s="110" t="s">
        <v>2063</v>
      </c>
      <c r="E975" s="110" t="s">
        <v>11</v>
      </c>
      <c r="F975" s="110" t="s">
        <v>6911</v>
      </c>
      <c r="G975" s="111">
        <v>77.2</v>
      </c>
      <c r="H975" s="112" t="s">
        <v>10326</v>
      </c>
      <c r="I975" s="110">
        <v>1</v>
      </c>
      <c r="J975" s="110">
        <v>3075001</v>
      </c>
      <c r="K975" s="113" t="str">
        <f t="shared" si="47"/>
        <v>★</v>
      </c>
      <c r="L975" s="113" t="str">
        <f t="shared" ca="1" si="45"/>
        <v/>
      </c>
      <c r="M975" s="113" t="str">
        <f t="shared" ca="1" si="46"/>
        <v/>
      </c>
      <c r="N975" s="110"/>
    </row>
    <row r="976" spans="1:14">
      <c r="A976" s="110">
        <v>300073427</v>
      </c>
      <c r="B976" s="110" t="s">
        <v>8337</v>
      </c>
      <c r="C976" s="110" t="s">
        <v>8339</v>
      </c>
      <c r="D976" s="110" t="s">
        <v>2063</v>
      </c>
      <c r="E976" s="110" t="s">
        <v>11</v>
      </c>
      <c r="F976" s="110" t="s">
        <v>6911</v>
      </c>
      <c r="G976" s="111">
        <v>75.2</v>
      </c>
      <c r="H976" s="110"/>
      <c r="I976" s="110">
        <v>1</v>
      </c>
      <c r="J976" s="110">
        <v>3075001</v>
      </c>
      <c r="K976" s="113" t="str">
        <f t="shared" si="47"/>
        <v/>
      </c>
      <c r="L976" s="113" t="str">
        <f t="shared" ca="1" si="45"/>
        <v/>
      </c>
      <c r="M976" s="113" t="str">
        <f t="shared" ca="1" si="46"/>
        <v/>
      </c>
      <c r="N976" s="110"/>
    </row>
    <row r="977" spans="1:14">
      <c r="A977" s="110">
        <v>300073507</v>
      </c>
      <c r="B977" s="110" t="s">
        <v>8337</v>
      </c>
      <c r="C977" s="110" t="s">
        <v>8339</v>
      </c>
      <c r="D977" s="110" t="s">
        <v>2063</v>
      </c>
      <c r="E977" s="110" t="s">
        <v>11</v>
      </c>
      <c r="F977" s="110" t="s">
        <v>6911</v>
      </c>
      <c r="G977" s="111">
        <v>75.2</v>
      </c>
      <c r="H977" s="110"/>
      <c r="I977" s="110">
        <v>1</v>
      </c>
      <c r="J977" s="110">
        <v>3075001</v>
      </c>
      <c r="K977" s="113" t="str">
        <f t="shared" si="47"/>
        <v/>
      </c>
      <c r="L977" s="113" t="str">
        <f t="shared" ca="1" si="45"/>
        <v/>
      </c>
      <c r="M977" s="113" t="str">
        <f t="shared" ca="1" si="46"/>
        <v/>
      </c>
      <c r="N977" s="110"/>
    </row>
    <row r="978" spans="1:14">
      <c r="A978" s="110">
        <v>300073602</v>
      </c>
      <c r="B978" s="110" t="s">
        <v>8337</v>
      </c>
      <c r="C978" s="110">
        <v>30750</v>
      </c>
      <c r="D978" s="110" t="s">
        <v>2063</v>
      </c>
      <c r="E978" s="110" t="s">
        <v>11</v>
      </c>
      <c r="F978" s="110" t="s">
        <v>6911</v>
      </c>
      <c r="G978" s="111">
        <v>74.8</v>
      </c>
      <c r="H978" s="110"/>
      <c r="I978" s="110">
        <v>1</v>
      </c>
      <c r="J978" s="110">
        <v>3075001</v>
      </c>
      <c r="K978" s="113" t="str">
        <f t="shared" si="47"/>
        <v/>
      </c>
      <c r="L978" s="113" t="str">
        <f t="shared" ca="1" si="45"/>
        <v/>
      </c>
      <c r="M978" s="113" t="str">
        <f t="shared" ca="1" si="46"/>
        <v/>
      </c>
      <c r="N978" s="110"/>
    </row>
    <row r="979" spans="1:14">
      <c r="A979" s="110">
        <v>300073619</v>
      </c>
      <c r="B979" s="110" t="s">
        <v>8337</v>
      </c>
      <c r="C979" s="110">
        <v>30750</v>
      </c>
      <c r="D979" s="110" t="s">
        <v>2063</v>
      </c>
      <c r="E979" s="110" t="s">
        <v>11</v>
      </c>
      <c r="F979" s="110" t="s">
        <v>6911</v>
      </c>
      <c r="G979" s="111">
        <v>73.8</v>
      </c>
      <c r="H979" s="110"/>
      <c r="I979" s="110">
        <v>1</v>
      </c>
      <c r="J979" s="110">
        <v>3075001</v>
      </c>
      <c r="K979" s="113" t="str">
        <f t="shared" si="47"/>
        <v/>
      </c>
      <c r="L979" s="113" t="str">
        <f t="shared" ca="1" si="45"/>
        <v/>
      </c>
      <c r="M979" s="113" t="str">
        <f t="shared" ca="1" si="46"/>
        <v/>
      </c>
      <c r="N979" s="110"/>
    </row>
    <row r="980" spans="1:14">
      <c r="A980" s="110">
        <v>300073525</v>
      </c>
      <c r="B980" s="110" t="s">
        <v>8337</v>
      </c>
      <c r="C980" s="110">
        <v>30750</v>
      </c>
      <c r="D980" s="110" t="s">
        <v>2063</v>
      </c>
      <c r="E980" s="110" t="s">
        <v>11</v>
      </c>
      <c r="F980" s="110" t="s">
        <v>6911</v>
      </c>
      <c r="G980" s="111">
        <v>72</v>
      </c>
      <c r="H980" s="110"/>
      <c r="I980" s="110">
        <v>1</v>
      </c>
      <c r="J980" s="110">
        <v>3075001</v>
      </c>
      <c r="K980" s="113" t="str">
        <f t="shared" si="47"/>
        <v/>
      </c>
      <c r="L980" s="113" t="str">
        <f t="shared" ca="1" si="45"/>
        <v/>
      </c>
      <c r="M980" s="113" t="str">
        <f t="shared" ca="1" si="46"/>
        <v/>
      </c>
      <c r="N980" s="110"/>
    </row>
    <row r="981" spans="1:14">
      <c r="A981" s="110">
        <v>300073520</v>
      </c>
      <c r="B981" s="110" t="s">
        <v>8337</v>
      </c>
      <c r="C981" s="110" t="s">
        <v>8339</v>
      </c>
      <c r="D981" s="110" t="s">
        <v>2063</v>
      </c>
      <c r="E981" s="110" t="s">
        <v>11</v>
      </c>
      <c r="F981" s="110" t="s">
        <v>6911</v>
      </c>
      <c r="G981" s="111">
        <v>71.400000000000006</v>
      </c>
      <c r="H981" s="110"/>
      <c r="I981" s="110">
        <v>1</v>
      </c>
      <c r="J981" s="110">
        <v>3075001</v>
      </c>
      <c r="K981" s="113" t="str">
        <f t="shared" si="47"/>
        <v/>
      </c>
      <c r="L981" s="113" t="str">
        <f t="shared" ca="1" si="45"/>
        <v/>
      </c>
      <c r="M981" s="113" t="str">
        <f t="shared" ca="1" si="46"/>
        <v/>
      </c>
      <c r="N981" s="110"/>
    </row>
    <row r="982" spans="1:14">
      <c r="A982" s="110">
        <v>300073613</v>
      </c>
      <c r="B982" s="110" t="s">
        <v>8337</v>
      </c>
      <c r="C982" s="110">
        <v>30750</v>
      </c>
      <c r="D982" s="110" t="s">
        <v>2063</v>
      </c>
      <c r="E982" s="110" t="s">
        <v>11</v>
      </c>
      <c r="F982" s="110" t="s">
        <v>6911</v>
      </c>
      <c r="G982" s="111">
        <v>71.400000000000006</v>
      </c>
      <c r="H982" s="110"/>
      <c r="I982" s="110">
        <v>1</v>
      </c>
      <c r="J982" s="110">
        <v>3075001</v>
      </c>
      <c r="K982" s="113" t="str">
        <f t="shared" si="47"/>
        <v/>
      </c>
      <c r="L982" s="113" t="str">
        <f t="shared" ca="1" si="45"/>
        <v/>
      </c>
      <c r="M982" s="113" t="str">
        <f t="shared" ca="1" si="46"/>
        <v/>
      </c>
      <c r="N982" s="110"/>
    </row>
    <row r="983" spans="1:14">
      <c r="A983" s="110">
        <v>300073605</v>
      </c>
      <c r="B983" s="110" t="s">
        <v>8337</v>
      </c>
      <c r="C983" s="110">
        <v>30750</v>
      </c>
      <c r="D983" s="110" t="s">
        <v>2063</v>
      </c>
      <c r="E983" s="110" t="s">
        <v>11</v>
      </c>
      <c r="F983" s="110" t="s">
        <v>6911</v>
      </c>
      <c r="G983" s="111">
        <v>70.8</v>
      </c>
      <c r="H983" s="110"/>
      <c r="I983" s="110">
        <v>1</v>
      </c>
      <c r="J983" s="110">
        <v>3075001</v>
      </c>
      <c r="K983" s="113" t="str">
        <f t="shared" si="47"/>
        <v/>
      </c>
      <c r="L983" s="113" t="str">
        <f t="shared" ca="1" si="45"/>
        <v/>
      </c>
      <c r="M983" s="113" t="str">
        <f t="shared" ca="1" si="46"/>
        <v/>
      </c>
      <c r="N983" s="110"/>
    </row>
    <row r="984" spans="1:14">
      <c r="A984" s="110">
        <v>300073518</v>
      </c>
      <c r="B984" s="110" t="s">
        <v>8337</v>
      </c>
      <c r="C984" s="110" t="s">
        <v>8339</v>
      </c>
      <c r="D984" s="110" t="s">
        <v>2063</v>
      </c>
      <c r="E984" s="110" t="s">
        <v>11</v>
      </c>
      <c r="F984" s="110" t="s">
        <v>6911</v>
      </c>
      <c r="G984" s="111">
        <v>70</v>
      </c>
      <c r="H984" s="110"/>
      <c r="I984" s="110">
        <v>1</v>
      </c>
      <c r="J984" s="110">
        <v>3075001</v>
      </c>
      <c r="K984" s="113" t="str">
        <f t="shared" si="47"/>
        <v/>
      </c>
      <c r="L984" s="113" t="str">
        <f t="shared" ca="1" si="45"/>
        <v/>
      </c>
      <c r="M984" s="113" t="str">
        <f t="shared" ca="1" si="46"/>
        <v/>
      </c>
      <c r="N984" s="110"/>
    </row>
    <row r="985" spans="1:14">
      <c r="A985" s="110">
        <v>300073603</v>
      </c>
      <c r="B985" s="110" t="s">
        <v>8337</v>
      </c>
      <c r="C985" s="110">
        <v>30750</v>
      </c>
      <c r="D985" s="110" t="s">
        <v>2063</v>
      </c>
      <c r="E985" s="110" t="s">
        <v>11</v>
      </c>
      <c r="F985" s="110" t="s">
        <v>6911</v>
      </c>
      <c r="G985" s="111">
        <v>70</v>
      </c>
      <c r="H985" s="110"/>
      <c r="I985" s="110">
        <v>1</v>
      </c>
      <c r="J985" s="110">
        <v>3075001</v>
      </c>
      <c r="K985" s="113" t="str">
        <f t="shared" si="47"/>
        <v/>
      </c>
      <c r="L985" s="113" t="str">
        <f t="shared" ca="1" si="45"/>
        <v/>
      </c>
      <c r="M985" s="113" t="str">
        <f t="shared" ca="1" si="46"/>
        <v/>
      </c>
      <c r="N985" s="110"/>
    </row>
    <row r="986" spans="1:14">
      <c r="A986" s="110">
        <v>300073614</v>
      </c>
      <c r="B986" s="110" t="s">
        <v>8337</v>
      </c>
      <c r="C986" s="110">
        <v>30750</v>
      </c>
      <c r="D986" s="110" t="s">
        <v>2063</v>
      </c>
      <c r="E986" s="110" t="s">
        <v>11</v>
      </c>
      <c r="F986" s="110" t="s">
        <v>6911</v>
      </c>
      <c r="G986" s="111">
        <v>69.8</v>
      </c>
      <c r="H986" s="110"/>
      <c r="I986" s="110">
        <v>1</v>
      </c>
      <c r="J986" s="110">
        <v>3075001</v>
      </c>
      <c r="K986" s="113" t="str">
        <f t="shared" si="47"/>
        <v/>
      </c>
      <c r="L986" s="113" t="str">
        <f t="shared" ca="1" si="45"/>
        <v/>
      </c>
      <c r="M986" s="113" t="str">
        <f t="shared" ca="1" si="46"/>
        <v/>
      </c>
      <c r="N986" s="110"/>
    </row>
    <row r="987" spans="1:14">
      <c r="A987" s="110">
        <v>300073429</v>
      </c>
      <c r="B987" s="110" t="s">
        <v>8337</v>
      </c>
      <c r="C987" s="110" t="s">
        <v>8339</v>
      </c>
      <c r="D987" s="110" t="s">
        <v>2063</v>
      </c>
      <c r="E987" s="110" t="s">
        <v>11</v>
      </c>
      <c r="F987" s="110" t="s">
        <v>6911</v>
      </c>
      <c r="G987" s="111">
        <v>69</v>
      </c>
      <c r="H987" s="110"/>
      <c r="I987" s="110">
        <v>1</v>
      </c>
      <c r="J987" s="110">
        <v>3075001</v>
      </c>
      <c r="K987" s="113" t="str">
        <f t="shared" si="47"/>
        <v/>
      </c>
      <c r="L987" s="113" t="str">
        <f t="shared" ca="1" si="45"/>
        <v/>
      </c>
      <c r="M987" s="113" t="str">
        <f t="shared" ca="1" si="46"/>
        <v/>
      </c>
      <c r="N987" s="110"/>
    </row>
    <row r="988" spans="1:14">
      <c r="A988" s="110">
        <v>300073510</v>
      </c>
      <c r="B988" s="110" t="s">
        <v>8337</v>
      </c>
      <c r="C988" s="110" t="s">
        <v>8339</v>
      </c>
      <c r="D988" s="110" t="s">
        <v>2063</v>
      </c>
      <c r="E988" s="110" t="s">
        <v>11</v>
      </c>
      <c r="F988" s="110" t="s">
        <v>6911</v>
      </c>
      <c r="G988" s="111">
        <v>68.8</v>
      </c>
      <c r="H988" s="110"/>
      <c r="I988" s="110">
        <v>1</v>
      </c>
      <c r="J988" s="110">
        <v>3075001</v>
      </c>
      <c r="K988" s="113" t="str">
        <f t="shared" si="47"/>
        <v/>
      </c>
      <c r="L988" s="113" t="str">
        <f t="shared" ca="1" si="45"/>
        <v/>
      </c>
      <c r="M988" s="113" t="str">
        <f t="shared" ca="1" si="46"/>
        <v/>
      </c>
      <c r="N988" s="110"/>
    </row>
    <row r="989" spans="1:14">
      <c r="A989" s="110">
        <v>300073502</v>
      </c>
      <c r="B989" s="110" t="s">
        <v>8337</v>
      </c>
      <c r="C989" s="110" t="s">
        <v>8339</v>
      </c>
      <c r="D989" s="110" t="s">
        <v>2063</v>
      </c>
      <c r="E989" s="110" t="s">
        <v>11</v>
      </c>
      <c r="F989" s="110" t="s">
        <v>6911</v>
      </c>
      <c r="G989" s="111">
        <v>67.8</v>
      </c>
      <c r="H989" s="110"/>
      <c r="I989" s="110">
        <v>1</v>
      </c>
      <c r="J989" s="110">
        <v>3075001</v>
      </c>
      <c r="K989" s="113" t="str">
        <f t="shared" si="47"/>
        <v/>
      </c>
      <c r="L989" s="113" t="str">
        <f t="shared" ca="1" si="45"/>
        <v/>
      </c>
      <c r="M989" s="113" t="str">
        <f t="shared" ca="1" si="46"/>
        <v/>
      </c>
      <c r="N989" s="110"/>
    </row>
    <row r="990" spans="1:14">
      <c r="A990" s="110">
        <v>300073523</v>
      </c>
      <c r="B990" s="110" t="s">
        <v>8337</v>
      </c>
      <c r="C990" s="110">
        <v>30750</v>
      </c>
      <c r="D990" s="110" t="s">
        <v>2063</v>
      </c>
      <c r="E990" s="110" t="s">
        <v>11</v>
      </c>
      <c r="F990" s="110" t="s">
        <v>6911</v>
      </c>
      <c r="G990" s="111">
        <v>67.400000000000006</v>
      </c>
      <c r="H990" s="110"/>
      <c r="I990" s="110">
        <v>1</v>
      </c>
      <c r="J990" s="110">
        <v>3075001</v>
      </c>
      <c r="K990" s="113" t="str">
        <f t="shared" si="47"/>
        <v/>
      </c>
      <c r="L990" s="113" t="str">
        <f t="shared" ca="1" si="45"/>
        <v/>
      </c>
      <c r="M990" s="113" t="str">
        <f t="shared" ca="1" si="46"/>
        <v/>
      </c>
      <c r="N990" s="110"/>
    </row>
    <row r="991" spans="1:14">
      <c r="A991" s="110">
        <v>300073606</v>
      </c>
      <c r="B991" s="110" t="s">
        <v>8337</v>
      </c>
      <c r="C991" s="110">
        <v>30750</v>
      </c>
      <c r="D991" s="110" t="s">
        <v>2063</v>
      </c>
      <c r="E991" s="110" t="s">
        <v>11</v>
      </c>
      <c r="F991" s="110" t="s">
        <v>6911</v>
      </c>
      <c r="G991" s="111">
        <v>67.400000000000006</v>
      </c>
      <c r="H991" s="110"/>
      <c r="I991" s="110">
        <v>1</v>
      </c>
      <c r="J991" s="110">
        <v>3075001</v>
      </c>
      <c r="K991" s="113" t="str">
        <f t="shared" si="47"/>
        <v/>
      </c>
      <c r="L991" s="113" t="str">
        <f t="shared" ca="1" si="45"/>
        <v/>
      </c>
      <c r="M991" s="113" t="str">
        <f t="shared" ca="1" si="46"/>
        <v/>
      </c>
      <c r="N991" s="110"/>
    </row>
    <row r="992" spans="1:14">
      <c r="A992" s="110">
        <v>300073522</v>
      </c>
      <c r="B992" s="110" t="s">
        <v>8337</v>
      </c>
      <c r="C992" s="110">
        <v>30750</v>
      </c>
      <c r="D992" s="110" t="s">
        <v>2063</v>
      </c>
      <c r="E992" s="110" t="s">
        <v>11</v>
      </c>
      <c r="F992" s="110" t="s">
        <v>6911</v>
      </c>
      <c r="G992" s="111">
        <v>66.2</v>
      </c>
      <c r="H992" s="110"/>
      <c r="I992" s="110">
        <v>1</v>
      </c>
      <c r="J992" s="110">
        <v>3075001</v>
      </c>
      <c r="K992" s="113" t="str">
        <f t="shared" si="47"/>
        <v/>
      </c>
      <c r="L992" s="113" t="str">
        <f t="shared" ca="1" si="45"/>
        <v/>
      </c>
      <c r="M992" s="113" t="str">
        <f t="shared" ca="1" si="46"/>
        <v/>
      </c>
      <c r="N992" s="110"/>
    </row>
    <row r="993" spans="1:14">
      <c r="A993" s="110">
        <v>300073528</v>
      </c>
      <c r="B993" s="110" t="s">
        <v>8337</v>
      </c>
      <c r="C993" s="110">
        <v>30750</v>
      </c>
      <c r="D993" s="110" t="s">
        <v>2063</v>
      </c>
      <c r="E993" s="110" t="s">
        <v>11</v>
      </c>
      <c r="F993" s="110" t="s">
        <v>6911</v>
      </c>
      <c r="G993" s="111">
        <v>66.2</v>
      </c>
      <c r="H993" s="110"/>
      <c r="I993" s="110">
        <v>1</v>
      </c>
      <c r="J993" s="110">
        <v>3075001</v>
      </c>
      <c r="K993" s="113" t="str">
        <f t="shared" si="47"/>
        <v/>
      </c>
      <c r="L993" s="113" t="str">
        <f t="shared" ca="1" si="45"/>
        <v/>
      </c>
      <c r="M993" s="113" t="str">
        <f t="shared" ca="1" si="46"/>
        <v/>
      </c>
      <c r="N993" s="110"/>
    </row>
    <row r="994" spans="1:14">
      <c r="A994" s="110">
        <v>300073615</v>
      </c>
      <c r="B994" s="110" t="s">
        <v>8337</v>
      </c>
      <c r="C994" s="110">
        <v>30750</v>
      </c>
      <c r="D994" s="110" t="s">
        <v>2063</v>
      </c>
      <c r="E994" s="110" t="s">
        <v>11</v>
      </c>
      <c r="F994" s="110" t="s">
        <v>6911</v>
      </c>
      <c r="G994" s="111">
        <v>65.599999999999994</v>
      </c>
      <c r="H994" s="110"/>
      <c r="I994" s="110">
        <v>1</v>
      </c>
      <c r="J994" s="110">
        <v>3075001</v>
      </c>
      <c r="K994" s="113" t="str">
        <f t="shared" si="47"/>
        <v/>
      </c>
      <c r="L994" s="113" t="str">
        <f t="shared" ca="1" si="45"/>
        <v/>
      </c>
      <c r="M994" s="113" t="str">
        <f t="shared" ca="1" si="46"/>
        <v/>
      </c>
      <c r="N994" s="110"/>
    </row>
    <row r="995" spans="1:14">
      <c r="A995" s="110">
        <v>300073601</v>
      </c>
      <c r="B995" s="110" t="s">
        <v>8337</v>
      </c>
      <c r="C995" s="110">
        <v>30750</v>
      </c>
      <c r="D995" s="110" t="s">
        <v>2063</v>
      </c>
      <c r="E995" s="110" t="s">
        <v>11</v>
      </c>
      <c r="F995" s="110" t="s">
        <v>6911</v>
      </c>
      <c r="G995" s="111">
        <v>65.400000000000006</v>
      </c>
      <c r="H995" s="110"/>
      <c r="I995" s="110">
        <v>1</v>
      </c>
      <c r="J995" s="110">
        <v>3075001</v>
      </c>
      <c r="K995" s="113" t="str">
        <f t="shared" si="47"/>
        <v/>
      </c>
      <c r="L995" s="113" t="str">
        <f t="shared" ca="1" si="45"/>
        <v/>
      </c>
      <c r="M995" s="113" t="str">
        <f t="shared" ca="1" si="46"/>
        <v/>
      </c>
      <c r="N995" s="110"/>
    </row>
    <row r="996" spans="1:14">
      <c r="A996" s="110">
        <v>300073612</v>
      </c>
      <c r="B996" s="110" t="s">
        <v>8337</v>
      </c>
      <c r="C996" s="110">
        <v>30750</v>
      </c>
      <c r="D996" s="110" t="s">
        <v>2063</v>
      </c>
      <c r="E996" s="110" t="s">
        <v>11</v>
      </c>
      <c r="F996" s="110" t="s">
        <v>6911</v>
      </c>
      <c r="G996" s="111">
        <v>65.2</v>
      </c>
      <c r="H996" s="110"/>
      <c r="I996" s="110">
        <v>1</v>
      </c>
      <c r="J996" s="110">
        <v>3075001</v>
      </c>
      <c r="K996" s="113" t="str">
        <f t="shared" si="47"/>
        <v/>
      </c>
      <c r="L996" s="113" t="str">
        <f t="shared" ca="1" si="45"/>
        <v/>
      </c>
      <c r="M996" s="113" t="str">
        <f t="shared" ca="1" si="46"/>
        <v/>
      </c>
      <c r="N996" s="110"/>
    </row>
    <row r="997" spans="1:14">
      <c r="A997" s="110">
        <v>300073420</v>
      </c>
      <c r="B997" s="110" t="s">
        <v>8337</v>
      </c>
      <c r="C997" s="110" t="s">
        <v>8339</v>
      </c>
      <c r="D997" s="110" t="s">
        <v>2063</v>
      </c>
      <c r="E997" s="110" t="s">
        <v>11</v>
      </c>
      <c r="F997" s="110" t="s">
        <v>6911</v>
      </c>
      <c r="G997" s="111">
        <v>64.8</v>
      </c>
      <c r="H997" s="110"/>
      <c r="I997" s="110">
        <v>1</v>
      </c>
      <c r="J997" s="110">
        <v>3075001</v>
      </c>
      <c r="K997" s="113" t="str">
        <f t="shared" si="47"/>
        <v/>
      </c>
      <c r="L997" s="113" t="str">
        <f t="shared" ca="1" si="45"/>
        <v/>
      </c>
      <c r="M997" s="113" t="str">
        <f t="shared" ca="1" si="46"/>
        <v/>
      </c>
      <c r="N997" s="110"/>
    </row>
    <row r="998" spans="1:14">
      <c r="A998" s="110">
        <v>300073617</v>
      </c>
      <c r="B998" s="110" t="s">
        <v>8337</v>
      </c>
      <c r="C998" s="110">
        <v>30750</v>
      </c>
      <c r="D998" s="110" t="s">
        <v>2063</v>
      </c>
      <c r="E998" s="110" t="s">
        <v>11</v>
      </c>
      <c r="F998" s="110" t="s">
        <v>6911</v>
      </c>
      <c r="G998" s="111">
        <v>64.599999999999994</v>
      </c>
      <c r="H998" s="110"/>
      <c r="I998" s="110">
        <v>1</v>
      </c>
      <c r="J998" s="110">
        <v>3075001</v>
      </c>
      <c r="K998" s="113" t="str">
        <f t="shared" si="47"/>
        <v/>
      </c>
      <c r="L998" s="113" t="str">
        <f t="shared" ca="1" si="45"/>
        <v/>
      </c>
      <c r="M998" s="113" t="str">
        <f t="shared" ca="1" si="46"/>
        <v/>
      </c>
      <c r="N998" s="110"/>
    </row>
    <row r="999" spans="1:14">
      <c r="A999" s="110">
        <v>300073422</v>
      </c>
      <c r="B999" s="110" t="s">
        <v>8337</v>
      </c>
      <c r="C999" s="110" t="s">
        <v>8339</v>
      </c>
      <c r="D999" s="110" t="s">
        <v>2063</v>
      </c>
      <c r="E999" s="110" t="s">
        <v>11</v>
      </c>
      <c r="F999" s="110" t="s">
        <v>6911</v>
      </c>
      <c r="G999" s="111">
        <v>64.400000000000006</v>
      </c>
      <c r="H999" s="110"/>
      <c r="I999" s="110">
        <v>1</v>
      </c>
      <c r="J999" s="110">
        <v>3075001</v>
      </c>
      <c r="K999" s="113" t="str">
        <f t="shared" si="47"/>
        <v/>
      </c>
      <c r="L999" s="113" t="str">
        <f t="shared" ca="1" si="45"/>
        <v/>
      </c>
      <c r="M999" s="113" t="str">
        <f t="shared" ca="1" si="46"/>
        <v/>
      </c>
      <c r="N999" s="110"/>
    </row>
    <row r="1000" spans="1:14">
      <c r="A1000" s="110">
        <v>300073501</v>
      </c>
      <c r="B1000" s="110" t="s">
        <v>8337</v>
      </c>
      <c r="C1000" s="110" t="s">
        <v>8339</v>
      </c>
      <c r="D1000" s="110" t="s">
        <v>2063</v>
      </c>
      <c r="E1000" s="110" t="s">
        <v>11</v>
      </c>
      <c r="F1000" s="110" t="s">
        <v>6911</v>
      </c>
      <c r="G1000" s="111">
        <v>64.400000000000006</v>
      </c>
      <c r="H1000" s="110"/>
      <c r="I1000" s="110">
        <v>1</v>
      </c>
      <c r="J1000" s="110">
        <v>3075001</v>
      </c>
      <c r="K1000" s="113" t="str">
        <f t="shared" si="47"/>
        <v/>
      </c>
      <c r="L1000" s="113" t="str">
        <f t="shared" ca="1" si="45"/>
        <v/>
      </c>
      <c r="M1000" s="113" t="str">
        <f t="shared" ca="1" si="46"/>
        <v/>
      </c>
      <c r="N1000" s="110"/>
    </row>
    <row r="1001" spans="1:14">
      <c r="A1001" s="110">
        <v>300073604</v>
      </c>
      <c r="B1001" s="110" t="s">
        <v>8337</v>
      </c>
      <c r="C1001" s="110">
        <v>30750</v>
      </c>
      <c r="D1001" s="110" t="s">
        <v>2063</v>
      </c>
      <c r="E1001" s="110" t="s">
        <v>11</v>
      </c>
      <c r="F1001" s="110" t="s">
        <v>6911</v>
      </c>
      <c r="G1001" s="111">
        <v>64.400000000000006</v>
      </c>
      <c r="H1001" s="110"/>
      <c r="I1001" s="110">
        <v>1</v>
      </c>
      <c r="J1001" s="110">
        <v>3075001</v>
      </c>
      <c r="K1001" s="113" t="str">
        <f t="shared" si="47"/>
        <v/>
      </c>
      <c r="L1001" s="113" t="str">
        <f t="shared" ca="1" si="45"/>
        <v/>
      </c>
      <c r="M1001" s="113" t="str">
        <f t="shared" ca="1" si="46"/>
        <v/>
      </c>
      <c r="N1001" s="110"/>
    </row>
    <row r="1002" spans="1:14">
      <c r="A1002" s="110">
        <v>300073425</v>
      </c>
      <c r="B1002" s="110" t="s">
        <v>8337</v>
      </c>
      <c r="C1002" s="110" t="s">
        <v>8339</v>
      </c>
      <c r="D1002" s="110" t="s">
        <v>2063</v>
      </c>
      <c r="E1002" s="110" t="s">
        <v>11</v>
      </c>
      <c r="F1002" s="110" t="s">
        <v>6911</v>
      </c>
      <c r="G1002" s="111">
        <v>62.8</v>
      </c>
      <c r="H1002" s="110"/>
      <c r="I1002" s="110">
        <v>1</v>
      </c>
      <c r="J1002" s="110">
        <v>3075001</v>
      </c>
      <c r="K1002" s="113" t="str">
        <f t="shared" si="47"/>
        <v/>
      </c>
      <c r="L1002" s="113" t="str">
        <f t="shared" ca="1" si="45"/>
        <v/>
      </c>
      <c r="M1002" s="113" t="str">
        <f t="shared" ca="1" si="46"/>
        <v/>
      </c>
      <c r="N1002" s="110"/>
    </row>
    <row r="1003" spans="1:14">
      <c r="A1003" s="110">
        <v>300073515</v>
      </c>
      <c r="B1003" s="110" t="s">
        <v>8337</v>
      </c>
      <c r="C1003" s="110" t="s">
        <v>8339</v>
      </c>
      <c r="D1003" s="110" t="s">
        <v>2063</v>
      </c>
      <c r="E1003" s="110" t="s">
        <v>11</v>
      </c>
      <c r="F1003" s="110" t="s">
        <v>6911</v>
      </c>
      <c r="G1003" s="111">
        <v>62.8</v>
      </c>
      <c r="H1003" s="110"/>
      <c r="I1003" s="110">
        <v>1</v>
      </c>
      <c r="J1003" s="110">
        <v>3075001</v>
      </c>
      <c r="K1003" s="113" t="str">
        <f t="shared" si="47"/>
        <v/>
      </c>
      <c r="L1003" s="113" t="str">
        <f t="shared" ca="1" si="45"/>
        <v/>
      </c>
      <c r="M1003" s="113" t="str">
        <f t="shared" ca="1" si="46"/>
        <v/>
      </c>
      <c r="N1003" s="110"/>
    </row>
    <row r="1004" spans="1:14">
      <c r="A1004" s="110">
        <v>300073524</v>
      </c>
      <c r="B1004" s="110" t="s">
        <v>8337</v>
      </c>
      <c r="C1004" s="110">
        <v>30750</v>
      </c>
      <c r="D1004" s="110" t="s">
        <v>2063</v>
      </c>
      <c r="E1004" s="110" t="s">
        <v>11</v>
      </c>
      <c r="F1004" s="110" t="s">
        <v>6911</v>
      </c>
      <c r="G1004" s="111">
        <v>62.6</v>
      </c>
      <c r="H1004" s="110"/>
      <c r="I1004" s="110">
        <v>1</v>
      </c>
      <c r="J1004" s="110">
        <v>3075001</v>
      </c>
      <c r="K1004" s="113" t="str">
        <f t="shared" si="47"/>
        <v/>
      </c>
      <c r="L1004" s="113" t="str">
        <f t="shared" ca="1" si="45"/>
        <v/>
      </c>
      <c r="M1004" s="113" t="str">
        <f t="shared" ca="1" si="46"/>
        <v/>
      </c>
      <c r="N1004" s="110"/>
    </row>
    <row r="1005" spans="1:14">
      <c r="A1005" s="110">
        <v>300073424</v>
      </c>
      <c r="B1005" s="110" t="s">
        <v>8337</v>
      </c>
      <c r="C1005" s="110" t="s">
        <v>8339</v>
      </c>
      <c r="D1005" s="110" t="s">
        <v>2063</v>
      </c>
      <c r="E1005" s="110" t="s">
        <v>11</v>
      </c>
      <c r="F1005" s="110" t="s">
        <v>6911</v>
      </c>
      <c r="G1005" s="111">
        <v>62.2</v>
      </c>
      <c r="H1005" s="110"/>
      <c r="I1005" s="110">
        <v>1</v>
      </c>
      <c r="J1005" s="110">
        <v>3075001</v>
      </c>
      <c r="K1005" s="113" t="str">
        <f t="shared" si="47"/>
        <v/>
      </c>
      <c r="L1005" s="113" t="str">
        <f t="shared" ca="1" si="45"/>
        <v/>
      </c>
      <c r="M1005" s="113" t="str">
        <f t="shared" ca="1" si="46"/>
        <v/>
      </c>
      <c r="N1005" s="110"/>
    </row>
    <row r="1006" spans="1:14">
      <c r="A1006" s="110">
        <v>300073527</v>
      </c>
      <c r="B1006" s="110" t="s">
        <v>8337</v>
      </c>
      <c r="C1006" s="110">
        <v>30750</v>
      </c>
      <c r="D1006" s="110" t="s">
        <v>2063</v>
      </c>
      <c r="E1006" s="110" t="s">
        <v>11</v>
      </c>
      <c r="F1006" s="110" t="s">
        <v>6911</v>
      </c>
      <c r="G1006" s="111">
        <v>62.2</v>
      </c>
      <c r="H1006" s="110"/>
      <c r="I1006" s="110">
        <v>1</v>
      </c>
      <c r="J1006" s="110">
        <v>3075001</v>
      </c>
      <c r="K1006" s="113" t="str">
        <f t="shared" si="47"/>
        <v/>
      </c>
      <c r="L1006" s="113" t="str">
        <f t="shared" ca="1" si="45"/>
        <v/>
      </c>
      <c r="M1006" s="113" t="str">
        <f t="shared" ca="1" si="46"/>
        <v/>
      </c>
      <c r="N1006" s="110"/>
    </row>
    <row r="1007" spans="1:14">
      <c r="A1007" s="110">
        <v>300073611</v>
      </c>
      <c r="B1007" s="110" t="s">
        <v>8337</v>
      </c>
      <c r="C1007" s="110">
        <v>30750</v>
      </c>
      <c r="D1007" s="110" t="s">
        <v>2063</v>
      </c>
      <c r="E1007" s="110" t="s">
        <v>11</v>
      </c>
      <c r="F1007" s="110" t="s">
        <v>6911</v>
      </c>
      <c r="G1007" s="111">
        <v>62.2</v>
      </c>
      <c r="H1007" s="110"/>
      <c r="I1007" s="110">
        <v>1</v>
      </c>
      <c r="J1007" s="110">
        <v>3075001</v>
      </c>
      <c r="K1007" s="113" t="str">
        <f t="shared" si="47"/>
        <v/>
      </c>
      <c r="L1007" s="113" t="str">
        <f t="shared" ca="1" si="45"/>
        <v/>
      </c>
      <c r="M1007" s="113" t="str">
        <f t="shared" ca="1" si="46"/>
        <v/>
      </c>
      <c r="N1007" s="110"/>
    </row>
    <row r="1008" spans="1:14">
      <c r="A1008" s="110">
        <v>300073618</v>
      </c>
      <c r="B1008" s="110" t="s">
        <v>8337</v>
      </c>
      <c r="C1008" s="110">
        <v>30750</v>
      </c>
      <c r="D1008" s="110" t="s">
        <v>2063</v>
      </c>
      <c r="E1008" s="110" t="s">
        <v>11</v>
      </c>
      <c r="F1008" s="110" t="s">
        <v>6911</v>
      </c>
      <c r="G1008" s="111">
        <v>62</v>
      </c>
      <c r="H1008" s="110"/>
      <c r="I1008" s="110">
        <v>1</v>
      </c>
      <c r="J1008" s="110">
        <v>3075001</v>
      </c>
      <c r="K1008" s="113" t="str">
        <f t="shared" si="47"/>
        <v/>
      </c>
      <c r="L1008" s="113" t="str">
        <f t="shared" ca="1" si="45"/>
        <v/>
      </c>
      <c r="M1008" s="113" t="str">
        <f t="shared" ca="1" si="46"/>
        <v/>
      </c>
      <c r="N1008" s="110"/>
    </row>
    <row r="1009" spans="1:14">
      <c r="A1009" s="110">
        <v>300073423</v>
      </c>
      <c r="B1009" s="110" t="s">
        <v>8337</v>
      </c>
      <c r="C1009" s="110" t="s">
        <v>8339</v>
      </c>
      <c r="D1009" s="110" t="s">
        <v>2063</v>
      </c>
      <c r="E1009" s="110" t="s">
        <v>11</v>
      </c>
      <c r="F1009" s="110" t="s">
        <v>6911</v>
      </c>
      <c r="G1009" s="111">
        <v>61.8</v>
      </c>
      <c r="H1009" s="110"/>
      <c r="I1009" s="110">
        <v>1</v>
      </c>
      <c r="J1009" s="110">
        <v>3075001</v>
      </c>
      <c r="K1009" s="113" t="str">
        <f t="shared" si="47"/>
        <v/>
      </c>
      <c r="L1009" s="113" t="str">
        <f t="shared" ca="1" si="45"/>
        <v/>
      </c>
      <c r="M1009" s="113" t="str">
        <f t="shared" ca="1" si="46"/>
        <v/>
      </c>
      <c r="N1009" s="110"/>
    </row>
    <row r="1010" spans="1:14">
      <c r="A1010" s="110">
        <v>300073426</v>
      </c>
      <c r="B1010" s="110" t="s">
        <v>8337</v>
      </c>
      <c r="C1010" s="110" t="s">
        <v>8339</v>
      </c>
      <c r="D1010" s="110" t="s">
        <v>2063</v>
      </c>
      <c r="E1010" s="110" t="s">
        <v>11</v>
      </c>
      <c r="F1010" s="110" t="s">
        <v>6911</v>
      </c>
      <c r="G1010" s="111">
        <v>61.8</v>
      </c>
      <c r="H1010" s="110"/>
      <c r="I1010" s="110">
        <v>1</v>
      </c>
      <c r="J1010" s="110">
        <v>3075001</v>
      </c>
      <c r="K1010" s="113" t="str">
        <f t="shared" si="47"/>
        <v/>
      </c>
      <c r="L1010" s="113" t="str">
        <f t="shared" ca="1" si="45"/>
        <v/>
      </c>
      <c r="M1010" s="113" t="str">
        <f t="shared" ca="1" si="46"/>
        <v/>
      </c>
      <c r="N1010" s="110"/>
    </row>
    <row r="1011" spans="1:14">
      <c r="A1011" s="110">
        <v>300073519</v>
      </c>
      <c r="B1011" s="110" t="s">
        <v>8337</v>
      </c>
      <c r="C1011" s="110" t="s">
        <v>8339</v>
      </c>
      <c r="D1011" s="110" t="s">
        <v>2063</v>
      </c>
      <c r="E1011" s="110" t="s">
        <v>11</v>
      </c>
      <c r="F1011" s="110" t="s">
        <v>6911</v>
      </c>
      <c r="G1011" s="111">
        <v>61.6</v>
      </c>
      <c r="H1011" s="110"/>
      <c r="I1011" s="110">
        <v>1</v>
      </c>
      <c r="J1011" s="110">
        <v>3075001</v>
      </c>
      <c r="K1011" s="113" t="str">
        <f t="shared" si="47"/>
        <v/>
      </c>
      <c r="L1011" s="113" t="str">
        <f t="shared" ca="1" si="45"/>
        <v/>
      </c>
      <c r="M1011" s="113" t="str">
        <f t="shared" ca="1" si="46"/>
        <v/>
      </c>
      <c r="N1011" s="110"/>
    </row>
    <row r="1012" spans="1:14">
      <c r="A1012" s="110">
        <v>300073521</v>
      </c>
      <c r="B1012" s="110" t="s">
        <v>8337</v>
      </c>
      <c r="C1012" s="110" t="s">
        <v>8339</v>
      </c>
      <c r="D1012" s="110" t="s">
        <v>2063</v>
      </c>
      <c r="E1012" s="110" t="s">
        <v>11</v>
      </c>
      <c r="F1012" s="110" t="s">
        <v>6911</v>
      </c>
      <c r="G1012" s="111">
        <v>61.6</v>
      </c>
      <c r="H1012" s="110"/>
      <c r="I1012" s="110">
        <v>1</v>
      </c>
      <c r="J1012" s="110">
        <v>3075001</v>
      </c>
      <c r="K1012" s="113" t="str">
        <f t="shared" si="47"/>
        <v/>
      </c>
      <c r="L1012" s="113" t="str">
        <f t="shared" ca="1" si="45"/>
        <v/>
      </c>
      <c r="M1012" s="113" t="str">
        <f t="shared" ca="1" si="46"/>
        <v/>
      </c>
      <c r="N1012" s="110"/>
    </row>
    <row r="1013" spans="1:14">
      <c r="A1013" s="110">
        <v>300073514</v>
      </c>
      <c r="B1013" s="110" t="s">
        <v>8337</v>
      </c>
      <c r="C1013" s="110" t="s">
        <v>8339</v>
      </c>
      <c r="D1013" s="110" t="s">
        <v>2063</v>
      </c>
      <c r="E1013" s="110" t="s">
        <v>11</v>
      </c>
      <c r="F1013" s="110" t="s">
        <v>6911</v>
      </c>
      <c r="G1013" s="111">
        <v>60.8</v>
      </c>
      <c r="H1013" s="110"/>
      <c r="I1013" s="110">
        <v>1</v>
      </c>
      <c r="J1013" s="110">
        <v>3075001</v>
      </c>
      <c r="K1013" s="113" t="str">
        <f t="shared" si="47"/>
        <v/>
      </c>
      <c r="L1013" s="113" t="str">
        <f t="shared" ca="1" si="45"/>
        <v/>
      </c>
      <c r="M1013" s="113" t="str">
        <f t="shared" ca="1" si="46"/>
        <v/>
      </c>
      <c r="N1013" s="110"/>
    </row>
    <row r="1014" spans="1:14">
      <c r="A1014" s="110">
        <v>300073608</v>
      </c>
      <c r="B1014" s="110" t="s">
        <v>8337</v>
      </c>
      <c r="C1014" s="110">
        <v>30750</v>
      </c>
      <c r="D1014" s="110" t="s">
        <v>2063</v>
      </c>
      <c r="E1014" s="110" t="s">
        <v>11</v>
      </c>
      <c r="F1014" s="110" t="s">
        <v>6911</v>
      </c>
      <c r="G1014" s="111">
        <v>60.8</v>
      </c>
      <c r="H1014" s="110"/>
      <c r="I1014" s="110">
        <v>1</v>
      </c>
      <c r="J1014" s="110">
        <v>3075001</v>
      </c>
      <c r="K1014" s="113" t="str">
        <f t="shared" si="47"/>
        <v/>
      </c>
      <c r="L1014" s="113" t="str">
        <f t="shared" ca="1" si="45"/>
        <v/>
      </c>
      <c r="M1014" s="113" t="str">
        <f t="shared" ca="1" si="46"/>
        <v/>
      </c>
      <c r="N1014" s="110"/>
    </row>
    <row r="1015" spans="1:14">
      <c r="A1015" s="110">
        <v>300073512</v>
      </c>
      <c r="B1015" s="110" t="s">
        <v>8337</v>
      </c>
      <c r="C1015" s="110" t="s">
        <v>8339</v>
      </c>
      <c r="D1015" s="110" t="s">
        <v>2063</v>
      </c>
      <c r="E1015" s="110" t="s">
        <v>11</v>
      </c>
      <c r="F1015" s="110" t="s">
        <v>6911</v>
      </c>
      <c r="G1015" s="111">
        <v>60.4</v>
      </c>
      <c r="H1015" s="110"/>
      <c r="I1015" s="110">
        <v>1</v>
      </c>
      <c r="J1015" s="110">
        <v>3075001</v>
      </c>
      <c r="K1015" s="113" t="str">
        <f t="shared" si="47"/>
        <v/>
      </c>
      <c r="L1015" s="113" t="str">
        <f t="shared" ca="1" si="45"/>
        <v/>
      </c>
      <c r="M1015" s="113" t="str">
        <f t="shared" ca="1" si="46"/>
        <v/>
      </c>
      <c r="N1015" s="110"/>
    </row>
    <row r="1016" spans="1:14">
      <c r="A1016" s="110">
        <v>300073421</v>
      </c>
      <c r="B1016" s="110" t="s">
        <v>8337</v>
      </c>
      <c r="C1016" s="110" t="s">
        <v>8339</v>
      </c>
      <c r="D1016" s="110" t="s">
        <v>2063</v>
      </c>
      <c r="E1016" s="110" t="s">
        <v>11</v>
      </c>
      <c r="F1016" s="110" t="s">
        <v>6911</v>
      </c>
      <c r="G1016" s="111">
        <v>60</v>
      </c>
      <c r="H1016" s="110"/>
      <c r="I1016" s="110">
        <v>1</v>
      </c>
      <c r="J1016" s="110">
        <v>3075001</v>
      </c>
      <c r="K1016" s="113" t="str">
        <f t="shared" si="47"/>
        <v/>
      </c>
      <c r="L1016" s="113" t="str">
        <f t="shared" ca="1" si="45"/>
        <v/>
      </c>
      <c r="M1016" s="113" t="str">
        <f t="shared" ca="1" si="46"/>
        <v/>
      </c>
      <c r="N1016" s="110"/>
    </row>
    <row r="1017" spans="1:14">
      <c r="A1017" s="110">
        <v>300073503</v>
      </c>
      <c r="B1017" s="110" t="s">
        <v>8337</v>
      </c>
      <c r="C1017" s="110" t="s">
        <v>8339</v>
      </c>
      <c r="D1017" s="110" t="s">
        <v>2063</v>
      </c>
      <c r="E1017" s="110" t="s">
        <v>11</v>
      </c>
      <c r="F1017" s="110" t="s">
        <v>6911</v>
      </c>
      <c r="G1017" s="111">
        <v>60</v>
      </c>
      <c r="H1017" s="110"/>
      <c r="I1017" s="110">
        <v>1</v>
      </c>
      <c r="J1017" s="110">
        <v>3075001</v>
      </c>
      <c r="K1017" s="113" t="str">
        <f t="shared" si="47"/>
        <v/>
      </c>
      <c r="L1017" s="113" t="str">
        <f t="shared" ca="1" si="45"/>
        <v/>
      </c>
      <c r="M1017" s="113" t="str">
        <f t="shared" ca="1" si="46"/>
        <v/>
      </c>
      <c r="N1017" s="110"/>
    </row>
    <row r="1018" spans="1:14">
      <c r="A1018" s="110">
        <v>300073511</v>
      </c>
      <c r="B1018" s="110" t="s">
        <v>8337</v>
      </c>
      <c r="C1018" s="110" t="s">
        <v>8339</v>
      </c>
      <c r="D1018" s="110" t="s">
        <v>2063</v>
      </c>
      <c r="E1018" s="110" t="s">
        <v>11</v>
      </c>
      <c r="F1018" s="110" t="s">
        <v>6911</v>
      </c>
      <c r="G1018" s="111">
        <v>59.8</v>
      </c>
      <c r="H1018" s="110"/>
      <c r="I1018" s="110">
        <v>1</v>
      </c>
      <c r="J1018" s="110">
        <v>3075001</v>
      </c>
      <c r="K1018" s="113" t="str">
        <f t="shared" si="47"/>
        <v/>
      </c>
      <c r="L1018" s="113" t="str">
        <f t="shared" ca="1" si="45"/>
        <v/>
      </c>
      <c r="M1018" s="113" t="str">
        <f t="shared" ca="1" si="46"/>
        <v/>
      </c>
      <c r="N1018" s="110"/>
    </row>
    <row r="1019" spans="1:14">
      <c r="A1019" s="110">
        <v>300073508</v>
      </c>
      <c r="B1019" s="110" t="s">
        <v>8337</v>
      </c>
      <c r="C1019" s="110" t="s">
        <v>8339</v>
      </c>
      <c r="D1019" s="110" t="s">
        <v>2063</v>
      </c>
      <c r="E1019" s="110" t="s">
        <v>11</v>
      </c>
      <c r="F1019" s="110" t="s">
        <v>6911</v>
      </c>
      <c r="G1019" s="111">
        <v>59</v>
      </c>
      <c r="H1019" s="110"/>
      <c r="I1019" s="110">
        <v>1</v>
      </c>
      <c r="J1019" s="110">
        <v>3075001</v>
      </c>
      <c r="K1019" s="113" t="str">
        <f t="shared" si="47"/>
        <v/>
      </c>
      <c r="L1019" s="113" t="str">
        <f t="shared" ca="1" si="45"/>
        <v/>
      </c>
      <c r="M1019" s="113" t="str">
        <f t="shared" ca="1" si="46"/>
        <v/>
      </c>
      <c r="N1019" s="110"/>
    </row>
    <row r="1020" spans="1:14">
      <c r="A1020" s="110">
        <v>300073610</v>
      </c>
      <c r="B1020" s="110" t="s">
        <v>8337</v>
      </c>
      <c r="C1020" s="110">
        <v>30750</v>
      </c>
      <c r="D1020" s="110" t="s">
        <v>2063</v>
      </c>
      <c r="E1020" s="110" t="s">
        <v>11</v>
      </c>
      <c r="F1020" s="110" t="s">
        <v>6911</v>
      </c>
      <c r="G1020" s="111">
        <v>59</v>
      </c>
      <c r="H1020" s="110"/>
      <c r="I1020" s="110">
        <v>1</v>
      </c>
      <c r="J1020" s="110">
        <v>3075001</v>
      </c>
      <c r="K1020" s="113" t="str">
        <f t="shared" si="47"/>
        <v/>
      </c>
      <c r="L1020" s="113" t="str">
        <f t="shared" ca="1" si="45"/>
        <v/>
      </c>
      <c r="M1020" s="113" t="str">
        <f t="shared" ca="1" si="46"/>
        <v/>
      </c>
      <c r="N1020" s="110"/>
    </row>
    <row r="1021" spans="1:14">
      <c r="A1021" s="110">
        <v>300073428</v>
      </c>
      <c r="B1021" s="110" t="s">
        <v>8337</v>
      </c>
      <c r="C1021" s="110" t="s">
        <v>8339</v>
      </c>
      <c r="D1021" s="110" t="s">
        <v>2063</v>
      </c>
      <c r="E1021" s="110" t="s">
        <v>11</v>
      </c>
      <c r="F1021" s="110" t="s">
        <v>6911</v>
      </c>
      <c r="G1021" s="111">
        <v>57.8</v>
      </c>
      <c r="H1021" s="110"/>
      <c r="I1021" s="110">
        <v>1</v>
      </c>
      <c r="J1021" s="110">
        <v>3075001</v>
      </c>
      <c r="K1021" s="113" t="str">
        <f t="shared" si="47"/>
        <v/>
      </c>
      <c r="L1021" s="113" t="str">
        <f t="shared" ca="1" si="45"/>
        <v/>
      </c>
      <c r="M1021" s="113" t="str">
        <f t="shared" ca="1" si="46"/>
        <v/>
      </c>
      <c r="N1021" s="110"/>
    </row>
    <row r="1022" spans="1:14">
      <c r="A1022" s="110">
        <v>300073526</v>
      </c>
      <c r="B1022" s="110" t="s">
        <v>8337</v>
      </c>
      <c r="C1022" s="110">
        <v>30750</v>
      </c>
      <c r="D1022" s="110" t="s">
        <v>2063</v>
      </c>
      <c r="E1022" s="110" t="s">
        <v>11</v>
      </c>
      <c r="F1022" s="110" t="s">
        <v>6911</v>
      </c>
      <c r="G1022" s="111">
        <v>57.2</v>
      </c>
      <c r="H1022" s="110"/>
      <c r="I1022" s="110">
        <v>1</v>
      </c>
      <c r="J1022" s="110">
        <v>3075001</v>
      </c>
      <c r="K1022" s="113" t="str">
        <f t="shared" si="47"/>
        <v/>
      </c>
      <c r="L1022" s="113" t="str">
        <f t="shared" ca="1" si="45"/>
        <v/>
      </c>
      <c r="M1022" s="113" t="str">
        <f t="shared" ca="1" si="46"/>
        <v/>
      </c>
      <c r="N1022" s="110"/>
    </row>
    <row r="1023" spans="1:14">
      <c r="A1023" s="110">
        <v>300073418</v>
      </c>
      <c r="B1023" s="110" t="s">
        <v>8337</v>
      </c>
      <c r="C1023" s="110">
        <v>30750</v>
      </c>
      <c r="D1023" s="110" t="s">
        <v>2063</v>
      </c>
      <c r="E1023" s="110" t="s">
        <v>11</v>
      </c>
      <c r="F1023" s="110" t="s">
        <v>6911</v>
      </c>
      <c r="G1023" s="111">
        <v>57</v>
      </c>
      <c r="H1023" s="110"/>
      <c r="I1023" s="110">
        <v>1</v>
      </c>
      <c r="J1023" s="110">
        <v>3075001</v>
      </c>
      <c r="K1023" s="113" t="str">
        <f t="shared" si="47"/>
        <v/>
      </c>
      <c r="L1023" s="113" t="str">
        <f t="shared" ca="1" si="45"/>
        <v/>
      </c>
      <c r="M1023" s="113" t="str">
        <f t="shared" ca="1" si="46"/>
        <v/>
      </c>
      <c r="N1023" s="110"/>
    </row>
    <row r="1024" spans="1:14">
      <c r="A1024" s="110">
        <v>300073516</v>
      </c>
      <c r="B1024" s="110" t="s">
        <v>8337</v>
      </c>
      <c r="C1024" s="110" t="s">
        <v>8339</v>
      </c>
      <c r="D1024" s="110" t="s">
        <v>2063</v>
      </c>
      <c r="E1024" s="110" t="s">
        <v>11</v>
      </c>
      <c r="F1024" s="110" t="s">
        <v>6911</v>
      </c>
      <c r="G1024" s="111">
        <v>56</v>
      </c>
      <c r="H1024" s="110"/>
      <c r="I1024" s="110">
        <v>1</v>
      </c>
      <c r="J1024" s="110">
        <v>3075001</v>
      </c>
      <c r="K1024" s="113" t="str">
        <f t="shared" si="47"/>
        <v/>
      </c>
      <c r="L1024" s="113" t="str">
        <f t="shared" ca="1" si="45"/>
        <v/>
      </c>
      <c r="M1024" s="113" t="str">
        <f t="shared" ca="1" si="46"/>
        <v/>
      </c>
      <c r="N1024" s="110"/>
    </row>
    <row r="1025" spans="1:14">
      <c r="A1025" s="110">
        <v>300073513</v>
      </c>
      <c r="B1025" s="110" t="s">
        <v>8337</v>
      </c>
      <c r="C1025" s="110" t="s">
        <v>8339</v>
      </c>
      <c r="D1025" s="110" t="s">
        <v>2063</v>
      </c>
      <c r="E1025" s="110" t="s">
        <v>11</v>
      </c>
      <c r="F1025" s="110" t="s">
        <v>6911</v>
      </c>
      <c r="G1025" s="111">
        <v>54</v>
      </c>
      <c r="H1025" s="110"/>
      <c r="I1025" s="110">
        <v>1</v>
      </c>
      <c r="J1025" s="110">
        <v>3075001</v>
      </c>
      <c r="K1025" s="113" t="str">
        <f t="shared" si="47"/>
        <v/>
      </c>
      <c r="L1025" s="113" t="str">
        <f t="shared" ca="1" si="45"/>
        <v/>
      </c>
      <c r="M1025" s="113" t="str">
        <f t="shared" ca="1" si="46"/>
        <v/>
      </c>
      <c r="N1025" s="110"/>
    </row>
    <row r="1026" spans="1:14">
      <c r="A1026" s="110">
        <v>300073517</v>
      </c>
      <c r="B1026" s="110" t="s">
        <v>8337</v>
      </c>
      <c r="C1026" s="110" t="s">
        <v>8339</v>
      </c>
      <c r="D1026" s="110" t="s">
        <v>2063</v>
      </c>
      <c r="E1026" s="110" t="s">
        <v>11</v>
      </c>
      <c r="F1026" s="110" t="s">
        <v>6911</v>
      </c>
      <c r="G1026" s="111">
        <v>53.6</v>
      </c>
      <c r="H1026" s="110"/>
      <c r="I1026" s="110">
        <v>1</v>
      </c>
      <c r="J1026" s="110">
        <v>3075001</v>
      </c>
      <c r="K1026" s="113" t="str">
        <f t="shared" si="47"/>
        <v/>
      </c>
      <c r="L1026" s="113" t="str">
        <f t="shared" ref="L1026:L1089" ca="1" si="48">IF(G1026=0,"",IF(ROW(J1026)+1-MATCH(J1026,J:J,0)&gt;I1026*3,IF(G1026=INDIRECT(ADDRESS(MATCH(J1026,J:J,0)+2+(I1026-1)*3,7)),"同分",""),""))</f>
        <v/>
      </c>
      <c r="M1026" s="113" t="str">
        <f t="shared" ca="1" si="46"/>
        <v/>
      </c>
      <c r="N1026" s="110"/>
    </row>
    <row r="1027" spans="1:14">
      <c r="A1027" s="110">
        <v>300073609</v>
      </c>
      <c r="B1027" s="110" t="s">
        <v>8337</v>
      </c>
      <c r="C1027" s="110">
        <v>30750</v>
      </c>
      <c r="D1027" s="110" t="s">
        <v>2063</v>
      </c>
      <c r="E1027" s="110" t="s">
        <v>11</v>
      </c>
      <c r="F1027" s="110" t="s">
        <v>6911</v>
      </c>
      <c r="G1027" s="111">
        <v>53</v>
      </c>
      <c r="H1027" s="110"/>
      <c r="I1027" s="110">
        <v>1</v>
      </c>
      <c r="J1027" s="110">
        <v>3075001</v>
      </c>
      <c r="K1027" s="113" t="str">
        <f t="shared" si="47"/>
        <v/>
      </c>
      <c r="L1027" s="113" t="str">
        <f t="shared" ca="1" si="48"/>
        <v/>
      </c>
      <c r="M1027" s="113" t="str">
        <f t="shared" ref="M1027:M1090" ca="1" si="49">IF(H1027=K1027&amp;L1027,"","危险")</f>
        <v/>
      </c>
      <c r="N1027" s="110"/>
    </row>
    <row r="1028" spans="1:14">
      <c r="A1028" s="110">
        <v>300073430</v>
      </c>
      <c r="B1028" s="110" t="s">
        <v>8337</v>
      </c>
      <c r="C1028" s="110" t="s">
        <v>8339</v>
      </c>
      <c r="D1028" s="110" t="s">
        <v>2063</v>
      </c>
      <c r="E1028" s="110" t="s">
        <v>11</v>
      </c>
      <c r="F1028" s="110" t="s">
        <v>6911</v>
      </c>
      <c r="G1028" s="111">
        <v>51.4</v>
      </c>
      <c r="H1028" s="110"/>
      <c r="I1028" s="110">
        <v>1</v>
      </c>
      <c r="J1028" s="110">
        <v>3075001</v>
      </c>
      <c r="K1028" s="113" t="str">
        <f t="shared" ref="K1028:K1091" si="50">IF(ROW(J1028)=2,"★",IF(G1028=0,"",IF(J1027-J1028=0,IF(ROW(J1028)-MATCH(J1028,J:J,0)&lt;I1028*3,"★",""),"★")))</f>
        <v/>
      </c>
      <c r="L1028" s="113" t="str">
        <f t="shared" ca="1" si="48"/>
        <v/>
      </c>
      <c r="M1028" s="113" t="str">
        <f t="shared" ca="1" si="49"/>
        <v/>
      </c>
      <c r="N1028" s="110"/>
    </row>
    <row r="1029" spans="1:14">
      <c r="A1029" s="110">
        <v>300073506</v>
      </c>
      <c r="B1029" s="110" t="s">
        <v>8337</v>
      </c>
      <c r="C1029" s="110" t="s">
        <v>8339</v>
      </c>
      <c r="D1029" s="110" t="s">
        <v>2063</v>
      </c>
      <c r="E1029" s="110" t="s">
        <v>11</v>
      </c>
      <c r="F1029" s="110" t="s">
        <v>6911</v>
      </c>
      <c r="G1029" s="111">
        <v>51.4</v>
      </c>
      <c r="H1029" s="110"/>
      <c r="I1029" s="110">
        <v>1</v>
      </c>
      <c r="J1029" s="110">
        <v>3075001</v>
      </c>
      <c r="K1029" s="113" t="str">
        <f t="shared" si="50"/>
        <v/>
      </c>
      <c r="L1029" s="113" t="str">
        <f t="shared" ca="1" si="48"/>
        <v/>
      </c>
      <c r="M1029" s="113" t="str">
        <f t="shared" ca="1" si="49"/>
        <v/>
      </c>
      <c r="N1029" s="110"/>
    </row>
    <row r="1030" spans="1:14">
      <c r="A1030" s="110">
        <v>300073607</v>
      </c>
      <c r="B1030" s="110" t="s">
        <v>8337</v>
      </c>
      <c r="C1030" s="110">
        <v>30750</v>
      </c>
      <c r="D1030" s="110" t="s">
        <v>2063</v>
      </c>
      <c r="E1030" s="110" t="s">
        <v>11</v>
      </c>
      <c r="F1030" s="110" t="s">
        <v>6911</v>
      </c>
      <c r="G1030" s="111">
        <v>50</v>
      </c>
      <c r="H1030" s="110"/>
      <c r="I1030" s="110">
        <v>1</v>
      </c>
      <c r="J1030" s="110">
        <v>3075001</v>
      </c>
      <c r="K1030" s="113" t="str">
        <f t="shared" si="50"/>
        <v/>
      </c>
      <c r="L1030" s="113" t="str">
        <f t="shared" ca="1" si="48"/>
        <v/>
      </c>
      <c r="M1030" s="113" t="str">
        <f t="shared" ca="1" si="49"/>
        <v/>
      </c>
      <c r="N1030" s="110"/>
    </row>
    <row r="1031" spans="1:14">
      <c r="A1031" s="110">
        <v>300073530</v>
      </c>
      <c r="B1031" s="110" t="s">
        <v>8337</v>
      </c>
      <c r="C1031" s="110">
        <v>30750</v>
      </c>
      <c r="D1031" s="110" t="s">
        <v>2063</v>
      </c>
      <c r="E1031" s="110" t="s">
        <v>11</v>
      </c>
      <c r="F1031" s="110" t="s">
        <v>6911</v>
      </c>
      <c r="G1031" s="111">
        <v>49.6</v>
      </c>
      <c r="H1031" s="110"/>
      <c r="I1031" s="110">
        <v>1</v>
      </c>
      <c r="J1031" s="110">
        <v>3075001</v>
      </c>
      <c r="K1031" s="113" t="str">
        <f t="shared" si="50"/>
        <v/>
      </c>
      <c r="L1031" s="113" t="str">
        <f t="shared" ca="1" si="48"/>
        <v/>
      </c>
      <c r="M1031" s="113" t="str">
        <f t="shared" ca="1" si="49"/>
        <v/>
      </c>
      <c r="N1031" s="110"/>
    </row>
    <row r="1032" spans="1:14">
      <c r="A1032" s="110">
        <v>300073509</v>
      </c>
      <c r="B1032" s="110" t="s">
        <v>8337</v>
      </c>
      <c r="C1032" s="110" t="s">
        <v>8339</v>
      </c>
      <c r="D1032" s="110" t="s">
        <v>2063</v>
      </c>
      <c r="E1032" s="110" t="s">
        <v>11</v>
      </c>
      <c r="F1032" s="110" t="s">
        <v>6911</v>
      </c>
      <c r="G1032" s="111">
        <v>49.2</v>
      </c>
      <c r="H1032" s="110"/>
      <c r="I1032" s="110">
        <v>1</v>
      </c>
      <c r="J1032" s="110">
        <v>3075001</v>
      </c>
      <c r="K1032" s="113" t="str">
        <f t="shared" si="50"/>
        <v/>
      </c>
      <c r="L1032" s="113" t="str">
        <f t="shared" ca="1" si="48"/>
        <v/>
      </c>
      <c r="M1032" s="113" t="str">
        <f t="shared" ca="1" si="49"/>
        <v/>
      </c>
      <c r="N1032" s="110"/>
    </row>
    <row r="1033" spans="1:14">
      <c r="A1033" s="110">
        <v>300073504</v>
      </c>
      <c r="B1033" s="110" t="s">
        <v>8337</v>
      </c>
      <c r="C1033" s="110" t="s">
        <v>8339</v>
      </c>
      <c r="D1033" s="110" t="s">
        <v>2063</v>
      </c>
      <c r="E1033" s="110" t="s">
        <v>11</v>
      </c>
      <c r="F1033" s="110" t="s">
        <v>6911</v>
      </c>
      <c r="G1033" s="111">
        <v>44.4</v>
      </c>
      <c r="H1033" s="110"/>
      <c r="I1033" s="110">
        <v>1</v>
      </c>
      <c r="J1033" s="110">
        <v>3075001</v>
      </c>
      <c r="K1033" s="113" t="str">
        <f t="shared" si="50"/>
        <v/>
      </c>
      <c r="L1033" s="113" t="str">
        <f t="shared" ca="1" si="48"/>
        <v/>
      </c>
      <c r="M1033" s="113" t="str">
        <f t="shared" ca="1" si="49"/>
        <v/>
      </c>
      <c r="N1033" s="110"/>
    </row>
    <row r="1034" spans="1:14">
      <c r="A1034" s="110">
        <v>300073616</v>
      </c>
      <c r="B1034" s="110" t="s">
        <v>8337</v>
      </c>
      <c r="C1034" s="110">
        <v>30750</v>
      </c>
      <c r="D1034" s="110" t="s">
        <v>2063</v>
      </c>
      <c r="E1034" s="110" t="s">
        <v>11</v>
      </c>
      <c r="F1034" s="110" t="s">
        <v>6911</v>
      </c>
      <c r="G1034" s="111">
        <v>38.4</v>
      </c>
      <c r="H1034" s="110"/>
      <c r="I1034" s="110">
        <v>1</v>
      </c>
      <c r="J1034" s="110">
        <v>3075001</v>
      </c>
      <c r="K1034" s="113" t="str">
        <f t="shared" si="50"/>
        <v/>
      </c>
      <c r="L1034" s="113" t="str">
        <f t="shared" ca="1" si="48"/>
        <v/>
      </c>
      <c r="M1034" s="113" t="str">
        <f t="shared" ca="1" si="49"/>
        <v/>
      </c>
      <c r="N1034" s="110"/>
    </row>
    <row r="1035" spans="1:14">
      <c r="A1035" s="110">
        <v>300073623</v>
      </c>
      <c r="B1035" s="110" t="s">
        <v>8390</v>
      </c>
      <c r="C1035" s="110" t="s">
        <v>8393</v>
      </c>
      <c r="D1035" s="110" t="s">
        <v>2063</v>
      </c>
      <c r="E1035" s="110" t="s">
        <v>11</v>
      </c>
      <c r="F1035" s="110" t="s">
        <v>6911</v>
      </c>
      <c r="G1035" s="111">
        <v>74.2</v>
      </c>
      <c r="H1035" s="112" t="s">
        <v>10326</v>
      </c>
      <c r="I1035" s="110">
        <v>1</v>
      </c>
      <c r="J1035" s="110">
        <v>3075101</v>
      </c>
      <c r="K1035" s="113" t="str">
        <f t="shared" si="50"/>
        <v>★</v>
      </c>
      <c r="L1035" s="113" t="str">
        <f t="shared" ca="1" si="48"/>
        <v/>
      </c>
      <c r="M1035" s="113" t="str">
        <f t="shared" ca="1" si="49"/>
        <v/>
      </c>
      <c r="N1035" s="110"/>
    </row>
    <row r="1036" spans="1:14">
      <c r="A1036" s="110">
        <v>300073621</v>
      </c>
      <c r="B1036" s="110" t="s">
        <v>8390</v>
      </c>
      <c r="C1036" s="110">
        <v>30751</v>
      </c>
      <c r="D1036" s="110" t="s">
        <v>2063</v>
      </c>
      <c r="E1036" s="110" t="s">
        <v>11</v>
      </c>
      <c r="F1036" s="110" t="s">
        <v>6911</v>
      </c>
      <c r="G1036" s="111">
        <v>72</v>
      </c>
      <c r="H1036" s="112" t="s">
        <v>10326</v>
      </c>
      <c r="I1036" s="110">
        <v>1</v>
      </c>
      <c r="J1036" s="110">
        <v>3075101</v>
      </c>
      <c r="K1036" s="113" t="str">
        <f t="shared" si="50"/>
        <v>★</v>
      </c>
      <c r="L1036" s="113" t="str">
        <f t="shared" ca="1" si="48"/>
        <v/>
      </c>
      <c r="M1036" s="113" t="str">
        <f t="shared" ca="1" si="49"/>
        <v/>
      </c>
      <c r="N1036" s="110"/>
    </row>
    <row r="1037" spans="1:14">
      <c r="A1037" s="110">
        <v>300073630</v>
      </c>
      <c r="B1037" s="110" t="s">
        <v>8390</v>
      </c>
      <c r="C1037" s="110" t="s">
        <v>8393</v>
      </c>
      <c r="D1037" s="110" t="s">
        <v>2063</v>
      </c>
      <c r="E1037" s="110" t="s">
        <v>11</v>
      </c>
      <c r="F1037" s="110" t="s">
        <v>6911</v>
      </c>
      <c r="G1037" s="111">
        <v>69.8</v>
      </c>
      <c r="H1037" s="112" t="s">
        <v>10326</v>
      </c>
      <c r="I1037" s="110">
        <v>1</v>
      </c>
      <c r="J1037" s="110">
        <v>3075101</v>
      </c>
      <c r="K1037" s="113" t="str">
        <f t="shared" si="50"/>
        <v>★</v>
      </c>
      <c r="L1037" s="113" t="str">
        <f t="shared" ca="1" si="48"/>
        <v/>
      </c>
      <c r="M1037" s="113" t="str">
        <f t="shared" ca="1" si="49"/>
        <v/>
      </c>
      <c r="N1037" s="110"/>
    </row>
    <row r="1038" spans="1:14">
      <c r="A1038" s="110">
        <v>300073622</v>
      </c>
      <c r="B1038" s="110" t="s">
        <v>8390</v>
      </c>
      <c r="C1038" s="110" t="s">
        <v>8393</v>
      </c>
      <c r="D1038" s="110" t="s">
        <v>2063</v>
      </c>
      <c r="E1038" s="110" t="s">
        <v>11</v>
      </c>
      <c r="F1038" s="110" t="s">
        <v>6911</v>
      </c>
      <c r="G1038" s="111">
        <v>69.2</v>
      </c>
      <c r="H1038" s="110"/>
      <c r="I1038" s="110">
        <v>1</v>
      </c>
      <c r="J1038" s="110">
        <v>3075101</v>
      </c>
      <c r="K1038" s="113" t="str">
        <f t="shared" si="50"/>
        <v/>
      </c>
      <c r="L1038" s="113" t="str">
        <f t="shared" ca="1" si="48"/>
        <v/>
      </c>
      <c r="M1038" s="113" t="str">
        <f t="shared" ca="1" si="49"/>
        <v/>
      </c>
      <c r="N1038" s="110"/>
    </row>
    <row r="1039" spans="1:14">
      <c r="A1039" s="110">
        <v>300073624</v>
      </c>
      <c r="B1039" s="110" t="s">
        <v>8390</v>
      </c>
      <c r="C1039" s="110" t="s">
        <v>8393</v>
      </c>
      <c r="D1039" s="110" t="s">
        <v>2063</v>
      </c>
      <c r="E1039" s="110" t="s">
        <v>11</v>
      </c>
      <c r="F1039" s="110" t="s">
        <v>6911</v>
      </c>
      <c r="G1039" s="111">
        <v>69.2</v>
      </c>
      <c r="H1039" s="110"/>
      <c r="I1039" s="110">
        <v>1</v>
      </c>
      <c r="J1039" s="110">
        <v>3075101</v>
      </c>
      <c r="K1039" s="113" t="str">
        <f t="shared" si="50"/>
        <v/>
      </c>
      <c r="L1039" s="113" t="str">
        <f t="shared" ca="1" si="48"/>
        <v/>
      </c>
      <c r="M1039" s="113" t="str">
        <f t="shared" ca="1" si="49"/>
        <v/>
      </c>
      <c r="N1039" s="110"/>
    </row>
    <row r="1040" spans="1:14">
      <c r="A1040" s="110">
        <v>300073620</v>
      </c>
      <c r="B1040" s="110" t="s">
        <v>8390</v>
      </c>
      <c r="C1040" s="110">
        <v>30751</v>
      </c>
      <c r="D1040" s="110" t="s">
        <v>2063</v>
      </c>
      <c r="E1040" s="110" t="s">
        <v>11</v>
      </c>
      <c r="F1040" s="110" t="s">
        <v>6911</v>
      </c>
      <c r="G1040" s="111">
        <v>69</v>
      </c>
      <c r="H1040" s="110"/>
      <c r="I1040" s="110">
        <v>1</v>
      </c>
      <c r="J1040" s="110">
        <v>3075101</v>
      </c>
      <c r="K1040" s="113" t="str">
        <f t="shared" si="50"/>
        <v/>
      </c>
      <c r="L1040" s="113" t="str">
        <f t="shared" ca="1" si="48"/>
        <v/>
      </c>
      <c r="M1040" s="113" t="str">
        <f t="shared" ca="1" si="49"/>
        <v/>
      </c>
      <c r="N1040" s="110"/>
    </row>
    <row r="1041" spans="1:14">
      <c r="A1041" s="110">
        <v>300073628</v>
      </c>
      <c r="B1041" s="110" t="s">
        <v>8390</v>
      </c>
      <c r="C1041" s="110" t="s">
        <v>8393</v>
      </c>
      <c r="D1041" s="110" t="s">
        <v>2063</v>
      </c>
      <c r="E1041" s="110" t="s">
        <v>11</v>
      </c>
      <c r="F1041" s="110" t="s">
        <v>6911</v>
      </c>
      <c r="G1041" s="111">
        <v>68</v>
      </c>
      <c r="H1041" s="110"/>
      <c r="I1041" s="110">
        <v>1</v>
      </c>
      <c r="J1041" s="110">
        <v>3075101</v>
      </c>
      <c r="K1041" s="113" t="str">
        <f t="shared" si="50"/>
        <v/>
      </c>
      <c r="L1041" s="113" t="str">
        <f t="shared" ca="1" si="48"/>
        <v/>
      </c>
      <c r="M1041" s="113" t="str">
        <f t="shared" ca="1" si="49"/>
        <v/>
      </c>
      <c r="N1041" s="110"/>
    </row>
    <row r="1042" spans="1:14">
      <c r="A1042" s="110">
        <v>300073625</v>
      </c>
      <c r="B1042" s="110" t="s">
        <v>8390</v>
      </c>
      <c r="C1042" s="110" t="s">
        <v>8393</v>
      </c>
      <c r="D1042" s="110" t="s">
        <v>2063</v>
      </c>
      <c r="E1042" s="110" t="s">
        <v>11</v>
      </c>
      <c r="F1042" s="110" t="s">
        <v>6911</v>
      </c>
      <c r="G1042" s="111">
        <v>64.599999999999994</v>
      </c>
      <c r="H1042" s="110"/>
      <c r="I1042" s="110">
        <v>1</v>
      </c>
      <c r="J1042" s="110">
        <v>3075101</v>
      </c>
      <c r="K1042" s="113" t="str">
        <f t="shared" si="50"/>
        <v/>
      </c>
      <c r="L1042" s="113" t="str">
        <f t="shared" ca="1" si="48"/>
        <v/>
      </c>
      <c r="M1042" s="113" t="str">
        <f t="shared" ca="1" si="49"/>
        <v/>
      </c>
      <c r="N1042" s="110"/>
    </row>
    <row r="1043" spans="1:14">
      <c r="A1043" s="110">
        <v>300073626</v>
      </c>
      <c r="B1043" s="110" t="s">
        <v>8390</v>
      </c>
      <c r="C1043" s="110" t="s">
        <v>8393</v>
      </c>
      <c r="D1043" s="110" t="s">
        <v>2063</v>
      </c>
      <c r="E1043" s="110" t="s">
        <v>11</v>
      </c>
      <c r="F1043" s="110" t="s">
        <v>6911</v>
      </c>
      <c r="G1043" s="111">
        <v>62.8</v>
      </c>
      <c r="H1043" s="110"/>
      <c r="I1043" s="110">
        <v>1</v>
      </c>
      <c r="J1043" s="110">
        <v>3075101</v>
      </c>
      <c r="K1043" s="113" t="str">
        <f t="shared" si="50"/>
        <v/>
      </c>
      <c r="L1043" s="113" t="str">
        <f t="shared" ca="1" si="48"/>
        <v/>
      </c>
      <c r="M1043" s="113" t="str">
        <f t="shared" ca="1" si="49"/>
        <v/>
      </c>
      <c r="N1043" s="110"/>
    </row>
    <row r="1044" spans="1:14">
      <c r="A1044" s="110">
        <v>300073629</v>
      </c>
      <c r="B1044" s="110" t="s">
        <v>8390</v>
      </c>
      <c r="C1044" s="110" t="s">
        <v>8393</v>
      </c>
      <c r="D1044" s="110" t="s">
        <v>2063</v>
      </c>
      <c r="E1044" s="110" t="s">
        <v>11</v>
      </c>
      <c r="F1044" s="110" t="s">
        <v>6911</v>
      </c>
      <c r="G1044" s="111">
        <v>60.4</v>
      </c>
      <c r="H1044" s="110"/>
      <c r="I1044" s="110">
        <v>1</v>
      </c>
      <c r="J1044" s="110">
        <v>3075101</v>
      </c>
      <c r="K1044" s="113" t="str">
        <f t="shared" si="50"/>
        <v/>
      </c>
      <c r="L1044" s="113" t="str">
        <f t="shared" ca="1" si="48"/>
        <v/>
      </c>
      <c r="M1044" s="113" t="str">
        <f t="shared" ca="1" si="49"/>
        <v/>
      </c>
      <c r="N1044" s="110"/>
    </row>
    <row r="1045" spans="1:14">
      <c r="A1045" s="110">
        <v>300073627</v>
      </c>
      <c r="B1045" s="110" t="s">
        <v>8390</v>
      </c>
      <c r="C1045" s="110">
        <v>30751</v>
      </c>
      <c r="D1045" s="110" t="s">
        <v>2063</v>
      </c>
      <c r="E1045" s="110" t="s">
        <v>11</v>
      </c>
      <c r="F1045" s="110" t="s">
        <v>6911</v>
      </c>
      <c r="G1045" s="111">
        <v>54.2</v>
      </c>
      <c r="H1045" s="110"/>
      <c r="I1045" s="110">
        <v>1</v>
      </c>
      <c r="J1045" s="110">
        <v>3075101</v>
      </c>
      <c r="K1045" s="113" t="str">
        <f t="shared" si="50"/>
        <v/>
      </c>
      <c r="L1045" s="113" t="str">
        <f t="shared" ca="1" si="48"/>
        <v/>
      </c>
      <c r="M1045" s="113" t="str">
        <f t="shared" ca="1" si="49"/>
        <v/>
      </c>
      <c r="N1045" s="110"/>
    </row>
    <row r="1046" spans="1:14">
      <c r="A1046" s="110">
        <v>300073709</v>
      </c>
      <c r="B1046" s="110" t="s">
        <v>8401</v>
      </c>
      <c r="C1046" s="110" t="s">
        <v>8410</v>
      </c>
      <c r="D1046" s="110" t="s">
        <v>2063</v>
      </c>
      <c r="E1046" s="110" t="s">
        <v>11</v>
      </c>
      <c r="F1046" s="110" t="s">
        <v>6911</v>
      </c>
      <c r="G1046" s="111">
        <v>85.2</v>
      </c>
      <c r="H1046" s="112" t="s">
        <v>10326</v>
      </c>
      <c r="I1046" s="110">
        <v>1</v>
      </c>
      <c r="J1046" s="110">
        <v>3075201</v>
      </c>
      <c r="K1046" s="113" t="str">
        <f t="shared" si="50"/>
        <v>★</v>
      </c>
      <c r="L1046" s="113" t="str">
        <f t="shared" ca="1" si="48"/>
        <v/>
      </c>
      <c r="M1046" s="113" t="str">
        <f t="shared" ca="1" si="49"/>
        <v/>
      </c>
      <c r="N1046" s="110"/>
    </row>
    <row r="1047" spans="1:14">
      <c r="A1047" s="110">
        <v>300073729</v>
      </c>
      <c r="B1047" s="110" t="s">
        <v>8401</v>
      </c>
      <c r="C1047" s="110" t="s">
        <v>8410</v>
      </c>
      <c r="D1047" s="110" t="s">
        <v>2063</v>
      </c>
      <c r="E1047" s="110" t="s">
        <v>11</v>
      </c>
      <c r="F1047" s="110" t="s">
        <v>6911</v>
      </c>
      <c r="G1047" s="111">
        <v>77.400000000000006</v>
      </c>
      <c r="H1047" s="112" t="s">
        <v>10326</v>
      </c>
      <c r="I1047" s="110">
        <v>1</v>
      </c>
      <c r="J1047" s="110">
        <v>3075201</v>
      </c>
      <c r="K1047" s="113" t="str">
        <f t="shared" si="50"/>
        <v>★</v>
      </c>
      <c r="L1047" s="113" t="str">
        <f t="shared" ca="1" si="48"/>
        <v/>
      </c>
      <c r="M1047" s="113" t="str">
        <f t="shared" ca="1" si="49"/>
        <v/>
      </c>
      <c r="N1047" s="110"/>
    </row>
    <row r="1048" spans="1:14">
      <c r="A1048" s="110">
        <v>300073721</v>
      </c>
      <c r="B1048" s="110" t="s">
        <v>8401</v>
      </c>
      <c r="C1048" s="110" t="s">
        <v>8410</v>
      </c>
      <c r="D1048" s="110" t="s">
        <v>2063</v>
      </c>
      <c r="E1048" s="110" t="s">
        <v>11</v>
      </c>
      <c r="F1048" s="110" t="s">
        <v>6911</v>
      </c>
      <c r="G1048" s="111">
        <v>77.2</v>
      </c>
      <c r="H1048" s="112" t="s">
        <v>10326</v>
      </c>
      <c r="I1048" s="110">
        <v>1</v>
      </c>
      <c r="J1048" s="110">
        <v>3075201</v>
      </c>
      <c r="K1048" s="113" t="str">
        <f t="shared" si="50"/>
        <v>★</v>
      </c>
      <c r="L1048" s="113" t="str">
        <f t="shared" ca="1" si="48"/>
        <v/>
      </c>
      <c r="M1048" s="113" t="str">
        <f t="shared" ca="1" si="49"/>
        <v/>
      </c>
      <c r="N1048" s="110"/>
    </row>
    <row r="1049" spans="1:14">
      <c r="A1049" s="110">
        <v>300073723</v>
      </c>
      <c r="B1049" s="110" t="s">
        <v>8401</v>
      </c>
      <c r="C1049" s="110">
        <v>30752</v>
      </c>
      <c r="D1049" s="110" t="s">
        <v>2063</v>
      </c>
      <c r="E1049" s="110" t="s">
        <v>11</v>
      </c>
      <c r="F1049" s="110" t="s">
        <v>6911</v>
      </c>
      <c r="G1049" s="111">
        <v>76.8</v>
      </c>
      <c r="H1049" s="110"/>
      <c r="I1049" s="110">
        <v>1</v>
      </c>
      <c r="J1049" s="110">
        <v>3075201</v>
      </c>
      <c r="K1049" s="113" t="str">
        <f t="shared" si="50"/>
        <v/>
      </c>
      <c r="L1049" s="113" t="str">
        <f t="shared" ca="1" si="48"/>
        <v/>
      </c>
      <c r="M1049" s="113" t="str">
        <f t="shared" ca="1" si="49"/>
        <v/>
      </c>
      <c r="N1049" s="110"/>
    </row>
    <row r="1050" spans="1:14">
      <c r="A1050" s="110">
        <v>300073702</v>
      </c>
      <c r="B1050" s="110" t="s">
        <v>8401</v>
      </c>
      <c r="C1050" s="110">
        <v>30752</v>
      </c>
      <c r="D1050" s="110" t="s">
        <v>2063</v>
      </c>
      <c r="E1050" s="110" t="s">
        <v>11</v>
      </c>
      <c r="F1050" s="110" t="s">
        <v>6911</v>
      </c>
      <c r="G1050" s="111">
        <v>74.599999999999994</v>
      </c>
      <c r="H1050" s="110"/>
      <c r="I1050" s="110">
        <v>1</v>
      </c>
      <c r="J1050" s="110">
        <v>3075201</v>
      </c>
      <c r="K1050" s="113" t="str">
        <f t="shared" si="50"/>
        <v/>
      </c>
      <c r="L1050" s="113" t="str">
        <f t="shared" ca="1" si="48"/>
        <v/>
      </c>
      <c r="M1050" s="113" t="str">
        <f t="shared" ca="1" si="49"/>
        <v/>
      </c>
      <c r="N1050" s="110"/>
    </row>
    <row r="1051" spans="1:14">
      <c r="A1051" s="110">
        <v>300073718</v>
      </c>
      <c r="B1051" s="110" t="s">
        <v>8401</v>
      </c>
      <c r="C1051" s="110" t="s">
        <v>8410</v>
      </c>
      <c r="D1051" s="110" t="s">
        <v>2063</v>
      </c>
      <c r="E1051" s="110" t="s">
        <v>11</v>
      </c>
      <c r="F1051" s="110" t="s">
        <v>6911</v>
      </c>
      <c r="G1051" s="111">
        <v>72.8</v>
      </c>
      <c r="H1051" s="110"/>
      <c r="I1051" s="110">
        <v>1</v>
      </c>
      <c r="J1051" s="110">
        <v>3075201</v>
      </c>
      <c r="K1051" s="113" t="str">
        <f t="shared" si="50"/>
        <v/>
      </c>
      <c r="L1051" s="113" t="str">
        <f t="shared" ca="1" si="48"/>
        <v/>
      </c>
      <c r="M1051" s="113" t="str">
        <f t="shared" ca="1" si="49"/>
        <v/>
      </c>
      <c r="N1051" s="110"/>
    </row>
    <row r="1052" spans="1:14">
      <c r="A1052" s="110">
        <v>300073716</v>
      </c>
      <c r="B1052" s="110" t="s">
        <v>8401</v>
      </c>
      <c r="C1052" s="110" t="s">
        <v>8410</v>
      </c>
      <c r="D1052" s="110" t="s">
        <v>2063</v>
      </c>
      <c r="E1052" s="110" t="s">
        <v>11</v>
      </c>
      <c r="F1052" s="110" t="s">
        <v>6911</v>
      </c>
      <c r="G1052" s="111">
        <v>72.2</v>
      </c>
      <c r="H1052" s="110"/>
      <c r="I1052" s="110">
        <v>1</v>
      </c>
      <c r="J1052" s="110">
        <v>3075201</v>
      </c>
      <c r="K1052" s="113" t="str">
        <f t="shared" si="50"/>
        <v/>
      </c>
      <c r="L1052" s="113" t="str">
        <f t="shared" ca="1" si="48"/>
        <v/>
      </c>
      <c r="M1052" s="113" t="str">
        <f t="shared" ca="1" si="49"/>
        <v/>
      </c>
      <c r="N1052" s="110"/>
    </row>
    <row r="1053" spans="1:14">
      <c r="A1053" s="110">
        <v>300073722</v>
      </c>
      <c r="B1053" s="110" t="s">
        <v>8401</v>
      </c>
      <c r="C1053" s="110" t="s">
        <v>8410</v>
      </c>
      <c r="D1053" s="110" t="s">
        <v>2063</v>
      </c>
      <c r="E1053" s="110" t="s">
        <v>11</v>
      </c>
      <c r="F1053" s="110" t="s">
        <v>6911</v>
      </c>
      <c r="G1053" s="111">
        <v>71.599999999999994</v>
      </c>
      <c r="H1053" s="110"/>
      <c r="I1053" s="110">
        <v>1</v>
      </c>
      <c r="J1053" s="110">
        <v>3075201</v>
      </c>
      <c r="K1053" s="113" t="str">
        <f t="shared" si="50"/>
        <v/>
      </c>
      <c r="L1053" s="113" t="str">
        <f t="shared" ca="1" si="48"/>
        <v/>
      </c>
      <c r="M1053" s="113" t="str">
        <f t="shared" ca="1" si="49"/>
        <v/>
      </c>
      <c r="N1053" s="110"/>
    </row>
    <row r="1054" spans="1:14">
      <c r="A1054" s="110">
        <v>300073705</v>
      </c>
      <c r="B1054" s="110" t="s">
        <v>8401</v>
      </c>
      <c r="C1054" s="110">
        <v>30752</v>
      </c>
      <c r="D1054" s="110" t="s">
        <v>2063</v>
      </c>
      <c r="E1054" s="110" t="s">
        <v>11</v>
      </c>
      <c r="F1054" s="110" t="s">
        <v>6911</v>
      </c>
      <c r="G1054" s="111">
        <v>70.599999999999994</v>
      </c>
      <c r="H1054" s="110"/>
      <c r="I1054" s="110">
        <v>1</v>
      </c>
      <c r="J1054" s="110">
        <v>3075201</v>
      </c>
      <c r="K1054" s="113" t="str">
        <f t="shared" si="50"/>
        <v/>
      </c>
      <c r="L1054" s="113" t="str">
        <f t="shared" ca="1" si="48"/>
        <v/>
      </c>
      <c r="M1054" s="113" t="str">
        <f t="shared" ca="1" si="49"/>
        <v/>
      </c>
      <c r="N1054" s="110"/>
    </row>
    <row r="1055" spans="1:14">
      <c r="A1055" s="110">
        <v>300073703</v>
      </c>
      <c r="B1055" s="110" t="s">
        <v>8401</v>
      </c>
      <c r="C1055" s="110">
        <v>30752</v>
      </c>
      <c r="D1055" s="110" t="s">
        <v>2063</v>
      </c>
      <c r="E1055" s="110" t="s">
        <v>11</v>
      </c>
      <c r="F1055" s="110" t="s">
        <v>6911</v>
      </c>
      <c r="G1055" s="111">
        <v>70</v>
      </c>
      <c r="H1055" s="110"/>
      <c r="I1055" s="110">
        <v>1</v>
      </c>
      <c r="J1055" s="110">
        <v>3075201</v>
      </c>
      <c r="K1055" s="113" t="str">
        <f t="shared" si="50"/>
        <v/>
      </c>
      <c r="L1055" s="113" t="str">
        <f t="shared" ca="1" si="48"/>
        <v/>
      </c>
      <c r="M1055" s="113" t="str">
        <f t="shared" ca="1" si="49"/>
        <v/>
      </c>
      <c r="N1055" s="110"/>
    </row>
    <row r="1056" spans="1:14">
      <c r="A1056" s="110">
        <v>300073726</v>
      </c>
      <c r="B1056" s="110" t="s">
        <v>8401</v>
      </c>
      <c r="C1056" s="110" t="s">
        <v>8410</v>
      </c>
      <c r="D1056" s="110" t="s">
        <v>2063</v>
      </c>
      <c r="E1056" s="110" t="s">
        <v>11</v>
      </c>
      <c r="F1056" s="110" t="s">
        <v>6911</v>
      </c>
      <c r="G1056" s="111">
        <v>68.2</v>
      </c>
      <c r="H1056" s="110"/>
      <c r="I1056" s="110">
        <v>1</v>
      </c>
      <c r="J1056" s="110">
        <v>3075201</v>
      </c>
      <c r="K1056" s="113" t="str">
        <f t="shared" si="50"/>
        <v/>
      </c>
      <c r="L1056" s="113" t="str">
        <f t="shared" ca="1" si="48"/>
        <v/>
      </c>
      <c r="M1056" s="113" t="str">
        <f t="shared" ca="1" si="49"/>
        <v/>
      </c>
      <c r="N1056" s="110"/>
    </row>
    <row r="1057" spans="1:14">
      <c r="A1057" s="110">
        <v>300073708</v>
      </c>
      <c r="B1057" s="110" t="s">
        <v>8401</v>
      </c>
      <c r="C1057" s="110">
        <v>30752</v>
      </c>
      <c r="D1057" s="110" t="s">
        <v>2063</v>
      </c>
      <c r="E1057" s="110" t="s">
        <v>11</v>
      </c>
      <c r="F1057" s="110" t="s">
        <v>6911</v>
      </c>
      <c r="G1057" s="111">
        <v>66.8</v>
      </c>
      <c r="H1057" s="110"/>
      <c r="I1057" s="110">
        <v>1</v>
      </c>
      <c r="J1057" s="110">
        <v>3075201</v>
      </c>
      <c r="K1057" s="113" t="str">
        <f t="shared" si="50"/>
        <v/>
      </c>
      <c r="L1057" s="113" t="str">
        <f t="shared" ca="1" si="48"/>
        <v/>
      </c>
      <c r="M1057" s="113" t="str">
        <f t="shared" ca="1" si="49"/>
        <v/>
      </c>
      <c r="N1057" s="110"/>
    </row>
    <row r="1058" spans="1:14">
      <c r="A1058" s="110">
        <v>300073715</v>
      </c>
      <c r="B1058" s="110" t="s">
        <v>8401</v>
      </c>
      <c r="C1058" s="110" t="s">
        <v>8410</v>
      </c>
      <c r="D1058" s="110" t="s">
        <v>2063</v>
      </c>
      <c r="E1058" s="110" t="s">
        <v>11</v>
      </c>
      <c r="F1058" s="110" t="s">
        <v>6911</v>
      </c>
      <c r="G1058" s="111">
        <v>66.8</v>
      </c>
      <c r="H1058" s="110"/>
      <c r="I1058" s="110">
        <v>1</v>
      </c>
      <c r="J1058" s="110">
        <v>3075201</v>
      </c>
      <c r="K1058" s="113" t="str">
        <f t="shared" si="50"/>
        <v/>
      </c>
      <c r="L1058" s="113" t="str">
        <f t="shared" ca="1" si="48"/>
        <v/>
      </c>
      <c r="M1058" s="113" t="str">
        <f t="shared" ca="1" si="49"/>
        <v/>
      </c>
      <c r="N1058" s="110"/>
    </row>
    <row r="1059" spans="1:14">
      <c r="A1059" s="110">
        <v>300073717</v>
      </c>
      <c r="B1059" s="110" t="s">
        <v>8401</v>
      </c>
      <c r="C1059" s="110" t="s">
        <v>8410</v>
      </c>
      <c r="D1059" s="110" t="s">
        <v>2063</v>
      </c>
      <c r="E1059" s="110" t="s">
        <v>11</v>
      </c>
      <c r="F1059" s="110" t="s">
        <v>6911</v>
      </c>
      <c r="G1059" s="111">
        <v>66.8</v>
      </c>
      <c r="H1059" s="110"/>
      <c r="I1059" s="110">
        <v>1</v>
      </c>
      <c r="J1059" s="110">
        <v>3075201</v>
      </c>
      <c r="K1059" s="113" t="str">
        <f t="shared" si="50"/>
        <v/>
      </c>
      <c r="L1059" s="113" t="str">
        <f t="shared" ca="1" si="48"/>
        <v/>
      </c>
      <c r="M1059" s="113" t="str">
        <f t="shared" ca="1" si="49"/>
        <v/>
      </c>
      <c r="N1059" s="110"/>
    </row>
    <row r="1060" spans="1:14">
      <c r="A1060" s="110">
        <v>300073724</v>
      </c>
      <c r="B1060" s="110" t="s">
        <v>8401</v>
      </c>
      <c r="C1060" s="110">
        <v>30752</v>
      </c>
      <c r="D1060" s="110" t="s">
        <v>2063</v>
      </c>
      <c r="E1060" s="110" t="s">
        <v>11</v>
      </c>
      <c r="F1060" s="110" t="s">
        <v>6911</v>
      </c>
      <c r="G1060" s="111">
        <v>66.8</v>
      </c>
      <c r="H1060" s="110"/>
      <c r="I1060" s="110">
        <v>1</v>
      </c>
      <c r="J1060" s="110">
        <v>3075201</v>
      </c>
      <c r="K1060" s="113" t="str">
        <f t="shared" si="50"/>
        <v/>
      </c>
      <c r="L1060" s="113" t="str">
        <f t="shared" ca="1" si="48"/>
        <v/>
      </c>
      <c r="M1060" s="113" t="str">
        <f t="shared" ca="1" si="49"/>
        <v/>
      </c>
      <c r="N1060" s="110"/>
    </row>
    <row r="1061" spans="1:14">
      <c r="A1061" s="110">
        <v>300073803</v>
      </c>
      <c r="B1061" s="110" t="s">
        <v>8401</v>
      </c>
      <c r="C1061" s="110" t="s">
        <v>8410</v>
      </c>
      <c r="D1061" s="110" t="s">
        <v>2063</v>
      </c>
      <c r="E1061" s="110" t="s">
        <v>11</v>
      </c>
      <c r="F1061" s="110" t="s">
        <v>6911</v>
      </c>
      <c r="G1061" s="111">
        <v>66.8</v>
      </c>
      <c r="H1061" s="110"/>
      <c r="I1061" s="110">
        <v>1</v>
      </c>
      <c r="J1061" s="110">
        <v>3075201</v>
      </c>
      <c r="K1061" s="113" t="str">
        <f t="shared" si="50"/>
        <v/>
      </c>
      <c r="L1061" s="113" t="str">
        <f t="shared" ca="1" si="48"/>
        <v/>
      </c>
      <c r="M1061" s="113" t="str">
        <f t="shared" ca="1" si="49"/>
        <v/>
      </c>
      <c r="N1061" s="110"/>
    </row>
    <row r="1062" spans="1:14">
      <c r="A1062" s="110">
        <v>300073802</v>
      </c>
      <c r="B1062" s="110" t="s">
        <v>8401</v>
      </c>
      <c r="C1062" s="110" t="s">
        <v>8410</v>
      </c>
      <c r="D1062" s="110" t="s">
        <v>2063</v>
      </c>
      <c r="E1062" s="110" t="s">
        <v>11</v>
      </c>
      <c r="F1062" s="110" t="s">
        <v>6911</v>
      </c>
      <c r="G1062" s="111">
        <v>66.2</v>
      </c>
      <c r="H1062" s="110"/>
      <c r="I1062" s="110">
        <v>1</v>
      </c>
      <c r="J1062" s="110">
        <v>3075201</v>
      </c>
      <c r="K1062" s="113" t="str">
        <f t="shared" si="50"/>
        <v/>
      </c>
      <c r="L1062" s="113" t="str">
        <f t="shared" ca="1" si="48"/>
        <v/>
      </c>
      <c r="M1062" s="113" t="str">
        <f t="shared" ca="1" si="49"/>
        <v/>
      </c>
      <c r="N1062" s="110"/>
    </row>
    <row r="1063" spans="1:14">
      <c r="A1063" s="110">
        <v>300073704</v>
      </c>
      <c r="B1063" s="110" t="s">
        <v>8401</v>
      </c>
      <c r="C1063" s="110">
        <v>30752</v>
      </c>
      <c r="D1063" s="110" t="s">
        <v>2063</v>
      </c>
      <c r="E1063" s="110" t="s">
        <v>11</v>
      </c>
      <c r="F1063" s="110" t="s">
        <v>6911</v>
      </c>
      <c r="G1063" s="111">
        <v>65.400000000000006</v>
      </c>
      <c r="H1063" s="110"/>
      <c r="I1063" s="110">
        <v>1</v>
      </c>
      <c r="J1063" s="110">
        <v>3075201</v>
      </c>
      <c r="K1063" s="113" t="str">
        <f t="shared" si="50"/>
        <v/>
      </c>
      <c r="L1063" s="113" t="str">
        <f t="shared" ca="1" si="48"/>
        <v/>
      </c>
      <c r="M1063" s="113" t="str">
        <f t="shared" ca="1" si="49"/>
        <v/>
      </c>
      <c r="N1063" s="110"/>
    </row>
    <row r="1064" spans="1:14">
      <c r="A1064" s="110">
        <v>300073801</v>
      </c>
      <c r="B1064" s="110" t="s">
        <v>8401</v>
      </c>
      <c r="C1064" s="110" t="s">
        <v>8410</v>
      </c>
      <c r="D1064" s="110" t="s">
        <v>2063</v>
      </c>
      <c r="E1064" s="110" t="s">
        <v>11</v>
      </c>
      <c r="F1064" s="110" t="s">
        <v>6911</v>
      </c>
      <c r="G1064" s="111">
        <v>65.400000000000006</v>
      </c>
      <c r="H1064" s="110"/>
      <c r="I1064" s="110">
        <v>1</v>
      </c>
      <c r="J1064" s="110">
        <v>3075201</v>
      </c>
      <c r="K1064" s="113" t="str">
        <f t="shared" si="50"/>
        <v/>
      </c>
      <c r="L1064" s="113" t="str">
        <f t="shared" ca="1" si="48"/>
        <v/>
      </c>
      <c r="M1064" s="113" t="str">
        <f t="shared" ca="1" si="49"/>
        <v/>
      </c>
      <c r="N1064" s="110"/>
    </row>
    <row r="1065" spans="1:14">
      <c r="A1065" s="110">
        <v>300073728</v>
      </c>
      <c r="B1065" s="110" t="s">
        <v>8401</v>
      </c>
      <c r="C1065" s="110" t="s">
        <v>8410</v>
      </c>
      <c r="D1065" s="110" t="s">
        <v>2063</v>
      </c>
      <c r="E1065" s="110" t="s">
        <v>11</v>
      </c>
      <c r="F1065" s="110" t="s">
        <v>6911</v>
      </c>
      <c r="G1065" s="111">
        <v>64.400000000000006</v>
      </c>
      <c r="H1065" s="110"/>
      <c r="I1065" s="110">
        <v>1</v>
      </c>
      <c r="J1065" s="110">
        <v>3075201</v>
      </c>
      <c r="K1065" s="113" t="str">
        <f t="shared" si="50"/>
        <v/>
      </c>
      <c r="L1065" s="113" t="str">
        <f t="shared" ca="1" si="48"/>
        <v/>
      </c>
      <c r="M1065" s="113" t="str">
        <f t="shared" ca="1" si="49"/>
        <v/>
      </c>
      <c r="N1065" s="110"/>
    </row>
    <row r="1066" spans="1:14">
      <c r="A1066" s="110">
        <v>300073701</v>
      </c>
      <c r="B1066" s="110" t="s">
        <v>8401</v>
      </c>
      <c r="C1066" s="110">
        <v>30752</v>
      </c>
      <c r="D1066" s="110" t="s">
        <v>2063</v>
      </c>
      <c r="E1066" s="110" t="s">
        <v>11</v>
      </c>
      <c r="F1066" s="110" t="s">
        <v>6911</v>
      </c>
      <c r="G1066" s="111">
        <v>62.8</v>
      </c>
      <c r="H1066" s="110"/>
      <c r="I1066" s="110">
        <v>1</v>
      </c>
      <c r="J1066" s="110">
        <v>3075201</v>
      </c>
      <c r="K1066" s="113" t="str">
        <f t="shared" si="50"/>
        <v/>
      </c>
      <c r="L1066" s="113" t="str">
        <f t="shared" ca="1" si="48"/>
        <v/>
      </c>
      <c r="M1066" s="113" t="str">
        <f t="shared" ca="1" si="49"/>
        <v/>
      </c>
      <c r="N1066" s="110"/>
    </row>
    <row r="1067" spans="1:14">
      <c r="A1067" s="110">
        <v>300073706</v>
      </c>
      <c r="B1067" s="110" t="s">
        <v>8401</v>
      </c>
      <c r="C1067" s="110">
        <v>30752</v>
      </c>
      <c r="D1067" s="110" t="s">
        <v>2063</v>
      </c>
      <c r="E1067" s="110" t="s">
        <v>11</v>
      </c>
      <c r="F1067" s="110" t="s">
        <v>6911</v>
      </c>
      <c r="G1067" s="111">
        <v>62</v>
      </c>
      <c r="H1067" s="110"/>
      <c r="I1067" s="110">
        <v>1</v>
      </c>
      <c r="J1067" s="110">
        <v>3075201</v>
      </c>
      <c r="K1067" s="113" t="str">
        <f t="shared" si="50"/>
        <v/>
      </c>
      <c r="L1067" s="113" t="str">
        <f t="shared" ca="1" si="48"/>
        <v/>
      </c>
      <c r="M1067" s="113" t="str">
        <f t="shared" ca="1" si="49"/>
        <v/>
      </c>
      <c r="N1067" s="110"/>
    </row>
    <row r="1068" spans="1:14">
      <c r="A1068" s="110">
        <v>300073710</v>
      </c>
      <c r="B1068" s="110" t="s">
        <v>8401</v>
      </c>
      <c r="C1068" s="110" t="s">
        <v>8410</v>
      </c>
      <c r="D1068" s="110" t="s">
        <v>2063</v>
      </c>
      <c r="E1068" s="110" t="s">
        <v>11</v>
      </c>
      <c r="F1068" s="110" t="s">
        <v>6911</v>
      </c>
      <c r="G1068" s="111">
        <v>60.8</v>
      </c>
      <c r="H1068" s="110"/>
      <c r="I1068" s="110">
        <v>1</v>
      </c>
      <c r="J1068" s="110">
        <v>3075201</v>
      </c>
      <c r="K1068" s="113" t="str">
        <f t="shared" si="50"/>
        <v/>
      </c>
      <c r="L1068" s="113" t="str">
        <f t="shared" ca="1" si="48"/>
        <v/>
      </c>
      <c r="M1068" s="113" t="str">
        <f t="shared" ca="1" si="49"/>
        <v/>
      </c>
      <c r="N1068" s="110"/>
    </row>
    <row r="1069" spans="1:14">
      <c r="A1069" s="110">
        <v>300073730</v>
      </c>
      <c r="B1069" s="110" t="s">
        <v>8401</v>
      </c>
      <c r="C1069" s="110" t="s">
        <v>8410</v>
      </c>
      <c r="D1069" s="110" t="s">
        <v>2063</v>
      </c>
      <c r="E1069" s="110" t="s">
        <v>11</v>
      </c>
      <c r="F1069" s="110" t="s">
        <v>6911</v>
      </c>
      <c r="G1069" s="111">
        <v>60.4</v>
      </c>
      <c r="H1069" s="110"/>
      <c r="I1069" s="110">
        <v>1</v>
      </c>
      <c r="J1069" s="110">
        <v>3075201</v>
      </c>
      <c r="K1069" s="113" t="str">
        <f t="shared" si="50"/>
        <v/>
      </c>
      <c r="L1069" s="113" t="str">
        <f t="shared" ca="1" si="48"/>
        <v/>
      </c>
      <c r="M1069" s="113" t="str">
        <f t="shared" ca="1" si="49"/>
        <v/>
      </c>
      <c r="N1069" s="110"/>
    </row>
    <row r="1070" spans="1:14">
      <c r="A1070" s="110">
        <v>300073725</v>
      </c>
      <c r="B1070" s="110" t="s">
        <v>8401</v>
      </c>
      <c r="C1070" s="110" t="s">
        <v>8410</v>
      </c>
      <c r="D1070" s="110" t="s">
        <v>2063</v>
      </c>
      <c r="E1070" s="110" t="s">
        <v>11</v>
      </c>
      <c r="F1070" s="110" t="s">
        <v>6911</v>
      </c>
      <c r="G1070" s="111">
        <v>58.4</v>
      </c>
      <c r="H1070" s="110"/>
      <c r="I1070" s="110">
        <v>1</v>
      </c>
      <c r="J1070" s="110">
        <v>3075201</v>
      </c>
      <c r="K1070" s="113" t="str">
        <f t="shared" si="50"/>
        <v/>
      </c>
      <c r="L1070" s="113" t="str">
        <f t="shared" ca="1" si="48"/>
        <v/>
      </c>
      <c r="M1070" s="113" t="str">
        <f t="shared" ca="1" si="49"/>
        <v/>
      </c>
      <c r="N1070" s="110"/>
    </row>
    <row r="1071" spans="1:14">
      <c r="A1071" s="110">
        <v>300073719</v>
      </c>
      <c r="B1071" s="110" t="s">
        <v>8401</v>
      </c>
      <c r="C1071" s="110" t="s">
        <v>8410</v>
      </c>
      <c r="D1071" s="110" t="s">
        <v>2063</v>
      </c>
      <c r="E1071" s="110" t="s">
        <v>11</v>
      </c>
      <c r="F1071" s="110" t="s">
        <v>6911</v>
      </c>
      <c r="G1071" s="111">
        <v>57.6</v>
      </c>
      <c r="H1071" s="110"/>
      <c r="I1071" s="110">
        <v>1</v>
      </c>
      <c r="J1071" s="110">
        <v>3075201</v>
      </c>
      <c r="K1071" s="113" t="str">
        <f t="shared" si="50"/>
        <v/>
      </c>
      <c r="L1071" s="113" t="str">
        <f t="shared" ca="1" si="48"/>
        <v/>
      </c>
      <c r="M1071" s="113" t="str">
        <f t="shared" ca="1" si="49"/>
        <v/>
      </c>
      <c r="N1071" s="110"/>
    </row>
    <row r="1072" spans="1:14">
      <c r="A1072" s="110">
        <v>300073707</v>
      </c>
      <c r="B1072" s="110" t="s">
        <v>8401</v>
      </c>
      <c r="C1072" s="110">
        <v>30752</v>
      </c>
      <c r="D1072" s="110" t="s">
        <v>2063</v>
      </c>
      <c r="E1072" s="110" t="s">
        <v>11</v>
      </c>
      <c r="F1072" s="110" t="s">
        <v>6911</v>
      </c>
      <c r="G1072" s="111">
        <v>54.6</v>
      </c>
      <c r="H1072" s="110"/>
      <c r="I1072" s="110">
        <v>1</v>
      </c>
      <c r="J1072" s="110">
        <v>3075201</v>
      </c>
      <c r="K1072" s="113" t="str">
        <f t="shared" si="50"/>
        <v/>
      </c>
      <c r="L1072" s="113" t="str">
        <f t="shared" ca="1" si="48"/>
        <v/>
      </c>
      <c r="M1072" s="113" t="str">
        <f t="shared" ca="1" si="49"/>
        <v/>
      </c>
      <c r="N1072" s="110"/>
    </row>
    <row r="1073" spans="1:14">
      <c r="A1073" s="110">
        <v>300073711</v>
      </c>
      <c r="B1073" s="110" t="s">
        <v>8401</v>
      </c>
      <c r="C1073" s="110" t="s">
        <v>8410</v>
      </c>
      <c r="D1073" s="110" t="s">
        <v>2063</v>
      </c>
      <c r="E1073" s="110" t="s">
        <v>11</v>
      </c>
      <c r="F1073" s="110" t="s">
        <v>6911</v>
      </c>
      <c r="G1073" s="111">
        <v>54.4</v>
      </c>
      <c r="H1073" s="110"/>
      <c r="I1073" s="110">
        <v>1</v>
      </c>
      <c r="J1073" s="110">
        <v>3075201</v>
      </c>
      <c r="K1073" s="113" t="str">
        <f t="shared" si="50"/>
        <v/>
      </c>
      <c r="L1073" s="113" t="str">
        <f t="shared" ca="1" si="48"/>
        <v/>
      </c>
      <c r="M1073" s="113" t="str">
        <f t="shared" ca="1" si="49"/>
        <v/>
      </c>
      <c r="N1073" s="110"/>
    </row>
    <row r="1074" spans="1:14">
      <c r="A1074" s="110">
        <v>300073720</v>
      </c>
      <c r="B1074" s="110" t="s">
        <v>8401</v>
      </c>
      <c r="C1074" s="110" t="s">
        <v>8410</v>
      </c>
      <c r="D1074" s="110" t="s">
        <v>2063</v>
      </c>
      <c r="E1074" s="110" t="s">
        <v>11</v>
      </c>
      <c r="F1074" s="110" t="s">
        <v>6911</v>
      </c>
      <c r="G1074" s="111">
        <v>54</v>
      </c>
      <c r="H1074" s="110"/>
      <c r="I1074" s="110">
        <v>1</v>
      </c>
      <c r="J1074" s="110">
        <v>3075201</v>
      </c>
      <c r="K1074" s="113" t="str">
        <f t="shared" si="50"/>
        <v/>
      </c>
      <c r="L1074" s="113" t="str">
        <f t="shared" ca="1" si="48"/>
        <v/>
      </c>
      <c r="M1074" s="113" t="str">
        <f t="shared" ca="1" si="49"/>
        <v/>
      </c>
      <c r="N1074" s="110"/>
    </row>
    <row r="1075" spans="1:14">
      <c r="A1075" s="110">
        <v>300073712</v>
      </c>
      <c r="B1075" s="110" t="s">
        <v>8401</v>
      </c>
      <c r="C1075" s="110" t="s">
        <v>8410</v>
      </c>
      <c r="D1075" s="110" t="s">
        <v>2063</v>
      </c>
      <c r="E1075" s="110" t="s">
        <v>11</v>
      </c>
      <c r="F1075" s="110" t="s">
        <v>6911</v>
      </c>
      <c r="G1075" s="111">
        <v>52.8</v>
      </c>
      <c r="H1075" s="110"/>
      <c r="I1075" s="110">
        <v>1</v>
      </c>
      <c r="J1075" s="110">
        <v>3075201</v>
      </c>
      <c r="K1075" s="113" t="str">
        <f t="shared" si="50"/>
        <v/>
      </c>
      <c r="L1075" s="113" t="str">
        <f t="shared" ca="1" si="48"/>
        <v/>
      </c>
      <c r="M1075" s="113" t="str">
        <f t="shared" ca="1" si="49"/>
        <v/>
      </c>
      <c r="N1075" s="110"/>
    </row>
    <row r="1076" spans="1:14">
      <c r="A1076" s="110">
        <v>300073727</v>
      </c>
      <c r="B1076" s="110" t="s">
        <v>8401</v>
      </c>
      <c r="C1076" s="110" t="s">
        <v>8410</v>
      </c>
      <c r="D1076" s="110" t="s">
        <v>2063</v>
      </c>
      <c r="E1076" s="110" t="s">
        <v>11</v>
      </c>
      <c r="F1076" s="110" t="s">
        <v>6911</v>
      </c>
      <c r="G1076" s="111">
        <v>51.6</v>
      </c>
      <c r="H1076" s="110"/>
      <c r="I1076" s="110">
        <v>1</v>
      </c>
      <c r="J1076" s="110">
        <v>3075201</v>
      </c>
      <c r="K1076" s="113" t="str">
        <f t="shared" si="50"/>
        <v/>
      </c>
      <c r="L1076" s="113" t="str">
        <f t="shared" ca="1" si="48"/>
        <v/>
      </c>
      <c r="M1076" s="113" t="str">
        <f t="shared" ca="1" si="49"/>
        <v/>
      </c>
      <c r="N1076" s="110"/>
    </row>
    <row r="1077" spans="1:14">
      <c r="A1077" s="110">
        <v>300073713</v>
      </c>
      <c r="B1077" s="110" t="s">
        <v>8401</v>
      </c>
      <c r="C1077" s="110" t="s">
        <v>8410</v>
      </c>
      <c r="D1077" s="110" t="s">
        <v>2063</v>
      </c>
      <c r="E1077" s="110" t="s">
        <v>11</v>
      </c>
      <c r="F1077" s="110" t="s">
        <v>6911</v>
      </c>
      <c r="G1077" s="111">
        <v>40</v>
      </c>
      <c r="H1077" s="110"/>
      <c r="I1077" s="110">
        <v>1</v>
      </c>
      <c r="J1077" s="110">
        <v>3075201</v>
      </c>
      <c r="K1077" s="113" t="str">
        <f t="shared" si="50"/>
        <v/>
      </c>
      <c r="L1077" s="113" t="str">
        <f t="shared" ca="1" si="48"/>
        <v/>
      </c>
      <c r="M1077" s="113" t="str">
        <f t="shared" ca="1" si="49"/>
        <v/>
      </c>
      <c r="N1077" s="110"/>
    </row>
    <row r="1078" spans="1:14">
      <c r="A1078" s="110">
        <v>300073714</v>
      </c>
      <c r="B1078" s="110" t="s">
        <v>8401</v>
      </c>
      <c r="C1078" s="110" t="s">
        <v>8410</v>
      </c>
      <c r="D1078" s="110" t="s">
        <v>2063</v>
      </c>
      <c r="E1078" s="110" t="s">
        <v>11</v>
      </c>
      <c r="F1078" s="110" t="s">
        <v>6911</v>
      </c>
      <c r="G1078" s="111">
        <v>0</v>
      </c>
      <c r="H1078" s="110"/>
      <c r="I1078" s="110">
        <v>1</v>
      </c>
      <c r="J1078" s="110">
        <v>3075201</v>
      </c>
      <c r="K1078" s="113" t="str">
        <f t="shared" si="50"/>
        <v/>
      </c>
      <c r="L1078" s="113" t="str">
        <f t="shared" ca="1" si="48"/>
        <v/>
      </c>
      <c r="M1078" s="113" t="str">
        <f t="shared" ca="1" si="49"/>
        <v/>
      </c>
      <c r="N1078" s="110"/>
    </row>
    <row r="1079" spans="1:14">
      <c r="A1079" s="110">
        <v>300073819</v>
      </c>
      <c r="B1079" s="110" t="s">
        <v>8430</v>
      </c>
      <c r="C1079" s="110" t="s">
        <v>8438</v>
      </c>
      <c r="D1079" s="110" t="s">
        <v>1921</v>
      </c>
      <c r="E1079" s="110" t="s">
        <v>11</v>
      </c>
      <c r="F1079" s="110" t="s">
        <v>6911</v>
      </c>
      <c r="G1079" s="111">
        <v>80</v>
      </c>
      <c r="H1079" s="112" t="s">
        <v>10326</v>
      </c>
      <c r="I1079" s="110">
        <v>1</v>
      </c>
      <c r="J1079" s="110">
        <v>3075301</v>
      </c>
      <c r="K1079" s="113" t="str">
        <f t="shared" si="50"/>
        <v>★</v>
      </c>
      <c r="L1079" s="113" t="str">
        <f t="shared" ca="1" si="48"/>
        <v/>
      </c>
      <c r="M1079" s="113" t="str">
        <f t="shared" ca="1" si="49"/>
        <v/>
      </c>
      <c r="N1079" s="110"/>
    </row>
    <row r="1080" spans="1:14">
      <c r="A1080" s="110">
        <v>300073826</v>
      </c>
      <c r="B1080" s="110" t="s">
        <v>8430</v>
      </c>
      <c r="C1080" s="110" t="s">
        <v>8438</v>
      </c>
      <c r="D1080" s="110" t="s">
        <v>1921</v>
      </c>
      <c r="E1080" s="110" t="s">
        <v>11</v>
      </c>
      <c r="F1080" s="110" t="s">
        <v>6911</v>
      </c>
      <c r="G1080" s="111">
        <v>79.8</v>
      </c>
      <c r="H1080" s="112" t="s">
        <v>10326</v>
      </c>
      <c r="I1080" s="110">
        <v>1</v>
      </c>
      <c r="J1080" s="110">
        <v>3075301</v>
      </c>
      <c r="K1080" s="113" t="str">
        <f t="shared" si="50"/>
        <v>★</v>
      </c>
      <c r="L1080" s="113" t="str">
        <f t="shared" ca="1" si="48"/>
        <v/>
      </c>
      <c r="M1080" s="113" t="str">
        <f t="shared" ca="1" si="49"/>
        <v/>
      </c>
      <c r="N1080" s="110"/>
    </row>
    <row r="1081" spans="1:14">
      <c r="A1081" s="110">
        <v>300073908</v>
      </c>
      <c r="B1081" s="110" t="s">
        <v>8430</v>
      </c>
      <c r="C1081" s="110" t="s">
        <v>8438</v>
      </c>
      <c r="D1081" s="110" t="s">
        <v>1921</v>
      </c>
      <c r="E1081" s="110" t="s">
        <v>11</v>
      </c>
      <c r="F1081" s="110" t="s">
        <v>6911</v>
      </c>
      <c r="G1081" s="111">
        <v>75.2</v>
      </c>
      <c r="H1081" s="112" t="s">
        <v>10326</v>
      </c>
      <c r="I1081" s="110">
        <v>1</v>
      </c>
      <c r="J1081" s="110">
        <v>3075301</v>
      </c>
      <c r="K1081" s="113" t="str">
        <f t="shared" si="50"/>
        <v>★</v>
      </c>
      <c r="L1081" s="113" t="str">
        <f t="shared" ca="1" si="48"/>
        <v/>
      </c>
      <c r="M1081" s="113" t="str">
        <f t="shared" ca="1" si="49"/>
        <v/>
      </c>
      <c r="N1081" s="110"/>
    </row>
    <row r="1082" spans="1:14">
      <c r="A1082" s="110">
        <v>300073912</v>
      </c>
      <c r="B1082" s="110" t="s">
        <v>8430</v>
      </c>
      <c r="C1082" s="110" t="s">
        <v>8438</v>
      </c>
      <c r="D1082" s="110" t="s">
        <v>1921</v>
      </c>
      <c r="E1082" s="110" t="s">
        <v>11</v>
      </c>
      <c r="F1082" s="110" t="s">
        <v>6911</v>
      </c>
      <c r="G1082" s="111">
        <v>73.2</v>
      </c>
      <c r="H1082" s="110"/>
      <c r="I1082" s="110">
        <v>1</v>
      </c>
      <c r="J1082" s="110">
        <v>3075301</v>
      </c>
      <c r="K1082" s="113" t="str">
        <f t="shared" si="50"/>
        <v/>
      </c>
      <c r="L1082" s="113" t="str">
        <f t="shared" ca="1" si="48"/>
        <v/>
      </c>
      <c r="M1082" s="113" t="str">
        <f t="shared" ca="1" si="49"/>
        <v/>
      </c>
      <c r="N1082" s="110"/>
    </row>
    <row r="1083" spans="1:14">
      <c r="A1083" s="110">
        <v>300073904</v>
      </c>
      <c r="B1083" s="110" t="s">
        <v>8430</v>
      </c>
      <c r="C1083" s="110" t="s">
        <v>8438</v>
      </c>
      <c r="D1083" s="110" t="s">
        <v>1921</v>
      </c>
      <c r="E1083" s="110" t="s">
        <v>11</v>
      </c>
      <c r="F1083" s="110" t="s">
        <v>6911</v>
      </c>
      <c r="G1083" s="111">
        <v>72.400000000000006</v>
      </c>
      <c r="H1083" s="110"/>
      <c r="I1083" s="110">
        <v>1</v>
      </c>
      <c r="J1083" s="110">
        <v>3075301</v>
      </c>
      <c r="K1083" s="113" t="str">
        <f t="shared" si="50"/>
        <v/>
      </c>
      <c r="L1083" s="113" t="str">
        <f t="shared" ca="1" si="48"/>
        <v/>
      </c>
      <c r="M1083" s="113" t="str">
        <f t="shared" ca="1" si="49"/>
        <v/>
      </c>
      <c r="N1083" s="110"/>
    </row>
    <row r="1084" spans="1:14">
      <c r="A1084" s="110">
        <v>300073914</v>
      </c>
      <c r="B1084" s="110" t="s">
        <v>8430</v>
      </c>
      <c r="C1084" s="110" t="s">
        <v>8438</v>
      </c>
      <c r="D1084" s="110" t="s">
        <v>1921</v>
      </c>
      <c r="E1084" s="110" t="s">
        <v>11</v>
      </c>
      <c r="F1084" s="110" t="s">
        <v>6911</v>
      </c>
      <c r="G1084" s="111">
        <v>71.599999999999994</v>
      </c>
      <c r="H1084" s="110"/>
      <c r="I1084" s="110">
        <v>1</v>
      </c>
      <c r="J1084" s="110">
        <v>3075301</v>
      </c>
      <c r="K1084" s="113" t="str">
        <f t="shared" si="50"/>
        <v/>
      </c>
      <c r="L1084" s="113" t="str">
        <f t="shared" ca="1" si="48"/>
        <v/>
      </c>
      <c r="M1084" s="113" t="str">
        <f t="shared" ca="1" si="49"/>
        <v/>
      </c>
      <c r="N1084" s="110"/>
    </row>
    <row r="1085" spans="1:14">
      <c r="A1085" s="110">
        <v>300073830</v>
      </c>
      <c r="B1085" s="110" t="s">
        <v>8430</v>
      </c>
      <c r="C1085" s="110" t="s">
        <v>8438</v>
      </c>
      <c r="D1085" s="110" t="s">
        <v>1921</v>
      </c>
      <c r="E1085" s="110" t="s">
        <v>11</v>
      </c>
      <c r="F1085" s="110" t="s">
        <v>6911</v>
      </c>
      <c r="G1085" s="111">
        <v>71.2</v>
      </c>
      <c r="H1085" s="110"/>
      <c r="I1085" s="110">
        <v>1</v>
      </c>
      <c r="J1085" s="110">
        <v>3075301</v>
      </c>
      <c r="K1085" s="113" t="str">
        <f t="shared" si="50"/>
        <v/>
      </c>
      <c r="L1085" s="113" t="str">
        <f t="shared" ca="1" si="48"/>
        <v/>
      </c>
      <c r="M1085" s="113" t="str">
        <f t="shared" ca="1" si="49"/>
        <v/>
      </c>
      <c r="N1085" s="110"/>
    </row>
    <row r="1086" spans="1:14">
      <c r="A1086" s="110">
        <v>300073909</v>
      </c>
      <c r="B1086" s="110" t="s">
        <v>8430</v>
      </c>
      <c r="C1086" s="110" t="s">
        <v>8438</v>
      </c>
      <c r="D1086" s="110" t="s">
        <v>1921</v>
      </c>
      <c r="E1086" s="110" t="s">
        <v>11</v>
      </c>
      <c r="F1086" s="110" t="s">
        <v>6911</v>
      </c>
      <c r="G1086" s="111">
        <v>68.400000000000006</v>
      </c>
      <c r="H1086" s="110"/>
      <c r="I1086" s="110">
        <v>1</v>
      </c>
      <c r="J1086" s="110">
        <v>3075301</v>
      </c>
      <c r="K1086" s="113" t="str">
        <f t="shared" si="50"/>
        <v/>
      </c>
      <c r="L1086" s="113" t="str">
        <f t="shared" ca="1" si="48"/>
        <v/>
      </c>
      <c r="M1086" s="113" t="str">
        <f t="shared" ca="1" si="49"/>
        <v/>
      </c>
      <c r="N1086" s="110"/>
    </row>
    <row r="1087" spans="1:14">
      <c r="A1087" s="110">
        <v>300073815</v>
      </c>
      <c r="B1087" s="110" t="s">
        <v>8430</v>
      </c>
      <c r="C1087" s="110" t="s">
        <v>8438</v>
      </c>
      <c r="D1087" s="110" t="s">
        <v>1921</v>
      </c>
      <c r="E1087" s="110" t="s">
        <v>11</v>
      </c>
      <c r="F1087" s="110" t="s">
        <v>6911</v>
      </c>
      <c r="G1087" s="111">
        <v>68.2</v>
      </c>
      <c r="H1087" s="110"/>
      <c r="I1087" s="110">
        <v>1</v>
      </c>
      <c r="J1087" s="110">
        <v>3075301</v>
      </c>
      <c r="K1087" s="113" t="str">
        <f t="shared" si="50"/>
        <v/>
      </c>
      <c r="L1087" s="113" t="str">
        <f t="shared" ca="1" si="48"/>
        <v/>
      </c>
      <c r="M1087" s="113" t="str">
        <f t="shared" ca="1" si="49"/>
        <v/>
      </c>
      <c r="N1087" s="110"/>
    </row>
    <row r="1088" spans="1:14">
      <c r="A1088" s="110">
        <v>300073910</v>
      </c>
      <c r="B1088" s="110" t="s">
        <v>8430</v>
      </c>
      <c r="C1088" s="110" t="s">
        <v>8438</v>
      </c>
      <c r="D1088" s="110" t="s">
        <v>1921</v>
      </c>
      <c r="E1088" s="110" t="s">
        <v>11</v>
      </c>
      <c r="F1088" s="110" t="s">
        <v>6911</v>
      </c>
      <c r="G1088" s="111">
        <v>68</v>
      </c>
      <c r="H1088" s="110"/>
      <c r="I1088" s="110">
        <v>1</v>
      </c>
      <c r="J1088" s="110">
        <v>3075301</v>
      </c>
      <c r="K1088" s="113" t="str">
        <f t="shared" si="50"/>
        <v/>
      </c>
      <c r="L1088" s="113" t="str">
        <f t="shared" ca="1" si="48"/>
        <v/>
      </c>
      <c r="M1088" s="113" t="str">
        <f t="shared" ca="1" si="49"/>
        <v/>
      </c>
      <c r="N1088" s="110"/>
    </row>
    <row r="1089" spans="1:14">
      <c r="A1089" s="110">
        <v>300073808</v>
      </c>
      <c r="B1089" s="110" t="s">
        <v>8430</v>
      </c>
      <c r="C1089" s="110">
        <v>30753</v>
      </c>
      <c r="D1089" s="110" t="s">
        <v>1921</v>
      </c>
      <c r="E1089" s="110" t="s">
        <v>11</v>
      </c>
      <c r="F1089" s="110" t="s">
        <v>6911</v>
      </c>
      <c r="G1089" s="111">
        <v>67.2</v>
      </c>
      <c r="H1089" s="110"/>
      <c r="I1089" s="110">
        <v>1</v>
      </c>
      <c r="J1089" s="110">
        <v>3075301</v>
      </c>
      <c r="K1089" s="113" t="str">
        <f t="shared" si="50"/>
        <v/>
      </c>
      <c r="L1089" s="113" t="str">
        <f t="shared" ca="1" si="48"/>
        <v/>
      </c>
      <c r="M1089" s="113" t="str">
        <f t="shared" ca="1" si="49"/>
        <v/>
      </c>
      <c r="N1089" s="110"/>
    </row>
    <row r="1090" spans="1:14">
      <c r="A1090" s="110">
        <v>300073901</v>
      </c>
      <c r="B1090" s="110" t="s">
        <v>8430</v>
      </c>
      <c r="C1090" s="110" t="s">
        <v>8438</v>
      </c>
      <c r="D1090" s="110" t="s">
        <v>1921</v>
      </c>
      <c r="E1090" s="110" t="s">
        <v>11</v>
      </c>
      <c r="F1090" s="110" t="s">
        <v>6911</v>
      </c>
      <c r="G1090" s="111">
        <v>65.8</v>
      </c>
      <c r="H1090" s="110"/>
      <c r="I1090" s="110">
        <v>1</v>
      </c>
      <c r="J1090" s="110">
        <v>3075301</v>
      </c>
      <c r="K1090" s="113" t="str">
        <f t="shared" si="50"/>
        <v/>
      </c>
      <c r="L1090" s="113" t="str">
        <f t="shared" ref="L1090:L1153" ca="1" si="51">IF(G1090=0,"",IF(ROW(J1090)+1-MATCH(J1090,J:J,0)&gt;I1090*3,IF(G1090=INDIRECT(ADDRESS(MATCH(J1090,J:J,0)+2+(I1090-1)*3,7)),"同分",""),""))</f>
        <v/>
      </c>
      <c r="M1090" s="113" t="str">
        <f t="shared" ca="1" si="49"/>
        <v/>
      </c>
      <c r="N1090" s="110"/>
    </row>
    <row r="1091" spans="1:14">
      <c r="A1091" s="110">
        <v>300073822</v>
      </c>
      <c r="B1091" s="110" t="s">
        <v>8430</v>
      </c>
      <c r="C1091" s="110" t="s">
        <v>8438</v>
      </c>
      <c r="D1091" s="110" t="s">
        <v>1921</v>
      </c>
      <c r="E1091" s="110" t="s">
        <v>11</v>
      </c>
      <c r="F1091" s="110" t="s">
        <v>6911</v>
      </c>
      <c r="G1091" s="111">
        <v>64.8</v>
      </c>
      <c r="H1091" s="110"/>
      <c r="I1091" s="110">
        <v>1</v>
      </c>
      <c r="J1091" s="110">
        <v>3075301</v>
      </c>
      <c r="K1091" s="113" t="str">
        <f t="shared" si="50"/>
        <v/>
      </c>
      <c r="L1091" s="113" t="str">
        <f t="shared" ca="1" si="51"/>
        <v/>
      </c>
      <c r="M1091" s="113" t="str">
        <f t="shared" ref="M1091:M1154" ca="1" si="52">IF(H1091=K1091&amp;L1091,"","危险")</f>
        <v/>
      </c>
      <c r="N1091" s="110"/>
    </row>
    <row r="1092" spans="1:14">
      <c r="A1092" s="110">
        <v>300073829</v>
      </c>
      <c r="B1092" s="110" t="s">
        <v>8430</v>
      </c>
      <c r="C1092" s="110" t="s">
        <v>8438</v>
      </c>
      <c r="D1092" s="110" t="s">
        <v>1921</v>
      </c>
      <c r="E1092" s="110" t="s">
        <v>11</v>
      </c>
      <c r="F1092" s="110" t="s">
        <v>6911</v>
      </c>
      <c r="G1092" s="111">
        <v>64.8</v>
      </c>
      <c r="H1092" s="110"/>
      <c r="I1092" s="110">
        <v>1</v>
      </c>
      <c r="J1092" s="110">
        <v>3075301</v>
      </c>
      <c r="K1092" s="113" t="str">
        <f t="shared" ref="K1092:K1155" si="53">IF(ROW(J1092)=2,"★",IF(G1092=0,"",IF(J1091-J1092=0,IF(ROW(J1092)-MATCH(J1092,J:J,0)&lt;I1092*3,"★",""),"★")))</f>
        <v/>
      </c>
      <c r="L1092" s="113" t="str">
        <f t="shared" ca="1" si="51"/>
        <v/>
      </c>
      <c r="M1092" s="113" t="str">
        <f t="shared" ca="1" si="52"/>
        <v/>
      </c>
      <c r="N1092" s="110"/>
    </row>
    <row r="1093" spans="1:14">
      <c r="A1093" s="110">
        <v>300073825</v>
      </c>
      <c r="B1093" s="110" t="s">
        <v>8430</v>
      </c>
      <c r="C1093" s="110" t="s">
        <v>8438</v>
      </c>
      <c r="D1093" s="110" t="s">
        <v>1921</v>
      </c>
      <c r="E1093" s="110" t="s">
        <v>11</v>
      </c>
      <c r="F1093" s="110" t="s">
        <v>6911</v>
      </c>
      <c r="G1093" s="111">
        <v>64.400000000000006</v>
      </c>
      <c r="H1093" s="110"/>
      <c r="I1093" s="110">
        <v>1</v>
      </c>
      <c r="J1093" s="110">
        <v>3075301</v>
      </c>
      <c r="K1093" s="113" t="str">
        <f t="shared" si="53"/>
        <v/>
      </c>
      <c r="L1093" s="113" t="str">
        <f t="shared" ca="1" si="51"/>
        <v/>
      </c>
      <c r="M1093" s="113" t="str">
        <f t="shared" ca="1" si="52"/>
        <v/>
      </c>
      <c r="N1093" s="110"/>
    </row>
    <row r="1094" spans="1:14">
      <c r="A1094" s="110">
        <v>300073828</v>
      </c>
      <c r="B1094" s="110" t="s">
        <v>8430</v>
      </c>
      <c r="C1094" s="110" t="s">
        <v>8438</v>
      </c>
      <c r="D1094" s="110" t="s">
        <v>1921</v>
      </c>
      <c r="E1094" s="110" t="s">
        <v>11</v>
      </c>
      <c r="F1094" s="110" t="s">
        <v>6911</v>
      </c>
      <c r="G1094" s="111">
        <v>64.400000000000006</v>
      </c>
      <c r="H1094" s="110"/>
      <c r="I1094" s="110">
        <v>1</v>
      </c>
      <c r="J1094" s="110">
        <v>3075301</v>
      </c>
      <c r="K1094" s="113" t="str">
        <f t="shared" si="53"/>
        <v/>
      </c>
      <c r="L1094" s="113" t="str">
        <f t="shared" ca="1" si="51"/>
        <v/>
      </c>
      <c r="M1094" s="113" t="str">
        <f t="shared" ca="1" si="52"/>
        <v/>
      </c>
      <c r="N1094" s="110"/>
    </row>
    <row r="1095" spans="1:14">
      <c r="A1095" s="110">
        <v>300073820</v>
      </c>
      <c r="B1095" s="110" t="s">
        <v>8430</v>
      </c>
      <c r="C1095" s="110" t="s">
        <v>8438</v>
      </c>
      <c r="D1095" s="110" t="s">
        <v>1921</v>
      </c>
      <c r="E1095" s="110" t="s">
        <v>11</v>
      </c>
      <c r="F1095" s="110" t="s">
        <v>6911</v>
      </c>
      <c r="G1095" s="111">
        <v>64.2</v>
      </c>
      <c r="H1095" s="110"/>
      <c r="I1095" s="110">
        <v>1</v>
      </c>
      <c r="J1095" s="110">
        <v>3075301</v>
      </c>
      <c r="K1095" s="113" t="str">
        <f t="shared" si="53"/>
        <v/>
      </c>
      <c r="L1095" s="113" t="str">
        <f t="shared" ca="1" si="51"/>
        <v/>
      </c>
      <c r="M1095" s="113" t="str">
        <f t="shared" ca="1" si="52"/>
        <v/>
      </c>
      <c r="N1095" s="110"/>
    </row>
    <row r="1096" spans="1:14">
      <c r="A1096" s="110">
        <v>300073805</v>
      </c>
      <c r="B1096" s="110" t="s">
        <v>8430</v>
      </c>
      <c r="C1096" s="110">
        <v>30753</v>
      </c>
      <c r="D1096" s="110" t="s">
        <v>1921</v>
      </c>
      <c r="E1096" s="110" t="s">
        <v>11</v>
      </c>
      <c r="F1096" s="110" t="s">
        <v>6911</v>
      </c>
      <c r="G1096" s="111">
        <v>63.6</v>
      </c>
      <c r="H1096" s="110"/>
      <c r="I1096" s="110">
        <v>1</v>
      </c>
      <c r="J1096" s="110">
        <v>3075301</v>
      </c>
      <c r="K1096" s="113" t="str">
        <f t="shared" si="53"/>
        <v/>
      </c>
      <c r="L1096" s="113" t="str">
        <f t="shared" ca="1" si="51"/>
        <v/>
      </c>
      <c r="M1096" s="113" t="str">
        <f t="shared" ca="1" si="52"/>
        <v/>
      </c>
      <c r="N1096" s="110"/>
    </row>
    <row r="1097" spans="1:14">
      <c r="A1097" s="110">
        <v>300073804</v>
      </c>
      <c r="B1097" s="110" t="s">
        <v>8430</v>
      </c>
      <c r="C1097" s="110">
        <v>30753</v>
      </c>
      <c r="D1097" s="110" t="s">
        <v>1921</v>
      </c>
      <c r="E1097" s="110" t="s">
        <v>11</v>
      </c>
      <c r="F1097" s="110" t="s">
        <v>6911</v>
      </c>
      <c r="G1097" s="111">
        <v>62.8</v>
      </c>
      <c r="H1097" s="110"/>
      <c r="I1097" s="110">
        <v>1</v>
      </c>
      <c r="J1097" s="110">
        <v>3075301</v>
      </c>
      <c r="K1097" s="113" t="str">
        <f t="shared" si="53"/>
        <v/>
      </c>
      <c r="L1097" s="113" t="str">
        <f t="shared" ca="1" si="51"/>
        <v/>
      </c>
      <c r="M1097" s="113" t="str">
        <f t="shared" ca="1" si="52"/>
        <v/>
      </c>
      <c r="N1097" s="110"/>
    </row>
    <row r="1098" spans="1:14">
      <c r="A1098" s="110">
        <v>300073813</v>
      </c>
      <c r="B1098" s="110" t="s">
        <v>8430</v>
      </c>
      <c r="C1098" s="110" t="s">
        <v>8438</v>
      </c>
      <c r="D1098" s="110" t="s">
        <v>1921</v>
      </c>
      <c r="E1098" s="110" t="s">
        <v>11</v>
      </c>
      <c r="F1098" s="110" t="s">
        <v>6911</v>
      </c>
      <c r="G1098" s="111">
        <v>62.8</v>
      </c>
      <c r="H1098" s="110"/>
      <c r="I1098" s="110">
        <v>1</v>
      </c>
      <c r="J1098" s="110">
        <v>3075301</v>
      </c>
      <c r="K1098" s="113" t="str">
        <f t="shared" si="53"/>
        <v/>
      </c>
      <c r="L1098" s="113" t="str">
        <f t="shared" ca="1" si="51"/>
        <v/>
      </c>
      <c r="M1098" s="113" t="str">
        <f t="shared" ca="1" si="52"/>
        <v/>
      </c>
      <c r="N1098" s="110"/>
    </row>
    <row r="1099" spans="1:14">
      <c r="A1099" s="110">
        <v>300073907</v>
      </c>
      <c r="B1099" s="110" t="s">
        <v>8430</v>
      </c>
      <c r="C1099" s="110" t="s">
        <v>8438</v>
      </c>
      <c r="D1099" s="110" t="s">
        <v>1921</v>
      </c>
      <c r="E1099" s="110" t="s">
        <v>11</v>
      </c>
      <c r="F1099" s="110" t="s">
        <v>6911</v>
      </c>
      <c r="G1099" s="111">
        <v>62.4</v>
      </c>
      <c r="H1099" s="110"/>
      <c r="I1099" s="110">
        <v>1</v>
      </c>
      <c r="J1099" s="110">
        <v>3075301</v>
      </c>
      <c r="K1099" s="113" t="str">
        <f t="shared" si="53"/>
        <v/>
      </c>
      <c r="L1099" s="113" t="str">
        <f t="shared" ca="1" si="51"/>
        <v/>
      </c>
      <c r="M1099" s="113" t="str">
        <f t="shared" ca="1" si="52"/>
        <v/>
      </c>
      <c r="N1099" s="110"/>
    </row>
    <row r="1100" spans="1:14">
      <c r="A1100" s="110">
        <v>300073812</v>
      </c>
      <c r="B1100" s="110" t="s">
        <v>8430</v>
      </c>
      <c r="C1100" s="110" t="s">
        <v>8438</v>
      </c>
      <c r="D1100" s="110" t="s">
        <v>1921</v>
      </c>
      <c r="E1100" s="110" t="s">
        <v>11</v>
      </c>
      <c r="F1100" s="110" t="s">
        <v>6911</v>
      </c>
      <c r="G1100" s="111">
        <v>61.6</v>
      </c>
      <c r="H1100" s="110"/>
      <c r="I1100" s="110">
        <v>1</v>
      </c>
      <c r="J1100" s="110">
        <v>3075301</v>
      </c>
      <c r="K1100" s="113" t="str">
        <f t="shared" si="53"/>
        <v/>
      </c>
      <c r="L1100" s="113" t="str">
        <f t="shared" ca="1" si="51"/>
        <v/>
      </c>
      <c r="M1100" s="113" t="str">
        <f t="shared" ca="1" si="52"/>
        <v/>
      </c>
      <c r="N1100" s="110"/>
    </row>
    <row r="1101" spans="1:14">
      <c r="A1101" s="110">
        <v>300073902</v>
      </c>
      <c r="B1101" s="110" t="s">
        <v>8430</v>
      </c>
      <c r="C1101" s="110" t="s">
        <v>8438</v>
      </c>
      <c r="D1101" s="110" t="s">
        <v>1921</v>
      </c>
      <c r="E1101" s="110" t="s">
        <v>11</v>
      </c>
      <c r="F1101" s="110" t="s">
        <v>6911</v>
      </c>
      <c r="G1101" s="111">
        <v>61</v>
      </c>
      <c r="H1101" s="110"/>
      <c r="I1101" s="110">
        <v>1</v>
      </c>
      <c r="J1101" s="110">
        <v>3075301</v>
      </c>
      <c r="K1101" s="113" t="str">
        <f t="shared" si="53"/>
        <v/>
      </c>
      <c r="L1101" s="113" t="str">
        <f t="shared" ca="1" si="51"/>
        <v/>
      </c>
      <c r="M1101" s="113" t="str">
        <f t="shared" ca="1" si="52"/>
        <v/>
      </c>
      <c r="N1101" s="110"/>
    </row>
    <row r="1102" spans="1:14">
      <c r="A1102" s="110">
        <v>300073905</v>
      </c>
      <c r="B1102" s="110" t="s">
        <v>8430</v>
      </c>
      <c r="C1102" s="110" t="s">
        <v>8438</v>
      </c>
      <c r="D1102" s="110" t="s">
        <v>1921</v>
      </c>
      <c r="E1102" s="110" t="s">
        <v>11</v>
      </c>
      <c r="F1102" s="110" t="s">
        <v>6911</v>
      </c>
      <c r="G1102" s="111">
        <v>60.2</v>
      </c>
      <c r="H1102" s="110"/>
      <c r="I1102" s="110">
        <v>1</v>
      </c>
      <c r="J1102" s="110">
        <v>3075301</v>
      </c>
      <c r="K1102" s="113" t="str">
        <f t="shared" si="53"/>
        <v/>
      </c>
      <c r="L1102" s="113" t="str">
        <f t="shared" ca="1" si="51"/>
        <v/>
      </c>
      <c r="M1102" s="113" t="str">
        <f t="shared" ca="1" si="52"/>
        <v/>
      </c>
      <c r="N1102" s="110"/>
    </row>
    <row r="1103" spans="1:14">
      <c r="A1103" s="110">
        <v>300073823</v>
      </c>
      <c r="B1103" s="110" t="s">
        <v>8430</v>
      </c>
      <c r="C1103" s="110" t="s">
        <v>8438</v>
      </c>
      <c r="D1103" s="110" t="s">
        <v>1921</v>
      </c>
      <c r="E1103" s="110" t="s">
        <v>11</v>
      </c>
      <c r="F1103" s="110" t="s">
        <v>6911</v>
      </c>
      <c r="G1103" s="111">
        <v>59</v>
      </c>
      <c r="H1103" s="110"/>
      <c r="I1103" s="110">
        <v>1</v>
      </c>
      <c r="J1103" s="110">
        <v>3075301</v>
      </c>
      <c r="K1103" s="113" t="str">
        <f t="shared" si="53"/>
        <v/>
      </c>
      <c r="L1103" s="113" t="str">
        <f t="shared" ca="1" si="51"/>
        <v/>
      </c>
      <c r="M1103" s="113" t="str">
        <f t="shared" ca="1" si="52"/>
        <v/>
      </c>
      <c r="N1103" s="110"/>
    </row>
    <row r="1104" spans="1:14">
      <c r="A1104" s="110">
        <v>300073911</v>
      </c>
      <c r="B1104" s="110" t="s">
        <v>8430</v>
      </c>
      <c r="C1104" s="110" t="s">
        <v>8438</v>
      </c>
      <c r="D1104" s="110" t="s">
        <v>1921</v>
      </c>
      <c r="E1104" s="110" t="s">
        <v>11</v>
      </c>
      <c r="F1104" s="110" t="s">
        <v>6911</v>
      </c>
      <c r="G1104" s="111">
        <v>58.8</v>
      </c>
      <c r="H1104" s="110"/>
      <c r="I1104" s="110">
        <v>1</v>
      </c>
      <c r="J1104" s="110">
        <v>3075301</v>
      </c>
      <c r="K1104" s="113" t="str">
        <f t="shared" si="53"/>
        <v/>
      </c>
      <c r="L1104" s="113" t="str">
        <f t="shared" ca="1" si="51"/>
        <v/>
      </c>
      <c r="M1104" s="113" t="str">
        <f t="shared" ca="1" si="52"/>
        <v/>
      </c>
      <c r="N1104" s="110"/>
    </row>
    <row r="1105" spans="1:14">
      <c r="A1105" s="110">
        <v>300073827</v>
      </c>
      <c r="B1105" s="110" t="s">
        <v>8430</v>
      </c>
      <c r="C1105" s="110" t="s">
        <v>8438</v>
      </c>
      <c r="D1105" s="110" t="s">
        <v>1921</v>
      </c>
      <c r="E1105" s="110" t="s">
        <v>11</v>
      </c>
      <c r="F1105" s="110" t="s">
        <v>6911</v>
      </c>
      <c r="G1105" s="111">
        <v>58.4</v>
      </c>
      <c r="H1105" s="110"/>
      <c r="I1105" s="110">
        <v>1</v>
      </c>
      <c r="J1105" s="110">
        <v>3075301</v>
      </c>
      <c r="K1105" s="113" t="str">
        <f t="shared" si="53"/>
        <v/>
      </c>
      <c r="L1105" s="113" t="str">
        <f t="shared" ca="1" si="51"/>
        <v/>
      </c>
      <c r="M1105" s="113" t="str">
        <f t="shared" ca="1" si="52"/>
        <v/>
      </c>
      <c r="N1105" s="110"/>
    </row>
    <row r="1106" spans="1:14">
      <c r="A1106" s="110">
        <v>300073807</v>
      </c>
      <c r="B1106" s="110" t="s">
        <v>8430</v>
      </c>
      <c r="C1106" s="110">
        <v>30753</v>
      </c>
      <c r="D1106" s="110" t="s">
        <v>1921</v>
      </c>
      <c r="E1106" s="110" t="s">
        <v>11</v>
      </c>
      <c r="F1106" s="110" t="s">
        <v>6911</v>
      </c>
      <c r="G1106" s="111">
        <v>58.2</v>
      </c>
      <c r="H1106" s="110"/>
      <c r="I1106" s="110">
        <v>1</v>
      </c>
      <c r="J1106" s="110">
        <v>3075301</v>
      </c>
      <c r="K1106" s="113" t="str">
        <f t="shared" si="53"/>
        <v/>
      </c>
      <c r="L1106" s="113" t="str">
        <f t="shared" ca="1" si="51"/>
        <v/>
      </c>
      <c r="M1106" s="113" t="str">
        <f t="shared" ca="1" si="52"/>
        <v/>
      </c>
      <c r="N1106" s="110"/>
    </row>
    <row r="1107" spans="1:14">
      <c r="A1107" s="110">
        <v>300073806</v>
      </c>
      <c r="B1107" s="110" t="s">
        <v>8430</v>
      </c>
      <c r="C1107" s="110">
        <v>30753</v>
      </c>
      <c r="D1107" s="110" t="s">
        <v>1921</v>
      </c>
      <c r="E1107" s="110" t="s">
        <v>11</v>
      </c>
      <c r="F1107" s="110" t="s">
        <v>6911</v>
      </c>
      <c r="G1107" s="111">
        <v>57.6</v>
      </c>
      <c r="H1107" s="110"/>
      <c r="I1107" s="110">
        <v>1</v>
      </c>
      <c r="J1107" s="110">
        <v>3075301</v>
      </c>
      <c r="K1107" s="113" t="str">
        <f t="shared" si="53"/>
        <v/>
      </c>
      <c r="L1107" s="113" t="str">
        <f t="shared" ca="1" si="51"/>
        <v/>
      </c>
      <c r="M1107" s="113" t="str">
        <f t="shared" ca="1" si="52"/>
        <v/>
      </c>
      <c r="N1107" s="110"/>
    </row>
    <row r="1108" spans="1:14">
      <c r="A1108" s="110">
        <v>300073810</v>
      </c>
      <c r="B1108" s="110" t="s">
        <v>8430</v>
      </c>
      <c r="C1108" s="110">
        <v>30753</v>
      </c>
      <c r="D1108" s="110" t="s">
        <v>1921</v>
      </c>
      <c r="E1108" s="110" t="s">
        <v>11</v>
      </c>
      <c r="F1108" s="110" t="s">
        <v>6911</v>
      </c>
      <c r="G1108" s="111">
        <v>57.2</v>
      </c>
      <c r="H1108" s="110"/>
      <c r="I1108" s="110">
        <v>1</v>
      </c>
      <c r="J1108" s="110">
        <v>3075301</v>
      </c>
      <c r="K1108" s="113" t="str">
        <f t="shared" si="53"/>
        <v/>
      </c>
      <c r="L1108" s="113" t="str">
        <f t="shared" ca="1" si="51"/>
        <v/>
      </c>
      <c r="M1108" s="113" t="str">
        <f t="shared" ca="1" si="52"/>
        <v/>
      </c>
      <c r="N1108" s="110"/>
    </row>
    <row r="1109" spans="1:14">
      <c r="A1109" s="110">
        <v>300073814</v>
      </c>
      <c r="B1109" s="110" t="s">
        <v>8430</v>
      </c>
      <c r="C1109" s="110" t="s">
        <v>8438</v>
      </c>
      <c r="D1109" s="110" t="s">
        <v>1921</v>
      </c>
      <c r="E1109" s="110" t="s">
        <v>11</v>
      </c>
      <c r="F1109" s="110" t="s">
        <v>6911</v>
      </c>
      <c r="G1109" s="111">
        <v>57</v>
      </c>
      <c r="H1109" s="110"/>
      <c r="I1109" s="110">
        <v>1</v>
      </c>
      <c r="J1109" s="110">
        <v>3075301</v>
      </c>
      <c r="K1109" s="113" t="str">
        <f t="shared" si="53"/>
        <v/>
      </c>
      <c r="L1109" s="113" t="str">
        <f t="shared" ca="1" si="51"/>
        <v/>
      </c>
      <c r="M1109" s="113" t="str">
        <f t="shared" ca="1" si="52"/>
        <v/>
      </c>
      <c r="N1109" s="110"/>
    </row>
    <row r="1110" spans="1:14">
      <c r="A1110" s="110">
        <v>300073817</v>
      </c>
      <c r="B1110" s="110" t="s">
        <v>8430</v>
      </c>
      <c r="C1110" s="110" t="s">
        <v>8438</v>
      </c>
      <c r="D1110" s="110" t="s">
        <v>1921</v>
      </c>
      <c r="E1110" s="110" t="s">
        <v>11</v>
      </c>
      <c r="F1110" s="110" t="s">
        <v>6911</v>
      </c>
      <c r="G1110" s="111">
        <v>55.8</v>
      </c>
      <c r="H1110" s="110"/>
      <c r="I1110" s="110">
        <v>1</v>
      </c>
      <c r="J1110" s="110">
        <v>3075301</v>
      </c>
      <c r="K1110" s="113" t="str">
        <f t="shared" si="53"/>
        <v/>
      </c>
      <c r="L1110" s="113" t="str">
        <f t="shared" ca="1" si="51"/>
        <v/>
      </c>
      <c r="M1110" s="113" t="str">
        <f t="shared" ca="1" si="52"/>
        <v/>
      </c>
      <c r="N1110" s="110"/>
    </row>
    <row r="1111" spans="1:14">
      <c r="A1111" s="110">
        <v>300073903</v>
      </c>
      <c r="B1111" s="110" t="s">
        <v>8430</v>
      </c>
      <c r="C1111" s="110" t="s">
        <v>8438</v>
      </c>
      <c r="D1111" s="110" t="s">
        <v>1921</v>
      </c>
      <c r="E1111" s="110" t="s">
        <v>11</v>
      </c>
      <c r="F1111" s="110" t="s">
        <v>6911</v>
      </c>
      <c r="G1111" s="111">
        <v>55.4</v>
      </c>
      <c r="H1111" s="110"/>
      <c r="I1111" s="110">
        <v>1</v>
      </c>
      <c r="J1111" s="110">
        <v>3075301</v>
      </c>
      <c r="K1111" s="113" t="str">
        <f t="shared" si="53"/>
        <v/>
      </c>
      <c r="L1111" s="113" t="str">
        <f t="shared" ca="1" si="51"/>
        <v/>
      </c>
      <c r="M1111" s="113" t="str">
        <f t="shared" ca="1" si="52"/>
        <v/>
      </c>
      <c r="N1111" s="110"/>
    </row>
    <row r="1112" spans="1:14">
      <c r="A1112" s="110">
        <v>300073811</v>
      </c>
      <c r="B1112" s="110" t="s">
        <v>8430</v>
      </c>
      <c r="C1112" s="110" t="s">
        <v>8438</v>
      </c>
      <c r="D1112" s="110" t="s">
        <v>1921</v>
      </c>
      <c r="E1112" s="110" t="s">
        <v>11</v>
      </c>
      <c r="F1112" s="110" t="s">
        <v>6911</v>
      </c>
      <c r="G1112" s="111">
        <v>53.8</v>
      </c>
      <c r="H1112" s="110"/>
      <c r="I1112" s="110">
        <v>1</v>
      </c>
      <c r="J1112" s="110">
        <v>3075301</v>
      </c>
      <c r="K1112" s="113" t="str">
        <f t="shared" si="53"/>
        <v/>
      </c>
      <c r="L1112" s="113" t="str">
        <f t="shared" ca="1" si="51"/>
        <v/>
      </c>
      <c r="M1112" s="113" t="str">
        <f t="shared" ca="1" si="52"/>
        <v/>
      </c>
      <c r="N1112" s="110"/>
    </row>
    <row r="1113" spans="1:14">
      <c r="A1113" s="110">
        <v>300073913</v>
      </c>
      <c r="B1113" s="110" t="s">
        <v>8430</v>
      </c>
      <c r="C1113" s="110" t="s">
        <v>8438</v>
      </c>
      <c r="D1113" s="110" t="s">
        <v>1921</v>
      </c>
      <c r="E1113" s="110" t="s">
        <v>11</v>
      </c>
      <c r="F1113" s="110" t="s">
        <v>6911</v>
      </c>
      <c r="G1113" s="111">
        <v>47.4</v>
      </c>
      <c r="H1113" s="110"/>
      <c r="I1113" s="110">
        <v>1</v>
      </c>
      <c r="J1113" s="110">
        <v>3075301</v>
      </c>
      <c r="K1113" s="113" t="str">
        <f t="shared" si="53"/>
        <v/>
      </c>
      <c r="L1113" s="113" t="str">
        <f t="shared" ca="1" si="51"/>
        <v/>
      </c>
      <c r="M1113" s="113" t="str">
        <f t="shared" ca="1" si="52"/>
        <v/>
      </c>
      <c r="N1113" s="110"/>
    </row>
    <row r="1114" spans="1:14">
      <c r="A1114" s="110">
        <v>300073821</v>
      </c>
      <c r="B1114" s="110" t="s">
        <v>8430</v>
      </c>
      <c r="C1114" s="110" t="s">
        <v>8438</v>
      </c>
      <c r="D1114" s="110" t="s">
        <v>1921</v>
      </c>
      <c r="E1114" s="110" t="s">
        <v>11</v>
      </c>
      <c r="F1114" s="110" t="s">
        <v>6911</v>
      </c>
      <c r="G1114" s="111">
        <v>46.6</v>
      </c>
      <c r="H1114" s="110"/>
      <c r="I1114" s="110">
        <v>1</v>
      </c>
      <c r="J1114" s="110">
        <v>3075301</v>
      </c>
      <c r="K1114" s="113" t="str">
        <f t="shared" si="53"/>
        <v/>
      </c>
      <c r="L1114" s="113" t="str">
        <f t="shared" ca="1" si="51"/>
        <v/>
      </c>
      <c r="M1114" s="113" t="str">
        <f t="shared" ca="1" si="52"/>
        <v/>
      </c>
      <c r="N1114" s="110"/>
    </row>
    <row r="1115" spans="1:14">
      <c r="A1115" s="110">
        <v>300073824</v>
      </c>
      <c r="B1115" s="110" t="s">
        <v>8430</v>
      </c>
      <c r="C1115" s="110" t="s">
        <v>8438</v>
      </c>
      <c r="D1115" s="110" t="s">
        <v>1921</v>
      </c>
      <c r="E1115" s="110" t="s">
        <v>11</v>
      </c>
      <c r="F1115" s="110" t="s">
        <v>6911</v>
      </c>
      <c r="G1115" s="111">
        <v>46.6</v>
      </c>
      <c r="H1115" s="110"/>
      <c r="I1115" s="110">
        <v>1</v>
      </c>
      <c r="J1115" s="110">
        <v>3075301</v>
      </c>
      <c r="K1115" s="113" t="str">
        <f t="shared" si="53"/>
        <v/>
      </c>
      <c r="L1115" s="113" t="str">
        <f t="shared" ca="1" si="51"/>
        <v/>
      </c>
      <c r="M1115" s="113" t="str">
        <f t="shared" ca="1" si="52"/>
        <v/>
      </c>
      <c r="N1115" s="110"/>
    </row>
    <row r="1116" spans="1:14">
      <c r="A1116" s="110">
        <v>300073906</v>
      </c>
      <c r="B1116" s="110" t="s">
        <v>8430</v>
      </c>
      <c r="C1116" s="110" t="s">
        <v>8438</v>
      </c>
      <c r="D1116" s="110" t="s">
        <v>1921</v>
      </c>
      <c r="E1116" s="110" t="s">
        <v>11</v>
      </c>
      <c r="F1116" s="110" t="s">
        <v>6911</v>
      </c>
      <c r="G1116" s="111">
        <v>46.2</v>
      </c>
      <c r="H1116" s="110"/>
      <c r="I1116" s="110">
        <v>1</v>
      </c>
      <c r="J1116" s="110">
        <v>3075301</v>
      </c>
      <c r="K1116" s="113" t="str">
        <f t="shared" si="53"/>
        <v/>
      </c>
      <c r="L1116" s="113" t="str">
        <f t="shared" ca="1" si="51"/>
        <v/>
      </c>
      <c r="M1116" s="113" t="str">
        <f t="shared" ca="1" si="52"/>
        <v/>
      </c>
      <c r="N1116" s="110"/>
    </row>
    <row r="1117" spans="1:14">
      <c r="A1117" s="110">
        <v>300073809</v>
      </c>
      <c r="B1117" s="110" t="s">
        <v>8430</v>
      </c>
      <c r="C1117" s="110">
        <v>30753</v>
      </c>
      <c r="D1117" s="110" t="s">
        <v>1921</v>
      </c>
      <c r="E1117" s="110" t="s">
        <v>11</v>
      </c>
      <c r="F1117" s="110" t="s">
        <v>6911</v>
      </c>
      <c r="G1117" s="111">
        <v>45.6</v>
      </c>
      <c r="H1117" s="110"/>
      <c r="I1117" s="110">
        <v>1</v>
      </c>
      <c r="J1117" s="110">
        <v>3075301</v>
      </c>
      <c r="K1117" s="113" t="str">
        <f t="shared" si="53"/>
        <v/>
      </c>
      <c r="L1117" s="113" t="str">
        <f t="shared" ca="1" si="51"/>
        <v/>
      </c>
      <c r="M1117" s="113" t="str">
        <f t="shared" ca="1" si="52"/>
        <v/>
      </c>
      <c r="N1117" s="110"/>
    </row>
    <row r="1118" spans="1:14">
      <c r="A1118" s="110">
        <v>300073816</v>
      </c>
      <c r="B1118" s="110" t="s">
        <v>8430</v>
      </c>
      <c r="C1118" s="110" t="s">
        <v>8438</v>
      </c>
      <c r="D1118" s="110" t="s">
        <v>1921</v>
      </c>
      <c r="E1118" s="110" t="s">
        <v>11</v>
      </c>
      <c r="F1118" s="110" t="s">
        <v>6911</v>
      </c>
      <c r="G1118" s="111">
        <v>0</v>
      </c>
      <c r="H1118" s="110"/>
      <c r="I1118" s="110">
        <v>1</v>
      </c>
      <c r="J1118" s="110">
        <v>3075301</v>
      </c>
      <c r="K1118" s="113" t="str">
        <f t="shared" si="53"/>
        <v/>
      </c>
      <c r="L1118" s="113" t="str">
        <f t="shared" ca="1" si="51"/>
        <v/>
      </c>
      <c r="M1118" s="113" t="str">
        <f t="shared" ca="1" si="52"/>
        <v/>
      </c>
      <c r="N1118" s="110"/>
    </row>
    <row r="1119" spans="1:14">
      <c r="A1119" s="110">
        <v>300073818</v>
      </c>
      <c r="B1119" s="110" t="s">
        <v>8430</v>
      </c>
      <c r="C1119" s="110" t="s">
        <v>8438</v>
      </c>
      <c r="D1119" s="110" t="s">
        <v>1921</v>
      </c>
      <c r="E1119" s="110" t="s">
        <v>11</v>
      </c>
      <c r="F1119" s="110" t="s">
        <v>6911</v>
      </c>
      <c r="G1119" s="111">
        <v>0</v>
      </c>
      <c r="H1119" s="110"/>
      <c r="I1119" s="110">
        <v>1</v>
      </c>
      <c r="J1119" s="110">
        <v>3075301</v>
      </c>
      <c r="K1119" s="113" t="str">
        <f t="shared" si="53"/>
        <v/>
      </c>
      <c r="L1119" s="113" t="str">
        <f t="shared" ca="1" si="51"/>
        <v/>
      </c>
      <c r="M1119" s="113" t="str">
        <f t="shared" ca="1" si="52"/>
        <v/>
      </c>
      <c r="N1119" s="110"/>
    </row>
    <row r="1120" spans="1:14">
      <c r="A1120" s="110">
        <v>300073924</v>
      </c>
      <c r="B1120" s="110" t="s">
        <v>8430</v>
      </c>
      <c r="C1120" s="110" t="s">
        <v>8438</v>
      </c>
      <c r="D1120" s="110" t="s">
        <v>1520</v>
      </c>
      <c r="E1120" s="110" t="s">
        <v>36</v>
      </c>
      <c r="F1120" s="110" t="s">
        <v>6911</v>
      </c>
      <c r="G1120" s="111">
        <v>76.599999999999994</v>
      </c>
      <c r="H1120" s="112" t="s">
        <v>10326</v>
      </c>
      <c r="I1120" s="110">
        <v>1</v>
      </c>
      <c r="J1120" s="110">
        <v>3075302</v>
      </c>
      <c r="K1120" s="113" t="str">
        <f t="shared" si="53"/>
        <v>★</v>
      </c>
      <c r="L1120" s="113" t="str">
        <f t="shared" ca="1" si="51"/>
        <v/>
      </c>
      <c r="M1120" s="113" t="str">
        <f t="shared" ca="1" si="52"/>
        <v/>
      </c>
      <c r="N1120" s="110"/>
    </row>
    <row r="1121" spans="1:14">
      <c r="A1121" s="110">
        <v>300073917</v>
      </c>
      <c r="B1121" s="110" t="s">
        <v>8430</v>
      </c>
      <c r="C1121" s="110">
        <v>30753</v>
      </c>
      <c r="D1121" s="110" t="s">
        <v>1520</v>
      </c>
      <c r="E1121" s="110" t="s">
        <v>36</v>
      </c>
      <c r="F1121" s="110" t="s">
        <v>6911</v>
      </c>
      <c r="G1121" s="111">
        <v>74.2</v>
      </c>
      <c r="H1121" s="112" t="s">
        <v>10326</v>
      </c>
      <c r="I1121" s="110">
        <v>1</v>
      </c>
      <c r="J1121" s="110">
        <v>3075302</v>
      </c>
      <c r="K1121" s="113" t="str">
        <f t="shared" si="53"/>
        <v>★</v>
      </c>
      <c r="L1121" s="113" t="str">
        <f t="shared" ca="1" si="51"/>
        <v/>
      </c>
      <c r="M1121" s="113" t="str">
        <f t="shared" ca="1" si="52"/>
        <v/>
      </c>
      <c r="N1121" s="110"/>
    </row>
    <row r="1122" spans="1:14">
      <c r="A1122" s="110">
        <v>300073919</v>
      </c>
      <c r="B1122" s="110" t="s">
        <v>8430</v>
      </c>
      <c r="C1122" s="110" t="s">
        <v>8438</v>
      </c>
      <c r="D1122" s="110" t="s">
        <v>1520</v>
      </c>
      <c r="E1122" s="110" t="s">
        <v>36</v>
      </c>
      <c r="F1122" s="110" t="s">
        <v>6911</v>
      </c>
      <c r="G1122" s="111">
        <v>74</v>
      </c>
      <c r="H1122" s="112" t="s">
        <v>10326</v>
      </c>
      <c r="I1122" s="110">
        <v>1</v>
      </c>
      <c r="J1122" s="110">
        <v>3075302</v>
      </c>
      <c r="K1122" s="113" t="str">
        <f t="shared" si="53"/>
        <v>★</v>
      </c>
      <c r="L1122" s="113" t="str">
        <f t="shared" ca="1" si="51"/>
        <v/>
      </c>
      <c r="M1122" s="113" t="str">
        <f t="shared" ca="1" si="52"/>
        <v/>
      </c>
      <c r="N1122" s="110"/>
    </row>
    <row r="1123" spans="1:14">
      <c r="A1123" s="110">
        <v>300073923</v>
      </c>
      <c r="B1123" s="110" t="s">
        <v>8430</v>
      </c>
      <c r="C1123" s="110" t="s">
        <v>8438</v>
      </c>
      <c r="D1123" s="110" t="s">
        <v>1520</v>
      </c>
      <c r="E1123" s="110" t="s">
        <v>36</v>
      </c>
      <c r="F1123" s="110" t="s">
        <v>6911</v>
      </c>
      <c r="G1123" s="111">
        <v>72.2</v>
      </c>
      <c r="H1123" s="110"/>
      <c r="I1123" s="110">
        <v>1</v>
      </c>
      <c r="J1123" s="110">
        <v>3075302</v>
      </c>
      <c r="K1123" s="113" t="str">
        <f t="shared" si="53"/>
        <v/>
      </c>
      <c r="L1123" s="113" t="str">
        <f t="shared" ca="1" si="51"/>
        <v/>
      </c>
      <c r="M1123" s="113" t="str">
        <f t="shared" ca="1" si="52"/>
        <v/>
      </c>
      <c r="N1123" s="110"/>
    </row>
    <row r="1124" spans="1:14">
      <c r="A1124" s="110">
        <v>300073926</v>
      </c>
      <c r="B1124" s="110" t="s">
        <v>8430</v>
      </c>
      <c r="C1124" s="110" t="s">
        <v>8438</v>
      </c>
      <c r="D1124" s="110" t="s">
        <v>1520</v>
      </c>
      <c r="E1124" s="110" t="s">
        <v>36</v>
      </c>
      <c r="F1124" s="110" t="s">
        <v>6911</v>
      </c>
      <c r="G1124" s="111">
        <v>71.400000000000006</v>
      </c>
      <c r="H1124" s="110"/>
      <c r="I1124" s="110">
        <v>1</v>
      </c>
      <c r="J1124" s="110">
        <v>3075302</v>
      </c>
      <c r="K1124" s="113" t="str">
        <f t="shared" si="53"/>
        <v/>
      </c>
      <c r="L1124" s="113" t="str">
        <f t="shared" ca="1" si="51"/>
        <v/>
      </c>
      <c r="M1124" s="113" t="str">
        <f t="shared" ca="1" si="52"/>
        <v/>
      </c>
      <c r="N1124" s="110"/>
    </row>
    <row r="1125" spans="1:14">
      <c r="A1125" s="110">
        <v>300073915</v>
      </c>
      <c r="B1125" s="110" t="s">
        <v>8430</v>
      </c>
      <c r="C1125" s="110">
        <v>30753</v>
      </c>
      <c r="D1125" s="110" t="s">
        <v>1520</v>
      </c>
      <c r="E1125" s="110" t="s">
        <v>36</v>
      </c>
      <c r="F1125" s="110" t="s">
        <v>6911</v>
      </c>
      <c r="G1125" s="111">
        <v>68.8</v>
      </c>
      <c r="H1125" s="110"/>
      <c r="I1125" s="110">
        <v>1</v>
      </c>
      <c r="J1125" s="110">
        <v>3075302</v>
      </c>
      <c r="K1125" s="113" t="str">
        <f t="shared" si="53"/>
        <v/>
      </c>
      <c r="L1125" s="113" t="str">
        <f t="shared" ca="1" si="51"/>
        <v/>
      </c>
      <c r="M1125" s="113" t="str">
        <f t="shared" ca="1" si="52"/>
        <v/>
      </c>
      <c r="N1125" s="110"/>
    </row>
    <row r="1126" spans="1:14">
      <c r="A1126" s="110">
        <v>300073916</v>
      </c>
      <c r="B1126" s="110" t="s">
        <v>8430</v>
      </c>
      <c r="C1126" s="110" t="s">
        <v>8438</v>
      </c>
      <c r="D1126" s="110" t="s">
        <v>1520</v>
      </c>
      <c r="E1126" s="110" t="s">
        <v>36</v>
      </c>
      <c r="F1126" s="110" t="s">
        <v>6911</v>
      </c>
      <c r="G1126" s="111">
        <v>66.2</v>
      </c>
      <c r="H1126" s="110"/>
      <c r="I1126" s="110">
        <v>1</v>
      </c>
      <c r="J1126" s="110">
        <v>3075302</v>
      </c>
      <c r="K1126" s="113" t="str">
        <f t="shared" si="53"/>
        <v/>
      </c>
      <c r="L1126" s="113" t="str">
        <f t="shared" ca="1" si="51"/>
        <v/>
      </c>
      <c r="M1126" s="113" t="str">
        <f t="shared" ca="1" si="52"/>
        <v/>
      </c>
      <c r="N1126" s="110"/>
    </row>
    <row r="1127" spans="1:14">
      <c r="A1127" s="110">
        <v>300073920</v>
      </c>
      <c r="B1127" s="110" t="s">
        <v>8430</v>
      </c>
      <c r="C1127" s="110" t="s">
        <v>8438</v>
      </c>
      <c r="D1127" s="110" t="s">
        <v>1520</v>
      </c>
      <c r="E1127" s="110" t="s">
        <v>36</v>
      </c>
      <c r="F1127" s="110" t="s">
        <v>6911</v>
      </c>
      <c r="G1127" s="111">
        <v>66</v>
      </c>
      <c r="H1127" s="110"/>
      <c r="I1127" s="110">
        <v>1</v>
      </c>
      <c r="J1127" s="110">
        <v>3075302</v>
      </c>
      <c r="K1127" s="113" t="str">
        <f t="shared" si="53"/>
        <v/>
      </c>
      <c r="L1127" s="113" t="str">
        <f t="shared" ca="1" si="51"/>
        <v/>
      </c>
      <c r="M1127" s="113" t="str">
        <f t="shared" ca="1" si="52"/>
        <v/>
      </c>
      <c r="N1127" s="110"/>
    </row>
    <row r="1128" spans="1:14">
      <c r="A1128" s="110">
        <v>300073925</v>
      </c>
      <c r="B1128" s="110" t="s">
        <v>8430</v>
      </c>
      <c r="C1128" s="110" t="s">
        <v>8438</v>
      </c>
      <c r="D1128" s="110" t="s">
        <v>1520</v>
      </c>
      <c r="E1128" s="110" t="s">
        <v>36</v>
      </c>
      <c r="F1128" s="110" t="s">
        <v>6911</v>
      </c>
      <c r="G1128" s="111">
        <v>64.8</v>
      </c>
      <c r="H1128" s="110"/>
      <c r="I1128" s="110">
        <v>1</v>
      </c>
      <c r="J1128" s="110">
        <v>3075302</v>
      </c>
      <c r="K1128" s="113" t="str">
        <f t="shared" si="53"/>
        <v/>
      </c>
      <c r="L1128" s="113" t="str">
        <f t="shared" ca="1" si="51"/>
        <v/>
      </c>
      <c r="M1128" s="113" t="str">
        <f t="shared" ca="1" si="52"/>
        <v/>
      </c>
      <c r="N1128" s="110"/>
    </row>
    <row r="1129" spans="1:14">
      <c r="A1129" s="110">
        <v>300073918</v>
      </c>
      <c r="B1129" s="110" t="s">
        <v>8430</v>
      </c>
      <c r="C1129" s="110" t="s">
        <v>8438</v>
      </c>
      <c r="D1129" s="110" t="s">
        <v>1520</v>
      </c>
      <c r="E1129" s="110" t="s">
        <v>36</v>
      </c>
      <c r="F1129" s="110" t="s">
        <v>6911</v>
      </c>
      <c r="G1129" s="111">
        <v>63.2</v>
      </c>
      <c r="H1129" s="110"/>
      <c r="I1129" s="110">
        <v>1</v>
      </c>
      <c r="J1129" s="110">
        <v>3075302</v>
      </c>
      <c r="K1129" s="113" t="str">
        <f t="shared" si="53"/>
        <v/>
      </c>
      <c r="L1129" s="113" t="str">
        <f t="shared" ca="1" si="51"/>
        <v/>
      </c>
      <c r="M1129" s="113" t="str">
        <f t="shared" ca="1" si="52"/>
        <v/>
      </c>
      <c r="N1129" s="110"/>
    </row>
    <row r="1130" spans="1:14">
      <c r="A1130" s="110">
        <v>300073921</v>
      </c>
      <c r="B1130" s="110" t="s">
        <v>8430</v>
      </c>
      <c r="C1130" s="110" t="s">
        <v>8438</v>
      </c>
      <c r="D1130" s="110" t="s">
        <v>1520</v>
      </c>
      <c r="E1130" s="110" t="s">
        <v>36</v>
      </c>
      <c r="F1130" s="110" t="s">
        <v>6911</v>
      </c>
      <c r="G1130" s="111">
        <v>57.2</v>
      </c>
      <c r="H1130" s="110"/>
      <c r="I1130" s="110">
        <v>1</v>
      </c>
      <c r="J1130" s="110">
        <v>3075302</v>
      </c>
      <c r="K1130" s="113" t="str">
        <f t="shared" si="53"/>
        <v/>
      </c>
      <c r="L1130" s="113" t="str">
        <f t="shared" ca="1" si="51"/>
        <v/>
      </c>
      <c r="M1130" s="113" t="str">
        <f t="shared" ca="1" si="52"/>
        <v/>
      </c>
      <c r="N1130" s="110"/>
    </row>
    <row r="1131" spans="1:14">
      <c r="A1131" s="110">
        <v>300073927</v>
      </c>
      <c r="B1131" s="110" t="s">
        <v>8430</v>
      </c>
      <c r="C1131" s="110" t="s">
        <v>8438</v>
      </c>
      <c r="D1131" s="110" t="s">
        <v>1520</v>
      </c>
      <c r="E1131" s="110" t="s">
        <v>36</v>
      </c>
      <c r="F1131" s="110" t="s">
        <v>6911</v>
      </c>
      <c r="G1131" s="111">
        <v>55.8</v>
      </c>
      <c r="H1131" s="110"/>
      <c r="I1131" s="110">
        <v>1</v>
      </c>
      <c r="J1131" s="110">
        <v>3075302</v>
      </c>
      <c r="K1131" s="113" t="str">
        <f t="shared" si="53"/>
        <v/>
      </c>
      <c r="L1131" s="113" t="str">
        <f t="shared" ca="1" si="51"/>
        <v/>
      </c>
      <c r="M1131" s="113" t="str">
        <f t="shared" ca="1" si="52"/>
        <v/>
      </c>
      <c r="N1131" s="110"/>
    </row>
    <row r="1132" spans="1:14">
      <c r="A1132" s="110">
        <v>300073922</v>
      </c>
      <c r="B1132" s="110" t="s">
        <v>8430</v>
      </c>
      <c r="C1132" s="110" t="s">
        <v>8438</v>
      </c>
      <c r="D1132" s="110" t="s">
        <v>1520</v>
      </c>
      <c r="E1132" s="110" t="s">
        <v>36</v>
      </c>
      <c r="F1132" s="110" t="s">
        <v>6911</v>
      </c>
      <c r="G1132" s="111">
        <v>46.4</v>
      </c>
      <c r="H1132" s="110"/>
      <c r="I1132" s="110">
        <v>1</v>
      </c>
      <c r="J1132" s="110">
        <v>3075302</v>
      </c>
      <c r="K1132" s="113" t="str">
        <f t="shared" si="53"/>
        <v/>
      </c>
      <c r="L1132" s="113" t="str">
        <f t="shared" ca="1" si="51"/>
        <v/>
      </c>
      <c r="M1132" s="113" t="str">
        <f t="shared" ca="1" si="52"/>
        <v/>
      </c>
      <c r="N1132" s="110"/>
    </row>
    <row r="1133" spans="1:14">
      <c r="A1133" s="110">
        <v>300073928</v>
      </c>
      <c r="B1133" s="110" t="s">
        <v>8473</v>
      </c>
      <c r="C1133" s="110">
        <v>30754</v>
      </c>
      <c r="D1133" s="110" t="s">
        <v>1921</v>
      </c>
      <c r="E1133" s="110" t="s">
        <v>11</v>
      </c>
      <c r="F1133" s="110" t="s">
        <v>6911</v>
      </c>
      <c r="G1133" s="111">
        <v>81.599999999999994</v>
      </c>
      <c r="H1133" s="112" t="s">
        <v>10326</v>
      </c>
      <c r="I1133" s="110">
        <v>1</v>
      </c>
      <c r="J1133" s="110">
        <v>3075401</v>
      </c>
      <c r="K1133" s="113" t="str">
        <f t="shared" si="53"/>
        <v>★</v>
      </c>
      <c r="L1133" s="113" t="str">
        <f t="shared" ca="1" si="51"/>
        <v/>
      </c>
      <c r="M1133" s="113" t="str">
        <f t="shared" ca="1" si="52"/>
        <v/>
      </c>
      <c r="N1133" s="110"/>
    </row>
    <row r="1134" spans="1:14">
      <c r="A1134" s="110">
        <v>300074003</v>
      </c>
      <c r="B1134" s="110" t="s">
        <v>8473</v>
      </c>
      <c r="C1134" s="110" t="s">
        <v>8476</v>
      </c>
      <c r="D1134" s="110" t="s">
        <v>1921</v>
      </c>
      <c r="E1134" s="110" t="s">
        <v>11</v>
      </c>
      <c r="F1134" s="110" t="s">
        <v>6911</v>
      </c>
      <c r="G1134" s="111">
        <v>77.8</v>
      </c>
      <c r="H1134" s="112" t="s">
        <v>10326</v>
      </c>
      <c r="I1134" s="110">
        <v>1</v>
      </c>
      <c r="J1134" s="110">
        <v>3075401</v>
      </c>
      <c r="K1134" s="113" t="str">
        <f t="shared" si="53"/>
        <v>★</v>
      </c>
      <c r="L1134" s="113" t="str">
        <f t="shared" ca="1" si="51"/>
        <v/>
      </c>
      <c r="M1134" s="113" t="str">
        <f t="shared" ca="1" si="52"/>
        <v/>
      </c>
      <c r="N1134" s="110"/>
    </row>
    <row r="1135" spans="1:14">
      <c r="A1135" s="110">
        <v>300074002</v>
      </c>
      <c r="B1135" s="110" t="s">
        <v>8473</v>
      </c>
      <c r="C1135" s="110" t="s">
        <v>8476</v>
      </c>
      <c r="D1135" s="110" t="s">
        <v>1921</v>
      </c>
      <c r="E1135" s="110" t="s">
        <v>11</v>
      </c>
      <c r="F1135" s="110" t="s">
        <v>6911</v>
      </c>
      <c r="G1135" s="111">
        <v>77.2</v>
      </c>
      <c r="H1135" s="112" t="s">
        <v>10326</v>
      </c>
      <c r="I1135" s="110">
        <v>1</v>
      </c>
      <c r="J1135" s="110">
        <v>3075401</v>
      </c>
      <c r="K1135" s="113" t="str">
        <f t="shared" si="53"/>
        <v>★</v>
      </c>
      <c r="L1135" s="113" t="str">
        <f t="shared" ca="1" si="51"/>
        <v/>
      </c>
      <c r="M1135" s="113" t="str">
        <f t="shared" ca="1" si="52"/>
        <v/>
      </c>
      <c r="N1135" s="110"/>
    </row>
    <row r="1136" spans="1:14">
      <c r="A1136" s="110">
        <v>300074018</v>
      </c>
      <c r="B1136" s="110" t="s">
        <v>8473</v>
      </c>
      <c r="C1136" s="110" t="s">
        <v>8476</v>
      </c>
      <c r="D1136" s="110" t="s">
        <v>1921</v>
      </c>
      <c r="E1136" s="110" t="s">
        <v>11</v>
      </c>
      <c r="F1136" s="110" t="s">
        <v>6911</v>
      </c>
      <c r="G1136" s="111">
        <v>74.8</v>
      </c>
      <c r="H1136" s="110"/>
      <c r="I1136" s="110">
        <v>1</v>
      </c>
      <c r="J1136" s="110">
        <v>3075401</v>
      </c>
      <c r="K1136" s="113" t="str">
        <f t="shared" si="53"/>
        <v/>
      </c>
      <c r="L1136" s="113" t="str">
        <f t="shared" ca="1" si="51"/>
        <v/>
      </c>
      <c r="M1136" s="113" t="str">
        <f t="shared" ca="1" si="52"/>
        <v/>
      </c>
      <c r="N1136" s="110"/>
    </row>
    <row r="1137" spans="1:14">
      <c r="A1137" s="110">
        <v>300074001</v>
      </c>
      <c r="B1137" s="110" t="s">
        <v>8473</v>
      </c>
      <c r="C1137" s="110" t="s">
        <v>8476</v>
      </c>
      <c r="D1137" s="110" t="s">
        <v>1921</v>
      </c>
      <c r="E1137" s="110" t="s">
        <v>11</v>
      </c>
      <c r="F1137" s="110" t="s">
        <v>6911</v>
      </c>
      <c r="G1137" s="111">
        <v>74.400000000000006</v>
      </c>
      <c r="H1137" s="110"/>
      <c r="I1137" s="110">
        <v>1</v>
      </c>
      <c r="J1137" s="110">
        <v>3075401</v>
      </c>
      <c r="K1137" s="113" t="str">
        <f t="shared" si="53"/>
        <v/>
      </c>
      <c r="L1137" s="113" t="str">
        <f t="shared" ca="1" si="51"/>
        <v/>
      </c>
      <c r="M1137" s="113" t="str">
        <f t="shared" ca="1" si="52"/>
        <v/>
      </c>
      <c r="N1137" s="110"/>
    </row>
    <row r="1138" spans="1:14">
      <c r="A1138" s="110">
        <v>300074008</v>
      </c>
      <c r="B1138" s="110" t="s">
        <v>8473</v>
      </c>
      <c r="C1138" s="110" t="s">
        <v>8476</v>
      </c>
      <c r="D1138" s="110" t="s">
        <v>1921</v>
      </c>
      <c r="E1138" s="110" t="s">
        <v>11</v>
      </c>
      <c r="F1138" s="110" t="s">
        <v>6911</v>
      </c>
      <c r="G1138" s="111">
        <v>72.599999999999994</v>
      </c>
      <c r="H1138" s="110"/>
      <c r="I1138" s="110">
        <v>1</v>
      </c>
      <c r="J1138" s="110">
        <v>3075401</v>
      </c>
      <c r="K1138" s="113" t="str">
        <f t="shared" si="53"/>
        <v/>
      </c>
      <c r="L1138" s="113" t="str">
        <f t="shared" ca="1" si="51"/>
        <v/>
      </c>
      <c r="M1138" s="113" t="str">
        <f t="shared" ca="1" si="52"/>
        <v/>
      </c>
      <c r="N1138" s="110"/>
    </row>
    <row r="1139" spans="1:14">
      <c r="A1139" s="110">
        <v>300074005</v>
      </c>
      <c r="B1139" s="110" t="s">
        <v>8473</v>
      </c>
      <c r="C1139" s="110" t="s">
        <v>8476</v>
      </c>
      <c r="D1139" s="110" t="s">
        <v>1921</v>
      </c>
      <c r="E1139" s="110" t="s">
        <v>11</v>
      </c>
      <c r="F1139" s="110" t="s">
        <v>6911</v>
      </c>
      <c r="G1139" s="111">
        <v>71.599999999999994</v>
      </c>
      <c r="H1139" s="110"/>
      <c r="I1139" s="110">
        <v>1</v>
      </c>
      <c r="J1139" s="110">
        <v>3075401</v>
      </c>
      <c r="K1139" s="113" t="str">
        <f t="shared" si="53"/>
        <v/>
      </c>
      <c r="L1139" s="113" t="str">
        <f t="shared" ca="1" si="51"/>
        <v/>
      </c>
      <c r="M1139" s="113" t="str">
        <f t="shared" ca="1" si="52"/>
        <v/>
      </c>
      <c r="N1139" s="110"/>
    </row>
    <row r="1140" spans="1:14">
      <c r="A1140" s="110">
        <v>300074007</v>
      </c>
      <c r="B1140" s="110" t="s">
        <v>8473</v>
      </c>
      <c r="C1140" s="110" t="s">
        <v>8476</v>
      </c>
      <c r="D1140" s="110" t="s">
        <v>1921</v>
      </c>
      <c r="E1140" s="110" t="s">
        <v>11</v>
      </c>
      <c r="F1140" s="110" t="s">
        <v>6911</v>
      </c>
      <c r="G1140" s="111">
        <v>69.8</v>
      </c>
      <c r="H1140" s="110"/>
      <c r="I1140" s="110">
        <v>1</v>
      </c>
      <c r="J1140" s="110">
        <v>3075401</v>
      </c>
      <c r="K1140" s="113" t="str">
        <f t="shared" si="53"/>
        <v/>
      </c>
      <c r="L1140" s="113" t="str">
        <f t="shared" ca="1" si="51"/>
        <v/>
      </c>
      <c r="M1140" s="113" t="str">
        <f t="shared" ca="1" si="52"/>
        <v/>
      </c>
      <c r="N1140" s="110"/>
    </row>
    <row r="1141" spans="1:14">
      <c r="A1141" s="110">
        <v>300074016</v>
      </c>
      <c r="B1141" s="110" t="s">
        <v>8473</v>
      </c>
      <c r="C1141" s="110" t="s">
        <v>8476</v>
      </c>
      <c r="D1141" s="110" t="s">
        <v>1921</v>
      </c>
      <c r="E1141" s="110" t="s">
        <v>11</v>
      </c>
      <c r="F1141" s="110" t="s">
        <v>6911</v>
      </c>
      <c r="G1141" s="111">
        <v>65.2</v>
      </c>
      <c r="H1141" s="110"/>
      <c r="I1141" s="110">
        <v>1</v>
      </c>
      <c r="J1141" s="110">
        <v>3075401</v>
      </c>
      <c r="K1141" s="113" t="str">
        <f t="shared" si="53"/>
        <v/>
      </c>
      <c r="L1141" s="113" t="str">
        <f t="shared" ca="1" si="51"/>
        <v/>
      </c>
      <c r="M1141" s="113" t="str">
        <f t="shared" ca="1" si="52"/>
        <v/>
      </c>
      <c r="N1141" s="110"/>
    </row>
    <row r="1142" spans="1:14">
      <c r="A1142" s="110">
        <v>300074015</v>
      </c>
      <c r="B1142" s="110" t="s">
        <v>8473</v>
      </c>
      <c r="C1142" s="110" t="s">
        <v>8476</v>
      </c>
      <c r="D1142" s="110" t="s">
        <v>1921</v>
      </c>
      <c r="E1142" s="110" t="s">
        <v>11</v>
      </c>
      <c r="F1142" s="110" t="s">
        <v>6911</v>
      </c>
      <c r="G1142" s="111">
        <v>61.8</v>
      </c>
      <c r="H1142" s="110"/>
      <c r="I1142" s="110">
        <v>1</v>
      </c>
      <c r="J1142" s="110">
        <v>3075401</v>
      </c>
      <c r="K1142" s="113" t="str">
        <f t="shared" si="53"/>
        <v/>
      </c>
      <c r="L1142" s="113" t="str">
        <f t="shared" ca="1" si="51"/>
        <v/>
      </c>
      <c r="M1142" s="113" t="str">
        <f t="shared" ca="1" si="52"/>
        <v/>
      </c>
      <c r="N1142" s="110"/>
    </row>
    <row r="1143" spans="1:14">
      <c r="A1143" s="110">
        <v>300074012</v>
      </c>
      <c r="B1143" s="110" t="s">
        <v>8473</v>
      </c>
      <c r="C1143" s="110" t="s">
        <v>8476</v>
      </c>
      <c r="D1143" s="110" t="s">
        <v>1921</v>
      </c>
      <c r="E1143" s="110" t="s">
        <v>11</v>
      </c>
      <c r="F1143" s="110" t="s">
        <v>6911</v>
      </c>
      <c r="G1143" s="111">
        <v>60.2</v>
      </c>
      <c r="H1143" s="110"/>
      <c r="I1143" s="110">
        <v>1</v>
      </c>
      <c r="J1143" s="110">
        <v>3075401</v>
      </c>
      <c r="K1143" s="113" t="str">
        <f t="shared" si="53"/>
        <v/>
      </c>
      <c r="L1143" s="113" t="str">
        <f t="shared" ca="1" si="51"/>
        <v/>
      </c>
      <c r="M1143" s="113" t="str">
        <f t="shared" ca="1" si="52"/>
        <v/>
      </c>
      <c r="N1143" s="110"/>
    </row>
    <row r="1144" spans="1:14">
      <c r="A1144" s="110">
        <v>300074014</v>
      </c>
      <c r="B1144" s="110" t="s">
        <v>8473</v>
      </c>
      <c r="C1144" s="110" t="s">
        <v>8476</v>
      </c>
      <c r="D1144" s="110" t="s">
        <v>1921</v>
      </c>
      <c r="E1144" s="110" t="s">
        <v>11</v>
      </c>
      <c r="F1144" s="110" t="s">
        <v>6911</v>
      </c>
      <c r="G1144" s="111">
        <v>59</v>
      </c>
      <c r="H1144" s="110"/>
      <c r="I1144" s="110">
        <v>1</v>
      </c>
      <c r="J1144" s="110">
        <v>3075401</v>
      </c>
      <c r="K1144" s="113" t="str">
        <f t="shared" si="53"/>
        <v/>
      </c>
      <c r="L1144" s="113" t="str">
        <f t="shared" ca="1" si="51"/>
        <v/>
      </c>
      <c r="M1144" s="113" t="str">
        <f t="shared" ca="1" si="52"/>
        <v/>
      </c>
      <c r="N1144" s="110"/>
    </row>
    <row r="1145" spans="1:14">
      <c r="A1145" s="110">
        <v>300073929</v>
      </c>
      <c r="B1145" s="110" t="s">
        <v>8473</v>
      </c>
      <c r="C1145" s="110">
        <v>30754</v>
      </c>
      <c r="D1145" s="110" t="s">
        <v>1921</v>
      </c>
      <c r="E1145" s="110" t="s">
        <v>11</v>
      </c>
      <c r="F1145" s="110" t="s">
        <v>6911</v>
      </c>
      <c r="G1145" s="111">
        <v>58.6</v>
      </c>
      <c r="H1145" s="110"/>
      <c r="I1145" s="110">
        <v>1</v>
      </c>
      <c r="J1145" s="110">
        <v>3075401</v>
      </c>
      <c r="K1145" s="113" t="str">
        <f t="shared" si="53"/>
        <v/>
      </c>
      <c r="L1145" s="113" t="str">
        <f t="shared" ca="1" si="51"/>
        <v/>
      </c>
      <c r="M1145" s="113" t="str">
        <f t="shared" ca="1" si="52"/>
        <v/>
      </c>
      <c r="N1145" s="110"/>
    </row>
    <row r="1146" spans="1:14">
      <c r="A1146" s="110">
        <v>300073930</v>
      </c>
      <c r="B1146" s="110" t="s">
        <v>8473</v>
      </c>
      <c r="C1146" s="110" t="s">
        <v>8476</v>
      </c>
      <c r="D1146" s="110" t="s">
        <v>1921</v>
      </c>
      <c r="E1146" s="110" t="s">
        <v>11</v>
      </c>
      <c r="F1146" s="110" t="s">
        <v>6911</v>
      </c>
      <c r="G1146" s="111">
        <v>57.8</v>
      </c>
      <c r="H1146" s="110"/>
      <c r="I1146" s="110">
        <v>1</v>
      </c>
      <c r="J1146" s="110">
        <v>3075401</v>
      </c>
      <c r="K1146" s="113" t="str">
        <f t="shared" si="53"/>
        <v/>
      </c>
      <c r="L1146" s="113" t="str">
        <f t="shared" ca="1" si="51"/>
        <v/>
      </c>
      <c r="M1146" s="113" t="str">
        <f t="shared" ca="1" si="52"/>
        <v/>
      </c>
      <c r="N1146" s="110"/>
    </row>
    <row r="1147" spans="1:14">
      <c r="A1147" s="110">
        <v>300074004</v>
      </c>
      <c r="B1147" s="110" t="s">
        <v>8473</v>
      </c>
      <c r="C1147" s="110" t="s">
        <v>8476</v>
      </c>
      <c r="D1147" s="110" t="s">
        <v>1921</v>
      </c>
      <c r="E1147" s="110" t="s">
        <v>11</v>
      </c>
      <c r="F1147" s="110" t="s">
        <v>6911</v>
      </c>
      <c r="G1147" s="111">
        <v>56.4</v>
      </c>
      <c r="H1147" s="110"/>
      <c r="I1147" s="110">
        <v>1</v>
      </c>
      <c r="J1147" s="110">
        <v>3075401</v>
      </c>
      <c r="K1147" s="113" t="str">
        <f t="shared" si="53"/>
        <v/>
      </c>
      <c r="L1147" s="113" t="str">
        <f t="shared" ca="1" si="51"/>
        <v/>
      </c>
      <c r="M1147" s="113" t="str">
        <f t="shared" ca="1" si="52"/>
        <v/>
      </c>
      <c r="N1147" s="110"/>
    </row>
    <row r="1148" spans="1:14">
      <c r="A1148" s="110">
        <v>300074006</v>
      </c>
      <c r="B1148" s="110" t="s">
        <v>8473</v>
      </c>
      <c r="C1148" s="110" t="s">
        <v>8476</v>
      </c>
      <c r="D1148" s="110" t="s">
        <v>1921</v>
      </c>
      <c r="E1148" s="110" t="s">
        <v>11</v>
      </c>
      <c r="F1148" s="110" t="s">
        <v>6911</v>
      </c>
      <c r="G1148" s="111">
        <v>56.2</v>
      </c>
      <c r="H1148" s="110"/>
      <c r="I1148" s="110">
        <v>1</v>
      </c>
      <c r="J1148" s="110">
        <v>3075401</v>
      </c>
      <c r="K1148" s="113" t="str">
        <f t="shared" si="53"/>
        <v/>
      </c>
      <c r="L1148" s="113" t="str">
        <f t="shared" ca="1" si="51"/>
        <v/>
      </c>
      <c r="M1148" s="113" t="str">
        <f t="shared" ca="1" si="52"/>
        <v/>
      </c>
      <c r="N1148" s="110"/>
    </row>
    <row r="1149" spans="1:14">
      <c r="A1149" s="110">
        <v>300074010</v>
      </c>
      <c r="B1149" s="110" t="s">
        <v>8473</v>
      </c>
      <c r="C1149" s="110" t="s">
        <v>8476</v>
      </c>
      <c r="D1149" s="110" t="s">
        <v>1921</v>
      </c>
      <c r="E1149" s="110" t="s">
        <v>11</v>
      </c>
      <c r="F1149" s="110" t="s">
        <v>6911</v>
      </c>
      <c r="G1149" s="111">
        <v>56</v>
      </c>
      <c r="H1149" s="110"/>
      <c r="I1149" s="110">
        <v>1</v>
      </c>
      <c r="J1149" s="110">
        <v>3075401</v>
      </c>
      <c r="K1149" s="113" t="str">
        <f t="shared" si="53"/>
        <v/>
      </c>
      <c r="L1149" s="113" t="str">
        <f t="shared" ca="1" si="51"/>
        <v/>
      </c>
      <c r="M1149" s="113" t="str">
        <f t="shared" ca="1" si="52"/>
        <v/>
      </c>
      <c r="N1149" s="110"/>
    </row>
    <row r="1150" spans="1:14">
      <c r="A1150" s="110">
        <v>300074013</v>
      </c>
      <c r="B1150" s="110" t="s">
        <v>8473</v>
      </c>
      <c r="C1150" s="110" t="s">
        <v>8476</v>
      </c>
      <c r="D1150" s="110" t="s">
        <v>1921</v>
      </c>
      <c r="E1150" s="110" t="s">
        <v>11</v>
      </c>
      <c r="F1150" s="110" t="s">
        <v>6911</v>
      </c>
      <c r="G1150" s="111">
        <v>54.8</v>
      </c>
      <c r="H1150" s="110"/>
      <c r="I1150" s="110">
        <v>1</v>
      </c>
      <c r="J1150" s="110">
        <v>3075401</v>
      </c>
      <c r="K1150" s="113" t="str">
        <f t="shared" si="53"/>
        <v/>
      </c>
      <c r="L1150" s="113" t="str">
        <f t="shared" ca="1" si="51"/>
        <v/>
      </c>
      <c r="M1150" s="113" t="str">
        <f t="shared" ca="1" si="52"/>
        <v/>
      </c>
      <c r="N1150" s="110"/>
    </row>
    <row r="1151" spans="1:14">
      <c r="A1151" s="110">
        <v>300074009</v>
      </c>
      <c r="B1151" s="110" t="s">
        <v>8473</v>
      </c>
      <c r="C1151" s="110" t="s">
        <v>8476</v>
      </c>
      <c r="D1151" s="110" t="s">
        <v>1921</v>
      </c>
      <c r="E1151" s="110" t="s">
        <v>11</v>
      </c>
      <c r="F1151" s="110" t="s">
        <v>6911</v>
      </c>
      <c r="G1151" s="111">
        <v>52.8</v>
      </c>
      <c r="H1151" s="110"/>
      <c r="I1151" s="110">
        <v>1</v>
      </c>
      <c r="J1151" s="110">
        <v>3075401</v>
      </c>
      <c r="K1151" s="113" t="str">
        <f t="shared" si="53"/>
        <v/>
      </c>
      <c r="L1151" s="113" t="str">
        <f t="shared" ca="1" si="51"/>
        <v/>
      </c>
      <c r="M1151" s="113" t="str">
        <f t="shared" ca="1" si="52"/>
        <v/>
      </c>
      <c r="N1151" s="110"/>
    </row>
    <row r="1152" spans="1:14">
      <c r="A1152" s="110">
        <v>300074017</v>
      </c>
      <c r="B1152" s="110" t="s">
        <v>8473</v>
      </c>
      <c r="C1152" s="110" t="s">
        <v>8476</v>
      </c>
      <c r="D1152" s="110" t="s">
        <v>1921</v>
      </c>
      <c r="E1152" s="110" t="s">
        <v>11</v>
      </c>
      <c r="F1152" s="110" t="s">
        <v>6911</v>
      </c>
      <c r="G1152" s="111">
        <v>51</v>
      </c>
      <c r="H1152" s="110"/>
      <c r="I1152" s="110">
        <v>1</v>
      </c>
      <c r="J1152" s="110">
        <v>3075401</v>
      </c>
      <c r="K1152" s="113" t="str">
        <f t="shared" si="53"/>
        <v/>
      </c>
      <c r="L1152" s="113" t="str">
        <f t="shared" ca="1" si="51"/>
        <v/>
      </c>
      <c r="M1152" s="113" t="str">
        <f t="shared" ca="1" si="52"/>
        <v/>
      </c>
      <c r="N1152" s="110"/>
    </row>
    <row r="1153" spans="1:14">
      <c r="A1153" s="110">
        <v>300074019</v>
      </c>
      <c r="B1153" s="110" t="s">
        <v>8473</v>
      </c>
      <c r="C1153" s="110" t="s">
        <v>8476</v>
      </c>
      <c r="D1153" s="110" t="s">
        <v>1921</v>
      </c>
      <c r="E1153" s="110" t="s">
        <v>11</v>
      </c>
      <c r="F1153" s="110" t="s">
        <v>6911</v>
      </c>
      <c r="G1153" s="111">
        <v>48.2</v>
      </c>
      <c r="H1153" s="110"/>
      <c r="I1153" s="110">
        <v>1</v>
      </c>
      <c r="J1153" s="110">
        <v>3075401</v>
      </c>
      <c r="K1153" s="113" t="str">
        <f t="shared" si="53"/>
        <v/>
      </c>
      <c r="L1153" s="113" t="str">
        <f t="shared" ca="1" si="51"/>
        <v/>
      </c>
      <c r="M1153" s="113" t="str">
        <f t="shared" ca="1" si="52"/>
        <v/>
      </c>
      <c r="N1153" s="110"/>
    </row>
    <row r="1154" spans="1:14">
      <c r="A1154" s="110">
        <v>300074011</v>
      </c>
      <c r="B1154" s="110" t="s">
        <v>8473</v>
      </c>
      <c r="C1154" s="110" t="s">
        <v>8476</v>
      </c>
      <c r="D1154" s="110" t="s">
        <v>1921</v>
      </c>
      <c r="E1154" s="110" t="s">
        <v>11</v>
      </c>
      <c r="F1154" s="110" t="s">
        <v>6911</v>
      </c>
      <c r="G1154" s="111">
        <v>41.2</v>
      </c>
      <c r="H1154" s="110"/>
      <c r="I1154" s="110">
        <v>1</v>
      </c>
      <c r="J1154" s="110">
        <v>3075401</v>
      </c>
      <c r="K1154" s="113" t="str">
        <f t="shared" si="53"/>
        <v/>
      </c>
      <c r="L1154" s="113" t="str">
        <f t="shared" ref="L1154:L1217" ca="1" si="54">IF(G1154=0,"",IF(ROW(J1154)+1-MATCH(J1154,J:J,0)&gt;I1154*3,IF(G1154=INDIRECT(ADDRESS(MATCH(J1154,J:J,0)+2+(I1154-1)*3,7)),"同分",""),""))</f>
        <v/>
      </c>
      <c r="M1154" s="113" t="str">
        <f t="shared" ca="1" si="52"/>
        <v/>
      </c>
      <c r="N1154" s="110"/>
    </row>
    <row r="1155" spans="1:14">
      <c r="A1155" s="110">
        <v>300074030</v>
      </c>
      <c r="B1155" s="110" t="s">
        <v>8473</v>
      </c>
      <c r="C1155" s="110" t="s">
        <v>8476</v>
      </c>
      <c r="D1155" s="110" t="s">
        <v>8491</v>
      </c>
      <c r="E1155" s="110" t="s">
        <v>36</v>
      </c>
      <c r="F1155" s="110" t="s">
        <v>6911</v>
      </c>
      <c r="G1155" s="111">
        <v>77.400000000000006</v>
      </c>
      <c r="H1155" s="112" t="s">
        <v>10326</v>
      </c>
      <c r="I1155" s="110">
        <v>2</v>
      </c>
      <c r="J1155" s="110">
        <v>3075402</v>
      </c>
      <c r="K1155" s="113" t="str">
        <f t="shared" si="53"/>
        <v>★</v>
      </c>
      <c r="L1155" s="113" t="str">
        <f t="shared" ca="1" si="54"/>
        <v/>
      </c>
      <c r="M1155" s="113" t="str">
        <f t="shared" ref="M1155:M1218" ca="1" si="55">IF(H1155=K1155&amp;L1155,"","危险")</f>
        <v/>
      </c>
      <c r="N1155" s="110"/>
    </row>
    <row r="1156" spans="1:14">
      <c r="A1156" s="110">
        <v>300074020</v>
      </c>
      <c r="B1156" s="110" t="s">
        <v>8473</v>
      </c>
      <c r="C1156" s="110">
        <v>30754</v>
      </c>
      <c r="D1156" s="110" t="s">
        <v>8491</v>
      </c>
      <c r="E1156" s="110" t="s">
        <v>36</v>
      </c>
      <c r="F1156" s="110" t="s">
        <v>6911</v>
      </c>
      <c r="G1156" s="111">
        <v>77.2</v>
      </c>
      <c r="H1156" s="112" t="s">
        <v>10326</v>
      </c>
      <c r="I1156" s="110">
        <v>2</v>
      </c>
      <c r="J1156" s="110">
        <v>3075402</v>
      </c>
      <c r="K1156" s="113" t="str">
        <f t="shared" ref="K1156:K1219" si="56">IF(ROW(J1156)=2,"★",IF(G1156=0,"",IF(J1155-J1156=0,IF(ROW(J1156)-MATCH(J1156,J:J,0)&lt;I1156*3,"★",""),"★")))</f>
        <v>★</v>
      </c>
      <c r="L1156" s="113" t="str">
        <f t="shared" ca="1" si="54"/>
        <v/>
      </c>
      <c r="M1156" s="113" t="str">
        <f t="shared" ca="1" si="55"/>
        <v/>
      </c>
      <c r="N1156" s="110"/>
    </row>
    <row r="1157" spans="1:14">
      <c r="A1157" s="110">
        <v>300074022</v>
      </c>
      <c r="B1157" s="110" t="s">
        <v>8473</v>
      </c>
      <c r="C1157" s="110">
        <v>30754</v>
      </c>
      <c r="D1157" s="110" t="s">
        <v>8491</v>
      </c>
      <c r="E1157" s="110" t="s">
        <v>36</v>
      </c>
      <c r="F1157" s="110" t="s">
        <v>6911</v>
      </c>
      <c r="G1157" s="111">
        <v>77.2</v>
      </c>
      <c r="H1157" s="112" t="s">
        <v>10326</v>
      </c>
      <c r="I1157" s="110">
        <v>2</v>
      </c>
      <c r="J1157" s="110">
        <v>3075402</v>
      </c>
      <c r="K1157" s="113" t="str">
        <f t="shared" si="56"/>
        <v>★</v>
      </c>
      <c r="L1157" s="113" t="str">
        <f t="shared" ca="1" si="54"/>
        <v/>
      </c>
      <c r="M1157" s="113" t="str">
        <f t="shared" ca="1" si="55"/>
        <v/>
      </c>
      <c r="N1157" s="110"/>
    </row>
    <row r="1158" spans="1:14">
      <c r="A1158" s="110">
        <v>300074024</v>
      </c>
      <c r="B1158" s="110" t="s">
        <v>8473</v>
      </c>
      <c r="C1158" s="110" t="s">
        <v>8476</v>
      </c>
      <c r="D1158" s="110" t="s">
        <v>8491</v>
      </c>
      <c r="E1158" s="110" t="s">
        <v>36</v>
      </c>
      <c r="F1158" s="110" t="s">
        <v>6911</v>
      </c>
      <c r="G1158" s="111">
        <v>74.599999999999994</v>
      </c>
      <c r="H1158" s="112" t="s">
        <v>10326</v>
      </c>
      <c r="I1158" s="110">
        <v>2</v>
      </c>
      <c r="J1158" s="110">
        <v>3075402</v>
      </c>
      <c r="K1158" s="113" t="str">
        <f t="shared" si="56"/>
        <v>★</v>
      </c>
      <c r="L1158" s="113" t="str">
        <f t="shared" ca="1" si="54"/>
        <v/>
      </c>
      <c r="M1158" s="113" t="str">
        <f t="shared" ca="1" si="55"/>
        <v/>
      </c>
      <c r="N1158" s="110"/>
    </row>
    <row r="1159" spans="1:14">
      <c r="A1159" s="110">
        <v>300074028</v>
      </c>
      <c r="B1159" s="110" t="s">
        <v>8473</v>
      </c>
      <c r="C1159" s="110" t="s">
        <v>8476</v>
      </c>
      <c r="D1159" s="110" t="s">
        <v>8491</v>
      </c>
      <c r="E1159" s="110" t="s">
        <v>36</v>
      </c>
      <c r="F1159" s="110" t="s">
        <v>6911</v>
      </c>
      <c r="G1159" s="111">
        <v>72</v>
      </c>
      <c r="H1159" s="112" t="s">
        <v>10326</v>
      </c>
      <c r="I1159" s="110">
        <v>2</v>
      </c>
      <c r="J1159" s="110">
        <v>3075402</v>
      </c>
      <c r="K1159" s="113" t="str">
        <f t="shared" si="56"/>
        <v>★</v>
      </c>
      <c r="L1159" s="113" t="str">
        <f t="shared" ca="1" si="54"/>
        <v/>
      </c>
      <c r="M1159" s="113" t="str">
        <f t="shared" ca="1" si="55"/>
        <v/>
      </c>
      <c r="N1159" s="110"/>
    </row>
    <row r="1160" spans="1:14">
      <c r="A1160" s="110">
        <v>300074021</v>
      </c>
      <c r="B1160" s="110" t="s">
        <v>8473</v>
      </c>
      <c r="C1160" s="110">
        <v>30754</v>
      </c>
      <c r="D1160" s="110" t="s">
        <v>8491</v>
      </c>
      <c r="E1160" s="110" t="s">
        <v>36</v>
      </c>
      <c r="F1160" s="110" t="s">
        <v>6911</v>
      </c>
      <c r="G1160" s="111">
        <v>63.2</v>
      </c>
      <c r="H1160" s="112" t="s">
        <v>10326</v>
      </c>
      <c r="I1160" s="110">
        <v>2</v>
      </c>
      <c r="J1160" s="110">
        <v>3075402</v>
      </c>
      <c r="K1160" s="113" t="str">
        <f t="shared" si="56"/>
        <v>★</v>
      </c>
      <c r="L1160" s="113" t="str">
        <f t="shared" ca="1" si="54"/>
        <v/>
      </c>
      <c r="M1160" s="113" t="str">
        <f t="shared" ca="1" si="55"/>
        <v/>
      </c>
      <c r="N1160" s="110"/>
    </row>
    <row r="1161" spans="1:14">
      <c r="A1161" s="110">
        <v>300074026</v>
      </c>
      <c r="B1161" s="110" t="s">
        <v>8473</v>
      </c>
      <c r="C1161" s="110" t="s">
        <v>8476</v>
      </c>
      <c r="D1161" s="110" t="s">
        <v>8491</v>
      </c>
      <c r="E1161" s="110" t="s">
        <v>36</v>
      </c>
      <c r="F1161" s="110" t="s">
        <v>6911</v>
      </c>
      <c r="G1161" s="111">
        <v>59.8</v>
      </c>
      <c r="H1161" s="110"/>
      <c r="I1161" s="110">
        <v>2</v>
      </c>
      <c r="J1161" s="110">
        <v>3075402</v>
      </c>
      <c r="K1161" s="113" t="str">
        <f t="shared" si="56"/>
        <v/>
      </c>
      <c r="L1161" s="113" t="str">
        <f t="shared" ca="1" si="54"/>
        <v/>
      </c>
      <c r="M1161" s="113" t="str">
        <f t="shared" ca="1" si="55"/>
        <v/>
      </c>
      <c r="N1161" s="110"/>
    </row>
    <row r="1162" spans="1:14">
      <c r="A1162" s="110">
        <v>300074029</v>
      </c>
      <c r="B1162" s="110" t="s">
        <v>8473</v>
      </c>
      <c r="C1162" s="110" t="s">
        <v>8476</v>
      </c>
      <c r="D1162" s="110" t="s">
        <v>8491</v>
      </c>
      <c r="E1162" s="110" t="s">
        <v>36</v>
      </c>
      <c r="F1162" s="110" t="s">
        <v>6911</v>
      </c>
      <c r="G1162" s="111">
        <v>59.6</v>
      </c>
      <c r="H1162" s="110"/>
      <c r="I1162" s="110">
        <v>2</v>
      </c>
      <c r="J1162" s="110">
        <v>3075402</v>
      </c>
      <c r="K1162" s="113" t="str">
        <f t="shared" si="56"/>
        <v/>
      </c>
      <c r="L1162" s="113" t="str">
        <f t="shared" ca="1" si="54"/>
        <v/>
      </c>
      <c r="M1162" s="113" t="str">
        <f t="shared" ca="1" si="55"/>
        <v/>
      </c>
      <c r="N1162" s="110"/>
    </row>
    <row r="1163" spans="1:14">
      <c r="A1163" s="110">
        <v>300074025</v>
      </c>
      <c r="B1163" s="110" t="s">
        <v>8473</v>
      </c>
      <c r="C1163" s="110" t="s">
        <v>8476</v>
      </c>
      <c r="D1163" s="110" t="s">
        <v>8491</v>
      </c>
      <c r="E1163" s="110" t="s">
        <v>36</v>
      </c>
      <c r="F1163" s="110" t="s">
        <v>6911</v>
      </c>
      <c r="G1163" s="111">
        <v>55.4</v>
      </c>
      <c r="H1163" s="110"/>
      <c r="I1163" s="110">
        <v>2</v>
      </c>
      <c r="J1163" s="110">
        <v>3075402</v>
      </c>
      <c r="K1163" s="113" t="str">
        <f t="shared" si="56"/>
        <v/>
      </c>
      <c r="L1163" s="113" t="str">
        <f t="shared" ca="1" si="54"/>
        <v/>
      </c>
      <c r="M1163" s="113" t="str">
        <f t="shared" ca="1" si="55"/>
        <v/>
      </c>
      <c r="N1163" s="110"/>
    </row>
    <row r="1164" spans="1:14">
      <c r="A1164" s="110">
        <v>300074023</v>
      </c>
      <c r="B1164" s="110" t="s">
        <v>8473</v>
      </c>
      <c r="C1164" s="110" t="s">
        <v>8476</v>
      </c>
      <c r="D1164" s="110" t="s">
        <v>8491</v>
      </c>
      <c r="E1164" s="110" t="s">
        <v>36</v>
      </c>
      <c r="F1164" s="110" t="s">
        <v>6911</v>
      </c>
      <c r="G1164" s="111">
        <v>53</v>
      </c>
      <c r="H1164" s="110"/>
      <c r="I1164" s="110">
        <v>2</v>
      </c>
      <c r="J1164" s="110">
        <v>3075402</v>
      </c>
      <c r="K1164" s="113" t="str">
        <f t="shared" si="56"/>
        <v/>
      </c>
      <c r="L1164" s="113" t="str">
        <f t="shared" ca="1" si="54"/>
        <v/>
      </c>
      <c r="M1164" s="113" t="str">
        <f t="shared" ca="1" si="55"/>
        <v/>
      </c>
      <c r="N1164" s="110"/>
    </row>
    <row r="1165" spans="1:14">
      <c r="A1165" s="110">
        <v>300074027</v>
      </c>
      <c r="B1165" s="110" t="s">
        <v>8473</v>
      </c>
      <c r="C1165" s="110" t="s">
        <v>8476</v>
      </c>
      <c r="D1165" s="110" t="s">
        <v>8491</v>
      </c>
      <c r="E1165" s="110" t="s">
        <v>36</v>
      </c>
      <c r="F1165" s="110" t="s">
        <v>6911</v>
      </c>
      <c r="G1165" s="111">
        <v>46.4</v>
      </c>
      <c r="H1165" s="110"/>
      <c r="I1165" s="110">
        <v>2</v>
      </c>
      <c r="J1165" s="110">
        <v>3075402</v>
      </c>
      <c r="K1165" s="113" t="str">
        <f t="shared" si="56"/>
        <v/>
      </c>
      <c r="L1165" s="113" t="str">
        <f t="shared" ca="1" si="54"/>
        <v/>
      </c>
      <c r="M1165" s="113" t="str">
        <f t="shared" ca="1" si="55"/>
        <v/>
      </c>
      <c r="N1165" s="110"/>
    </row>
    <row r="1166" spans="1:14">
      <c r="A1166" s="110">
        <v>300074103</v>
      </c>
      <c r="B1166" s="110" t="s">
        <v>8501</v>
      </c>
      <c r="C1166" s="110" t="s">
        <v>8502</v>
      </c>
      <c r="D1166" s="110" t="s">
        <v>7309</v>
      </c>
      <c r="E1166" s="110" t="s">
        <v>11</v>
      </c>
      <c r="F1166" s="110" t="s">
        <v>6911</v>
      </c>
      <c r="G1166" s="111">
        <v>79.2</v>
      </c>
      <c r="H1166" s="112" t="s">
        <v>10326</v>
      </c>
      <c r="I1166" s="110">
        <v>1</v>
      </c>
      <c r="J1166" s="110">
        <v>3075501</v>
      </c>
      <c r="K1166" s="113" t="str">
        <f t="shared" si="56"/>
        <v>★</v>
      </c>
      <c r="L1166" s="113" t="str">
        <f t="shared" ca="1" si="54"/>
        <v/>
      </c>
      <c r="M1166" s="113" t="str">
        <f t="shared" ca="1" si="55"/>
        <v/>
      </c>
      <c r="N1166" s="110"/>
    </row>
    <row r="1167" spans="1:14">
      <c r="A1167" s="110">
        <v>300074110</v>
      </c>
      <c r="B1167" s="110" t="s">
        <v>8501</v>
      </c>
      <c r="C1167" s="110">
        <v>30755</v>
      </c>
      <c r="D1167" s="110" t="s">
        <v>7309</v>
      </c>
      <c r="E1167" s="110" t="s">
        <v>11</v>
      </c>
      <c r="F1167" s="110" t="s">
        <v>6911</v>
      </c>
      <c r="G1167" s="111">
        <v>77.8</v>
      </c>
      <c r="H1167" s="112" t="s">
        <v>10326</v>
      </c>
      <c r="I1167" s="110">
        <v>1</v>
      </c>
      <c r="J1167" s="110">
        <v>3075501</v>
      </c>
      <c r="K1167" s="113" t="str">
        <f t="shared" si="56"/>
        <v>★</v>
      </c>
      <c r="L1167" s="113" t="str">
        <f t="shared" ca="1" si="54"/>
        <v/>
      </c>
      <c r="M1167" s="113" t="str">
        <f t="shared" ca="1" si="55"/>
        <v/>
      </c>
      <c r="N1167" s="110"/>
    </row>
    <row r="1168" spans="1:14">
      <c r="A1168" s="110">
        <v>300074102</v>
      </c>
      <c r="B1168" s="110" t="s">
        <v>8501</v>
      </c>
      <c r="C1168" s="110">
        <v>30755</v>
      </c>
      <c r="D1168" s="110" t="s">
        <v>7309</v>
      </c>
      <c r="E1168" s="110" t="s">
        <v>11</v>
      </c>
      <c r="F1168" s="110" t="s">
        <v>6911</v>
      </c>
      <c r="G1168" s="111">
        <v>75.2</v>
      </c>
      <c r="H1168" s="112" t="s">
        <v>10326</v>
      </c>
      <c r="I1168" s="110">
        <v>1</v>
      </c>
      <c r="J1168" s="110">
        <v>3075501</v>
      </c>
      <c r="K1168" s="113" t="str">
        <f t="shared" si="56"/>
        <v>★</v>
      </c>
      <c r="L1168" s="113" t="str">
        <f t="shared" ca="1" si="54"/>
        <v/>
      </c>
      <c r="M1168" s="113" t="str">
        <f t="shared" ca="1" si="55"/>
        <v/>
      </c>
      <c r="N1168" s="110"/>
    </row>
    <row r="1169" spans="1:14">
      <c r="A1169" s="110">
        <v>300074107</v>
      </c>
      <c r="B1169" s="110" t="s">
        <v>8501</v>
      </c>
      <c r="C1169" s="110" t="s">
        <v>8502</v>
      </c>
      <c r="D1169" s="110" t="s">
        <v>7309</v>
      </c>
      <c r="E1169" s="110" t="s">
        <v>11</v>
      </c>
      <c r="F1169" s="110" t="s">
        <v>6911</v>
      </c>
      <c r="G1169" s="111">
        <v>72.599999999999994</v>
      </c>
      <c r="H1169" s="110"/>
      <c r="I1169" s="110">
        <v>1</v>
      </c>
      <c r="J1169" s="110">
        <v>3075501</v>
      </c>
      <c r="K1169" s="113" t="str">
        <f t="shared" si="56"/>
        <v/>
      </c>
      <c r="L1169" s="113" t="str">
        <f t="shared" ca="1" si="54"/>
        <v/>
      </c>
      <c r="M1169" s="113" t="str">
        <f t="shared" ca="1" si="55"/>
        <v/>
      </c>
      <c r="N1169" s="110"/>
    </row>
    <row r="1170" spans="1:14">
      <c r="A1170" s="110">
        <v>300074105</v>
      </c>
      <c r="B1170" s="110" t="s">
        <v>8501</v>
      </c>
      <c r="C1170" s="110" t="s">
        <v>8502</v>
      </c>
      <c r="D1170" s="110" t="s">
        <v>7309</v>
      </c>
      <c r="E1170" s="110" t="s">
        <v>11</v>
      </c>
      <c r="F1170" s="110" t="s">
        <v>6911</v>
      </c>
      <c r="G1170" s="111">
        <v>71.400000000000006</v>
      </c>
      <c r="H1170" s="110"/>
      <c r="I1170" s="110">
        <v>1</v>
      </c>
      <c r="J1170" s="110">
        <v>3075501</v>
      </c>
      <c r="K1170" s="113" t="str">
        <f t="shared" si="56"/>
        <v/>
      </c>
      <c r="L1170" s="113" t="str">
        <f t="shared" ca="1" si="54"/>
        <v/>
      </c>
      <c r="M1170" s="113" t="str">
        <f t="shared" ca="1" si="55"/>
        <v/>
      </c>
      <c r="N1170" s="110"/>
    </row>
    <row r="1171" spans="1:14">
      <c r="A1171" s="110">
        <v>300074109</v>
      </c>
      <c r="B1171" s="110" t="s">
        <v>8501</v>
      </c>
      <c r="C1171" s="110" t="s">
        <v>8502</v>
      </c>
      <c r="D1171" s="110" t="s">
        <v>7309</v>
      </c>
      <c r="E1171" s="110" t="s">
        <v>11</v>
      </c>
      <c r="F1171" s="110" t="s">
        <v>6911</v>
      </c>
      <c r="G1171" s="111">
        <v>70</v>
      </c>
      <c r="H1171" s="110"/>
      <c r="I1171" s="110">
        <v>1</v>
      </c>
      <c r="J1171" s="110">
        <v>3075501</v>
      </c>
      <c r="K1171" s="113" t="str">
        <f t="shared" si="56"/>
        <v/>
      </c>
      <c r="L1171" s="113" t="str">
        <f t="shared" ca="1" si="54"/>
        <v/>
      </c>
      <c r="M1171" s="113" t="str">
        <f t="shared" ca="1" si="55"/>
        <v/>
      </c>
      <c r="N1171" s="110"/>
    </row>
    <row r="1172" spans="1:14">
      <c r="A1172" s="110">
        <v>300074106</v>
      </c>
      <c r="B1172" s="110" t="s">
        <v>8501</v>
      </c>
      <c r="C1172" s="110" t="s">
        <v>8502</v>
      </c>
      <c r="D1172" s="110" t="s">
        <v>7309</v>
      </c>
      <c r="E1172" s="110" t="s">
        <v>11</v>
      </c>
      <c r="F1172" s="110" t="s">
        <v>6911</v>
      </c>
      <c r="G1172" s="111">
        <v>66.2</v>
      </c>
      <c r="H1172" s="110"/>
      <c r="I1172" s="110">
        <v>1</v>
      </c>
      <c r="J1172" s="110">
        <v>3075501</v>
      </c>
      <c r="K1172" s="113" t="str">
        <f t="shared" si="56"/>
        <v/>
      </c>
      <c r="L1172" s="113" t="str">
        <f t="shared" ca="1" si="54"/>
        <v/>
      </c>
      <c r="M1172" s="113" t="str">
        <f t="shared" ca="1" si="55"/>
        <v/>
      </c>
      <c r="N1172" s="110"/>
    </row>
    <row r="1173" spans="1:14">
      <c r="A1173" s="110">
        <v>300074101</v>
      </c>
      <c r="B1173" s="110" t="s">
        <v>8501</v>
      </c>
      <c r="C1173" s="110">
        <v>30755</v>
      </c>
      <c r="D1173" s="110" t="s">
        <v>7309</v>
      </c>
      <c r="E1173" s="110" t="s">
        <v>11</v>
      </c>
      <c r="F1173" s="110" t="s">
        <v>6911</v>
      </c>
      <c r="G1173" s="111">
        <v>65.8</v>
      </c>
      <c r="H1173" s="110"/>
      <c r="I1173" s="110">
        <v>1</v>
      </c>
      <c r="J1173" s="110">
        <v>3075501</v>
      </c>
      <c r="K1173" s="113" t="str">
        <f t="shared" si="56"/>
        <v/>
      </c>
      <c r="L1173" s="113" t="str">
        <f t="shared" ca="1" si="54"/>
        <v/>
      </c>
      <c r="M1173" s="113" t="str">
        <f t="shared" ca="1" si="55"/>
        <v/>
      </c>
      <c r="N1173" s="110"/>
    </row>
    <row r="1174" spans="1:14">
      <c r="A1174" s="110">
        <v>300074104</v>
      </c>
      <c r="B1174" s="110" t="s">
        <v>8501</v>
      </c>
      <c r="C1174" s="110" t="s">
        <v>8502</v>
      </c>
      <c r="D1174" s="110" t="s">
        <v>7309</v>
      </c>
      <c r="E1174" s="110" t="s">
        <v>11</v>
      </c>
      <c r="F1174" s="110" t="s">
        <v>6911</v>
      </c>
      <c r="G1174" s="111">
        <v>63.2</v>
      </c>
      <c r="H1174" s="110"/>
      <c r="I1174" s="110">
        <v>1</v>
      </c>
      <c r="J1174" s="110">
        <v>3075501</v>
      </c>
      <c r="K1174" s="113" t="str">
        <f t="shared" si="56"/>
        <v/>
      </c>
      <c r="L1174" s="113" t="str">
        <f t="shared" ca="1" si="54"/>
        <v/>
      </c>
      <c r="M1174" s="113" t="str">
        <f t="shared" ca="1" si="55"/>
        <v/>
      </c>
      <c r="N1174" s="110"/>
    </row>
    <row r="1175" spans="1:14">
      <c r="A1175" s="110">
        <v>300074108</v>
      </c>
      <c r="B1175" s="110" t="s">
        <v>8501</v>
      </c>
      <c r="C1175" s="110" t="s">
        <v>8502</v>
      </c>
      <c r="D1175" s="110" t="s">
        <v>7309</v>
      </c>
      <c r="E1175" s="110" t="s">
        <v>11</v>
      </c>
      <c r="F1175" s="110" t="s">
        <v>6911</v>
      </c>
      <c r="G1175" s="111">
        <v>50.4</v>
      </c>
      <c r="H1175" s="110"/>
      <c r="I1175" s="110">
        <v>1</v>
      </c>
      <c r="J1175" s="110">
        <v>3075501</v>
      </c>
      <c r="K1175" s="113" t="str">
        <f t="shared" si="56"/>
        <v/>
      </c>
      <c r="L1175" s="113" t="str">
        <f t="shared" ca="1" si="54"/>
        <v/>
      </c>
      <c r="M1175" s="113" t="str">
        <f t="shared" ca="1" si="55"/>
        <v/>
      </c>
      <c r="N1175" s="110"/>
    </row>
    <row r="1176" spans="1:14">
      <c r="A1176" s="110">
        <v>300074404</v>
      </c>
      <c r="B1176" s="110" t="s">
        <v>8510</v>
      </c>
      <c r="C1176" s="110" t="s">
        <v>8520</v>
      </c>
      <c r="D1176" s="110" t="s">
        <v>8511</v>
      </c>
      <c r="E1176" s="110" t="s">
        <v>11</v>
      </c>
      <c r="F1176" s="110" t="s">
        <v>6911</v>
      </c>
      <c r="G1176" s="111">
        <v>86.2</v>
      </c>
      <c r="H1176" s="112" t="s">
        <v>10326</v>
      </c>
      <c r="I1176" s="110">
        <v>5</v>
      </c>
      <c r="J1176" s="110">
        <v>3075601</v>
      </c>
      <c r="K1176" s="113" t="str">
        <f t="shared" si="56"/>
        <v>★</v>
      </c>
      <c r="L1176" s="113" t="str">
        <f t="shared" ca="1" si="54"/>
        <v/>
      </c>
      <c r="M1176" s="113" t="str">
        <f t="shared" ca="1" si="55"/>
        <v/>
      </c>
      <c r="N1176" s="110"/>
    </row>
    <row r="1177" spans="1:14">
      <c r="A1177" s="110">
        <v>300074218</v>
      </c>
      <c r="B1177" s="110" t="s">
        <v>8510</v>
      </c>
      <c r="C1177" s="110" t="s">
        <v>8520</v>
      </c>
      <c r="D1177" s="110" t="s">
        <v>8511</v>
      </c>
      <c r="E1177" s="110" t="s">
        <v>11</v>
      </c>
      <c r="F1177" s="110" t="s">
        <v>6911</v>
      </c>
      <c r="G1177" s="111">
        <v>80.599999999999994</v>
      </c>
      <c r="H1177" s="112" t="s">
        <v>10326</v>
      </c>
      <c r="I1177" s="110">
        <v>5</v>
      </c>
      <c r="J1177" s="110">
        <v>3075601</v>
      </c>
      <c r="K1177" s="113" t="str">
        <f t="shared" si="56"/>
        <v>★</v>
      </c>
      <c r="L1177" s="113" t="str">
        <f t="shared" ca="1" si="54"/>
        <v/>
      </c>
      <c r="M1177" s="113" t="str">
        <f t="shared" ca="1" si="55"/>
        <v/>
      </c>
      <c r="N1177" s="110"/>
    </row>
    <row r="1178" spans="1:14">
      <c r="A1178" s="110">
        <v>300074117</v>
      </c>
      <c r="B1178" s="110" t="s">
        <v>8510</v>
      </c>
      <c r="C1178" s="110">
        <v>30756</v>
      </c>
      <c r="D1178" s="110" t="s">
        <v>8511</v>
      </c>
      <c r="E1178" s="110" t="s">
        <v>11</v>
      </c>
      <c r="F1178" s="110" t="s">
        <v>6911</v>
      </c>
      <c r="G1178" s="111">
        <v>79.2</v>
      </c>
      <c r="H1178" s="112" t="s">
        <v>10326</v>
      </c>
      <c r="I1178" s="110">
        <v>5</v>
      </c>
      <c r="J1178" s="110">
        <v>3075601</v>
      </c>
      <c r="K1178" s="113" t="str">
        <f t="shared" si="56"/>
        <v>★</v>
      </c>
      <c r="L1178" s="113" t="str">
        <f t="shared" ca="1" si="54"/>
        <v/>
      </c>
      <c r="M1178" s="113" t="str">
        <f t="shared" ca="1" si="55"/>
        <v/>
      </c>
      <c r="N1178" s="110"/>
    </row>
    <row r="1179" spans="1:14">
      <c r="A1179" s="110">
        <v>300074113</v>
      </c>
      <c r="B1179" s="110" t="s">
        <v>8510</v>
      </c>
      <c r="C1179" s="110">
        <v>30756</v>
      </c>
      <c r="D1179" s="110" t="s">
        <v>8511</v>
      </c>
      <c r="E1179" s="110" t="s">
        <v>11</v>
      </c>
      <c r="F1179" s="110" t="s">
        <v>6911</v>
      </c>
      <c r="G1179" s="111">
        <v>78.8</v>
      </c>
      <c r="H1179" s="112" t="s">
        <v>10326</v>
      </c>
      <c r="I1179" s="110">
        <v>5</v>
      </c>
      <c r="J1179" s="110">
        <v>3075601</v>
      </c>
      <c r="K1179" s="113" t="str">
        <f t="shared" si="56"/>
        <v>★</v>
      </c>
      <c r="L1179" s="113" t="str">
        <f t="shared" ca="1" si="54"/>
        <v/>
      </c>
      <c r="M1179" s="113" t="str">
        <f t="shared" ca="1" si="55"/>
        <v/>
      </c>
      <c r="N1179" s="110"/>
    </row>
    <row r="1180" spans="1:14">
      <c r="A1180" s="110">
        <v>300074111</v>
      </c>
      <c r="B1180" s="110" t="s">
        <v>8510</v>
      </c>
      <c r="C1180" s="110">
        <v>30756</v>
      </c>
      <c r="D1180" s="110" t="s">
        <v>8511</v>
      </c>
      <c r="E1180" s="110" t="s">
        <v>11</v>
      </c>
      <c r="F1180" s="110" t="s">
        <v>6911</v>
      </c>
      <c r="G1180" s="111">
        <v>78</v>
      </c>
      <c r="H1180" s="112" t="s">
        <v>10326</v>
      </c>
      <c r="I1180" s="110">
        <v>5</v>
      </c>
      <c r="J1180" s="110">
        <v>3075601</v>
      </c>
      <c r="K1180" s="113" t="str">
        <f t="shared" si="56"/>
        <v>★</v>
      </c>
      <c r="L1180" s="113" t="str">
        <f t="shared" ca="1" si="54"/>
        <v/>
      </c>
      <c r="M1180" s="113" t="str">
        <f t="shared" ca="1" si="55"/>
        <v/>
      </c>
      <c r="N1180" s="110"/>
    </row>
    <row r="1181" spans="1:14">
      <c r="A1181" s="110">
        <v>300074127</v>
      </c>
      <c r="B1181" s="110" t="s">
        <v>8510</v>
      </c>
      <c r="C1181" s="110" t="s">
        <v>8520</v>
      </c>
      <c r="D1181" s="110" t="s">
        <v>8511</v>
      </c>
      <c r="E1181" s="110" t="s">
        <v>11</v>
      </c>
      <c r="F1181" s="110" t="s">
        <v>6911</v>
      </c>
      <c r="G1181" s="111">
        <v>77.599999999999994</v>
      </c>
      <c r="H1181" s="112" t="s">
        <v>10326</v>
      </c>
      <c r="I1181" s="110">
        <v>5</v>
      </c>
      <c r="J1181" s="110">
        <v>3075601</v>
      </c>
      <c r="K1181" s="113" t="str">
        <f t="shared" si="56"/>
        <v>★</v>
      </c>
      <c r="L1181" s="113" t="str">
        <f t="shared" ca="1" si="54"/>
        <v/>
      </c>
      <c r="M1181" s="113" t="str">
        <f t="shared" ca="1" si="55"/>
        <v/>
      </c>
      <c r="N1181" s="110"/>
    </row>
    <row r="1182" spans="1:14">
      <c r="A1182" s="110">
        <v>300074129</v>
      </c>
      <c r="B1182" s="110" t="s">
        <v>8510</v>
      </c>
      <c r="C1182" s="110" t="s">
        <v>8520</v>
      </c>
      <c r="D1182" s="110" t="s">
        <v>8511</v>
      </c>
      <c r="E1182" s="110" t="s">
        <v>11</v>
      </c>
      <c r="F1182" s="110" t="s">
        <v>6911</v>
      </c>
      <c r="G1182" s="111">
        <v>76.599999999999994</v>
      </c>
      <c r="H1182" s="112" t="s">
        <v>10326</v>
      </c>
      <c r="I1182" s="110">
        <v>5</v>
      </c>
      <c r="J1182" s="110">
        <v>3075601</v>
      </c>
      <c r="K1182" s="113" t="str">
        <f t="shared" si="56"/>
        <v>★</v>
      </c>
      <c r="L1182" s="113" t="str">
        <f t="shared" ca="1" si="54"/>
        <v/>
      </c>
      <c r="M1182" s="113" t="str">
        <f t="shared" ca="1" si="55"/>
        <v/>
      </c>
      <c r="N1182" s="110"/>
    </row>
    <row r="1183" spans="1:14">
      <c r="A1183" s="110">
        <v>300074328</v>
      </c>
      <c r="B1183" s="110" t="s">
        <v>8510</v>
      </c>
      <c r="C1183" s="110" t="s">
        <v>8520</v>
      </c>
      <c r="D1183" s="110" t="s">
        <v>8511</v>
      </c>
      <c r="E1183" s="110" t="s">
        <v>11</v>
      </c>
      <c r="F1183" s="110" t="s">
        <v>6911</v>
      </c>
      <c r="G1183" s="111">
        <v>75.400000000000006</v>
      </c>
      <c r="H1183" s="112" t="s">
        <v>10326</v>
      </c>
      <c r="I1183" s="110">
        <v>5</v>
      </c>
      <c r="J1183" s="110">
        <v>3075601</v>
      </c>
      <c r="K1183" s="113" t="str">
        <f t="shared" si="56"/>
        <v>★</v>
      </c>
      <c r="L1183" s="113" t="str">
        <f t="shared" ca="1" si="54"/>
        <v/>
      </c>
      <c r="M1183" s="113" t="str">
        <f t="shared" ca="1" si="55"/>
        <v/>
      </c>
      <c r="N1183" s="110"/>
    </row>
    <row r="1184" spans="1:14">
      <c r="A1184" s="110">
        <v>300074315</v>
      </c>
      <c r="B1184" s="110" t="s">
        <v>8510</v>
      </c>
      <c r="C1184" s="110" t="s">
        <v>8520</v>
      </c>
      <c r="D1184" s="110" t="s">
        <v>8511</v>
      </c>
      <c r="E1184" s="110" t="s">
        <v>11</v>
      </c>
      <c r="F1184" s="110" t="s">
        <v>6911</v>
      </c>
      <c r="G1184" s="111">
        <v>75.2</v>
      </c>
      <c r="H1184" s="112" t="s">
        <v>10326</v>
      </c>
      <c r="I1184" s="110">
        <v>5</v>
      </c>
      <c r="J1184" s="110">
        <v>3075601</v>
      </c>
      <c r="K1184" s="113" t="str">
        <f t="shared" si="56"/>
        <v>★</v>
      </c>
      <c r="L1184" s="113" t="str">
        <f t="shared" ca="1" si="54"/>
        <v/>
      </c>
      <c r="M1184" s="113" t="str">
        <f t="shared" ca="1" si="55"/>
        <v/>
      </c>
      <c r="N1184" s="110"/>
    </row>
    <row r="1185" spans="1:14">
      <c r="A1185" s="110">
        <v>300074116</v>
      </c>
      <c r="B1185" s="110" t="s">
        <v>8510</v>
      </c>
      <c r="C1185" s="110">
        <v>30756</v>
      </c>
      <c r="D1185" s="110" t="s">
        <v>8511</v>
      </c>
      <c r="E1185" s="110" t="s">
        <v>11</v>
      </c>
      <c r="F1185" s="110" t="s">
        <v>6911</v>
      </c>
      <c r="G1185" s="111">
        <v>74.8</v>
      </c>
      <c r="H1185" s="112" t="s">
        <v>10326</v>
      </c>
      <c r="I1185" s="110">
        <v>5</v>
      </c>
      <c r="J1185" s="110">
        <v>3075601</v>
      </c>
      <c r="K1185" s="113" t="str">
        <f t="shared" si="56"/>
        <v>★</v>
      </c>
      <c r="L1185" s="113" t="str">
        <f t="shared" ca="1" si="54"/>
        <v/>
      </c>
      <c r="M1185" s="113" t="str">
        <f t="shared" ca="1" si="55"/>
        <v/>
      </c>
      <c r="N1185" s="110"/>
    </row>
    <row r="1186" spans="1:14">
      <c r="A1186" s="110">
        <v>300074206</v>
      </c>
      <c r="B1186" s="110" t="s">
        <v>8510</v>
      </c>
      <c r="C1186" s="110" t="s">
        <v>8520</v>
      </c>
      <c r="D1186" s="110" t="s">
        <v>8511</v>
      </c>
      <c r="E1186" s="110" t="s">
        <v>11</v>
      </c>
      <c r="F1186" s="110" t="s">
        <v>6911</v>
      </c>
      <c r="G1186" s="111">
        <v>74.8</v>
      </c>
      <c r="H1186" s="112" t="s">
        <v>10326</v>
      </c>
      <c r="I1186" s="110">
        <v>5</v>
      </c>
      <c r="J1186" s="110">
        <v>3075601</v>
      </c>
      <c r="K1186" s="113" t="str">
        <f t="shared" si="56"/>
        <v>★</v>
      </c>
      <c r="L1186" s="113" t="str">
        <f t="shared" ca="1" si="54"/>
        <v/>
      </c>
      <c r="M1186" s="113" t="str">
        <f t="shared" ca="1" si="55"/>
        <v/>
      </c>
      <c r="N1186" s="110"/>
    </row>
    <row r="1187" spans="1:14">
      <c r="A1187" s="110">
        <v>300074227</v>
      </c>
      <c r="B1187" s="110" t="s">
        <v>8510</v>
      </c>
      <c r="C1187" s="110" t="s">
        <v>8520</v>
      </c>
      <c r="D1187" s="110" t="s">
        <v>8511</v>
      </c>
      <c r="E1187" s="110" t="s">
        <v>11</v>
      </c>
      <c r="F1187" s="110" t="s">
        <v>6911</v>
      </c>
      <c r="G1187" s="111">
        <v>74.8</v>
      </c>
      <c r="H1187" s="112" t="s">
        <v>10326</v>
      </c>
      <c r="I1187" s="110">
        <v>5</v>
      </c>
      <c r="J1187" s="110">
        <v>3075601</v>
      </c>
      <c r="K1187" s="113" t="str">
        <f t="shared" si="56"/>
        <v>★</v>
      </c>
      <c r="L1187" s="113" t="str">
        <f t="shared" ca="1" si="54"/>
        <v/>
      </c>
      <c r="M1187" s="113" t="str">
        <f t="shared" ca="1" si="55"/>
        <v/>
      </c>
      <c r="N1187" s="110"/>
    </row>
    <row r="1188" spans="1:14">
      <c r="A1188" s="110">
        <v>300074224</v>
      </c>
      <c r="B1188" s="110" t="s">
        <v>8510</v>
      </c>
      <c r="C1188" s="110" t="s">
        <v>8520</v>
      </c>
      <c r="D1188" s="110" t="s">
        <v>8511</v>
      </c>
      <c r="E1188" s="110" t="s">
        <v>11</v>
      </c>
      <c r="F1188" s="110" t="s">
        <v>6911</v>
      </c>
      <c r="G1188" s="111">
        <v>74.599999999999994</v>
      </c>
      <c r="H1188" s="112" t="s">
        <v>10326</v>
      </c>
      <c r="I1188" s="110">
        <v>5</v>
      </c>
      <c r="J1188" s="110">
        <v>3075601</v>
      </c>
      <c r="K1188" s="113" t="str">
        <f t="shared" si="56"/>
        <v>★</v>
      </c>
      <c r="L1188" s="113" t="str">
        <f t="shared" ca="1" si="54"/>
        <v/>
      </c>
      <c r="M1188" s="113" t="str">
        <f t="shared" ca="1" si="55"/>
        <v/>
      </c>
      <c r="N1188" s="110"/>
    </row>
    <row r="1189" spans="1:14">
      <c r="A1189" s="110">
        <v>300074322</v>
      </c>
      <c r="B1189" s="110" t="s">
        <v>8510</v>
      </c>
      <c r="C1189" s="110" t="s">
        <v>8520</v>
      </c>
      <c r="D1189" s="110" t="s">
        <v>8511</v>
      </c>
      <c r="E1189" s="110" t="s">
        <v>11</v>
      </c>
      <c r="F1189" s="110" t="s">
        <v>6911</v>
      </c>
      <c r="G1189" s="111">
        <v>74.400000000000006</v>
      </c>
      <c r="H1189" s="112" t="s">
        <v>10326</v>
      </c>
      <c r="I1189" s="110">
        <v>5</v>
      </c>
      <c r="J1189" s="110">
        <v>3075601</v>
      </c>
      <c r="K1189" s="113" t="str">
        <f t="shared" si="56"/>
        <v>★</v>
      </c>
      <c r="L1189" s="113" t="str">
        <f t="shared" ca="1" si="54"/>
        <v/>
      </c>
      <c r="M1189" s="113" t="str">
        <f t="shared" ca="1" si="55"/>
        <v/>
      </c>
      <c r="N1189" s="110"/>
    </row>
    <row r="1190" spans="1:14">
      <c r="A1190" s="110">
        <v>300074323</v>
      </c>
      <c r="B1190" s="110" t="s">
        <v>8510</v>
      </c>
      <c r="C1190" s="110" t="s">
        <v>8520</v>
      </c>
      <c r="D1190" s="110" t="s">
        <v>8511</v>
      </c>
      <c r="E1190" s="110" t="s">
        <v>11</v>
      </c>
      <c r="F1190" s="110" t="s">
        <v>6911</v>
      </c>
      <c r="G1190" s="111">
        <v>74.2</v>
      </c>
      <c r="H1190" s="112" t="s">
        <v>10326</v>
      </c>
      <c r="I1190" s="110">
        <v>5</v>
      </c>
      <c r="J1190" s="110">
        <v>3075601</v>
      </c>
      <c r="K1190" s="113" t="str">
        <f t="shared" si="56"/>
        <v>★</v>
      </c>
      <c r="L1190" s="113" t="str">
        <f t="shared" ca="1" si="54"/>
        <v/>
      </c>
      <c r="M1190" s="113" t="str">
        <f t="shared" ca="1" si="55"/>
        <v/>
      </c>
      <c r="N1190" s="110"/>
    </row>
    <row r="1191" spans="1:14">
      <c r="A1191" s="110">
        <v>300074410</v>
      </c>
      <c r="B1191" s="110" t="s">
        <v>8510</v>
      </c>
      <c r="C1191" s="110" t="s">
        <v>8520</v>
      </c>
      <c r="D1191" s="110" t="s">
        <v>8511</v>
      </c>
      <c r="E1191" s="110" t="s">
        <v>11</v>
      </c>
      <c r="F1191" s="110" t="s">
        <v>6911</v>
      </c>
      <c r="G1191" s="111">
        <v>74</v>
      </c>
      <c r="H1191" s="110"/>
      <c r="I1191" s="110">
        <v>5</v>
      </c>
      <c r="J1191" s="110">
        <v>3075601</v>
      </c>
      <c r="K1191" s="113" t="str">
        <f t="shared" si="56"/>
        <v/>
      </c>
      <c r="L1191" s="113" t="str">
        <f t="shared" ca="1" si="54"/>
        <v/>
      </c>
      <c r="M1191" s="113" t="str">
        <f t="shared" ca="1" si="55"/>
        <v/>
      </c>
      <c r="N1191" s="110"/>
    </row>
    <row r="1192" spans="1:14">
      <c r="A1192" s="110">
        <v>300074128</v>
      </c>
      <c r="B1192" s="110" t="s">
        <v>8510</v>
      </c>
      <c r="C1192" s="110" t="s">
        <v>8520</v>
      </c>
      <c r="D1192" s="110" t="s">
        <v>8511</v>
      </c>
      <c r="E1192" s="110" t="s">
        <v>11</v>
      </c>
      <c r="F1192" s="110" t="s">
        <v>6911</v>
      </c>
      <c r="G1192" s="111">
        <v>73.8</v>
      </c>
      <c r="H1192" s="110"/>
      <c r="I1192" s="110">
        <v>5</v>
      </c>
      <c r="J1192" s="110">
        <v>3075601</v>
      </c>
      <c r="K1192" s="113" t="str">
        <f t="shared" si="56"/>
        <v/>
      </c>
      <c r="L1192" s="113" t="str">
        <f t="shared" ca="1" si="54"/>
        <v/>
      </c>
      <c r="M1192" s="113" t="str">
        <f t="shared" ca="1" si="55"/>
        <v/>
      </c>
      <c r="N1192" s="110"/>
    </row>
    <row r="1193" spans="1:14">
      <c r="A1193" s="110">
        <v>300074204</v>
      </c>
      <c r="B1193" s="110" t="s">
        <v>8510</v>
      </c>
      <c r="C1193" s="110" t="s">
        <v>8520</v>
      </c>
      <c r="D1193" s="110" t="s">
        <v>8511</v>
      </c>
      <c r="E1193" s="110" t="s">
        <v>11</v>
      </c>
      <c r="F1193" s="110" t="s">
        <v>6911</v>
      </c>
      <c r="G1193" s="111">
        <v>73.8</v>
      </c>
      <c r="H1193" s="110"/>
      <c r="I1193" s="110">
        <v>5</v>
      </c>
      <c r="J1193" s="110">
        <v>3075601</v>
      </c>
      <c r="K1193" s="113" t="str">
        <f t="shared" si="56"/>
        <v/>
      </c>
      <c r="L1193" s="113" t="str">
        <f t="shared" ca="1" si="54"/>
        <v/>
      </c>
      <c r="M1193" s="113" t="str">
        <f t="shared" ca="1" si="55"/>
        <v/>
      </c>
      <c r="N1193" s="110"/>
    </row>
    <row r="1194" spans="1:14">
      <c r="A1194" s="110">
        <v>300074119</v>
      </c>
      <c r="B1194" s="110" t="s">
        <v>8510</v>
      </c>
      <c r="C1194" s="110">
        <v>30756</v>
      </c>
      <c r="D1194" s="110" t="s">
        <v>8511</v>
      </c>
      <c r="E1194" s="110" t="s">
        <v>11</v>
      </c>
      <c r="F1194" s="110" t="s">
        <v>6911</v>
      </c>
      <c r="G1194" s="111">
        <v>73.599999999999994</v>
      </c>
      <c r="H1194" s="110"/>
      <c r="I1194" s="110">
        <v>5</v>
      </c>
      <c r="J1194" s="110">
        <v>3075601</v>
      </c>
      <c r="K1194" s="113" t="str">
        <f t="shared" si="56"/>
        <v/>
      </c>
      <c r="L1194" s="113" t="str">
        <f t="shared" ca="1" si="54"/>
        <v/>
      </c>
      <c r="M1194" s="113" t="str">
        <f t="shared" ca="1" si="55"/>
        <v/>
      </c>
      <c r="N1194" s="110"/>
    </row>
    <row r="1195" spans="1:14">
      <c r="A1195" s="110">
        <v>300074409</v>
      </c>
      <c r="B1195" s="110" t="s">
        <v>8510</v>
      </c>
      <c r="C1195" s="110" t="s">
        <v>8520</v>
      </c>
      <c r="D1195" s="110" t="s">
        <v>8511</v>
      </c>
      <c r="E1195" s="110" t="s">
        <v>11</v>
      </c>
      <c r="F1195" s="110" t="s">
        <v>6911</v>
      </c>
      <c r="G1195" s="111">
        <v>73.599999999999994</v>
      </c>
      <c r="H1195" s="110"/>
      <c r="I1195" s="110">
        <v>5</v>
      </c>
      <c r="J1195" s="110">
        <v>3075601</v>
      </c>
      <c r="K1195" s="113" t="str">
        <f t="shared" si="56"/>
        <v/>
      </c>
      <c r="L1195" s="113" t="str">
        <f t="shared" ca="1" si="54"/>
        <v/>
      </c>
      <c r="M1195" s="113" t="str">
        <f t="shared" ca="1" si="55"/>
        <v/>
      </c>
      <c r="N1195" s="110"/>
    </row>
    <row r="1196" spans="1:14">
      <c r="A1196" s="110">
        <v>300074125</v>
      </c>
      <c r="B1196" s="110" t="s">
        <v>8510</v>
      </c>
      <c r="C1196" s="110" t="s">
        <v>8520</v>
      </c>
      <c r="D1196" s="110" t="s">
        <v>8511</v>
      </c>
      <c r="E1196" s="110" t="s">
        <v>11</v>
      </c>
      <c r="F1196" s="110" t="s">
        <v>6911</v>
      </c>
      <c r="G1196" s="111">
        <v>73.400000000000006</v>
      </c>
      <c r="H1196" s="110"/>
      <c r="I1196" s="110">
        <v>5</v>
      </c>
      <c r="J1196" s="110">
        <v>3075601</v>
      </c>
      <c r="K1196" s="113" t="str">
        <f t="shared" si="56"/>
        <v/>
      </c>
      <c r="L1196" s="113" t="str">
        <f t="shared" ca="1" si="54"/>
        <v/>
      </c>
      <c r="M1196" s="113" t="str">
        <f t="shared" ca="1" si="55"/>
        <v/>
      </c>
      <c r="N1196" s="110"/>
    </row>
    <row r="1197" spans="1:14">
      <c r="A1197" s="110">
        <v>300074225</v>
      </c>
      <c r="B1197" s="110" t="s">
        <v>8510</v>
      </c>
      <c r="C1197" s="110" t="s">
        <v>8520</v>
      </c>
      <c r="D1197" s="110" t="s">
        <v>8511</v>
      </c>
      <c r="E1197" s="110" t="s">
        <v>11</v>
      </c>
      <c r="F1197" s="110" t="s">
        <v>6911</v>
      </c>
      <c r="G1197" s="111">
        <v>73.400000000000006</v>
      </c>
      <c r="H1197" s="110"/>
      <c r="I1197" s="110">
        <v>5</v>
      </c>
      <c r="J1197" s="110">
        <v>3075601</v>
      </c>
      <c r="K1197" s="113" t="str">
        <f t="shared" si="56"/>
        <v/>
      </c>
      <c r="L1197" s="113" t="str">
        <f t="shared" ca="1" si="54"/>
        <v/>
      </c>
      <c r="M1197" s="113" t="str">
        <f t="shared" ca="1" si="55"/>
        <v/>
      </c>
      <c r="N1197" s="110"/>
    </row>
    <row r="1198" spans="1:14">
      <c r="A1198" s="110">
        <v>300074126</v>
      </c>
      <c r="B1198" s="110" t="s">
        <v>8510</v>
      </c>
      <c r="C1198" s="110" t="s">
        <v>8520</v>
      </c>
      <c r="D1198" s="110" t="s">
        <v>8511</v>
      </c>
      <c r="E1198" s="110" t="s">
        <v>11</v>
      </c>
      <c r="F1198" s="110" t="s">
        <v>6911</v>
      </c>
      <c r="G1198" s="111">
        <v>72.8</v>
      </c>
      <c r="H1198" s="110"/>
      <c r="I1198" s="110">
        <v>5</v>
      </c>
      <c r="J1198" s="110">
        <v>3075601</v>
      </c>
      <c r="K1198" s="113" t="str">
        <f t="shared" si="56"/>
        <v/>
      </c>
      <c r="L1198" s="113" t="str">
        <f t="shared" ca="1" si="54"/>
        <v/>
      </c>
      <c r="M1198" s="113" t="str">
        <f t="shared" ca="1" si="55"/>
        <v/>
      </c>
      <c r="N1198" s="110"/>
    </row>
    <row r="1199" spans="1:14">
      <c r="A1199" s="110">
        <v>300074308</v>
      </c>
      <c r="B1199" s="110" t="s">
        <v>8510</v>
      </c>
      <c r="C1199" s="110" t="s">
        <v>8520</v>
      </c>
      <c r="D1199" s="110" t="s">
        <v>8511</v>
      </c>
      <c r="E1199" s="110" t="s">
        <v>11</v>
      </c>
      <c r="F1199" s="110" t="s">
        <v>6911</v>
      </c>
      <c r="G1199" s="111">
        <v>72.599999999999994</v>
      </c>
      <c r="H1199" s="110"/>
      <c r="I1199" s="110">
        <v>5</v>
      </c>
      <c r="J1199" s="110">
        <v>3075601</v>
      </c>
      <c r="K1199" s="113" t="str">
        <f t="shared" si="56"/>
        <v/>
      </c>
      <c r="L1199" s="113" t="str">
        <f t="shared" ca="1" si="54"/>
        <v/>
      </c>
      <c r="M1199" s="113" t="str">
        <f t="shared" ca="1" si="55"/>
        <v/>
      </c>
      <c r="N1199" s="110"/>
    </row>
    <row r="1200" spans="1:14">
      <c r="A1200" s="110">
        <v>300074115</v>
      </c>
      <c r="B1200" s="110" t="s">
        <v>8510</v>
      </c>
      <c r="C1200" s="110">
        <v>30756</v>
      </c>
      <c r="D1200" s="110" t="s">
        <v>8511</v>
      </c>
      <c r="E1200" s="110" t="s">
        <v>11</v>
      </c>
      <c r="F1200" s="110" t="s">
        <v>6911</v>
      </c>
      <c r="G1200" s="111">
        <v>72</v>
      </c>
      <c r="H1200" s="110"/>
      <c r="I1200" s="110">
        <v>5</v>
      </c>
      <c r="J1200" s="110">
        <v>3075601</v>
      </c>
      <c r="K1200" s="113" t="str">
        <f t="shared" si="56"/>
        <v/>
      </c>
      <c r="L1200" s="113" t="str">
        <f t="shared" ca="1" si="54"/>
        <v/>
      </c>
      <c r="M1200" s="113" t="str">
        <f t="shared" ca="1" si="55"/>
        <v/>
      </c>
      <c r="N1200" s="110"/>
    </row>
    <row r="1201" spans="1:14">
      <c r="A1201" s="110">
        <v>300074226</v>
      </c>
      <c r="B1201" s="110" t="s">
        <v>8510</v>
      </c>
      <c r="C1201" s="110" t="s">
        <v>8520</v>
      </c>
      <c r="D1201" s="110" t="s">
        <v>8511</v>
      </c>
      <c r="E1201" s="110" t="s">
        <v>11</v>
      </c>
      <c r="F1201" s="110" t="s">
        <v>6911</v>
      </c>
      <c r="G1201" s="111">
        <v>72</v>
      </c>
      <c r="H1201" s="110"/>
      <c r="I1201" s="110">
        <v>5</v>
      </c>
      <c r="J1201" s="110">
        <v>3075601</v>
      </c>
      <c r="K1201" s="113" t="str">
        <f t="shared" si="56"/>
        <v/>
      </c>
      <c r="L1201" s="113" t="str">
        <f t="shared" ca="1" si="54"/>
        <v/>
      </c>
      <c r="M1201" s="113" t="str">
        <f t="shared" ca="1" si="55"/>
        <v/>
      </c>
      <c r="N1201" s="110"/>
    </row>
    <row r="1202" spans="1:14">
      <c r="A1202" s="110">
        <v>300074318</v>
      </c>
      <c r="B1202" s="110" t="s">
        <v>8510</v>
      </c>
      <c r="C1202" s="110" t="s">
        <v>8520</v>
      </c>
      <c r="D1202" s="110" t="s">
        <v>8511</v>
      </c>
      <c r="E1202" s="110" t="s">
        <v>11</v>
      </c>
      <c r="F1202" s="110" t="s">
        <v>6911</v>
      </c>
      <c r="G1202" s="111">
        <v>72</v>
      </c>
      <c r="H1202" s="110"/>
      <c r="I1202" s="110">
        <v>5</v>
      </c>
      <c r="J1202" s="110">
        <v>3075601</v>
      </c>
      <c r="K1202" s="113" t="str">
        <f t="shared" si="56"/>
        <v/>
      </c>
      <c r="L1202" s="113" t="str">
        <f t="shared" ca="1" si="54"/>
        <v/>
      </c>
      <c r="M1202" s="113" t="str">
        <f t="shared" ca="1" si="55"/>
        <v/>
      </c>
      <c r="N1202" s="110"/>
    </row>
    <row r="1203" spans="1:14">
      <c r="A1203" s="110">
        <v>300074309</v>
      </c>
      <c r="B1203" s="110" t="s">
        <v>8510</v>
      </c>
      <c r="C1203" s="110" t="s">
        <v>8520</v>
      </c>
      <c r="D1203" s="110" t="s">
        <v>8511</v>
      </c>
      <c r="E1203" s="110" t="s">
        <v>11</v>
      </c>
      <c r="F1203" s="110" t="s">
        <v>6911</v>
      </c>
      <c r="G1203" s="111">
        <v>71.8</v>
      </c>
      <c r="H1203" s="110"/>
      <c r="I1203" s="110">
        <v>5</v>
      </c>
      <c r="J1203" s="110">
        <v>3075601</v>
      </c>
      <c r="K1203" s="113" t="str">
        <f t="shared" si="56"/>
        <v/>
      </c>
      <c r="L1203" s="113" t="str">
        <f t="shared" ca="1" si="54"/>
        <v/>
      </c>
      <c r="M1203" s="113" t="str">
        <f t="shared" ca="1" si="55"/>
        <v/>
      </c>
      <c r="N1203" s="110"/>
    </row>
    <row r="1204" spans="1:14">
      <c r="A1204" s="110">
        <v>300074317</v>
      </c>
      <c r="B1204" s="110" t="s">
        <v>8510</v>
      </c>
      <c r="C1204" s="110" t="s">
        <v>8520</v>
      </c>
      <c r="D1204" s="110" t="s">
        <v>8511</v>
      </c>
      <c r="E1204" s="110" t="s">
        <v>11</v>
      </c>
      <c r="F1204" s="110" t="s">
        <v>6911</v>
      </c>
      <c r="G1204" s="111">
        <v>71.8</v>
      </c>
      <c r="H1204" s="110"/>
      <c r="I1204" s="110">
        <v>5</v>
      </c>
      <c r="J1204" s="110">
        <v>3075601</v>
      </c>
      <c r="K1204" s="113" t="str">
        <f t="shared" si="56"/>
        <v/>
      </c>
      <c r="L1204" s="113" t="str">
        <f t="shared" ca="1" si="54"/>
        <v/>
      </c>
      <c r="M1204" s="113" t="str">
        <f t="shared" ca="1" si="55"/>
        <v/>
      </c>
      <c r="N1204" s="110"/>
    </row>
    <row r="1205" spans="1:14">
      <c r="A1205" s="110">
        <v>300074205</v>
      </c>
      <c r="B1205" s="110" t="s">
        <v>8510</v>
      </c>
      <c r="C1205" s="110" t="s">
        <v>8520</v>
      </c>
      <c r="D1205" s="110" t="s">
        <v>8511</v>
      </c>
      <c r="E1205" s="110" t="s">
        <v>11</v>
      </c>
      <c r="F1205" s="110" t="s">
        <v>6911</v>
      </c>
      <c r="G1205" s="111">
        <v>71.599999999999994</v>
      </c>
      <c r="H1205" s="110"/>
      <c r="I1205" s="110">
        <v>5</v>
      </c>
      <c r="J1205" s="110">
        <v>3075601</v>
      </c>
      <c r="K1205" s="113" t="str">
        <f t="shared" si="56"/>
        <v/>
      </c>
      <c r="L1205" s="113" t="str">
        <f t="shared" ca="1" si="54"/>
        <v/>
      </c>
      <c r="M1205" s="113" t="str">
        <f t="shared" ca="1" si="55"/>
        <v/>
      </c>
      <c r="N1205" s="110"/>
    </row>
    <row r="1206" spans="1:14">
      <c r="A1206" s="110">
        <v>300074223</v>
      </c>
      <c r="B1206" s="110" t="s">
        <v>8510</v>
      </c>
      <c r="C1206" s="110" t="s">
        <v>8520</v>
      </c>
      <c r="D1206" s="110" t="s">
        <v>8511</v>
      </c>
      <c r="E1206" s="110" t="s">
        <v>11</v>
      </c>
      <c r="F1206" s="110" t="s">
        <v>6911</v>
      </c>
      <c r="G1206" s="111">
        <v>71.599999999999994</v>
      </c>
      <c r="H1206" s="110"/>
      <c r="I1206" s="110">
        <v>5</v>
      </c>
      <c r="J1206" s="110">
        <v>3075601</v>
      </c>
      <c r="K1206" s="113" t="str">
        <f t="shared" si="56"/>
        <v/>
      </c>
      <c r="L1206" s="113" t="str">
        <f t="shared" ca="1" si="54"/>
        <v/>
      </c>
      <c r="M1206" s="113" t="str">
        <f t="shared" ca="1" si="55"/>
        <v/>
      </c>
      <c r="N1206" s="110"/>
    </row>
    <row r="1207" spans="1:14">
      <c r="A1207" s="110">
        <v>300074122</v>
      </c>
      <c r="B1207" s="110" t="s">
        <v>8510</v>
      </c>
      <c r="C1207" s="110" t="s">
        <v>8520</v>
      </c>
      <c r="D1207" s="110" t="s">
        <v>8511</v>
      </c>
      <c r="E1207" s="110" t="s">
        <v>11</v>
      </c>
      <c r="F1207" s="110" t="s">
        <v>6911</v>
      </c>
      <c r="G1207" s="111">
        <v>71</v>
      </c>
      <c r="H1207" s="110"/>
      <c r="I1207" s="110">
        <v>5</v>
      </c>
      <c r="J1207" s="110">
        <v>3075601</v>
      </c>
      <c r="K1207" s="113" t="str">
        <f t="shared" si="56"/>
        <v/>
      </c>
      <c r="L1207" s="113" t="str">
        <f t="shared" ca="1" si="54"/>
        <v/>
      </c>
      <c r="M1207" s="113" t="str">
        <f t="shared" ca="1" si="55"/>
        <v/>
      </c>
      <c r="N1207" s="110"/>
    </row>
    <row r="1208" spans="1:14">
      <c r="A1208" s="110">
        <v>300074123</v>
      </c>
      <c r="B1208" s="110" t="s">
        <v>8510</v>
      </c>
      <c r="C1208" s="110" t="s">
        <v>8520</v>
      </c>
      <c r="D1208" s="110" t="s">
        <v>8511</v>
      </c>
      <c r="E1208" s="110" t="s">
        <v>11</v>
      </c>
      <c r="F1208" s="110" t="s">
        <v>6911</v>
      </c>
      <c r="G1208" s="111">
        <v>70.8</v>
      </c>
      <c r="H1208" s="110"/>
      <c r="I1208" s="110">
        <v>5</v>
      </c>
      <c r="J1208" s="110">
        <v>3075601</v>
      </c>
      <c r="K1208" s="113" t="str">
        <f t="shared" si="56"/>
        <v/>
      </c>
      <c r="L1208" s="113" t="str">
        <f t="shared" ca="1" si="54"/>
        <v/>
      </c>
      <c r="M1208" s="113" t="str">
        <f t="shared" ca="1" si="55"/>
        <v/>
      </c>
      <c r="N1208" s="110"/>
    </row>
    <row r="1209" spans="1:14">
      <c r="A1209" s="110">
        <v>300074130</v>
      </c>
      <c r="B1209" s="110" t="s">
        <v>8510</v>
      </c>
      <c r="C1209" s="110" t="s">
        <v>8520</v>
      </c>
      <c r="D1209" s="110" t="s">
        <v>8511</v>
      </c>
      <c r="E1209" s="110" t="s">
        <v>11</v>
      </c>
      <c r="F1209" s="110" t="s">
        <v>6911</v>
      </c>
      <c r="G1209" s="111">
        <v>70.400000000000006</v>
      </c>
      <c r="H1209" s="110"/>
      <c r="I1209" s="110">
        <v>5</v>
      </c>
      <c r="J1209" s="110">
        <v>3075601</v>
      </c>
      <c r="K1209" s="113" t="str">
        <f t="shared" si="56"/>
        <v/>
      </c>
      <c r="L1209" s="113" t="str">
        <f t="shared" ca="1" si="54"/>
        <v/>
      </c>
      <c r="M1209" s="113" t="str">
        <f t="shared" ca="1" si="55"/>
        <v/>
      </c>
      <c r="N1209" s="110"/>
    </row>
    <row r="1210" spans="1:14">
      <c r="A1210" s="110">
        <v>300074326</v>
      </c>
      <c r="B1210" s="110" t="s">
        <v>8510</v>
      </c>
      <c r="C1210" s="110" t="s">
        <v>8520</v>
      </c>
      <c r="D1210" s="110" t="s">
        <v>8511</v>
      </c>
      <c r="E1210" s="110" t="s">
        <v>11</v>
      </c>
      <c r="F1210" s="110" t="s">
        <v>6911</v>
      </c>
      <c r="G1210" s="111">
        <v>69.2</v>
      </c>
      <c r="H1210" s="110"/>
      <c r="I1210" s="110">
        <v>5</v>
      </c>
      <c r="J1210" s="110">
        <v>3075601</v>
      </c>
      <c r="K1210" s="113" t="str">
        <f t="shared" si="56"/>
        <v/>
      </c>
      <c r="L1210" s="113" t="str">
        <f t="shared" ca="1" si="54"/>
        <v/>
      </c>
      <c r="M1210" s="113" t="str">
        <f t="shared" ca="1" si="55"/>
        <v/>
      </c>
      <c r="N1210" s="110"/>
    </row>
    <row r="1211" spans="1:14">
      <c r="A1211" s="110">
        <v>300074217</v>
      </c>
      <c r="B1211" s="110" t="s">
        <v>8510</v>
      </c>
      <c r="C1211" s="110" t="s">
        <v>8520</v>
      </c>
      <c r="D1211" s="110" t="s">
        <v>8511</v>
      </c>
      <c r="E1211" s="110" t="s">
        <v>11</v>
      </c>
      <c r="F1211" s="110" t="s">
        <v>6911</v>
      </c>
      <c r="G1211" s="111">
        <v>68.8</v>
      </c>
      <c r="H1211" s="110"/>
      <c r="I1211" s="110">
        <v>5</v>
      </c>
      <c r="J1211" s="110">
        <v>3075601</v>
      </c>
      <c r="K1211" s="113" t="str">
        <f t="shared" si="56"/>
        <v/>
      </c>
      <c r="L1211" s="113" t="str">
        <f t="shared" ca="1" si="54"/>
        <v/>
      </c>
      <c r="M1211" s="113" t="str">
        <f t="shared" ca="1" si="55"/>
        <v/>
      </c>
      <c r="N1211" s="110"/>
    </row>
    <row r="1212" spans="1:14">
      <c r="A1212" s="110">
        <v>300074207</v>
      </c>
      <c r="B1212" s="110" t="s">
        <v>8510</v>
      </c>
      <c r="C1212" s="110" t="s">
        <v>8520</v>
      </c>
      <c r="D1212" s="110" t="s">
        <v>8511</v>
      </c>
      <c r="E1212" s="110" t="s">
        <v>11</v>
      </c>
      <c r="F1212" s="110" t="s">
        <v>6911</v>
      </c>
      <c r="G1212" s="111">
        <v>68.2</v>
      </c>
      <c r="H1212" s="110"/>
      <c r="I1212" s="110">
        <v>5</v>
      </c>
      <c r="J1212" s="110">
        <v>3075601</v>
      </c>
      <c r="K1212" s="113" t="str">
        <f t="shared" si="56"/>
        <v/>
      </c>
      <c r="L1212" s="113" t="str">
        <f t="shared" ca="1" si="54"/>
        <v/>
      </c>
      <c r="M1212" s="113" t="str">
        <f t="shared" ca="1" si="55"/>
        <v/>
      </c>
      <c r="N1212" s="110"/>
    </row>
    <row r="1213" spans="1:14">
      <c r="A1213" s="110">
        <v>300074209</v>
      </c>
      <c r="B1213" s="110" t="s">
        <v>8510</v>
      </c>
      <c r="C1213" s="110" t="s">
        <v>8520</v>
      </c>
      <c r="D1213" s="110" t="s">
        <v>8511</v>
      </c>
      <c r="E1213" s="110" t="s">
        <v>11</v>
      </c>
      <c r="F1213" s="110" t="s">
        <v>6911</v>
      </c>
      <c r="G1213" s="111">
        <v>68</v>
      </c>
      <c r="H1213" s="110"/>
      <c r="I1213" s="110">
        <v>5</v>
      </c>
      <c r="J1213" s="110">
        <v>3075601</v>
      </c>
      <c r="K1213" s="113" t="str">
        <f t="shared" si="56"/>
        <v/>
      </c>
      <c r="L1213" s="113" t="str">
        <f t="shared" ca="1" si="54"/>
        <v/>
      </c>
      <c r="M1213" s="113" t="str">
        <f t="shared" ca="1" si="55"/>
        <v/>
      </c>
      <c r="N1213" s="110"/>
    </row>
    <row r="1214" spans="1:14">
      <c r="A1214" s="110">
        <v>300074118</v>
      </c>
      <c r="B1214" s="110" t="s">
        <v>8510</v>
      </c>
      <c r="C1214" s="110">
        <v>30756</v>
      </c>
      <c r="D1214" s="110" t="s">
        <v>8511</v>
      </c>
      <c r="E1214" s="110" t="s">
        <v>11</v>
      </c>
      <c r="F1214" s="110" t="s">
        <v>6911</v>
      </c>
      <c r="G1214" s="111">
        <v>67.400000000000006</v>
      </c>
      <c r="H1214" s="110"/>
      <c r="I1214" s="110">
        <v>5</v>
      </c>
      <c r="J1214" s="110">
        <v>3075601</v>
      </c>
      <c r="K1214" s="113" t="str">
        <f t="shared" si="56"/>
        <v/>
      </c>
      <c r="L1214" s="113" t="str">
        <f t="shared" ca="1" si="54"/>
        <v/>
      </c>
      <c r="M1214" s="113" t="str">
        <f t="shared" ca="1" si="55"/>
        <v/>
      </c>
      <c r="N1214" s="110"/>
    </row>
    <row r="1215" spans="1:14">
      <c r="A1215" s="110">
        <v>300074219</v>
      </c>
      <c r="B1215" s="110" t="s">
        <v>8510</v>
      </c>
      <c r="C1215" s="110" t="s">
        <v>8520</v>
      </c>
      <c r="D1215" s="110" t="s">
        <v>8511</v>
      </c>
      <c r="E1215" s="110" t="s">
        <v>11</v>
      </c>
      <c r="F1215" s="110" t="s">
        <v>6911</v>
      </c>
      <c r="G1215" s="111">
        <v>66.599999999999994</v>
      </c>
      <c r="H1215" s="110"/>
      <c r="I1215" s="110">
        <v>5</v>
      </c>
      <c r="J1215" s="110">
        <v>3075601</v>
      </c>
      <c r="K1215" s="113" t="str">
        <f t="shared" si="56"/>
        <v/>
      </c>
      <c r="L1215" s="113" t="str">
        <f t="shared" ca="1" si="54"/>
        <v/>
      </c>
      <c r="M1215" s="113" t="str">
        <f t="shared" ca="1" si="55"/>
        <v/>
      </c>
      <c r="N1215" s="110"/>
    </row>
    <row r="1216" spans="1:14">
      <c r="A1216" s="110">
        <v>300074208</v>
      </c>
      <c r="B1216" s="110" t="s">
        <v>8510</v>
      </c>
      <c r="C1216" s="110" t="s">
        <v>8520</v>
      </c>
      <c r="D1216" s="110" t="s">
        <v>8511</v>
      </c>
      <c r="E1216" s="110" t="s">
        <v>11</v>
      </c>
      <c r="F1216" s="110" t="s">
        <v>6911</v>
      </c>
      <c r="G1216" s="111">
        <v>66.400000000000006</v>
      </c>
      <c r="H1216" s="110"/>
      <c r="I1216" s="110">
        <v>5</v>
      </c>
      <c r="J1216" s="110">
        <v>3075601</v>
      </c>
      <c r="K1216" s="113" t="str">
        <f t="shared" si="56"/>
        <v/>
      </c>
      <c r="L1216" s="113" t="str">
        <f t="shared" ca="1" si="54"/>
        <v/>
      </c>
      <c r="M1216" s="113" t="str">
        <f t="shared" ca="1" si="55"/>
        <v/>
      </c>
      <c r="N1216" s="110"/>
    </row>
    <row r="1217" spans="1:14">
      <c r="A1217" s="110">
        <v>300074320</v>
      </c>
      <c r="B1217" s="110" t="s">
        <v>8510</v>
      </c>
      <c r="C1217" s="110" t="s">
        <v>8520</v>
      </c>
      <c r="D1217" s="110" t="s">
        <v>8511</v>
      </c>
      <c r="E1217" s="110" t="s">
        <v>11</v>
      </c>
      <c r="F1217" s="110" t="s">
        <v>6911</v>
      </c>
      <c r="G1217" s="111">
        <v>66.400000000000006</v>
      </c>
      <c r="H1217" s="110"/>
      <c r="I1217" s="110">
        <v>5</v>
      </c>
      <c r="J1217" s="110">
        <v>3075601</v>
      </c>
      <c r="K1217" s="113" t="str">
        <f t="shared" si="56"/>
        <v/>
      </c>
      <c r="L1217" s="113" t="str">
        <f t="shared" ca="1" si="54"/>
        <v/>
      </c>
      <c r="M1217" s="113" t="str">
        <f t="shared" ca="1" si="55"/>
        <v/>
      </c>
      <c r="N1217" s="110"/>
    </row>
    <row r="1218" spans="1:14">
      <c r="A1218" s="110">
        <v>300074329</v>
      </c>
      <c r="B1218" s="110" t="s">
        <v>8510</v>
      </c>
      <c r="C1218" s="110" t="s">
        <v>8520</v>
      </c>
      <c r="D1218" s="110" t="s">
        <v>8511</v>
      </c>
      <c r="E1218" s="110" t="s">
        <v>11</v>
      </c>
      <c r="F1218" s="110" t="s">
        <v>6911</v>
      </c>
      <c r="G1218" s="111">
        <v>66.400000000000006</v>
      </c>
      <c r="H1218" s="110"/>
      <c r="I1218" s="110">
        <v>5</v>
      </c>
      <c r="J1218" s="110">
        <v>3075601</v>
      </c>
      <c r="K1218" s="113" t="str">
        <f t="shared" si="56"/>
        <v/>
      </c>
      <c r="L1218" s="113" t="str">
        <f t="shared" ref="L1218:L1281" ca="1" si="57">IF(G1218=0,"",IF(ROW(J1218)+1-MATCH(J1218,J:J,0)&gt;I1218*3,IF(G1218=INDIRECT(ADDRESS(MATCH(J1218,J:J,0)+2+(I1218-1)*3,7)),"同分",""),""))</f>
        <v/>
      </c>
      <c r="M1218" s="113" t="str">
        <f t="shared" ca="1" si="55"/>
        <v/>
      </c>
      <c r="N1218" s="110"/>
    </row>
    <row r="1219" spans="1:14">
      <c r="A1219" s="110">
        <v>300074202</v>
      </c>
      <c r="B1219" s="110" t="s">
        <v>8510</v>
      </c>
      <c r="C1219" s="110" t="s">
        <v>8520</v>
      </c>
      <c r="D1219" s="110" t="s">
        <v>8511</v>
      </c>
      <c r="E1219" s="110" t="s">
        <v>11</v>
      </c>
      <c r="F1219" s="110" t="s">
        <v>6911</v>
      </c>
      <c r="G1219" s="111">
        <v>66.2</v>
      </c>
      <c r="H1219" s="110"/>
      <c r="I1219" s="110">
        <v>5</v>
      </c>
      <c r="J1219" s="110">
        <v>3075601</v>
      </c>
      <c r="K1219" s="113" t="str">
        <f t="shared" si="56"/>
        <v/>
      </c>
      <c r="L1219" s="113" t="str">
        <f t="shared" ca="1" si="57"/>
        <v/>
      </c>
      <c r="M1219" s="113" t="str">
        <f t="shared" ref="M1219:M1282" ca="1" si="58">IF(H1219=K1219&amp;L1219,"","危险")</f>
        <v/>
      </c>
      <c r="N1219" s="110"/>
    </row>
    <row r="1220" spans="1:14">
      <c r="A1220" s="110">
        <v>300074411</v>
      </c>
      <c r="B1220" s="110" t="s">
        <v>8510</v>
      </c>
      <c r="C1220" s="110" t="s">
        <v>8520</v>
      </c>
      <c r="D1220" s="110" t="s">
        <v>8511</v>
      </c>
      <c r="E1220" s="110" t="s">
        <v>11</v>
      </c>
      <c r="F1220" s="110" t="s">
        <v>6911</v>
      </c>
      <c r="G1220" s="111">
        <v>65.8</v>
      </c>
      <c r="H1220" s="110"/>
      <c r="I1220" s="110">
        <v>5</v>
      </c>
      <c r="J1220" s="110">
        <v>3075601</v>
      </c>
      <c r="K1220" s="113" t="str">
        <f t="shared" ref="K1220:K1283" si="59">IF(ROW(J1220)=2,"★",IF(G1220=0,"",IF(J1219-J1220=0,IF(ROW(J1220)-MATCH(J1220,J:J,0)&lt;I1220*3,"★",""),"★")))</f>
        <v/>
      </c>
      <c r="L1220" s="113" t="str">
        <f t="shared" ca="1" si="57"/>
        <v/>
      </c>
      <c r="M1220" s="113" t="str">
        <f t="shared" ca="1" si="58"/>
        <v/>
      </c>
      <c r="N1220" s="110"/>
    </row>
    <row r="1221" spans="1:14">
      <c r="A1221" s="110">
        <v>300074120</v>
      </c>
      <c r="B1221" s="110" t="s">
        <v>8510</v>
      </c>
      <c r="C1221" s="110" t="s">
        <v>8520</v>
      </c>
      <c r="D1221" s="110" t="s">
        <v>8511</v>
      </c>
      <c r="E1221" s="110" t="s">
        <v>11</v>
      </c>
      <c r="F1221" s="110" t="s">
        <v>6911</v>
      </c>
      <c r="G1221" s="111">
        <v>65.599999999999994</v>
      </c>
      <c r="H1221" s="110"/>
      <c r="I1221" s="110">
        <v>5</v>
      </c>
      <c r="J1221" s="110">
        <v>3075601</v>
      </c>
      <c r="K1221" s="113" t="str">
        <f t="shared" si="59"/>
        <v/>
      </c>
      <c r="L1221" s="113" t="str">
        <f t="shared" ca="1" si="57"/>
        <v/>
      </c>
      <c r="M1221" s="113" t="str">
        <f t="shared" ca="1" si="58"/>
        <v/>
      </c>
      <c r="N1221" s="110"/>
    </row>
    <row r="1222" spans="1:14">
      <c r="A1222" s="110">
        <v>300074402</v>
      </c>
      <c r="B1222" s="110" t="s">
        <v>8510</v>
      </c>
      <c r="C1222" s="110" t="s">
        <v>8520</v>
      </c>
      <c r="D1222" s="110" t="s">
        <v>8511</v>
      </c>
      <c r="E1222" s="110" t="s">
        <v>11</v>
      </c>
      <c r="F1222" s="110" t="s">
        <v>6911</v>
      </c>
      <c r="G1222" s="111">
        <v>65.599999999999994</v>
      </c>
      <c r="H1222" s="110"/>
      <c r="I1222" s="110">
        <v>5</v>
      </c>
      <c r="J1222" s="110">
        <v>3075601</v>
      </c>
      <c r="K1222" s="113" t="str">
        <f t="shared" si="59"/>
        <v/>
      </c>
      <c r="L1222" s="113" t="str">
        <f t="shared" ca="1" si="57"/>
        <v/>
      </c>
      <c r="M1222" s="113" t="str">
        <f t="shared" ca="1" si="58"/>
        <v/>
      </c>
      <c r="N1222" s="110"/>
    </row>
    <row r="1223" spans="1:14">
      <c r="A1223" s="110">
        <v>300074324</v>
      </c>
      <c r="B1223" s="110" t="s">
        <v>8510</v>
      </c>
      <c r="C1223" s="110" t="s">
        <v>8520</v>
      </c>
      <c r="D1223" s="110" t="s">
        <v>8511</v>
      </c>
      <c r="E1223" s="110" t="s">
        <v>11</v>
      </c>
      <c r="F1223" s="110" t="s">
        <v>6911</v>
      </c>
      <c r="G1223" s="111">
        <v>65.400000000000006</v>
      </c>
      <c r="H1223" s="110"/>
      <c r="I1223" s="110">
        <v>5</v>
      </c>
      <c r="J1223" s="110">
        <v>3075601</v>
      </c>
      <c r="K1223" s="113" t="str">
        <f t="shared" si="59"/>
        <v/>
      </c>
      <c r="L1223" s="113" t="str">
        <f t="shared" ca="1" si="57"/>
        <v/>
      </c>
      <c r="M1223" s="113" t="str">
        <f t="shared" ca="1" si="58"/>
        <v/>
      </c>
      <c r="N1223" s="110"/>
    </row>
    <row r="1224" spans="1:14">
      <c r="A1224" s="110">
        <v>300074229</v>
      </c>
      <c r="B1224" s="110" t="s">
        <v>8510</v>
      </c>
      <c r="C1224" s="110" t="s">
        <v>8520</v>
      </c>
      <c r="D1224" s="110" t="s">
        <v>8511</v>
      </c>
      <c r="E1224" s="110" t="s">
        <v>11</v>
      </c>
      <c r="F1224" s="110" t="s">
        <v>6911</v>
      </c>
      <c r="G1224" s="111">
        <v>65</v>
      </c>
      <c r="H1224" s="110"/>
      <c r="I1224" s="110">
        <v>5</v>
      </c>
      <c r="J1224" s="110">
        <v>3075601</v>
      </c>
      <c r="K1224" s="113" t="str">
        <f t="shared" si="59"/>
        <v/>
      </c>
      <c r="L1224" s="113" t="str">
        <f t="shared" ca="1" si="57"/>
        <v/>
      </c>
      <c r="M1224" s="113" t="str">
        <f t="shared" ca="1" si="58"/>
        <v/>
      </c>
      <c r="N1224" s="110"/>
    </row>
    <row r="1225" spans="1:14">
      <c r="A1225" s="110">
        <v>300074114</v>
      </c>
      <c r="B1225" s="110" t="s">
        <v>8510</v>
      </c>
      <c r="C1225" s="110">
        <v>30756</v>
      </c>
      <c r="D1225" s="110" t="s">
        <v>8511</v>
      </c>
      <c r="E1225" s="110" t="s">
        <v>11</v>
      </c>
      <c r="F1225" s="110" t="s">
        <v>6911</v>
      </c>
      <c r="G1225" s="111">
        <v>64.8</v>
      </c>
      <c r="H1225" s="110"/>
      <c r="I1225" s="110">
        <v>5</v>
      </c>
      <c r="J1225" s="110">
        <v>3075601</v>
      </c>
      <c r="K1225" s="113" t="str">
        <f t="shared" si="59"/>
        <v/>
      </c>
      <c r="L1225" s="113" t="str">
        <f t="shared" ca="1" si="57"/>
        <v/>
      </c>
      <c r="M1225" s="113" t="str">
        <f t="shared" ca="1" si="58"/>
        <v/>
      </c>
      <c r="N1225" s="110"/>
    </row>
    <row r="1226" spans="1:14">
      <c r="A1226" s="110">
        <v>300074312</v>
      </c>
      <c r="B1226" s="110" t="s">
        <v>8510</v>
      </c>
      <c r="C1226" s="110" t="s">
        <v>8520</v>
      </c>
      <c r="D1226" s="110" t="s">
        <v>8511</v>
      </c>
      <c r="E1226" s="110" t="s">
        <v>11</v>
      </c>
      <c r="F1226" s="110" t="s">
        <v>6911</v>
      </c>
      <c r="G1226" s="111">
        <v>64.8</v>
      </c>
      <c r="H1226" s="110"/>
      <c r="I1226" s="110">
        <v>5</v>
      </c>
      <c r="J1226" s="110">
        <v>3075601</v>
      </c>
      <c r="K1226" s="113" t="str">
        <f t="shared" si="59"/>
        <v/>
      </c>
      <c r="L1226" s="113" t="str">
        <f t="shared" ca="1" si="57"/>
        <v/>
      </c>
      <c r="M1226" s="113" t="str">
        <f t="shared" ca="1" si="58"/>
        <v/>
      </c>
      <c r="N1226" s="110"/>
    </row>
    <row r="1227" spans="1:14">
      <c r="A1227" s="110">
        <v>300074406</v>
      </c>
      <c r="B1227" s="110" t="s">
        <v>8510</v>
      </c>
      <c r="C1227" s="110" t="s">
        <v>8520</v>
      </c>
      <c r="D1227" s="110" t="s">
        <v>8511</v>
      </c>
      <c r="E1227" s="110" t="s">
        <v>11</v>
      </c>
      <c r="F1227" s="110" t="s">
        <v>6911</v>
      </c>
      <c r="G1227" s="111">
        <v>64.8</v>
      </c>
      <c r="H1227" s="110"/>
      <c r="I1227" s="110">
        <v>5</v>
      </c>
      <c r="J1227" s="110">
        <v>3075601</v>
      </c>
      <c r="K1227" s="113" t="str">
        <f t="shared" si="59"/>
        <v/>
      </c>
      <c r="L1227" s="113" t="str">
        <f t="shared" ca="1" si="57"/>
        <v/>
      </c>
      <c r="M1227" s="113" t="str">
        <f t="shared" ca="1" si="58"/>
        <v/>
      </c>
      <c r="N1227" s="110"/>
    </row>
    <row r="1228" spans="1:14">
      <c r="A1228" s="110">
        <v>300074124</v>
      </c>
      <c r="B1228" s="110" t="s">
        <v>8510</v>
      </c>
      <c r="C1228" s="110" t="s">
        <v>8520</v>
      </c>
      <c r="D1228" s="110" t="s">
        <v>8511</v>
      </c>
      <c r="E1228" s="110" t="s">
        <v>11</v>
      </c>
      <c r="F1228" s="110" t="s">
        <v>6911</v>
      </c>
      <c r="G1228" s="111">
        <v>64.599999999999994</v>
      </c>
      <c r="H1228" s="110"/>
      <c r="I1228" s="110">
        <v>5</v>
      </c>
      <c r="J1228" s="110">
        <v>3075601</v>
      </c>
      <c r="K1228" s="113" t="str">
        <f t="shared" si="59"/>
        <v/>
      </c>
      <c r="L1228" s="113" t="str">
        <f t="shared" ca="1" si="57"/>
        <v/>
      </c>
      <c r="M1228" s="113" t="str">
        <f t="shared" ca="1" si="58"/>
        <v/>
      </c>
      <c r="N1228" s="110"/>
    </row>
    <row r="1229" spans="1:14">
      <c r="A1229" s="110">
        <v>300074221</v>
      </c>
      <c r="B1229" s="110" t="s">
        <v>8510</v>
      </c>
      <c r="C1229" s="110" t="s">
        <v>8520</v>
      </c>
      <c r="D1229" s="110" t="s">
        <v>8511</v>
      </c>
      <c r="E1229" s="110" t="s">
        <v>11</v>
      </c>
      <c r="F1229" s="110" t="s">
        <v>6911</v>
      </c>
      <c r="G1229" s="111">
        <v>64.599999999999994</v>
      </c>
      <c r="H1229" s="110"/>
      <c r="I1229" s="110">
        <v>5</v>
      </c>
      <c r="J1229" s="110">
        <v>3075601</v>
      </c>
      <c r="K1229" s="113" t="str">
        <f t="shared" si="59"/>
        <v/>
      </c>
      <c r="L1229" s="113" t="str">
        <f t="shared" ca="1" si="57"/>
        <v/>
      </c>
      <c r="M1229" s="113" t="str">
        <f t="shared" ca="1" si="58"/>
        <v/>
      </c>
      <c r="N1229" s="110"/>
    </row>
    <row r="1230" spans="1:14">
      <c r="A1230" s="110">
        <v>300074201</v>
      </c>
      <c r="B1230" s="110" t="s">
        <v>8510</v>
      </c>
      <c r="C1230" s="110" t="s">
        <v>8520</v>
      </c>
      <c r="D1230" s="110" t="s">
        <v>8511</v>
      </c>
      <c r="E1230" s="110" t="s">
        <v>11</v>
      </c>
      <c r="F1230" s="110" t="s">
        <v>6911</v>
      </c>
      <c r="G1230" s="111">
        <v>64.400000000000006</v>
      </c>
      <c r="H1230" s="110"/>
      <c r="I1230" s="110">
        <v>5</v>
      </c>
      <c r="J1230" s="110">
        <v>3075601</v>
      </c>
      <c r="K1230" s="113" t="str">
        <f t="shared" si="59"/>
        <v/>
      </c>
      <c r="L1230" s="113" t="str">
        <f t="shared" ca="1" si="57"/>
        <v/>
      </c>
      <c r="M1230" s="113" t="str">
        <f t="shared" ca="1" si="58"/>
        <v/>
      </c>
      <c r="N1230" s="110"/>
    </row>
    <row r="1231" spans="1:14">
      <c r="A1231" s="110">
        <v>300074330</v>
      </c>
      <c r="B1231" s="110" t="s">
        <v>8510</v>
      </c>
      <c r="C1231" s="110" t="s">
        <v>8520</v>
      </c>
      <c r="D1231" s="110" t="s">
        <v>8511</v>
      </c>
      <c r="E1231" s="110" t="s">
        <v>11</v>
      </c>
      <c r="F1231" s="110" t="s">
        <v>6911</v>
      </c>
      <c r="G1231" s="111">
        <v>64.2</v>
      </c>
      <c r="H1231" s="110"/>
      <c r="I1231" s="110">
        <v>5</v>
      </c>
      <c r="J1231" s="110">
        <v>3075601</v>
      </c>
      <c r="K1231" s="113" t="str">
        <f t="shared" si="59"/>
        <v/>
      </c>
      <c r="L1231" s="113" t="str">
        <f t="shared" ca="1" si="57"/>
        <v/>
      </c>
      <c r="M1231" s="113" t="str">
        <f t="shared" ca="1" si="58"/>
        <v/>
      </c>
      <c r="N1231" s="110"/>
    </row>
    <row r="1232" spans="1:14">
      <c r="A1232" s="110">
        <v>300074325</v>
      </c>
      <c r="B1232" s="110" t="s">
        <v>8510</v>
      </c>
      <c r="C1232" s="110" t="s">
        <v>8520</v>
      </c>
      <c r="D1232" s="110" t="s">
        <v>8511</v>
      </c>
      <c r="E1232" s="110" t="s">
        <v>11</v>
      </c>
      <c r="F1232" s="110" t="s">
        <v>6911</v>
      </c>
      <c r="G1232" s="111">
        <v>64</v>
      </c>
      <c r="H1232" s="110"/>
      <c r="I1232" s="110">
        <v>5</v>
      </c>
      <c r="J1232" s="110">
        <v>3075601</v>
      </c>
      <c r="K1232" s="113" t="str">
        <f t="shared" si="59"/>
        <v/>
      </c>
      <c r="L1232" s="113" t="str">
        <f t="shared" ca="1" si="57"/>
        <v/>
      </c>
      <c r="M1232" s="113" t="str">
        <f t="shared" ca="1" si="58"/>
        <v/>
      </c>
      <c r="N1232" s="110"/>
    </row>
    <row r="1233" spans="1:14">
      <c r="A1233" s="110">
        <v>300074327</v>
      </c>
      <c r="B1233" s="110" t="s">
        <v>8510</v>
      </c>
      <c r="C1233" s="110" t="s">
        <v>8520</v>
      </c>
      <c r="D1233" s="110" t="s">
        <v>8511</v>
      </c>
      <c r="E1233" s="110" t="s">
        <v>11</v>
      </c>
      <c r="F1233" s="110" t="s">
        <v>6911</v>
      </c>
      <c r="G1233" s="111">
        <v>64</v>
      </c>
      <c r="H1233" s="110"/>
      <c r="I1233" s="110">
        <v>5</v>
      </c>
      <c r="J1233" s="110">
        <v>3075601</v>
      </c>
      <c r="K1233" s="113" t="str">
        <f t="shared" si="59"/>
        <v/>
      </c>
      <c r="L1233" s="113" t="str">
        <f t="shared" ca="1" si="57"/>
        <v/>
      </c>
      <c r="M1233" s="113" t="str">
        <f t="shared" ca="1" si="58"/>
        <v/>
      </c>
      <c r="N1233" s="110"/>
    </row>
    <row r="1234" spans="1:14">
      <c r="A1234" s="110">
        <v>300074304</v>
      </c>
      <c r="B1234" s="110" t="s">
        <v>8510</v>
      </c>
      <c r="C1234" s="110" t="s">
        <v>8520</v>
      </c>
      <c r="D1234" s="110" t="s">
        <v>8511</v>
      </c>
      <c r="E1234" s="110" t="s">
        <v>11</v>
      </c>
      <c r="F1234" s="110" t="s">
        <v>6911</v>
      </c>
      <c r="G1234" s="111">
        <v>63.8</v>
      </c>
      <c r="H1234" s="110"/>
      <c r="I1234" s="110">
        <v>5</v>
      </c>
      <c r="J1234" s="110">
        <v>3075601</v>
      </c>
      <c r="K1234" s="113" t="str">
        <f t="shared" si="59"/>
        <v/>
      </c>
      <c r="L1234" s="113" t="str">
        <f t="shared" ca="1" si="57"/>
        <v/>
      </c>
      <c r="M1234" s="113" t="str">
        <f t="shared" ca="1" si="58"/>
        <v/>
      </c>
      <c r="N1234" s="110"/>
    </row>
    <row r="1235" spans="1:14">
      <c r="A1235" s="110">
        <v>300074112</v>
      </c>
      <c r="B1235" s="110" t="s">
        <v>8510</v>
      </c>
      <c r="C1235" s="110">
        <v>30756</v>
      </c>
      <c r="D1235" s="110" t="s">
        <v>8511</v>
      </c>
      <c r="E1235" s="110" t="s">
        <v>11</v>
      </c>
      <c r="F1235" s="110" t="s">
        <v>6911</v>
      </c>
      <c r="G1235" s="111">
        <v>63.6</v>
      </c>
      <c r="H1235" s="110"/>
      <c r="I1235" s="110">
        <v>5</v>
      </c>
      <c r="J1235" s="110">
        <v>3075601</v>
      </c>
      <c r="K1235" s="113" t="str">
        <f t="shared" si="59"/>
        <v/>
      </c>
      <c r="L1235" s="113" t="str">
        <f t="shared" ca="1" si="57"/>
        <v/>
      </c>
      <c r="M1235" s="113" t="str">
        <f t="shared" ca="1" si="58"/>
        <v/>
      </c>
      <c r="N1235" s="110"/>
    </row>
    <row r="1236" spans="1:14">
      <c r="A1236" s="110">
        <v>300074211</v>
      </c>
      <c r="B1236" s="110" t="s">
        <v>8510</v>
      </c>
      <c r="C1236" s="110" t="s">
        <v>8520</v>
      </c>
      <c r="D1236" s="110" t="s">
        <v>8511</v>
      </c>
      <c r="E1236" s="110" t="s">
        <v>11</v>
      </c>
      <c r="F1236" s="110" t="s">
        <v>6911</v>
      </c>
      <c r="G1236" s="111">
        <v>63.2</v>
      </c>
      <c r="H1236" s="110"/>
      <c r="I1236" s="110">
        <v>5</v>
      </c>
      <c r="J1236" s="110">
        <v>3075601</v>
      </c>
      <c r="K1236" s="113" t="str">
        <f t="shared" si="59"/>
        <v/>
      </c>
      <c r="L1236" s="113" t="str">
        <f t="shared" ca="1" si="57"/>
        <v/>
      </c>
      <c r="M1236" s="113" t="str">
        <f t="shared" ca="1" si="58"/>
        <v/>
      </c>
      <c r="N1236" s="110"/>
    </row>
    <row r="1237" spans="1:14">
      <c r="A1237" s="110">
        <v>300074228</v>
      </c>
      <c r="B1237" s="110" t="s">
        <v>8510</v>
      </c>
      <c r="C1237" s="110" t="s">
        <v>8520</v>
      </c>
      <c r="D1237" s="110" t="s">
        <v>8511</v>
      </c>
      <c r="E1237" s="110" t="s">
        <v>11</v>
      </c>
      <c r="F1237" s="110" t="s">
        <v>6911</v>
      </c>
      <c r="G1237" s="111">
        <v>62.4</v>
      </c>
      <c r="H1237" s="110"/>
      <c r="I1237" s="110">
        <v>5</v>
      </c>
      <c r="J1237" s="110">
        <v>3075601</v>
      </c>
      <c r="K1237" s="113" t="str">
        <f t="shared" si="59"/>
        <v/>
      </c>
      <c r="L1237" s="113" t="str">
        <f t="shared" ca="1" si="57"/>
        <v/>
      </c>
      <c r="M1237" s="113" t="str">
        <f t="shared" ca="1" si="58"/>
        <v/>
      </c>
      <c r="N1237" s="110"/>
    </row>
    <row r="1238" spans="1:14">
      <c r="A1238" s="110">
        <v>300074301</v>
      </c>
      <c r="B1238" s="110" t="s">
        <v>8510</v>
      </c>
      <c r="C1238" s="110" t="s">
        <v>8520</v>
      </c>
      <c r="D1238" s="110" t="s">
        <v>8511</v>
      </c>
      <c r="E1238" s="110" t="s">
        <v>11</v>
      </c>
      <c r="F1238" s="110" t="s">
        <v>6911</v>
      </c>
      <c r="G1238" s="111">
        <v>61.8</v>
      </c>
      <c r="H1238" s="110"/>
      <c r="I1238" s="110">
        <v>5</v>
      </c>
      <c r="J1238" s="110">
        <v>3075601</v>
      </c>
      <c r="K1238" s="113" t="str">
        <f t="shared" si="59"/>
        <v/>
      </c>
      <c r="L1238" s="113" t="str">
        <f t="shared" ca="1" si="57"/>
        <v/>
      </c>
      <c r="M1238" s="113" t="str">
        <f t="shared" ca="1" si="58"/>
        <v/>
      </c>
      <c r="N1238" s="110"/>
    </row>
    <row r="1239" spans="1:14">
      <c r="A1239" s="110">
        <v>300074319</v>
      </c>
      <c r="B1239" s="110" t="s">
        <v>8510</v>
      </c>
      <c r="C1239" s="110" t="s">
        <v>8520</v>
      </c>
      <c r="D1239" s="110" t="s">
        <v>8511</v>
      </c>
      <c r="E1239" s="110" t="s">
        <v>11</v>
      </c>
      <c r="F1239" s="110" t="s">
        <v>6911</v>
      </c>
      <c r="G1239" s="111">
        <v>61.8</v>
      </c>
      <c r="H1239" s="110"/>
      <c r="I1239" s="110">
        <v>5</v>
      </c>
      <c r="J1239" s="110">
        <v>3075601</v>
      </c>
      <c r="K1239" s="113" t="str">
        <f t="shared" si="59"/>
        <v/>
      </c>
      <c r="L1239" s="113" t="str">
        <f t="shared" ca="1" si="57"/>
        <v/>
      </c>
      <c r="M1239" s="113" t="str">
        <f t="shared" ca="1" si="58"/>
        <v/>
      </c>
      <c r="N1239" s="110"/>
    </row>
    <row r="1240" spans="1:14">
      <c r="A1240" s="110">
        <v>300074302</v>
      </c>
      <c r="B1240" s="110" t="s">
        <v>8510</v>
      </c>
      <c r="C1240" s="110" t="s">
        <v>8520</v>
      </c>
      <c r="D1240" s="110" t="s">
        <v>8511</v>
      </c>
      <c r="E1240" s="110" t="s">
        <v>11</v>
      </c>
      <c r="F1240" s="110" t="s">
        <v>6911</v>
      </c>
      <c r="G1240" s="111">
        <v>61.6</v>
      </c>
      <c r="H1240" s="110"/>
      <c r="I1240" s="110">
        <v>5</v>
      </c>
      <c r="J1240" s="110">
        <v>3075601</v>
      </c>
      <c r="K1240" s="113" t="str">
        <f t="shared" si="59"/>
        <v/>
      </c>
      <c r="L1240" s="113" t="str">
        <f t="shared" ca="1" si="57"/>
        <v/>
      </c>
      <c r="M1240" s="113" t="str">
        <f t="shared" ca="1" si="58"/>
        <v/>
      </c>
      <c r="N1240" s="110"/>
    </row>
    <row r="1241" spans="1:14">
      <c r="A1241" s="110">
        <v>300074313</v>
      </c>
      <c r="B1241" s="110" t="s">
        <v>8510</v>
      </c>
      <c r="C1241" s="110" t="s">
        <v>8520</v>
      </c>
      <c r="D1241" s="110" t="s">
        <v>8511</v>
      </c>
      <c r="E1241" s="110" t="s">
        <v>11</v>
      </c>
      <c r="F1241" s="110" t="s">
        <v>6911</v>
      </c>
      <c r="G1241" s="111">
        <v>61.6</v>
      </c>
      <c r="H1241" s="110"/>
      <c r="I1241" s="110">
        <v>5</v>
      </c>
      <c r="J1241" s="110">
        <v>3075601</v>
      </c>
      <c r="K1241" s="113" t="str">
        <f t="shared" si="59"/>
        <v/>
      </c>
      <c r="L1241" s="113" t="str">
        <f t="shared" ca="1" si="57"/>
        <v/>
      </c>
      <c r="M1241" s="113" t="str">
        <f t="shared" ca="1" si="58"/>
        <v/>
      </c>
      <c r="N1241" s="110"/>
    </row>
    <row r="1242" spans="1:14">
      <c r="A1242" s="110">
        <v>300074216</v>
      </c>
      <c r="B1242" s="110" t="s">
        <v>8510</v>
      </c>
      <c r="C1242" s="110" t="s">
        <v>8520</v>
      </c>
      <c r="D1242" s="110" t="s">
        <v>8511</v>
      </c>
      <c r="E1242" s="110" t="s">
        <v>11</v>
      </c>
      <c r="F1242" s="110" t="s">
        <v>6911</v>
      </c>
      <c r="G1242" s="111">
        <v>61.4</v>
      </c>
      <c r="H1242" s="110"/>
      <c r="I1242" s="110">
        <v>5</v>
      </c>
      <c r="J1242" s="110">
        <v>3075601</v>
      </c>
      <c r="K1242" s="113" t="str">
        <f t="shared" si="59"/>
        <v/>
      </c>
      <c r="L1242" s="113" t="str">
        <f t="shared" ca="1" si="57"/>
        <v/>
      </c>
      <c r="M1242" s="113" t="str">
        <f t="shared" ca="1" si="58"/>
        <v/>
      </c>
      <c r="N1242" s="110"/>
    </row>
    <row r="1243" spans="1:14">
      <c r="A1243" s="110">
        <v>300074212</v>
      </c>
      <c r="B1243" s="110" t="s">
        <v>8510</v>
      </c>
      <c r="C1243" s="110" t="s">
        <v>8520</v>
      </c>
      <c r="D1243" s="110" t="s">
        <v>8511</v>
      </c>
      <c r="E1243" s="110" t="s">
        <v>11</v>
      </c>
      <c r="F1243" s="110" t="s">
        <v>6911</v>
      </c>
      <c r="G1243" s="111">
        <v>61.2</v>
      </c>
      <c r="H1243" s="110"/>
      <c r="I1243" s="110">
        <v>5</v>
      </c>
      <c r="J1243" s="110">
        <v>3075601</v>
      </c>
      <c r="K1243" s="113" t="str">
        <f t="shared" si="59"/>
        <v/>
      </c>
      <c r="L1243" s="113" t="str">
        <f t="shared" ca="1" si="57"/>
        <v/>
      </c>
      <c r="M1243" s="113" t="str">
        <f t="shared" ca="1" si="58"/>
        <v/>
      </c>
      <c r="N1243" s="110"/>
    </row>
    <row r="1244" spans="1:14">
      <c r="A1244" s="110">
        <v>300074230</v>
      </c>
      <c r="B1244" s="110" t="s">
        <v>8510</v>
      </c>
      <c r="C1244" s="110" t="s">
        <v>8520</v>
      </c>
      <c r="D1244" s="110" t="s">
        <v>8511</v>
      </c>
      <c r="E1244" s="110" t="s">
        <v>11</v>
      </c>
      <c r="F1244" s="110" t="s">
        <v>6911</v>
      </c>
      <c r="G1244" s="111">
        <v>61.2</v>
      </c>
      <c r="H1244" s="110"/>
      <c r="I1244" s="110">
        <v>5</v>
      </c>
      <c r="J1244" s="110">
        <v>3075601</v>
      </c>
      <c r="K1244" s="113" t="str">
        <f t="shared" si="59"/>
        <v/>
      </c>
      <c r="L1244" s="113" t="str">
        <f t="shared" ca="1" si="57"/>
        <v/>
      </c>
      <c r="M1244" s="113" t="str">
        <f t="shared" ca="1" si="58"/>
        <v/>
      </c>
      <c r="N1244" s="110"/>
    </row>
    <row r="1245" spans="1:14">
      <c r="A1245" s="110">
        <v>300074306</v>
      </c>
      <c r="B1245" s="110" t="s">
        <v>8510</v>
      </c>
      <c r="C1245" s="110" t="s">
        <v>8520</v>
      </c>
      <c r="D1245" s="110" t="s">
        <v>8511</v>
      </c>
      <c r="E1245" s="110" t="s">
        <v>11</v>
      </c>
      <c r="F1245" s="110" t="s">
        <v>6911</v>
      </c>
      <c r="G1245" s="111">
        <v>61.2</v>
      </c>
      <c r="H1245" s="110"/>
      <c r="I1245" s="110">
        <v>5</v>
      </c>
      <c r="J1245" s="110">
        <v>3075601</v>
      </c>
      <c r="K1245" s="113" t="str">
        <f t="shared" si="59"/>
        <v/>
      </c>
      <c r="L1245" s="113" t="str">
        <f t="shared" ca="1" si="57"/>
        <v/>
      </c>
      <c r="M1245" s="113" t="str">
        <f t="shared" ca="1" si="58"/>
        <v/>
      </c>
      <c r="N1245" s="110"/>
    </row>
    <row r="1246" spans="1:14">
      <c r="A1246" s="110">
        <v>300074307</v>
      </c>
      <c r="B1246" s="110" t="s">
        <v>8510</v>
      </c>
      <c r="C1246" s="110" t="s">
        <v>8520</v>
      </c>
      <c r="D1246" s="110" t="s">
        <v>8511</v>
      </c>
      <c r="E1246" s="110" t="s">
        <v>11</v>
      </c>
      <c r="F1246" s="110" t="s">
        <v>6911</v>
      </c>
      <c r="G1246" s="111">
        <v>61.2</v>
      </c>
      <c r="H1246" s="110"/>
      <c r="I1246" s="110">
        <v>5</v>
      </c>
      <c r="J1246" s="110">
        <v>3075601</v>
      </c>
      <c r="K1246" s="113" t="str">
        <f t="shared" si="59"/>
        <v/>
      </c>
      <c r="L1246" s="113" t="str">
        <f t="shared" ca="1" si="57"/>
        <v/>
      </c>
      <c r="M1246" s="113" t="str">
        <f t="shared" ca="1" si="58"/>
        <v/>
      </c>
      <c r="N1246" s="110"/>
    </row>
    <row r="1247" spans="1:14">
      <c r="A1247" s="110">
        <v>300074401</v>
      </c>
      <c r="B1247" s="110" t="s">
        <v>8510</v>
      </c>
      <c r="C1247" s="110" t="s">
        <v>8520</v>
      </c>
      <c r="D1247" s="110" t="s">
        <v>8511</v>
      </c>
      <c r="E1247" s="110" t="s">
        <v>11</v>
      </c>
      <c r="F1247" s="110" t="s">
        <v>6911</v>
      </c>
      <c r="G1247" s="111">
        <v>61.2</v>
      </c>
      <c r="H1247" s="110"/>
      <c r="I1247" s="110">
        <v>5</v>
      </c>
      <c r="J1247" s="110">
        <v>3075601</v>
      </c>
      <c r="K1247" s="113" t="str">
        <f t="shared" si="59"/>
        <v/>
      </c>
      <c r="L1247" s="113" t="str">
        <f t="shared" ca="1" si="57"/>
        <v/>
      </c>
      <c r="M1247" s="113" t="str">
        <f t="shared" ca="1" si="58"/>
        <v/>
      </c>
      <c r="N1247" s="110"/>
    </row>
    <row r="1248" spans="1:14">
      <c r="A1248" s="110">
        <v>300074405</v>
      </c>
      <c r="B1248" s="110" t="s">
        <v>8510</v>
      </c>
      <c r="C1248" s="110" t="s">
        <v>8520</v>
      </c>
      <c r="D1248" s="110" t="s">
        <v>8511</v>
      </c>
      <c r="E1248" s="110" t="s">
        <v>11</v>
      </c>
      <c r="F1248" s="110" t="s">
        <v>6911</v>
      </c>
      <c r="G1248" s="111">
        <v>60.8</v>
      </c>
      <c r="H1248" s="110"/>
      <c r="I1248" s="110">
        <v>5</v>
      </c>
      <c r="J1248" s="110">
        <v>3075601</v>
      </c>
      <c r="K1248" s="113" t="str">
        <f t="shared" si="59"/>
        <v/>
      </c>
      <c r="L1248" s="113" t="str">
        <f t="shared" ca="1" si="57"/>
        <v/>
      </c>
      <c r="M1248" s="113" t="str">
        <f t="shared" ca="1" si="58"/>
        <v/>
      </c>
      <c r="N1248" s="110"/>
    </row>
    <row r="1249" spans="1:14">
      <c r="A1249" s="110">
        <v>300074203</v>
      </c>
      <c r="B1249" s="110" t="s">
        <v>8510</v>
      </c>
      <c r="C1249" s="110" t="s">
        <v>8520</v>
      </c>
      <c r="D1249" s="110" t="s">
        <v>8511</v>
      </c>
      <c r="E1249" s="110" t="s">
        <v>11</v>
      </c>
      <c r="F1249" s="110" t="s">
        <v>6911</v>
      </c>
      <c r="G1249" s="111">
        <v>60.2</v>
      </c>
      <c r="H1249" s="110"/>
      <c r="I1249" s="110">
        <v>5</v>
      </c>
      <c r="J1249" s="110">
        <v>3075601</v>
      </c>
      <c r="K1249" s="113" t="str">
        <f t="shared" si="59"/>
        <v/>
      </c>
      <c r="L1249" s="113" t="str">
        <f t="shared" ca="1" si="57"/>
        <v/>
      </c>
      <c r="M1249" s="113" t="str">
        <f t="shared" ca="1" si="58"/>
        <v/>
      </c>
      <c r="N1249" s="110"/>
    </row>
    <row r="1250" spans="1:14">
      <c r="A1250" s="110">
        <v>300074210</v>
      </c>
      <c r="B1250" s="110" t="s">
        <v>8510</v>
      </c>
      <c r="C1250" s="110" t="s">
        <v>8520</v>
      </c>
      <c r="D1250" s="110" t="s">
        <v>8511</v>
      </c>
      <c r="E1250" s="110" t="s">
        <v>11</v>
      </c>
      <c r="F1250" s="110" t="s">
        <v>6911</v>
      </c>
      <c r="G1250" s="111">
        <v>59.4</v>
      </c>
      <c r="H1250" s="110"/>
      <c r="I1250" s="110">
        <v>5</v>
      </c>
      <c r="J1250" s="110">
        <v>3075601</v>
      </c>
      <c r="K1250" s="113" t="str">
        <f t="shared" si="59"/>
        <v/>
      </c>
      <c r="L1250" s="113" t="str">
        <f t="shared" ca="1" si="57"/>
        <v/>
      </c>
      <c r="M1250" s="113" t="str">
        <f t="shared" ca="1" si="58"/>
        <v/>
      </c>
      <c r="N1250" s="110"/>
    </row>
    <row r="1251" spans="1:14">
      <c r="A1251" s="110">
        <v>300074220</v>
      </c>
      <c r="B1251" s="110" t="s">
        <v>8510</v>
      </c>
      <c r="C1251" s="110" t="s">
        <v>8520</v>
      </c>
      <c r="D1251" s="110" t="s">
        <v>8511</v>
      </c>
      <c r="E1251" s="110" t="s">
        <v>11</v>
      </c>
      <c r="F1251" s="110" t="s">
        <v>6911</v>
      </c>
      <c r="G1251" s="111">
        <v>59.2</v>
      </c>
      <c r="H1251" s="110"/>
      <c r="I1251" s="110">
        <v>5</v>
      </c>
      <c r="J1251" s="110">
        <v>3075601</v>
      </c>
      <c r="K1251" s="113" t="str">
        <f t="shared" si="59"/>
        <v/>
      </c>
      <c r="L1251" s="113" t="str">
        <f t="shared" ca="1" si="57"/>
        <v/>
      </c>
      <c r="M1251" s="113" t="str">
        <f t="shared" ca="1" si="58"/>
        <v/>
      </c>
      <c r="N1251" s="110"/>
    </row>
    <row r="1252" spans="1:14">
      <c r="A1252" s="110">
        <v>300074305</v>
      </c>
      <c r="B1252" s="110" t="s">
        <v>8510</v>
      </c>
      <c r="C1252" s="110" t="s">
        <v>8520</v>
      </c>
      <c r="D1252" s="110" t="s">
        <v>8511</v>
      </c>
      <c r="E1252" s="110" t="s">
        <v>11</v>
      </c>
      <c r="F1252" s="110" t="s">
        <v>6911</v>
      </c>
      <c r="G1252" s="111">
        <v>58.2</v>
      </c>
      <c r="H1252" s="110"/>
      <c r="I1252" s="110">
        <v>5</v>
      </c>
      <c r="J1252" s="110">
        <v>3075601</v>
      </c>
      <c r="K1252" s="113" t="str">
        <f t="shared" si="59"/>
        <v/>
      </c>
      <c r="L1252" s="113" t="str">
        <f t="shared" ca="1" si="57"/>
        <v/>
      </c>
      <c r="M1252" s="113" t="str">
        <f t="shared" ca="1" si="58"/>
        <v/>
      </c>
      <c r="N1252" s="110"/>
    </row>
    <row r="1253" spans="1:14">
      <c r="A1253" s="110">
        <v>300074316</v>
      </c>
      <c r="B1253" s="110" t="s">
        <v>8510</v>
      </c>
      <c r="C1253" s="110" t="s">
        <v>8520</v>
      </c>
      <c r="D1253" s="110" t="s">
        <v>8511</v>
      </c>
      <c r="E1253" s="110" t="s">
        <v>11</v>
      </c>
      <c r="F1253" s="110" t="s">
        <v>6911</v>
      </c>
      <c r="G1253" s="111">
        <v>58.2</v>
      </c>
      <c r="H1253" s="110"/>
      <c r="I1253" s="110">
        <v>5</v>
      </c>
      <c r="J1253" s="110">
        <v>3075601</v>
      </c>
      <c r="K1253" s="113" t="str">
        <f t="shared" si="59"/>
        <v/>
      </c>
      <c r="L1253" s="113" t="str">
        <f t="shared" ca="1" si="57"/>
        <v/>
      </c>
      <c r="M1253" s="113" t="str">
        <f t="shared" ca="1" si="58"/>
        <v/>
      </c>
      <c r="N1253" s="110"/>
    </row>
    <row r="1254" spans="1:14">
      <c r="A1254" s="110">
        <v>300074303</v>
      </c>
      <c r="B1254" s="110" t="s">
        <v>8510</v>
      </c>
      <c r="C1254" s="110" t="s">
        <v>8520</v>
      </c>
      <c r="D1254" s="110" t="s">
        <v>8511</v>
      </c>
      <c r="E1254" s="110" t="s">
        <v>11</v>
      </c>
      <c r="F1254" s="110" t="s">
        <v>6911</v>
      </c>
      <c r="G1254" s="111">
        <v>57.8</v>
      </c>
      <c r="H1254" s="110"/>
      <c r="I1254" s="110">
        <v>5</v>
      </c>
      <c r="J1254" s="110">
        <v>3075601</v>
      </c>
      <c r="K1254" s="113" t="str">
        <f t="shared" si="59"/>
        <v/>
      </c>
      <c r="L1254" s="113" t="str">
        <f t="shared" ca="1" si="57"/>
        <v/>
      </c>
      <c r="M1254" s="113" t="str">
        <f t="shared" ca="1" si="58"/>
        <v/>
      </c>
      <c r="N1254" s="110"/>
    </row>
    <row r="1255" spans="1:14">
      <c r="A1255" s="110">
        <v>300074321</v>
      </c>
      <c r="B1255" s="110" t="s">
        <v>8510</v>
      </c>
      <c r="C1255" s="110" t="s">
        <v>8520</v>
      </c>
      <c r="D1255" s="110" t="s">
        <v>8511</v>
      </c>
      <c r="E1255" s="110" t="s">
        <v>11</v>
      </c>
      <c r="F1255" s="110" t="s">
        <v>6911</v>
      </c>
      <c r="G1255" s="111">
        <v>57.8</v>
      </c>
      <c r="H1255" s="110"/>
      <c r="I1255" s="110">
        <v>5</v>
      </c>
      <c r="J1255" s="110">
        <v>3075601</v>
      </c>
      <c r="K1255" s="113" t="str">
        <f t="shared" si="59"/>
        <v/>
      </c>
      <c r="L1255" s="113" t="str">
        <f t="shared" ca="1" si="57"/>
        <v/>
      </c>
      <c r="M1255" s="113" t="str">
        <f t="shared" ca="1" si="58"/>
        <v/>
      </c>
      <c r="N1255" s="110"/>
    </row>
    <row r="1256" spans="1:14">
      <c r="A1256" s="110">
        <v>300074403</v>
      </c>
      <c r="B1256" s="110" t="s">
        <v>8510</v>
      </c>
      <c r="C1256" s="110" t="s">
        <v>8520</v>
      </c>
      <c r="D1256" s="110" t="s">
        <v>8511</v>
      </c>
      <c r="E1256" s="110" t="s">
        <v>11</v>
      </c>
      <c r="F1256" s="110" t="s">
        <v>6911</v>
      </c>
      <c r="G1256" s="111">
        <v>57</v>
      </c>
      <c r="H1256" s="110"/>
      <c r="I1256" s="110">
        <v>5</v>
      </c>
      <c r="J1256" s="110">
        <v>3075601</v>
      </c>
      <c r="K1256" s="113" t="str">
        <f t="shared" si="59"/>
        <v/>
      </c>
      <c r="L1256" s="113" t="str">
        <f t="shared" ca="1" si="57"/>
        <v/>
      </c>
      <c r="M1256" s="113" t="str">
        <f t="shared" ca="1" si="58"/>
        <v/>
      </c>
      <c r="N1256" s="110"/>
    </row>
    <row r="1257" spans="1:14">
      <c r="A1257" s="110">
        <v>300074407</v>
      </c>
      <c r="B1257" s="110" t="s">
        <v>8510</v>
      </c>
      <c r="C1257" s="110" t="s">
        <v>8520</v>
      </c>
      <c r="D1257" s="110" t="s">
        <v>8511</v>
      </c>
      <c r="E1257" s="110" t="s">
        <v>11</v>
      </c>
      <c r="F1257" s="110" t="s">
        <v>6911</v>
      </c>
      <c r="G1257" s="111">
        <v>57</v>
      </c>
      <c r="H1257" s="110"/>
      <c r="I1257" s="110">
        <v>5</v>
      </c>
      <c r="J1257" s="110">
        <v>3075601</v>
      </c>
      <c r="K1257" s="113" t="str">
        <f t="shared" si="59"/>
        <v/>
      </c>
      <c r="L1257" s="113" t="str">
        <f t="shared" ca="1" si="57"/>
        <v/>
      </c>
      <c r="M1257" s="113" t="str">
        <f t="shared" ca="1" si="58"/>
        <v/>
      </c>
      <c r="N1257" s="110"/>
    </row>
    <row r="1258" spans="1:14">
      <c r="A1258" s="110">
        <v>300074121</v>
      </c>
      <c r="B1258" s="110" t="s">
        <v>8510</v>
      </c>
      <c r="C1258" s="110" t="s">
        <v>8520</v>
      </c>
      <c r="D1258" s="110" t="s">
        <v>8511</v>
      </c>
      <c r="E1258" s="110" t="s">
        <v>11</v>
      </c>
      <c r="F1258" s="110" t="s">
        <v>6911</v>
      </c>
      <c r="G1258" s="111">
        <v>56.4</v>
      </c>
      <c r="H1258" s="110"/>
      <c r="I1258" s="110">
        <v>5</v>
      </c>
      <c r="J1258" s="110">
        <v>3075601</v>
      </c>
      <c r="K1258" s="113" t="str">
        <f t="shared" si="59"/>
        <v/>
      </c>
      <c r="L1258" s="113" t="str">
        <f t="shared" ca="1" si="57"/>
        <v/>
      </c>
      <c r="M1258" s="113" t="str">
        <f t="shared" ca="1" si="58"/>
        <v/>
      </c>
      <c r="N1258" s="110"/>
    </row>
    <row r="1259" spans="1:14">
      <c r="A1259" s="110">
        <v>300074310</v>
      </c>
      <c r="B1259" s="110" t="s">
        <v>8510</v>
      </c>
      <c r="C1259" s="110" t="s">
        <v>8520</v>
      </c>
      <c r="D1259" s="110" t="s">
        <v>8511</v>
      </c>
      <c r="E1259" s="110" t="s">
        <v>11</v>
      </c>
      <c r="F1259" s="110" t="s">
        <v>6911</v>
      </c>
      <c r="G1259" s="111">
        <v>55</v>
      </c>
      <c r="H1259" s="110"/>
      <c r="I1259" s="110">
        <v>5</v>
      </c>
      <c r="J1259" s="110">
        <v>3075601</v>
      </c>
      <c r="K1259" s="113" t="str">
        <f t="shared" si="59"/>
        <v/>
      </c>
      <c r="L1259" s="113" t="str">
        <f t="shared" ca="1" si="57"/>
        <v/>
      </c>
      <c r="M1259" s="113" t="str">
        <f t="shared" ca="1" si="58"/>
        <v/>
      </c>
      <c r="N1259" s="110"/>
    </row>
    <row r="1260" spans="1:14">
      <c r="A1260" s="110">
        <v>300074222</v>
      </c>
      <c r="B1260" s="110" t="s">
        <v>8510</v>
      </c>
      <c r="C1260" s="110" t="s">
        <v>8520</v>
      </c>
      <c r="D1260" s="110" t="s">
        <v>8511</v>
      </c>
      <c r="E1260" s="110" t="s">
        <v>11</v>
      </c>
      <c r="F1260" s="110" t="s">
        <v>6911</v>
      </c>
      <c r="G1260" s="111">
        <v>54.6</v>
      </c>
      <c r="H1260" s="110"/>
      <c r="I1260" s="110">
        <v>5</v>
      </c>
      <c r="J1260" s="110">
        <v>3075601</v>
      </c>
      <c r="K1260" s="113" t="str">
        <f t="shared" si="59"/>
        <v/>
      </c>
      <c r="L1260" s="113" t="str">
        <f t="shared" ca="1" si="57"/>
        <v/>
      </c>
      <c r="M1260" s="113" t="str">
        <f t="shared" ca="1" si="58"/>
        <v/>
      </c>
      <c r="N1260" s="110"/>
    </row>
    <row r="1261" spans="1:14">
      <c r="A1261" s="110">
        <v>300074314</v>
      </c>
      <c r="B1261" s="110" t="s">
        <v>8510</v>
      </c>
      <c r="C1261" s="110" t="s">
        <v>8520</v>
      </c>
      <c r="D1261" s="110" t="s">
        <v>8511</v>
      </c>
      <c r="E1261" s="110" t="s">
        <v>11</v>
      </c>
      <c r="F1261" s="110" t="s">
        <v>6911</v>
      </c>
      <c r="G1261" s="111">
        <v>52</v>
      </c>
      <c r="H1261" s="110"/>
      <c r="I1261" s="110">
        <v>5</v>
      </c>
      <c r="J1261" s="110">
        <v>3075601</v>
      </c>
      <c r="K1261" s="113" t="str">
        <f t="shared" si="59"/>
        <v/>
      </c>
      <c r="L1261" s="113" t="str">
        <f t="shared" ca="1" si="57"/>
        <v/>
      </c>
      <c r="M1261" s="113" t="str">
        <f t="shared" ca="1" si="58"/>
        <v/>
      </c>
      <c r="N1261" s="110"/>
    </row>
    <row r="1262" spans="1:14">
      <c r="A1262" s="110">
        <v>300074215</v>
      </c>
      <c r="B1262" s="110" t="s">
        <v>8510</v>
      </c>
      <c r="C1262" s="110" t="s">
        <v>8520</v>
      </c>
      <c r="D1262" s="110" t="s">
        <v>8511</v>
      </c>
      <c r="E1262" s="110" t="s">
        <v>11</v>
      </c>
      <c r="F1262" s="110" t="s">
        <v>6911</v>
      </c>
      <c r="G1262" s="111">
        <v>51</v>
      </c>
      <c r="H1262" s="110"/>
      <c r="I1262" s="110">
        <v>5</v>
      </c>
      <c r="J1262" s="110">
        <v>3075601</v>
      </c>
      <c r="K1262" s="113" t="str">
        <f t="shared" si="59"/>
        <v/>
      </c>
      <c r="L1262" s="113" t="str">
        <f t="shared" ca="1" si="57"/>
        <v/>
      </c>
      <c r="M1262" s="113" t="str">
        <f t="shared" ca="1" si="58"/>
        <v/>
      </c>
      <c r="N1262" s="110"/>
    </row>
    <row r="1263" spans="1:14">
      <c r="A1263" s="110">
        <v>300074311</v>
      </c>
      <c r="B1263" s="110" t="s">
        <v>8510</v>
      </c>
      <c r="C1263" s="110" t="s">
        <v>8520</v>
      </c>
      <c r="D1263" s="110" t="s">
        <v>8511</v>
      </c>
      <c r="E1263" s="110" t="s">
        <v>11</v>
      </c>
      <c r="F1263" s="110" t="s">
        <v>6911</v>
      </c>
      <c r="G1263" s="111">
        <v>50.4</v>
      </c>
      <c r="H1263" s="110"/>
      <c r="I1263" s="110">
        <v>5</v>
      </c>
      <c r="J1263" s="110">
        <v>3075601</v>
      </c>
      <c r="K1263" s="113" t="str">
        <f t="shared" si="59"/>
        <v/>
      </c>
      <c r="L1263" s="113" t="str">
        <f t="shared" ca="1" si="57"/>
        <v/>
      </c>
      <c r="M1263" s="113" t="str">
        <f t="shared" ca="1" si="58"/>
        <v/>
      </c>
      <c r="N1263" s="110"/>
    </row>
    <row r="1264" spans="1:14">
      <c r="A1264" s="110">
        <v>300074213</v>
      </c>
      <c r="B1264" s="110" t="s">
        <v>8510</v>
      </c>
      <c r="C1264" s="110" t="s">
        <v>8520</v>
      </c>
      <c r="D1264" s="110" t="s">
        <v>8511</v>
      </c>
      <c r="E1264" s="110" t="s">
        <v>11</v>
      </c>
      <c r="F1264" s="110" t="s">
        <v>6911</v>
      </c>
      <c r="G1264" s="111">
        <v>45.2</v>
      </c>
      <c r="H1264" s="110"/>
      <c r="I1264" s="110">
        <v>5</v>
      </c>
      <c r="J1264" s="110">
        <v>3075601</v>
      </c>
      <c r="K1264" s="113" t="str">
        <f t="shared" si="59"/>
        <v/>
      </c>
      <c r="L1264" s="113" t="str">
        <f t="shared" ca="1" si="57"/>
        <v/>
      </c>
      <c r="M1264" s="113" t="str">
        <f t="shared" ca="1" si="58"/>
        <v/>
      </c>
      <c r="N1264" s="110"/>
    </row>
    <row r="1265" spans="1:14">
      <c r="A1265" s="110">
        <v>300074214</v>
      </c>
      <c r="B1265" s="110" t="s">
        <v>8510</v>
      </c>
      <c r="C1265" s="110" t="s">
        <v>8520</v>
      </c>
      <c r="D1265" s="110" t="s">
        <v>8511</v>
      </c>
      <c r="E1265" s="110" t="s">
        <v>11</v>
      </c>
      <c r="F1265" s="110" t="s">
        <v>6911</v>
      </c>
      <c r="G1265" s="111">
        <v>0</v>
      </c>
      <c r="H1265" s="110"/>
      <c r="I1265" s="110">
        <v>5</v>
      </c>
      <c r="J1265" s="110">
        <v>3075601</v>
      </c>
      <c r="K1265" s="113" t="str">
        <f t="shared" si="59"/>
        <v/>
      </c>
      <c r="L1265" s="113" t="str">
        <f t="shared" ca="1" si="57"/>
        <v/>
      </c>
      <c r="M1265" s="113" t="str">
        <f t="shared" ca="1" si="58"/>
        <v/>
      </c>
      <c r="N1265" s="110"/>
    </row>
    <row r="1266" spans="1:14">
      <c r="A1266" s="110">
        <v>300074408</v>
      </c>
      <c r="B1266" s="110" t="s">
        <v>8510</v>
      </c>
      <c r="C1266" s="110" t="s">
        <v>8520</v>
      </c>
      <c r="D1266" s="110" t="s">
        <v>8511</v>
      </c>
      <c r="E1266" s="110" t="s">
        <v>11</v>
      </c>
      <c r="F1266" s="110" t="s">
        <v>6911</v>
      </c>
      <c r="G1266" s="111">
        <v>0</v>
      </c>
      <c r="H1266" s="110"/>
      <c r="I1266" s="110">
        <v>5</v>
      </c>
      <c r="J1266" s="110">
        <v>3075601</v>
      </c>
      <c r="K1266" s="113" t="str">
        <f t="shared" si="59"/>
        <v/>
      </c>
      <c r="L1266" s="113" t="str">
        <f t="shared" ca="1" si="57"/>
        <v/>
      </c>
      <c r="M1266" s="113" t="str">
        <f t="shared" ca="1" si="58"/>
        <v/>
      </c>
      <c r="N1266" s="110"/>
    </row>
    <row r="1267" spans="1:14">
      <c r="A1267" s="110">
        <v>300074412</v>
      </c>
      <c r="B1267" s="110" t="s">
        <v>8588</v>
      </c>
      <c r="C1267" s="110" t="s">
        <v>8589</v>
      </c>
      <c r="D1267" s="110" t="s">
        <v>8590</v>
      </c>
      <c r="E1267" s="110" t="s">
        <v>11</v>
      </c>
      <c r="F1267" s="110" t="s">
        <v>6911</v>
      </c>
      <c r="G1267" s="111">
        <v>70</v>
      </c>
      <c r="H1267" s="112" t="s">
        <v>10326</v>
      </c>
      <c r="I1267" s="110">
        <v>2</v>
      </c>
      <c r="J1267" s="110">
        <v>3075701</v>
      </c>
      <c r="K1267" s="113" t="str">
        <f t="shared" si="59"/>
        <v>★</v>
      </c>
      <c r="L1267" s="113" t="str">
        <f t="shared" ca="1" si="57"/>
        <v/>
      </c>
      <c r="M1267" s="113" t="str">
        <f t="shared" ca="1" si="58"/>
        <v/>
      </c>
      <c r="N1267" s="110"/>
    </row>
    <row r="1268" spans="1:14">
      <c r="A1268" s="110">
        <v>300074415</v>
      </c>
      <c r="B1268" s="110" t="s">
        <v>8588</v>
      </c>
      <c r="C1268" s="110" t="s">
        <v>8589</v>
      </c>
      <c r="D1268" s="110" t="s">
        <v>8590</v>
      </c>
      <c r="E1268" s="110" t="s">
        <v>11</v>
      </c>
      <c r="F1268" s="110" t="s">
        <v>6911</v>
      </c>
      <c r="G1268" s="111">
        <v>69.8</v>
      </c>
      <c r="H1268" s="112" t="s">
        <v>10326</v>
      </c>
      <c r="I1268" s="110">
        <v>2</v>
      </c>
      <c r="J1268" s="110">
        <v>3075701</v>
      </c>
      <c r="K1268" s="113" t="str">
        <f t="shared" si="59"/>
        <v>★</v>
      </c>
      <c r="L1268" s="113" t="str">
        <f t="shared" ca="1" si="57"/>
        <v/>
      </c>
      <c r="M1268" s="113" t="str">
        <f t="shared" ca="1" si="58"/>
        <v/>
      </c>
      <c r="N1268" s="110"/>
    </row>
    <row r="1269" spans="1:14">
      <c r="A1269" s="110">
        <v>300074414</v>
      </c>
      <c r="B1269" s="110" t="s">
        <v>8588</v>
      </c>
      <c r="C1269" s="110" t="s">
        <v>8589</v>
      </c>
      <c r="D1269" s="110" t="s">
        <v>8590</v>
      </c>
      <c r="E1269" s="110" t="s">
        <v>11</v>
      </c>
      <c r="F1269" s="110" t="s">
        <v>6911</v>
      </c>
      <c r="G1269" s="111">
        <v>68.8</v>
      </c>
      <c r="H1269" s="112" t="s">
        <v>10326</v>
      </c>
      <c r="I1269" s="110">
        <v>2</v>
      </c>
      <c r="J1269" s="110">
        <v>3075701</v>
      </c>
      <c r="K1269" s="113" t="str">
        <f t="shared" si="59"/>
        <v>★</v>
      </c>
      <c r="L1269" s="113" t="str">
        <f t="shared" ca="1" si="57"/>
        <v/>
      </c>
      <c r="M1269" s="113" t="str">
        <f t="shared" ca="1" si="58"/>
        <v/>
      </c>
      <c r="N1269" s="110"/>
    </row>
    <row r="1270" spans="1:14">
      <c r="A1270" s="110">
        <v>300074413</v>
      </c>
      <c r="B1270" s="110" t="s">
        <v>8588</v>
      </c>
      <c r="C1270" s="110" t="s">
        <v>8589</v>
      </c>
      <c r="D1270" s="110" t="s">
        <v>8590</v>
      </c>
      <c r="E1270" s="110" t="s">
        <v>11</v>
      </c>
      <c r="F1270" s="110" t="s">
        <v>6911</v>
      </c>
      <c r="G1270" s="111">
        <v>64</v>
      </c>
      <c r="H1270" s="112" t="s">
        <v>10326</v>
      </c>
      <c r="I1270" s="110">
        <v>2</v>
      </c>
      <c r="J1270" s="110">
        <v>3075701</v>
      </c>
      <c r="K1270" s="113" t="str">
        <f t="shared" si="59"/>
        <v>★</v>
      </c>
      <c r="L1270" s="113" t="str">
        <f t="shared" ca="1" si="57"/>
        <v/>
      </c>
      <c r="M1270" s="113" t="str">
        <f t="shared" ca="1" si="58"/>
        <v/>
      </c>
      <c r="N1270" s="110"/>
    </row>
    <row r="1271" spans="1:14">
      <c r="A1271" s="110">
        <v>300074423</v>
      </c>
      <c r="B1271" s="110" t="s">
        <v>8588</v>
      </c>
      <c r="C1271" s="110" t="s">
        <v>8589</v>
      </c>
      <c r="D1271" s="110" t="s">
        <v>8595</v>
      </c>
      <c r="E1271" s="110" t="s">
        <v>36</v>
      </c>
      <c r="F1271" s="110" t="s">
        <v>6911</v>
      </c>
      <c r="G1271" s="111">
        <v>76.8</v>
      </c>
      <c r="H1271" s="112" t="s">
        <v>10326</v>
      </c>
      <c r="I1271" s="110">
        <v>1</v>
      </c>
      <c r="J1271" s="110">
        <v>3075702</v>
      </c>
      <c r="K1271" s="113" t="str">
        <f t="shared" si="59"/>
        <v>★</v>
      </c>
      <c r="L1271" s="113" t="str">
        <f t="shared" ca="1" si="57"/>
        <v/>
      </c>
      <c r="M1271" s="113" t="str">
        <f t="shared" ca="1" si="58"/>
        <v/>
      </c>
      <c r="N1271" s="110"/>
    </row>
    <row r="1272" spans="1:14">
      <c r="A1272" s="110">
        <v>300074418</v>
      </c>
      <c r="B1272" s="110" t="s">
        <v>8588</v>
      </c>
      <c r="C1272" s="110" t="s">
        <v>8589</v>
      </c>
      <c r="D1272" s="110" t="s">
        <v>8595</v>
      </c>
      <c r="E1272" s="110" t="s">
        <v>36</v>
      </c>
      <c r="F1272" s="110" t="s">
        <v>6911</v>
      </c>
      <c r="G1272" s="111">
        <v>71</v>
      </c>
      <c r="H1272" s="112" t="s">
        <v>10326</v>
      </c>
      <c r="I1272" s="110">
        <v>1</v>
      </c>
      <c r="J1272" s="110">
        <v>3075702</v>
      </c>
      <c r="K1272" s="113" t="str">
        <f t="shared" si="59"/>
        <v>★</v>
      </c>
      <c r="L1272" s="113" t="str">
        <f t="shared" ca="1" si="57"/>
        <v/>
      </c>
      <c r="M1272" s="113" t="str">
        <f t="shared" ca="1" si="58"/>
        <v/>
      </c>
      <c r="N1272" s="110"/>
    </row>
    <row r="1273" spans="1:14">
      <c r="A1273" s="110">
        <v>300074416</v>
      </c>
      <c r="B1273" s="110" t="s">
        <v>8588</v>
      </c>
      <c r="C1273" s="110">
        <v>30757</v>
      </c>
      <c r="D1273" s="110" t="s">
        <v>8595</v>
      </c>
      <c r="E1273" s="110" t="s">
        <v>36</v>
      </c>
      <c r="F1273" s="110" t="s">
        <v>6911</v>
      </c>
      <c r="G1273" s="111">
        <v>69.599999999999994</v>
      </c>
      <c r="H1273" s="112" t="s">
        <v>10326</v>
      </c>
      <c r="I1273" s="110">
        <v>1</v>
      </c>
      <c r="J1273" s="110">
        <v>3075702</v>
      </c>
      <c r="K1273" s="113" t="str">
        <f t="shared" si="59"/>
        <v>★</v>
      </c>
      <c r="L1273" s="113" t="str">
        <f t="shared" ca="1" si="57"/>
        <v/>
      </c>
      <c r="M1273" s="113" t="str">
        <f t="shared" ca="1" si="58"/>
        <v/>
      </c>
      <c r="N1273" s="110"/>
    </row>
    <row r="1274" spans="1:14">
      <c r="A1274" s="110">
        <v>300074417</v>
      </c>
      <c r="B1274" s="110" t="s">
        <v>8588</v>
      </c>
      <c r="C1274" s="110">
        <v>30757</v>
      </c>
      <c r="D1274" s="110" t="s">
        <v>8595</v>
      </c>
      <c r="E1274" s="110" t="s">
        <v>36</v>
      </c>
      <c r="F1274" s="110" t="s">
        <v>6911</v>
      </c>
      <c r="G1274" s="111">
        <v>67.8</v>
      </c>
      <c r="H1274" s="110"/>
      <c r="I1274" s="110">
        <v>1</v>
      </c>
      <c r="J1274" s="110">
        <v>3075702</v>
      </c>
      <c r="K1274" s="113" t="str">
        <f t="shared" si="59"/>
        <v/>
      </c>
      <c r="L1274" s="113" t="str">
        <f t="shared" ca="1" si="57"/>
        <v/>
      </c>
      <c r="M1274" s="113" t="str">
        <f t="shared" ca="1" si="58"/>
        <v/>
      </c>
      <c r="N1274" s="110"/>
    </row>
    <row r="1275" spans="1:14">
      <c r="A1275" s="110">
        <v>300074419</v>
      </c>
      <c r="B1275" s="110" t="s">
        <v>8588</v>
      </c>
      <c r="C1275" s="110" t="s">
        <v>8589</v>
      </c>
      <c r="D1275" s="110" t="s">
        <v>8595</v>
      </c>
      <c r="E1275" s="110" t="s">
        <v>36</v>
      </c>
      <c r="F1275" s="110" t="s">
        <v>6911</v>
      </c>
      <c r="G1275" s="111">
        <v>65.8</v>
      </c>
      <c r="H1275" s="110"/>
      <c r="I1275" s="110">
        <v>1</v>
      </c>
      <c r="J1275" s="110">
        <v>3075702</v>
      </c>
      <c r="K1275" s="113" t="str">
        <f t="shared" si="59"/>
        <v/>
      </c>
      <c r="L1275" s="113" t="str">
        <f t="shared" ca="1" si="57"/>
        <v/>
      </c>
      <c r="M1275" s="113" t="str">
        <f t="shared" ca="1" si="58"/>
        <v/>
      </c>
      <c r="N1275" s="110"/>
    </row>
    <row r="1276" spans="1:14">
      <c r="A1276" s="110">
        <v>300074422</v>
      </c>
      <c r="B1276" s="110" t="s">
        <v>8588</v>
      </c>
      <c r="C1276" s="110" t="s">
        <v>8589</v>
      </c>
      <c r="D1276" s="110" t="s">
        <v>8595</v>
      </c>
      <c r="E1276" s="110" t="s">
        <v>36</v>
      </c>
      <c r="F1276" s="110" t="s">
        <v>6911</v>
      </c>
      <c r="G1276" s="111">
        <v>65.400000000000006</v>
      </c>
      <c r="H1276" s="110"/>
      <c r="I1276" s="110">
        <v>1</v>
      </c>
      <c r="J1276" s="110">
        <v>3075702</v>
      </c>
      <c r="K1276" s="113" t="str">
        <f t="shared" si="59"/>
        <v/>
      </c>
      <c r="L1276" s="113" t="str">
        <f t="shared" ca="1" si="57"/>
        <v/>
      </c>
      <c r="M1276" s="113" t="str">
        <f t="shared" ca="1" si="58"/>
        <v/>
      </c>
      <c r="N1276" s="110"/>
    </row>
    <row r="1277" spans="1:14">
      <c r="A1277" s="110">
        <v>300074420</v>
      </c>
      <c r="B1277" s="110" t="s">
        <v>8588</v>
      </c>
      <c r="C1277" s="110" t="s">
        <v>8589</v>
      </c>
      <c r="D1277" s="110" t="s">
        <v>8595</v>
      </c>
      <c r="E1277" s="110" t="s">
        <v>36</v>
      </c>
      <c r="F1277" s="110" t="s">
        <v>6911</v>
      </c>
      <c r="G1277" s="111">
        <v>64.8</v>
      </c>
      <c r="H1277" s="110"/>
      <c r="I1277" s="110">
        <v>1</v>
      </c>
      <c r="J1277" s="110">
        <v>3075702</v>
      </c>
      <c r="K1277" s="113" t="str">
        <f t="shared" si="59"/>
        <v/>
      </c>
      <c r="L1277" s="113" t="str">
        <f t="shared" ca="1" si="57"/>
        <v/>
      </c>
      <c r="M1277" s="113" t="str">
        <f t="shared" ca="1" si="58"/>
        <v/>
      </c>
      <c r="N1277" s="110"/>
    </row>
    <row r="1278" spans="1:14">
      <c r="A1278" s="110">
        <v>300074421</v>
      </c>
      <c r="B1278" s="110" t="s">
        <v>8588</v>
      </c>
      <c r="C1278" s="110" t="s">
        <v>8589</v>
      </c>
      <c r="D1278" s="110" t="s">
        <v>8595</v>
      </c>
      <c r="E1278" s="110" t="s">
        <v>36</v>
      </c>
      <c r="F1278" s="110" t="s">
        <v>6911</v>
      </c>
      <c r="G1278" s="111">
        <v>60</v>
      </c>
      <c r="H1278" s="110"/>
      <c r="I1278" s="110">
        <v>1</v>
      </c>
      <c r="J1278" s="110">
        <v>3075702</v>
      </c>
      <c r="K1278" s="113" t="str">
        <f t="shared" si="59"/>
        <v/>
      </c>
      <c r="L1278" s="113" t="str">
        <f t="shared" ca="1" si="57"/>
        <v/>
      </c>
      <c r="M1278" s="113" t="str">
        <f t="shared" ca="1" si="58"/>
        <v/>
      </c>
      <c r="N1278" s="110"/>
    </row>
    <row r="1279" spans="1:14">
      <c r="A1279" s="110">
        <v>300074428</v>
      </c>
      <c r="B1279" s="110" t="s">
        <v>8588</v>
      </c>
      <c r="C1279" s="110" t="s">
        <v>8589</v>
      </c>
      <c r="D1279" s="110" t="s">
        <v>6713</v>
      </c>
      <c r="E1279" s="110" t="s">
        <v>15</v>
      </c>
      <c r="F1279" s="110" t="s">
        <v>6911</v>
      </c>
      <c r="G1279" s="111">
        <v>78</v>
      </c>
      <c r="H1279" s="112" t="s">
        <v>10326</v>
      </c>
      <c r="I1279" s="110">
        <v>1</v>
      </c>
      <c r="J1279" s="110">
        <v>3075703</v>
      </c>
      <c r="K1279" s="113" t="str">
        <f t="shared" si="59"/>
        <v>★</v>
      </c>
      <c r="L1279" s="113" t="str">
        <f t="shared" ca="1" si="57"/>
        <v/>
      </c>
      <c r="M1279" s="113" t="str">
        <f t="shared" ca="1" si="58"/>
        <v/>
      </c>
      <c r="N1279" s="110"/>
    </row>
    <row r="1280" spans="1:14">
      <c r="A1280" s="110">
        <v>300074430</v>
      </c>
      <c r="B1280" s="110" t="s">
        <v>8588</v>
      </c>
      <c r="C1280" s="110" t="s">
        <v>8589</v>
      </c>
      <c r="D1280" s="110" t="s">
        <v>6713</v>
      </c>
      <c r="E1280" s="110" t="s">
        <v>15</v>
      </c>
      <c r="F1280" s="110" t="s">
        <v>6911</v>
      </c>
      <c r="G1280" s="111">
        <v>75.400000000000006</v>
      </c>
      <c r="H1280" s="112" t="s">
        <v>10326</v>
      </c>
      <c r="I1280" s="110">
        <v>1</v>
      </c>
      <c r="J1280" s="110">
        <v>3075703</v>
      </c>
      <c r="K1280" s="113" t="str">
        <f t="shared" si="59"/>
        <v>★</v>
      </c>
      <c r="L1280" s="113" t="str">
        <f t="shared" ca="1" si="57"/>
        <v/>
      </c>
      <c r="M1280" s="113" t="str">
        <f t="shared" ca="1" si="58"/>
        <v/>
      </c>
      <c r="N1280" s="110"/>
    </row>
    <row r="1281" spans="1:14">
      <c r="A1281" s="110">
        <v>300074429</v>
      </c>
      <c r="B1281" s="110" t="s">
        <v>8588</v>
      </c>
      <c r="C1281" s="110" t="s">
        <v>8589</v>
      </c>
      <c r="D1281" s="110" t="s">
        <v>6713</v>
      </c>
      <c r="E1281" s="110" t="s">
        <v>15</v>
      </c>
      <c r="F1281" s="110" t="s">
        <v>6911</v>
      </c>
      <c r="G1281" s="111">
        <v>74.8</v>
      </c>
      <c r="H1281" s="112" t="s">
        <v>10326</v>
      </c>
      <c r="I1281" s="110">
        <v>1</v>
      </c>
      <c r="J1281" s="110">
        <v>3075703</v>
      </c>
      <c r="K1281" s="113" t="str">
        <f t="shared" si="59"/>
        <v>★</v>
      </c>
      <c r="L1281" s="113" t="str">
        <f t="shared" ca="1" si="57"/>
        <v/>
      </c>
      <c r="M1281" s="113" t="str">
        <f t="shared" ca="1" si="58"/>
        <v/>
      </c>
      <c r="N1281" s="110"/>
    </row>
    <row r="1282" spans="1:14">
      <c r="A1282" s="110">
        <v>300074503</v>
      </c>
      <c r="B1282" s="110" t="s">
        <v>8588</v>
      </c>
      <c r="C1282" s="110" t="s">
        <v>8589</v>
      </c>
      <c r="D1282" s="110" t="s">
        <v>6713</v>
      </c>
      <c r="E1282" s="110" t="s">
        <v>15</v>
      </c>
      <c r="F1282" s="110" t="s">
        <v>6911</v>
      </c>
      <c r="G1282" s="111">
        <v>74.599999999999994</v>
      </c>
      <c r="H1282" s="110"/>
      <c r="I1282" s="110">
        <v>1</v>
      </c>
      <c r="J1282" s="110">
        <v>3075703</v>
      </c>
      <c r="K1282" s="113" t="str">
        <f t="shared" si="59"/>
        <v/>
      </c>
      <c r="L1282" s="113" t="str">
        <f t="shared" ref="L1282:L1298" ca="1" si="60">IF(G1282=0,"",IF(ROW(J1282)+1-MATCH(J1282,J:J,0)&gt;I1282*3,IF(G1282=INDIRECT(ADDRESS(MATCH(J1282,J:J,0)+2+(I1282-1)*3,7)),"同分",""),""))</f>
        <v/>
      </c>
      <c r="M1282" s="113" t="str">
        <f t="shared" ca="1" si="58"/>
        <v/>
      </c>
      <c r="N1282" s="110"/>
    </row>
    <row r="1283" spans="1:14">
      <c r="A1283" s="110">
        <v>300074427</v>
      </c>
      <c r="B1283" s="110" t="s">
        <v>8588</v>
      </c>
      <c r="C1283" s="110" t="s">
        <v>8589</v>
      </c>
      <c r="D1283" s="110" t="s">
        <v>6713</v>
      </c>
      <c r="E1283" s="110" t="s">
        <v>15</v>
      </c>
      <c r="F1283" s="110" t="s">
        <v>6911</v>
      </c>
      <c r="G1283" s="111">
        <v>74</v>
      </c>
      <c r="H1283" s="110"/>
      <c r="I1283" s="110">
        <v>1</v>
      </c>
      <c r="J1283" s="110">
        <v>3075703</v>
      </c>
      <c r="K1283" s="113" t="str">
        <f t="shared" si="59"/>
        <v/>
      </c>
      <c r="L1283" s="113" t="str">
        <f t="shared" ca="1" si="60"/>
        <v/>
      </c>
      <c r="M1283" s="113" t="str">
        <f t="shared" ref="M1283:M1298" ca="1" si="61">IF(H1283=K1283&amp;L1283,"","危险")</f>
        <v/>
      </c>
      <c r="N1283" s="110"/>
    </row>
    <row r="1284" spans="1:14">
      <c r="A1284" s="110">
        <v>300074425</v>
      </c>
      <c r="B1284" s="110" t="s">
        <v>8588</v>
      </c>
      <c r="C1284" s="110" t="s">
        <v>8589</v>
      </c>
      <c r="D1284" s="110" t="s">
        <v>6713</v>
      </c>
      <c r="E1284" s="110" t="s">
        <v>15</v>
      </c>
      <c r="F1284" s="110" t="s">
        <v>6911</v>
      </c>
      <c r="G1284" s="111">
        <v>73</v>
      </c>
      <c r="H1284" s="110"/>
      <c r="I1284" s="110">
        <v>1</v>
      </c>
      <c r="J1284" s="110">
        <v>3075703</v>
      </c>
      <c r="K1284" s="113" t="str">
        <f t="shared" ref="K1284:K1298" si="62">IF(ROW(J1284)=2,"★",IF(G1284=0,"",IF(J1283-J1284=0,IF(ROW(J1284)-MATCH(J1284,J:J,0)&lt;I1284*3,"★",""),"★")))</f>
        <v/>
      </c>
      <c r="L1284" s="113" t="str">
        <f t="shared" ca="1" si="60"/>
        <v/>
      </c>
      <c r="M1284" s="113" t="str">
        <f t="shared" ca="1" si="61"/>
        <v/>
      </c>
      <c r="N1284" s="110"/>
    </row>
    <row r="1285" spans="1:14">
      <c r="A1285" s="110">
        <v>300074502</v>
      </c>
      <c r="B1285" s="110" t="s">
        <v>8588</v>
      </c>
      <c r="C1285" s="110" t="s">
        <v>8589</v>
      </c>
      <c r="D1285" s="110" t="s">
        <v>6713</v>
      </c>
      <c r="E1285" s="110" t="s">
        <v>15</v>
      </c>
      <c r="F1285" s="110" t="s">
        <v>6911</v>
      </c>
      <c r="G1285" s="111">
        <v>70.8</v>
      </c>
      <c r="H1285" s="110"/>
      <c r="I1285" s="110">
        <v>1</v>
      </c>
      <c r="J1285" s="110">
        <v>3075703</v>
      </c>
      <c r="K1285" s="113" t="str">
        <f t="shared" si="62"/>
        <v/>
      </c>
      <c r="L1285" s="113" t="str">
        <f t="shared" ca="1" si="60"/>
        <v/>
      </c>
      <c r="M1285" s="113" t="str">
        <f t="shared" ca="1" si="61"/>
        <v/>
      </c>
      <c r="N1285" s="110"/>
    </row>
    <row r="1286" spans="1:14">
      <c r="A1286" s="110">
        <v>300074424</v>
      </c>
      <c r="B1286" s="110" t="s">
        <v>8588</v>
      </c>
      <c r="C1286" s="110">
        <v>30757</v>
      </c>
      <c r="D1286" s="110" t="s">
        <v>6713</v>
      </c>
      <c r="E1286" s="110" t="s">
        <v>15</v>
      </c>
      <c r="F1286" s="110" t="s">
        <v>6911</v>
      </c>
      <c r="G1286" s="111">
        <v>68.2</v>
      </c>
      <c r="H1286" s="110"/>
      <c r="I1286" s="110">
        <v>1</v>
      </c>
      <c r="J1286" s="110">
        <v>3075703</v>
      </c>
      <c r="K1286" s="113" t="str">
        <f t="shared" si="62"/>
        <v/>
      </c>
      <c r="L1286" s="113" t="str">
        <f t="shared" ca="1" si="60"/>
        <v/>
      </c>
      <c r="M1286" s="113" t="str">
        <f t="shared" ca="1" si="61"/>
        <v/>
      </c>
      <c r="N1286" s="110"/>
    </row>
    <row r="1287" spans="1:14">
      <c r="A1287" s="110">
        <v>300074426</v>
      </c>
      <c r="B1287" s="110" t="s">
        <v>8588</v>
      </c>
      <c r="C1287" s="110" t="s">
        <v>8589</v>
      </c>
      <c r="D1287" s="110" t="s">
        <v>6713</v>
      </c>
      <c r="E1287" s="110" t="s">
        <v>15</v>
      </c>
      <c r="F1287" s="110" t="s">
        <v>6911</v>
      </c>
      <c r="G1287" s="111">
        <v>63.6</v>
      </c>
      <c r="H1287" s="110"/>
      <c r="I1287" s="110">
        <v>1</v>
      </c>
      <c r="J1287" s="110">
        <v>3075703</v>
      </c>
      <c r="K1287" s="113" t="str">
        <f t="shared" si="62"/>
        <v/>
      </c>
      <c r="L1287" s="113" t="str">
        <f t="shared" ca="1" si="60"/>
        <v/>
      </c>
      <c r="M1287" s="113" t="str">
        <f t="shared" ca="1" si="61"/>
        <v/>
      </c>
      <c r="N1287" s="110"/>
    </row>
    <row r="1288" spans="1:14">
      <c r="A1288" s="110">
        <v>300074501</v>
      </c>
      <c r="B1288" s="110" t="s">
        <v>8588</v>
      </c>
      <c r="C1288" s="110" t="s">
        <v>8589</v>
      </c>
      <c r="D1288" s="110" t="s">
        <v>6713</v>
      </c>
      <c r="E1288" s="110" t="s">
        <v>15</v>
      </c>
      <c r="F1288" s="110" t="s">
        <v>6911</v>
      </c>
      <c r="G1288" s="111">
        <v>47.6</v>
      </c>
      <c r="H1288" s="110"/>
      <c r="I1288" s="110">
        <v>1</v>
      </c>
      <c r="J1288" s="110">
        <v>3075703</v>
      </c>
      <c r="K1288" s="113" t="str">
        <f t="shared" si="62"/>
        <v/>
      </c>
      <c r="L1288" s="113" t="str">
        <f t="shared" ca="1" si="60"/>
        <v/>
      </c>
      <c r="M1288" s="113" t="str">
        <f t="shared" ca="1" si="61"/>
        <v/>
      </c>
      <c r="N1288" s="110"/>
    </row>
    <row r="1289" spans="1:14">
      <c r="A1289" s="110">
        <v>300074512</v>
      </c>
      <c r="B1289" s="110" t="s">
        <v>8588</v>
      </c>
      <c r="C1289" s="110" t="s">
        <v>8589</v>
      </c>
      <c r="D1289" s="110" t="s">
        <v>8612</v>
      </c>
      <c r="E1289" s="110" t="s">
        <v>115</v>
      </c>
      <c r="F1289" s="110" t="s">
        <v>6911</v>
      </c>
      <c r="G1289" s="111">
        <v>78.400000000000006</v>
      </c>
      <c r="H1289" s="112" t="s">
        <v>10326</v>
      </c>
      <c r="I1289" s="110">
        <v>1</v>
      </c>
      <c r="J1289" s="110">
        <v>3075704</v>
      </c>
      <c r="K1289" s="113" t="str">
        <f t="shared" si="62"/>
        <v>★</v>
      </c>
      <c r="L1289" s="113" t="str">
        <f t="shared" ca="1" si="60"/>
        <v/>
      </c>
      <c r="M1289" s="113" t="str">
        <f t="shared" ca="1" si="61"/>
        <v/>
      </c>
      <c r="N1289" s="110"/>
    </row>
    <row r="1290" spans="1:14">
      <c r="A1290" s="110">
        <v>300074513</v>
      </c>
      <c r="B1290" s="110" t="s">
        <v>8588</v>
      </c>
      <c r="C1290" s="110" t="s">
        <v>8589</v>
      </c>
      <c r="D1290" s="110" t="s">
        <v>8612</v>
      </c>
      <c r="E1290" s="110" t="s">
        <v>115</v>
      </c>
      <c r="F1290" s="110" t="s">
        <v>6911</v>
      </c>
      <c r="G1290" s="111">
        <v>77.2</v>
      </c>
      <c r="H1290" s="112" t="s">
        <v>10326</v>
      </c>
      <c r="I1290" s="110">
        <v>1</v>
      </c>
      <c r="J1290" s="110">
        <v>3075704</v>
      </c>
      <c r="K1290" s="113" t="str">
        <f t="shared" si="62"/>
        <v>★</v>
      </c>
      <c r="L1290" s="113" t="str">
        <f t="shared" ca="1" si="60"/>
        <v/>
      </c>
      <c r="M1290" s="113" t="str">
        <f t="shared" ca="1" si="61"/>
        <v/>
      </c>
      <c r="N1290" s="110"/>
    </row>
    <row r="1291" spans="1:14">
      <c r="A1291" s="110">
        <v>300074507</v>
      </c>
      <c r="B1291" s="110" t="s">
        <v>8588</v>
      </c>
      <c r="C1291" s="110" t="s">
        <v>8589</v>
      </c>
      <c r="D1291" s="110" t="s">
        <v>8612</v>
      </c>
      <c r="E1291" s="110" t="s">
        <v>115</v>
      </c>
      <c r="F1291" s="110" t="s">
        <v>6911</v>
      </c>
      <c r="G1291" s="111">
        <v>76.2</v>
      </c>
      <c r="H1291" s="112" t="s">
        <v>10326</v>
      </c>
      <c r="I1291" s="110">
        <v>1</v>
      </c>
      <c r="J1291" s="110">
        <v>3075704</v>
      </c>
      <c r="K1291" s="113" t="str">
        <f t="shared" si="62"/>
        <v>★</v>
      </c>
      <c r="L1291" s="113" t="str">
        <f t="shared" ca="1" si="60"/>
        <v/>
      </c>
      <c r="M1291" s="113" t="str">
        <f t="shared" ca="1" si="61"/>
        <v/>
      </c>
      <c r="N1291" s="110"/>
    </row>
    <row r="1292" spans="1:14">
      <c r="A1292" s="110">
        <v>300074511</v>
      </c>
      <c r="B1292" s="110" t="s">
        <v>8588</v>
      </c>
      <c r="C1292" s="110" t="s">
        <v>8589</v>
      </c>
      <c r="D1292" s="110" t="s">
        <v>8612</v>
      </c>
      <c r="E1292" s="110" t="s">
        <v>115</v>
      </c>
      <c r="F1292" s="110" t="s">
        <v>6911</v>
      </c>
      <c r="G1292" s="111">
        <v>74.400000000000006</v>
      </c>
      <c r="H1292" s="110"/>
      <c r="I1292" s="110">
        <v>1</v>
      </c>
      <c r="J1292" s="110">
        <v>3075704</v>
      </c>
      <c r="K1292" s="113" t="str">
        <f t="shared" si="62"/>
        <v/>
      </c>
      <c r="L1292" s="113" t="str">
        <f t="shared" ca="1" si="60"/>
        <v/>
      </c>
      <c r="M1292" s="113" t="str">
        <f t="shared" ca="1" si="61"/>
        <v/>
      </c>
      <c r="N1292" s="110"/>
    </row>
    <row r="1293" spans="1:14">
      <c r="A1293" s="110">
        <v>300074508</v>
      </c>
      <c r="B1293" s="110" t="s">
        <v>8588</v>
      </c>
      <c r="C1293" s="110" t="s">
        <v>8589</v>
      </c>
      <c r="D1293" s="110" t="s">
        <v>8612</v>
      </c>
      <c r="E1293" s="110" t="s">
        <v>115</v>
      </c>
      <c r="F1293" s="110" t="s">
        <v>6911</v>
      </c>
      <c r="G1293" s="111">
        <v>73.2</v>
      </c>
      <c r="H1293" s="110"/>
      <c r="I1293" s="110">
        <v>1</v>
      </c>
      <c r="J1293" s="110">
        <v>3075704</v>
      </c>
      <c r="K1293" s="113" t="str">
        <f t="shared" si="62"/>
        <v/>
      </c>
      <c r="L1293" s="113" t="str">
        <f t="shared" ca="1" si="60"/>
        <v/>
      </c>
      <c r="M1293" s="113" t="str">
        <f t="shared" ca="1" si="61"/>
        <v/>
      </c>
      <c r="N1293" s="110"/>
    </row>
    <row r="1294" spans="1:14">
      <c r="A1294" s="110">
        <v>300074509</v>
      </c>
      <c r="B1294" s="110" t="s">
        <v>8588</v>
      </c>
      <c r="C1294" s="110" t="s">
        <v>8589</v>
      </c>
      <c r="D1294" s="110" t="s">
        <v>8612</v>
      </c>
      <c r="E1294" s="110" t="s">
        <v>115</v>
      </c>
      <c r="F1294" s="110" t="s">
        <v>6911</v>
      </c>
      <c r="G1294" s="111">
        <v>70.599999999999994</v>
      </c>
      <c r="H1294" s="110"/>
      <c r="I1294" s="110">
        <v>1</v>
      </c>
      <c r="J1294" s="110">
        <v>3075704</v>
      </c>
      <c r="K1294" s="113" t="str">
        <f t="shared" si="62"/>
        <v/>
      </c>
      <c r="L1294" s="113" t="str">
        <f t="shared" ca="1" si="60"/>
        <v/>
      </c>
      <c r="M1294" s="113" t="str">
        <f t="shared" ca="1" si="61"/>
        <v/>
      </c>
      <c r="N1294" s="110"/>
    </row>
    <row r="1295" spans="1:14">
      <c r="A1295" s="110">
        <v>300074506</v>
      </c>
      <c r="B1295" s="110" t="s">
        <v>8588</v>
      </c>
      <c r="C1295" s="110" t="s">
        <v>8589</v>
      </c>
      <c r="D1295" s="110" t="s">
        <v>8612</v>
      </c>
      <c r="E1295" s="110" t="s">
        <v>115</v>
      </c>
      <c r="F1295" s="110" t="s">
        <v>6911</v>
      </c>
      <c r="G1295" s="111">
        <v>70</v>
      </c>
      <c r="H1295" s="110"/>
      <c r="I1295" s="110">
        <v>1</v>
      </c>
      <c r="J1295" s="110">
        <v>3075704</v>
      </c>
      <c r="K1295" s="113" t="str">
        <f t="shared" si="62"/>
        <v/>
      </c>
      <c r="L1295" s="113" t="str">
        <f t="shared" ca="1" si="60"/>
        <v/>
      </c>
      <c r="M1295" s="113" t="str">
        <f t="shared" ca="1" si="61"/>
        <v/>
      </c>
      <c r="N1295" s="110"/>
    </row>
    <row r="1296" spans="1:14">
      <c r="A1296" s="110">
        <v>300074510</v>
      </c>
      <c r="B1296" s="110" t="s">
        <v>8588</v>
      </c>
      <c r="C1296" s="110" t="s">
        <v>8589</v>
      </c>
      <c r="D1296" s="110" t="s">
        <v>8612</v>
      </c>
      <c r="E1296" s="110" t="s">
        <v>115</v>
      </c>
      <c r="F1296" s="110" t="s">
        <v>6911</v>
      </c>
      <c r="G1296" s="111">
        <v>67.599999999999994</v>
      </c>
      <c r="H1296" s="110"/>
      <c r="I1296" s="110">
        <v>1</v>
      </c>
      <c r="J1296" s="110">
        <v>3075704</v>
      </c>
      <c r="K1296" s="113" t="str">
        <f t="shared" si="62"/>
        <v/>
      </c>
      <c r="L1296" s="113" t="str">
        <f t="shared" ca="1" si="60"/>
        <v/>
      </c>
      <c r="M1296" s="113" t="str">
        <f t="shared" ca="1" si="61"/>
        <v/>
      </c>
      <c r="N1296" s="110"/>
    </row>
    <row r="1297" spans="1:14">
      <c r="A1297" s="110">
        <v>300074504</v>
      </c>
      <c r="B1297" s="110" t="s">
        <v>8588</v>
      </c>
      <c r="C1297" s="110">
        <v>30757</v>
      </c>
      <c r="D1297" s="110" t="s">
        <v>8612</v>
      </c>
      <c r="E1297" s="110" t="s">
        <v>115</v>
      </c>
      <c r="F1297" s="110" t="s">
        <v>6911</v>
      </c>
      <c r="G1297" s="111">
        <v>64.400000000000006</v>
      </c>
      <c r="H1297" s="110"/>
      <c r="I1297" s="110">
        <v>1</v>
      </c>
      <c r="J1297" s="110">
        <v>3075704</v>
      </c>
      <c r="K1297" s="113" t="str">
        <f t="shared" si="62"/>
        <v/>
      </c>
      <c r="L1297" s="113" t="str">
        <f t="shared" ca="1" si="60"/>
        <v/>
      </c>
      <c r="M1297" s="113" t="str">
        <f t="shared" ca="1" si="61"/>
        <v/>
      </c>
      <c r="N1297" s="110"/>
    </row>
    <row r="1298" spans="1:14">
      <c r="A1298" s="110">
        <v>300074505</v>
      </c>
      <c r="B1298" s="110" t="s">
        <v>8588</v>
      </c>
      <c r="C1298" s="110" t="s">
        <v>8589</v>
      </c>
      <c r="D1298" s="110" t="s">
        <v>8612</v>
      </c>
      <c r="E1298" s="110" t="s">
        <v>115</v>
      </c>
      <c r="F1298" s="110" t="s">
        <v>6911</v>
      </c>
      <c r="G1298" s="111">
        <v>62.8</v>
      </c>
      <c r="H1298" s="110"/>
      <c r="I1298" s="110">
        <v>1</v>
      </c>
      <c r="J1298" s="110">
        <v>3075704</v>
      </c>
      <c r="K1298" s="113" t="str">
        <f t="shared" si="62"/>
        <v/>
      </c>
      <c r="L1298" s="113" t="str">
        <f t="shared" ca="1" si="60"/>
        <v/>
      </c>
      <c r="M1298" s="113" t="str">
        <f t="shared" ca="1" si="61"/>
        <v/>
      </c>
      <c r="N1298" s="110"/>
    </row>
  </sheetData>
  <autoFilter ref="A1:M1298"/>
  <sortState ref="A2:L1298">
    <sortCondition ref="J2:J1298"/>
    <sortCondition descending="1" ref="G2:G1298"/>
  </sortState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582"/>
  <sheetViews>
    <sheetView workbookViewId="0">
      <selection activeCell="O33" sqref="A1:XFD1048576"/>
    </sheetView>
  </sheetViews>
  <sheetFormatPr defaultRowHeight="13.5"/>
  <cols>
    <col min="1" max="1" width="12.75" style="109" customWidth="1"/>
    <col min="2" max="2" width="29.375" style="109" customWidth="1"/>
    <col min="3" max="3" width="9.5" style="109" customWidth="1"/>
    <col min="4" max="5" width="9" style="109"/>
    <col min="6" max="6" width="12.875" style="109" customWidth="1"/>
    <col min="7" max="7" width="9" style="120"/>
    <col min="8" max="8" width="9" style="109" customWidth="1"/>
    <col min="9" max="9" width="8.625" style="109" hidden="1" customWidth="1"/>
    <col min="10" max="10" width="12.375" style="109" hidden="1" customWidth="1"/>
    <col min="11" max="11" width="9.5" style="109" hidden="1" customWidth="1"/>
    <col min="12" max="12" width="11.125" style="109" hidden="1" customWidth="1"/>
    <col min="13" max="13" width="11.25" style="109" hidden="1" customWidth="1"/>
    <col min="14" max="14" width="7.125" style="109" hidden="1" customWidth="1"/>
    <col min="15" max="16384" width="9" style="109"/>
  </cols>
  <sheetData>
    <row r="1" spans="1:14" ht="27">
      <c r="A1" s="105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4" t="s">
        <v>1569</v>
      </c>
      <c r="G1" s="107" t="s">
        <v>5</v>
      </c>
      <c r="H1" s="106" t="s">
        <v>7</v>
      </c>
      <c r="I1" s="106"/>
      <c r="J1" s="4" t="s">
        <v>10318</v>
      </c>
      <c r="K1" s="108"/>
      <c r="L1" s="108"/>
      <c r="M1" s="108" t="s">
        <v>10333</v>
      </c>
      <c r="N1" s="106" t="s">
        <v>6</v>
      </c>
    </row>
    <row r="2" spans="1:14">
      <c r="A2" s="110">
        <v>300080103</v>
      </c>
      <c r="B2" s="110" t="s">
        <v>8621</v>
      </c>
      <c r="C2" s="110">
        <v>30801</v>
      </c>
      <c r="D2" s="110" t="s">
        <v>167</v>
      </c>
      <c r="E2" s="110" t="s">
        <v>11</v>
      </c>
      <c r="F2" s="110" t="s">
        <v>7472</v>
      </c>
      <c r="G2" s="111">
        <v>90</v>
      </c>
      <c r="H2" s="112" t="s">
        <v>10326</v>
      </c>
      <c r="I2" s="110">
        <v>1</v>
      </c>
      <c r="J2" s="110">
        <v>3080101</v>
      </c>
      <c r="K2" s="113" t="str">
        <f>IF(ROW(J2)=2,"★",IF(G2=0,"",IF(J1-J2=0,IF(ROW(J2)-MATCH(J2,J:J,0)&lt;I2*3,"★",""),"★")))</f>
        <v>★</v>
      </c>
      <c r="L2" s="113" t="str">
        <f ca="1">IF(G2=0,"",IF(ROW(J2)+1-MATCH(J2,J:J,0)&gt;I2*3,IF(G2=INDIRECT(ADDRESS(MATCH(J2,J:J,0)+2+(I2-1)*3,7)),"同分",""),""))</f>
        <v/>
      </c>
      <c r="M2" s="113" t="str">
        <f ca="1">IF(H2=K2&amp;L2,"","危险")</f>
        <v/>
      </c>
      <c r="N2" s="110"/>
    </row>
    <row r="3" spans="1:14">
      <c r="A3" s="110">
        <v>300080102</v>
      </c>
      <c r="B3" s="110" t="s">
        <v>8621</v>
      </c>
      <c r="C3" s="110">
        <v>30801</v>
      </c>
      <c r="D3" s="110" t="s">
        <v>167</v>
      </c>
      <c r="E3" s="110" t="s">
        <v>11</v>
      </c>
      <c r="F3" s="110" t="s">
        <v>7472</v>
      </c>
      <c r="G3" s="111">
        <v>89</v>
      </c>
      <c r="H3" s="112" t="s">
        <v>10326</v>
      </c>
      <c r="I3" s="110">
        <v>1</v>
      </c>
      <c r="J3" s="110">
        <v>3080101</v>
      </c>
      <c r="K3" s="113" t="str">
        <f t="shared" ref="K3:K66" si="0">IF(ROW(J3)=2,"★",IF(G3=0,"",IF(J2-J3=0,IF(ROW(J3)-MATCH(J3,J:J,0)&lt;I3*3,"★",""),"★")))</f>
        <v>★</v>
      </c>
      <c r="L3" s="113" t="str">
        <f t="shared" ref="L3:L66" ca="1" si="1">IF(G3=0,"",IF(ROW(J3)+1-MATCH(J3,J:J,0)&gt;I3*3,IF(G3=INDIRECT(ADDRESS(MATCH(J3,J:J,0)+2+(I3-1)*3,7)),"同分",""),""))</f>
        <v/>
      </c>
      <c r="M3" s="113" t="str">
        <f t="shared" ref="M3:M66" ca="1" si="2">IF(H3=K3&amp;L3,"","危险")</f>
        <v/>
      </c>
      <c r="N3" s="110"/>
    </row>
    <row r="4" spans="1:14">
      <c r="A4" s="110">
        <v>300080105</v>
      </c>
      <c r="B4" s="110" t="s">
        <v>8621</v>
      </c>
      <c r="C4" s="110">
        <v>30801</v>
      </c>
      <c r="D4" s="110" t="s">
        <v>167</v>
      </c>
      <c r="E4" s="110" t="s">
        <v>11</v>
      </c>
      <c r="F4" s="110" t="s">
        <v>7472</v>
      </c>
      <c r="G4" s="111">
        <v>85.5</v>
      </c>
      <c r="H4" s="112" t="s">
        <v>10326</v>
      </c>
      <c r="I4" s="110">
        <v>1</v>
      </c>
      <c r="J4" s="110">
        <v>3080101</v>
      </c>
      <c r="K4" s="113" t="str">
        <f t="shared" si="0"/>
        <v>★</v>
      </c>
      <c r="L4" s="113" t="str">
        <f t="shared" ca="1" si="1"/>
        <v/>
      </c>
      <c r="M4" s="113" t="str">
        <f t="shared" ca="1" si="2"/>
        <v/>
      </c>
      <c r="N4" s="110"/>
    </row>
    <row r="5" spans="1:14">
      <c r="A5" s="110">
        <v>300080101</v>
      </c>
      <c r="B5" s="110" t="s">
        <v>8621</v>
      </c>
      <c r="C5" s="110">
        <v>30801</v>
      </c>
      <c r="D5" s="110" t="s">
        <v>167</v>
      </c>
      <c r="E5" s="110" t="s">
        <v>11</v>
      </c>
      <c r="F5" s="110" t="s">
        <v>7472</v>
      </c>
      <c r="G5" s="111">
        <v>80</v>
      </c>
      <c r="H5" s="110"/>
      <c r="I5" s="110">
        <v>1</v>
      </c>
      <c r="J5" s="110">
        <v>3080101</v>
      </c>
      <c r="K5" s="113" t="str">
        <f t="shared" si="0"/>
        <v/>
      </c>
      <c r="L5" s="113" t="str">
        <f t="shared" ca="1" si="1"/>
        <v/>
      </c>
      <c r="M5" s="113" t="str">
        <f t="shared" ca="1" si="2"/>
        <v/>
      </c>
      <c r="N5" s="110"/>
    </row>
    <row r="6" spans="1:14">
      <c r="A6" s="110">
        <v>300080104</v>
      </c>
      <c r="B6" s="110" t="s">
        <v>8621</v>
      </c>
      <c r="C6" s="110">
        <v>30801</v>
      </c>
      <c r="D6" s="110" t="s">
        <v>167</v>
      </c>
      <c r="E6" s="110" t="s">
        <v>11</v>
      </c>
      <c r="F6" s="110" t="s">
        <v>7472</v>
      </c>
      <c r="G6" s="111">
        <v>78</v>
      </c>
      <c r="H6" s="110"/>
      <c r="I6" s="110">
        <v>1</v>
      </c>
      <c r="J6" s="110">
        <v>3080101</v>
      </c>
      <c r="K6" s="113" t="str">
        <f t="shared" si="0"/>
        <v/>
      </c>
      <c r="L6" s="113" t="str">
        <f t="shared" ca="1" si="1"/>
        <v/>
      </c>
      <c r="M6" s="113" t="str">
        <f t="shared" ca="1" si="2"/>
        <v/>
      </c>
      <c r="N6" s="110"/>
    </row>
    <row r="7" spans="1:14">
      <c r="A7" s="110">
        <v>300080106</v>
      </c>
      <c r="B7" s="110" t="s">
        <v>8621</v>
      </c>
      <c r="C7" s="110">
        <v>30801</v>
      </c>
      <c r="D7" s="110" t="s">
        <v>167</v>
      </c>
      <c r="E7" s="110" t="s">
        <v>11</v>
      </c>
      <c r="F7" s="110" t="s">
        <v>7472</v>
      </c>
      <c r="G7" s="111">
        <v>66</v>
      </c>
      <c r="H7" s="110"/>
      <c r="I7" s="110">
        <v>1</v>
      </c>
      <c r="J7" s="110">
        <v>3080101</v>
      </c>
      <c r="K7" s="113" t="str">
        <f t="shared" si="0"/>
        <v/>
      </c>
      <c r="L7" s="113" t="str">
        <f t="shared" ca="1" si="1"/>
        <v/>
      </c>
      <c r="M7" s="113" t="str">
        <f t="shared" ca="1" si="2"/>
        <v/>
      </c>
      <c r="N7" s="110"/>
    </row>
    <row r="8" spans="1:14">
      <c r="A8" s="110">
        <v>300080108</v>
      </c>
      <c r="B8" s="110" t="s">
        <v>8628</v>
      </c>
      <c r="C8" s="110">
        <v>30802</v>
      </c>
      <c r="D8" s="110" t="s">
        <v>107</v>
      </c>
      <c r="E8" s="110" t="s">
        <v>11</v>
      </c>
      <c r="F8" s="110" t="s">
        <v>7472</v>
      </c>
      <c r="G8" s="111">
        <v>78.5</v>
      </c>
      <c r="H8" s="112" t="s">
        <v>10326</v>
      </c>
      <c r="I8" s="110">
        <v>1</v>
      </c>
      <c r="J8" s="110">
        <v>3080201</v>
      </c>
      <c r="K8" s="113" t="str">
        <f t="shared" si="0"/>
        <v>★</v>
      </c>
      <c r="L8" s="113" t="str">
        <f t="shared" ca="1" si="1"/>
        <v/>
      </c>
      <c r="M8" s="113" t="str">
        <f t="shared" ca="1" si="2"/>
        <v/>
      </c>
      <c r="N8" s="110"/>
    </row>
    <row r="9" spans="1:14">
      <c r="A9" s="110">
        <v>300080109</v>
      </c>
      <c r="B9" s="110" t="s">
        <v>8628</v>
      </c>
      <c r="C9" s="110">
        <v>30802</v>
      </c>
      <c r="D9" s="110" t="s">
        <v>107</v>
      </c>
      <c r="E9" s="110" t="s">
        <v>11</v>
      </c>
      <c r="F9" s="110" t="s">
        <v>7472</v>
      </c>
      <c r="G9" s="111">
        <v>78.5</v>
      </c>
      <c r="H9" s="112" t="s">
        <v>10326</v>
      </c>
      <c r="I9" s="110">
        <v>1</v>
      </c>
      <c r="J9" s="110">
        <v>3080201</v>
      </c>
      <c r="K9" s="113" t="str">
        <f t="shared" si="0"/>
        <v>★</v>
      </c>
      <c r="L9" s="113" t="str">
        <f t="shared" ca="1" si="1"/>
        <v/>
      </c>
      <c r="M9" s="113" t="str">
        <f t="shared" ca="1" si="2"/>
        <v/>
      </c>
      <c r="N9" s="110"/>
    </row>
    <row r="10" spans="1:14">
      <c r="A10" s="110">
        <v>300080112</v>
      </c>
      <c r="B10" s="110" t="s">
        <v>10325</v>
      </c>
      <c r="C10" s="110">
        <v>30802</v>
      </c>
      <c r="D10" s="110" t="s">
        <v>107</v>
      </c>
      <c r="E10" s="110" t="s">
        <v>11</v>
      </c>
      <c r="F10" s="110" t="s">
        <v>7472</v>
      </c>
      <c r="G10" s="111">
        <v>76.5</v>
      </c>
      <c r="H10" s="112" t="s">
        <v>10326</v>
      </c>
      <c r="I10" s="110">
        <v>1</v>
      </c>
      <c r="J10" s="110">
        <v>3080201</v>
      </c>
      <c r="K10" s="113" t="str">
        <f t="shared" si="0"/>
        <v>★</v>
      </c>
      <c r="L10" s="113" t="str">
        <f t="shared" ca="1" si="1"/>
        <v/>
      </c>
      <c r="M10" s="113" t="str">
        <f t="shared" ca="1" si="2"/>
        <v/>
      </c>
      <c r="N10" s="110"/>
    </row>
    <row r="11" spans="1:14">
      <c r="A11" s="110">
        <v>300080111</v>
      </c>
      <c r="B11" s="110" t="s">
        <v>8628</v>
      </c>
      <c r="C11" s="110">
        <v>30802</v>
      </c>
      <c r="D11" s="110" t="s">
        <v>107</v>
      </c>
      <c r="E11" s="110" t="s">
        <v>11</v>
      </c>
      <c r="F11" s="110" t="s">
        <v>7472</v>
      </c>
      <c r="G11" s="111">
        <v>76</v>
      </c>
      <c r="H11" s="110"/>
      <c r="I11" s="110">
        <v>1</v>
      </c>
      <c r="J11" s="110">
        <v>3080201</v>
      </c>
      <c r="K11" s="113" t="str">
        <f t="shared" si="0"/>
        <v/>
      </c>
      <c r="L11" s="113" t="str">
        <f t="shared" ca="1" si="1"/>
        <v/>
      </c>
      <c r="M11" s="113" t="str">
        <f t="shared" ca="1" si="2"/>
        <v/>
      </c>
      <c r="N11" s="110"/>
    </row>
    <row r="12" spans="1:14">
      <c r="A12" s="110">
        <v>300080110</v>
      </c>
      <c r="B12" s="110" t="s">
        <v>8628</v>
      </c>
      <c r="C12" s="110">
        <v>30802</v>
      </c>
      <c r="D12" s="110" t="s">
        <v>107</v>
      </c>
      <c r="E12" s="110" t="s">
        <v>11</v>
      </c>
      <c r="F12" s="110" t="s">
        <v>7472</v>
      </c>
      <c r="G12" s="111">
        <v>66</v>
      </c>
      <c r="H12" s="110"/>
      <c r="I12" s="110">
        <v>1</v>
      </c>
      <c r="J12" s="110">
        <v>3080201</v>
      </c>
      <c r="K12" s="113" t="str">
        <f t="shared" si="0"/>
        <v/>
      </c>
      <c r="L12" s="113" t="str">
        <f t="shared" ca="1" si="1"/>
        <v/>
      </c>
      <c r="M12" s="113" t="str">
        <f t="shared" ca="1" si="2"/>
        <v/>
      </c>
      <c r="N12" s="110"/>
    </row>
    <row r="13" spans="1:14">
      <c r="A13" s="110">
        <v>300080107</v>
      </c>
      <c r="B13" s="110" t="s">
        <v>8628</v>
      </c>
      <c r="C13" s="110">
        <v>30802</v>
      </c>
      <c r="D13" s="110" t="s">
        <v>107</v>
      </c>
      <c r="E13" s="110" t="s">
        <v>11</v>
      </c>
      <c r="F13" s="110" t="s">
        <v>7472</v>
      </c>
      <c r="G13" s="111">
        <v>60</v>
      </c>
      <c r="H13" s="110"/>
      <c r="I13" s="110">
        <v>1</v>
      </c>
      <c r="J13" s="110">
        <v>3080201</v>
      </c>
      <c r="K13" s="113" t="str">
        <f t="shared" si="0"/>
        <v/>
      </c>
      <c r="L13" s="113" t="str">
        <f t="shared" ca="1" si="1"/>
        <v/>
      </c>
      <c r="M13" s="113" t="str">
        <f t="shared" ca="1" si="2"/>
        <v/>
      </c>
      <c r="N13" s="110"/>
    </row>
    <row r="14" spans="1:14">
      <c r="A14" s="110">
        <v>300080113</v>
      </c>
      <c r="B14" s="110" t="s">
        <v>8628</v>
      </c>
      <c r="C14" s="110">
        <v>30802</v>
      </c>
      <c r="D14" s="110" t="s">
        <v>203</v>
      </c>
      <c r="E14" s="110" t="s">
        <v>36</v>
      </c>
      <c r="F14" s="110" t="s">
        <v>7472</v>
      </c>
      <c r="G14" s="111">
        <v>89</v>
      </c>
      <c r="H14" s="112" t="s">
        <v>10326</v>
      </c>
      <c r="I14" s="110">
        <v>1</v>
      </c>
      <c r="J14" s="110">
        <v>3080202</v>
      </c>
      <c r="K14" s="113" t="str">
        <f t="shared" si="0"/>
        <v>★</v>
      </c>
      <c r="L14" s="113" t="str">
        <f t="shared" ca="1" si="1"/>
        <v/>
      </c>
      <c r="M14" s="113" t="str">
        <f t="shared" ca="1" si="2"/>
        <v/>
      </c>
      <c r="N14" s="110"/>
    </row>
    <row r="15" spans="1:14">
      <c r="A15" s="110">
        <v>300080114</v>
      </c>
      <c r="B15" s="110" t="s">
        <v>8628</v>
      </c>
      <c r="C15" s="110">
        <v>30802</v>
      </c>
      <c r="D15" s="110" t="s">
        <v>203</v>
      </c>
      <c r="E15" s="110" t="s">
        <v>36</v>
      </c>
      <c r="F15" s="110" t="s">
        <v>7472</v>
      </c>
      <c r="G15" s="111">
        <v>53</v>
      </c>
      <c r="H15" s="112" t="s">
        <v>10326</v>
      </c>
      <c r="I15" s="110">
        <v>1</v>
      </c>
      <c r="J15" s="110">
        <v>3080202</v>
      </c>
      <c r="K15" s="113" t="str">
        <f t="shared" si="0"/>
        <v>★</v>
      </c>
      <c r="L15" s="113" t="str">
        <f t="shared" ca="1" si="1"/>
        <v/>
      </c>
      <c r="M15" s="113" t="str">
        <f t="shared" ca="1" si="2"/>
        <v/>
      </c>
      <c r="N15" s="110"/>
    </row>
    <row r="16" spans="1:14">
      <c r="A16" s="110">
        <v>300080123</v>
      </c>
      <c r="B16" s="110" t="s">
        <v>8636</v>
      </c>
      <c r="C16" s="110">
        <v>30803</v>
      </c>
      <c r="D16" s="110" t="s">
        <v>167</v>
      </c>
      <c r="E16" s="110" t="s">
        <v>11</v>
      </c>
      <c r="F16" s="110" t="s">
        <v>7472</v>
      </c>
      <c r="G16" s="111">
        <v>90.5</v>
      </c>
      <c r="H16" s="112" t="s">
        <v>10326</v>
      </c>
      <c r="I16" s="110">
        <v>1</v>
      </c>
      <c r="J16" s="110">
        <v>3080301</v>
      </c>
      <c r="K16" s="113" t="str">
        <f t="shared" si="0"/>
        <v>★</v>
      </c>
      <c r="L16" s="113" t="str">
        <f t="shared" ca="1" si="1"/>
        <v/>
      </c>
      <c r="M16" s="113" t="str">
        <f t="shared" ca="1" si="2"/>
        <v/>
      </c>
      <c r="N16" s="110"/>
    </row>
    <row r="17" spans="1:14">
      <c r="A17" s="110">
        <v>300080116</v>
      </c>
      <c r="B17" s="110" t="s">
        <v>8636</v>
      </c>
      <c r="C17" s="110">
        <v>30803</v>
      </c>
      <c r="D17" s="110" t="s">
        <v>167</v>
      </c>
      <c r="E17" s="110" t="s">
        <v>11</v>
      </c>
      <c r="F17" s="110" t="s">
        <v>7472</v>
      </c>
      <c r="G17" s="111">
        <v>88</v>
      </c>
      <c r="H17" s="112" t="s">
        <v>10326</v>
      </c>
      <c r="I17" s="110">
        <v>1</v>
      </c>
      <c r="J17" s="110">
        <v>3080301</v>
      </c>
      <c r="K17" s="113" t="str">
        <f t="shared" si="0"/>
        <v>★</v>
      </c>
      <c r="L17" s="113" t="str">
        <f t="shared" ca="1" si="1"/>
        <v/>
      </c>
      <c r="M17" s="113" t="str">
        <f t="shared" ca="1" si="2"/>
        <v/>
      </c>
      <c r="N17" s="110"/>
    </row>
    <row r="18" spans="1:14">
      <c r="A18" s="110">
        <v>300080124</v>
      </c>
      <c r="B18" s="110" t="s">
        <v>8636</v>
      </c>
      <c r="C18" s="110">
        <v>30803</v>
      </c>
      <c r="D18" s="110" t="s">
        <v>167</v>
      </c>
      <c r="E18" s="110" t="s">
        <v>11</v>
      </c>
      <c r="F18" s="110" t="s">
        <v>7472</v>
      </c>
      <c r="G18" s="111">
        <v>81</v>
      </c>
      <c r="H18" s="112" t="s">
        <v>10326</v>
      </c>
      <c r="I18" s="110">
        <v>1</v>
      </c>
      <c r="J18" s="110">
        <v>3080301</v>
      </c>
      <c r="K18" s="113" t="str">
        <f t="shared" si="0"/>
        <v>★</v>
      </c>
      <c r="L18" s="113" t="str">
        <f t="shared" ca="1" si="1"/>
        <v/>
      </c>
      <c r="M18" s="113" t="str">
        <f t="shared" ca="1" si="2"/>
        <v/>
      </c>
      <c r="N18" s="110"/>
    </row>
    <row r="19" spans="1:14">
      <c r="A19" s="110">
        <v>300080115</v>
      </c>
      <c r="B19" s="110" t="s">
        <v>8636</v>
      </c>
      <c r="C19" s="110">
        <v>30803</v>
      </c>
      <c r="D19" s="110" t="s">
        <v>167</v>
      </c>
      <c r="E19" s="110" t="s">
        <v>11</v>
      </c>
      <c r="F19" s="110" t="s">
        <v>7472</v>
      </c>
      <c r="G19" s="111">
        <v>79</v>
      </c>
      <c r="H19" s="110"/>
      <c r="I19" s="110">
        <v>1</v>
      </c>
      <c r="J19" s="110">
        <v>3080301</v>
      </c>
      <c r="K19" s="113" t="str">
        <f t="shared" si="0"/>
        <v/>
      </c>
      <c r="L19" s="113" t="str">
        <f t="shared" ca="1" si="1"/>
        <v/>
      </c>
      <c r="M19" s="113" t="str">
        <f t="shared" ca="1" si="2"/>
        <v/>
      </c>
      <c r="N19" s="110"/>
    </row>
    <row r="20" spans="1:14">
      <c r="A20" s="110">
        <v>300080118</v>
      </c>
      <c r="B20" s="110" t="s">
        <v>8636</v>
      </c>
      <c r="C20" s="110">
        <v>30803</v>
      </c>
      <c r="D20" s="110" t="s">
        <v>167</v>
      </c>
      <c r="E20" s="110" t="s">
        <v>11</v>
      </c>
      <c r="F20" s="110" t="s">
        <v>7472</v>
      </c>
      <c r="G20" s="111">
        <v>78</v>
      </c>
      <c r="H20" s="110"/>
      <c r="I20" s="110">
        <v>1</v>
      </c>
      <c r="J20" s="110">
        <v>3080301</v>
      </c>
      <c r="K20" s="113" t="str">
        <f t="shared" si="0"/>
        <v/>
      </c>
      <c r="L20" s="113" t="str">
        <f t="shared" ca="1" si="1"/>
        <v/>
      </c>
      <c r="M20" s="113" t="str">
        <f t="shared" ca="1" si="2"/>
        <v/>
      </c>
      <c r="N20" s="110"/>
    </row>
    <row r="21" spans="1:14">
      <c r="A21" s="110">
        <v>300080121</v>
      </c>
      <c r="B21" s="110" t="s">
        <v>8636</v>
      </c>
      <c r="C21" s="110">
        <v>30803</v>
      </c>
      <c r="D21" s="110" t="s">
        <v>167</v>
      </c>
      <c r="E21" s="110" t="s">
        <v>11</v>
      </c>
      <c r="F21" s="110" t="s">
        <v>7472</v>
      </c>
      <c r="G21" s="111">
        <v>76</v>
      </c>
      <c r="H21" s="110"/>
      <c r="I21" s="110">
        <v>1</v>
      </c>
      <c r="J21" s="110">
        <v>3080301</v>
      </c>
      <c r="K21" s="113" t="str">
        <f t="shared" si="0"/>
        <v/>
      </c>
      <c r="L21" s="113" t="str">
        <f t="shared" ca="1" si="1"/>
        <v/>
      </c>
      <c r="M21" s="113" t="str">
        <f t="shared" ca="1" si="2"/>
        <v/>
      </c>
      <c r="N21" s="110"/>
    </row>
    <row r="22" spans="1:14">
      <c r="A22" s="110">
        <v>300080120</v>
      </c>
      <c r="B22" s="110" t="s">
        <v>8636</v>
      </c>
      <c r="C22" s="110">
        <v>30803</v>
      </c>
      <c r="D22" s="110" t="s">
        <v>167</v>
      </c>
      <c r="E22" s="110" t="s">
        <v>11</v>
      </c>
      <c r="F22" s="110" t="s">
        <v>7472</v>
      </c>
      <c r="G22" s="111">
        <v>75</v>
      </c>
      <c r="H22" s="110"/>
      <c r="I22" s="110">
        <v>1</v>
      </c>
      <c r="J22" s="110">
        <v>3080301</v>
      </c>
      <c r="K22" s="113" t="str">
        <f t="shared" si="0"/>
        <v/>
      </c>
      <c r="L22" s="113" t="str">
        <f t="shared" ca="1" si="1"/>
        <v/>
      </c>
      <c r="M22" s="113" t="str">
        <f t="shared" ca="1" si="2"/>
        <v/>
      </c>
      <c r="N22" s="110"/>
    </row>
    <row r="23" spans="1:14">
      <c r="A23" s="110">
        <v>300080119</v>
      </c>
      <c r="B23" s="110" t="s">
        <v>8636</v>
      </c>
      <c r="C23" s="110">
        <v>30803</v>
      </c>
      <c r="D23" s="110" t="s">
        <v>167</v>
      </c>
      <c r="E23" s="110" t="s">
        <v>11</v>
      </c>
      <c r="F23" s="110" t="s">
        <v>7472</v>
      </c>
      <c r="G23" s="111">
        <v>73.5</v>
      </c>
      <c r="H23" s="110"/>
      <c r="I23" s="110">
        <v>1</v>
      </c>
      <c r="J23" s="110">
        <v>3080301</v>
      </c>
      <c r="K23" s="113" t="str">
        <f t="shared" si="0"/>
        <v/>
      </c>
      <c r="L23" s="113" t="str">
        <f t="shared" ca="1" si="1"/>
        <v/>
      </c>
      <c r="M23" s="113" t="str">
        <f t="shared" ca="1" si="2"/>
        <v/>
      </c>
      <c r="N23" s="110"/>
    </row>
    <row r="24" spans="1:14">
      <c r="A24" s="110">
        <v>300080122</v>
      </c>
      <c r="B24" s="110" t="s">
        <v>8636</v>
      </c>
      <c r="C24" s="110">
        <v>30803</v>
      </c>
      <c r="D24" s="110" t="s">
        <v>167</v>
      </c>
      <c r="E24" s="110" t="s">
        <v>11</v>
      </c>
      <c r="F24" s="110" t="s">
        <v>7472</v>
      </c>
      <c r="G24" s="111">
        <v>70.5</v>
      </c>
      <c r="H24" s="110"/>
      <c r="I24" s="110">
        <v>1</v>
      </c>
      <c r="J24" s="110">
        <v>3080301</v>
      </c>
      <c r="K24" s="113" t="str">
        <f t="shared" si="0"/>
        <v/>
      </c>
      <c r="L24" s="113" t="str">
        <f t="shared" ca="1" si="1"/>
        <v/>
      </c>
      <c r="M24" s="113" t="str">
        <f t="shared" ca="1" si="2"/>
        <v/>
      </c>
      <c r="N24" s="110"/>
    </row>
    <row r="25" spans="1:14">
      <c r="A25" s="110">
        <v>300080117</v>
      </c>
      <c r="B25" s="110" t="s">
        <v>8636</v>
      </c>
      <c r="C25" s="110">
        <v>30803</v>
      </c>
      <c r="D25" s="110" t="s">
        <v>167</v>
      </c>
      <c r="E25" s="110" t="s">
        <v>11</v>
      </c>
      <c r="F25" s="110" t="s">
        <v>7472</v>
      </c>
      <c r="G25" s="111">
        <v>55.5</v>
      </c>
      <c r="H25" s="110"/>
      <c r="I25" s="110">
        <v>1</v>
      </c>
      <c r="J25" s="110">
        <v>3080301</v>
      </c>
      <c r="K25" s="113" t="str">
        <f t="shared" si="0"/>
        <v/>
      </c>
      <c r="L25" s="113" t="str">
        <f t="shared" ca="1" si="1"/>
        <v/>
      </c>
      <c r="M25" s="113" t="str">
        <f t="shared" ca="1" si="2"/>
        <v/>
      </c>
      <c r="N25" s="110"/>
    </row>
    <row r="26" spans="1:14">
      <c r="A26" s="110">
        <v>300080127</v>
      </c>
      <c r="B26" s="110" t="s">
        <v>8636</v>
      </c>
      <c r="C26" s="110">
        <v>30803</v>
      </c>
      <c r="D26" s="110" t="s">
        <v>757</v>
      </c>
      <c r="E26" s="110" t="s">
        <v>36</v>
      </c>
      <c r="F26" s="110" t="s">
        <v>7472</v>
      </c>
      <c r="G26" s="111">
        <v>78.5</v>
      </c>
      <c r="H26" s="112" t="s">
        <v>10326</v>
      </c>
      <c r="I26" s="110">
        <v>1</v>
      </c>
      <c r="J26" s="110">
        <v>3080302</v>
      </c>
      <c r="K26" s="113" t="str">
        <f t="shared" si="0"/>
        <v>★</v>
      </c>
      <c r="L26" s="113" t="str">
        <f t="shared" ca="1" si="1"/>
        <v/>
      </c>
      <c r="M26" s="113" t="str">
        <f t="shared" ca="1" si="2"/>
        <v/>
      </c>
      <c r="N26" s="110"/>
    </row>
    <row r="27" spans="1:14">
      <c r="A27" s="110">
        <v>300080125</v>
      </c>
      <c r="B27" s="110" t="s">
        <v>8636</v>
      </c>
      <c r="C27" s="110">
        <v>30803</v>
      </c>
      <c r="D27" s="110" t="s">
        <v>757</v>
      </c>
      <c r="E27" s="110" t="s">
        <v>36</v>
      </c>
      <c r="F27" s="110" t="s">
        <v>7472</v>
      </c>
      <c r="G27" s="111">
        <v>67.5</v>
      </c>
      <c r="H27" s="112" t="s">
        <v>10326</v>
      </c>
      <c r="I27" s="110">
        <v>1</v>
      </c>
      <c r="J27" s="110">
        <v>3080302</v>
      </c>
      <c r="K27" s="113" t="str">
        <f t="shared" si="0"/>
        <v>★</v>
      </c>
      <c r="L27" s="113" t="str">
        <f t="shared" ca="1" si="1"/>
        <v/>
      </c>
      <c r="M27" s="113" t="str">
        <f t="shared" ca="1" si="2"/>
        <v/>
      </c>
      <c r="N27" s="110"/>
    </row>
    <row r="28" spans="1:14">
      <c r="A28" s="110">
        <v>300080126</v>
      </c>
      <c r="B28" s="110" t="s">
        <v>8636</v>
      </c>
      <c r="C28" s="110">
        <v>30803</v>
      </c>
      <c r="D28" s="110" t="s">
        <v>757</v>
      </c>
      <c r="E28" s="110" t="s">
        <v>36</v>
      </c>
      <c r="F28" s="110" t="s">
        <v>7472</v>
      </c>
      <c r="G28" s="111">
        <v>65.5</v>
      </c>
      <c r="H28" s="112" t="s">
        <v>10326</v>
      </c>
      <c r="I28" s="110">
        <v>1</v>
      </c>
      <c r="J28" s="110">
        <v>3080302</v>
      </c>
      <c r="K28" s="113" t="str">
        <f t="shared" si="0"/>
        <v>★</v>
      </c>
      <c r="L28" s="113" t="str">
        <f t="shared" ca="1" si="1"/>
        <v/>
      </c>
      <c r="M28" s="113" t="str">
        <f t="shared" ca="1" si="2"/>
        <v/>
      </c>
      <c r="N28" s="110"/>
    </row>
    <row r="29" spans="1:14">
      <c r="A29" s="110">
        <v>300080128</v>
      </c>
      <c r="B29" s="110" t="s">
        <v>8636</v>
      </c>
      <c r="C29" s="110">
        <v>30803</v>
      </c>
      <c r="D29" s="110" t="s">
        <v>203</v>
      </c>
      <c r="E29" s="110" t="s">
        <v>15</v>
      </c>
      <c r="F29" s="110" t="s">
        <v>7472</v>
      </c>
      <c r="G29" s="111">
        <v>78.5</v>
      </c>
      <c r="H29" s="112" t="s">
        <v>10326</v>
      </c>
      <c r="I29" s="110">
        <v>1</v>
      </c>
      <c r="J29" s="110">
        <v>3080303</v>
      </c>
      <c r="K29" s="113" t="str">
        <f t="shared" si="0"/>
        <v>★</v>
      </c>
      <c r="L29" s="113" t="str">
        <f t="shared" ca="1" si="1"/>
        <v/>
      </c>
      <c r="M29" s="113" t="str">
        <f t="shared" ca="1" si="2"/>
        <v/>
      </c>
      <c r="N29" s="110"/>
    </row>
    <row r="30" spans="1:14">
      <c r="A30" s="110">
        <v>300080129</v>
      </c>
      <c r="B30" s="110" t="s">
        <v>8636</v>
      </c>
      <c r="C30" s="110">
        <v>30803</v>
      </c>
      <c r="D30" s="110" t="s">
        <v>203</v>
      </c>
      <c r="E30" s="110" t="s">
        <v>15</v>
      </c>
      <c r="F30" s="110" t="s">
        <v>7472</v>
      </c>
      <c r="G30" s="111">
        <v>62.5</v>
      </c>
      <c r="H30" s="112" t="s">
        <v>10326</v>
      </c>
      <c r="I30" s="110">
        <v>1</v>
      </c>
      <c r="J30" s="110">
        <v>3080303</v>
      </c>
      <c r="K30" s="113" t="str">
        <f t="shared" si="0"/>
        <v>★</v>
      </c>
      <c r="L30" s="113" t="str">
        <f t="shared" ca="1" si="1"/>
        <v/>
      </c>
      <c r="M30" s="113" t="str">
        <f t="shared" ca="1" si="2"/>
        <v/>
      </c>
      <c r="N30" s="110"/>
    </row>
    <row r="31" spans="1:14">
      <c r="A31" s="110">
        <v>300080201</v>
      </c>
      <c r="B31" s="110" t="s">
        <v>8650</v>
      </c>
      <c r="C31" s="110">
        <v>30804</v>
      </c>
      <c r="D31" s="110" t="s">
        <v>111</v>
      </c>
      <c r="E31" s="110" t="s">
        <v>11</v>
      </c>
      <c r="F31" s="110" t="s">
        <v>7472</v>
      </c>
      <c r="G31" s="111">
        <v>88.5</v>
      </c>
      <c r="H31" s="112" t="s">
        <v>10326</v>
      </c>
      <c r="I31" s="110">
        <v>1</v>
      </c>
      <c r="J31" s="110">
        <v>3080401</v>
      </c>
      <c r="K31" s="113" t="str">
        <f t="shared" si="0"/>
        <v>★</v>
      </c>
      <c r="L31" s="113" t="str">
        <f t="shared" ca="1" si="1"/>
        <v/>
      </c>
      <c r="M31" s="113" t="str">
        <f t="shared" ca="1" si="2"/>
        <v/>
      </c>
      <c r="N31" s="110"/>
    </row>
    <row r="32" spans="1:14">
      <c r="A32" s="110">
        <v>300080130</v>
      </c>
      <c r="B32" s="110" t="s">
        <v>8650</v>
      </c>
      <c r="C32" s="110">
        <v>30804</v>
      </c>
      <c r="D32" s="110" t="s">
        <v>111</v>
      </c>
      <c r="E32" s="110" t="s">
        <v>11</v>
      </c>
      <c r="F32" s="110" t="s">
        <v>7472</v>
      </c>
      <c r="G32" s="111">
        <v>80</v>
      </c>
      <c r="H32" s="112" t="s">
        <v>10326</v>
      </c>
      <c r="I32" s="110">
        <v>1</v>
      </c>
      <c r="J32" s="110">
        <v>3080401</v>
      </c>
      <c r="K32" s="113" t="str">
        <f t="shared" si="0"/>
        <v>★</v>
      </c>
      <c r="L32" s="113" t="str">
        <f t="shared" ca="1" si="1"/>
        <v/>
      </c>
      <c r="M32" s="113" t="str">
        <f t="shared" ca="1" si="2"/>
        <v/>
      </c>
      <c r="N32" s="110"/>
    </row>
    <row r="33" spans="1:14">
      <c r="A33" s="110">
        <v>300080202</v>
      </c>
      <c r="B33" s="110" t="s">
        <v>8650</v>
      </c>
      <c r="C33" s="110">
        <v>30804</v>
      </c>
      <c r="D33" s="110" t="s">
        <v>10</v>
      </c>
      <c r="E33" s="110" t="s">
        <v>36</v>
      </c>
      <c r="F33" s="110" t="s">
        <v>7472</v>
      </c>
      <c r="G33" s="111">
        <v>76.5</v>
      </c>
      <c r="H33" s="112" t="s">
        <v>10326</v>
      </c>
      <c r="I33" s="110">
        <v>1</v>
      </c>
      <c r="J33" s="110">
        <v>3080402</v>
      </c>
      <c r="K33" s="113" t="str">
        <f t="shared" si="0"/>
        <v>★</v>
      </c>
      <c r="L33" s="113" t="str">
        <f t="shared" ca="1" si="1"/>
        <v/>
      </c>
      <c r="M33" s="113" t="str">
        <f t="shared" ca="1" si="2"/>
        <v/>
      </c>
      <c r="N33" s="110"/>
    </row>
    <row r="34" spans="1:14">
      <c r="A34" s="110">
        <v>300080205</v>
      </c>
      <c r="B34" s="110" t="s">
        <v>8650</v>
      </c>
      <c r="C34" s="110">
        <v>30804</v>
      </c>
      <c r="D34" s="110" t="s">
        <v>167</v>
      </c>
      <c r="E34" s="110" t="s">
        <v>15</v>
      </c>
      <c r="F34" s="110" t="s">
        <v>7472</v>
      </c>
      <c r="G34" s="111">
        <v>84</v>
      </c>
      <c r="H34" s="112" t="s">
        <v>10326</v>
      </c>
      <c r="I34" s="110">
        <v>1</v>
      </c>
      <c r="J34" s="110">
        <v>3080403</v>
      </c>
      <c r="K34" s="113" t="str">
        <f t="shared" si="0"/>
        <v>★</v>
      </c>
      <c r="L34" s="113" t="str">
        <f t="shared" ca="1" si="1"/>
        <v/>
      </c>
      <c r="M34" s="113" t="str">
        <f t="shared" ca="1" si="2"/>
        <v/>
      </c>
      <c r="N34" s="110"/>
    </row>
    <row r="35" spans="1:14">
      <c r="A35" s="110">
        <v>300080204</v>
      </c>
      <c r="B35" s="110" t="s">
        <v>8650</v>
      </c>
      <c r="C35" s="110">
        <v>30804</v>
      </c>
      <c r="D35" s="110" t="s">
        <v>167</v>
      </c>
      <c r="E35" s="110" t="s">
        <v>15</v>
      </c>
      <c r="F35" s="110" t="s">
        <v>7472</v>
      </c>
      <c r="G35" s="111">
        <v>72.5</v>
      </c>
      <c r="H35" s="112" t="s">
        <v>10326</v>
      </c>
      <c r="I35" s="110">
        <v>1</v>
      </c>
      <c r="J35" s="110">
        <v>3080403</v>
      </c>
      <c r="K35" s="113" t="str">
        <f t="shared" si="0"/>
        <v>★</v>
      </c>
      <c r="L35" s="113" t="str">
        <f t="shared" ca="1" si="1"/>
        <v/>
      </c>
      <c r="M35" s="113" t="str">
        <f t="shared" ca="1" si="2"/>
        <v/>
      </c>
      <c r="N35" s="110"/>
    </row>
    <row r="36" spans="1:14">
      <c r="A36" s="110">
        <v>300080203</v>
      </c>
      <c r="B36" s="110" t="s">
        <v>8650</v>
      </c>
      <c r="C36" s="110">
        <v>30804</v>
      </c>
      <c r="D36" s="110" t="s">
        <v>167</v>
      </c>
      <c r="E36" s="110" t="s">
        <v>15</v>
      </c>
      <c r="F36" s="110" t="s">
        <v>7472</v>
      </c>
      <c r="G36" s="111">
        <v>72</v>
      </c>
      <c r="H36" s="112" t="s">
        <v>10326</v>
      </c>
      <c r="I36" s="110">
        <v>1</v>
      </c>
      <c r="J36" s="110">
        <v>3080403</v>
      </c>
      <c r="K36" s="113" t="str">
        <f t="shared" si="0"/>
        <v>★</v>
      </c>
      <c r="L36" s="113" t="str">
        <f t="shared" ca="1" si="1"/>
        <v/>
      </c>
      <c r="M36" s="113" t="str">
        <f t="shared" ca="1" si="2"/>
        <v/>
      </c>
      <c r="N36" s="110"/>
    </row>
    <row r="37" spans="1:14">
      <c r="A37" s="110">
        <v>300080207</v>
      </c>
      <c r="B37" s="110" t="s">
        <v>8657</v>
      </c>
      <c r="C37" s="110">
        <v>30805</v>
      </c>
      <c r="D37" s="110" t="s">
        <v>349</v>
      </c>
      <c r="E37" s="110" t="s">
        <v>11</v>
      </c>
      <c r="F37" s="110" t="s">
        <v>7472</v>
      </c>
      <c r="G37" s="111">
        <v>84.5</v>
      </c>
      <c r="H37" s="112" t="s">
        <v>10326</v>
      </c>
      <c r="I37" s="110">
        <v>1</v>
      </c>
      <c r="J37" s="110">
        <v>3080501</v>
      </c>
      <c r="K37" s="113" t="str">
        <f t="shared" si="0"/>
        <v>★</v>
      </c>
      <c r="L37" s="113" t="str">
        <f t="shared" ca="1" si="1"/>
        <v/>
      </c>
      <c r="M37" s="113" t="str">
        <f t="shared" ca="1" si="2"/>
        <v/>
      </c>
      <c r="N37" s="110"/>
    </row>
    <row r="38" spans="1:14">
      <c r="A38" s="110">
        <v>300080206</v>
      </c>
      <c r="B38" s="110" t="s">
        <v>8657</v>
      </c>
      <c r="C38" s="110">
        <v>30805</v>
      </c>
      <c r="D38" s="110" t="s">
        <v>349</v>
      </c>
      <c r="E38" s="110" t="s">
        <v>11</v>
      </c>
      <c r="F38" s="110" t="s">
        <v>7472</v>
      </c>
      <c r="G38" s="111">
        <v>80.5</v>
      </c>
      <c r="H38" s="112" t="s">
        <v>10326</v>
      </c>
      <c r="I38" s="110">
        <v>1</v>
      </c>
      <c r="J38" s="110">
        <v>3080501</v>
      </c>
      <c r="K38" s="113" t="str">
        <f t="shared" si="0"/>
        <v>★</v>
      </c>
      <c r="L38" s="113" t="str">
        <f t="shared" ca="1" si="1"/>
        <v/>
      </c>
      <c r="M38" s="113" t="str">
        <f t="shared" ca="1" si="2"/>
        <v/>
      </c>
      <c r="N38" s="110"/>
    </row>
    <row r="39" spans="1:14">
      <c r="A39" s="110">
        <v>300080208</v>
      </c>
      <c r="B39" s="110" t="s">
        <v>8657</v>
      </c>
      <c r="C39" s="110">
        <v>30805</v>
      </c>
      <c r="D39" s="110" t="s">
        <v>349</v>
      </c>
      <c r="E39" s="110" t="s">
        <v>11</v>
      </c>
      <c r="F39" s="110" t="s">
        <v>7472</v>
      </c>
      <c r="G39" s="111">
        <v>75.5</v>
      </c>
      <c r="H39" s="112" t="s">
        <v>10326</v>
      </c>
      <c r="I39" s="110">
        <v>1</v>
      </c>
      <c r="J39" s="110">
        <v>3080501</v>
      </c>
      <c r="K39" s="113" t="str">
        <f t="shared" si="0"/>
        <v>★</v>
      </c>
      <c r="L39" s="113" t="str">
        <f t="shared" ca="1" si="1"/>
        <v/>
      </c>
      <c r="M39" s="113" t="str">
        <f t="shared" ca="1" si="2"/>
        <v/>
      </c>
      <c r="N39" s="110"/>
    </row>
    <row r="40" spans="1:14">
      <c r="A40" s="110">
        <v>300080214</v>
      </c>
      <c r="B40" s="110" t="s">
        <v>8661</v>
      </c>
      <c r="C40" s="110">
        <v>30806</v>
      </c>
      <c r="D40" s="110" t="s">
        <v>111</v>
      </c>
      <c r="E40" s="110" t="s">
        <v>11</v>
      </c>
      <c r="F40" s="110" t="s">
        <v>7472</v>
      </c>
      <c r="G40" s="111">
        <v>87.5</v>
      </c>
      <c r="H40" s="112" t="s">
        <v>10326</v>
      </c>
      <c r="I40" s="110">
        <v>1</v>
      </c>
      <c r="J40" s="110">
        <v>3080601</v>
      </c>
      <c r="K40" s="113" t="str">
        <f t="shared" si="0"/>
        <v>★</v>
      </c>
      <c r="L40" s="113" t="str">
        <f t="shared" ca="1" si="1"/>
        <v/>
      </c>
      <c r="M40" s="113" t="str">
        <f t="shared" ca="1" si="2"/>
        <v/>
      </c>
      <c r="N40" s="110"/>
    </row>
    <row r="41" spans="1:14">
      <c r="A41" s="110">
        <v>300080213</v>
      </c>
      <c r="B41" s="110" t="s">
        <v>8661</v>
      </c>
      <c r="C41" s="110">
        <v>30806</v>
      </c>
      <c r="D41" s="110" t="s">
        <v>111</v>
      </c>
      <c r="E41" s="110" t="s">
        <v>11</v>
      </c>
      <c r="F41" s="110" t="s">
        <v>7472</v>
      </c>
      <c r="G41" s="111">
        <v>84.5</v>
      </c>
      <c r="H41" s="112" t="s">
        <v>10326</v>
      </c>
      <c r="I41" s="110">
        <v>1</v>
      </c>
      <c r="J41" s="110">
        <v>3080601</v>
      </c>
      <c r="K41" s="113" t="str">
        <f t="shared" si="0"/>
        <v>★</v>
      </c>
      <c r="L41" s="113" t="str">
        <f t="shared" ca="1" si="1"/>
        <v/>
      </c>
      <c r="M41" s="113" t="str">
        <f t="shared" ca="1" si="2"/>
        <v/>
      </c>
      <c r="N41" s="110"/>
    </row>
    <row r="42" spans="1:14">
      <c r="A42" s="110">
        <v>300080217</v>
      </c>
      <c r="B42" s="110" t="s">
        <v>8661</v>
      </c>
      <c r="C42" s="110">
        <v>30806</v>
      </c>
      <c r="D42" s="110" t="s">
        <v>111</v>
      </c>
      <c r="E42" s="110" t="s">
        <v>11</v>
      </c>
      <c r="F42" s="110" t="s">
        <v>7472</v>
      </c>
      <c r="G42" s="111">
        <v>79</v>
      </c>
      <c r="H42" s="112" t="s">
        <v>10326</v>
      </c>
      <c r="I42" s="110">
        <v>1</v>
      </c>
      <c r="J42" s="110">
        <v>3080601</v>
      </c>
      <c r="K42" s="113" t="str">
        <f t="shared" si="0"/>
        <v>★</v>
      </c>
      <c r="L42" s="113" t="str">
        <f t="shared" ca="1" si="1"/>
        <v/>
      </c>
      <c r="M42" s="113" t="str">
        <f t="shared" ca="1" si="2"/>
        <v/>
      </c>
      <c r="N42" s="110"/>
    </row>
    <row r="43" spans="1:14">
      <c r="A43" s="110">
        <v>300080210</v>
      </c>
      <c r="B43" s="110" t="s">
        <v>8661</v>
      </c>
      <c r="C43" s="110">
        <v>30806</v>
      </c>
      <c r="D43" s="110" t="s">
        <v>111</v>
      </c>
      <c r="E43" s="110" t="s">
        <v>11</v>
      </c>
      <c r="F43" s="110" t="s">
        <v>7472</v>
      </c>
      <c r="G43" s="111">
        <v>77.5</v>
      </c>
      <c r="H43" s="110"/>
      <c r="I43" s="110">
        <v>1</v>
      </c>
      <c r="J43" s="110">
        <v>3080601</v>
      </c>
      <c r="K43" s="113" t="str">
        <f t="shared" si="0"/>
        <v/>
      </c>
      <c r="L43" s="113" t="str">
        <f t="shared" ca="1" si="1"/>
        <v/>
      </c>
      <c r="M43" s="113" t="str">
        <f t="shared" ca="1" si="2"/>
        <v/>
      </c>
      <c r="N43" s="110"/>
    </row>
    <row r="44" spans="1:14">
      <c r="A44" s="110">
        <v>300080215</v>
      </c>
      <c r="B44" s="110" t="s">
        <v>8661</v>
      </c>
      <c r="C44" s="110">
        <v>30806</v>
      </c>
      <c r="D44" s="110" t="s">
        <v>111</v>
      </c>
      <c r="E44" s="110" t="s">
        <v>11</v>
      </c>
      <c r="F44" s="110" t="s">
        <v>7472</v>
      </c>
      <c r="G44" s="111">
        <v>76</v>
      </c>
      <c r="H44" s="110"/>
      <c r="I44" s="110">
        <v>1</v>
      </c>
      <c r="J44" s="110">
        <v>3080601</v>
      </c>
      <c r="K44" s="113" t="str">
        <f t="shared" si="0"/>
        <v/>
      </c>
      <c r="L44" s="113" t="str">
        <f t="shared" ca="1" si="1"/>
        <v/>
      </c>
      <c r="M44" s="113" t="str">
        <f t="shared" ca="1" si="2"/>
        <v/>
      </c>
      <c r="N44" s="110"/>
    </row>
    <row r="45" spans="1:14">
      <c r="A45" s="110">
        <v>300080212</v>
      </c>
      <c r="B45" s="110" t="s">
        <v>8661</v>
      </c>
      <c r="C45" s="110">
        <v>30806</v>
      </c>
      <c r="D45" s="110" t="s">
        <v>111</v>
      </c>
      <c r="E45" s="110" t="s">
        <v>11</v>
      </c>
      <c r="F45" s="110" t="s">
        <v>7472</v>
      </c>
      <c r="G45" s="111">
        <v>74</v>
      </c>
      <c r="H45" s="110"/>
      <c r="I45" s="110">
        <v>1</v>
      </c>
      <c r="J45" s="110">
        <v>3080601</v>
      </c>
      <c r="K45" s="113" t="str">
        <f t="shared" si="0"/>
        <v/>
      </c>
      <c r="L45" s="113" t="str">
        <f t="shared" ca="1" si="1"/>
        <v/>
      </c>
      <c r="M45" s="113" t="str">
        <f t="shared" ca="1" si="2"/>
        <v/>
      </c>
      <c r="N45" s="110"/>
    </row>
    <row r="46" spans="1:14">
      <c r="A46" s="110">
        <v>300080216</v>
      </c>
      <c r="B46" s="110" t="s">
        <v>8661</v>
      </c>
      <c r="C46" s="110">
        <v>30806</v>
      </c>
      <c r="D46" s="110" t="s">
        <v>111</v>
      </c>
      <c r="E46" s="110" t="s">
        <v>11</v>
      </c>
      <c r="F46" s="110" t="s">
        <v>7472</v>
      </c>
      <c r="G46" s="111">
        <v>67</v>
      </c>
      <c r="H46" s="110"/>
      <c r="I46" s="110">
        <v>1</v>
      </c>
      <c r="J46" s="110">
        <v>3080601</v>
      </c>
      <c r="K46" s="113" t="str">
        <f t="shared" si="0"/>
        <v/>
      </c>
      <c r="L46" s="113" t="str">
        <f t="shared" ca="1" si="1"/>
        <v/>
      </c>
      <c r="M46" s="113" t="str">
        <f t="shared" ca="1" si="2"/>
        <v/>
      </c>
      <c r="N46" s="110"/>
    </row>
    <row r="47" spans="1:14">
      <c r="A47" s="110">
        <v>300080211</v>
      </c>
      <c r="B47" s="110" t="s">
        <v>8661</v>
      </c>
      <c r="C47" s="110">
        <v>30806</v>
      </c>
      <c r="D47" s="110" t="s">
        <v>111</v>
      </c>
      <c r="E47" s="110" t="s">
        <v>11</v>
      </c>
      <c r="F47" s="110" t="s">
        <v>7472</v>
      </c>
      <c r="G47" s="111">
        <v>55</v>
      </c>
      <c r="H47" s="110"/>
      <c r="I47" s="110">
        <v>1</v>
      </c>
      <c r="J47" s="110">
        <v>3080601</v>
      </c>
      <c r="K47" s="113" t="str">
        <f t="shared" si="0"/>
        <v/>
      </c>
      <c r="L47" s="113" t="str">
        <f t="shared" ca="1" si="1"/>
        <v/>
      </c>
      <c r="M47" s="113" t="str">
        <f t="shared" ca="1" si="2"/>
        <v/>
      </c>
      <c r="N47" s="110"/>
    </row>
    <row r="48" spans="1:14">
      <c r="A48" s="110">
        <v>300080209</v>
      </c>
      <c r="B48" s="110" t="s">
        <v>8661</v>
      </c>
      <c r="C48" s="110">
        <v>30806</v>
      </c>
      <c r="D48" s="110" t="s">
        <v>111</v>
      </c>
      <c r="E48" s="110" t="s">
        <v>11</v>
      </c>
      <c r="F48" s="110" t="s">
        <v>7472</v>
      </c>
      <c r="G48" s="111">
        <v>52</v>
      </c>
      <c r="H48" s="110"/>
      <c r="I48" s="110">
        <v>1</v>
      </c>
      <c r="J48" s="110">
        <v>3080601</v>
      </c>
      <c r="K48" s="113" t="str">
        <f t="shared" si="0"/>
        <v/>
      </c>
      <c r="L48" s="113" t="str">
        <f t="shared" ca="1" si="1"/>
        <v/>
      </c>
      <c r="M48" s="113" t="str">
        <f t="shared" ca="1" si="2"/>
        <v/>
      </c>
      <c r="N48" s="110"/>
    </row>
    <row r="49" spans="1:14">
      <c r="A49" s="110">
        <v>300080219</v>
      </c>
      <c r="B49" s="110" t="s">
        <v>8661</v>
      </c>
      <c r="C49" s="110">
        <v>30806</v>
      </c>
      <c r="D49" s="110" t="s">
        <v>203</v>
      </c>
      <c r="E49" s="110" t="s">
        <v>36</v>
      </c>
      <c r="F49" s="110" t="s">
        <v>7472</v>
      </c>
      <c r="G49" s="111">
        <v>77.5</v>
      </c>
      <c r="H49" s="112" t="s">
        <v>10326</v>
      </c>
      <c r="I49" s="110">
        <v>1</v>
      </c>
      <c r="J49" s="110">
        <v>3080602</v>
      </c>
      <c r="K49" s="113" t="str">
        <f t="shared" si="0"/>
        <v>★</v>
      </c>
      <c r="L49" s="113" t="str">
        <f t="shared" ca="1" si="1"/>
        <v/>
      </c>
      <c r="M49" s="113" t="str">
        <f t="shared" ca="1" si="2"/>
        <v/>
      </c>
      <c r="N49" s="110"/>
    </row>
    <row r="50" spans="1:14">
      <c r="A50" s="110">
        <v>300080218</v>
      </c>
      <c r="B50" s="110" t="s">
        <v>8661</v>
      </c>
      <c r="C50" s="110">
        <v>30806</v>
      </c>
      <c r="D50" s="110" t="s">
        <v>203</v>
      </c>
      <c r="E50" s="110" t="s">
        <v>36</v>
      </c>
      <c r="F50" s="110" t="s">
        <v>7472</v>
      </c>
      <c r="G50" s="111">
        <v>62.5</v>
      </c>
      <c r="H50" s="112" t="s">
        <v>10326</v>
      </c>
      <c r="I50" s="110">
        <v>1</v>
      </c>
      <c r="J50" s="110">
        <v>3080602</v>
      </c>
      <c r="K50" s="113" t="str">
        <f t="shared" si="0"/>
        <v>★</v>
      </c>
      <c r="L50" s="113" t="str">
        <f t="shared" ca="1" si="1"/>
        <v/>
      </c>
      <c r="M50" s="113" t="str">
        <f t="shared" ca="1" si="2"/>
        <v/>
      </c>
      <c r="N50" s="110"/>
    </row>
    <row r="51" spans="1:14">
      <c r="A51" s="110">
        <v>300080229</v>
      </c>
      <c r="B51" s="110" t="s">
        <v>8670</v>
      </c>
      <c r="C51" s="110">
        <v>30807</v>
      </c>
      <c r="D51" s="110" t="s">
        <v>349</v>
      </c>
      <c r="E51" s="110" t="s">
        <v>11</v>
      </c>
      <c r="F51" s="110" t="s">
        <v>7472</v>
      </c>
      <c r="G51" s="111">
        <v>85</v>
      </c>
      <c r="H51" s="112" t="s">
        <v>10326</v>
      </c>
      <c r="I51" s="110">
        <v>2</v>
      </c>
      <c r="J51" s="110">
        <v>3080701</v>
      </c>
      <c r="K51" s="113" t="str">
        <f t="shared" si="0"/>
        <v>★</v>
      </c>
      <c r="L51" s="113" t="str">
        <f t="shared" ca="1" si="1"/>
        <v/>
      </c>
      <c r="M51" s="113" t="str">
        <f t="shared" ca="1" si="2"/>
        <v/>
      </c>
      <c r="N51" s="110"/>
    </row>
    <row r="52" spans="1:14">
      <c r="A52" s="110">
        <v>300080224</v>
      </c>
      <c r="B52" s="110" t="s">
        <v>8670</v>
      </c>
      <c r="C52" s="110">
        <v>30807</v>
      </c>
      <c r="D52" s="110" t="s">
        <v>349</v>
      </c>
      <c r="E52" s="110" t="s">
        <v>11</v>
      </c>
      <c r="F52" s="110" t="s">
        <v>7472</v>
      </c>
      <c r="G52" s="111">
        <v>84</v>
      </c>
      <c r="H52" s="112" t="s">
        <v>10326</v>
      </c>
      <c r="I52" s="110">
        <v>2</v>
      </c>
      <c r="J52" s="110">
        <v>3080701</v>
      </c>
      <c r="K52" s="113" t="str">
        <f t="shared" si="0"/>
        <v>★</v>
      </c>
      <c r="L52" s="113" t="str">
        <f t="shared" ca="1" si="1"/>
        <v/>
      </c>
      <c r="M52" s="113" t="str">
        <f t="shared" ca="1" si="2"/>
        <v/>
      </c>
      <c r="N52" s="110"/>
    </row>
    <row r="53" spans="1:14">
      <c r="A53" s="110">
        <v>300080228</v>
      </c>
      <c r="B53" s="110" t="s">
        <v>8670</v>
      </c>
      <c r="C53" s="110">
        <v>30807</v>
      </c>
      <c r="D53" s="110" t="s">
        <v>349</v>
      </c>
      <c r="E53" s="110" t="s">
        <v>11</v>
      </c>
      <c r="F53" s="110" t="s">
        <v>7472</v>
      </c>
      <c r="G53" s="111">
        <v>83.5</v>
      </c>
      <c r="H53" s="112" t="s">
        <v>10326</v>
      </c>
      <c r="I53" s="110">
        <v>2</v>
      </c>
      <c r="J53" s="110">
        <v>3080701</v>
      </c>
      <c r="K53" s="113" t="str">
        <f t="shared" si="0"/>
        <v>★</v>
      </c>
      <c r="L53" s="113" t="str">
        <f t="shared" ca="1" si="1"/>
        <v/>
      </c>
      <c r="M53" s="113" t="str">
        <f t="shared" ca="1" si="2"/>
        <v/>
      </c>
      <c r="N53" s="110"/>
    </row>
    <row r="54" spans="1:14">
      <c r="A54" s="110">
        <v>300080226</v>
      </c>
      <c r="B54" s="110" t="s">
        <v>8670</v>
      </c>
      <c r="C54" s="110">
        <v>30807</v>
      </c>
      <c r="D54" s="110" t="s">
        <v>349</v>
      </c>
      <c r="E54" s="110" t="s">
        <v>11</v>
      </c>
      <c r="F54" s="110" t="s">
        <v>7472</v>
      </c>
      <c r="G54" s="111">
        <v>81.5</v>
      </c>
      <c r="H54" s="112" t="s">
        <v>10326</v>
      </c>
      <c r="I54" s="110">
        <v>2</v>
      </c>
      <c r="J54" s="110">
        <v>3080701</v>
      </c>
      <c r="K54" s="113" t="str">
        <f t="shared" si="0"/>
        <v>★</v>
      </c>
      <c r="L54" s="113" t="str">
        <f t="shared" ca="1" si="1"/>
        <v/>
      </c>
      <c r="M54" s="113" t="str">
        <f t="shared" ca="1" si="2"/>
        <v/>
      </c>
      <c r="N54" s="110"/>
    </row>
    <row r="55" spans="1:14">
      <c r="A55" s="110">
        <v>300080221</v>
      </c>
      <c r="B55" s="110" t="s">
        <v>8670</v>
      </c>
      <c r="C55" s="110">
        <v>30807</v>
      </c>
      <c r="D55" s="110" t="s">
        <v>349</v>
      </c>
      <c r="E55" s="110" t="s">
        <v>11</v>
      </c>
      <c r="F55" s="110" t="s">
        <v>7472</v>
      </c>
      <c r="G55" s="111">
        <v>70.5</v>
      </c>
      <c r="H55" s="112" t="s">
        <v>10326</v>
      </c>
      <c r="I55" s="110">
        <v>2</v>
      </c>
      <c r="J55" s="110">
        <v>3080701</v>
      </c>
      <c r="K55" s="113" t="str">
        <f t="shared" si="0"/>
        <v>★</v>
      </c>
      <c r="L55" s="113" t="str">
        <f t="shared" ca="1" si="1"/>
        <v/>
      </c>
      <c r="M55" s="113" t="str">
        <f t="shared" ca="1" si="2"/>
        <v/>
      </c>
      <c r="N55" s="110"/>
    </row>
    <row r="56" spans="1:14">
      <c r="A56" s="110">
        <v>300080220</v>
      </c>
      <c r="B56" s="110" t="s">
        <v>8670</v>
      </c>
      <c r="C56" s="110">
        <v>30807</v>
      </c>
      <c r="D56" s="110" t="s">
        <v>349</v>
      </c>
      <c r="E56" s="110" t="s">
        <v>11</v>
      </c>
      <c r="F56" s="110" t="s">
        <v>7472</v>
      </c>
      <c r="G56" s="111">
        <v>62.5</v>
      </c>
      <c r="H56" s="112" t="s">
        <v>10326</v>
      </c>
      <c r="I56" s="110">
        <v>2</v>
      </c>
      <c r="J56" s="110">
        <v>3080701</v>
      </c>
      <c r="K56" s="113" t="str">
        <f t="shared" si="0"/>
        <v>★</v>
      </c>
      <c r="L56" s="113" t="str">
        <f t="shared" ca="1" si="1"/>
        <v/>
      </c>
      <c r="M56" s="113" t="str">
        <f t="shared" ca="1" si="2"/>
        <v/>
      </c>
      <c r="N56" s="110"/>
    </row>
    <row r="57" spans="1:14">
      <c r="A57" s="110">
        <v>300080222</v>
      </c>
      <c r="B57" s="110" t="s">
        <v>8670</v>
      </c>
      <c r="C57" s="110">
        <v>30807</v>
      </c>
      <c r="D57" s="110" t="s">
        <v>349</v>
      </c>
      <c r="E57" s="110" t="s">
        <v>11</v>
      </c>
      <c r="F57" s="110" t="s">
        <v>7472</v>
      </c>
      <c r="G57" s="111">
        <v>62.5</v>
      </c>
      <c r="H57" s="112" t="s">
        <v>10326</v>
      </c>
      <c r="I57" s="110">
        <v>2</v>
      </c>
      <c r="J57" s="110">
        <v>3080701</v>
      </c>
      <c r="K57" s="113" t="str">
        <f t="shared" si="0"/>
        <v/>
      </c>
      <c r="L57" s="113" t="str">
        <f t="shared" ca="1" si="1"/>
        <v>同分</v>
      </c>
      <c r="M57" s="113" t="str">
        <f t="shared" ca="1" si="2"/>
        <v>危险</v>
      </c>
      <c r="N57" s="110"/>
    </row>
    <row r="58" spans="1:14">
      <c r="A58" s="110">
        <v>300080223</v>
      </c>
      <c r="B58" s="110" t="s">
        <v>8670</v>
      </c>
      <c r="C58" s="110">
        <v>30807</v>
      </c>
      <c r="D58" s="110" t="s">
        <v>349</v>
      </c>
      <c r="E58" s="110" t="s">
        <v>11</v>
      </c>
      <c r="F58" s="110" t="s">
        <v>7472</v>
      </c>
      <c r="G58" s="111">
        <v>62</v>
      </c>
      <c r="H58" s="110"/>
      <c r="I58" s="110">
        <v>2</v>
      </c>
      <c r="J58" s="110">
        <v>3080701</v>
      </c>
      <c r="K58" s="113" t="str">
        <f t="shared" si="0"/>
        <v/>
      </c>
      <c r="L58" s="113" t="str">
        <f t="shared" ca="1" si="1"/>
        <v/>
      </c>
      <c r="M58" s="113" t="str">
        <f t="shared" ca="1" si="2"/>
        <v/>
      </c>
      <c r="N58" s="110"/>
    </row>
    <row r="59" spans="1:14">
      <c r="A59" s="110">
        <v>300080227</v>
      </c>
      <c r="B59" s="110" t="s">
        <v>8670</v>
      </c>
      <c r="C59" s="110">
        <v>30807</v>
      </c>
      <c r="D59" s="110" t="s">
        <v>349</v>
      </c>
      <c r="E59" s="110" t="s">
        <v>11</v>
      </c>
      <c r="F59" s="110" t="s">
        <v>7472</v>
      </c>
      <c r="G59" s="111">
        <v>62</v>
      </c>
      <c r="H59" s="110"/>
      <c r="I59" s="110">
        <v>2</v>
      </c>
      <c r="J59" s="110">
        <v>3080701</v>
      </c>
      <c r="K59" s="113" t="str">
        <f t="shared" si="0"/>
        <v/>
      </c>
      <c r="L59" s="113" t="str">
        <f t="shared" ca="1" si="1"/>
        <v/>
      </c>
      <c r="M59" s="113" t="str">
        <f t="shared" ca="1" si="2"/>
        <v/>
      </c>
      <c r="N59" s="110"/>
    </row>
    <row r="60" spans="1:14">
      <c r="A60" s="110">
        <v>300080225</v>
      </c>
      <c r="B60" s="110" t="s">
        <v>8670</v>
      </c>
      <c r="C60" s="110">
        <v>30807</v>
      </c>
      <c r="D60" s="110" t="s">
        <v>349</v>
      </c>
      <c r="E60" s="110" t="s">
        <v>11</v>
      </c>
      <c r="F60" s="110" t="s">
        <v>7472</v>
      </c>
      <c r="G60" s="111">
        <v>61.5</v>
      </c>
      <c r="H60" s="110"/>
      <c r="I60" s="110">
        <v>2</v>
      </c>
      <c r="J60" s="110">
        <v>3080701</v>
      </c>
      <c r="K60" s="113" t="str">
        <f t="shared" si="0"/>
        <v/>
      </c>
      <c r="L60" s="113" t="str">
        <f t="shared" ca="1" si="1"/>
        <v/>
      </c>
      <c r="M60" s="113" t="str">
        <f t="shared" ca="1" si="2"/>
        <v/>
      </c>
      <c r="N60" s="110"/>
    </row>
    <row r="61" spans="1:14">
      <c r="A61" s="110">
        <v>300080301</v>
      </c>
      <c r="B61" s="110" t="s">
        <v>8670</v>
      </c>
      <c r="C61" s="110">
        <v>30807</v>
      </c>
      <c r="D61" s="110" t="s">
        <v>590</v>
      </c>
      <c r="E61" s="110" t="s">
        <v>36</v>
      </c>
      <c r="F61" s="110" t="s">
        <v>7472</v>
      </c>
      <c r="G61" s="111">
        <v>87.5</v>
      </c>
      <c r="H61" s="112" t="s">
        <v>10326</v>
      </c>
      <c r="I61" s="110">
        <v>1</v>
      </c>
      <c r="J61" s="110">
        <v>3080702</v>
      </c>
      <c r="K61" s="113" t="str">
        <f t="shared" si="0"/>
        <v>★</v>
      </c>
      <c r="L61" s="113" t="str">
        <f t="shared" ca="1" si="1"/>
        <v/>
      </c>
      <c r="M61" s="113" t="str">
        <f t="shared" ca="1" si="2"/>
        <v/>
      </c>
      <c r="N61" s="110"/>
    </row>
    <row r="62" spans="1:14">
      <c r="A62" s="110">
        <v>300080230</v>
      </c>
      <c r="B62" s="110" t="s">
        <v>8670</v>
      </c>
      <c r="C62" s="110">
        <v>30807</v>
      </c>
      <c r="D62" s="110" t="s">
        <v>590</v>
      </c>
      <c r="E62" s="110" t="s">
        <v>36</v>
      </c>
      <c r="F62" s="110" t="s">
        <v>7472</v>
      </c>
      <c r="G62" s="111">
        <v>78.5</v>
      </c>
      <c r="H62" s="112" t="s">
        <v>10326</v>
      </c>
      <c r="I62" s="110">
        <v>1</v>
      </c>
      <c r="J62" s="110">
        <v>3080702</v>
      </c>
      <c r="K62" s="113" t="str">
        <f t="shared" si="0"/>
        <v>★</v>
      </c>
      <c r="L62" s="113" t="str">
        <f t="shared" ca="1" si="1"/>
        <v/>
      </c>
      <c r="M62" s="113" t="str">
        <f t="shared" ca="1" si="2"/>
        <v/>
      </c>
      <c r="N62" s="110"/>
    </row>
    <row r="63" spans="1:14">
      <c r="A63" s="110">
        <v>300080302</v>
      </c>
      <c r="B63" s="110" t="s">
        <v>8682</v>
      </c>
      <c r="C63" s="110">
        <v>30808</v>
      </c>
      <c r="D63" s="110" t="s">
        <v>8683</v>
      </c>
      <c r="E63" s="110" t="s">
        <v>11</v>
      </c>
      <c r="F63" s="110" t="s">
        <v>7472</v>
      </c>
      <c r="G63" s="111">
        <v>65.5</v>
      </c>
      <c r="H63" s="112" t="s">
        <v>10326</v>
      </c>
      <c r="I63" s="110">
        <v>1</v>
      </c>
      <c r="J63" s="110">
        <v>3080801</v>
      </c>
      <c r="K63" s="113" t="str">
        <f t="shared" si="0"/>
        <v>★</v>
      </c>
      <c r="L63" s="113" t="str">
        <f t="shared" ca="1" si="1"/>
        <v/>
      </c>
      <c r="M63" s="113" t="str">
        <f t="shared" ca="1" si="2"/>
        <v/>
      </c>
      <c r="N63" s="110"/>
    </row>
    <row r="64" spans="1:14">
      <c r="A64" s="110">
        <v>300080307</v>
      </c>
      <c r="B64" s="110" t="s">
        <v>8685</v>
      </c>
      <c r="C64" s="110">
        <v>30809</v>
      </c>
      <c r="D64" s="110" t="s">
        <v>167</v>
      </c>
      <c r="E64" s="110" t="s">
        <v>11</v>
      </c>
      <c r="F64" s="110" t="s">
        <v>7472</v>
      </c>
      <c r="G64" s="111">
        <v>87.5</v>
      </c>
      <c r="H64" s="112" t="s">
        <v>10326</v>
      </c>
      <c r="I64" s="110">
        <v>1</v>
      </c>
      <c r="J64" s="110">
        <v>3080901</v>
      </c>
      <c r="K64" s="113" t="str">
        <f t="shared" si="0"/>
        <v>★</v>
      </c>
      <c r="L64" s="113" t="str">
        <f t="shared" ca="1" si="1"/>
        <v/>
      </c>
      <c r="M64" s="113" t="str">
        <f t="shared" ca="1" si="2"/>
        <v/>
      </c>
      <c r="N64" s="110"/>
    </row>
    <row r="65" spans="1:14">
      <c r="A65" s="110">
        <v>300080305</v>
      </c>
      <c r="B65" s="110" t="s">
        <v>8685</v>
      </c>
      <c r="C65" s="110">
        <v>30809</v>
      </c>
      <c r="D65" s="110" t="s">
        <v>167</v>
      </c>
      <c r="E65" s="110" t="s">
        <v>11</v>
      </c>
      <c r="F65" s="110" t="s">
        <v>7472</v>
      </c>
      <c r="G65" s="111">
        <v>78</v>
      </c>
      <c r="H65" s="112" t="s">
        <v>10326</v>
      </c>
      <c r="I65" s="110">
        <v>1</v>
      </c>
      <c r="J65" s="110">
        <v>3080901</v>
      </c>
      <c r="K65" s="113" t="str">
        <f t="shared" si="0"/>
        <v>★</v>
      </c>
      <c r="L65" s="113" t="str">
        <f t="shared" ca="1" si="1"/>
        <v/>
      </c>
      <c r="M65" s="113" t="str">
        <f t="shared" ca="1" si="2"/>
        <v/>
      </c>
      <c r="N65" s="110"/>
    </row>
    <row r="66" spans="1:14">
      <c r="A66" s="110">
        <v>300080303</v>
      </c>
      <c r="B66" s="110" t="s">
        <v>8685</v>
      </c>
      <c r="C66" s="110">
        <v>30809</v>
      </c>
      <c r="D66" s="110" t="s">
        <v>167</v>
      </c>
      <c r="E66" s="110" t="s">
        <v>11</v>
      </c>
      <c r="F66" s="110" t="s">
        <v>7472</v>
      </c>
      <c r="G66" s="111">
        <v>69.5</v>
      </c>
      <c r="H66" s="112" t="s">
        <v>10326</v>
      </c>
      <c r="I66" s="110">
        <v>1</v>
      </c>
      <c r="J66" s="110">
        <v>3080901</v>
      </c>
      <c r="K66" s="113" t="str">
        <f t="shared" si="0"/>
        <v>★</v>
      </c>
      <c r="L66" s="113" t="str">
        <f t="shared" ca="1" si="1"/>
        <v/>
      </c>
      <c r="M66" s="113" t="str">
        <f t="shared" ca="1" si="2"/>
        <v/>
      </c>
      <c r="N66" s="110"/>
    </row>
    <row r="67" spans="1:14">
      <c r="A67" s="110">
        <v>300080304</v>
      </c>
      <c r="B67" s="110" t="s">
        <v>8685</v>
      </c>
      <c r="C67" s="110">
        <v>30809</v>
      </c>
      <c r="D67" s="110" t="s">
        <v>167</v>
      </c>
      <c r="E67" s="110" t="s">
        <v>11</v>
      </c>
      <c r="F67" s="110" t="s">
        <v>7472</v>
      </c>
      <c r="G67" s="111">
        <v>0</v>
      </c>
      <c r="H67" s="110"/>
      <c r="I67" s="110">
        <v>1</v>
      </c>
      <c r="J67" s="110">
        <v>3080901</v>
      </c>
      <c r="K67" s="113" t="str">
        <f t="shared" ref="K67:K130" si="3">IF(ROW(J67)=2,"★",IF(G67=0,"",IF(J66-J67=0,IF(ROW(J67)-MATCH(J67,J:J,0)&lt;I67*3,"★",""),"★")))</f>
        <v/>
      </c>
      <c r="L67" s="113" t="str">
        <f t="shared" ref="L67:L130" ca="1" si="4">IF(G67=0,"",IF(ROW(J67)+1-MATCH(J67,J:J,0)&gt;I67*3,IF(G67=INDIRECT(ADDRESS(MATCH(J67,J:J,0)+2+(I67-1)*3,7)),"同分",""),""))</f>
        <v/>
      </c>
      <c r="M67" s="113" t="str">
        <f t="shared" ref="M67:M130" ca="1" si="5">IF(H67=K67&amp;L67,"","危险")</f>
        <v/>
      </c>
      <c r="N67" s="110"/>
    </row>
    <row r="68" spans="1:14">
      <c r="A68" s="110">
        <v>300080306</v>
      </c>
      <c r="B68" s="110" t="s">
        <v>8685</v>
      </c>
      <c r="C68" s="110">
        <v>30809</v>
      </c>
      <c r="D68" s="110" t="s">
        <v>167</v>
      </c>
      <c r="E68" s="110" t="s">
        <v>11</v>
      </c>
      <c r="F68" s="110" t="s">
        <v>7472</v>
      </c>
      <c r="G68" s="111">
        <v>0</v>
      </c>
      <c r="H68" s="110"/>
      <c r="I68" s="110">
        <v>1</v>
      </c>
      <c r="J68" s="110">
        <v>3080901</v>
      </c>
      <c r="K68" s="113" t="str">
        <f t="shared" si="3"/>
        <v/>
      </c>
      <c r="L68" s="113" t="str">
        <f t="shared" ca="1" si="4"/>
        <v/>
      </c>
      <c r="M68" s="113" t="str">
        <f t="shared" ca="1" si="5"/>
        <v/>
      </c>
      <c r="N68" s="110"/>
    </row>
    <row r="69" spans="1:14">
      <c r="A69" s="110">
        <v>300080309</v>
      </c>
      <c r="B69" s="110" t="s">
        <v>8685</v>
      </c>
      <c r="C69" s="110">
        <v>30809</v>
      </c>
      <c r="D69" s="110" t="s">
        <v>203</v>
      </c>
      <c r="E69" s="110" t="s">
        <v>36</v>
      </c>
      <c r="F69" s="110" t="s">
        <v>7472</v>
      </c>
      <c r="G69" s="111">
        <v>79</v>
      </c>
      <c r="H69" s="112" t="s">
        <v>10326</v>
      </c>
      <c r="I69" s="110">
        <v>1</v>
      </c>
      <c r="J69" s="110">
        <v>3080902</v>
      </c>
      <c r="K69" s="113" t="str">
        <f t="shared" si="3"/>
        <v>★</v>
      </c>
      <c r="L69" s="113" t="str">
        <f t="shared" ca="1" si="4"/>
        <v/>
      </c>
      <c r="M69" s="113" t="str">
        <f t="shared" ca="1" si="5"/>
        <v/>
      </c>
      <c r="N69" s="110"/>
    </row>
    <row r="70" spans="1:14">
      <c r="A70" s="110">
        <v>300080308</v>
      </c>
      <c r="B70" s="110" t="s">
        <v>8685</v>
      </c>
      <c r="C70" s="110">
        <v>30809</v>
      </c>
      <c r="D70" s="110" t="s">
        <v>203</v>
      </c>
      <c r="E70" s="110" t="s">
        <v>36</v>
      </c>
      <c r="F70" s="110" t="s">
        <v>7472</v>
      </c>
      <c r="G70" s="111">
        <f>58.5+5</f>
        <v>63.5</v>
      </c>
      <c r="H70" s="112" t="s">
        <v>10326</v>
      </c>
      <c r="I70" s="110">
        <v>1</v>
      </c>
      <c r="J70" s="110">
        <v>3080902</v>
      </c>
      <c r="K70" s="113" t="str">
        <f t="shared" si="3"/>
        <v>★</v>
      </c>
      <c r="L70" s="113" t="str">
        <f t="shared" ca="1" si="4"/>
        <v/>
      </c>
      <c r="M70" s="113" t="str">
        <f t="shared" ca="1" si="5"/>
        <v/>
      </c>
      <c r="N70" s="110"/>
    </row>
    <row r="71" spans="1:14">
      <c r="A71" s="110">
        <v>300080313</v>
      </c>
      <c r="B71" s="110" t="s">
        <v>8690</v>
      </c>
      <c r="C71" s="110">
        <v>30810</v>
      </c>
      <c r="D71" s="110" t="s">
        <v>349</v>
      </c>
      <c r="E71" s="110" t="s">
        <v>11</v>
      </c>
      <c r="F71" s="110" t="s">
        <v>7472</v>
      </c>
      <c r="G71" s="111">
        <v>86</v>
      </c>
      <c r="H71" s="112" t="s">
        <v>10326</v>
      </c>
      <c r="I71" s="110">
        <v>2</v>
      </c>
      <c r="J71" s="110">
        <v>3081001</v>
      </c>
      <c r="K71" s="113" t="str">
        <f t="shared" si="3"/>
        <v>★</v>
      </c>
      <c r="L71" s="113" t="str">
        <f t="shared" ca="1" si="4"/>
        <v/>
      </c>
      <c r="M71" s="113" t="str">
        <f t="shared" ca="1" si="5"/>
        <v/>
      </c>
      <c r="N71" s="110"/>
    </row>
    <row r="72" spans="1:14">
      <c r="A72" s="110">
        <v>300080310</v>
      </c>
      <c r="B72" s="110" t="s">
        <v>8690</v>
      </c>
      <c r="C72" s="110">
        <v>30810</v>
      </c>
      <c r="D72" s="110" t="s">
        <v>349</v>
      </c>
      <c r="E72" s="110" t="s">
        <v>11</v>
      </c>
      <c r="F72" s="110" t="s">
        <v>7472</v>
      </c>
      <c r="G72" s="111">
        <v>85.5</v>
      </c>
      <c r="H72" s="112" t="s">
        <v>10326</v>
      </c>
      <c r="I72" s="110">
        <v>2</v>
      </c>
      <c r="J72" s="110">
        <v>3081001</v>
      </c>
      <c r="K72" s="113" t="str">
        <f t="shared" si="3"/>
        <v>★</v>
      </c>
      <c r="L72" s="113" t="str">
        <f t="shared" ca="1" si="4"/>
        <v/>
      </c>
      <c r="M72" s="113" t="str">
        <f t="shared" ca="1" si="5"/>
        <v/>
      </c>
      <c r="N72" s="110"/>
    </row>
    <row r="73" spans="1:14">
      <c r="A73" s="110">
        <v>300080317</v>
      </c>
      <c r="B73" s="110" t="s">
        <v>8690</v>
      </c>
      <c r="C73" s="110">
        <v>30810</v>
      </c>
      <c r="D73" s="110" t="s">
        <v>349</v>
      </c>
      <c r="E73" s="110" t="s">
        <v>11</v>
      </c>
      <c r="F73" s="110" t="s">
        <v>7472</v>
      </c>
      <c r="G73" s="111">
        <v>74.5</v>
      </c>
      <c r="H73" s="112" t="s">
        <v>10326</v>
      </c>
      <c r="I73" s="110">
        <v>2</v>
      </c>
      <c r="J73" s="110">
        <v>3081001</v>
      </c>
      <c r="K73" s="113" t="str">
        <f t="shared" si="3"/>
        <v>★</v>
      </c>
      <c r="L73" s="113" t="str">
        <f t="shared" ca="1" si="4"/>
        <v/>
      </c>
      <c r="M73" s="113" t="str">
        <f t="shared" ca="1" si="5"/>
        <v/>
      </c>
      <c r="N73" s="110"/>
    </row>
    <row r="74" spans="1:14">
      <c r="A74" s="110">
        <v>300080316</v>
      </c>
      <c r="B74" s="110" t="s">
        <v>8690</v>
      </c>
      <c r="C74" s="110">
        <v>30810</v>
      </c>
      <c r="D74" s="110" t="s">
        <v>349</v>
      </c>
      <c r="E74" s="110" t="s">
        <v>11</v>
      </c>
      <c r="F74" s="110" t="s">
        <v>7472</v>
      </c>
      <c r="G74" s="111">
        <v>67.5</v>
      </c>
      <c r="H74" s="112" t="s">
        <v>10326</v>
      </c>
      <c r="I74" s="110">
        <v>2</v>
      </c>
      <c r="J74" s="110">
        <v>3081001</v>
      </c>
      <c r="K74" s="113" t="str">
        <f t="shared" si="3"/>
        <v>★</v>
      </c>
      <c r="L74" s="113" t="str">
        <f t="shared" ca="1" si="4"/>
        <v/>
      </c>
      <c r="M74" s="113" t="str">
        <f t="shared" ca="1" si="5"/>
        <v/>
      </c>
      <c r="N74" s="110"/>
    </row>
    <row r="75" spans="1:14">
      <c r="A75" s="110">
        <v>300080312</v>
      </c>
      <c r="B75" s="110" t="s">
        <v>8690</v>
      </c>
      <c r="C75" s="110">
        <v>30810</v>
      </c>
      <c r="D75" s="110" t="s">
        <v>349</v>
      </c>
      <c r="E75" s="110" t="s">
        <v>11</v>
      </c>
      <c r="F75" s="110" t="s">
        <v>7472</v>
      </c>
      <c r="G75" s="111">
        <v>65.5</v>
      </c>
      <c r="H75" s="112" t="s">
        <v>10326</v>
      </c>
      <c r="I75" s="110">
        <v>2</v>
      </c>
      <c r="J75" s="110">
        <v>3081001</v>
      </c>
      <c r="K75" s="113" t="str">
        <f t="shared" si="3"/>
        <v>★</v>
      </c>
      <c r="L75" s="113" t="str">
        <f t="shared" ca="1" si="4"/>
        <v/>
      </c>
      <c r="M75" s="113" t="str">
        <f t="shared" ca="1" si="5"/>
        <v/>
      </c>
      <c r="N75" s="110"/>
    </row>
    <row r="76" spans="1:14">
      <c r="A76" s="110">
        <v>300080311</v>
      </c>
      <c r="B76" s="110" t="s">
        <v>8690</v>
      </c>
      <c r="C76" s="110">
        <v>30810</v>
      </c>
      <c r="D76" s="110" t="s">
        <v>349</v>
      </c>
      <c r="E76" s="110" t="s">
        <v>11</v>
      </c>
      <c r="F76" s="110" t="s">
        <v>7472</v>
      </c>
      <c r="G76" s="111">
        <v>64</v>
      </c>
      <c r="H76" s="112" t="s">
        <v>10326</v>
      </c>
      <c r="I76" s="110">
        <v>2</v>
      </c>
      <c r="J76" s="110">
        <v>3081001</v>
      </c>
      <c r="K76" s="113" t="str">
        <f t="shared" si="3"/>
        <v>★</v>
      </c>
      <c r="L76" s="113" t="str">
        <f t="shared" ca="1" si="4"/>
        <v/>
      </c>
      <c r="M76" s="113" t="str">
        <f t="shared" ca="1" si="5"/>
        <v/>
      </c>
      <c r="N76" s="110"/>
    </row>
    <row r="77" spans="1:14">
      <c r="A77" s="110">
        <v>300080314</v>
      </c>
      <c r="B77" s="110" t="s">
        <v>8690</v>
      </c>
      <c r="C77" s="110">
        <v>30810</v>
      </c>
      <c r="D77" s="110" t="s">
        <v>349</v>
      </c>
      <c r="E77" s="110" t="s">
        <v>11</v>
      </c>
      <c r="F77" s="110" t="s">
        <v>7472</v>
      </c>
      <c r="G77" s="111">
        <v>60</v>
      </c>
      <c r="H77" s="110"/>
      <c r="I77" s="110">
        <v>2</v>
      </c>
      <c r="J77" s="110">
        <v>3081001</v>
      </c>
      <c r="K77" s="113" t="str">
        <f t="shared" si="3"/>
        <v/>
      </c>
      <c r="L77" s="113" t="str">
        <f t="shared" ca="1" si="4"/>
        <v/>
      </c>
      <c r="M77" s="113" t="str">
        <f t="shared" ca="1" si="5"/>
        <v/>
      </c>
      <c r="N77" s="110"/>
    </row>
    <row r="78" spans="1:14">
      <c r="A78" s="110">
        <v>300080315</v>
      </c>
      <c r="B78" s="110" t="s">
        <v>8690</v>
      </c>
      <c r="C78" s="110">
        <v>30810</v>
      </c>
      <c r="D78" s="110" t="s">
        <v>349</v>
      </c>
      <c r="E78" s="110" t="s">
        <v>11</v>
      </c>
      <c r="F78" s="110" t="s">
        <v>7472</v>
      </c>
      <c r="G78" s="111">
        <v>52.5</v>
      </c>
      <c r="H78" s="110"/>
      <c r="I78" s="110">
        <v>2</v>
      </c>
      <c r="J78" s="110">
        <v>3081001</v>
      </c>
      <c r="K78" s="113" t="str">
        <f t="shared" si="3"/>
        <v/>
      </c>
      <c r="L78" s="113" t="str">
        <f t="shared" ca="1" si="4"/>
        <v/>
      </c>
      <c r="M78" s="113" t="str">
        <f t="shared" ca="1" si="5"/>
        <v/>
      </c>
      <c r="N78" s="110"/>
    </row>
    <row r="79" spans="1:14">
      <c r="A79" s="110">
        <v>300080403</v>
      </c>
      <c r="B79" s="110" t="s">
        <v>8696</v>
      </c>
      <c r="C79" s="110">
        <v>30811</v>
      </c>
      <c r="D79" s="110" t="s">
        <v>8257</v>
      </c>
      <c r="E79" s="110" t="s">
        <v>11</v>
      </c>
      <c r="F79" s="110" t="s">
        <v>6911</v>
      </c>
      <c r="G79" s="111">
        <v>83.8</v>
      </c>
      <c r="H79" s="112" t="s">
        <v>10326</v>
      </c>
      <c r="I79" s="110">
        <v>1</v>
      </c>
      <c r="J79" s="110">
        <v>3081101</v>
      </c>
      <c r="K79" s="113" t="str">
        <f t="shared" si="3"/>
        <v>★</v>
      </c>
      <c r="L79" s="113" t="str">
        <f t="shared" ca="1" si="4"/>
        <v/>
      </c>
      <c r="M79" s="113" t="str">
        <f t="shared" ca="1" si="5"/>
        <v/>
      </c>
      <c r="N79" s="110"/>
    </row>
    <row r="80" spans="1:14">
      <c r="A80" s="110">
        <v>300080404</v>
      </c>
      <c r="B80" s="110" t="s">
        <v>8696</v>
      </c>
      <c r="C80" s="110">
        <v>30811</v>
      </c>
      <c r="D80" s="110" t="s">
        <v>8257</v>
      </c>
      <c r="E80" s="110" t="s">
        <v>11</v>
      </c>
      <c r="F80" s="110" t="s">
        <v>6911</v>
      </c>
      <c r="G80" s="111">
        <v>76.2</v>
      </c>
      <c r="H80" s="112" t="s">
        <v>10326</v>
      </c>
      <c r="I80" s="110">
        <v>1</v>
      </c>
      <c r="J80" s="110">
        <v>3081101</v>
      </c>
      <c r="K80" s="113" t="str">
        <f t="shared" si="3"/>
        <v>★</v>
      </c>
      <c r="L80" s="113" t="str">
        <f t="shared" ca="1" si="4"/>
        <v/>
      </c>
      <c r="M80" s="113" t="str">
        <f t="shared" ca="1" si="5"/>
        <v/>
      </c>
      <c r="N80" s="110"/>
    </row>
    <row r="81" spans="1:14">
      <c r="A81" s="110">
        <v>300080401</v>
      </c>
      <c r="B81" s="110" t="s">
        <v>8696</v>
      </c>
      <c r="C81" s="110">
        <v>30811</v>
      </c>
      <c r="D81" s="110" t="s">
        <v>8257</v>
      </c>
      <c r="E81" s="110" t="s">
        <v>11</v>
      </c>
      <c r="F81" s="110" t="s">
        <v>6911</v>
      </c>
      <c r="G81" s="111">
        <v>73.599999999999994</v>
      </c>
      <c r="H81" s="112" t="s">
        <v>10326</v>
      </c>
      <c r="I81" s="110">
        <v>1</v>
      </c>
      <c r="J81" s="110">
        <v>3081101</v>
      </c>
      <c r="K81" s="113" t="str">
        <f t="shared" si="3"/>
        <v>★</v>
      </c>
      <c r="L81" s="113" t="str">
        <f t="shared" ca="1" si="4"/>
        <v/>
      </c>
      <c r="M81" s="113" t="str">
        <f t="shared" ca="1" si="5"/>
        <v/>
      </c>
      <c r="N81" s="110"/>
    </row>
    <row r="82" spans="1:14">
      <c r="A82" s="110">
        <v>300080405</v>
      </c>
      <c r="B82" s="110" t="s">
        <v>8696</v>
      </c>
      <c r="C82" s="110">
        <v>30811</v>
      </c>
      <c r="D82" s="110" t="s">
        <v>8257</v>
      </c>
      <c r="E82" s="110" t="s">
        <v>11</v>
      </c>
      <c r="F82" s="110" t="s">
        <v>6911</v>
      </c>
      <c r="G82" s="111">
        <v>69.8</v>
      </c>
      <c r="H82" s="110"/>
      <c r="I82" s="110">
        <v>1</v>
      </c>
      <c r="J82" s="110">
        <v>3081101</v>
      </c>
      <c r="K82" s="113" t="str">
        <f t="shared" si="3"/>
        <v/>
      </c>
      <c r="L82" s="113" t="str">
        <f t="shared" ca="1" si="4"/>
        <v/>
      </c>
      <c r="M82" s="113" t="str">
        <f t="shared" ca="1" si="5"/>
        <v/>
      </c>
      <c r="N82" s="110"/>
    </row>
    <row r="83" spans="1:14">
      <c r="A83" s="110">
        <v>300080402</v>
      </c>
      <c r="B83" s="110" t="s">
        <v>8696</v>
      </c>
      <c r="C83" s="110">
        <v>30811</v>
      </c>
      <c r="D83" s="110" t="s">
        <v>8257</v>
      </c>
      <c r="E83" s="110" t="s">
        <v>11</v>
      </c>
      <c r="F83" s="110" t="s">
        <v>6911</v>
      </c>
      <c r="G83" s="111">
        <v>0</v>
      </c>
      <c r="H83" s="110"/>
      <c r="I83" s="110">
        <v>1</v>
      </c>
      <c r="J83" s="110">
        <v>3081101</v>
      </c>
      <c r="K83" s="113" t="str">
        <f t="shared" si="3"/>
        <v/>
      </c>
      <c r="L83" s="113" t="str">
        <f t="shared" ca="1" si="4"/>
        <v/>
      </c>
      <c r="M83" s="113" t="str">
        <f t="shared" ca="1" si="5"/>
        <v/>
      </c>
      <c r="N83" s="110"/>
    </row>
    <row r="84" spans="1:14">
      <c r="A84" s="110">
        <v>300080417</v>
      </c>
      <c r="B84" s="110" t="s">
        <v>8702</v>
      </c>
      <c r="C84" s="110">
        <v>30812</v>
      </c>
      <c r="D84" s="110" t="s">
        <v>8257</v>
      </c>
      <c r="E84" s="110" t="s">
        <v>11</v>
      </c>
      <c r="F84" s="110" t="s">
        <v>6911</v>
      </c>
      <c r="G84" s="111">
        <v>76.400000000000006</v>
      </c>
      <c r="H84" s="112" t="s">
        <v>10326</v>
      </c>
      <c r="I84" s="110">
        <v>2</v>
      </c>
      <c r="J84" s="110">
        <v>3081201</v>
      </c>
      <c r="K84" s="113" t="str">
        <f t="shared" si="3"/>
        <v>★</v>
      </c>
      <c r="L84" s="113" t="str">
        <f t="shared" ca="1" si="4"/>
        <v/>
      </c>
      <c r="M84" s="113" t="str">
        <f t="shared" ca="1" si="5"/>
        <v/>
      </c>
      <c r="N84" s="110"/>
    </row>
    <row r="85" spans="1:14">
      <c r="A85" s="110">
        <v>300080412</v>
      </c>
      <c r="B85" s="110" t="s">
        <v>8702</v>
      </c>
      <c r="C85" s="110">
        <v>30812</v>
      </c>
      <c r="D85" s="110" t="s">
        <v>8257</v>
      </c>
      <c r="E85" s="110" t="s">
        <v>11</v>
      </c>
      <c r="F85" s="110" t="s">
        <v>6911</v>
      </c>
      <c r="G85" s="111">
        <v>73.400000000000006</v>
      </c>
      <c r="H85" s="112" t="s">
        <v>10326</v>
      </c>
      <c r="I85" s="110">
        <v>2</v>
      </c>
      <c r="J85" s="110">
        <v>3081201</v>
      </c>
      <c r="K85" s="113" t="str">
        <f t="shared" si="3"/>
        <v>★</v>
      </c>
      <c r="L85" s="113" t="str">
        <f t="shared" ca="1" si="4"/>
        <v/>
      </c>
      <c r="M85" s="113" t="str">
        <f t="shared" ca="1" si="5"/>
        <v/>
      </c>
      <c r="N85" s="110"/>
    </row>
    <row r="86" spans="1:14">
      <c r="A86" s="110">
        <v>300080406</v>
      </c>
      <c r="B86" s="110" t="s">
        <v>8702</v>
      </c>
      <c r="C86" s="110">
        <v>30812</v>
      </c>
      <c r="D86" s="110" t="s">
        <v>8257</v>
      </c>
      <c r="E86" s="110" t="s">
        <v>11</v>
      </c>
      <c r="F86" s="110" t="s">
        <v>6911</v>
      </c>
      <c r="G86" s="111">
        <v>72.599999999999994</v>
      </c>
      <c r="H86" s="112" t="s">
        <v>10326</v>
      </c>
      <c r="I86" s="110">
        <v>2</v>
      </c>
      <c r="J86" s="110">
        <v>3081201</v>
      </c>
      <c r="K86" s="113" t="str">
        <f t="shared" si="3"/>
        <v>★</v>
      </c>
      <c r="L86" s="113" t="str">
        <f t="shared" ca="1" si="4"/>
        <v/>
      </c>
      <c r="M86" s="113" t="str">
        <f t="shared" ca="1" si="5"/>
        <v/>
      </c>
      <c r="N86" s="110"/>
    </row>
    <row r="87" spans="1:14">
      <c r="A87" s="110">
        <v>300080411</v>
      </c>
      <c r="B87" s="110" t="s">
        <v>8702</v>
      </c>
      <c r="C87" s="110">
        <v>30812</v>
      </c>
      <c r="D87" s="110" t="s">
        <v>8257</v>
      </c>
      <c r="E87" s="110" t="s">
        <v>11</v>
      </c>
      <c r="F87" s="110" t="s">
        <v>6911</v>
      </c>
      <c r="G87" s="111">
        <v>72.400000000000006</v>
      </c>
      <c r="H87" s="112" t="s">
        <v>10326</v>
      </c>
      <c r="I87" s="110">
        <v>2</v>
      </c>
      <c r="J87" s="110">
        <v>3081201</v>
      </c>
      <c r="K87" s="113" t="str">
        <f t="shared" si="3"/>
        <v>★</v>
      </c>
      <c r="L87" s="113" t="str">
        <f t="shared" ca="1" si="4"/>
        <v/>
      </c>
      <c r="M87" s="113" t="str">
        <f t="shared" ca="1" si="5"/>
        <v/>
      </c>
      <c r="N87" s="110"/>
    </row>
    <row r="88" spans="1:14">
      <c r="A88" s="110">
        <v>300080418</v>
      </c>
      <c r="B88" s="110" t="s">
        <v>8702</v>
      </c>
      <c r="C88" s="110">
        <v>30812</v>
      </c>
      <c r="D88" s="110" t="s">
        <v>8257</v>
      </c>
      <c r="E88" s="110" t="s">
        <v>11</v>
      </c>
      <c r="F88" s="110" t="s">
        <v>6911</v>
      </c>
      <c r="G88" s="111">
        <v>72.2</v>
      </c>
      <c r="H88" s="112" t="s">
        <v>10326</v>
      </c>
      <c r="I88" s="110">
        <v>2</v>
      </c>
      <c r="J88" s="110">
        <v>3081201</v>
      </c>
      <c r="K88" s="113" t="str">
        <f t="shared" si="3"/>
        <v>★</v>
      </c>
      <c r="L88" s="113" t="str">
        <f t="shared" ca="1" si="4"/>
        <v/>
      </c>
      <c r="M88" s="113" t="str">
        <f t="shared" ca="1" si="5"/>
        <v/>
      </c>
      <c r="N88" s="110"/>
    </row>
    <row r="89" spans="1:14">
      <c r="A89" s="110">
        <v>300080414</v>
      </c>
      <c r="B89" s="110" t="s">
        <v>8702</v>
      </c>
      <c r="C89" s="110">
        <v>30812</v>
      </c>
      <c r="D89" s="110" t="s">
        <v>8257</v>
      </c>
      <c r="E89" s="110" t="s">
        <v>11</v>
      </c>
      <c r="F89" s="110" t="s">
        <v>6911</v>
      </c>
      <c r="G89" s="111">
        <v>70.8</v>
      </c>
      <c r="H89" s="112" t="s">
        <v>10326</v>
      </c>
      <c r="I89" s="110">
        <v>2</v>
      </c>
      <c r="J89" s="110">
        <v>3081201</v>
      </c>
      <c r="K89" s="113" t="str">
        <f t="shared" si="3"/>
        <v>★</v>
      </c>
      <c r="L89" s="113" t="str">
        <f t="shared" ca="1" si="4"/>
        <v/>
      </c>
      <c r="M89" s="113" t="str">
        <f t="shared" ca="1" si="5"/>
        <v/>
      </c>
      <c r="N89" s="110"/>
    </row>
    <row r="90" spans="1:14">
      <c r="A90" s="110">
        <v>300080416</v>
      </c>
      <c r="B90" s="110" t="s">
        <v>8702</v>
      </c>
      <c r="C90" s="110">
        <v>30812</v>
      </c>
      <c r="D90" s="110" t="s">
        <v>8257</v>
      </c>
      <c r="E90" s="110" t="s">
        <v>11</v>
      </c>
      <c r="F90" s="110" t="s">
        <v>6911</v>
      </c>
      <c r="G90" s="111">
        <v>69</v>
      </c>
      <c r="H90" s="110"/>
      <c r="I90" s="110">
        <v>2</v>
      </c>
      <c r="J90" s="110">
        <v>3081201</v>
      </c>
      <c r="K90" s="113" t="str">
        <f t="shared" si="3"/>
        <v/>
      </c>
      <c r="L90" s="113" t="str">
        <f t="shared" ca="1" si="4"/>
        <v/>
      </c>
      <c r="M90" s="113" t="str">
        <f t="shared" ca="1" si="5"/>
        <v/>
      </c>
      <c r="N90" s="110"/>
    </row>
    <row r="91" spans="1:14">
      <c r="A91" s="110">
        <v>300080413</v>
      </c>
      <c r="B91" s="110" t="s">
        <v>8702</v>
      </c>
      <c r="C91" s="110">
        <v>30812</v>
      </c>
      <c r="D91" s="110" t="s">
        <v>8257</v>
      </c>
      <c r="E91" s="110" t="s">
        <v>11</v>
      </c>
      <c r="F91" s="110" t="s">
        <v>6911</v>
      </c>
      <c r="G91" s="111">
        <v>67</v>
      </c>
      <c r="H91" s="110"/>
      <c r="I91" s="110">
        <v>2</v>
      </c>
      <c r="J91" s="110">
        <v>3081201</v>
      </c>
      <c r="K91" s="113" t="str">
        <f t="shared" si="3"/>
        <v/>
      </c>
      <c r="L91" s="113" t="str">
        <f t="shared" ca="1" si="4"/>
        <v/>
      </c>
      <c r="M91" s="113" t="str">
        <f t="shared" ca="1" si="5"/>
        <v/>
      </c>
      <c r="N91" s="110"/>
    </row>
    <row r="92" spans="1:14">
      <c r="A92" s="110">
        <v>300080407</v>
      </c>
      <c r="B92" s="110" t="s">
        <v>8702</v>
      </c>
      <c r="C92" s="110">
        <v>30812</v>
      </c>
      <c r="D92" s="110" t="s">
        <v>8257</v>
      </c>
      <c r="E92" s="110" t="s">
        <v>11</v>
      </c>
      <c r="F92" s="110" t="s">
        <v>6911</v>
      </c>
      <c r="G92" s="111">
        <v>65.2</v>
      </c>
      <c r="H92" s="110"/>
      <c r="I92" s="110">
        <v>2</v>
      </c>
      <c r="J92" s="110">
        <v>3081201</v>
      </c>
      <c r="K92" s="113" t="str">
        <f t="shared" si="3"/>
        <v/>
      </c>
      <c r="L92" s="113" t="str">
        <f t="shared" ca="1" si="4"/>
        <v/>
      </c>
      <c r="M92" s="113" t="str">
        <f t="shared" ca="1" si="5"/>
        <v/>
      </c>
      <c r="N92" s="110"/>
    </row>
    <row r="93" spans="1:14">
      <c r="A93" s="110">
        <v>300080410</v>
      </c>
      <c r="B93" s="110" t="s">
        <v>8702</v>
      </c>
      <c r="C93" s="110">
        <v>30812</v>
      </c>
      <c r="D93" s="110" t="s">
        <v>8257</v>
      </c>
      <c r="E93" s="110" t="s">
        <v>11</v>
      </c>
      <c r="F93" s="110" t="s">
        <v>6911</v>
      </c>
      <c r="G93" s="111">
        <v>63.6</v>
      </c>
      <c r="H93" s="110"/>
      <c r="I93" s="110">
        <v>2</v>
      </c>
      <c r="J93" s="110">
        <v>3081201</v>
      </c>
      <c r="K93" s="113" t="str">
        <f t="shared" si="3"/>
        <v/>
      </c>
      <c r="L93" s="113" t="str">
        <f t="shared" ca="1" si="4"/>
        <v/>
      </c>
      <c r="M93" s="113" t="str">
        <f t="shared" ca="1" si="5"/>
        <v/>
      </c>
      <c r="N93" s="110"/>
    </row>
    <row r="94" spans="1:14">
      <c r="A94" s="110">
        <v>300080408</v>
      </c>
      <c r="B94" s="110" t="s">
        <v>8702</v>
      </c>
      <c r="C94" s="110">
        <v>30812</v>
      </c>
      <c r="D94" s="110" t="s">
        <v>8257</v>
      </c>
      <c r="E94" s="110" t="s">
        <v>11</v>
      </c>
      <c r="F94" s="110" t="s">
        <v>6911</v>
      </c>
      <c r="G94" s="111">
        <v>61.6</v>
      </c>
      <c r="H94" s="110"/>
      <c r="I94" s="110">
        <v>2</v>
      </c>
      <c r="J94" s="110">
        <v>3081201</v>
      </c>
      <c r="K94" s="113" t="str">
        <f t="shared" si="3"/>
        <v/>
      </c>
      <c r="L94" s="113" t="str">
        <f t="shared" ca="1" si="4"/>
        <v/>
      </c>
      <c r="M94" s="113" t="str">
        <f t="shared" ca="1" si="5"/>
        <v/>
      </c>
      <c r="N94" s="110"/>
    </row>
    <row r="95" spans="1:14">
      <c r="A95" s="110">
        <v>300080409</v>
      </c>
      <c r="B95" s="110" t="s">
        <v>8702</v>
      </c>
      <c r="C95" s="110">
        <v>30812</v>
      </c>
      <c r="D95" s="110" t="s">
        <v>8257</v>
      </c>
      <c r="E95" s="110" t="s">
        <v>11</v>
      </c>
      <c r="F95" s="110" t="s">
        <v>6911</v>
      </c>
      <c r="G95" s="111">
        <v>56.8</v>
      </c>
      <c r="H95" s="110"/>
      <c r="I95" s="110">
        <v>2</v>
      </c>
      <c r="J95" s="110">
        <v>3081201</v>
      </c>
      <c r="K95" s="113" t="str">
        <f t="shared" si="3"/>
        <v/>
      </c>
      <c r="L95" s="113" t="str">
        <f t="shared" ca="1" si="4"/>
        <v/>
      </c>
      <c r="M95" s="113" t="str">
        <f t="shared" ca="1" si="5"/>
        <v/>
      </c>
      <c r="N95" s="110"/>
    </row>
    <row r="96" spans="1:14">
      <c r="A96" s="110">
        <v>300080415</v>
      </c>
      <c r="B96" s="110" t="s">
        <v>8702</v>
      </c>
      <c r="C96" s="110">
        <v>30812</v>
      </c>
      <c r="D96" s="110" t="s">
        <v>8257</v>
      </c>
      <c r="E96" s="110" t="s">
        <v>11</v>
      </c>
      <c r="F96" s="110" t="s">
        <v>6911</v>
      </c>
      <c r="G96" s="111">
        <v>54.6</v>
      </c>
      <c r="H96" s="110"/>
      <c r="I96" s="110">
        <v>2</v>
      </c>
      <c r="J96" s="110">
        <v>3081201</v>
      </c>
      <c r="K96" s="113" t="str">
        <f t="shared" si="3"/>
        <v/>
      </c>
      <c r="L96" s="113" t="str">
        <f t="shared" ca="1" si="4"/>
        <v/>
      </c>
      <c r="M96" s="113" t="str">
        <f t="shared" ca="1" si="5"/>
        <v/>
      </c>
      <c r="N96" s="110"/>
    </row>
    <row r="97" spans="1:14">
      <c r="A97" s="110">
        <v>300080419</v>
      </c>
      <c r="B97" s="110" t="s">
        <v>8702</v>
      </c>
      <c r="C97" s="110">
        <v>30812</v>
      </c>
      <c r="D97" s="110" t="s">
        <v>8257</v>
      </c>
      <c r="E97" s="110" t="s">
        <v>11</v>
      </c>
      <c r="F97" s="110" t="s">
        <v>6911</v>
      </c>
      <c r="G97" s="111">
        <v>48.4</v>
      </c>
      <c r="H97" s="110"/>
      <c r="I97" s="110">
        <v>2</v>
      </c>
      <c r="J97" s="110">
        <v>3081201</v>
      </c>
      <c r="K97" s="113" t="str">
        <f t="shared" si="3"/>
        <v/>
      </c>
      <c r="L97" s="113" t="str">
        <f t="shared" ca="1" si="4"/>
        <v/>
      </c>
      <c r="M97" s="113" t="str">
        <f t="shared" ca="1" si="5"/>
        <v/>
      </c>
      <c r="N97" s="110"/>
    </row>
    <row r="98" spans="1:14">
      <c r="A98" s="110">
        <v>300080421</v>
      </c>
      <c r="B98" s="110" t="s">
        <v>8716</v>
      </c>
      <c r="C98" s="110">
        <v>30813</v>
      </c>
      <c r="D98" s="110" t="s">
        <v>1762</v>
      </c>
      <c r="E98" s="110" t="s">
        <v>11</v>
      </c>
      <c r="F98" s="110" t="s">
        <v>6911</v>
      </c>
      <c r="G98" s="111">
        <v>72.599999999999994</v>
      </c>
      <c r="H98" s="112" t="s">
        <v>10326</v>
      </c>
      <c r="I98" s="110">
        <v>1</v>
      </c>
      <c r="J98" s="110">
        <v>3081301</v>
      </c>
      <c r="K98" s="113" t="str">
        <f t="shared" si="3"/>
        <v>★</v>
      </c>
      <c r="L98" s="113" t="str">
        <f t="shared" ca="1" si="4"/>
        <v/>
      </c>
      <c r="M98" s="113" t="str">
        <f t="shared" ca="1" si="5"/>
        <v/>
      </c>
      <c r="N98" s="110"/>
    </row>
    <row r="99" spans="1:14">
      <c r="A99" s="110">
        <v>300080423</v>
      </c>
      <c r="B99" s="110" t="s">
        <v>8716</v>
      </c>
      <c r="C99" s="110">
        <v>30813</v>
      </c>
      <c r="D99" s="110" t="s">
        <v>1762</v>
      </c>
      <c r="E99" s="110" t="s">
        <v>11</v>
      </c>
      <c r="F99" s="110" t="s">
        <v>6911</v>
      </c>
      <c r="G99" s="111">
        <v>68</v>
      </c>
      <c r="H99" s="112" t="s">
        <v>10326</v>
      </c>
      <c r="I99" s="110">
        <v>1</v>
      </c>
      <c r="J99" s="110">
        <v>3081301</v>
      </c>
      <c r="K99" s="113" t="str">
        <f t="shared" si="3"/>
        <v>★</v>
      </c>
      <c r="L99" s="113" t="str">
        <f t="shared" ca="1" si="4"/>
        <v/>
      </c>
      <c r="M99" s="113" t="str">
        <f t="shared" ca="1" si="5"/>
        <v/>
      </c>
      <c r="N99" s="110"/>
    </row>
    <row r="100" spans="1:14">
      <c r="A100" s="110">
        <v>300080420</v>
      </c>
      <c r="B100" s="110" t="s">
        <v>8716</v>
      </c>
      <c r="C100" s="110">
        <v>30813</v>
      </c>
      <c r="D100" s="110" t="s">
        <v>1762</v>
      </c>
      <c r="E100" s="110" t="s">
        <v>11</v>
      </c>
      <c r="F100" s="110" t="s">
        <v>6911</v>
      </c>
      <c r="G100" s="111">
        <v>57.2</v>
      </c>
      <c r="H100" s="112" t="s">
        <v>10326</v>
      </c>
      <c r="I100" s="110">
        <v>1</v>
      </c>
      <c r="J100" s="110">
        <v>3081301</v>
      </c>
      <c r="K100" s="113" t="str">
        <f t="shared" si="3"/>
        <v>★</v>
      </c>
      <c r="L100" s="113" t="str">
        <f t="shared" ca="1" si="4"/>
        <v/>
      </c>
      <c r="M100" s="113" t="str">
        <f t="shared" ca="1" si="5"/>
        <v/>
      </c>
      <c r="N100" s="110"/>
    </row>
    <row r="101" spans="1:14">
      <c r="A101" s="110">
        <v>300080422</v>
      </c>
      <c r="B101" s="110" t="s">
        <v>8716</v>
      </c>
      <c r="C101" s="110">
        <v>30813</v>
      </c>
      <c r="D101" s="110" t="s">
        <v>1762</v>
      </c>
      <c r="E101" s="110" t="s">
        <v>11</v>
      </c>
      <c r="F101" s="110" t="s">
        <v>6911</v>
      </c>
      <c r="G101" s="111">
        <v>50</v>
      </c>
      <c r="H101" s="110"/>
      <c r="I101" s="110">
        <v>1</v>
      </c>
      <c r="J101" s="110">
        <v>3081301</v>
      </c>
      <c r="K101" s="113" t="str">
        <f t="shared" si="3"/>
        <v/>
      </c>
      <c r="L101" s="113" t="str">
        <f t="shared" ca="1" si="4"/>
        <v/>
      </c>
      <c r="M101" s="113" t="str">
        <f t="shared" ca="1" si="5"/>
        <v/>
      </c>
      <c r="N101" s="110"/>
    </row>
    <row r="102" spans="1:14">
      <c r="A102" s="110">
        <v>300080424</v>
      </c>
      <c r="B102" s="110" t="s">
        <v>8720</v>
      </c>
      <c r="C102" s="110">
        <v>30814</v>
      </c>
      <c r="D102" s="110" t="s">
        <v>1762</v>
      </c>
      <c r="E102" s="110" t="s">
        <v>11</v>
      </c>
      <c r="F102" s="110" t="s">
        <v>6911</v>
      </c>
      <c r="G102" s="111">
        <v>66.599999999999994</v>
      </c>
      <c r="H102" s="112" t="s">
        <v>10326</v>
      </c>
      <c r="I102" s="110">
        <v>1</v>
      </c>
      <c r="J102" s="110">
        <v>3081401</v>
      </c>
      <c r="K102" s="113" t="str">
        <f t="shared" si="3"/>
        <v>★</v>
      </c>
      <c r="L102" s="113" t="str">
        <f t="shared" ca="1" si="4"/>
        <v/>
      </c>
      <c r="M102" s="113" t="str">
        <f t="shared" ca="1" si="5"/>
        <v/>
      </c>
      <c r="N102" s="110"/>
    </row>
    <row r="103" spans="1:14">
      <c r="A103" s="110">
        <v>300080425</v>
      </c>
      <c r="B103" s="110" t="s">
        <v>10331</v>
      </c>
      <c r="C103" s="110">
        <v>30815</v>
      </c>
      <c r="D103" s="110" t="s">
        <v>1762</v>
      </c>
      <c r="E103" s="110" t="s">
        <v>11</v>
      </c>
      <c r="F103" s="110" t="s">
        <v>6911</v>
      </c>
      <c r="G103" s="111">
        <v>64.2</v>
      </c>
      <c r="H103" s="112" t="s">
        <v>10326</v>
      </c>
      <c r="I103" s="110">
        <v>1</v>
      </c>
      <c r="J103" s="110">
        <v>3081501</v>
      </c>
      <c r="K103" s="113" t="str">
        <f t="shared" si="3"/>
        <v>★</v>
      </c>
      <c r="L103" s="113" t="str">
        <f t="shared" ca="1" si="4"/>
        <v/>
      </c>
      <c r="M103" s="113" t="str">
        <f t="shared" ca="1" si="5"/>
        <v/>
      </c>
      <c r="N103" s="110"/>
    </row>
    <row r="104" spans="1:14">
      <c r="A104" s="110">
        <v>300080426</v>
      </c>
      <c r="B104" s="110" t="s">
        <v>8722</v>
      </c>
      <c r="C104" s="110">
        <v>30815</v>
      </c>
      <c r="D104" s="110" t="s">
        <v>1762</v>
      </c>
      <c r="E104" s="110" t="s">
        <v>11</v>
      </c>
      <c r="F104" s="110" t="s">
        <v>6911</v>
      </c>
      <c r="G104" s="111">
        <v>54.8</v>
      </c>
      <c r="H104" s="112" t="s">
        <v>10326</v>
      </c>
      <c r="I104" s="110">
        <v>1</v>
      </c>
      <c r="J104" s="110">
        <v>3081501</v>
      </c>
      <c r="K104" s="113" t="str">
        <f t="shared" si="3"/>
        <v>★</v>
      </c>
      <c r="L104" s="113" t="str">
        <f t="shared" ca="1" si="4"/>
        <v/>
      </c>
      <c r="M104" s="113" t="str">
        <f t="shared" ca="1" si="5"/>
        <v/>
      </c>
      <c r="N104" s="110"/>
    </row>
    <row r="105" spans="1:14">
      <c r="A105" s="110">
        <v>300080427</v>
      </c>
      <c r="B105" s="110" t="s">
        <v>8725</v>
      </c>
      <c r="C105" s="110">
        <v>30816</v>
      </c>
      <c r="D105" s="110" t="s">
        <v>1762</v>
      </c>
      <c r="E105" s="110" t="s">
        <v>11</v>
      </c>
      <c r="F105" s="110" t="s">
        <v>6911</v>
      </c>
      <c r="G105" s="111">
        <v>74.400000000000006</v>
      </c>
      <c r="H105" s="112" t="s">
        <v>10326</v>
      </c>
      <c r="I105" s="110">
        <v>1</v>
      </c>
      <c r="J105" s="110">
        <v>3081601</v>
      </c>
      <c r="K105" s="113" t="str">
        <f t="shared" si="3"/>
        <v>★</v>
      </c>
      <c r="L105" s="113" t="str">
        <f t="shared" ca="1" si="4"/>
        <v/>
      </c>
      <c r="M105" s="113" t="str">
        <f t="shared" ca="1" si="5"/>
        <v/>
      </c>
      <c r="N105" s="110"/>
    </row>
    <row r="106" spans="1:14">
      <c r="A106" s="110">
        <v>300080428</v>
      </c>
      <c r="B106" s="110" t="s">
        <v>8727</v>
      </c>
      <c r="C106" s="110">
        <v>30818</v>
      </c>
      <c r="D106" s="110" t="s">
        <v>1762</v>
      </c>
      <c r="E106" s="110" t="s">
        <v>11</v>
      </c>
      <c r="F106" s="110" t="s">
        <v>6911</v>
      </c>
      <c r="G106" s="111">
        <v>65.400000000000006</v>
      </c>
      <c r="H106" s="112" t="s">
        <v>10326</v>
      </c>
      <c r="I106" s="110">
        <v>1</v>
      </c>
      <c r="J106" s="110">
        <v>3081801</v>
      </c>
      <c r="K106" s="113" t="str">
        <f t="shared" si="3"/>
        <v>★</v>
      </c>
      <c r="L106" s="113" t="str">
        <f t="shared" ca="1" si="4"/>
        <v/>
      </c>
      <c r="M106" s="113" t="str">
        <f t="shared" ca="1" si="5"/>
        <v/>
      </c>
      <c r="N106" s="110"/>
    </row>
    <row r="107" spans="1:14">
      <c r="A107" s="110">
        <v>300080429</v>
      </c>
      <c r="B107" s="110" t="s">
        <v>8727</v>
      </c>
      <c r="C107" s="110">
        <v>30818</v>
      </c>
      <c r="D107" s="110" t="s">
        <v>1762</v>
      </c>
      <c r="E107" s="110" t="s">
        <v>11</v>
      </c>
      <c r="F107" s="110" t="s">
        <v>6911</v>
      </c>
      <c r="G107" s="111">
        <v>54</v>
      </c>
      <c r="H107" s="112" t="s">
        <v>10326</v>
      </c>
      <c r="I107" s="110">
        <v>1</v>
      </c>
      <c r="J107" s="110">
        <v>3081801</v>
      </c>
      <c r="K107" s="113" t="str">
        <f t="shared" si="3"/>
        <v>★</v>
      </c>
      <c r="L107" s="113" t="str">
        <f t="shared" ca="1" si="4"/>
        <v/>
      </c>
      <c r="M107" s="113" t="str">
        <f t="shared" ca="1" si="5"/>
        <v/>
      </c>
      <c r="N107" s="110"/>
    </row>
    <row r="108" spans="1:14">
      <c r="A108" s="110">
        <v>300080430</v>
      </c>
      <c r="B108" s="110" t="s">
        <v>8730</v>
      </c>
      <c r="C108" s="110">
        <v>30819</v>
      </c>
      <c r="D108" s="110" t="s">
        <v>1762</v>
      </c>
      <c r="E108" s="110" t="s">
        <v>11</v>
      </c>
      <c r="F108" s="110" t="s">
        <v>6911</v>
      </c>
      <c r="G108" s="111">
        <v>67.599999999999994</v>
      </c>
      <c r="H108" s="112" t="s">
        <v>10326</v>
      </c>
      <c r="I108" s="110">
        <v>1</v>
      </c>
      <c r="J108" s="110">
        <v>3081901</v>
      </c>
      <c r="K108" s="113" t="str">
        <f t="shared" si="3"/>
        <v>★</v>
      </c>
      <c r="L108" s="113" t="str">
        <f t="shared" ca="1" si="4"/>
        <v/>
      </c>
      <c r="M108" s="113" t="str">
        <f t="shared" ca="1" si="5"/>
        <v/>
      </c>
      <c r="N108" s="110"/>
    </row>
    <row r="109" spans="1:14">
      <c r="A109" s="110">
        <v>300080501</v>
      </c>
      <c r="B109" s="110" t="s">
        <v>8730</v>
      </c>
      <c r="C109" s="110">
        <v>30819</v>
      </c>
      <c r="D109" s="110" t="s">
        <v>1762</v>
      </c>
      <c r="E109" s="110" t="s">
        <v>11</v>
      </c>
      <c r="F109" s="110" t="s">
        <v>6911</v>
      </c>
      <c r="G109" s="111">
        <v>59</v>
      </c>
      <c r="H109" s="112" t="s">
        <v>10326</v>
      </c>
      <c r="I109" s="110">
        <v>1</v>
      </c>
      <c r="J109" s="110">
        <v>3081901</v>
      </c>
      <c r="K109" s="113" t="str">
        <f t="shared" si="3"/>
        <v>★</v>
      </c>
      <c r="L109" s="113" t="str">
        <f t="shared" ca="1" si="4"/>
        <v/>
      </c>
      <c r="M109" s="113" t="str">
        <f t="shared" ca="1" si="5"/>
        <v/>
      </c>
      <c r="N109" s="110"/>
    </row>
    <row r="110" spans="1:14">
      <c r="A110" s="110">
        <v>300082020</v>
      </c>
      <c r="B110" s="110" t="s">
        <v>9124</v>
      </c>
      <c r="C110" s="110">
        <v>30820</v>
      </c>
      <c r="D110" s="110" t="s">
        <v>1390</v>
      </c>
      <c r="E110" s="110" t="s">
        <v>11</v>
      </c>
      <c r="F110" s="110" t="s">
        <v>7416</v>
      </c>
      <c r="G110" s="111">
        <v>76.5</v>
      </c>
      <c r="H110" s="112" t="s">
        <v>10326</v>
      </c>
      <c r="I110" s="110">
        <v>1</v>
      </c>
      <c r="J110" s="110">
        <v>3082001</v>
      </c>
      <c r="K110" s="113" t="str">
        <f t="shared" si="3"/>
        <v>★</v>
      </c>
      <c r="L110" s="113" t="str">
        <f t="shared" ca="1" si="4"/>
        <v/>
      </c>
      <c r="M110" s="113" t="str">
        <f t="shared" ca="1" si="5"/>
        <v/>
      </c>
      <c r="N110" s="110"/>
    </row>
    <row r="111" spans="1:14">
      <c r="A111" s="110">
        <v>300082021</v>
      </c>
      <c r="B111" s="110" t="s">
        <v>9124</v>
      </c>
      <c r="C111" s="110">
        <v>30820</v>
      </c>
      <c r="D111" s="110" t="s">
        <v>1390</v>
      </c>
      <c r="E111" s="110" t="s">
        <v>11</v>
      </c>
      <c r="F111" s="110" t="s">
        <v>7416</v>
      </c>
      <c r="G111" s="111">
        <v>69.5</v>
      </c>
      <c r="H111" s="112" t="s">
        <v>10326</v>
      </c>
      <c r="I111" s="110">
        <v>1</v>
      </c>
      <c r="J111" s="110">
        <v>3082001</v>
      </c>
      <c r="K111" s="113" t="str">
        <f t="shared" si="3"/>
        <v>★</v>
      </c>
      <c r="L111" s="113" t="str">
        <f t="shared" ca="1" si="4"/>
        <v/>
      </c>
      <c r="M111" s="113" t="str">
        <f t="shared" ca="1" si="5"/>
        <v/>
      </c>
      <c r="N111" s="110"/>
    </row>
    <row r="112" spans="1:14">
      <c r="A112" s="110">
        <v>300082019</v>
      </c>
      <c r="B112" s="110" t="s">
        <v>9124</v>
      </c>
      <c r="C112" s="110">
        <v>30820</v>
      </c>
      <c r="D112" s="110" t="s">
        <v>1390</v>
      </c>
      <c r="E112" s="110" t="s">
        <v>11</v>
      </c>
      <c r="F112" s="110" t="s">
        <v>7416</v>
      </c>
      <c r="G112" s="111">
        <v>68.5</v>
      </c>
      <c r="H112" s="112" t="s">
        <v>10326</v>
      </c>
      <c r="I112" s="110">
        <v>1</v>
      </c>
      <c r="J112" s="110">
        <v>3082001</v>
      </c>
      <c r="K112" s="113" t="str">
        <f t="shared" si="3"/>
        <v>★</v>
      </c>
      <c r="L112" s="113" t="str">
        <f t="shared" ca="1" si="4"/>
        <v/>
      </c>
      <c r="M112" s="113" t="str">
        <f t="shared" ca="1" si="5"/>
        <v/>
      </c>
      <c r="N112" s="110"/>
    </row>
    <row r="113" spans="1:14">
      <c r="A113" s="110">
        <v>300082022</v>
      </c>
      <c r="B113" s="110" t="s">
        <v>9127</v>
      </c>
      <c r="C113" s="110">
        <v>30821</v>
      </c>
      <c r="D113" s="110" t="s">
        <v>1390</v>
      </c>
      <c r="E113" s="110" t="s">
        <v>11</v>
      </c>
      <c r="F113" s="110" t="s">
        <v>7416</v>
      </c>
      <c r="G113" s="111">
        <v>72</v>
      </c>
      <c r="H113" s="112" t="s">
        <v>10326</v>
      </c>
      <c r="I113" s="110">
        <v>1</v>
      </c>
      <c r="J113" s="110">
        <v>3082101</v>
      </c>
      <c r="K113" s="113" t="str">
        <f t="shared" si="3"/>
        <v>★</v>
      </c>
      <c r="L113" s="113" t="str">
        <f t="shared" ca="1" si="4"/>
        <v/>
      </c>
      <c r="M113" s="113" t="str">
        <f t="shared" ca="1" si="5"/>
        <v/>
      </c>
      <c r="N113" s="110"/>
    </row>
    <row r="114" spans="1:14">
      <c r="A114" s="110">
        <v>300082023</v>
      </c>
      <c r="B114" s="110" t="s">
        <v>9127</v>
      </c>
      <c r="C114" s="110">
        <v>30821</v>
      </c>
      <c r="D114" s="110" t="s">
        <v>1390</v>
      </c>
      <c r="E114" s="110" t="s">
        <v>11</v>
      </c>
      <c r="F114" s="110" t="s">
        <v>7416</v>
      </c>
      <c r="G114" s="111">
        <v>65</v>
      </c>
      <c r="H114" s="112" t="s">
        <v>10326</v>
      </c>
      <c r="I114" s="110">
        <v>1</v>
      </c>
      <c r="J114" s="110">
        <v>3082101</v>
      </c>
      <c r="K114" s="113" t="str">
        <f t="shared" si="3"/>
        <v>★</v>
      </c>
      <c r="L114" s="113" t="str">
        <f t="shared" ca="1" si="4"/>
        <v/>
      </c>
      <c r="M114" s="113" t="str">
        <f t="shared" ca="1" si="5"/>
        <v/>
      </c>
      <c r="N114" s="110"/>
    </row>
    <row r="115" spans="1:14">
      <c r="A115" s="110">
        <v>300082024</v>
      </c>
      <c r="B115" s="110" t="s">
        <v>9127</v>
      </c>
      <c r="C115" s="110">
        <v>30821</v>
      </c>
      <c r="D115" s="110" t="s">
        <v>1390</v>
      </c>
      <c r="E115" s="110" t="s">
        <v>11</v>
      </c>
      <c r="F115" s="110" t="s">
        <v>7416</v>
      </c>
      <c r="G115" s="111">
        <v>57</v>
      </c>
      <c r="H115" s="112" t="s">
        <v>10326</v>
      </c>
      <c r="I115" s="110">
        <v>1</v>
      </c>
      <c r="J115" s="110">
        <v>3082101</v>
      </c>
      <c r="K115" s="113" t="str">
        <f t="shared" si="3"/>
        <v>★</v>
      </c>
      <c r="L115" s="113" t="str">
        <f t="shared" ca="1" si="4"/>
        <v/>
      </c>
      <c r="M115" s="113" t="str">
        <f t="shared" ca="1" si="5"/>
        <v/>
      </c>
      <c r="N115" s="110"/>
    </row>
    <row r="116" spans="1:14">
      <c r="A116" s="110">
        <v>300080504</v>
      </c>
      <c r="B116" s="110" t="s">
        <v>8732</v>
      </c>
      <c r="C116" s="110">
        <v>30822</v>
      </c>
      <c r="D116" s="110" t="s">
        <v>3133</v>
      </c>
      <c r="E116" s="110" t="s">
        <v>11</v>
      </c>
      <c r="F116" s="110" t="s">
        <v>6911</v>
      </c>
      <c r="G116" s="111">
        <f>82.2+5</f>
        <v>87.2</v>
      </c>
      <c r="H116" s="112" t="s">
        <v>10326</v>
      </c>
      <c r="I116" s="110">
        <v>1</v>
      </c>
      <c r="J116" s="110">
        <v>3082201</v>
      </c>
      <c r="K116" s="113" t="str">
        <f t="shared" si="3"/>
        <v>★</v>
      </c>
      <c r="L116" s="113" t="str">
        <f t="shared" ca="1" si="4"/>
        <v/>
      </c>
      <c r="M116" s="113" t="str">
        <f t="shared" ca="1" si="5"/>
        <v/>
      </c>
      <c r="N116" s="110"/>
    </row>
    <row r="117" spans="1:14">
      <c r="A117" s="110">
        <v>300080511</v>
      </c>
      <c r="B117" s="110" t="s">
        <v>8732</v>
      </c>
      <c r="C117" s="110">
        <v>30822</v>
      </c>
      <c r="D117" s="110" t="s">
        <v>3133</v>
      </c>
      <c r="E117" s="110" t="s">
        <v>11</v>
      </c>
      <c r="F117" s="110" t="s">
        <v>6911</v>
      </c>
      <c r="G117" s="111">
        <v>81.8</v>
      </c>
      <c r="H117" s="112" t="s">
        <v>10326</v>
      </c>
      <c r="I117" s="110">
        <v>1</v>
      </c>
      <c r="J117" s="110">
        <v>3082201</v>
      </c>
      <c r="K117" s="113" t="str">
        <f t="shared" si="3"/>
        <v>★</v>
      </c>
      <c r="L117" s="113" t="str">
        <f t="shared" ca="1" si="4"/>
        <v/>
      </c>
      <c r="M117" s="113" t="str">
        <f t="shared" ca="1" si="5"/>
        <v/>
      </c>
      <c r="N117" s="110"/>
    </row>
    <row r="118" spans="1:14">
      <c r="A118" s="110">
        <v>300080503</v>
      </c>
      <c r="B118" s="110" t="s">
        <v>8732</v>
      </c>
      <c r="C118" s="110">
        <v>30822</v>
      </c>
      <c r="D118" s="110" t="s">
        <v>3133</v>
      </c>
      <c r="E118" s="110" t="s">
        <v>11</v>
      </c>
      <c r="F118" s="110" t="s">
        <v>6911</v>
      </c>
      <c r="G118" s="111">
        <v>80.400000000000006</v>
      </c>
      <c r="H118" s="112" t="s">
        <v>10326</v>
      </c>
      <c r="I118" s="110">
        <v>1</v>
      </c>
      <c r="J118" s="110">
        <v>3082201</v>
      </c>
      <c r="K118" s="113" t="str">
        <f t="shared" si="3"/>
        <v>★</v>
      </c>
      <c r="L118" s="113" t="str">
        <f t="shared" ca="1" si="4"/>
        <v/>
      </c>
      <c r="M118" s="113" t="str">
        <f t="shared" ca="1" si="5"/>
        <v/>
      </c>
      <c r="N118" s="110"/>
    </row>
    <row r="119" spans="1:14">
      <c r="A119" s="110">
        <v>300080512</v>
      </c>
      <c r="B119" s="110" t="s">
        <v>8732</v>
      </c>
      <c r="C119" s="110">
        <v>30822</v>
      </c>
      <c r="D119" s="110" t="s">
        <v>3133</v>
      </c>
      <c r="E119" s="110" t="s">
        <v>11</v>
      </c>
      <c r="F119" s="110" t="s">
        <v>6911</v>
      </c>
      <c r="G119" s="111">
        <v>79</v>
      </c>
      <c r="H119" s="110"/>
      <c r="I119" s="110">
        <v>1</v>
      </c>
      <c r="J119" s="110">
        <v>3082201</v>
      </c>
      <c r="K119" s="113" t="str">
        <f t="shared" si="3"/>
        <v/>
      </c>
      <c r="L119" s="113" t="str">
        <f t="shared" ca="1" si="4"/>
        <v/>
      </c>
      <c r="M119" s="113" t="str">
        <f t="shared" ca="1" si="5"/>
        <v/>
      </c>
      <c r="N119" s="110"/>
    </row>
    <row r="120" spans="1:14">
      <c r="A120" s="110">
        <v>300080502</v>
      </c>
      <c r="B120" s="110" t="s">
        <v>8732</v>
      </c>
      <c r="C120" s="110">
        <v>30822</v>
      </c>
      <c r="D120" s="110" t="s">
        <v>3133</v>
      </c>
      <c r="E120" s="110" t="s">
        <v>11</v>
      </c>
      <c r="F120" s="110" t="s">
        <v>6911</v>
      </c>
      <c r="G120" s="111">
        <v>75</v>
      </c>
      <c r="H120" s="110"/>
      <c r="I120" s="110">
        <v>1</v>
      </c>
      <c r="J120" s="110">
        <v>3082201</v>
      </c>
      <c r="K120" s="113" t="str">
        <f t="shared" si="3"/>
        <v/>
      </c>
      <c r="L120" s="113" t="str">
        <f t="shared" ca="1" si="4"/>
        <v/>
      </c>
      <c r="M120" s="113" t="str">
        <f t="shared" ca="1" si="5"/>
        <v/>
      </c>
      <c r="N120" s="110"/>
    </row>
    <row r="121" spans="1:14">
      <c r="A121" s="110">
        <v>300080508</v>
      </c>
      <c r="B121" s="110" t="s">
        <v>8732</v>
      </c>
      <c r="C121" s="110">
        <v>30822</v>
      </c>
      <c r="D121" s="110" t="s">
        <v>3133</v>
      </c>
      <c r="E121" s="110" t="s">
        <v>11</v>
      </c>
      <c r="F121" s="110" t="s">
        <v>6911</v>
      </c>
      <c r="G121" s="111">
        <v>70.8</v>
      </c>
      <c r="H121" s="110"/>
      <c r="I121" s="110">
        <v>1</v>
      </c>
      <c r="J121" s="110">
        <v>3082201</v>
      </c>
      <c r="K121" s="113" t="str">
        <f t="shared" si="3"/>
        <v/>
      </c>
      <c r="L121" s="113" t="str">
        <f t="shared" ca="1" si="4"/>
        <v/>
      </c>
      <c r="M121" s="113" t="str">
        <f t="shared" ca="1" si="5"/>
        <v/>
      </c>
      <c r="N121" s="110"/>
    </row>
    <row r="122" spans="1:14">
      <c r="A122" s="110">
        <v>300080505</v>
      </c>
      <c r="B122" s="110" t="s">
        <v>8732</v>
      </c>
      <c r="C122" s="110">
        <v>30822</v>
      </c>
      <c r="D122" s="110" t="s">
        <v>3133</v>
      </c>
      <c r="E122" s="110" t="s">
        <v>11</v>
      </c>
      <c r="F122" s="110" t="s">
        <v>6911</v>
      </c>
      <c r="G122" s="111">
        <f>64+5</f>
        <v>69</v>
      </c>
      <c r="H122" s="110"/>
      <c r="I122" s="110">
        <v>1</v>
      </c>
      <c r="J122" s="110">
        <v>3082201</v>
      </c>
      <c r="K122" s="113" t="str">
        <f t="shared" si="3"/>
        <v/>
      </c>
      <c r="L122" s="113" t="str">
        <f t="shared" ca="1" si="4"/>
        <v/>
      </c>
      <c r="M122" s="113" t="str">
        <f t="shared" ca="1" si="5"/>
        <v/>
      </c>
      <c r="N122" s="110"/>
    </row>
    <row r="123" spans="1:14">
      <c r="A123" s="110">
        <v>300080506</v>
      </c>
      <c r="B123" s="110" t="s">
        <v>8732</v>
      </c>
      <c r="C123" s="110">
        <v>30822</v>
      </c>
      <c r="D123" s="110" t="s">
        <v>3133</v>
      </c>
      <c r="E123" s="110" t="s">
        <v>11</v>
      </c>
      <c r="F123" s="110" t="s">
        <v>6911</v>
      </c>
      <c r="G123" s="111">
        <v>67.8</v>
      </c>
      <c r="H123" s="110"/>
      <c r="I123" s="110">
        <v>1</v>
      </c>
      <c r="J123" s="110">
        <v>3082201</v>
      </c>
      <c r="K123" s="113" t="str">
        <f t="shared" si="3"/>
        <v/>
      </c>
      <c r="L123" s="113" t="str">
        <f t="shared" ca="1" si="4"/>
        <v/>
      </c>
      <c r="M123" s="113" t="str">
        <f t="shared" ca="1" si="5"/>
        <v/>
      </c>
      <c r="N123" s="110"/>
    </row>
    <row r="124" spans="1:14">
      <c r="A124" s="110">
        <v>300080510</v>
      </c>
      <c r="B124" s="110" t="s">
        <v>8732</v>
      </c>
      <c r="C124" s="110">
        <v>30822</v>
      </c>
      <c r="D124" s="110" t="s">
        <v>3133</v>
      </c>
      <c r="E124" s="110" t="s">
        <v>11</v>
      </c>
      <c r="F124" s="110" t="s">
        <v>6911</v>
      </c>
      <c r="G124" s="111">
        <v>63</v>
      </c>
      <c r="H124" s="110"/>
      <c r="I124" s="110">
        <v>1</v>
      </c>
      <c r="J124" s="110">
        <v>3082201</v>
      </c>
      <c r="K124" s="113" t="str">
        <f t="shared" si="3"/>
        <v/>
      </c>
      <c r="L124" s="113" t="str">
        <f t="shared" ca="1" si="4"/>
        <v/>
      </c>
      <c r="M124" s="113" t="str">
        <f t="shared" ca="1" si="5"/>
        <v/>
      </c>
      <c r="N124" s="110"/>
    </row>
    <row r="125" spans="1:14">
      <c r="A125" s="110">
        <v>300080507</v>
      </c>
      <c r="B125" s="110" t="s">
        <v>8732</v>
      </c>
      <c r="C125" s="110">
        <v>30822</v>
      </c>
      <c r="D125" s="110" t="s">
        <v>3133</v>
      </c>
      <c r="E125" s="110" t="s">
        <v>11</v>
      </c>
      <c r="F125" s="110" t="s">
        <v>6911</v>
      </c>
      <c r="G125" s="111">
        <v>60.4</v>
      </c>
      <c r="H125" s="110"/>
      <c r="I125" s="110">
        <v>1</v>
      </c>
      <c r="J125" s="110">
        <v>3082201</v>
      </c>
      <c r="K125" s="113" t="str">
        <f t="shared" si="3"/>
        <v/>
      </c>
      <c r="L125" s="113" t="str">
        <f t="shared" ca="1" si="4"/>
        <v/>
      </c>
      <c r="M125" s="113" t="str">
        <f t="shared" ca="1" si="5"/>
        <v/>
      </c>
      <c r="N125" s="110"/>
    </row>
    <row r="126" spans="1:14">
      <c r="A126" s="110">
        <v>300080509</v>
      </c>
      <c r="B126" s="110" t="s">
        <v>8732</v>
      </c>
      <c r="C126" s="110">
        <v>30822</v>
      </c>
      <c r="D126" s="110" t="s">
        <v>3133</v>
      </c>
      <c r="E126" s="110" t="s">
        <v>11</v>
      </c>
      <c r="F126" s="110" t="s">
        <v>6911</v>
      </c>
      <c r="G126" s="111">
        <v>58.6</v>
      </c>
      <c r="H126" s="110"/>
      <c r="I126" s="110">
        <v>1</v>
      </c>
      <c r="J126" s="110">
        <v>3082201</v>
      </c>
      <c r="K126" s="113" t="str">
        <f t="shared" si="3"/>
        <v/>
      </c>
      <c r="L126" s="113" t="str">
        <f t="shared" ca="1" si="4"/>
        <v/>
      </c>
      <c r="M126" s="113" t="str">
        <f t="shared" ca="1" si="5"/>
        <v/>
      </c>
      <c r="N126" s="110"/>
    </row>
    <row r="127" spans="1:14">
      <c r="A127" s="110">
        <v>300080604</v>
      </c>
      <c r="B127" s="110" t="s">
        <v>8743</v>
      </c>
      <c r="C127" s="110">
        <v>30823</v>
      </c>
      <c r="D127" s="110" t="s">
        <v>8744</v>
      </c>
      <c r="E127" s="110" t="s">
        <v>11</v>
      </c>
      <c r="F127" s="110" t="s">
        <v>6911</v>
      </c>
      <c r="G127" s="111">
        <v>81.2</v>
      </c>
      <c r="H127" s="112" t="s">
        <v>10326</v>
      </c>
      <c r="I127" s="110">
        <v>1</v>
      </c>
      <c r="J127" s="110">
        <v>3082301</v>
      </c>
      <c r="K127" s="113" t="str">
        <f t="shared" si="3"/>
        <v>★</v>
      </c>
      <c r="L127" s="113" t="str">
        <f t="shared" ca="1" si="4"/>
        <v/>
      </c>
      <c r="M127" s="113" t="str">
        <f t="shared" ca="1" si="5"/>
        <v/>
      </c>
      <c r="N127" s="110"/>
    </row>
    <row r="128" spans="1:14">
      <c r="A128" s="110">
        <v>300080615</v>
      </c>
      <c r="B128" s="110" t="s">
        <v>8743</v>
      </c>
      <c r="C128" s="110">
        <v>30823</v>
      </c>
      <c r="D128" s="110" t="s">
        <v>8744</v>
      </c>
      <c r="E128" s="110" t="s">
        <v>11</v>
      </c>
      <c r="F128" s="110" t="s">
        <v>6911</v>
      </c>
      <c r="G128" s="111">
        <v>80.8</v>
      </c>
      <c r="H128" s="112" t="s">
        <v>10326</v>
      </c>
      <c r="I128" s="110">
        <v>1</v>
      </c>
      <c r="J128" s="110">
        <v>3082301</v>
      </c>
      <c r="K128" s="113" t="str">
        <f t="shared" si="3"/>
        <v>★</v>
      </c>
      <c r="L128" s="113" t="str">
        <f t="shared" ca="1" si="4"/>
        <v/>
      </c>
      <c r="M128" s="113" t="str">
        <f t="shared" ca="1" si="5"/>
        <v/>
      </c>
      <c r="N128" s="110"/>
    </row>
    <row r="129" spans="1:14">
      <c r="A129" s="110">
        <v>300080607</v>
      </c>
      <c r="B129" s="110" t="s">
        <v>8743</v>
      </c>
      <c r="C129" s="110">
        <v>30823</v>
      </c>
      <c r="D129" s="110" t="s">
        <v>8744</v>
      </c>
      <c r="E129" s="110" t="s">
        <v>11</v>
      </c>
      <c r="F129" s="110" t="s">
        <v>6911</v>
      </c>
      <c r="G129" s="111">
        <v>79.8</v>
      </c>
      <c r="H129" s="112" t="s">
        <v>10326</v>
      </c>
      <c r="I129" s="110">
        <v>1</v>
      </c>
      <c r="J129" s="110">
        <v>3082301</v>
      </c>
      <c r="K129" s="113" t="str">
        <f t="shared" si="3"/>
        <v>★</v>
      </c>
      <c r="L129" s="113" t="str">
        <f t="shared" ca="1" si="4"/>
        <v/>
      </c>
      <c r="M129" s="113" t="str">
        <f t="shared" ca="1" si="5"/>
        <v/>
      </c>
      <c r="N129" s="110"/>
    </row>
    <row r="130" spans="1:14">
      <c r="A130" s="110">
        <v>300080710</v>
      </c>
      <c r="B130" s="110" t="s">
        <v>8743</v>
      </c>
      <c r="C130" s="110">
        <v>30823</v>
      </c>
      <c r="D130" s="110" t="s">
        <v>8744</v>
      </c>
      <c r="E130" s="110" t="s">
        <v>11</v>
      </c>
      <c r="F130" s="110" t="s">
        <v>6911</v>
      </c>
      <c r="G130" s="111">
        <v>78.2</v>
      </c>
      <c r="H130" s="110"/>
      <c r="I130" s="110">
        <v>1</v>
      </c>
      <c r="J130" s="110">
        <v>3082301</v>
      </c>
      <c r="K130" s="113" t="str">
        <f t="shared" si="3"/>
        <v/>
      </c>
      <c r="L130" s="113" t="str">
        <f t="shared" ca="1" si="4"/>
        <v/>
      </c>
      <c r="M130" s="113" t="str">
        <f t="shared" ca="1" si="5"/>
        <v/>
      </c>
      <c r="N130" s="110"/>
    </row>
    <row r="131" spans="1:14">
      <c r="A131" s="110">
        <v>300080518</v>
      </c>
      <c r="B131" s="110" t="s">
        <v>8743</v>
      </c>
      <c r="C131" s="110">
        <v>30823</v>
      </c>
      <c r="D131" s="110" t="s">
        <v>8744</v>
      </c>
      <c r="E131" s="110" t="s">
        <v>11</v>
      </c>
      <c r="F131" s="110" t="s">
        <v>6911</v>
      </c>
      <c r="G131" s="111">
        <v>75.599999999999994</v>
      </c>
      <c r="H131" s="110"/>
      <c r="I131" s="110">
        <v>1</v>
      </c>
      <c r="J131" s="110">
        <v>3082301</v>
      </c>
      <c r="K131" s="113" t="str">
        <f t="shared" ref="K131:K194" si="6">IF(ROW(J131)=2,"★",IF(G131=0,"",IF(J130-J131=0,IF(ROW(J131)-MATCH(J131,J:J,0)&lt;I131*3,"★",""),"★")))</f>
        <v/>
      </c>
      <c r="L131" s="113" t="str">
        <f t="shared" ref="L131:L194" ca="1" si="7">IF(G131=0,"",IF(ROW(J131)+1-MATCH(J131,J:J,0)&gt;I131*3,IF(G131=INDIRECT(ADDRESS(MATCH(J131,J:J,0)+2+(I131-1)*3,7)),"同分",""),""))</f>
        <v/>
      </c>
      <c r="M131" s="113" t="str">
        <f t="shared" ref="M131:M194" ca="1" si="8">IF(H131=K131&amp;L131,"","危险")</f>
        <v/>
      </c>
      <c r="N131" s="110"/>
    </row>
    <row r="132" spans="1:14">
      <c r="A132" s="110">
        <v>300080528</v>
      </c>
      <c r="B132" s="110" t="s">
        <v>8743</v>
      </c>
      <c r="C132" s="110">
        <v>30823</v>
      </c>
      <c r="D132" s="110" t="s">
        <v>8744</v>
      </c>
      <c r="E132" s="110" t="s">
        <v>11</v>
      </c>
      <c r="F132" s="110" t="s">
        <v>6911</v>
      </c>
      <c r="G132" s="111">
        <v>75.599999999999994</v>
      </c>
      <c r="H132" s="110"/>
      <c r="I132" s="110">
        <v>1</v>
      </c>
      <c r="J132" s="110">
        <v>3082301</v>
      </c>
      <c r="K132" s="113" t="str">
        <f t="shared" si="6"/>
        <v/>
      </c>
      <c r="L132" s="113" t="str">
        <f t="shared" ca="1" si="7"/>
        <v/>
      </c>
      <c r="M132" s="113" t="str">
        <f t="shared" ca="1" si="8"/>
        <v/>
      </c>
      <c r="N132" s="110"/>
    </row>
    <row r="133" spans="1:14">
      <c r="A133" s="110">
        <v>300080622</v>
      </c>
      <c r="B133" s="110" t="s">
        <v>8743</v>
      </c>
      <c r="C133" s="110">
        <v>30823</v>
      </c>
      <c r="D133" s="110" t="s">
        <v>8744</v>
      </c>
      <c r="E133" s="110" t="s">
        <v>11</v>
      </c>
      <c r="F133" s="110" t="s">
        <v>6911</v>
      </c>
      <c r="G133" s="111">
        <v>75.599999999999994</v>
      </c>
      <c r="H133" s="110"/>
      <c r="I133" s="110">
        <v>1</v>
      </c>
      <c r="J133" s="110">
        <v>3082301</v>
      </c>
      <c r="K133" s="113" t="str">
        <f t="shared" si="6"/>
        <v/>
      </c>
      <c r="L133" s="113" t="str">
        <f t="shared" ca="1" si="7"/>
        <v/>
      </c>
      <c r="M133" s="113" t="str">
        <f t="shared" ca="1" si="8"/>
        <v/>
      </c>
      <c r="N133" s="110"/>
    </row>
    <row r="134" spans="1:14">
      <c r="A134" s="110">
        <v>300080527</v>
      </c>
      <c r="B134" s="110" t="s">
        <v>8743</v>
      </c>
      <c r="C134" s="110">
        <v>30823</v>
      </c>
      <c r="D134" s="110" t="s">
        <v>8744</v>
      </c>
      <c r="E134" s="110" t="s">
        <v>11</v>
      </c>
      <c r="F134" s="110" t="s">
        <v>6911</v>
      </c>
      <c r="G134" s="111">
        <v>75.2</v>
      </c>
      <c r="H134" s="110"/>
      <c r="I134" s="110">
        <v>1</v>
      </c>
      <c r="J134" s="110">
        <v>3082301</v>
      </c>
      <c r="K134" s="113" t="str">
        <f t="shared" si="6"/>
        <v/>
      </c>
      <c r="L134" s="113" t="str">
        <f t="shared" ca="1" si="7"/>
        <v/>
      </c>
      <c r="M134" s="113" t="str">
        <f t="shared" ca="1" si="8"/>
        <v/>
      </c>
      <c r="N134" s="110"/>
    </row>
    <row r="135" spans="1:14">
      <c r="A135" s="110">
        <v>300080620</v>
      </c>
      <c r="B135" s="110" t="s">
        <v>8743</v>
      </c>
      <c r="C135" s="110">
        <v>30823</v>
      </c>
      <c r="D135" s="110" t="s">
        <v>8744</v>
      </c>
      <c r="E135" s="110" t="s">
        <v>11</v>
      </c>
      <c r="F135" s="110" t="s">
        <v>6911</v>
      </c>
      <c r="G135" s="111">
        <v>74.8</v>
      </c>
      <c r="H135" s="110"/>
      <c r="I135" s="110">
        <v>1</v>
      </c>
      <c r="J135" s="110">
        <v>3082301</v>
      </c>
      <c r="K135" s="113" t="str">
        <f t="shared" si="6"/>
        <v/>
      </c>
      <c r="L135" s="113" t="str">
        <f t="shared" ca="1" si="7"/>
        <v/>
      </c>
      <c r="M135" s="113" t="str">
        <f t="shared" ca="1" si="8"/>
        <v/>
      </c>
      <c r="N135" s="110"/>
    </row>
    <row r="136" spans="1:14">
      <c r="A136" s="110">
        <v>300080715</v>
      </c>
      <c r="B136" s="110" t="s">
        <v>8743</v>
      </c>
      <c r="C136" s="110">
        <v>30823</v>
      </c>
      <c r="D136" s="110" t="s">
        <v>8744</v>
      </c>
      <c r="E136" s="110" t="s">
        <v>11</v>
      </c>
      <c r="F136" s="110" t="s">
        <v>6911</v>
      </c>
      <c r="G136" s="111">
        <v>73.2</v>
      </c>
      <c r="H136" s="110"/>
      <c r="I136" s="110">
        <v>1</v>
      </c>
      <c r="J136" s="110">
        <v>3082301</v>
      </c>
      <c r="K136" s="113" t="str">
        <f t="shared" si="6"/>
        <v/>
      </c>
      <c r="L136" s="113" t="str">
        <f t="shared" ca="1" si="7"/>
        <v/>
      </c>
      <c r="M136" s="113" t="str">
        <f t="shared" ca="1" si="8"/>
        <v/>
      </c>
      <c r="N136" s="110"/>
    </row>
    <row r="137" spans="1:14">
      <c r="A137" s="110">
        <v>300080519</v>
      </c>
      <c r="B137" s="110" t="s">
        <v>8743</v>
      </c>
      <c r="C137" s="110">
        <v>30823</v>
      </c>
      <c r="D137" s="110" t="s">
        <v>8744</v>
      </c>
      <c r="E137" s="110" t="s">
        <v>11</v>
      </c>
      <c r="F137" s="110" t="s">
        <v>6911</v>
      </c>
      <c r="G137" s="111">
        <v>72.8</v>
      </c>
      <c r="H137" s="110"/>
      <c r="I137" s="110">
        <v>1</v>
      </c>
      <c r="J137" s="110">
        <v>3082301</v>
      </c>
      <c r="K137" s="113" t="str">
        <f t="shared" si="6"/>
        <v/>
      </c>
      <c r="L137" s="113" t="str">
        <f t="shared" ca="1" si="7"/>
        <v/>
      </c>
      <c r="M137" s="113" t="str">
        <f t="shared" ca="1" si="8"/>
        <v/>
      </c>
      <c r="N137" s="110"/>
    </row>
    <row r="138" spans="1:14">
      <c r="A138" s="110">
        <v>300080611</v>
      </c>
      <c r="B138" s="110" t="s">
        <v>8743</v>
      </c>
      <c r="C138" s="110">
        <v>30823</v>
      </c>
      <c r="D138" s="110" t="s">
        <v>8744</v>
      </c>
      <c r="E138" s="110" t="s">
        <v>11</v>
      </c>
      <c r="F138" s="110" t="s">
        <v>6911</v>
      </c>
      <c r="G138" s="111">
        <v>72.8</v>
      </c>
      <c r="H138" s="110"/>
      <c r="I138" s="110">
        <v>1</v>
      </c>
      <c r="J138" s="110">
        <v>3082301</v>
      </c>
      <c r="K138" s="113" t="str">
        <f t="shared" si="6"/>
        <v/>
      </c>
      <c r="L138" s="113" t="str">
        <f t="shared" ca="1" si="7"/>
        <v/>
      </c>
      <c r="M138" s="113" t="str">
        <f t="shared" ca="1" si="8"/>
        <v/>
      </c>
      <c r="N138" s="110"/>
    </row>
    <row r="139" spans="1:14">
      <c r="A139" s="110">
        <v>300080603</v>
      </c>
      <c r="B139" s="110" t="s">
        <v>8743</v>
      </c>
      <c r="C139" s="110">
        <v>30823</v>
      </c>
      <c r="D139" s="110" t="s">
        <v>8744</v>
      </c>
      <c r="E139" s="110" t="s">
        <v>11</v>
      </c>
      <c r="F139" s="110" t="s">
        <v>6911</v>
      </c>
      <c r="G139" s="111">
        <v>72.400000000000006</v>
      </c>
      <c r="H139" s="110"/>
      <c r="I139" s="110">
        <v>1</v>
      </c>
      <c r="J139" s="110">
        <v>3082301</v>
      </c>
      <c r="K139" s="113" t="str">
        <f t="shared" si="6"/>
        <v/>
      </c>
      <c r="L139" s="113" t="str">
        <f t="shared" ca="1" si="7"/>
        <v/>
      </c>
      <c r="M139" s="113" t="str">
        <f t="shared" ca="1" si="8"/>
        <v/>
      </c>
      <c r="N139" s="110"/>
    </row>
    <row r="140" spans="1:14">
      <c r="A140" s="110">
        <v>300080616</v>
      </c>
      <c r="B140" s="110" t="s">
        <v>8743</v>
      </c>
      <c r="C140" s="110">
        <v>30823</v>
      </c>
      <c r="D140" s="110" t="s">
        <v>8744</v>
      </c>
      <c r="E140" s="110" t="s">
        <v>11</v>
      </c>
      <c r="F140" s="110" t="s">
        <v>6911</v>
      </c>
      <c r="G140" s="111">
        <v>72.400000000000006</v>
      </c>
      <c r="H140" s="110"/>
      <c r="I140" s="110">
        <v>1</v>
      </c>
      <c r="J140" s="110">
        <v>3082301</v>
      </c>
      <c r="K140" s="113" t="str">
        <f t="shared" si="6"/>
        <v/>
      </c>
      <c r="L140" s="113" t="str">
        <f t="shared" ca="1" si="7"/>
        <v/>
      </c>
      <c r="M140" s="113" t="str">
        <f t="shared" ca="1" si="8"/>
        <v/>
      </c>
      <c r="N140" s="110"/>
    </row>
    <row r="141" spans="1:14">
      <c r="A141" s="110">
        <v>300080621</v>
      </c>
      <c r="B141" s="110" t="s">
        <v>8743</v>
      </c>
      <c r="C141" s="110">
        <v>30823</v>
      </c>
      <c r="D141" s="110" t="s">
        <v>8744</v>
      </c>
      <c r="E141" s="110" t="s">
        <v>11</v>
      </c>
      <c r="F141" s="110" t="s">
        <v>6911</v>
      </c>
      <c r="G141" s="111">
        <v>72.400000000000006</v>
      </c>
      <c r="H141" s="110"/>
      <c r="I141" s="110">
        <v>1</v>
      </c>
      <c r="J141" s="110">
        <v>3082301</v>
      </c>
      <c r="K141" s="113" t="str">
        <f t="shared" si="6"/>
        <v/>
      </c>
      <c r="L141" s="113" t="str">
        <f t="shared" ca="1" si="7"/>
        <v/>
      </c>
      <c r="M141" s="113" t="str">
        <f t="shared" ca="1" si="8"/>
        <v/>
      </c>
      <c r="N141" s="110"/>
    </row>
    <row r="142" spans="1:14">
      <c r="A142" s="110">
        <v>300080702</v>
      </c>
      <c r="B142" s="110" t="s">
        <v>8743</v>
      </c>
      <c r="C142" s="110">
        <v>30823</v>
      </c>
      <c r="D142" s="110" t="s">
        <v>8744</v>
      </c>
      <c r="E142" s="110" t="s">
        <v>11</v>
      </c>
      <c r="F142" s="110" t="s">
        <v>6911</v>
      </c>
      <c r="G142" s="111">
        <v>72.400000000000006</v>
      </c>
      <c r="H142" s="110"/>
      <c r="I142" s="110">
        <v>1</v>
      </c>
      <c r="J142" s="110">
        <v>3082301</v>
      </c>
      <c r="K142" s="113" t="str">
        <f t="shared" si="6"/>
        <v/>
      </c>
      <c r="L142" s="113" t="str">
        <f t="shared" ca="1" si="7"/>
        <v/>
      </c>
      <c r="M142" s="113" t="str">
        <f t="shared" ca="1" si="8"/>
        <v/>
      </c>
      <c r="N142" s="110"/>
    </row>
    <row r="143" spans="1:14">
      <c r="A143" s="110">
        <v>300080703</v>
      </c>
      <c r="B143" s="110" t="s">
        <v>8743</v>
      </c>
      <c r="C143" s="110">
        <v>30823</v>
      </c>
      <c r="D143" s="110" t="s">
        <v>8744</v>
      </c>
      <c r="E143" s="110" t="s">
        <v>11</v>
      </c>
      <c r="F143" s="110" t="s">
        <v>6911</v>
      </c>
      <c r="G143" s="111">
        <v>72.2</v>
      </c>
      <c r="H143" s="110"/>
      <c r="I143" s="110">
        <v>1</v>
      </c>
      <c r="J143" s="110">
        <v>3082301</v>
      </c>
      <c r="K143" s="113" t="str">
        <f t="shared" si="6"/>
        <v/>
      </c>
      <c r="L143" s="113" t="str">
        <f t="shared" ca="1" si="7"/>
        <v/>
      </c>
      <c r="M143" s="113" t="str">
        <f t="shared" ca="1" si="8"/>
        <v/>
      </c>
      <c r="N143" s="110"/>
    </row>
    <row r="144" spans="1:14">
      <c r="A144" s="110">
        <v>300080521</v>
      </c>
      <c r="B144" s="110" t="s">
        <v>8743</v>
      </c>
      <c r="C144" s="110">
        <v>30823</v>
      </c>
      <c r="D144" s="110" t="s">
        <v>8744</v>
      </c>
      <c r="E144" s="110" t="s">
        <v>11</v>
      </c>
      <c r="F144" s="110" t="s">
        <v>6911</v>
      </c>
      <c r="G144" s="111">
        <v>72</v>
      </c>
      <c r="H144" s="110"/>
      <c r="I144" s="110">
        <v>1</v>
      </c>
      <c r="J144" s="110">
        <v>3082301</v>
      </c>
      <c r="K144" s="113" t="str">
        <f t="shared" si="6"/>
        <v/>
      </c>
      <c r="L144" s="113" t="str">
        <f t="shared" ca="1" si="7"/>
        <v/>
      </c>
      <c r="M144" s="113" t="str">
        <f t="shared" ca="1" si="8"/>
        <v/>
      </c>
      <c r="N144" s="110"/>
    </row>
    <row r="145" spans="1:14">
      <c r="A145" s="110">
        <v>300080627</v>
      </c>
      <c r="B145" s="110" t="s">
        <v>8743</v>
      </c>
      <c r="C145" s="110">
        <v>30823</v>
      </c>
      <c r="D145" s="110" t="s">
        <v>8744</v>
      </c>
      <c r="E145" s="110" t="s">
        <v>11</v>
      </c>
      <c r="F145" s="110" t="s">
        <v>6911</v>
      </c>
      <c r="G145" s="111">
        <v>72</v>
      </c>
      <c r="H145" s="110"/>
      <c r="I145" s="110">
        <v>1</v>
      </c>
      <c r="J145" s="110">
        <v>3082301</v>
      </c>
      <c r="K145" s="113" t="str">
        <f t="shared" si="6"/>
        <v/>
      </c>
      <c r="L145" s="113" t="str">
        <f t="shared" ca="1" si="7"/>
        <v/>
      </c>
      <c r="M145" s="113" t="str">
        <f t="shared" ca="1" si="8"/>
        <v/>
      </c>
      <c r="N145" s="110"/>
    </row>
    <row r="146" spans="1:14">
      <c r="A146" s="110">
        <v>300080602</v>
      </c>
      <c r="B146" s="110" t="s">
        <v>8743</v>
      </c>
      <c r="C146" s="110">
        <v>30823</v>
      </c>
      <c r="D146" s="110" t="s">
        <v>8744</v>
      </c>
      <c r="E146" s="110" t="s">
        <v>11</v>
      </c>
      <c r="F146" s="110" t="s">
        <v>6911</v>
      </c>
      <c r="G146" s="111">
        <v>70.8</v>
      </c>
      <c r="H146" s="110"/>
      <c r="I146" s="110">
        <v>1</v>
      </c>
      <c r="J146" s="110">
        <v>3082301</v>
      </c>
      <c r="K146" s="113" t="str">
        <f t="shared" si="6"/>
        <v/>
      </c>
      <c r="L146" s="113" t="str">
        <f t="shared" ca="1" si="7"/>
        <v/>
      </c>
      <c r="M146" s="113" t="str">
        <f t="shared" ca="1" si="8"/>
        <v/>
      </c>
      <c r="N146" s="110"/>
    </row>
    <row r="147" spans="1:14">
      <c r="A147" s="110">
        <v>300080610</v>
      </c>
      <c r="B147" s="110" t="s">
        <v>8743</v>
      </c>
      <c r="C147" s="110">
        <v>30823</v>
      </c>
      <c r="D147" s="110" t="s">
        <v>8744</v>
      </c>
      <c r="E147" s="110" t="s">
        <v>11</v>
      </c>
      <c r="F147" s="110" t="s">
        <v>6911</v>
      </c>
      <c r="G147" s="111">
        <v>70.8</v>
      </c>
      <c r="H147" s="110"/>
      <c r="I147" s="110">
        <v>1</v>
      </c>
      <c r="J147" s="110">
        <v>3082301</v>
      </c>
      <c r="K147" s="113" t="str">
        <f t="shared" si="6"/>
        <v/>
      </c>
      <c r="L147" s="113" t="str">
        <f t="shared" ca="1" si="7"/>
        <v/>
      </c>
      <c r="M147" s="113" t="str">
        <f t="shared" ca="1" si="8"/>
        <v/>
      </c>
      <c r="N147" s="110"/>
    </row>
    <row r="148" spans="1:14">
      <c r="A148" s="110">
        <v>300080618</v>
      </c>
      <c r="B148" s="110" t="s">
        <v>8743</v>
      </c>
      <c r="C148" s="110">
        <v>30823</v>
      </c>
      <c r="D148" s="110" t="s">
        <v>8744</v>
      </c>
      <c r="E148" s="110" t="s">
        <v>11</v>
      </c>
      <c r="F148" s="110" t="s">
        <v>6911</v>
      </c>
      <c r="G148" s="111">
        <v>70.8</v>
      </c>
      <c r="H148" s="110"/>
      <c r="I148" s="110">
        <v>1</v>
      </c>
      <c r="J148" s="110">
        <v>3082301</v>
      </c>
      <c r="K148" s="113" t="str">
        <f t="shared" si="6"/>
        <v/>
      </c>
      <c r="L148" s="113" t="str">
        <f t="shared" ca="1" si="7"/>
        <v/>
      </c>
      <c r="M148" s="113" t="str">
        <f t="shared" ca="1" si="8"/>
        <v/>
      </c>
      <c r="N148" s="110"/>
    </row>
    <row r="149" spans="1:14">
      <c r="A149" s="110">
        <v>300080513</v>
      </c>
      <c r="B149" s="110" t="s">
        <v>8743</v>
      </c>
      <c r="C149" s="110">
        <v>30823</v>
      </c>
      <c r="D149" s="110" t="s">
        <v>8744</v>
      </c>
      <c r="E149" s="110" t="s">
        <v>11</v>
      </c>
      <c r="F149" s="110" t="s">
        <v>6911</v>
      </c>
      <c r="G149" s="111">
        <v>70.400000000000006</v>
      </c>
      <c r="H149" s="110"/>
      <c r="I149" s="110">
        <v>1</v>
      </c>
      <c r="J149" s="110">
        <v>3082301</v>
      </c>
      <c r="K149" s="113" t="str">
        <f t="shared" si="6"/>
        <v/>
      </c>
      <c r="L149" s="113" t="str">
        <f t="shared" ca="1" si="7"/>
        <v/>
      </c>
      <c r="M149" s="113" t="str">
        <f t="shared" ca="1" si="8"/>
        <v/>
      </c>
      <c r="N149" s="110"/>
    </row>
    <row r="150" spans="1:14">
      <c r="A150" s="110">
        <v>300080524</v>
      </c>
      <c r="B150" s="110" t="s">
        <v>8743</v>
      </c>
      <c r="C150" s="110">
        <v>30823</v>
      </c>
      <c r="D150" s="110" t="s">
        <v>8744</v>
      </c>
      <c r="E150" s="110" t="s">
        <v>11</v>
      </c>
      <c r="F150" s="110" t="s">
        <v>6911</v>
      </c>
      <c r="G150" s="111">
        <v>70.2</v>
      </c>
      <c r="H150" s="110"/>
      <c r="I150" s="110">
        <v>1</v>
      </c>
      <c r="J150" s="110">
        <v>3082301</v>
      </c>
      <c r="K150" s="113" t="str">
        <f t="shared" si="6"/>
        <v/>
      </c>
      <c r="L150" s="113" t="str">
        <f t="shared" ca="1" si="7"/>
        <v/>
      </c>
      <c r="M150" s="113" t="str">
        <f t="shared" ca="1" si="8"/>
        <v/>
      </c>
      <c r="N150" s="110"/>
    </row>
    <row r="151" spans="1:14">
      <c r="A151" s="110">
        <v>300080619</v>
      </c>
      <c r="B151" s="110" t="s">
        <v>8743</v>
      </c>
      <c r="C151" s="110">
        <v>30823</v>
      </c>
      <c r="D151" s="110" t="s">
        <v>8744</v>
      </c>
      <c r="E151" s="110" t="s">
        <v>11</v>
      </c>
      <c r="F151" s="110" t="s">
        <v>6911</v>
      </c>
      <c r="G151" s="111">
        <v>70</v>
      </c>
      <c r="H151" s="110"/>
      <c r="I151" s="110">
        <v>1</v>
      </c>
      <c r="J151" s="110">
        <v>3082301</v>
      </c>
      <c r="K151" s="113" t="str">
        <f t="shared" si="6"/>
        <v/>
      </c>
      <c r="L151" s="113" t="str">
        <f t="shared" ca="1" si="7"/>
        <v/>
      </c>
      <c r="M151" s="113" t="str">
        <f t="shared" ca="1" si="8"/>
        <v/>
      </c>
      <c r="N151" s="110"/>
    </row>
    <row r="152" spans="1:14">
      <c r="A152" s="110">
        <v>300080515</v>
      </c>
      <c r="B152" s="110" t="s">
        <v>8743</v>
      </c>
      <c r="C152" s="110">
        <v>30823</v>
      </c>
      <c r="D152" s="110" t="s">
        <v>8744</v>
      </c>
      <c r="E152" s="110" t="s">
        <v>11</v>
      </c>
      <c r="F152" s="110" t="s">
        <v>6911</v>
      </c>
      <c r="G152" s="111">
        <v>69.599999999999994</v>
      </c>
      <c r="H152" s="110"/>
      <c r="I152" s="110">
        <v>1</v>
      </c>
      <c r="J152" s="110">
        <v>3082301</v>
      </c>
      <c r="K152" s="113" t="str">
        <f t="shared" si="6"/>
        <v/>
      </c>
      <c r="L152" s="113" t="str">
        <f t="shared" ca="1" si="7"/>
        <v/>
      </c>
      <c r="M152" s="113" t="str">
        <f t="shared" ca="1" si="8"/>
        <v/>
      </c>
      <c r="N152" s="110"/>
    </row>
    <row r="153" spans="1:14">
      <c r="A153" s="110">
        <v>300080516</v>
      </c>
      <c r="B153" s="110" t="s">
        <v>8743</v>
      </c>
      <c r="C153" s="110">
        <v>30823</v>
      </c>
      <c r="D153" s="110" t="s">
        <v>8744</v>
      </c>
      <c r="E153" s="110" t="s">
        <v>11</v>
      </c>
      <c r="F153" s="110" t="s">
        <v>6911</v>
      </c>
      <c r="G153" s="111">
        <v>69.400000000000006</v>
      </c>
      <c r="H153" s="110"/>
      <c r="I153" s="110">
        <v>1</v>
      </c>
      <c r="J153" s="110">
        <v>3082301</v>
      </c>
      <c r="K153" s="113" t="str">
        <f t="shared" si="6"/>
        <v/>
      </c>
      <c r="L153" s="113" t="str">
        <f t="shared" ca="1" si="7"/>
        <v/>
      </c>
      <c r="M153" s="113" t="str">
        <f t="shared" ca="1" si="8"/>
        <v/>
      </c>
      <c r="N153" s="110"/>
    </row>
    <row r="154" spans="1:14">
      <c r="A154" s="110">
        <v>300080623</v>
      </c>
      <c r="B154" s="110" t="s">
        <v>8743</v>
      </c>
      <c r="C154" s="110">
        <v>30823</v>
      </c>
      <c r="D154" s="110" t="s">
        <v>8744</v>
      </c>
      <c r="E154" s="110" t="s">
        <v>11</v>
      </c>
      <c r="F154" s="110" t="s">
        <v>6911</v>
      </c>
      <c r="G154" s="111">
        <v>69.2</v>
      </c>
      <c r="H154" s="110"/>
      <c r="I154" s="110">
        <v>1</v>
      </c>
      <c r="J154" s="110">
        <v>3082301</v>
      </c>
      <c r="K154" s="113" t="str">
        <f t="shared" si="6"/>
        <v/>
      </c>
      <c r="L154" s="113" t="str">
        <f t="shared" ca="1" si="7"/>
        <v/>
      </c>
      <c r="M154" s="113" t="str">
        <f t="shared" ca="1" si="8"/>
        <v/>
      </c>
      <c r="N154" s="110"/>
    </row>
    <row r="155" spans="1:14">
      <c r="A155" s="110">
        <v>300080707</v>
      </c>
      <c r="B155" s="110" t="s">
        <v>8743</v>
      </c>
      <c r="C155" s="110">
        <v>30823</v>
      </c>
      <c r="D155" s="110" t="s">
        <v>8744</v>
      </c>
      <c r="E155" s="110" t="s">
        <v>11</v>
      </c>
      <c r="F155" s="110" t="s">
        <v>6911</v>
      </c>
      <c r="G155" s="111">
        <v>68.8</v>
      </c>
      <c r="H155" s="110"/>
      <c r="I155" s="110">
        <v>1</v>
      </c>
      <c r="J155" s="110">
        <v>3082301</v>
      </c>
      <c r="K155" s="113" t="str">
        <f t="shared" si="6"/>
        <v/>
      </c>
      <c r="L155" s="113" t="str">
        <f t="shared" ca="1" si="7"/>
        <v/>
      </c>
      <c r="M155" s="113" t="str">
        <f t="shared" ca="1" si="8"/>
        <v/>
      </c>
      <c r="N155" s="110"/>
    </row>
    <row r="156" spans="1:14">
      <c r="A156" s="110">
        <v>300080614</v>
      </c>
      <c r="B156" s="110" t="s">
        <v>8743</v>
      </c>
      <c r="C156" s="110">
        <v>30823</v>
      </c>
      <c r="D156" s="110" t="s">
        <v>8744</v>
      </c>
      <c r="E156" s="110" t="s">
        <v>11</v>
      </c>
      <c r="F156" s="110" t="s">
        <v>6911</v>
      </c>
      <c r="G156" s="111">
        <v>68.400000000000006</v>
      </c>
      <c r="H156" s="110"/>
      <c r="I156" s="110">
        <v>1</v>
      </c>
      <c r="J156" s="110">
        <v>3082301</v>
      </c>
      <c r="K156" s="113" t="str">
        <f t="shared" si="6"/>
        <v/>
      </c>
      <c r="L156" s="113" t="str">
        <f t="shared" ca="1" si="7"/>
        <v/>
      </c>
      <c r="M156" s="113" t="str">
        <f t="shared" ca="1" si="8"/>
        <v/>
      </c>
      <c r="N156" s="110"/>
    </row>
    <row r="157" spans="1:14">
      <c r="A157" s="110">
        <v>300080714</v>
      </c>
      <c r="B157" s="110" t="s">
        <v>8743</v>
      </c>
      <c r="C157" s="110">
        <v>30823</v>
      </c>
      <c r="D157" s="110" t="s">
        <v>8744</v>
      </c>
      <c r="E157" s="110" t="s">
        <v>11</v>
      </c>
      <c r="F157" s="110" t="s">
        <v>6911</v>
      </c>
      <c r="G157" s="111">
        <v>68.2</v>
      </c>
      <c r="H157" s="110"/>
      <c r="I157" s="110">
        <v>1</v>
      </c>
      <c r="J157" s="110">
        <v>3082301</v>
      </c>
      <c r="K157" s="113" t="str">
        <f t="shared" si="6"/>
        <v/>
      </c>
      <c r="L157" s="113" t="str">
        <f t="shared" ca="1" si="7"/>
        <v/>
      </c>
      <c r="M157" s="113" t="str">
        <f t="shared" ca="1" si="8"/>
        <v/>
      </c>
      <c r="N157" s="110"/>
    </row>
    <row r="158" spans="1:14">
      <c r="A158" s="110">
        <v>300080709</v>
      </c>
      <c r="B158" s="110" t="s">
        <v>8743</v>
      </c>
      <c r="C158" s="110">
        <v>30823</v>
      </c>
      <c r="D158" s="110" t="s">
        <v>8744</v>
      </c>
      <c r="E158" s="110" t="s">
        <v>11</v>
      </c>
      <c r="F158" s="110" t="s">
        <v>6911</v>
      </c>
      <c r="G158" s="111">
        <v>68</v>
      </c>
      <c r="H158" s="110"/>
      <c r="I158" s="110">
        <v>1</v>
      </c>
      <c r="J158" s="110">
        <v>3082301</v>
      </c>
      <c r="K158" s="113" t="str">
        <f t="shared" si="6"/>
        <v/>
      </c>
      <c r="L158" s="113" t="str">
        <f t="shared" ca="1" si="7"/>
        <v/>
      </c>
      <c r="M158" s="113" t="str">
        <f t="shared" ca="1" si="8"/>
        <v/>
      </c>
      <c r="N158" s="110"/>
    </row>
    <row r="159" spans="1:14">
      <c r="A159" s="110">
        <v>300080612</v>
      </c>
      <c r="B159" s="110" t="s">
        <v>8743</v>
      </c>
      <c r="C159" s="110">
        <v>30823</v>
      </c>
      <c r="D159" s="110" t="s">
        <v>8744</v>
      </c>
      <c r="E159" s="110" t="s">
        <v>11</v>
      </c>
      <c r="F159" s="110" t="s">
        <v>6911</v>
      </c>
      <c r="G159" s="111">
        <f>62.6+5</f>
        <v>67.599999999999994</v>
      </c>
      <c r="H159" s="110"/>
      <c r="I159" s="110">
        <v>1</v>
      </c>
      <c r="J159" s="110">
        <v>3082301</v>
      </c>
      <c r="K159" s="113" t="str">
        <f t="shared" si="6"/>
        <v/>
      </c>
      <c r="L159" s="113" t="str">
        <f t="shared" ca="1" si="7"/>
        <v/>
      </c>
      <c r="M159" s="113" t="str">
        <f t="shared" ca="1" si="8"/>
        <v/>
      </c>
      <c r="N159" s="110"/>
    </row>
    <row r="160" spans="1:14">
      <c r="A160" s="110">
        <v>300080523</v>
      </c>
      <c r="B160" s="110" t="s">
        <v>8743</v>
      </c>
      <c r="C160" s="110">
        <v>30823</v>
      </c>
      <c r="D160" s="110" t="s">
        <v>8744</v>
      </c>
      <c r="E160" s="110" t="s">
        <v>11</v>
      </c>
      <c r="F160" s="110" t="s">
        <v>6911</v>
      </c>
      <c r="G160" s="111">
        <v>66.8</v>
      </c>
      <c r="H160" s="110"/>
      <c r="I160" s="110">
        <v>1</v>
      </c>
      <c r="J160" s="110">
        <v>3082301</v>
      </c>
      <c r="K160" s="113" t="str">
        <f t="shared" si="6"/>
        <v/>
      </c>
      <c r="L160" s="113" t="str">
        <f t="shared" ca="1" si="7"/>
        <v/>
      </c>
      <c r="M160" s="113" t="str">
        <f t="shared" ca="1" si="8"/>
        <v/>
      </c>
      <c r="N160" s="110"/>
    </row>
    <row r="161" spans="1:14">
      <c r="A161" s="110">
        <v>300080601</v>
      </c>
      <c r="B161" s="110" t="s">
        <v>8743</v>
      </c>
      <c r="C161" s="110">
        <v>30823</v>
      </c>
      <c r="D161" s="110" t="s">
        <v>8744</v>
      </c>
      <c r="E161" s="110" t="s">
        <v>11</v>
      </c>
      <c r="F161" s="110" t="s">
        <v>6911</v>
      </c>
      <c r="G161" s="111">
        <v>66.8</v>
      </c>
      <c r="H161" s="110"/>
      <c r="I161" s="110">
        <v>1</v>
      </c>
      <c r="J161" s="110">
        <v>3082301</v>
      </c>
      <c r="K161" s="113" t="str">
        <f t="shared" si="6"/>
        <v/>
      </c>
      <c r="L161" s="113" t="str">
        <f t="shared" ca="1" si="7"/>
        <v/>
      </c>
      <c r="M161" s="113" t="str">
        <f t="shared" ca="1" si="8"/>
        <v/>
      </c>
      <c r="N161" s="110"/>
    </row>
    <row r="162" spans="1:14">
      <c r="A162" s="110">
        <v>300080716</v>
      </c>
      <c r="B162" s="110" t="s">
        <v>8743</v>
      </c>
      <c r="C162" s="110">
        <v>30823</v>
      </c>
      <c r="D162" s="110" t="s">
        <v>8744</v>
      </c>
      <c r="E162" s="110" t="s">
        <v>11</v>
      </c>
      <c r="F162" s="110" t="s">
        <v>6911</v>
      </c>
      <c r="G162" s="111">
        <v>66.599999999999994</v>
      </c>
      <c r="H162" s="110"/>
      <c r="I162" s="110">
        <v>1</v>
      </c>
      <c r="J162" s="110">
        <v>3082301</v>
      </c>
      <c r="K162" s="113" t="str">
        <f t="shared" si="6"/>
        <v/>
      </c>
      <c r="L162" s="113" t="str">
        <f t="shared" ca="1" si="7"/>
        <v/>
      </c>
      <c r="M162" s="113" t="str">
        <f t="shared" ca="1" si="8"/>
        <v/>
      </c>
      <c r="N162" s="110"/>
    </row>
    <row r="163" spans="1:14">
      <c r="A163" s="110">
        <v>300080608</v>
      </c>
      <c r="B163" s="110" t="s">
        <v>8743</v>
      </c>
      <c r="C163" s="110">
        <v>30823</v>
      </c>
      <c r="D163" s="110" t="s">
        <v>8744</v>
      </c>
      <c r="E163" s="110" t="s">
        <v>11</v>
      </c>
      <c r="F163" s="110" t="s">
        <v>6911</v>
      </c>
      <c r="G163" s="111">
        <v>65</v>
      </c>
      <c r="H163" s="110"/>
      <c r="I163" s="110">
        <v>1</v>
      </c>
      <c r="J163" s="110">
        <v>3082301</v>
      </c>
      <c r="K163" s="113" t="str">
        <f t="shared" si="6"/>
        <v/>
      </c>
      <c r="L163" s="113" t="str">
        <f t="shared" ca="1" si="7"/>
        <v/>
      </c>
      <c r="M163" s="113" t="str">
        <f t="shared" ca="1" si="8"/>
        <v/>
      </c>
      <c r="N163" s="110"/>
    </row>
    <row r="164" spans="1:14">
      <c r="A164" s="110">
        <v>300080514</v>
      </c>
      <c r="B164" s="110" t="s">
        <v>8743</v>
      </c>
      <c r="C164" s="110">
        <v>30823</v>
      </c>
      <c r="D164" s="110" t="s">
        <v>8744</v>
      </c>
      <c r="E164" s="110" t="s">
        <v>11</v>
      </c>
      <c r="F164" s="110" t="s">
        <v>6911</v>
      </c>
      <c r="G164" s="111">
        <v>64.8</v>
      </c>
      <c r="H164" s="110"/>
      <c r="I164" s="110">
        <v>1</v>
      </c>
      <c r="J164" s="110">
        <v>3082301</v>
      </c>
      <c r="K164" s="113" t="str">
        <f t="shared" si="6"/>
        <v/>
      </c>
      <c r="L164" s="113" t="str">
        <f t="shared" ca="1" si="7"/>
        <v/>
      </c>
      <c r="M164" s="113" t="str">
        <f t="shared" ca="1" si="8"/>
        <v/>
      </c>
      <c r="N164" s="110"/>
    </row>
    <row r="165" spans="1:14">
      <c r="A165" s="110">
        <v>300080517</v>
      </c>
      <c r="B165" s="110" t="s">
        <v>8743</v>
      </c>
      <c r="C165" s="110">
        <v>30823</v>
      </c>
      <c r="D165" s="110" t="s">
        <v>8744</v>
      </c>
      <c r="E165" s="110" t="s">
        <v>11</v>
      </c>
      <c r="F165" s="110" t="s">
        <v>6911</v>
      </c>
      <c r="G165" s="111">
        <v>64.8</v>
      </c>
      <c r="H165" s="110"/>
      <c r="I165" s="110">
        <v>1</v>
      </c>
      <c r="J165" s="110">
        <v>3082301</v>
      </c>
      <c r="K165" s="113" t="str">
        <f t="shared" si="6"/>
        <v/>
      </c>
      <c r="L165" s="113" t="str">
        <f t="shared" ca="1" si="7"/>
        <v/>
      </c>
      <c r="M165" s="113" t="str">
        <f t="shared" ca="1" si="8"/>
        <v/>
      </c>
      <c r="N165" s="110"/>
    </row>
    <row r="166" spans="1:14">
      <c r="A166" s="110">
        <v>300080626</v>
      </c>
      <c r="B166" s="110" t="s">
        <v>8743</v>
      </c>
      <c r="C166" s="110">
        <v>30823</v>
      </c>
      <c r="D166" s="110" t="s">
        <v>8744</v>
      </c>
      <c r="E166" s="110" t="s">
        <v>11</v>
      </c>
      <c r="F166" s="110" t="s">
        <v>6911</v>
      </c>
      <c r="G166" s="111">
        <v>64.8</v>
      </c>
      <c r="H166" s="110"/>
      <c r="I166" s="110">
        <v>1</v>
      </c>
      <c r="J166" s="110">
        <v>3082301</v>
      </c>
      <c r="K166" s="113" t="str">
        <f t="shared" si="6"/>
        <v/>
      </c>
      <c r="L166" s="113" t="str">
        <f t="shared" ca="1" si="7"/>
        <v/>
      </c>
      <c r="M166" s="113" t="str">
        <f t="shared" ca="1" si="8"/>
        <v/>
      </c>
      <c r="N166" s="110"/>
    </row>
    <row r="167" spans="1:14">
      <c r="A167" s="110">
        <v>300080624</v>
      </c>
      <c r="B167" s="110" t="s">
        <v>8743</v>
      </c>
      <c r="C167" s="110">
        <v>30823</v>
      </c>
      <c r="D167" s="110" t="s">
        <v>8744</v>
      </c>
      <c r="E167" s="110" t="s">
        <v>11</v>
      </c>
      <c r="F167" s="110" t="s">
        <v>6911</v>
      </c>
      <c r="G167" s="111">
        <v>64.599999999999994</v>
      </c>
      <c r="H167" s="110"/>
      <c r="I167" s="110">
        <v>1</v>
      </c>
      <c r="J167" s="110">
        <v>3082301</v>
      </c>
      <c r="K167" s="113" t="str">
        <f t="shared" si="6"/>
        <v/>
      </c>
      <c r="L167" s="113" t="str">
        <f t="shared" ca="1" si="7"/>
        <v/>
      </c>
      <c r="M167" s="113" t="str">
        <f t="shared" ca="1" si="8"/>
        <v/>
      </c>
      <c r="N167" s="110"/>
    </row>
    <row r="168" spans="1:14">
      <c r="A168" s="110">
        <v>300080613</v>
      </c>
      <c r="B168" s="110" t="s">
        <v>8743</v>
      </c>
      <c r="C168" s="110">
        <v>30823</v>
      </c>
      <c r="D168" s="110" t="s">
        <v>8744</v>
      </c>
      <c r="E168" s="110" t="s">
        <v>11</v>
      </c>
      <c r="F168" s="110" t="s">
        <v>6911</v>
      </c>
      <c r="G168" s="111">
        <v>63.8</v>
      </c>
      <c r="H168" s="110"/>
      <c r="I168" s="110">
        <v>1</v>
      </c>
      <c r="J168" s="110">
        <v>3082301</v>
      </c>
      <c r="K168" s="113" t="str">
        <f t="shared" si="6"/>
        <v/>
      </c>
      <c r="L168" s="113" t="str">
        <f t="shared" ca="1" si="7"/>
        <v/>
      </c>
      <c r="M168" s="113" t="str">
        <f t="shared" ca="1" si="8"/>
        <v/>
      </c>
      <c r="N168" s="110"/>
    </row>
    <row r="169" spans="1:14">
      <c r="A169" s="110">
        <v>300080526</v>
      </c>
      <c r="B169" s="110" t="s">
        <v>8743</v>
      </c>
      <c r="C169" s="110">
        <v>30823</v>
      </c>
      <c r="D169" s="110" t="s">
        <v>8744</v>
      </c>
      <c r="E169" s="110" t="s">
        <v>11</v>
      </c>
      <c r="F169" s="110" t="s">
        <v>6911</v>
      </c>
      <c r="G169" s="111">
        <v>63.6</v>
      </c>
      <c r="H169" s="110"/>
      <c r="I169" s="110">
        <v>1</v>
      </c>
      <c r="J169" s="110">
        <v>3082301</v>
      </c>
      <c r="K169" s="113" t="str">
        <f t="shared" si="6"/>
        <v/>
      </c>
      <c r="L169" s="113" t="str">
        <f t="shared" ca="1" si="7"/>
        <v/>
      </c>
      <c r="M169" s="113" t="str">
        <f t="shared" ca="1" si="8"/>
        <v/>
      </c>
      <c r="N169" s="110"/>
    </row>
    <row r="170" spans="1:14">
      <c r="A170" s="110">
        <v>300080625</v>
      </c>
      <c r="B170" s="110" t="s">
        <v>8743</v>
      </c>
      <c r="C170" s="110">
        <v>30823</v>
      </c>
      <c r="D170" s="110" t="s">
        <v>8744</v>
      </c>
      <c r="E170" s="110" t="s">
        <v>11</v>
      </c>
      <c r="F170" s="110" t="s">
        <v>6911</v>
      </c>
      <c r="G170" s="111">
        <v>63.4</v>
      </c>
      <c r="H170" s="110"/>
      <c r="I170" s="110">
        <v>1</v>
      </c>
      <c r="J170" s="110">
        <v>3082301</v>
      </c>
      <c r="K170" s="113" t="str">
        <f t="shared" si="6"/>
        <v/>
      </c>
      <c r="L170" s="113" t="str">
        <f t="shared" ca="1" si="7"/>
        <v/>
      </c>
      <c r="M170" s="113" t="str">
        <f t="shared" ca="1" si="8"/>
        <v/>
      </c>
      <c r="N170" s="110"/>
    </row>
    <row r="171" spans="1:14">
      <c r="A171" s="110">
        <v>300080525</v>
      </c>
      <c r="B171" s="110" t="s">
        <v>8743</v>
      </c>
      <c r="C171" s="110">
        <v>30823</v>
      </c>
      <c r="D171" s="110" t="s">
        <v>8744</v>
      </c>
      <c r="E171" s="110" t="s">
        <v>11</v>
      </c>
      <c r="F171" s="110" t="s">
        <v>6911</v>
      </c>
      <c r="G171" s="111">
        <v>62.8</v>
      </c>
      <c r="H171" s="110"/>
      <c r="I171" s="110">
        <v>1</v>
      </c>
      <c r="J171" s="110">
        <v>3082301</v>
      </c>
      <c r="K171" s="113" t="str">
        <f t="shared" si="6"/>
        <v/>
      </c>
      <c r="L171" s="113" t="str">
        <f t="shared" ca="1" si="7"/>
        <v/>
      </c>
      <c r="M171" s="113" t="str">
        <f t="shared" ca="1" si="8"/>
        <v/>
      </c>
      <c r="N171" s="110"/>
    </row>
    <row r="172" spans="1:14">
      <c r="A172" s="110">
        <v>300080606</v>
      </c>
      <c r="B172" s="110" t="s">
        <v>8743</v>
      </c>
      <c r="C172" s="110">
        <v>30823</v>
      </c>
      <c r="D172" s="110" t="s">
        <v>8744</v>
      </c>
      <c r="E172" s="110" t="s">
        <v>11</v>
      </c>
      <c r="F172" s="110" t="s">
        <v>6911</v>
      </c>
      <c r="G172" s="111">
        <v>62.8</v>
      </c>
      <c r="H172" s="110"/>
      <c r="I172" s="110">
        <v>1</v>
      </c>
      <c r="J172" s="110">
        <v>3082301</v>
      </c>
      <c r="K172" s="113" t="str">
        <f t="shared" si="6"/>
        <v/>
      </c>
      <c r="L172" s="113" t="str">
        <f t="shared" ca="1" si="7"/>
        <v/>
      </c>
      <c r="M172" s="113" t="str">
        <f t="shared" ca="1" si="8"/>
        <v/>
      </c>
      <c r="N172" s="110"/>
    </row>
    <row r="173" spans="1:14">
      <c r="A173" s="110">
        <v>300080520</v>
      </c>
      <c r="B173" s="110" t="s">
        <v>8743</v>
      </c>
      <c r="C173" s="110">
        <v>30823</v>
      </c>
      <c r="D173" s="110" t="s">
        <v>8744</v>
      </c>
      <c r="E173" s="110" t="s">
        <v>11</v>
      </c>
      <c r="F173" s="110" t="s">
        <v>6911</v>
      </c>
      <c r="G173" s="111">
        <v>62.6</v>
      </c>
      <c r="H173" s="110"/>
      <c r="I173" s="110">
        <v>1</v>
      </c>
      <c r="J173" s="110">
        <v>3082301</v>
      </c>
      <c r="K173" s="113" t="str">
        <f t="shared" si="6"/>
        <v/>
      </c>
      <c r="L173" s="113" t="str">
        <f t="shared" ca="1" si="7"/>
        <v/>
      </c>
      <c r="M173" s="113" t="str">
        <f t="shared" ca="1" si="8"/>
        <v/>
      </c>
      <c r="N173" s="110"/>
    </row>
    <row r="174" spans="1:14">
      <c r="A174" s="110">
        <v>300080701</v>
      </c>
      <c r="B174" s="110" t="s">
        <v>8743</v>
      </c>
      <c r="C174" s="110">
        <v>30823</v>
      </c>
      <c r="D174" s="110" t="s">
        <v>8744</v>
      </c>
      <c r="E174" s="110" t="s">
        <v>11</v>
      </c>
      <c r="F174" s="110" t="s">
        <v>6911</v>
      </c>
      <c r="G174" s="111">
        <v>62.2</v>
      </c>
      <c r="H174" s="110"/>
      <c r="I174" s="110">
        <v>1</v>
      </c>
      <c r="J174" s="110">
        <v>3082301</v>
      </c>
      <c r="K174" s="113" t="str">
        <f t="shared" si="6"/>
        <v/>
      </c>
      <c r="L174" s="113" t="str">
        <f t="shared" ca="1" si="7"/>
        <v/>
      </c>
      <c r="M174" s="113" t="str">
        <f t="shared" ca="1" si="8"/>
        <v/>
      </c>
      <c r="N174" s="110"/>
    </row>
    <row r="175" spans="1:14">
      <c r="A175" s="110">
        <v>300080713</v>
      </c>
      <c r="B175" s="110" t="s">
        <v>8743</v>
      </c>
      <c r="C175" s="110">
        <v>30823</v>
      </c>
      <c r="D175" s="110" t="s">
        <v>8744</v>
      </c>
      <c r="E175" s="110" t="s">
        <v>11</v>
      </c>
      <c r="F175" s="110" t="s">
        <v>6911</v>
      </c>
      <c r="G175" s="111">
        <v>61.4</v>
      </c>
      <c r="H175" s="110"/>
      <c r="I175" s="110">
        <v>1</v>
      </c>
      <c r="J175" s="110">
        <v>3082301</v>
      </c>
      <c r="K175" s="113" t="str">
        <f t="shared" si="6"/>
        <v/>
      </c>
      <c r="L175" s="113" t="str">
        <f t="shared" ca="1" si="7"/>
        <v/>
      </c>
      <c r="M175" s="113" t="str">
        <f t="shared" ca="1" si="8"/>
        <v/>
      </c>
      <c r="N175" s="110"/>
    </row>
    <row r="176" spans="1:14">
      <c r="A176" s="110">
        <v>300080708</v>
      </c>
      <c r="B176" s="110" t="s">
        <v>8743</v>
      </c>
      <c r="C176" s="110">
        <v>30823</v>
      </c>
      <c r="D176" s="110" t="s">
        <v>8744</v>
      </c>
      <c r="E176" s="110" t="s">
        <v>11</v>
      </c>
      <c r="F176" s="110" t="s">
        <v>6911</v>
      </c>
      <c r="G176" s="111">
        <v>60.6</v>
      </c>
      <c r="H176" s="110"/>
      <c r="I176" s="110">
        <v>1</v>
      </c>
      <c r="J176" s="110">
        <v>3082301</v>
      </c>
      <c r="K176" s="113" t="str">
        <f t="shared" si="6"/>
        <v/>
      </c>
      <c r="L176" s="113" t="str">
        <f t="shared" ca="1" si="7"/>
        <v/>
      </c>
      <c r="M176" s="113" t="str">
        <f t="shared" ca="1" si="8"/>
        <v/>
      </c>
      <c r="N176" s="110"/>
    </row>
    <row r="177" spans="1:14">
      <c r="A177" s="110">
        <v>300080530</v>
      </c>
      <c r="B177" s="110" t="s">
        <v>8743</v>
      </c>
      <c r="C177" s="110">
        <v>30823</v>
      </c>
      <c r="D177" s="110" t="s">
        <v>8744</v>
      </c>
      <c r="E177" s="110" t="s">
        <v>11</v>
      </c>
      <c r="F177" s="110" t="s">
        <v>6911</v>
      </c>
      <c r="G177" s="111">
        <v>60</v>
      </c>
      <c r="H177" s="110"/>
      <c r="I177" s="110">
        <v>1</v>
      </c>
      <c r="J177" s="110">
        <v>3082301</v>
      </c>
      <c r="K177" s="113" t="str">
        <f t="shared" si="6"/>
        <v/>
      </c>
      <c r="L177" s="113" t="str">
        <f t="shared" ca="1" si="7"/>
        <v/>
      </c>
      <c r="M177" s="113" t="str">
        <f t="shared" ca="1" si="8"/>
        <v/>
      </c>
      <c r="N177" s="110"/>
    </row>
    <row r="178" spans="1:14">
      <c r="A178" s="110">
        <v>300080628</v>
      </c>
      <c r="B178" s="110" t="s">
        <v>8743</v>
      </c>
      <c r="C178" s="110">
        <v>30823</v>
      </c>
      <c r="D178" s="110" t="s">
        <v>8744</v>
      </c>
      <c r="E178" s="110" t="s">
        <v>11</v>
      </c>
      <c r="F178" s="110" t="s">
        <v>6911</v>
      </c>
      <c r="G178" s="111">
        <v>59.8</v>
      </c>
      <c r="H178" s="110"/>
      <c r="I178" s="110">
        <v>1</v>
      </c>
      <c r="J178" s="110">
        <v>3082301</v>
      </c>
      <c r="K178" s="113" t="str">
        <f t="shared" si="6"/>
        <v/>
      </c>
      <c r="L178" s="113" t="str">
        <f t="shared" ca="1" si="7"/>
        <v/>
      </c>
      <c r="M178" s="113" t="str">
        <f t="shared" ca="1" si="8"/>
        <v/>
      </c>
      <c r="N178" s="110"/>
    </row>
    <row r="179" spans="1:14">
      <c r="A179" s="110">
        <v>300080705</v>
      </c>
      <c r="B179" s="110" t="s">
        <v>8743</v>
      </c>
      <c r="C179" s="110">
        <v>30823</v>
      </c>
      <c r="D179" s="110" t="s">
        <v>8744</v>
      </c>
      <c r="E179" s="110" t="s">
        <v>11</v>
      </c>
      <c r="F179" s="110" t="s">
        <v>6911</v>
      </c>
      <c r="G179" s="111">
        <v>59.6</v>
      </c>
      <c r="H179" s="110"/>
      <c r="I179" s="110">
        <v>1</v>
      </c>
      <c r="J179" s="110">
        <v>3082301</v>
      </c>
      <c r="K179" s="113" t="str">
        <f t="shared" si="6"/>
        <v/>
      </c>
      <c r="L179" s="113" t="str">
        <f t="shared" ca="1" si="7"/>
        <v/>
      </c>
      <c r="M179" s="113" t="str">
        <f t="shared" ca="1" si="8"/>
        <v/>
      </c>
      <c r="N179" s="110"/>
    </row>
    <row r="180" spans="1:14">
      <c r="A180" s="110">
        <v>300080522</v>
      </c>
      <c r="B180" s="110" t="s">
        <v>8743</v>
      </c>
      <c r="C180" s="110">
        <v>30823</v>
      </c>
      <c r="D180" s="110" t="s">
        <v>8744</v>
      </c>
      <c r="E180" s="110" t="s">
        <v>11</v>
      </c>
      <c r="F180" s="110" t="s">
        <v>6911</v>
      </c>
      <c r="G180" s="111">
        <v>58.2</v>
      </c>
      <c r="H180" s="110"/>
      <c r="I180" s="110">
        <v>1</v>
      </c>
      <c r="J180" s="110">
        <v>3082301</v>
      </c>
      <c r="K180" s="113" t="str">
        <f t="shared" si="6"/>
        <v/>
      </c>
      <c r="L180" s="113" t="str">
        <f t="shared" ca="1" si="7"/>
        <v/>
      </c>
      <c r="M180" s="113" t="str">
        <f t="shared" ca="1" si="8"/>
        <v/>
      </c>
      <c r="N180" s="110"/>
    </row>
    <row r="181" spans="1:14">
      <c r="A181" s="110">
        <v>300080609</v>
      </c>
      <c r="B181" s="110" t="s">
        <v>8743</v>
      </c>
      <c r="C181" s="110">
        <v>30823</v>
      </c>
      <c r="D181" s="110" t="s">
        <v>8744</v>
      </c>
      <c r="E181" s="110" t="s">
        <v>11</v>
      </c>
      <c r="F181" s="110" t="s">
        <v>6911</v>
      </c>
      <c r="G181" s="111">
        <v>57.2</v>
      </c>
      <c r="H181" s="110"/>
      <c r="I181" s="110">
        <v>1</v>
      </c>
      <c r="J181" s="110">
        <v>3082301</v>
      </c>
      <c r="K181" s="113" t="str">
        <f t="shared" si="6"/>
        <v/>
      </c>
      <c r="L181" s="113" t="str">
        <f t="shared" ca="1" si="7"/>
        <v/>
      </c>
      <c r="M181" s="113" t="str">
        <f t="shared" ca="1" si="8"/>
        <v/>
      </c>
      <c r="N181" s="110"/>
    </row>
    <row r="182" spans="1:14">
      <c r="A182" s="110">
        <v>300080704</v>
      </c>
      <c r="B182" s="110" t="s">
        <v>8743</v>
      </c>
      <c r="C182" s="110">
        <v>30823</v>
      </c>
      <c r="D182" s="110" t="s">
        <v>8744</v>
      </c>
      <c r="E182" s="110" t="s">
        <v>11</v>
      </c>
      <c r="F182" s="110" t="s">
        <v>6911</v>
      </c>
      <c r="G182" s="111">
        <v>56.2</v>
      </c>
      <c r="H182" s="110"/>
      <c r="I182" s="110">
        <v>1</v>
      </c>
      <c r="J182" s="110">
        <v>3082301</v>
      </c>
      <c r="K182" s="113" t="str">
        <f t="shared" si="6"/>
        <v/>
      </c>
      <c r="L182" s="113" t="str">
        <f t="shared" ca="1" si="7"/>
        <v/>
      </c>
      <c r="M182" s="113" t="str">
        <f t="shared" ca="1" si="8"/>
        <v/>
      </c>
      <c r="N182" s="110"/>
    </row>
    <row r="183" spans="1:14">
      <c r="A183" s="110">
        <v>300080706</v>
      </c>
      <c r="B183" s="110" t="s">
        <v>8743</v>
      </c>
      <c r="C183" s="110">
        <v>30823</v>
      </c>
      <c r="D183" s="110" t="s">
        <v>8744</v>
      </c>
      <c r="E183" s="110" t="s">
        <v>11</v>
      </c>
      <c r="F183" s="110" t="s">
        <v>6911</v>
      </c>
      <c r="G183" s="111">
        <v>54.8</v>
      </c>
      <c r="H183" s="110"/>
      <c r="I183" s="110">
        <v>1</v>
      </c>
      <c r="J183" s="110">
        <v>3082301</v>
      </c>
      <c r="K183" s="113" t="str">
        <f t="shared" si="6"/>
        <v/>
      </c>
      <c r="L183" s="113" t="str">
        <f t="shared" ca="1" si="7"/>
        <v/>
      </c>
      <c r="M183" s="113" t="str">
        <f t="shared" ca="1" si="8"/>
        <v/>
      </c>
      <c r="N183" s="110"/>
    </row>
    <row r="184" spans="1:14">
      <c r="A184" s="110">
        <v>300080711</v>
      </c>
      <c r="B184" s="110" t="s">
        <v>8743</v>
      </c>
      <c r="C184" s="110">
        <v>30823</v>
      </c>
      <c r="D184" s="110" t="s">
        <v>8744</v>
      </c>
      <c r="E184" s="110" t="s">
        <v>11</v>
      </c>
      <c r="F184" s="110" t="s">
        <v>6911</v>
      </c>
      <c r="G184" s="111">
        <v>54.8</v>
      </c>
      <c r="H184" s="110"/>
      <c r="I184" s="110">
        <v>1</v>
      </c>
      <c r="J184" s="110">
        <v>3082301</v>
      </c>
      <c r="K184" s="113" t="str">
        <f t="shared" si="6"/>
        <v/>
      </c>
      <c r="L184" s="113" t="str">
        <f t="shared" ca="1" si="7"/>
        <v/>
      </c>
      <c r="M184" s="113" t="str">
        <f t="shared" ca="1" si="8"/>
        <v/>
      </c>
      <c r="N184" s="110"/>
    </row>
    <row r="185" spans="1:14">
      <c r="A185" s="110">
        <v>300080712</v>
      </c>
      <c r="B185" s="110" t="s">
        <v>8743</v>
      </c>
      <c r="C185" s="110">
        <v>30823</v>
      </c>
      <c r="D185" s="110" t="s">
        <v>8744</v>
      </c>
      <c r="E185" s="110" t="s">
        <v>11</v>
      </c>
      <c r="F185" s="110" t="s">
        <v>6911</v>
      </c>
      <c r="G185" s="111">
        <v>54.4</v>
      </c>
      <c r="H185" s="110"/>
      <c r="I185" s="110">
        <v>1</v>
      </c>
      <c r="J185" s="110">
        <v>3082301</v>
      </c>
      <c r="K185" s="113" t="str">
        <f t="shared" si="6"/>
        <v/>
      </c>
      <c r="L185" s="113" t="str">
        <f t="shared" ca="1" si="7"/>
        <v/>
      </c>
      <c r="M185" s="113" t="str">
        <f t="shared" ca="1" si="8"/>
        <v/>
      </c>
      <c r="N185" s="110"/>
    </row>
    <row r="186" spans="1:14">
      <c r="A186" s="110">
        <v>300080630</v>
      </c>
      <c r="B186" s="110" t="s">
        <v>8743</v>
      </c>
      <c r="C186" s="110">
        <v>30823</v>
      </c>
      <c r="D186" s="110" t="s">
        <v>8744</v>
      </c>
      <c r="E186" s="110" t="s">
        <v>11</v>
      </c>
      <c r="F186" s="110" t="s">
        <v>6911</v>
      </c>
      <c r="G186" s="111">
        <v>53.8</v>
      </c>
      <c r="H186" s="110"/>
      <c r="I186" s="110">
        <v>1</v>
      </c>
      <c r="J186" s="110">
        <v>3082301</v>
      </c>
      <c r="K186" s="113" t="str">
        <f t="shared" si="6"/>
        <v/>
      </c>
      <c r="L186" s="113" t="str">
        <f t="shared" ca="1" si="7"/>
        <v/>
      </c>
      <c r="M186" s="113" t="str">
        <f t="shared" ca="1" si="8"/>
        <v/>
      </c>
      <c r="N186" s="110"/>
    </row>
    <row r="187" spans="1:14">
      <c r="A187" s="110">
        <v>300080629</v>
      </c>
      <c r="B187" s="110" t="s">
        <v>8743</v>
      </c>
      <c r="C187" s="110">
        <v>30823</v>
      </c>
      <c r="D187" s="110" t="s">
        <v>8744</v>
      </c>
      <c r="E187" s="110" t="s">
        <v>11</v>
      </c>
      <c r="F187" s="110" t="s">
        <v>6911</v>
      </c>
      <c r="G187" s="111">
        <v>50.8</v>
      </c>
      <c r="H187" s="110"/>
      <c r="I187" s="110">
        <v>1</v>
      </c>
      <c r="J187" s="110">
        <v>3082301</v>
      </c>
      <c r="K187" s="113" t="str">
        <f t="shared" si="6"/>
        <v/>
      </c>
      <c r="L187" s="113" t="str">
        <f t="shared" ca="1" si="7"/>
        <v/>
      </c>
      <c r="M187" s="113" t="str">
        <f t="shared" ca="1" si="8"/>
        <v/>
      </c>
      <c r="N187" s="110"/>
    </row>
    <row r="188" spans="1:14">
      <c r="A188" s="110">
        <v>300080617</v>
      </c>
      <c r="B188" s="110" t="s">
        <v>8743</v>
      </c>
      <c r="C188" s="110">
        <v>30823</v>
      </c>
      <c r="D188" s="110" t="s">
        <v>8744</v>
      </c>
      <c r="E188" s="110" t="s">
        <v>11</v>
      </c>
      <c r="F188" s="110" t="s">
        <v>6911</v>
      </c>
      <c r="G188" s="111">
        <v>48</v>
      </c>
      <c r="H188" s="110"/>
      <c r="I188" s="110">
        <v>1</v>
      </c>
      <c r="J188" s="110">
        <v>3082301</v>
      </c>
      <c r="K188" s="113" t="str">
        <f t="shared" si="6"/>
        <v/>
      </c>
      <c r="L188" s="113" t="str">
        <f t="shared" ca="1" si="7"/>
        <v/>
      </c>
      <c r="M188" s="113" t="str">
        <f t="shared" ca="1" si="8"/>
        <v/>
      </c>
      <c r="N188" s="110"/>
    </row>
    <row r="189" spans="1:14">
      <c r="A189" s="110">
        <v>300080529</v>
      </c>
      <c r="B189" s="110" t="s">
        <v>8743</v>
      </c>
      <c r="C189" s="110">
        <v>30823</v>
      </c>
      <c r="D189" s="110" t="s">
        <v>8744</v>
      </c>
      <c r="E189" s="110" t="s">
        <v>11</v>
      </c>
      <c r="F189" s="110" t="s">
        <v>6911</v>
      </c>
      <c r="G189" s="111">
        <v>0</v>
      </c>
      <c r="H189" s="110"/>
      <c r="I189" s="110">
        <v>1</v>
      </c>
      <c r="J189" s="110">
        <v>3082301</v>
      </c>
      <c r="K189" s="113" t="str">
        <f t="shared" si="6"/>
        <v/>
      </c>
      <c r="L189" s="113" t="str">
        <f t="shared" ca="1" si="7"/>
        <v/>
      </c>
      <c r="M189" s="113" t="str">
        <f t="shared" ca="1" si="8"/>
        <v/>
      </c>
      <c r="N189" s="110"/>
    </row>
    <row r="190" spans="1:14">
      <c r="A190" s="110">
        <v>300080605</v>
      </c>
      <c r="B190" s="110" t="s">
        <v>8743</v>
      </c>
      <c r="C190" s="110">
        <v>30823</v>
      </c>
      <c r="D190" s="110" t="s">
        <v>8744</v>
      </c>
      <c r="E190" s="110" t="s">
        <v>11</v>
      </c>
      <c r="F190" s="110" t="s">
        <v>6911</v>
      </c>
      <c r="G190" s="111">
        <v>0</v>
      </c>
      <c r="H190" s="110"/>
      <c r="I190" s="110">
        <v>1</v>
      </c>
      <c r="J190" s="110">
        <v>3082301</v>
      </c>
      <c r="K190" s="113" t="str">
        <f t="shared" si="6"/>
        <v/>
      </c>
      <c r="L190" s="113" t="str">
        <f t="shared" ca="1" si="7"/>
        <v/>
      </c>
      <c r="M190" s="113" t="str">
        <f t="shared" ca="1" si="8"/>
        <v/>
      </c>
      <c r="N190" s="110"/>
    </row>
    <row r="191" spans="1:14">
      <c r="A191" s="110">
        <v>300080717</v>
      </c>
      <c r="B191" s="110" t="s">
        <v>8743</v>
      </c>
      <c r="C191" s="110">
        <v>30823</v>
      </c>
      <c r="D191" s="110" t="s">
        <v>8744</v>
      </c>
      <c r="E191" s="110" t="s">
        <v>11</v>
      </c>
      <c r="F191" s="110" t="s">
        <v>6911</v>
      </c>
      <c r="G191" s="111">
        <v>0</v>
      </c>
      <c r="H191" s="110"/>
      <c r="I191" s="110">
        <v>1</v>
      </c>
      <c r="J191" s="110">
        <v>3082301</v>
      </c>
      <c r="K191" s="113" t="str">
        <f t="shared" si="6"/>
        <v/>
      </c>
      <c r="L191" s="113" t="str">
        <f t="shared" ca="1" si="7"/>
        <v/>
      </c>
      <c r="M191" s="113" t="str">
        <f t="shared" ca="1" si="8"/>
        <v/>
      </c>
      <c r="N191" s="110"/>
    </row>
    <row r="192" spans="1:14">
      <c r="A192" s="110">
        <v>300080727</v>
      </c>
      <c r="B192" s="110" t="s">
        <v>8798</v>
      </c>
      <c r="C192" s="110">
        <v>30824</v>
      </c>
      <c r="D192" s="110" t="s">
        <v>1799</v>
      </c>
      <c r="E192" s="110" t="s">
        <v>11</v>
      </c>
      <c r="F192" s="110" t="s">
        <v>6911</v>
      </c>
      <c r="G192" s="111">
        <v>81.400000000000006</v>
      </c>
      <c r="H192" s="112" t="s">
        <v>10326</v>
      </c>
      <c r="I192" s="110">
        <v>1</v>
      </c>
      <c r="J192" s="110">
        <v>3082401</v>
      </c>
      <c r="K192" s="113" t="str">
        <f t="shared" si="6"/>
        <v>★</v>
      </c>
      <c r="L192" s="113" t="str">
        <f t="shared" ca="1" si="7"/>
        <v/>
      </c>
      <c r="M192" s="113" t="str">
        <f t="shared" ca="1" si="8"/>
        <v/>
      </c>
      <c r="N192" s="110"/>
    </row>
    <row r="193" spans="1:14">
      <c r="A193" s="110">
        <v>300080729</v>
      </c>
      <c r="B193" s="110" t="s">
        <v>8798</v>
      </c>
      <c r="C193" s="110">
        <v>30824</v>
      </c>
      <c r="D193" s="110" t="s">
        <v>1799</v>
      </c>
      <c r="E193" s="110" t="s">
        <v>11</v>
      </c>
      <c r="F193" s="110" t="s">
        <v>6911</v>
      </c>
      <c r="G193" s="111">
        <v>77.2</v>
      </c>
      <c r="H193" s="112" t="s">
        <v>10326</v>
      </c>
      <c r="I193" s="110">
        <v>1</v>
      </c>
      <c r="J193" s="110">
        <v>3082401</v>
      </c>
      <c r="K193" s="113" t="str">
        <f t="shared" si="6"/>
        <v>★</v>
      </c>
      <c r="L193" s="113" t="str">
        <f t="shared" ca="1" si="7"/>
        <v/>
      </c>
      <c r="M193" s="113" t="str">
        <f t="shared" ca="1" si="8"/>
        <v/>
      </c>
      <c r="N193" s="110"/>
    </row>
    <row r="194" spans="1:14">
      <c r="A194" s="110">
        <v>300080721</v>
      </c>
      <c r="B194" s="110" t="s">
        <v>8798</v>
      </c>
      <c r="C194" s="110">
        <v>30824</v>
      </c>
      <c r="D194" s="110" t="s">
        <v>1799</v>
      </c>
      <c r="E194" s="110" t="s">
        <v>11</v>
      </c>
      <c r="F194" s="110" t="s">
        <v>6911</v>
      </c>
      <c r="G194" s="111">
        <v>77</v>
      </c>
      <c r="H194" s="112" t="s">
        <v>10326</v>
      </c>
      <c r="I194" s="110">
        <v>1</v>
      </c>
      <c r="J194" s="110">
        <v>3082401</v>
      </c>
      <c r="K194" s="113" t="str">
        <f t="shared" si="6"/>
        <v>★</v>
      </c>
      <c r="L194" s="113" t="str">
        <f t="shared" ca="1" si="7"/>
        <v/>
      </c>
      <c r="M194" s="113" t="str">
        <f t="shared" ca="1" si="8"/>
        <v/>
      </c>
      <c r="N194" s="110"/>
    </row>
    <row r="195" spans="1:14">
      <c r="A195" s="110">
        <v>300080720</v>
      </c>
      <c r="B195" s="110" t="s">
        <v>8798</v>
      </c>
      <c r="C195" s="110">
        <v>30824</v>
      </c>
      <c r="D195" s="110" t="s">
        <v>1799</v>
      </c>
      <c r="E195" s="110" t="s">
        <v>11</v>
      </c>
      <c r="F195" s="110" t="s">
        <v>6911</v>
      </c>
      <c r="G195" s="111">
        <v>75.2</v>
      </c>
      <c r="H195" s="110"/>
      <c r="I195" s="110">
        <v>1</v>
      </c>
      <c r="J195" s="110">
        <v>3082401</v>
      </c>
      <c r="K195" s="113" t="str">
        <f t="shared" ref="K195:K258" si="9">IF(ROW(J195)=2,"★",IF(G195=0,"",IF(J194-J195=0,IF(ROW(J195)-MATCH(J195,J:J,0)&lt;I195*3,"★",""),"★")))</f>
        <v/>
      </c>
      <c r="L195" s="113" t="str">
        <f t="shared" ref="L195:L258" ca="1" si="10">IF(G195=0,"",IF(ROW(J195)+1-MATCH(J195,J:J,0)&gt;I195*3,IF(G195=INDIRECT(ADDRESS(MATCH(J195,J:J,0)+2+(I195-1)*3,7)),"同分",""),""))</f>
        <v/>
      </c>
      <c r="M195" s="113" t="str">
        <f t="shared" ref="M195:M258" ca="1" si="11">IF(H195=K195&amp;L195,"","危险")</f>
        <v/>
      </c>
      <c r="N195" s="110"/>
    </row>
    <row r="196" spans="1:14">
      <c r="A196" s="110">
        <v>300080726</v>
      </c>
      <c r="B196" s="110" t="s">
        <v>8798</v>
      </c>
      <c r="C196" s="110">
        <v>30824</v>
      </c>
      <c r="D196" s="110" t="s">
        <v>1799</v>
      </c>
      <c r="E196" s="110" t="s">
        <v>11</v>
      </c>
      <c r="F196" s="110" t="s">
        <v>6911</v>
      </c>
      <c r="G196" s="111">
        <v>73.599999999999994</v>
      </c>
      <c r="H196" s="110"/>
      <c r="I196" s="110">
        <v>1</v>
      </c>
      <c r="J196" s="110">
        <v>3082401</v>
      </c>
      <c r="K196" s="113" t="str">
        <f t="shared" si="9"/>
        <v/>
      </c>
      <c r="L196" s="113" t="str">
        <f t="shared" ca="1" si="10"/>
        <v/>
      </c>
      <c r="M196" s="113" t="str">
        <f t="shared" ca="1" si="11"/>
        <v/>
      </c>
      <c r="N196" s="110"/>
    </row>
    <row r="197" spans="1:14">
      <c r="A197" s="110">
        <v>300080719</v>
      </c>
      <c r="B197" s="110" t="s">
        <v>8798</v>
      </c>
      <c r="C197" s="110">
        <v>30824</v>
      </c>
      <c r="D197" s="110" t="s">
        <v>1799</v>
      </c>
      <c r="E197" s="110" t="s">
        <v>11</v>
      </c>
      <c r="F197" s="110" t="s">
        <v>6911</v>
      </c>
      <c r="G197" s="111">
        <v>73</v>
      </c>
      <c r="H197" s="110"/>
      <c r="I197" s="110">
        <v>1</v>
      </c>
      <c r="J197" s="110">
        <v>3082401</v>
      </c>
      <c r="K197" s="113" t="str">
        <f t="shared" si="9"/>
        <v/>
      </c>
      <c r="L197" s="113" t="str">
        <f t="shared" ca="1" si="10"/>
        <v/>
      </c>
      <c r="M197" s="113" t="str">
        <f t="shared" ca="1" si="11"/>
        <v/>
      </c>
      <c r="N197" s="110"/>
    </row>
    <row r="198" spans="1:14">
      <c r="A198" s="110">
        <v>300080725</v>
      </c>
      <c r="B198" s="110" t="s">
        <v>8798</v>
      </c>
      <c r="C198" s="110">
        <v>30824</v>
      </c>
      <c r="D198" s="110" t="s">
        <v>1799</v>
      </c>
      <c r="E198" s="110" t="s">
        <v>11</v>
      </c>
      <c r="F198" s="110" t="s">
        <v>6911</v>
      </c>
      <c r="G198" s="111">
        <v>70.400000000000006</v>
      </c>
      <c r="H198" s="110"/>
      <c r="I198" s="110">
        <v>1</v>
      </c>
      <c r="J198" s="110">
        <v>3082401</v>
      </c>
      <c r="K198" s="113" t="str">
        <f t="shared" si="9"/>
        <v/>
      </c>
      <c r="L198" s="113" t="str">
        <f t="shared" ca="1" si="10"/>
        <v/>
      </c>
      <c r="M198" s="113" t="str">
        <f t="shared" ca="1" si="11"/>
        <v/>
      </c>
      <c r="N198" s="110"/>
    </row>
    <row r="199" spans="1:14">
      <c r="A199" s="110">
        <v>300080718</v>
      </c>
      <c r="B199" s="110" t="s">
        <v>8798</v>
      </c>
      <c r="C199" s="110">
        <v>30824</v>
      </c>
      <c r="D199" s="110" t="s">
        <v>1799</v>
      </c>
      <c r="E199" s="110" t="s">
        <v>11</v>
      </c>
      <c r="F199" s="110" t="s">
        <v>6911</v>
      </c>
      <c r="G199" s="111">
        <v>70</v>
      </c>
      <c r="H199" s="110"/>
      <c r="I199" s="110">
        <v>1</v>
      </c>
      <c r="J199" s="110">
        <v>3082401</v>
      </c>
      <c r="K199" s="113" t="str">
        <f t="shared" si="9"/>
        <v/>
      </c>
      <c r="L199" s="113" t="str">
        <f t="shared" ca="1" si="10"/>
        <v/>
      </c>
      <c r="M199" s="113" t="str">
        <f t="shared" ca="1" si="11"/>
        <v/>
      </c>
      <c r="N199" s="110"/>
    </row>
    <row r="200" spans="1:14">
      <c r="A200" s="110">
        <v>300080724</v>
      </c>
      <c r="B200" s="110" t="s">
        <v>8798</v>
      </c>
      <c r="C200" s="110">
        <v>30824</v>
      </c>
      <c r="D200" s="110" t="s">
        <v>1799</v>
      </c>
      <c r="E200" s="110" t="s">
        <v>11</v>
      </c>
      <c r="F200" s="110" t="s">
        <v>6911</v>
      </c>
      <c r="G200" s="111">
        <v>69.2</v>
      </c>
      <c r="H200" s="110"/>
      <c r="I200" s="110">
        <v>1</v>
      </c>
      <c r="J200" s="110">
        <v>3082401</v>
      </c>
      <c r="K200" s="113" t="str">
        <f t="shared" si="9"/>
        <v/>
      </c>
      <c r="L200" s="113" t="str">
        <f t="shared" ca="1" si="10"/>
        <v/>
      </c>
      <c r="M200" s="113" t="str">
        <f t="shared" ca="1" si="11"/>
        <v/>
      </c>
      <c r="N200" s="110"/>
    </row>
    <row r="201" spans="1:14">
      <c r="A201" s="110">
        <v>300080723</v>
      </c>
      <c r="B201" s="110" t="s">
        <v>8798</v>
      </c>
      <c r="C201" s="110">
        <v>30824</v>
      </c>
      <c r="D201" s="110" t="s">
        <v>1799</v>
      </c>
      <c r="E201" s="110" t="s">
        <v>11</v>
      </c>
      <c r="F201" s="110" t="s">
        <v>6911</v>
      </c>
      <c r="G201" s="111">
        <v>67.599999999999994</v>
      </c>
      <c r="H201" s="110"/>
      <c r="I201" s="110">
        <v>1</v>
      </c>
      <c r="J201" s="110">
        <v>3082401</v>
      </c>
      <c r="K201" s="113" t="str">
        <f t="shared" si="9"/>
        <v/>
      </c>
      <c r="L201" s="113" t="str">
        <f t="shared" ca="1" si="10"/>
        <v/>
      </c>
      <c r="M201" s="113" t="str">
        <f t="shared" ca="1" si="11"/>
        <v/>
      </c>
      <c r="N201" s="110"/>
    </row>
    <row r="202" spans="1:14">
      <c r="A202" s="110">
        <v>300080728</v>
      </c>
      <c r="B202" s="110" t="s">
        <v>8798</v>
      </c>
      <c r="C202" s="110">
        <v>30824</v>
      </c>
      <c r="D202" s="110" t="s">
        <v>1799</v>
      </c>
      <c r="E202" s="110" t="s">
        <v>11</v>
      </c>
      <c r="F202" s="110" t="s">
        <v>6911</v>
      </c>
      <c r="G202" s="111">
        <v>61.6</v>
      </c>
      <c r="H202" s="110"/>
      <c r="I202" s="110">
        <v>1</v>
      </c>
      <c r="J202" s="110">
        <v>3082401</v>
      </c>
      <c r="K202" s="113" t="str">
        <f t="shared" si="9"/>
        <v/>
      </c>
      <c r="L202" s="113" t="str">
        <f t="shared" ca="1" si="10"/>
        <v/>
      </c>
      <c r="M202" s="113" t="str">
        <f t="shared" ca="1" si="11"/>
        <v/>
      </c>
      <c r="N202" s="110"/>
    </row>
    <row r="203" spans="1:14">
      <c r="A203" s="110">
        <v>300080722</v>
      </c>
      <c r="B203" s="110" t="s">
        <v>8798</v>
      </c>
      <c r="C203" s="110">
        <v>30824</v>
      </c>
      <c r="D203" s="110" t="s">
        <v>1799</v>
      </c>
      <c r="E203" s="110" t="s">
        <v>11</v>
      </c>
      <c r="F203" s="110" t="s">
        <v>6911</v>
      </c>
      <c r="G203" s="111">
        <v>0</v>
      </c>
      <c r="H203" s="110"/>
      <c r="I203" s="110">
        <v>1</v>
      </c>
      <c r="J203" s="110">
        <v>3082401</v>
      </c>
      <c r="K203" s="113" t="str">
        <f t="shared" si="9"/>
        <v/>
      </c>
      <c r="L203" s="113" t="str">
        <f t="shared" ca="1" si="10"/>
        <v/>
      </c>
      <c r="M203" s="113" t="str">
        <f t="shared" ca="1" si="11"/>
        <v/>
      </c>
      <c r="N203" s="110"/>
    </row>
    <row r="204" spans="1:14">
      <c r="A204" s="110">
        <v>300080804</v>
      </c>
      <c r="B204" s="110" t="s">
        <v>8809</v>
      </c>
      <c r="C204" s="110">
        <v>30825</v>
      </c>
      <c r="D204" s="110" t="s">
        <v>4857</v>
      </c>
      <c r="E204" s="110" t="s">
        <v>11</v>
      </c>
      <c r="F204" s="110" t="s">
        <v>6911</v>
      </c>
      <c r="G204" s="111">
        <v>79.400000000000006</v>
      </c>
      <c r="H204" s="112" t="s">
        <v>10326</v>
      </c>
      <c r="I204" s="110">
        <v>1</v>
      </c>
      <c r="J204" s="110">
        <v>3082501</v>
      </c>
      <c r="K204" s="113" t="str">
        <f t="shared" si="9"/>
        <v>★</v>
      </c>
      <c r="L204" s="113" t="str">
        <f t="shared" ca="1" si="10"/>
        <v/>
      </c>
      <c r="M204" s="113" t="str">
        <f t="shared" ca="1" si="11"/>
        <v/>
      </c>
      <c r="N204" s="110"/>
    </row>
    <row r="205" spans="1:14">
      <c r="A205" s="110">
        <v>300080816</v>
      </c>
      <c r="B205" s="110" t="s">
        <v>8809</v>
      </c>
      <c r="C205" s="110">
        <v>30825</v>
      </c>
      <c r="D205" s="110" t="s">
        <v>4857</v>
      </c>
      <c r="E205" s="110" t="s">
        <v>11</v>
      </c>
      <c r="F205" s="110" t="s">
        <v>6911</v>
      </c>
      <c r="G205" s="111">
        <v>76.8</v>
      </c>
      <c r="H205" s="112" t="s">
        <v>10326</v>
      </c>
      <c r="I205" s="110">
        <v>1</v>
      </c>
      <c r="J205" s="110">
        <v>3082501</v>
      </c>
      <c r="K205" s="113" t="str">
        <f t="shared" si="9"/>
        <v>★</v>
      </c>
      <c r="L205" s="113" t="str">
        <f t="shared" ca="1" si="10"/>
        <v/>
      </c>
      <c r="M205" s="113" t="str">
        <f t="shared" ca="1" si="11"/>
        <v/>
      </c>
      <c r="N205" s="110"/>
    </row>
    <row r="206" spans="1:14">
      <c r="A206" s="110">
        <v>300080803</v>
      </c>
      <c r="B206" s="110" t="s">
        <v>8809</v>
      </c>
      <c r="C206" s="110">
        <v>30825</v>
      </c>
      <c r="D206" s="110" t="s">
        <v>4857</v>
      </c>
      <c r="E206" s="110" t="s">
        <v>11</v>
      </c>
      <c r="F206" s="110" t="s">
        <v>6911</v>
      </c>
      <c r="G206" s="111">
        <v>74</v>
      </c>
      <c r="H206" s="112" t="s">
        <v>10326</v>
      </c>
      <c r="I206" s="110">
        <v>1</v>
      </c>
      <c r="J206" s="110">
        <v>3082501</v>
      </c>
      <c r="K206" s="113" t="str">
        <f t="shared" si="9"/>
        <v>★</v>
      </c>
      <c r="L206" s="113" t="str">
        <f t="shared" ca="1" si="10"/>
        <v/>
      </c>
      <c r="M206" s="113" t="str">
        <f t="shared" ca="1" si="11"/>
        <v/>
      </c>
      <c r="N206" s="110"/>
    </row>
    <row r="207" spans="1:14">
      <c r="A207" s="110">
        <v>300080809</v>
      </c>
      <c r="B207" s="110" t="s">
        <v>8809</v>
      </c>
      <c r="C207" s="110">
        <v>30825</v>
      </c>
      <c r="D207" s="110" t="s">
        <v>4857</v>
      </c>
      <c r="E207" s="110" t="s">
        <v>11</v>
      </c>
      <c r="F207" s="110" t="s">
        <v>6911</v>
      </c>
      <c r="G207" s="111">
        <v>73.2</v>
      </c>
      <c r="H207" s="110"/>
      <c r="I207" s="110">
        <v>1</v>
      </c>
      <c r="J207" s="110">
        <v>3082501</v>
      </c>
      <c r="K207" s="113" t="str">
        <f t="shared" si="9"/>
        <v/>
      </c>
      <c r="L207" s="113" t="str">
        <f t="shared" ca="1" si="10"/>
        <v/>
      </c>
      <c r="M207" s="113" t="str">
        <f t="shared" ca="1" si="11"/>
        <v/>
      </c>
      <c r="N207" s="110"/>
    </row>
    <row r="208" spans="1:14">
      <c r="A208" s="110">
        <v>300080807</v>
      </c>
      <c r="B208" s="110" t="s">
        <v>8809</v>
      </c>
      <c r="C208" s="110">
        <v>30825</v>
      </c>
      <c r="D208" s="110" t="s">
        <v>4857</v>
      </c>
      <c r="E208" s="110" t="s">
        <v>11</v>
      </c>
      <c r="F208" s="110" t="s">
        <v>6911</v>
      </c>
      <c r="G208" s="111">
        <v>72.8</v>
      </c>
      <c r="H208" s="110"/>
      <c r="I208" s="110">
        <v>1</v>
      </c>
      <c r="J208" s="110">
        <v>3082501</v>
      </c>
      <c r="K208" s="113" t="str">
        <f t="shared" si="9"/>
        <v/>
      </c>
      <c r="L208" s="113" t="str">
        <f t="shared" ca="1" si="10"/>
        <v/>
      </c>
      <c r="M208" s="113" t="str">
        <f t="shared" ca="1" si="11"/>
        <v/>
      </c>
      <c r="N208" s="110"/>
    </row>
    <row r="209" spans="1:14">
      <c r="A209" s="110">
        <v>300080811</v>
      </c>
      <c r="B209" s="110" t="s">
        <v>8809</v>
      </c>
      <c r="C209" s="110">
        <v>30825</v>
      </c>
      <c r="D209" s="110" t="s">
        <v>4857</v>
      </c>
      <c r="E209" s="110" t="s">
        <v>11</v>
      </c>
      <c r="F209" s="110" t="s">
        <v>6911</v>
      </c>
      <c r="G209" s="111">
        <v>72.400000000000006</v>
      </c>
      <c r="H209" s="110"/>
      <c r="I209" s="110">
        <v>1</v>
      </c>
      <c r="J209" s="110">
        <v>3082501</v>
      </c>
      <c r="K209" s="113" t="str">
        <f t="shared" si="9"/>
        <v/>
      </c>
      <c r="L209" s="113" t="str">
        <f t="shared" ca="1" si="10"/>
        <v/>
      </c>
      <c r="M209" s="113" t="str">
        <f t="shared" ca="1" si="11"/>
        <v/>
      </c>
      <c r="N209" s="110"/>
    </row>
    <row r="210" spans="1:14">
      <c r="A210" s="110">
        <v>300080806</v>
      </c>
      <c r="B210" s="110" t="s">
        <v>8809</v>
      </c>
      <c r="C210" s="110">
        <v>30825</v>
      </c>
      <c r="D210" s="110" t="s">
        <v>4857</v>
      </c>
      <c r="E210" s="110" t="s">
        <v>11</v>
      </c>
      <c r="F210" s="110" t="s">
        <v>6911</v>
      </c>
      <c r="G210" s="111">
        <v>69.2</v>
      </c>
      <c r="H210" s="110"/>
      <c r="I210" s="110">
        <v>1</v>
      </c>
      <c r="J210" s="110">
        <v>3082501</v>
      </c>
      <c r="K210" s="113" t="str">
        <f t="shared" si="9"/>
        <v/>
      </c>
      <c r="L210" s="113" t="str">
        <f t="shared" ca="1" si="10"/>
        <v/>
      </c>
      <c r="M210" s="113" t="str">
        <f t="shared" ca="1" si="11"/>
        <v/>
      </c>
      <c r="N210" s="110"/>
    </row>
    <row r="211" spans="1:14">
      <c r="A211" s="110">
        <v>300080812</v>
      </c>
      <c r="B211" s="110" t="s">
        <v>8809</v>
      </c>
      <c r="C211" s="110">
        <v>30825</v>
      </c>
      <c r="D211" s="110" t="s">
        <v>4857</v>
      </c>
      <c r="E211" s="110" t="s">
        <v>11</v>
      </c>
      <c r="F211" s="110" t="s">
        <v>6911</v>
      </c>
      <c r="G211" s="111">
        <v>69.2</v>
      </c>
      <c r="H211" s="110"/>
      <c r="I211" s="110">
        <v>1</v>
      </c>
      <c r="J211" s="110">
        <v>3082501</v>
      </c>
      <c r="K211" s="113" t="str">
        <f t="shared" si="9"/>
        <v/>
      </c>
      <c r="L211" s="113" t="str">
        <f t="shared" ca="1" si="10"/>
        <v/>
      </c>
      <c r="M211" s="113" t="str">
        <f t="shared" ca="1" si="11"/>
        <v/>
      </c>
      <c r="N211" s="110"/>
    </row>
    <row r="212" spans="1:14">
      <c r="A212" s="110">
        <v>300080817</v>
      </c>
      <c r="B212" s="110" t="s">
        <v>8809</v>
      </c>
      <c r="C212" s="110">
        <v>30825</v>
      </c>
      <c r="D212" s="110" t="s">
        <v>4857</v>
      </c>
      <c r="E212" s="110" t="s">
        <v>11</v>
      </c>
      <c r="F212" s="110" t="s">
        <v>6911</v>
      </c>
      <c r="G212" s="111">
        <v>66.8</v>
      </c>
      <c r="H212" s="110"/>
      <c r="I212" s="110">
        <v>1</v>
      </c>
      <c r="J212" s="110">
        <v>3082501</v>
      </c>
      <c r="K212" s="113" t="str">
        <f t="shared" si="9"/>
        <v/>
      </c>
      <c r="L212" s="113" t="str">
        <f t="shared" ca="1" si="10"/>
        <v/>
      </c>
      <c r="M212" s="113" t="str">
        <f t="shared" ca="1" si="11"/>
        <v/>
      </c>
      <c r="N212" s="110"/>
    </row>
    <row r="213" spans="1:14">
      <c r="A213" s="110">
        <v>300080801</v>
      </c>
      <c r="B213" s="110" t="s">
        <v>8809</v>
      </c>
      <c r="C213" s="110">
        <v>30825</v>
      </c>
      <c r="D213" s="110" t="s">
        <v>4857</v>
      </c>
      <c r="E213" s="110" t="s">
        <v>11</v>
      </c>
      <c r="F213" s="110" t="s">
        <v>6911</v>
      </c>
      <c r="G213" s="111">
        <v>65.599999999999994</v>
      </c>
      <c r="H213" s="110"/>
      <c r="I213" s="110">
        <v>1</v>
      </c>
      <c r="J213" s="110">
        <v>3082501</v>
      </c>
      <c r="K213" s="113" t="str">
        <f t="shared" si="9"/>
        <v/>
      </c>
      <c r="L213" s="113" t="str">
        <f t="shared" ca="1" si="10"/>
        <v/>
      </c>
      <c r="M213" s="113" t="str">
        <f t="shared" ca="1" si="11"/>
        <v/>
      </c>
      <c r="N213" s="110"/>
    </row>
    <row r="214" spans="1:14">
      <c r="A214" s="110">
        <v>300080808</v>
      </c>
      <c r="B214" s="110" t="s">
        <v>8809</v>
      </c>
      <c r="C214" s="110">
        <v>30825</v>
      </c>
      <c r="D214" s="110" t="s">
        <v>4857</v>
      </c>
      <c r="E214" s="110" t="s">
        <v>11</v>
      </c>
      <c r="F214" s="110" t="s">
        <v>6911</v>
      </c>
      <c r="G214" s="111">
        <v>65.2</v>
      </c>
      <c r="H214" s="110"/>
      <c r="I214" s="110">
        <v>1</v>
      </c>
      <c r="J214" s="110">
        <v>3082501</v>
      </c>
      <c r="K214" s="113" t="str">
        <f t="shared" si="9"/>
        <v/>
      </c>
      <c r="L214" s="113" t="str">
        <f t="shared" ca="1" si="10"/>
        <v/>
      </c>
      <c r="M214" s="113" t="str">
        <f t="shared" ca="1" si="11"/>
        <v/>
      </c>
      <c r="N214" s="110"/>
    </row>
    <row r="215" spans="1:14">
      <c r="A215" s="110">
        <v>300080730</v>
      </c>
      <c r="B215" s="110" t="s">
        <v>8809</v>
      </c>
      <c r="C215" s="110">
        <v>30825</v>
      </c>
      <c r="D215" s="110" t="s">
        <v>4857</v>
      </c>
      <c r="E215" s="110" t="s">
        <v>11</v>
      </c>
      <c r="F215" s="110" t="s">
        <v>6911</v>
      </c>
      <c r="G215" s="111">
        <v>64</v>
      </c>
      <c r="H215" s="110"/>
      <c r="I215" s="110">
        <v>1</v>
      </c>
      <c r="J215" s="110">
        <v>3082501</v>
      </c>
      <c r="K215" s="113" t="str">
        <f t="shared" si="9"/>
        <v/>
      </c>
      <c r="L215" s="113" t="str">
        <f t="shared" ca="1" si="10"/>
        <v/>
      </c>
      <c r="M215" s="113" t="str">
        <f t="shared" ca="1" si="11"/>
        <v/>
      </c>
      <c r="N215" s="110"/>
    </row>
    <row r="216" spans="1:14">
      <c r="A216" s="110">
        <v>300080810</v>
      </c>
      <c r="B216" s="110" t="s">
        <v>8809</v>
      </c>
      <c r="C216" s="110">
        <v>30825</v>
      </c>
      <c r="D216" s="110" t="s">
        <v>4857</v>
      </c>
      <c r="E216" s="110" t="s">
        <v>11</v>
      </c>
      <c r="F216" s="110" t="s">
        <v>6911</v>
      </c>
      <c r="G216" s="111">
        <v>62.8</v>
      </c>
      <c r="H216" s="110"/>
      <c r="I216" s="110">
        <v>1</v>
      </c>
      <c r="J216" s="110">
        <v>3082501</v>
      </c>
      <c r="K216" s="113" t="str">
        <f t="shared" si="9"/>
        <v/>
      </c>
      <c r="L216" s="113" t="str">
        <f t="shared" ca="1" si="10"/>
        <v/>
      </c>
      <c r="M216" s="113" t="str">
        <f t="shared" ca="1" si="11"/>
        <v/>
      </c>
      <c r="N216" s="110"/>
    </row>
    <row r="217" spans="1:14">
      <c r="A217" s="110">
        <v>300080802</v>
      </c>
      <c r="B217" s="110" t="s">
        <v>8809</v>
      </c>
      <c r="C217" s="110">
        <v>30825</v>
      </c>
      <c r="D217" s="110" t="s">
        <v>4857</v>
      </c>
      <c r="E217" s="110" t="s">
        <v>11</v>
      </c>
      <c r="F217" s="110" t="s">
        <v>6911</v>
      </c>
      <c r="G217" s="111">
        <v>60</v>
      </c>
      <c r="H217" s="110"/>
      <c r="I217" s="110">
        <v>1</v>
      </c>
      <c r="J217" s="110">
        <v>3082501</v>
      </c>
      <c r="K217" s="113" t="str">
        <f t="shared" si="9"/>
        <v/>
      </c>
      <c r="L217" s="113" t="str">
        <f t="shared" ca="1" si="10"/>
        <v/>
      </c>
      <c r="M217" s="113" t="str">
        <f t="shared" ca="1" si="11"/>
        <v/>
      </c>
      <c r="N217" s="110"/>
    </row>
    <row r="218" spans="1:14">
      <c r="A218" s="110">
        <v>300080813</v>
      </c>
      <c r="B218" s="110" t="s">
        <v>8809</v>
      </c>
      <c r="C218" s="110">
        <v>30825</v>
      </c>
      <c r="D218" s="110" t="s">
        <v>4857</v>
      </c>
      <c r="E218" s="110" t="s">
        <v>11</v>
      </c>
      <c r="F218" s="110" t="s">
        <v>6911</v>
      </c>
      <c r="G218" s="111">
        <v>56.6</v>
      </c>
      <c r="H218" s="110"/>
      <c r="I218" s="110">
        <v>1</v>
      </c>
      <c r="J218" s="110">
        <v>3082501</v>
      </c>
      <c r="K218" s="113" t="str">
        <f t="shared" si="9"/>
        <v/>
      </c>
      <c r="L218" s="113" t="str">
        <f t="shared" ca="1" si="10"/>
        <v/>
      </c>
      <c r="M218" s="113" t="str">
        <f t="shared" ca="1" si="11"/>
        <v/>
      </c>
      <c r="N218" s="110"/>
    </row>
    <row r="219" spans="1:14">
      <c r="A219" s="110">
        <v>300080814</v>
      </c>
      <c r="B219" s="110" t="s">
        <v>8809</v>
      </c>
      <c r="C219" s="110">
        <v>30825</v>
      </c>
      <c r="D219" s="110" t="s">
        <v>4857</v>
      </c>
      <c r="E219" s="110" t="s">
        <v>11</v>
      </c>
      <c r="F219" s="110" t="s">
        <v>6911</v>
      </c>
      <c r="G219" s="111">
        <v>56.6</v>
      </c>
      <c r="H219" s="110"/>
      <c r="I219" s="110">
        <v>1</v>
      </c>
      <c r="J219" s="110">
        <v>3082501</v>
      </c>
      <c r="K219" s="113" t="str">
        <f t="shared" si="9"/>
        <v/>
      </c>
      <c r="L219" s="113" t="str">
        <f t="shared" ca="1" si="10"/>
        <v/>
      </c>
      <c r="M219" s="113" t="str">
        <f t="shared" ca="1" si="11"/>
        <v/>
      </c>
      <c r="N219" s="110"/>
    </row>
    <row r="220" spans="1:14">
      <c r="A220" s="110">
        <v>300080805</v>
      </c>
      <c r="B220" s="110" t="s">
        <v>8809</v>
      </c>
      <c r="C220" s="110">
        <v>30825</v>
      </c>
      <c r="D220" s="110" t="s">
        <v>4857</v>
      </c>
      <c r="E220" s="110" t="s">
        <v>11</v>
      </c>
      <c r="F220" s="110" t="s">
        <v>6911</v>
      </c>
      <c r="G220" s="111">
        <v>51.8</v>
      </c>
      <c r="H220" s="110"/>
      <c r="I220" s="110">
        <v>1</v>
      </c>
      <c r="J220" s="110">
        <v>3082501</v>
      </c>
      <c r="K220" s="113" t="str">
        <f t="shared" si="9"/>
        <v/>
      </c>
      <c r="L220" s="113" t="str">
        <f t="shared" ca="1" si="10"/>
        <v/>
      </c>
      <c r="M220" s="113" t="str">
        <f t="shared" ca="1" si="11"/>
        <v/>
      </c>
      <c r="N220" s="110"/>
    </row>
    <row r="221" spans="1:14">
      <c r="A221" s="110">
        <v>300080818</v>
      </c>
      <c r="B221" s="110" t="s">
        <v>8809</v>
      </c>
      <c r="C221" s="110">
        <v>30825</v>
      </c>
      <c r="D221" s="110" t="s">
        <v>4857</v>
      </c>
      <c r="E221" s="110" t="s">
        <v>11</v>
      </c>
      <c r="F221" s="110" t="s">
        <v>6911</v>
      </c>
      <c r="G221" s="111">
        <v>39.200000000000003</v>
      </c>
      <c r="H221" s="110"/>
      <c r="I221" s="110">
        <v>1</v>
      </c>
      <c r="J221" s="110">
        <v>3082501</v>
      </c>
      <c r="K221" s="113" t="str">
        <f t="shared" si="9"/>
        <v/>
      </c>
      <c r="L221" s="113" t="str">
        <f t="shared" ca="1" si="10"/>
        <v/>
      </c>
      <c r="M221" s="113" t="str">
        <f t="shared" ca="1" si="11"/>
        <v/>
      </c>
      <c r="N221" s="110"/>
    </row>
    <row r="222" spans="1:14">
      <c r="A222" s="110">
        <v>300080815</v>
      </c>
      <c r="B222" s="110" t="s">
        <v>8809</v>
      </c>
      <c r="C222" s="110">
        <v>30825</v>
      </c>
      <c r="D222" s="110" t="s">
        <v>4857</v>
      </c>
      <c r="E222" s="110" t="s">
        <v>11</v>
      </c>
      <c r="F222" s="110" t="s">
        <v>6911</v>
      </c>
      <c r="G222" s="111">
        <v>29.2</v>
      </c>
      <c r="H222" s="110"/>
      <c r="I222" s="110">
        <v>1</v>
      </c>
      <c r="J222" s="110">
        <v>3082501</v>
      </c>
      <c r="K222" s="113" t="str">
        <f t="shared" si="9"/>
        <v/>
      </c>
      <c r="L222" s="113" t="str">
        <f t="shared" ca="1" si="10"/>
        <v/>
      </c>
      <c r="M222" s="113" t="str">
        <f t="shared" ca="1" si="11"/>
        <v/>
      </c>
      <c r="N222" s="110"/>
    </row>
    <row r="223" spans="1:14">
      <c r="A223" s="110">
        <v>300080820</v>
      </c>
      <c r="B223" s="110" t="s">
        <v>8826</v>
      </c>
      <c r="C223" s="110">
        <v>30826</v>
      </c>
      <c r="D223" s="110" t="s">
        <v>4857</v>
      </c>
      <c r="E223" s="110" t="s">
        <v>11</v>
      </c>
      <c r="F223" s="110" t="s">
        <v>6911</v>
      </c>
      <c r="G223" s="111">
        <v>83.2</v>
      </c>
      <c r="H223" s="112" t="s">
        <v>10326</v>
      </c>
      <c r="I223" s="110">
        <v>1</v>
      </c>
      <c r="J223" s="110">
        <v>3082601</v>
      </c>
      <c r="K223" s="113" t="str">
        <f t="shared" si="9"/>
        <v>★</v>
      </c>
      <c r="L223" s="113" t="str">
        <f t="shared" ca="1" si="10"/>
        <v/>
      </c>
      <c r="M223" s="113" t="str">
        <f t="shared" ca="1" si="11"/>
        <v/>
      </c>
      <c r="N223" s="110"/>
    </row>
    <row r="224" spans="1:14">
      <c r="A224" s="110">
        <v>300080825</v>
      </c>
      <c r="B224" s="110" t="s">
        <v>8826</v>
      </c>
      <c r="C224" s="110">
        <v>30826</v>
      </c>
      <c r="D224" s="110" t="s">
        <v>4857</v>
      </c>
      <c r="E224" s="110" t="s">
        <v>11</v>
      </c>
      <c r="F224" s="110" t="s">
        <v>6911</v>
      </c>
      <c r="G224" s="111">
        <v>80</v>
      </c>
      <c r="H224" s="112" t="s">
        <v>10326</v>
      </c>
      <c r="I224" s="110">
        <v>1</v>
      </c>
      <c r="J224" s="110">
        <v>3082601</v>
      </c>
      <c r="K224" s="113" t="str">
        <f t="shared" si="9"/>
        <v>★</v>
      </c>
      <c r="L224" s="113" t="str">
        <f t="shared" ca="1" si="10"/>
        <v/>
      </c>
      <c r="M224" s="113" t="str">
        <f t="shared" ca="1" si="11"/>
        <v/>
      </c>
      <c r="N224" s="110"/>
    </row>
    <row r="225" spans="1:14">
      <c r="A225" s="110">
        <v>300080829</v>
      </c>
      <c r="B225" s="110" t="s">
        <v>8826</v>
      </c>
      <c r="C225" s="110">
        <v>30826</v>
      </c>
      <c r="D225" s="110" t="s">
        <v>4857</v>
      </c>
      <c r="E225" s="110" t="s">
        <v>11</v>
      </c>
      <c r="F225" s="110" t="s">
        <v>6911</v>
      </c>
      <c r="G225" s="111">
        <v>77.8</v>
      </c>
      <c r="H225" s="112" t="s">
        <v>10326</v>
      </c>
      <c r="I225" s="110">
        <v>1</v>
      </c>
      <c r="J225" s="110">
        <v>3082601</v>
      </c>
      <c r="K225" s="113" t="str">
        <f t="shared" si="9"/>
        <v>★</v>
      </c>
      <c r="L225" s="113" t="str">
        <f t="shared" ca="1" si="10"/>
        <v/>
      </c>
      <c r="M225" s="113" t="str">
        <f t="shared" ca="1" si="11"/>
        <v/>
      </c>
      <c r="N225" s="110"/>
    </row>
    <row r="226" spans="1:14">
      <c r="A226" s="110">
        <v>300080826</v>
      </c>
      <c r="B226" s="110" t="s">
        <v>8826</v>
      </c>
      <c r="C226" s="110">
        <v>30826</v>
      </c>
      <c r="D226" s="110" t="s">
        <v>4857</v>
      </c>
      <c r="E226" s="110" t="s">
        <v>11</v>
      </c>
      <c r="F226" s="110" t="s">
        <v>6911</v>
      </c>
      <c r="G226" s="111">
        <v>76.2</v>
      </c>
      <c r="H226" s="110"/>
      <c r="I226" s="110">
        <v>1</v>
      </c>
      <c r="J226" s="110">
        <v>3082601</v>
      </c>
      <c r="K226" s="113" t="str">
        <f t="shared" si="9"/>
        <v/>
      </c>
      <c r="L226" s="113" t="str">
        <f t="shared" ca="1" si="10"/>
        <v/>
      </c>
      <c r="M226" s="113" t="str">
        <f t="shared" ca="1" si="11"/>
        <v/>
      </c>
      <c r="N226" s="110"/>
    </row>
    <row r="227" spans="1:14">
      <c r="A227" s="110">
        <v>300080902</v>
      </c>
      <c r="B227" s="110" t="s">
        <v>8826</v>
      </c>
      <c r="C227" s="110">
        <v>30826</v>
      </c>
      <c r="D227" s="110" t="s">
        <v>4857</v>
      </c>
      <c r="E227" s="110" t="s">
        <v>11</v>
      </c>
      <c r="F227" s="110" t="s">
        <v>6911</v>
      </c>
      <c r="G227" s="111">
        <v>76.2</v>
      </c>
      <c r="H227" s="110"/>
      <c r="I227" s="110">
        <v>1</v>
      </c>
      <c r="J227" s="110">
        <v>3082601</v>
      </c>
      <c r="K227" s="113" t="str">
        <f t="shared" si="9"/>
        <v/>
      </c>
      <c r="L227" s="113" t="str">
        <f t="shared" ca="1" si="10"/>
        <v/>
      </c>
      <c r="M227" s="113" t="str">
        <f t="shared" ca="1" si="11"/>
        <v/>
      </c>
      <c r="N227" s="110"/>
    </row>
    <row r="228" spans="1:14">
      <c r="A228" s="110">
        <v>300080821</v>
      </c>
      <c r="B228" s="110" t="s">
        <v>8826</v>
      </c>
      <c r="C228" s="110">
        <v>30826</v>
      </c>
      <c r="D228" s="110" t="s">
        <v>4857</v>
      </c>
      <c r="E228" s="110" t="s">
        <v>11</v>
      </c>
      <c r="F228" s="110" t="s">
        <v>6911</v>
      </c>
      <c r="G228" s="111">
        <v>72.599999999999994</v>
      </c>
      <c r="H228" s="110"/>
      <c r="I228" s="110">
        <v>1</v>
      </c>
      <c r="J228" s="110">
        <v>3082601</v>
      </c>
      <c r="K228" s="113" t="str">
        <f t="shared" si="9"/>
        <v/>
      </c>
      <c r="L228" s="113" t="str">
        <f t="shared" ca="1" si="10"/>
        <v/>
      </c>
      <c r="M228" s="113" t="str">
        <f t="shared" ca="1" si="11"/>
        <v/>
      </c>
      <c r="N228" s="110"/>
    </row>
    <row r="229" spans="1:14">
      <c r="A229" s="110">
        <v>300080903</v>
      </c>
      <c r="B229" s="110" t="s">
        <v>8826</v>
      </c>
      <c r="C229" s="110">
        <v>30826</v>
      </c>
      <c r="D229" s="110" t="s">
        <v>4857</v>
      </c>
      <c r="E229" s="110" t="s">
        <v>11</v>
      </c>
      <c r="F229" s="110" t="s">
        <v>6911</v>
      </c>
      <c r="G229" s="111">
        <v>69.8</v>
      </c>
      <c r="H229" s="110"/>
      <c r="I229" s="110">
        <v>1</v>
      </c>
      <c r="J229" s="110">
        <v>3082601</v>
      </c>
      <c r="K229" s="113" t="str">
        <f t="shared" si="9"/>
        <v/>
      </c>
      <c r="L229" s="113" t="str">
        <f t="shared" ca="1" si="10"/>
        <v/>
      </c>
      <c r="M229" s="113" t="str">
        <f t="shared" ca="1" si="11"/>
        <v/>
      </c>
      <c r="N229" s="110"/>
    </row>
    <row r="230" spans="1:14">
      <c r="A230" s="110">
        <v>300080819</v>
      </c>
      <c r="B230" s="110" t="s">
        <v>8826</v>
      </c>
      <c r="C230" s="110">
        <v>30826</v>
      </c>
      <c r="D230" s="110" t="s">
        <v>4857</v>
      </c>
      <c r="E230" s="110" t="s">
        <v>11</v>
      </c>
      <c r="F230" s="110" t="s">
        <v>6911</v>
      </c>
      <c r="G230" s="111">
        <v>69.599999999999994</v>
      </c>
      <c r="H230" s="110"/>
      <c r="I230" s="110">
        <v>1</v>
      </c>
      <c r="J230" s="110">
        <v>3082601</v>
      </c>
      <c r="K230" s="113" t="str">
        <f t="shared" si="9"/>
        <v/>
      </c>
      <c r="L230" s="113" t="str">
        <f t="shared" ca="1" si="10"/>
        <v/>
      </c>
      <c r="M230" s="113" t="str">
        <f t="shared" ca="1" si="11"/>
        <v/>
      </c>
      <c r="N230" s="110"/>
    </row>
    <row r="231" spans="1:14">
      <c r="A231" s="110">
        <v>300080905</v>
      </c>
      <c r="B231" s="110" t="s">
        <v>8826</v>
      </c>
      <c r="C231" s="110">
        <v>30826</v>
      </c>
      <c r="D231" s="110" t="s">
        <v>4857</v>
      </c>
      <c r="E231" s="110" t="s">
        <v>11</v>
      </c>
      <c r="F231" s="110" t="s">
        <v>6911</v>
      </c>
      <c r="G231" s="111">
        <v>64.8</v>
      </c>
      <c r="H231" s="110"/>
      <c r="I231" s="110">
        <v>1</v>
      </c>
      <c r="J231" s="110">
        <v>3082601</v>
      </c>
      <c r="K231" s="113" t="str">
        <f t="shared" si="9"/>
        <v/>
      </c>
      <c r="L231" s="113" t="str">
        <f t="shared" ca="1" si="10"/>
        <v/>
      </c>
      <c r="M231" s="113" t="str">
        <f t="shared" ca="1" si="11"/>
        <v/>
      </c>
      <c r="N231" s="110"/>
    </row>
    <row r="232" spans="1:14">
      <c r="A232" s="110">
        <v>300080904</v>
      </c>
      <c r="B232" s="110" t="s">
        <v>8826</v>
      </c>
      <c r="C232" s="110">
        <v>30826</v>
      </c>
      <c r="D232" s="110" t="s">
        <v>4857</v>
      </c>
      <c r="E232" s="110" t="s">
        <v>11</v>
      </c>
      <c r="F232" s="110" t="s">
        <v>6911</v>
      </c>
      <c r="G232" s="111">
        <v>63.6</v>
      </c>
      <c r="H232" s="110"/>
      <c r="I232" s="110">
        <v>1</v>
      </c>
      <c r="J232" s="110">
        <v>3082601</v>
      </c>
      <c r="K232" s="113" t="str">
        <f t="shared" si="9"/>
        <v/>
      </c>
      <c r="L232" s="113" t="str">
        <f t="shared" ca="1" si="10"/>
        <v/>
      </c>
      <c r="M232" s="113" t="str">
        <f t="shared" ca="1" si="11"/>
        <v/>
      </c>
      <c r="N232" s="110"/>
    </row>
    <row r="233" spans="1:14">
      <c r="A233" s="110">
        <v>300080901</v>
      </c>
      <c r="B233" s="110" t="s">
        <v>8826</v>
      </c>
      <c r="C233" s="110">
        <v>30826</v>
      </c>
      <c r="D233" s="110" t="s">
        <v>4857</v>
      </c>
      <c r="E233" s="110" t="s">
        <v>11</v>
      </c>
      <c r="F233" s="110" t="s">
        <v>6911</v>
      </c>
      <c r="G233" s="111">
        <v>62.2</v>
      </c>
      <c r="H233" s="110"/>
      <c r="I233" s="110">
        <v>1</v>
      </c>
      <c r="J233" s="110">
        <v>3082601</v>
      </c>
      <c r="K233" s="113" t="str">
        <f t="shared" si="9"/>
        <v/>
      </c>
      <c r="L233" s="113" t="str">
        <f t="shared" ca="1" si="10"/>
        <v/>
      </c>
      <c r="M233" s="113" t="str">
        <f t="shared" ca="1" si="11"/>
        <v/>
      </c>
      <c r="N233" s="110"/>
    </row>
    <row r="234" spans="1:14">
      <c r="A234" s="110">
        <v>300080827</v>
      </c>
      <c r="B234" s="110" t="s">
        <v>8826</v>
      </c>
      <c r="C234" s="110">
        <v>30826</v>
      </c>
      <c r="D234" s="110" t="s">
        <v>4857</v>
      </c>
      <c r="E234" s="110" t="s">
        <v>11</v>
      </c>
      <c r="F234" s="110" t="s">
        <v>6911</v>
      </c>
      <c r="G234" s="111">
        <v>61.6</v>
      </c>
      <c r="H234" s="110"/>
      <c r="I234" s="110">
        <v>1</v>
      </c>
      <c r="J234" s="110">
        <v>3082601</v>
      </c>
      <c r="K234" s="113" t="str">
        <f t="shared" si="9"/>
        <v/>
      </c>
      <c r="L234" s="113" t="str">
        <f t="shared" ca="1" si="10"/>
        <v/>
      </c>
      <c r="M234" s="113" t="str">
        <f t="shared" ca="1" si="11"/>
        <v/>
      </c>
      <c r="N234" s="110"/>
    </row>
    <row r="235" spans="1:14">
      <c r="A235" s="110">
        <v>300080830</v>
      </c>
      <c r="B235" s="110" t="s">
        <v>8826</v>
      </c>
      <c r="C235" s="110">
        <v>30826</v>
      </c>
      <c r="D235" s="110" t="s">
        <v>4857</v>
      </c>
      <c r="E235" s="110" t="s">
        <v>11</v>
      </c>
      <c r="F235" s="110" t="s">
        <v>6911</v>
      </c>
      <c r="G235" s="111">
        <v>61.4</v>
      </c>
      <c r="H235" s="110"/>
      <c r="I235" s="110">
        <v>1</v>
      </c>
      <c r="J235" s="110">
        <v>3082601</v>
      </c>
      <c r="K235" s="113" t="str">
        <f t="shared" si="9"/>
        <v/>
      </c>
      <c r="L235" s="113" t="str">
        <f t="shared" ca="1" si="10"/>
        <v/>
      </c>
      <c r="M235" s="113" t="str">
        <f t="shared" ca="1" si="11"/>
        <v/>
      </c>
      <c r="N235" s="110"/>
    </row>
    <row r="236" spans="1:14">
      <c r="A236" s="110">
        <v>300080822</v>
      </c>
      <c r="B236" s="110" t="s">
        <v>8826</v>
      </c>
      <c r="C236" s="110">
        <v>30826</v>
      </c>
      <c r="D236" s="110" t="s">
        <v>4857</v>
      </c>
      <c r="E236" s="110" t="s">
        <v>11</v>
      </c>
      <c r="F236" s="110" t="s">
        <v>6911</v>
      </c>
      <c r="G236" s="111">
        <v>61</v>
      </c>
      <c r="H236" s="110"/>
      <c r="I236" s="110">
        <v>1</v>
      </c>
      <c r="J236" s="110">
        <v>3082601</v>
      </c>
      <c r="K236" s="113" t="str">
        <f t="shared" si="9"/>
        <v/>
      </c>
      <c r="L236" s="113" t="str">
        <f t="shared" ca="1" si="10"/>
        <v/>
      </c>
      <c r="M236" s="113" t="str">
        <f t="shared" ca="1" si="11"/>
        <v/>
      </c>
      <c r="N236" s="110"/>
    </row>
    <row r="237" spans="1:14">
      <c r="A237" s="110">
        <v>300080828</v>
      </c>
      <c r="B237" s="110" t="s">
        <v>8826</v>
      </c>
      <c r="C237" s="110">
        <v>30826</v>
      </c>
      <c r="D237" s="110" t="s">
        <v>4857</v>
      </c>
      <c r="E237" s="110" t="s">
        <v>11</v>
      </c>
      <c r="F237" s="110" t="s">
        <v>6911</v>
      </c>
      <c r="G237" s="111">
        <v>60.8</v>
      </c>
      <c r="H237" s="110"/>
      <c r="I237" s="110">
        <v>1</v>
      </c>
      <c r="J237" s="110">
        <v>3082601</v>
      </c>
      <c r="K237" s="113" t="str">
        <f t="shared" si="9"/>
        <v/>
      </c>
      <c r="L237" s="113" t="str">
        <f t="shared" ca="1" si="10"/>
        <v/>
      </c>
      <c r="M237" s="113" t="str">
        <f t="shared" ca="1" si="11"/>
        <v/>
      </c>
      <c r="N237" s="110"/>
    </row>
    <row r="238" spans="1:14">
      <c r="A238" s="110">
        <v>300080824</v>
      </c>
      <c r="B238" s="110" t="s">
        <v>8826</v>
      </c>
      <c r="C238" s="110">
        <v>30826</v>
      </c>
      <c r="D238" s="110" t="s">
        <v>4857</v>
      </c>
      <c r="E238" s="110" t="s">
        <v>11</v>
      </c>
      <c r="F238" s="110" t="s">
        <v>6911</v>
      </c>
      <c r="G238" s="111">
        <v>59.4</v>
      </c>
      <c r="H238" s="110"/>
      <c r="I238" s="110">
        <v>1</v>
      </c>
      <c r="J238" s="110">
        <v>3082601</v>
      </c>
      <c r="K238" s="113" t="str">
        <f t="shared" si="9"/>
        <v/>
      </c>
      <c r="L238" s="113" t="str">
        <f t="shared" ca="1" si="10"/>
        <v/>
      </c>
      <c r="M238" s="113" t="str">
        <f t="shared" ca="1" si="11"/>
        <v/>
      </c>
      <c r="N238" s="110"/>
    </row>
    <row r="239" spans="1:14">
      <c r="A239" s="110">
        <v>300080823</v>
      </c>
      <c r="B239" s="110" t="s">
        <v>8826</v>
      </c>
      <c r="C239" s="110">
        <v>30826</v>
      </c>
      <c r="D239" s="110" t="s">
        <v>4857</v>
      </c>
      <c r="E239" s="110" t="s">
        <v>11</v>
      </c>
      <c r="F239" s="110" t="s">
        <v>6911</v>
      </c>
      <c r="G239" s="111">
        <v>0</v>
      </c>
      <c r="H239" s="110"/>
      <c r="I239" s="110">
        <v>1</v>
      </c>
      <c r="J239" s="110">
        <v>3082601</v>
      </c>
      <c r="K239" s="113" t="str">
        <f t="shared" si="9"/>
        <v/>
      </c>
      <c r="L239" s="113" t="str">
        <f t="shared" ca="1" si="10"/>
        <v/>
      </c>
      <c r="M239" s="113" t="str">
        <f t="shared" ca="1" si="11"/>
        <v/>
      </c>
      <c r="N239" s="110"/>
    </row>
    <row r="240" spans="1:14">
      <c r="A240" s="110">
        <v>300080906</v>
      </c>
      <c r="B240" s="110" t="s">
        <v>8826</v>
      </c>
      <c r="C240" s="110">
        <v>30826</v>
      </c>
      <c r="D240" s="110" t="s">
        <v>4857</v>
      </c>
      <c r="E240" s="110" t="s">
        <v>11</v>
      </c>
      <c r="F240" s="110" t="s">
        <v>6911</v>
      </c>
      <c r="G240" s="111">
        <v>0</v>
      </c>
      <c r="H240" s="110"/>
      <c r="I240" s="110">
        <v>1</v>
      </c>
      <c r="J240" s="110">
        <v>3082601</v>
      </c>
      <c r="K240" s="113" t="str">
        <f t="shared" si="9"/>
        <v/>
      </c>
      <c r="L240" s="113" t="str">
        <f t="shared" ca="1" si="10"/>
        <v/>
      </c>
      <c r="M240" s="113" t="str">
        <f t="shared" ca="1" si="11"/>
        <v/>
      </c>
      <c r="N240" s="110"/>
    </row>
    <row r="241" spans="1:14">
      <c r="A241" s="110">
        <v>300081014</v>
      </c>
      <c r="B241" s="110" t="s">
        <v>8842</v>
      </c>
      <c r="C241" s="110">
        <v>30827</v>
      </c>
      <c r="D241" s="110" t="s">
        <v>4857</v>
      </c>
      <c r="E241" s="110" t="s">
        <v>11</v>
      </c>
      <c r="F241" s="110" t="s">
        <v>6911</v>
      </c>
      <c r="G241" s="111">
        <v>83</v>
      </c>
      <c r="H241" s="112" t="s">
        <v>10326</v>
      </c>
      <c r="I241" s="110">
        <v>1</v>
      </c>
      <c r="J241" s="110">
        <v>3082701</v>
      </c>
      <c r="K241" s="113" t="str">
        <f t="shared" si="9"/>
        <v>★</v>
      </c>
      <c r="L241" s="113" t="str">
        <f t="shared" ca="1" si="10"/>
        <v/>
      </c>
      <c r="M241" s="113" t="str">
        <f t="shared" ca="1" si="11"/>
        <v/>
      </c>
      <c r="N241" s="110"/>
    </row>
    <row r="242" spans="1:14">
      <c r="A242" s="110">
        <v>300080911</v>
      </c>
      <c r="B242" s="110" t="s">
        <v>8842</v>
      </c>
      <c r="C242" s="110">
        <v>30827</v>
      </c>
      <c r="D242" s="110" t="s">
        <v>4857</v>
      </c>
      <c r="E242" s="110" t="s">
        <v>11</v>
      </c>
      <c r="F242" s="110" t="s">
        <v>6911</v>
      </c>
      <c r="G242" s="111">
        <v>79.599999999999994</v>
      </c>
      <c r="H242" s="112" t="s">
        <v>10326</v>
      </c>
      <c r="I242" s="110">
        <v>1</v>
      </c>
      <c r="J242" s="110">
        <v>3082701</v>
      </c>
      <c r="K242" s="113" t="str">
        <f t="shared" si="9"/>
        <v>★</v>
      </c>
      <c r="L242" s="113" t="str">
        <f t="shared" ca="1" si="10"/>
        <v/>
      </c>
      <c r="M242" s="113" t="str">
        <f t="shared" ca="1" si="11"/>
        <v/>
      </c>
      <c r="N242" s="110"/>
    </row>
    <row r="243" spans="1:14">
      <c r="A243" s="110">
        <v>300080927</v>
      </c>
      <c r="B243" s="110" t="s">
        <v>8842</v>
      </c>
      <c r="C243" s="110">
        <v>30827</v>
      </c>
      <c r="D243" s="110" t="s">
        <v>4857</v>
      </c>
      <c r="E243" s="110" t="s">
        <v>11</v>
      </c>
      <c r="F243" s="110" t="s">
        <v>6911</v>
      </c>
      <c r="G243" s="111">
        <v>78.599999999999994</v>
      </c>
      <c r="H243" s="112" t="s">
        <v>10326</v>
      </c>
      <c r="I243" s="110">
        <v>1</v>
      </c>
      <c r="J243" s="110">
        <v>3082701</v>
      </c>
      <c r="K243" s="113" t="str">
        <f t="shared" si="9"/>
        <v>★</v>
      </c>
      <c r="L243" s="113" t="str">
        <f t="shared" ca="1" si="10"/>
        <v/>
      </c>
      <c r="M243" s="113" t="str">
        <f t="shared" ca="1" si="11"/>
        <v/>
      </c>
      <c r="N243" s="110"/>
    </row>
    <row r="244" spans="1:14">
      <c r="A244" s="110">
        <v>300081016</v>
      </c>
      <c r="B244" s="110" t="s">
        <v>8842</v>
      </c>
      <c r="C244" s="110">
        <v>30827</v>
      </c>
      <c r="D244" s="110" t="s">
        <v>4857</v>
      </c>
      <c r="E244" s="110" t="s">
        <v>11</v>
      </c>
      <c r="F244" s="110" t="s">
        <v>6911</v>
      </c>
      <c r="G244" s="111">
        <v>77.400000000000006</v>
      </c>
      <c r="H244" s="110"/>
      <c r="I244" s="110">
        <v>1</v>
      </c>
      <c r="J244" s="110">
        <v>3082701</v>
      </c>
      <c r="K244" s="113" t="str">
        <f t="shared" si="9"/>
        <v/>
      </c>
      <c r="L244" s="113" t="str">
        <f t="shared" ca="1" si="10"/>
        <v/>
      </c>
      <c r="M244" s="113" t="str">
        <f t="shared" ca="1" si="11"/>
        <v/>
      </c>
      <c r="N244" s="110"/>
    </row>
    <row r="245" spans="1:14">
      <c r="A245" s="110">
        <v>300080922</v>
      </c>
      <c r="B245" s="110" t="s">
        <v>8842</v>
      </c>
      <c r="C245" s="110">
        <v>30827</v>
      </c>
      <c r="D245" s="110" t="s">
        <v>4857</v>
      </c>
      <c r="E245" s="110" t="s">
        <v>11</v>
      </c>
      <c r="F245" s="110" t="s">
        <v>6911</v>
      </c>
      <c r="G245" s="111">
        <v>74.2</v>
      </c>
      <c r="H245" s="110"/>
      <c r="I245" s="110">
        <v>1</v>
      </c>
      <c r="J245" s="110">
        <v>3082701</v>
      </c>
      <c r="K245" s="113" t="str">
        <f t="shared" si="9"/>
        <v/>
      </c>
      <c r="L245" s="113" t="str">
        <f t="shared" ca="1" si="10"/>
        <v/>
      </c>
      <c r="M245" s="113" t="str">
        <f t="shared" ca="1" si="11"/>
        <v/>
      </c>
      <c r="N245" s="110"/>
    </row>
    <row r="246" spans="1:14">
      <c r="A246" s="110">
        <v>300081011</v>
      </c>
      <c r="B246" s="110" t="s">
        <v>8842</v>
      </c>
      <c r="C246" s="110">
        <v>30827</v>
      </c>
      <c r="D246" s="110" t="s">
        <v>4857</v>
      </c>
      <c r="E246" s="110" t="s">
        <v>11</v>
      </c>
      <c r="F246" s="110" t="s">
        <v>6911</v>
      </c>
      <c r="G246" s="111">
        <v>73.8</v>
      </c>
      <c r="H246" s="110"/>
      <c r="I246" s="110">
        <v>1</v>
      </c>
      <c r="J246" s="110">
        <v>3082701</v>
      </c>
      <c r="K246" s="113" t="str">
        <f t="shared" si="9"/>
        <v/>
      </c>
      <c r="L246" s="113" t="str">
        <f t="shared" ca="1" si="10"/>
        <v/>
      </c>
      <c r="M246" s="113" t="str">
        <f t="shared" ca="1" si="11"/>
        <v/>
      </c>
      <c r="N246" s="110"/>
    </row>
    <row r="247" spans="1:14">
      <c r="A247" s="110">
        <v>300081018</v>
      </c>
      <c r="B247" s="110" t="s">
        <v>8842</v>
      </c>
      <c r="C247" s="110">
        <v>30827</v>
      </c>
      <c r="D247" s="110" t="s">
        <v>4857</v>
      </c>
      <c r="E247" s="110" t="s">
        <v>11</v>
      </c>
      <c r="F247" s="110" t="s">
        <v>6911</v>
      </c>
      <c r="G247" s="111">
        <v>73.8</v>
      </c>
      <c r="H247" s="110"/>
      <c r="I247" s="110">
        <v>1</v>
      </c>
      <c r="J247" s="110">
        <v>3082701</v>
      </c>
      <c r="K247" s="113" t="str">
        <f t="shared" si="9"/>
        <v/>
      </c>
      <c r="L247" s="113" t="str">
        <f t="shared" ca="1" si="10"/>
        <v/>
      </c>
      <c r="M247" s="113" t="str">
        <f t="shared" ca="1" si="11"/>
        <v/>
      </c>
      <c r="N247" s="110"/>
    </row>
    <row r="248" spans="1:14">
      <c r="A248" s="110">
        <v>300080918</v>
      </c>
      <c r="B248" s="110" t="s">
        <v>8842</v>
      </c>
      <c r="C248" s="110">
        <v>30827</v>
      </c>
      <c r="D248" s="110" t="s">
        <v>4857</v>
      </c>
      <c r="E248" s="110" t="s">
        <v>11</v>
      </c>
      <c r="F248" s="110" t="s">
        <v>6911</v>
      </c>
      <c r="G248" s="111">
        <v>73</v>
      </c>
      <c r="H248" s="110"/>
      <c r="I248" s="110">
        <v>1</v>
      </c>
      <c r="J248" s="110">
        <v>3082701</v>
      </c>
      <c r="K248" s="113" t="str">
        <f t="shared" si="9"/>
        <v/>
      </c>
      <c r="L248" s="113" t="str">
        <f t="shared" ca="1" si="10"/>
        <v/>
      </c>
      <c r="M248" s="113" t="str">
        <f t="shared" ca="1" si="11"/>
        <v/>
      </c>
      <c r="N248" s="110"/>
    </row>
    <row r="249" spans="1:14">
      <c r="A249" s="110">
        <v>300081001</v>
      </c>
      <c r="B249" s="110" t="s">
        <v>8842</v>
      </c>
      <c r="C249" s="110">
        <v>30827</v>
      </c>
      <c r="D249" s="110" t="s">
        <v>4857</v>
      </c>
      <c r="E249" s="110" t="s">
        <v>11</v>
      </c>
      <c r="F249" s="110" t="s">
        <v>6911</v>
      </c>
      <c r="G249" s="111">
        <v>72.599999999999994</v>
      </c>
      <c r="H249" s="110"/>
      <c r="I249" s="110">
        <v>1</v>
      </c>
      <c r="J249" s="110">
        <v>3082701</v>
      </c>
      <c r="K249" s="113" t="str">
        <f t="shared" si="9"/>
        <v/>
      </c>
      <c r="L249" s="113" t="str">
        <f t="shared" ca="1" si="10"/>
        <v/>
      </c>
      <c r="M249" s="113" t="str">
        <f t="shared" ca="1" si="11"/>
        <v/>
      </c>
      <c r="N249" s="110"/>
    </row>
    <row r="250" spans="1:14">
      <c r="A250" s="110">
        <v>300081020</v>
      </c>
      <c r="B250" s="110" t="s">
        <v>8842</v>
      </c>
      <c r="C250" s="110">
        <v>30827</v>
      </c>
      <c r="D250" s="110" t="s">
        <v>4857</v>
      </c>
      <c r="E250" s="110" t="s">
        <v>11</v>
      </c>
      <c r="F250" s="110" t="s">
        <v>6911</v>
      </c>
      <c r="G250" s="111">
        <v>72.2</v>
      </c>
      <c r="H250" s="110"/>
      <c r="I250" s="110">
        <v>1</v>
      </c>
      <c r="J250" s="110">
        <v>3082701</v>
      </c>
      <c r="K250" s="113" t="str">
        <f t="shared" si="9"/>
        <v/>
      </c>
      <c r="L250" s="113" t="str">
        <f t="shared" ca="1" si="10"/>
        <v/>
      </c>
      <c r="M250" s="113" t="str">
        <f t="shared" ca="1" si="11"/>
        <v/>
      </c>
      <c r="N250" s="110"/>
    </row>
    <row r="251" spans="1:14">
      <c r="A251" s="110">
        <v>300080914</v>
      </c>
      <c r="B251" s="110" t="s">
        <v>8842</v>
      </c>
      <c r="C251" s="110">
        <v>30827</v>
      </c>
      <c r="D251" s="110" t="s">
        <v>4857</v>
      </c>
      <c r="E251" s="110" t="s">
        <v>11</v>
      </c>
      <c r="F251" s="110" t="s">
        <v>6911</v>
      </c>
      <c r="G251" s="111">
        <v>72</v>
      </c>
      <c r="H251" s="110"/>
      <c r="I251" s="110">
        <v>1</v>
      </c>
      <c r="J251" s="110">
        <v>3082701</v>
      </c>
      <c r="K251" s="113" t="str">
        <f t="shared" si="9"/>
        <v/>
      </c>
      <c r="L251" s="113" t="str">
        <f t="shared" ca="1" si="10"/>
        <v/>
      </c>
      <c r="M251" s="113" t="str">
        <f t="shared" ca="1" si="11"/>
        <v/>
      </c>
      <c r="N251" s="110"/>
    </row>
    <row r="252" spans="1:14">
      <c r="A252" s="110">
        <v>300081008</v>
      </c>
      <c r="B252" s="110" t="s">
        <v>8842</v>
      </c>
      <c r="C252" s="110">
        <v>30827</v>
      </c>
      <c r="D252" s="110" t="s">
        <v>4857</v>
      </c>
      <c r="E252" s="110" t="s">
        <v>11</v>
      </c>
      <c r="F252" s="110" t="s">
        <v>6911</v>
      </c>
      <c r="G252" s="111">
        <v>71.599999999999994</v>
      </c>
      <c r="H252" s="110"/>
      <c r="I252" s="110">
        <v>1</v>
      </c>
      <c r="J252" s="110">
        <v>3082701</v>
      </c>
      <c r="K252" s="113" t="str">
        <f t="shared" si="9"/>
        <v/>
      </c>
      <c r="L252" s="113" t="str">
        <f t="shared" ca="1" si="10"/>
        <v/>
      </c>
      <c r="M252" s="113" t="str">
        <f t="shared" ca="1" si="11"/>
        <v/>
      </c>
      <c r="N252" s="110"/>
    </row>
    <row r="253" spans="1:14">
      <c r="A253" s="110">
        <v>300081015</v>
      </c>
      <c r="B253" s="110" t="s">
        <v>8842</v>
      </c>
      <c r="C253" s="110">
        <v>30827</v>
      </c>
      <c r="D253" s="110" t="s">
        <v>4857</v>
      </c>
      <c r="E253" s="110" t="s">
        <v>11</v>
      </c>
      <c r="F253" s="110" t="s">
        <v>6911</v>
      </c>
      <c r="G253" s="111">
        <v>71.599999999999994</v>
      </c>
      <c r="H253" s="110"/>
      <c r="I253" s="110">
        <v>1</v>
      </c>
      <c r="J253" s="110">
        <v>3082701</v>
      </c>
      <c r="K253" s="113" t="str">
        <f t="shared" si="9"/>
        <v/>
      </c>
      <c r="L253" s="113" t="str">
        <f t="shared" ca="1" si="10"/>
        <v/>
      </c>
      <c r="M253" s="113" t="str">
        <f t="shared" ca="1" si="11"/>
        <v/>
      </c>
      <c r="N253" s="110"/>
    </row>
    <row r="254" spans="1:14">
      <c r="A254" s="110">
        <v>300080913</v>
      </c>
      <c r="B254" s="110" t="s">
        <v>8842</v>
      </c>
      <c r="C254" s="110">
        <v>30827</v>
      </c>
      <c r="D254" s="110" t="s">
        <v>4857</v>
      </c>
      <c r="E254" s="110" t="s">
        <v>11</v>
      </c>
      <c r="F254" s="110" t="s">
        <v>6911</v>
      </c>
      <c r="G254" s="111">
        <v>71.400000000000006</v>
      </c>
      <c r="H254" s="110"/>
      <c r="I254" s="110">
        <v>1</v>
      </c>
      <c r="J254" s="110">
        <v>3082701</v>
      </c>
      <c r="K254" s="113" t="str">
        <f t="shared" si="9"/>
        <v/>
      </c>
      <c r="L254" s="113" t="str">
        <f t="shared" ca="1" si="10"/>
        <v/>
      </c>
      <c r="M254" s="113" t="str">
        <f t="shared" ca="1" si="11"/>
        <v/>
      </c>
      <c r="N254" s="110"/>
    </row>
    <row r="255" spans="1:14">
      <c r="A255" s="110">
        <v>300080917</v>
      </c>
      <c r="B255" s="110" t="s">
        <v>8842</v>
      </c>
      <c r="C255" s="110">
        <v>30827</v>
      </c>
      <c r="D255" s="110" t="s">
        <v>4857</v>
      </c>
      <c r="E255" s="110" t="s">
        <v>11</v>
      </c>
      <c r="F255" s="110" t="s">
        <v>6911</v>
      </c>
      <c r="G255" s="111">
        <v>71</v>
      </c>
      <c r="H255" s="110"/>
      <c r="I255" s="110">
        <v>1</v>
      </c>
      <c r="J255" s="110">
        <v>3082701</v>
      </c>
      <c r="K255" s="113" t="str">
        <f t="shared" si="9"/>
        <v/>
      </c>
      <c r="L255" s="113" t="str">
        <f t="shared" ca="1" si="10"/>
        <v/>
      </c>
      <c r="M255" s="113" t="str">
        <f t="shared" ca="1" si="11"/>
        <v/>
      </c>
      <c r="N255" s="110"/>
    </row>
    <row r="256" spans="1:14">
      <c r="A256" s="110">
        <v>300080924</v>
      </c>
      <c r="B256" s="110" t="s">
        <v>8842</v>
      </c>
      <c r="C256" s="110">
        <v>30827</v>
      </c>
      <c r="D256" s="110" t="s">
        <v>4857</v>
      </c>
      <c r="E256" s="110" t="s">
        <v>11</v>
      </c>
      <c r="F256" s="110" t="s">
        <v>6911</v>
      </c>
      <c r="G256" s="111">
        <v>71</v>
      </c>
      <c r="H256" s="110"/>
      <c r="I256" s="110">
        <v>1</v>
      </c>
      <c r="J256" s="110">
        <v>3082701</v>
      </c>
      <c r="K256" s="113" t="str">
        <f t="shared" si="9"/>
        <v/>
      </c>
      <c r="L256" s="113" t="str">
        <f t="shared" ca="1" si="10"/>
        <v/>
      </c>
      <c r="M256" s="113" t="str">
        <f t="shared" ca="1" si="11"/>
        <v/>
      </c>
      <c r="N256" s="110"/>
    </row>
    <row r="257" spans="1:14">
      <c r="A257" s="110">
        <v>300080908</v>
      </c>
      <c r="B257" s="110" t="s">
        <v>8842</v>
      </c>
      <c r="C257" s="110">
        <v>30827</v>
      </c>
      <c r="D257" s="110" t="s">
        <v>4857</v>
      </c>
      <c r="E257" s="110" t="s">
        <v>11</v>
      </c>
      <c r="F257" s="110" t="s">
        <v>6911</v>
      </c>
      <c r="G257" s="111">
        <v>70.599999999999994</v>
      </c>
      <c r="H257" s="110"/>
      <c r="I257" s="110">
        <v>1</v>
      </c>
      <c r="J257" s="110">
        <v>3082701</v>
      </c>
      <c r="K257" s="113" t="str">
        <f t="shared" si="9"/>
        <v/>
      </c>
      <c r="L257" s="113" t="str">
        <f t="shared" ca="1" si="10"/>
        <v/>
      </c>
      <c r="M257" s="113" t="str">
        <f t="shared" ca="1" si="11"/>
        <v/>
      </c>
      <c r="N257" s="110"/>
    </row>
    <row r="258" spans="1:14">
      <c r="A258" s="110">
        <v>300081003</v>
      </c>
      <c r="B258" s="110" t="s">
        <v>8842</v>
      </c>
      <c r="C258" s="110">
        <v>30827</v>
      </c>
      <c r="D258" s="110" t="s">
        <v>4857</v>
      </c>
      <c r="E258" s="110" t="s">
        <v>11</v>
      </c>
      <c r="F258" s="110" t="s">
        <v>6911</v>
      </c>
      <c r="G258" s="111">
        <v>70.599999999999994</v>
      </c>
      <c r="H258" s="110"/>
      <c r="I258" s="110">
        <v>1</v>
      </c>
      <c r="J258" s="110">
        <v>3082701</v>
      </c>
      <c r="K258" s="113" t="str">
        <f t="shared" si="9"/>
        <v/>
      </c>
      <c r="L258" s="113" t="str">
        <f t="shared" ca="1" si="10"/>
        <v/>
      </c>
      <c r="M258" s="113" t="str">
        <f t="shared" ca="1" si="11"/>
        <v/>
      </c>
      <c r="N258" s="110"/>
    </row>
    <row r="259" spans="1:14">
      <c r="A259" s="110">
        <v>300080923</v>
      </c>
      <c r="B259" s="110" t="s">
        <v>8842</v>
      </c>
      <c r="C259" s="110">
        <v>30827</v>
      </c>
      <c r="D259" s="110" t="s">
        <v>4857</v>
      </c>
      <c r="E259" s="110" t="s">
        <v>11</v>
      </c>
      <c r="F259" s="110" t="s">
        <v>6911</v>
      </c>
      <c r="G259" s="111">
        <v>69.599999999999994</v>
      </c>
      <c r="H259" s="110"/>
      <c r="I259" s="110">
        <v>1</v>
      </c>
      <c r="J259" s="110">
        <v>3082701</v>
      </c>
      <c r="K259" s="113" t="str">
        <f t="shared" ref="K259:K322" si="12">IF(ROW(J259)=2,"★",IF(G259=0,"",IF(J258-J259=0,IF(ROW(J259)-MATCH(J259,J:J,0)&lt;I259*3,"★",""),"★")))</f>
        <v/>
      </c>
      <c r="L259" s="113" t="str">
        <f t="shared" ref="L259:L322" ca="1" si="13">IF(G259=0,"",IF(ROW(J259)+1-MATCH(J259,J:J,0)&gt;I259*3,IF(G259=INDIRECT(ADDRESS(MATCH(J259,J:J,0)+2+(I259-1)*3,7)),"同分",""),""))</f>
        <v/>
      </c>
      <c r="M259" s="113" t="str">
        <f t="shared" ref="M259:M322" ca="1" si="14">IF(H259=K259&amp;L259,"","危险")</f>
        <v/>
      </c>
      <c r="N259" s="110"/>
    </row>
    <row r="260" spans="1:14">
      <c r="A260" s="110">
        <v>300081007</v>
      </c>
      <c r="B260" s="110" t="s">
        <v>8842</v>
      </c>
      <c r="C260" s="110">
        <v>30827</v>
      </c>
      <c r="D260" s="110" t="s">
        <v>4857</v>
      </c>
      <c r="E260" s="110" t="s">
        <v>11</v>
      </c>
      <c r="F260" s="110" t="s">
        <v>6911</v>
      </c>
      <c r="G260" s="111">
        <v>69.400000000000006</v>
      </c>
      <c r="H260" s="110"/>
      <c r="I260" s="110">
        <v>1</v>
      </c>
      <c r="J260" s="110">
        <v>3082701</v>
      </c>
      <c r="K260" s="113" t="str">
        <f t="shared" si="12"/>
        <v/>
      </c>
      <c r="L260" s="113" t="str">
        <f t="shared" ca="1" si="13"/>
        <v/>
      </c>
      <c r="M260" s="113" t="str">
        <f t="shared" ca="1" si="14"/>
        <v/>
      </c>
      <c r="N260" s="110"/>
    </row>
    <row r="261" spans="1:14">
      <c r="A261" s="110">
        <v>300081019</v>
      </c>
      <c r="B261" s="110" t="s">
        <v>8842</v>
      </c>
      <c r="C261" s="110">
        <v>30827</v>
      </c>
      <c r="D261" s="110" t="s">
        <v>4857</v>
      </c>
      <c r="E261" s="110" t="s">
        <v>11</v>
      </c>
      <c r="F261" s="110" t="s">
        <v>6911</v>
      </c>
      <c r="G261" s="111">
        <v>69.400000000000006</v>
      </c>
      <c r="H261" s="110"/>
      <c r="I261" s="110">
        <v>1</v>
      </c>
      <c r="J261" s="110">
        <v>3082701</v>
      </c>
      <c r="K261" s="113" t="str">
        <f t="shared" si="12"/>
        <v/>
      </c>
      <c r="L261" s="113" t="str">
        <f t="shared" ca="1" si="13"/>
        <v/>
      </c>
      <c r="M261" s="113" t="str">
        <f t="shared" ca="1" si="14"/>
        <v/>
      </c>
      <c r="N261" s="110"/>
    </row>
    <row r="262" spans="1:14">
      <c r="A262" s="110">
        <v>300080915</v>
      </c>
      <c r="B262" s="110" t="s">
        <v>8842</v>
      </c>
      <c r="C262" s="110">
        <v>30827</v>
      </c>
      <c r="D262" s="110" t="s">
        <v>4857</v>
      </c>
      <c r="E262" s="110" t="s">
        <v>11</v>
      </c>
      <c r="F262" s="110" t="s">
        <v>6911</v>
      </c>
      <c r="G262" s="111">
        <v>68.8</v>
      </c>
      <c r="H262" s="110"/>
      <c r="I262" s="110">
        <v>1</v>
      </c>
      <c r="J262" s="110">
        <v>3082701</v>
      </c>
      <c r="K262" s="113" t="str">
        <f t="shared" si="12"/>
        <v/>
      </c>
      <c r="L262" s="113" t="str">
        <f t="shared" ca="1" si="13"/>
        <v/>
      </c>
      <c r="M262" s="113" t="str">
        <f t="shared" ca="1" si="14"/>
        <v/>
      </c>
      <c r="N262" s="110"/>
    </row>
    <row r="263" spans="1:14">
      <c r="A263" s="110">
        <v>300081004</v>
      </c>
      <c r="B263" s="110" t="s">
        <v>8842</v>
      </c>
      <c r="C263" s="110">
        <v>30827</v>
      </c>
      <c r="D263" s="110" t="s">
        <v>4857</v>
      </c>
      <c r="E263" s="110" t="s">
        <v>11</v>
      </c>
      <c r="F263" s="110" t="s">
        <v>6911</v>
      </c>
      <c r="G263" s="111">
        <v>68.8</v>
      </c>
      <c r="H263" s="110"/>
      <c r="I263" s="110">
        <v>1</v>
      </c>
      <c r="J263" s="110">
        <v>3082701</v>
      </c>
      <c r="K263" s="113" t="str">
        <f t="shared" si="12"/>
        <v/>
      </c>
      <c r="L263" s="113" t="str">
        <f t="shared" ca="1" si="13"/>
        <v/>
      </c>
      <c r="M263" s="113" t="str">
        <f t="shared" ca="1" si="14"/>
        <v/>
      </c>
      <c r="N263" s="110"/>
    </row>
    <row r="264" spans="1:14">
      <c r="A264" s="110">
        <v>300080930</v>
      </c>
      <c r="B264" s="110" t="s">
        <v>8842</v>
      </c>
      <c r="C264" s="110">
        <v>30827</v>
      </c>
      <c r="D264" s="110" t="s">
        <v>4857</v>
      </c>
      <c r="E264" s="110" t="s">
        <v>11</v>
      </c>
      <c r="F264" s="110" t="s">
        <v>6911</v>
      </c>
      <c r="G264" s="111">
        <v>68.599999999999994</v>
      </c>
      <c r="H264" s="110"/>
      <c r="I264" s="110">
        <v>1</v>
      </c>
      <c r="J264" s="110">
        <v>3082701</v>
      </c>
      <c r="K264" s="113" t="str">
        <f t="shared" si="12"/>
        <v/>
      </c>
      <c r="L264" s="113" t="str">
        <f t="shared" ca="1" si="13"/>
        <v/>
      </c>
      <c r="M264" s="113" t="str">
        <f t="shared" ca="1" si="14"/>
        <v/>
      </c>
      <c r="N264" s="110"/>
    </row>
    <row r="265" spans="1:14">
      <c r="A265" s="110">
        <v>300081012</v>
      </c>
      <c r="B265" s="110" t="s">
        <v>8842</v>
      </c>
      <c r="C265" s="110">
        <v>30827</v>
      </c>
      <c r="D265" s="110" t="s">
        <v>4857</v>
      </c>
      <c r="E265" s="110" t="s">
        <v>11</v>
      </c>
      <c r="F265" s="110" t="s">
        <v>6911</v>
      </c>
      <c r="G265" s="111">
        <v>67.8</v>
      </c>
      <c r="H265" s="110"/>
      <c r="I265" s="110">
        <v>1</v>
      </c>
      <c r="J265" s="110">
        <v>3082701</v>
      </c>
      <c r="K265" s="113" t="str">
        <f t="shared" si="12"/>
        <v/>
      </c>
      <c r="L265" s="113" t="str">
        <f t="shared" ca="1" si="13"/>
        <v/>
      </c>
      <c r="M265" s="113" t="str">
        <f t="shared" ca="1" si="14"/>
        <v/>
      </c>
      <c r="N265" s="110"/>
    </row>
    <row r="266" spans="1:14">
      <c r="A266" s="110">
        <v>300080928</v>
      </c>
      <c r="B266" s="110" t="s">
        <v>8842</v>
      </c>
      <c r="C266" s="110">
        <v>30827</v>
      </c>
      <c r="D266" s="110" t="s">
        <v>4857</v>
      </c>
      <c r="E266" s="110" t="s">
        <v>11</v>
      </c>
      <c r="F266" s="110" t="s">
        <v>6911</v>
      </c>
      <c r="G266" s="111">
        <v>67.2</v>
      </c>
      <c r="H266" s="110"/>
      <c r="I266" s="110">
        <v>1</v>
      </c>
      <c r="J266" s="110">
        <v>3082701</v>
      </c>
      <c r="K266" s="113" t="str">
        <f t="shared" si="12"/>
        <v/>
      </c>
      <c r="L266" s="113" t="str">
        <f t="shared" ca="1" si="13"/>
        <v/>
      </c>
      <c r="M266" s="113" t="str">
        <f t="shared" ca="1" si="14"/>
        <v/>
      </c>
      <c r="N266" s="110"/>
    </row>
    <row r="267" spans="1:14">
      <c r="A267" s="110">
        <v>300080910</v>
      </c>
      <c r="B267" s="110" t="s">
        <v>8842</v>
      </c>
      <c r="C267" s="110">
        <v>30827</v>
      </c>
      <c r="D267" s="110" t="s">
        <v>4857</v>
      </c>
      <c r="E267" s="110" t="s">
        <v>11</v>
      </c>
      <c r="F267" s="110" t="s">
        <v>6911</v>
      </c>
      <c r="G267" s="111">
        <v>66.8</v>
      </c>
      <c r="H267" s="110"/>
      <c r="I267" s="110">
        <v>1</v>
      </c>
      <c r="J267" s="110">
        <v>3082701</v>
      </c>
      <c r="K267" s="113" t="str">
        <f t="shared" si="12"/>
        <v/>
      </c>
      <c r="L267" s="113" t="str">
        <f t="shared" ca="1" si="13"/>
        <v/>
      </c>
      <c r="M267" s="113" t="str">
        <f t="shared" ca="1" si="14"/>
        <v/>
      </c>
      <c r="N267" s="110"/>
    </row>
    <row r="268" spans="1:14">
      <c r="A268" s="110">
        <v>300080907</v>
      </c>
      <c r="B268" s="110" t="s">
        <v>8842</v>
      </c>
      <c r="C268" s="110">
        <v>30827</v>
      </c>
      <c r="D268" s="110" t="s">
        <v>4857</v>
      </c>
      <c r="E268" s="110" t="s">
        <v>11</v>
      </c>
      <c r="F268" s="110" t="s">
        <v>6911</v>
      </c>
      <c r="G268" s="111">
        <v>66.599999999999994</v>
      </c>
      <c r="H268" s="110"/>
      <c r="I268" s="110">
        <v>1</v>
      </c>
      <c r="J268" s="110">
        <v>3082701</v>
      </c>
      <c r="K268" s="113" t="str">
        <f t="shared" si="12"/>
        <v/>
      </c>
      <c r="L268" s="113" t="str">
        <f t="shared" ca="1" si="13"/>
        <v/>
      </c>
      <c r="M268" s="113" t="str">
        <f t="shared" ca="1" si="14"/>
        <v/>
      </c>
      <c r="N268" s="110"/>
    </row>
    <row r="269" spans="1:14">
      <c r="A269" s="110">
        <v>300081005</v>
      </c>
      <c r="B269" s="110" t="s">
        <v>8842</v>
      </c>
      <c r="C269" s="110">
        <v>30827</v>
      </c>
      <c r="D269" s="110" t="s">
        <v>4857</v>
      </c>
      <c r="E269" s="110" t="s">
        <v>11</v>
      </c>
      <c r="F269" s="110" t="s">
        <v>6911</v>
      </c>
      <c r="G269" s="111">
        <v>63.6</v>
      </c>
      <c r="H269" s="110"/>
      <c r="I269" s="110">
        <v>1</v>
      </c>
      <c r="J269" s="110">
        <v>3082701</v>
      </c>
      <c r="K269" s="113" t="str">
        <f t="shared" si="12"/>
        <v/>
      </c>
      <c r="L269" s="113" t="str">
        <f t="shared" ca="1" si="13"/>
        <v/>
      </c>
      <c r="M269" s="113" t="str">
        <f t="shared" ca="1" si="14"/>
        <v/>
      </c>
      <c r="N269" s="110"/>
    </row>
    <row r="270" spans="1:14">
      <c r="A270" s="110">
        <v>300081009</v>
      </c>
      <c r="B270" s="110" t="s">
        <v>8842</v>
      </c>
      <c r="C270" s="110">
        <v>30827</v>
      </c>
      <c r="D270" s="110" t="s">
        <v>4857</v>
      </c>
      <c r="E270" s="110" t="s">
        <v>11</v>
      </c>
      <c r="F270" s="110" t="s">
        <v>6911</v>
      </c>
      <c r="G270" s="111">
        <v>63.6</v>
      </c>
      <c r="H270" s="110"/>
      <c r="I270" s="110">
        <v>1</v>
      </c>
      <c r="J270" s="110">
        <v>3082701</v>
      </c>
      <c r="K270" s="113" t="str">
        <f t="shared" si="12"/>
        <v/>
      </c>
      <c r="L270" s="113" t="str">
        <f t="shared" ca="1" si="13"/>
        <v/>
      </c>
      <c r="M270" s="113" t="str">
        <f t="shared" ca="1" si="14"/>
        <v/>
      </c>
      <c r="N270" s="110"/>
    </row>
    <row r="271" spans="1:14">
      <c r="A271" s="110">
        <v>300080909</v>
      </c>
      <c r="B271" s="110" t="s">
        <v>8842</v>
      </c>
      <c r="C271" s="110">
        <v>30827</v>
      </c>
      <c r="D271" s="110" t="s">
        <v>4857</v>
      </c>
      <c r="E271" s="110" t="s">
        <v>11</v>
      </c>
      <c r="F271" s="110" t="s">
        <v>6911</v>
      </c>
      <c r="G271" s="111">
        <v>63.4</v>
      </c>
      <c r="H271" s="110"/>
      <c r="I271" s="110">
        <v>1</v>
      </c>
      <c r="J271" s="110">
        <v>3082701</v>
      </c>
      <c r="K271" s="113" t="str">
        <f t="shared" si="12"/>
        <v/>
      </c>
      <c r="L271" s="113" t="str">
        <f t="shared" ca="1" si="13"/>
        <v/>
      </c>
      <c r="M271" s="113" t="str">
        <f t="shared" ca="1" si="14"/>
        <v/>
      </c>
      <c r="N271" s="110"/>
    </row>
    <row r="272" spans="1:14">
      <c r="A272" s="110">
        <v>300080919</v>
      </c>
      <c r="B272" s="110" t="s">
        <v>8842</v>
      </c>
      <c r="C272" s="110">
        <v>30827</v>
      </c>
      <c r="D272" s="110" t="s">
        <v>4857</v>
      </c>
      <c r="E272" s="110" t="s">
        <v>11</v>
      </c>
      <c r="F272" s="110" t="s">
        <v>6911</v>
      </c>
      <c r="G272" s="111">
        <v>61.8</v>
      </c>
      <c r="H272" s="110"/>
      <c r="I272" s="110">
        <v>1</v>
      </c>
      <c r="J272" s="110">
        <v>3082701</v>
      </c>
      <c r="K272" s="113" t="str">
        <f t="shared" si="12"/>
        <v/>
      </c>
      <c r="L272" s="113" t="str">
        <f t="shared" ca="1" si="13"/>
        <v/>
      </c>
      <c r="M272" s="113" t="str">
        <f t="shared" ca="1" si="14"/>
        <v/>
      </c>
      <c r="N272" s="110"/>
    </row>
    <row r="273" spans="1:14">
      <c r="A273" s="110">
        <v>300081022</v>
      </c>
      <c r="B273" s="110" t="s">
        <v>8842</v>
      </c>
      <c r="C273" s="110">
        <v>30827</v>
      </c>
      <c r="D273" s="110" t="s">
        <v>4857</v>
      </c>
      <c r="E273" s="110" t="s">
        <v>11</v>
      </c>
      <c r="F273" s="110" t="s">
        <v>6911</v>
      </c>
      <c r="G273" s="111">
        <v>61.6</v>
      </c>
      <c r="H273" s="110"/>
      <c r="I273" s="110">
        <v>1</v>
      </c>
      <c r="J273" s="110">
        <v>3082701</v>
      </c>
      <c r="K273" s="113" t="str">
        <f t="shared" si="12"/>
        <v/>
      </c>
      <c r="L273" s="113" t="str">
        <f t="shared" ca="1" si="13"/>
        <v/>
      </c>
      <c r="M273" s="113" t="str">
        <f t="shared" ca="1" si="14"/>
        <v/>
      </c>
      <c r="N273" s="110"/>
    </row>
    <row r="274" spans="1:14">
      <c r="A274" s="110">
        <v>300080916</v>
      </c>
      <c r="B274" s="110" t="s">
        <v>8842</v>
      </c>
      <c r="C274" s="110">
        <v>30827</v>
      </c>
      <c r="D274" s="110" t="s">
        <v>4857</v>
      </c>
      <c r="E274" s="110" t="s">
        <v>11</v>
      </c>
      <c r="F274" s="110" t="s">
        <v>6911</v>
      </c>
      <c r="G274" s="111">
        <v>60</v>
      </c>
      <c r="H274" s="110"/>
      <c r="I274" s="110">
        <v>1</v>
      </c>
      <c r="J274" s="110">
        <v>3082701</v>
      </c>
      <c r="K274" s="113" t="str">
        <f t="shared" si="12"/>
        <v/>
      </c>
      <c r="L274" s="113" t="str">
        <f t="shared" ca="1" si="13"/>
        <v/>
      </c>
      <c r="M274" s="113" t="str">
        <f t="shared" ca="1" si="14"/>
        <v/>
      </c>
      <c r="N274" s="110"/>
    </row>
    <row r="275" spans="1:14">
      <c r="A275" s="110">
        <v>300081006</v>
      </c>
      <c r="B275" s="110" t="s">
        <v>8842</v>
      </c>
      <c r="C275" s="110">
        <v>30827</v>
      </c>
      <c r="D275" s="110" t="s">
        <v>4857</v>
      </c>
      <c r="E275" s="110" t="s">
        <v>11</v>
      </c>
      <c r="F275" s="110" t="s">
        <v>6911</v>
      </c>
      <c r="G275" s="111">
        <v>60</v>
      </c>
      <c r="H275" s="110"/>
      <c r="I275" s="110">
        <v>1</v>
      </c>
      <c r="J275" s="110">
        <v>3082701</v>
      </c>
      <c r="K275" s="113" t="str">
        <f t="shared" si="12"/>
        <v/>
      </c>
      <c r="L275" s="113" t="str">
        <f t="shared" ca="1" si="13"/>
        <v/>
      </c>
      <c r="M275" s="113" t="str">
        <f t="shared" ca="1" si="14"/>
        <v/>
      </c>
      <c r="N275" s="110"/>
    </row>
    <row r="276" spans="1:14">
      <c r="A276" s="110">
        <v>300080921</v>
      </c>
      <c r="B276" s="110" t="s">
        <v>8842</v>
      </c>
      <c r="C276" s="110">
        <v>30827</v>
      </c>
      <c r="D276" s="110" t="s">
        <v>4857</v>
      </c>
      <c r="E276" s="110" t="s">
        <v>11</v>
      </c>
      <c r="F276" s="110" t="s">
        <v>6911</v>
      </c>
      <c r="G276" s="111">
        <v>59.8</v>
      </c>
      <c r="H276" s="110"/>
      <c r="I276" s="110">
        <v>1</v>
      </c>
      <c r="J276" s="110">
        <v>3082701</v>
      </c>
      <c r="K276" s="113" t="str">
        <f t="shared" si="12"/>
        <v/>
      </c>
      <c r="L276" s="113" t="str">
        <f t="shared" ca="1" si="13"/>
        <v/>
      </c>
      <c r="M276" s="113" t="str">
        <f t="shared" ca="1" si="14"/>
        <v/>
      </c>
      <c r="N276" s="110"/>
    </row>
    <row r="277" spans="1:14">
      <c r="A277" s="110">
        <v>300080925</v>
      </c>
      <c r="B277" s="110" t="s">
        <v>8842</v>
      </c>
      <c r="C277" s="110">
        <v>30827</v>
      </c>
      <c r="D277" s="110" t="s">
        <v>4857</v>
      </c>
      <c r="E277" s="110" t="s">
        <v>11</v>
      </c>
      <c r="F277" s="110" t="s">
        <v>6911</v>
      </c>
      <c r="G277" s="111">
        <v>59.2</v>
      </c>
      <c r="H277" s="110"/>
      <c r="I277" s="110">
        <v>1</v>
      </c>
      <c r="J277" s="110">
        <v>3082701</v>
      </c>
      <c r="K277" s="113" t="str">
        <f t="shared" si="12"/>
        <v/>
      </c>
      <c r="L277" s="113" t="str">
        <f t="shared" ca="1" si="13"/>
        <v/>
      </c>
      <c r="M277" s="113" t="str">
        <f t="shared" ca="1" si="14"/>
        <v/>
      </c>
      <c r="N277" s="110"/>
    </row>
    <row r="278" spans="1:14">
      <c r="A278" s="110">
        <v>300080912</v>
      </c>
      <c r="B278" s="110" t="s">
        <v>8842</v>
      </c>
      <c r="C278" s="110">
        <v>30827</v>
      </c>
      <c r="D278" s="110" t="s">
        <v>4857</v>
      </c>
      <c r="E278" s="110" t="s">
        <v>11</v>
      </c>
      <c r="F278" s="110" t="s">
        <v>6911</v>
      </c>
      <c r="G278" s="111">
        <v>58.6</v>
      </c>
      <c r="H278" s="110"/>
      <c r="I278" s="110">
        <v>1</v>
      </c>
      <c r="J278" s="110">
        <v>3082701</v>
      </c>
      <c r="K278" s="113" t="str">
        <f t="shared" si="12"/>
        <v/>
      </c>
      <c r="L278" s="113" t="str">
        <f t="shared" ca="1" si="13"/>
        <v/>
      </c>
      <c r="M278" s="113" t="str">
        <f t="shared" ca="1" si="14"/>
        <v/>
      </c>
      <c r="N278" s="110"/>
    </row>
    <row r="279" spans="1:14">
      <c r="A279" s="110">
        <v>300081021</v>
      </c>
      <c r="B279" s="110" t="s">
        <v>8842</v>
      </c>
      <c r="C279" s="110">
        <v>30827</v>
      </c>
      <c r="D279" s="110" t="s">
        <v>4857</v>
      </c>
      <c r="E279" s="110" t="s">
        <v>11</v>
      </c>
      <c r="F279" s="110" t="s">
        <v>6911</v>
      </c>
      <c r="G279" s="111">
        <v>58.2</v>
      </c>
      <c r="H279" s="110"/>
      <c r="I279" s="110">
        <v>1</v>
      </c>
      <c r="J279" s="110">
        <v>3082701</v>
      </c>
      <c r="K279" s="113" t="str">
        <f t="shared" si="12"/>
        <v/>
      </c>
      <c r="L279" s="113" t="str">
        <f t="shared" ca="1" si="13"/>
        <v/>
      </c>
      <c r="M279" s="113" t="str">
        <f t="shared" ca="1" si="14"/>
        <v/>
      </c>
      <c r="N279" s="110"/>
    </row>
    <row r="280" spans="1:14">
      <c r="A280" s="110">
        <v>300080920</v>
      </c>
      <c r="B280" s="110" t="s">
        <v>8842</v>
      </c>
      <c r="C280" s="110">
        <v>30827</v>
      </c>
      <c r="D280" s="110" t="s">
        <v>4857</v>
      </c>
      <c r="E280" s="110" t="s">
        <v>11</v>
      </c>
      <c r="F280" s="110" t="s">
        <v>6911</v>
      </c>
      <c r="G280" s="111">
        <v>52.4</v>
      </c>
      <c r="H280" s="110"/>
      <c r="I280" s="110">
        <v>1</v>
      </c>
      <c r="J280" s="110">
        <v>3082701</v>
      </c>
      <c r="K280" s="113" t="str">
        <f t="shared" si="12"/>
        <v/>
      </c>
      <c r="L280" s="113" t="str">
        <f t="shared" ca="1" si="13"/>
        <v/>
      </c>
      <c r="M280" s="113" t="str">
        <f t="shared" ca="1" si="14"/>
        <v/>
      </c>
      <c r="N280" s="110"/>
    </row>
    <row r="281" spans="1:14">
      <c r="A281" s="110">
        <v>300081013</v>
      </c>
      <c r="B281" s="110" t="s">
        <v>8842</v>
      </c>
      <c r="C281" s="110">
        <v>30827</v>
      </c>
      <c r="D281" s="110" t="s">
        <v>4857</v>
      </c>
      <c r="E281" s="110" t="s">
        <v>11</v>
      </c>
      <c r="F281" s="110" t="s">
        <v>6911</v>
      </c>
      <c r="G281" s="111">
        <v>50</v>
      </c>
      <c r="H281" s="110"/>
      <c r="I281" s="110">
        <v>1</v>
      </c>
      <c r="J281" s="110">
        <v>3082701</v>
      </c>
      <c r="K281" s="113" t="str">
        <f t="shared" si="12"/>
        <v/>
      </c>
      <c r="L281" s="113" t="str">
        <f t="shared" ca="1" si="13"/>
        <v/>
      </c>
      <c r="M281" s="113" t="str">
        <f t="shared" ca="1" si="14"/>
        <v/>
      </c>
      <c r="N281" s="110"/>
    </row>
    <row r="282" spans="1:14">
      <c r="A282" s="110">
        <v>300080926</v>
      </c>
      <c r="B282" s="110" t="s">
        <v>8842</v>
      </c>
      <c r="C282" s="110">
        <v>30827</v>
      </c>
      <c r="D282" s="110" t="s">
        <v>4857</v>
      </c>
      <c r="E282" s="110" t="s">
        <v>11</v>
      </c>
      <c r="F282" s="110" t="s">
        <v>6911</v>
      </c>
      <c r="G282" s="111">
        <v>0</v>
      </c>
      <c r="H282" s="110"/>
      <c r="I282" s="110">
        <v>1</v>
      </c>
      <c r="J282" s="110">
        <v>3082701</v>
      </c>
      <c r="K282" s="113" t="str">
        <f t="shared" si="12"/>
        <v/>
      </c>
      <c r="L282" s="113" t="str">
        <f t="shared" ca="1" si="13"/>
        <v/>
      </c>
      <c r="M282" s="113" t="str">
        <f t="shared" ca="1" si="14"/>
        <v/>
      </c>
      <c r="N282" s="110"/>
    </row>
    <row r="283" spans="1:14">
      <c r="A283" s="110">
        <v>300080929</v>
      </c>
      <c r="B283" s="110" t="s">
        <v>8842</v>
      </c>
      <c r="C283" s="110">
        <v>30827</v>
      </c>
      <c r="D283" s="110" t="s">
        <v>4857</v>
      </c>
      <c r="E283" s="110" t="s">
        <v>11</v>
      </c>
      <c r="F283" s="110" t="s">
        <v>6911</v>
      </c>
      <c r="G283" s="111">
        <v>0</v>
      </c>
      <c r="H283" s="110"/>
      <c r="I283" s="110">
        <v>1</v>
      </c>
      <c r="J283" s="110">
        <v>3082701</v>
      </c>
      <c r="K283" s="113" t="str">
        <f t="shared" si="12"/>
        <v/>
      </c>
      <c r="L283" s="113" t="str">
        <f t="shared" ca="1" si="13"/>
        <v/>
      </c>
      <c r="M283" s="113" t="str">
        <f t="shared" ca="1" si="14"/>
        <v/>
      </c>
      <c r="N283" s="110"/>
    </row>
    <row r="284" spans="1:14">
      <c r="A284" s="110">
        <v>300081002</v>
      </c>
      <c r="B284" s="110" t="s">
        <v>8842</v>
      </c>
      <c r="C284" s="110">
        <v>30827</v>
      </c>
      <c r="D284" s="110" t="s">
        <v>4857</v>
      </c>
      <c r="E284" s="110" t="s">
        <v>11</v>
      </c>
      <c r="F284" s="110" t="s">
        <v>6911</v>
      </c>
      <c r="G284" s="111">
        <v>0</v>
      </c>
      <c r="H284" s="110"/>
      <c r="I284" s="110">
        <v>1</v>
      </c>
      <c r="J284" s="110">
        <v>3082701</v>
      </c>
      <c r="K284" s="113" t="str">
        <f t="shared" si="12"/>
        <v/>
      </c>
      <c r="L284" s="113" t="str">
        <f t="shared" ca="1" si="13"/>
        <v/>
      </c>
      <c r="M284" s="113" t="str">
        <f t="shared" ca="1" si="14"/>
        <v/>
      </c>
      <c r="N284" s="110"/>
    </row>
    <row r="285" spans="1:14">
      <c r="A285" s="110">
        <v>300081010</v>
      </c>
      <c r="B285" s="110" t="s">
        <v>8842</v>
      </c>
      <c r="C285" s="110">
        <v>30827</v>
      </c>
      <c r="D285" s="110" t="s">
        <v>4857</v>
      </c>
      <c r="E285" s="110" t="s">
        <v>11</v>
      </c>
      <c r="F285" s="110" t="s">
        <v>6911</v>
      </c>
      <c r="G285" s="111">
        <v>0</v>
      </c>
      <c r="H285" s="110"/>
      <c r="I285" s="110">
        <v>1</v>
      </c>
      <c r="J285" s="110">
        <v>3082701</v>
      </c>
      <c r="K285" s="113" t="str">
        <f t="shared" si="12"/>
        <v/>
      </c>
      <c r="L285" s="113" t="str">
        <f t="shared" ca="1" si="13"/>
        <v/>
      </c>
      <c r="M285" s="113" t="str">
        <f t="shared" ca="1" si="14"/>
        <v/>
      </c>
      <c r="N285" s="110"/>
    </row>
    <row r="286" spans="1:14">
      <c r="A286" s="110">
        <v>300081017</v>
      </c>
      <c r="B286" s="110" t="s">
        <v>8842</v>
      </c>
      <c r="C286" s="110">
        <v>30827</v>
      </c>
      <c r="D286" s="110" t="s">
        <v>4857</v>
      </c>
      <c r="E286" s="110" t="s">
        <v>11</v>
      </c>
      <c r="F286" s="110" t="s">
        <v>6911</v>
      </c>
      <c r="G286" s="111">
        <v>0</v>
      </c>
      <c r="H286" s="110"/>
      <c r="I286" s="110">
        <v>1</v>
      </c>
      <c r="J286" s="110">
        <v>3082701</v>
      </c>
      <c r="K286" s="113" t="str">
        <f t="shared" si="12"/>
        <v/>
      </c>
      <c r="L286" s="113" t="str">
        <f t="shared" ca="1" si="13"/>
        <v/>
      </c>
      <c r="M286" s="113" t="str">
        <f t="shared" ca="1" si="14"/>
        <v/>
      </c>
      <c r="N286" s="110"/>
    </row>
    <row r="287" spans="1:14">
      <c r="A287" s="110">
        <v>300081117</v>
      </c>
      <c r="B287" s="110" t="s">
        <v>8881</v>
      </c>
      <c r="C287" s="110">
        <v>30828</v>
      </c>
      <c r="D287" s="110" t="s">
        <v>4857</v>
      </c>
      <c r="E287" s="110" t="s">
        <v>11</v>
      </c>
      <c r="F287" s="110" t="s">
        <v>6911</v>
      </c>
      <c r="G287" s="111">
        <v>84.8</v>
      </c>
      <c r="H287" s="112" t="s">
        <v>10326</v>
      </c>
      <c r="I287" s="110">
        <v>1</v>
      </c>
      <c r="J287" s="110">
        <v>3082801</v>
      </c>
      <c r="K287" s="113" t="str">
        <f t="shared" si="12"/>
        <v>★</v>
      </c>
      <c r="L287" s="113" t="str">
        <f t="shared" ca="1" si="13"/>
        <v/>
      </c>
      <c r="M287" s="113" t="str">
        <f t="shared" ca="1" si="14"/>
        <v/>
      </c>
      <c r="N287" s="110"/>
    </row>
    <row r="288" spans="1:14">
      <c r="A288" s="110">
        <v>300081027</v>
      </c>
      <c r="B288" s="110" t="s">
        <v>8881</v>
      </c>
      <c r="C288" s="110">
        <v>30828</v>
      </c>
      <c r="D288" s="110" t="s">
        <v>4857</v>
      </c>
      <c r="E288" s="110" t="s">
        <v>11</v>
      </c>
      <c r="F288" s="110" t="s">
        <v>6911</v>
      </c>
      <c r="G288" s="111">
        <v>79.2</v>
      </c>
      <c r="H288" s="112" t="s">
        <v>10326</v>
      </c>
      <c r="I288" s="110">
        <v>1</v>
      </c>
      <c r="J288" s="110">
        <v>3082801</v>
      </c>
      <c r="K288" s="113" t="str">
        <f t="shared" si="12"/>
        <v>★</v>
      </c>
      <c r="L288" s="113" t="str">
        <f t="shared" ca="1" si="13"/>
        <v/>
      </c>
      <c r="M288" s="113" t="str">
        <f t="shared" ca="1" si="14"/>
        <v/>
      </c>
      <c r="N288" s="110"/>
    </row>
    <row r="289" spans="1:14">
      <c r="A289" s="110">
        <v>300081116</v>
      </c>
      <c r="B289" s="110" t="s">
        <v>8881</v>
      </c>
      <c r="C289" s="110">
        <v>30828</v>
      </c>
      <c r="D289" s="110" t="s">
        <v>4857</v>
      </c>
      <c r="E289" s="110" t="s">
        <v>11</v>
      </c>
      <c r="F289" s="110" t="s">
        <v>6911</v>
      </c>
      <c r="G289" s="111">
        <v>78</v>
      </c>
      <c r="H289" s="112" t="s">
        <v>10326</v>
      </c>
      <c r="I289" s="110">
        <v>1</v>
      </c>
      <c r="J289" s="110">
        <v>3082801</v>
      </c>
      <c r="K289" s="113" t="str">
        <f t="shared" si="12"/>
        <v>★</v>
      </c>
      <c r="L289" s="113" t="str">
        <f t="shared" ca="1" si="13"/>
        <v/>
      </c>
      <c r="M289" s="113" t="str">
        <f t="shared" ca="1" si="14"/>
        <v/>
      </c>
      <c r="N289" s="110"/>
    </row>
    <row r="290" spans="1:14">
      <c r="A290" s="110">
        <v>300081118</v>
      </c>
      <c r="B290" s="110" t="s">
        <v>8881</v>
      </c>
      <c r="C290" s="110">
        <v>30828</v>
      </c>
      <c r="D290" s="110" t="s">
        <v>4857</v>
      </c>
      <c r="E290" s="110" t="s">
        <v>11</v>
      </c>
      <c r="F290" s="110" t="s">
        <v>6911</v>
      </c>
      <c r="G290" s="111">
        <v>77.400000000000006</v>
      </c>
      <c r="H290" s="110"/>
      <c r="I290" s="110">
        <v>1</v>
      </c>
      <c r="J290" s="110">
        <v>3082801</v>
      </c>
      <c r="K290" s="113" t="str">
        <f t="shared" si="12"/>
        <v/>
      </c>
      <c r="L290" s="113" t="str">
        <f t="shared" ca="1" si="13"/>
        <v/>
      </c>
      <c r="M290" s="113" t="str">
        <f t="shared" ca="1" si="14"/>
        <v/>
      </c>
      <c r="N290" s="110"/>
    </row>
    <row r="291" spans="1:14">
      <c r="A291" s="110">
        <v>300081102</v>
      </c>
      <c r="B291" s="110" t="s">
        <v>8881</v>
      </c>
      <c r="C291" s="110">
        <v>30828</v>
      </c>
      <c r="D291" s="110" t="s">
        <v>4857</v>
      </c>
      <c r="E291" s="110" t="s">
        <v>11</v>
      </c>
      <c r="F291" s="110" t="s">
        <v>6911</v>
      </c>
      <c r="G291" s="111">
        <f>72.2+5</f>
        <v>77.2</v>
      </c>
      <c r="H291" s="110"/>
      <c r="I291" s="110">
        <v>1</v>
      </c>
      <c r="J291" s="110">
        <v>3082801</v>
      </c>
      <c r="K291" s="113" t="str">
        <f t="shared" si="12"/>
        <v/>
      </c>
      <c r="L291" s="113" t="str">
        <f t="shared" ca="1" si="13"/>
        <v/>
      </c>
      <c r="M291" s="113" t="str">
        <f t="shared" ca="1" si="14"/>
        <v/>
      </c>
      <c r="N291" s="110"/>
    </row>
    <row r="292" spans="1:14">
      <c r="A292" s="110">
        <v>300081112</v>
      </c>
      <c r="B292" s="110" t="s">
        <v>8881</v>
      </c>
      <c r="C292" s="110">
        <v>30828</v>
      </c>
      <c r="D292" s="110" t="s">
        <v>4857</v>
      </c>
      <c r="E292" s="110" t="s">
        <v>11</v>
      </c>
      <c r="F292" s="110" t="s">
        <v>6911</v>
      </c>
      <c r="G292" s="111">
        <v>76.2</v>
      </c>
      <c r="H292" s="110"/>
      <c r="I292" s="110">
        <v>1</v>
      </c>
      <c r="J292" s="110">
        <v>3082801</v>
      </c>
      <c r="K292" s="113" t="str">
        <f t="shared" si="12"/>
        <v/>
      </c>
      <c r="L292" s="113" t="str">
        <f t="shared" ca="1" si="13"/>
        <v/>
      </c>
      <c r="M292" s="113" t="str">
        <f t="shared" ca="1" si="14"/>
        <v/>
      </c>
      <c r="N292" s="110"/>
    </row>
    <row r="293" spans="1:14">
      <c r="A293" s="110">
        <v>300081129</v>
      </c>
      <c r="B293" s="110" t="s">
        <v>8881</v>
      </c>
      <c r="C293" s="110">
        <v>30828</v>
      </c>
      <c r="D293" s="110" t="s">
        <v>4857</v>
      </c>
      <c r="E293" s="110" t="s">
        <v>11</v>
      </c>
      <c r="F293" s="110" t="s">
        <v>6911</v>
      </c>
      <c r="G293" s="111">
        <v>76</v>
      </c>
      <c r="H293" s="110"/>
      <c r="I293" s="110">
        <v>1</v>
      </c>
      <c r="J293" s="110">
        <v>3082801</v>
      </c>
      <c r="K293" s="113" t="str">
        <f t="shared" si="12"/>
        <v/>
      </c>
      <c r="L293" s="113" t="str">
        <f t="shared" ca="1" si="13"/>
        <v/>
      </c>
      <c r="M293" s="113" t="str">
        <f t="shared" ca="1" si="14"/>
        <v/>
      </c>
      <c r="N293" s="110"/>
    </row>
    <row r="294" spans="1:14">
      <c r="A294" s="110">
        <v>300081025</v>
      </c>
      <c r="B294" s="110" t="s">
        <v>8881</v>
      </c>
      <c r="C294" s="110">
        <v>30828</v>
      </c>
      <c r="D294" s="110" t="s">
        <v>4857</v>
      </c>
      <c r="E294" s="110" t="s">
        <v>11</v>
      </c>
      <c r="F294" s="110" t="s">
        <v>6911</v>
      </c>
      <c r="G294" s="111">
        <v>75.599999999999994</v>
      </c>
      <c r="H294" s="110"/>
      <c r="I294" s="110">
        <v>1</v>
      </c>
      <c r="J294" s="110">
        <v>3082801</v>
      </c>
      <c r="K294" s="113" t="str">
        <f t="shared" si="12"/>
        <v/>
      </c>
      <c r="L294" s="113" t="str">
        <f t="shared" ca="1" si="13"/>
        <v/>
      </c>
      <c r="M294" s="113" t="str">
        <f t="shared" ca="1" si="14"/>
        <v/>
      </c>
      <c r="N294" s="110"/>
    </row>
    <row r="295" spans="1:14">
      <c r="A295" s="110">
        <v>300081205</v>
      </c>
      <c r="B295" s="110" t="s">
        <v>8881</v>
      </c>
      <c r="C295" s="110">
        <v>30828</v>
      </c>
      <c r="D295" s="110" t="s">
        <v>4857</v>
      </c>
      <c r="E295" s="110" t="s">
        <v>11</v>
      </c>
      <c r="F295" s="110" t="s">
        <v>6911</v>
      </c>
      <c r="G295" s="111">
        <f>70.6+5</f>
        <v>75.599999999999994</v>
      </c>
      <c r="H295" s="110"/>
      <c r="I295" s="110">
        <v>1</v>
      </c>
      <c r="J295" s="110">
        <v>3082801</v>
      </c>
      <c r="K295" s="113" t="str">
        <f t="shared" si="12"/>
        <v/>
      </c>
      <c r="L295" s="113" t="str">
        <f t="shared" ca="1" si="13"/>
        <v/>
      </c>
      <c r="M295" s="113" t="str">
        <f t="shared" ca="1" si="14"/>
        <v/>
      </c>
      <c r="N295" s="110"/>
    </row>
    <row r="296" spans="1:14">
      <c r="A296" s="110">
        <v>300081105</v>
      </c>
      <c r="B296" s="110" t="s">
        <v>8881</v>
      </c>
      <c r="C296" s="110">
        <v>30828</v>
      </c>
      <c r="D296" s="110" t="s">
        <v>4857</v>
      </c>
      <c r="E296" s="110" t="s">
        <v>11</v>
      </c>
      <c r="F296" s="110" t="s">
        <v>6911</v>
      </c>
      <c r="G296" s="111">
        <v>74.400000000000006</v>
      </c>
      <c r="H296" s="110"/>
      <c r="I296" s="110">
        <v>1</v>
      </c>
      <c r="J296" s="110">
        <v>3082801</v>
      </c>
      <c r="K296" s="113" t="str">
        <f t="shared" si="12"/>
        <v/>
      </c>
      <c r="L296" s="113" t="str">
        <f t="shared" ca="1" si="13"/>
        <v/>
      </c>
      <c r="M296" s="113" t="str">
        <f t="shared" ca="1" si="14"/>
        <v/>
      </c>
      <c r="N296" s="110"/>
    </row>
    <row r="297" spans="1:14">
      <c r="A297" s="110">
        <v>300081104</v>
      </c>
      <c r="B297" s="110" t="s">
        <v>8881</v>
      </c>
      <c r="C297" s="110">
        <v>30828</v>
      </c>
      <c r="D297" s="110" t="s">
        <v>4857</v>
      </c>
      <c r="E297" s="110" t="s">
        <v>11</v>
      </c>
      <c r="F297" s="110" t="s">
        <v>6911</v>
      </c>
      <c r="G297" s="111">
        <v>73.599999999999994</v>
      </c>
      <c r="H297" s="110"/>
      <c r="I297" s="110">
        <v>1</v>
      </c>
      <c r="J297" s="110">
        <v>3082801</v>
      </c>
      <c r="K297" s="113" t="str">
        <f t="shared" si="12"/>
        <v/>
      </c>
      <c r="L297" s="113" t="str">
        <f t="shared" ca="1" si="13"/>
        <v/>
      </c>
      <c r="M297" s="113" t="str">
        <f t="shared" ca="1" si="14"/>
        <v/>
      </c>
      <c r="N297" s="110"/>
    </row>
    <row r="298" spans="1:14">
      <c r="A298" s="110">
        <v>300081111</v>
      </c>
      <c r="B298" s="110" t="s">
        <v>8881</v>
      </c>
      <c r="C298" s="110">
        <v>30828</v>
      </c>
      <c r="D298" s="110" t="s">
        <v>4857</v>
      </c>
      <c r="E298" s="110" t="s">
        <v>11</v>
      </c>
      <c r="F298" s="110" t="s">
        <v>6911</v>
      </c>
      <c r="G298" s="111">
        <v>73.599999999999994</v>
      </c>
      <c r="H298" s="110"/>
      <c r="I298" s="110">
        <v>1</v>
      </c>
      <c r="J298" s="110">
        <v>3082801</v>
      </c>
      <c r="K298" s="113" t="str">
        <f t="shared" si="12"/>
        <v/>
      </c>
      <c r="L298" s="113" t="str">
        <f t="shared" ca="1" si="13"/>
        <v/>
      </c>
      <c r="M298" s="113" t="str">
        <f t="shared" ca="1" si="14"/>
        <v/>
      </c>
      <c r="N298" s="110"/>
    </row>
    <row r="299" spans="1:14">
      <c r="A299" s="110">
        <v>300081114</v>
      </c>
      <c r="B299" s="110" t="s">
        <v>8881</v>
      </c>
      <c r="C299" s="110">
        <v>30828</v>
      </c>
      <c r="D299" s="110" t="s">
        <v>4857</v>
      </c>
      <c r="E299" s="110" t="s">
        <v>11</v>
      </c>
      <c r="F299" s="110" t="s">
        <v>6911</v>
      </c>
      <c r="G299" s="111">
        <v>72.8</v>
      </c>
      <c r="H299" s="110"/>
      <c r="I299" s="110">
        <v>1</v>
      </c>
      <c r="J299" s="110">
        <v>3082801</v>
      </c>
      <c r="K299" s="113" t="str">
        <f t="shared" si="12"/>
        <v/>
      </c>
      <c r="L299" s="113" t="str">
        <f t="shared" ca="1" si="13"/>
        <v/>
      </c>
      <c r="M299" s="113" t="str">
        <f t="shared" ca="1" si="14"/>
        <v/>
      </c>
      <c r="N299" s="110"/>
    </row>
    <row r="300" spans="1:14">
      <c r="A300" s="110">
        <v>300081201</v>
      </c>
      <c r="B300" s="110" t="s">
        <v>8881</v>
      </c>
      <c r="C300" s="110">
        <v>30828</v>
      </c>
      <c r="D300" s="110" t="s">
        <v>4857</v>
      </c>
      <c r="E300" s="110" t="s">
        <v>11</v>
      </c>
      <c r="F300" s="110" t="s">
        <v>6911</v>
      </c>
      <c r="G300" s="111">
        <v>72.8</v>
      </c>
      <c r="H300" s="110"/>
      <c r="I300" s="110">
        <v>1</v>
      </c>
      <c r="J300" s="110">
        <v>3082801</v>
      </c>
      <c r="K300" s="113" t="str">
        <f t="shared" si="12"/>
        <v/>
      </c>
      <c r="L300" s="113" t="str">
        <f t="shared" ca="1" si="13"/>
        <v/>
      </c>
      <c r="M300" s="113" t="str">
        <f t="shared" ca="1" si="14"/>
        <v/>
      </c>
      <c r="N300" s="110"/>
    </row>
    <row r="301" spans="1:14">
      <c r="A301" s="110">
        <v>300081115</v>
      </c>
      <c r="B301" s="110" t="s">
        <v>8881</v>
      </c>
      <c r="C301" s="110">
        <v>30828</v>
      </c>
      <c r="D301" s="110" t="s">
        <v>4857</v>
      </c>
      <c r="E301" s="110" t="s">
        <v>11</v>
      </c>
      <c r="F301" s="110" t="s">
        <v>6911</v>
      </c>
      <c r="G301" s="111">
        <v>72.599999999999994</v>
      </c>
      <c r="H301" s="110"/>
      <c r="I301" s="110">
        <v>1</v>
      </c>
      <c r="J301" s="110">
        <v>3082801</v>
      </c>
      <c r="K301" s="113" t="str">
        <f t="shared" si="12"/>
        <v/>
      </c>
      <c r="L301" s="113" t="str">
        <f t="shared" ca="1" si="13"/>
        <v/>
      </c>
      <c r="M301" s="113" t="str">
        <f t="shared" ca="1" si="14"/>
        <v/>
      </c>
      <c r="N301" s="110"/>
    </row>
    <row r="302" spans="1:14">
      <c r="A302" s="110">
        <v>300081207</v>
      </c>
      <c r="B302" s="110" t="s">
        <v>8881</v>
      </c>
      <c r="C302" s="110">
        <v>30828</v>
      </c>
      <c r="D302" s="110" t="s">
        <v>4857</v>
      </c>
      <c r="E302" s="110" t="s">
        <v>11</v>
      </c>
      <c r="F302" s="110" t="s">
        <v>6911</v>
      </c>
      <c r="G302" s="111">
        <v>71.599999999999994</v>
      </c>
      <c r="H302" s="110"/>
      <c r="I302" s="110">
        <v>1</v>
      </c>
      <c r="J302" s="110">
        <v>3082801</v>
      </c>
      <c r="K302" s="113" t="str">
        <f t="shared" si="12"/>
        <v/>
      </c>
      <c r="L302" s="113" t="str">
        <f t="shared" ca="1" si="13"/>
        <v/>
      </c>
      <c r="M302" s="113" t="str">
        <f t="shared" ca="1" si="14"/>
        <v/>
      </c>
      <c r="N302" s="110"/>
    </row>
    <row r="303" spans="1:14">
      <c r="A303" s="110">
        <v>300081108</v>
      </c>
      <c r="B303" s="110" t="s">
        <v>8881</v>
      </c>
      <c r="C303" s="110">
        <v>30828</v>
      </c>
      <c r="D303" s="110" t="s">
        <v>4857</v>
      </c>
      <c r="E303" s="110" t="s">
        <v>11</v>
      </c>
      <c r="F303" s="110" t="s">
        <v>6911</v>
      </c>
      <c r="G303" s="111">
        <v>71.2</v>
      </c>
      <c r="H303" s="110"/>
      <c r="I303" s="110">
        <v>1</v>
      </c>
      <c r="J303" s="110">
        <v>3082801</v>
      </c>
      <c r="K303" s="113" t="str">
        <f t="shared" si="12"/>
        <v/>
      </c>
      <c r="L303" s="113" t="str">
        <f t="shared" ca="1" si="13"/>
        <v/>
      </c>
      <c r="M303" s="113" t="str">
        <f t="shared" ca="1" si="14"/>
        <v/>
      </c>
      <c r="N303" s="110"/>
    </row>
    <row r="304" spans="1:14">
      <c r="A304" s="110">
        <v>300081107</v>
      </c>
      <c r="B304" s="110" t="s">
        <v>8881</v>
      </c>
      <c r="C304" s="110">
        <v>30828</v>
      </c>
      <c r="D304" s="110" t="s">
        <v>4857</v>
      </c>
      <c r="E304" s="110" t="s">
        <v>11</v>
      </c>
      <c r="F304" s="110" t="s">
        <v>6911</v>
      </c>
      <c r="G304" s="111">
        <v>70.400000000000006</v>
      </c>
      <c r="H304" s="110"/>
      <c r="I304" s="110">
        <v>1</v>
      </c>
      <c r="J304" s="110">
        <v>3082801</v>
      </c>
      <c r="K304" s="113" t="str">
        <f t="shared" si="12"/>
        <v/>
      </c>
      <c r="L304" s="113" t="str">
        <f t="shared" ca="1" si="13"/>
        <v/>
      </c>
      <c r="M304" s="113" t="str">
        <f t="shared" ca="1" si="14"/>
        <v/>
      </c>
      <c r="N304" s="110"/>
    </row>
    <row r="305" spans="1:14">
      <c r="A305" s="110">
        <v>300081024</v>
      </c>
      <c r="B305" s="110" t="s">
        <v>8881</v>
      </c>
      <c r="C305" s="110">
        <v>30828</v>
      </c>
      <c r="D305" s="110" t="s">
        <v>4857</v>
      </c>
      <c r="E305" s="110" t="s">
        <v>11</v>
      </c>
      <c r="F305" s="110" t="s">
        <v>6911</v>
      </c>
      <c r="G305" s="111">
        <v>70.2</v>
      </c>
      <c r="H305" s="110"/>
      <c r="I305" s="110">
        <v>1</v>
      </c>
      <c r="J305" s="110">
        <v>3082801</v>
      </c>
      <c r="K305" s="113" t="str">
        <f t="shared" si="12"/>
        <v/>
      </c>
      <c r="L305" s="113" t="str">
        <f t="shared" ca="1" si="13"/>
        <v/>
      </c>
      <c r="M305" s="113" t="str">
        <f t="shared" ca="1" si="14"/>
        <v/>
      </c>
      <c r="N305" s="110"/>
    </row>
    <row r="306" spans="1:14">
      <c r="A306" s="110">
        <v>300081101</v>
      </c>
      <c r="B306" s="110" t="s">
        <v>8881</v>
      </c>
      <c r="C306" s="110">
        <v>30828</v>
      </c>
      <c r="D306" s="110" t="s">
        <v>4857</v>
      </c>
      <c r="E306" s="110" t="s">
        <v>11</v>
      </c>
      <c r="F306" s="110" t="s">
        <v>6911</v>
      </c>
      <c r="G306" s="111">
        <v>70</v>
      </c>
      <c r="H306" s="110"/>
      <c r="I306" s="110">
        <v>1</v>
      </c>
      <c r="J306" s="110">
        <v>3082801</v>
      </c>
      <c r="K306" s="113" t="str">
        <f t="shared" si="12"/>
        <v/>
      </c>
      <c r="L306" s="113" t="str">
        <f t="shared" ca="1" si="13"/>
        <v/>
      </c>
      <c r="M306" s="113" t="str">
        <f t="shared" ca="1" si="14"/>
        <v/>
      </c>
      <c r="N306" s="110"/>
    </row>
    <row r="307" spans="1:14">
      <c r="A307" s="110">
        <v>300081124</v>
      </c>
      <c r="B307" s="110" t="s">
        <v>8881</v>
      </c>
      <c r="C307" s="110">
        <v>30828</v>
      </c>
      <c r="D307" s="110" t="s">
        <v>4857</v>
      </c>
      <c r="E307" s="110" t="s">
        <v>11</v>
      </c>
      <c r="F307" s="110" t="s">
        <v>6911</v>
      </c>
      <c r="G307" s="111">
        <v>69.599999999999994</v>
      </c>
      <c r="H307" s="110"/>
      <c r="I307" s="110">
        <v>1</v>
      </c>
      <c r="J307" s="110">
        <v>3082801</v>
      </c>
      <c r="K307" s="113" t="str">
        <f t="shared" si="12"/>
        <v/>
      </c>
      <c r="L307" s="113" t="str">
        <f t="shared" ca="1" si="13"/>
        <v/>
      </c>
      <c r="M307" s="113" t="str">
        <f t="shared" ca="1" si="14"/>
        <v/>
      </c>
      <c r="N307" s="110"/>
    </row>
    <row r="308" spans="1:14">
      <c r="A308" s="110">
        <v>300081125</v>
      </c>
      <c r="B308" s="110" t="s">
        <v>8881</v>
      </c>
      <c r="C308" s="110">
        <v>30828</v>
      </c>
      <c r="D308" s="110" t="s">
        <v>4857</v>
      </c>
      <c r="E308" s="110" t="s">
        <v>11</v>
      </c>
      <c r="F308" s="110" t="s">
        <v>6911</v>
      </c>
      <c r="G308" s="111">
        <v>69.599999999999994</v>
      </c>
      <c r="H308" s="110"/>
      <c r="I308" s="110">
        <v>1</v>
      </c>
      <c r="J308" s="110">
        <v>3082801</v>
      </c>
      <c r="K308" s="113" t="str">
        <f t="shared" si="12"/>
        <v/>
      </c>
      <c r="L308" s="113" t="str">
        <f t="shared" ca="1" si="13"/>
        <v/>
      </c>
      <c r="M308" s="113" t="str">
        <f t="shared" ca="1" si="14"/>
        <v/>
      </c>
      <c r="N308" s="110"/>
    </row>
    <row r="309" spans="1:14">
      <c r="A309" s="110">
        <v>300081203</v>
      </c>
      <c r="B309" s="110" t="s">
        <v>8881</v>
      </c>
      <c r="C309" s="110">
        <v>30828</v>
      </c>
      <c r="D309" s="110" t="s">
        <v>4857</v>
      </c>
      <c r="E309" s="110" t="s">
        <v>11</v>
      </c>
      <c r="F309" s="110" t="s">
        <v>6911</v>
      </c>
      <c r="G309" s="111">
        <v>69.599999999999994</v>
      </c>
      <c r="H309" s="110"/>
      <c r="I309" s="110">
        <v>1</v>
      </c>
      <c r="J309" s="110">
        <v>3082801</v>
      </c>
      <c r="K309" s="113" t="str">
        <f t="shared" si="12"/>
        <v/>
      </c>
      <c r="L309" s="113" t="str">
        <f t="shared" ca="1" si="13"/>
        <v/>
      </c>
      <c r="M309" s="113" t="str">
        <f t="shared" ca="1" si="14"/>
        <v/>
      </c>
      <c r="N309" s="110"/>
    </row>
    <row r="310" spans="1:14">
      <c r="A310" s="110">
        <v>300081110</v>
      </c>
      <c r="B310" s="110" t="s">
        <v>8881</v>
      </c>
      <c r="C310" s="110">
        <v>30828</v>
      </c>
      <c r="D310" s="110" t="s">
        <v>4857</v>
      </c>
      <c r="E310" s="110" t="s">
        <v>11</v>
      </c>
      <c r="F310" s="110" t="s">
        <v>6911</v>
      </c>
      <c r="G310" s="111">
        <v>69.2</v>
      </c>
      <c r="H310" s="110"/>
      <c r="I310" s="110">
        <v>1</v>
      </c>
      <c r="J310" s="110">
        <v>3082801</v>
      </c>
      <c r="K310" s="113" t="str">
        <f t="shared" si="12"/>
        <v/>
      </c>
      <c r="L310" s="113" t="str">
        <f t="shared" ca="1" si="13"/>
        <v/>
      </c>
      <c r="M310" s="113" t="str">
        <f t="shared" ca="1" si="14"/>
        <v/>
      </c>
      <c r="N310" s="110"/>
    </row>
    <row r="311" spans="1:14">
      <c r="A311" s="110">
        <v>300081028</v>
      </c>
      <c r="B311" s="110" t="s">
        <v>8881</v>
      </c>
      <c r="C311" s="110">
        <v>30828</v>
      </c>
      <c r="D311" s="110" t="s">
        <v>4857</v>
      </c>
      <c r="E311" s="110" t="s">
        <v>11</v>
      </c>
      <c r="F311" s="110" t="s">
        <v>6911</v>
      </c>
      <c r="G311" s="111">
        <v>68.599999999999994</v>
      </c>
      <c r="H311" s="110"/>
      <c r="I311" s="110">
        <v>1</v>
      </c>
      <c r="J311" s="110">
        <v>3082801</v>
      </c>
      <c r="K311" s="113" t="str">
        <f t="shared" si="12"/>
        <v/>
      </c>
      <c r="L311" s="113" t="str">
        <f t="shared" ca="1" si="13"/>
        <v/>
      </c>
      <c r="M311" s="113" t="str">
        <f t="shared" ca="1" si="14"/>
        <v/>
      </c>
      <c r="N311" s="110"/>
    </row>
    <row r="312" spans="1:14">
      <c r="A312" s="110">
        <v>300081130</v>
      </c>
      <c r="B312" s="110" t="s">
        <v>8881</v>
      </c>
      <c r="C312" s="110">
        <v>30828</v>
      </c>
      <c r="D312" s="110" t="s">
        <v>4857</v>
      </c>
      <c r="E312" s="110" t="s">
        <v>11</v>
      </c>
      <c r="F312" s="110" t="s">
        <v>6911</v>
      </c>
      <c r="G312" s="111">
        <v>68.400000000000006</v>
      </c>
      <c r="H312" s="110"/>
      <c r="I312" s="110">
        <v>1</v>
      </c>
      <c r="J312" s="110">
        <v>3082801</v>
      </c>
      <c r="K312" s="113" t="str">
        <f t="shared" si="12"/>
        <v/>
      </c>
      <c r="L312" s="113" t="str">
        <f t="shared" ca="1" si="13"/>
        <v/>
      </c>
      <c r="M312" s="113" t="str">
        <f t="shared" ca="1" si="14"/>
        <v/>
      </c>
      <c r="N312" s="110"/>
    </row>
    <row r="313" spans="1:14">
      <c r="A313" s="110">
        <v>300081204</v>
      </c>
      <c r="B313" s="110" t="s">
        <v>8881</v>
      </c>
      <c r="C313" s="110">
        <v>30828</v>
      </c>
      <c r="D313" s="110" t="s">
        <v>4857</v>
      </c>
      <c r="E313" s="110" t="s">
        <v>11</v>
      </c>
      <c r="F313" s="110" t="s">
        <v>6911</v>
      </c>
      <c r="G313" s="111">
        <v>67.2</v>
      </c>
      <c r="H313" s="110"/>
      <c r="I313" s="110">
        <v>1</v>
      </c>
      <c r="J313" s="110">
        <v>3082801</v>
      </c>
      <c r="K313" s="113" t="str">
        <f t="shared" si="12"/>
        <v/>
      </c>
      <c r="L313" s="113" t="str">
        <f t="shared" ca="1" si="13"/>
        <v/>
      </c>
      <c r="M313" s="113" t="str">
        <f t="shared" ca="1" si="14"/>
        <v/>
      </c>
      <c r="N313" s="110"/>
    </row>
    <row r="314" spans="1:14">
      <c r="A314" s="110">
        <v>300081029</v>
      </c>
      <c r="B314" s="110" t="s">
        <v>8881</v>
      </c>
      <c r="C314" s="110">
        <v>30828</v>
      </c>
      <c r="D314" s="110" t="s">
        <v>4857</v>
      </c>
      <c r="E314" s="110" t="s">
        <v>11</v>
      </c>
      <c r="F314" s="110" t="s">
        <v>6911</v>
      </c>
      <c r="G314" s="111">
        <v>66.599999999999994</v>
      </c>
      <c r="H314" s="110"/>
      <c r="I314" s="110">
        <v>1</v>
      </c>
      <c r="J314" s="110">
        <v>3082801</v>
      </c>
      <c r="K314" s="113" t="str">
        <f t="shared" si="12"/>
        <v/>
      </c>
      <c r="L314" s="113" t="str">
        <f t="shared" ca="1" si="13"/>
        <v/>
      </c>
      <c r="M314" s="113" t="str">
        <f t="shared" ca="1" si="14"/>
        <v/>
      </c>
      <c r="N314" s="110"/>
    </row>
    <row r="315" spans="1:14">
      <c r="A315" s="110">
        <v>300081119</v>
      </c>
      <c r="B315" s="110" t="s">
        <v>8881</v>
      </c>
      <c r="C315" s="110">
        <v>30828</v>
      </c>
      <c r="D315" s="110" t="s">
        <v>4857</v>
      </c>
      <c r="E315" s="110" t="s">
        <v>11</v>
      </c>
      <c r="F315" s="110" t="s">
        <v>6911</v>
      </c>
      <c r="G315" s="111">
        <v>66.2</v>
      </c>
      <c r="H315" s="110"/>
      <c r="I315" s="110">
        <v>1</v>
      </c>
      <c r="J315" s="110">
        <v>3082801</v>
      </c>
      <c r="K315" s="113" t="str">
        <f t="shared" si="12"/>
        <v/>
      </c>
      <c r="L315" s="113" t="str">
        <f t="shared" ca="1" si="13"/>
        <v/>
      </c>
      <c r="M315" s="113" t="str">
        <f t="shared" ca="1" si="14"/>
        <v/>
      </c>
      <c r="N315" s="110"/>
    </row>
    <row r="316" spans="1:14">
      <c r="A316" s="110">
        <v>300081109</v>
      </c>
      <c r="B316" s="110" t="s">
        <v>8881</v>
      </c>
      <c r="C316" s="110">
        <v>30828</v>
      </c>
      <c r="D316" s="110" t="s">
        <v>4857</v>
      </c>
      <c r="E316" s="110" t="s">
        <v>11</v>
      </c>
      <c r="F316" s="110" t="s">
        <v>6911</v>
      </c>
      <c r="G316" s="111">
        <v>65.599999999999994</v>
      </c>
      <c r="H316" s="110"/>
      <c r="I316" s="110">
        <v>1</v>
      </c>
      <c r="J316" s="110">
        <v>3082801</v>
      </c>
      <c r="K316" s="113" t="str">
        <f t="shared" si="12"/>
        <v/>
      </c>
      <c r="L316" s="113" t="str">
        <f t="shared" ca="1" si="13"/>
        <v/>
      </c>
      <c r="M316" s="113" t="str">
        <f t="shared" ca="1" si="14"/>
        <v/>
      </c>
      <c r="N316" s="110"/>
    </row>
    <row r="317" spans="1:14">
      <c r="A317" s="110">
        <v>300081113</v>
      </c>
      <c r="B317" s="110" t="s">
        <v>8881</v>
      </c>
      <c r="C317" s="110">
        <v>30828</v>
      </c>
      <c r="D317" s="110" t="s">
        <v>4857</v>
      </c>
      <c r="E317" s="110" t="s">
        <v>11</v>
      </c>
      <c r="F317" s="110" t="s">
        <v>6911</v>
      </c>
      <c r="G317" s="111">
        <v>65</v>
      </c>
      <c r="H317" s="110"/>
      <c r="I317" s="110">
        <v>1</v>
      </c>
      <c r="J317" s="110">
        <v>3082801</v>
      </c>
      <c r="K317" s="113" t="str">
        <f t="shared" si="12"/>
        <v/>
      </c>
      <c r="L317" s="113" t="str">
        <f t="shared" ca="1" si="13"/>
        <v/>
      </c>
      <c r="M317" s="113" t="str">
        <f t="shared" ca="1" si="14"/>
        <v/>
      </c>
      <c r="N317" s="110"/>
    </row>
    <row r="318" spans="1:14">
      <c r="A318" s="110">
        <v>300081023</v>
      </c>
      <c r="B318" s="110" t="s">
        <v>8881</v>
      </c>
      <c r="C318" s="110">
        <v>30828</v>
      </c>
      <c r="D318" s="110" t="s">
        <v>4857</v>
      </c>
      <c r="E318" s="110" t="s">
        <v>11</v>
      </c>
      <c r="F318" s="110" t="s">
        <v>6911</v>
      </c>
      <c r="G318" s="111">
        <v>64.599999999999994</v>
      </c>
      <c r="H318" s="110"/>
      <c r="I318" s="110">
        <v>1</v>
      </c>
      <c r="J318" s="110">
        <v>3082801</v>
      </c>
      <c r="K318" s="113" t="str">
        <f t="shared" si="12"/>
        <v/>
      </c>
      <c r="L318" s="113" t="str">
        <f t="shared" ca="1" si="13"/>
        <v/>
      </c>
      <c r="M318" s="113" t="str">
        <f t="shared" ca="1" si="14"/>
        <v/>
      </c>
      <c r="N318" s="110"/>
    </row>
    <row r="319" spans="1:14">
      <c r="A319" s="110">
        <v>300081103</v>
      </c>
      <c r="B319" s="110" t="s">
        <v>8881</v>
      </c>
      <c r="C319" s="110">
        <v>30828</v>
      </c>
      <c r="D319" s="110" t="s">
        <v>4857</v>
      </c>
      <c r="E319" s="110" t="s">
        <v>11</v>
      </c>
      <c r="F319" s="110" t="s">
        <v>6911</v>
      </c>
      <c r="G319" s="111">
        <v>64</v>
      </c>
      <c r="H319" s="110"/>
      <c r="I319" s="110">
        <v>1</v>
      </c>
      <c r="J319" s="110">
        <v>3082801</v>
      </c>
      <c r="K319" s="113" t="str">
        <f t="shared" si="12"/>
        <v/>
      </c>
      <c r="L319" s="113" t="str">
        <f t="shared" ca="1" si="13"/>
        <v/>
      </c>
      <c r="M319" s="113" t="str">
        <f t="shared" ca="1" si="14"/>
        <v/>
      </c>
      <c r="N319" s="110"/>
    </row>
    <row r="320" spans="1:14">
      <c r="A320" s="110">
        <v>300081123</v>
      </c>
      <c r="B320" s="110" t="s">
        <v>8881</v>
      </c>
      <c r="C320" s="110">
        <v>30828</v>
      </c>
      <c r="D320" s="110" t="s">
        <v>4857</v>
      </c>
      <c r="E320" s="110" t="s">
        <v>11</v>
      </c>
      <c r="F320" s="110" t="s">
        <v>6911</v>
      </c>
      <c r="G320" s="111">
        <v>61.8</v>
      </c>
      <c r="H320" s="110"/>
      <c r="I320" s="110">
        <v>1</v>
      </c>
      <c r="J320" s="110">
        <v>3082801</v>
      </c>
      <c r="K320" s="113" t="str">
        <f t="shared" si="12"/>
        <v/>
      </c>
      <c r="L320" s="113" t="str">
        <f t="shared" ca="1" si="13"/>
        <v/>
      </c>
      <c r="M320" s="113" t="str">
        <f t="shared" ca="1" si="14"/>
        <v/>
      </c>
      <c r="N320" s="110"/>
    </row>
    <row r="321" spans="1:14">
      <c r="A321" s="110">
        <v>300081121</v>
      </c>
      <c r="B321" s="110" t="s">
        <v>8881</v>
      </c>
      <c r="C321" s="110">
        <v>30828</v>
      </c>
      <c r="D321" s="110" t="s">
        <v>4857</v>
      </c>
      <c r="E321" s="110" t="s">
        <v>11</v>
      </c>
      <c r="F321" s="110" t="s">
        <v>6911</v>
      </c>
      <c r="G321" s="111">
        <v>61.6</v>
      </c>
      <c r="H321" s="110"/>
      <c r="I321" s="110">
        <v>1</v>
      </c>
      <c r="J321" s="110">
        <v>3082801</v>
      </c>
      <c r="K321" s="113" t="str">
        <f t="shared" si="12"/>
        <v/>
      </c>
      <c r="L321" s="113" t="str">
        <f t="shared" ca="1" si="13"/>
        <v/>
      </c>
      <c r="M321" s="113" t="str">
        <f t="shared" ca="1" si="14"/>
        <v/>
      </c>
      <c r="N321" s="110"/>
    </row>
    <row r="322" spans="1:14">
      <c r="A322" s="110">
        <v>300081128</v>
      </c>
      <c r="B322" s="110" t="s">
        <v>8881</v>
      </c>
      <c r="C322" s="110">
        <v>30828</v>
      </c>
      <c r="D322" s="110" t="s">
        <v>4857</v>
      </c>
      <c r="E322" s="110" t="s">
        <v>11</v>
      </c>
      <c r="F322" s="110" t="s">
        <v>6911</v>
      </c>
      <c r="G322" s="111">
        <v>61.6</v>
      </c>
      <c r="H322" s="110"/>
      <c r="I322" s="110">
        <v>1</v>
      </c>
      <c r="J322" s="110">
        <v>3082801</v>
      </c>
      <c r="K322" s="113" t="str">
        <f t="shared" si="12"/>
        <v/>
      </c>
      <c r="L322" s="113" t="str">
        <f t="shared" ca="1" si="13"/>
        <v/>
      </c>
      <c r="M322" s="113" t="str">
        <f t="shared" ca="1" si="14"/>
        <v/>
      </c>
      <c r="N322" s="110"/>
    </row>
    <row r="323" spans="1:14">
      <c r="A323" s="110">
        <v>300081126</v>
      </c>
      <c r="B323" s="110" t="s">
        <v>8881</v>
      </c>
      <c r="C323" s="110">
        <v>30828</v>
      </c>
      <c r="D323" s="110" t="s">
        <v>4857</v>
      </c>
      <c r="E323" s="110" t="s">
        <v>11</v>
      </c>
      <c r="F323" s="110" t="s">
        <v>6911</v>
      </c>
      <c r="G323" s="111">
        <v>61.2</v>
      </c>
      <c r="H323" s="110"/>
      <c r="I323" s="110">
        <v>1</v>
      </c>
      <c r="J323" s="110">
        <v>3082801</v>
      </c>
      <c r="K323" s="113" t="str">
        <f t="shared" ref="K323:K386" si="15">IF(ROW(J323)=2,"★",IF(G323=0,"",IF(J322-J323=0,IF(ROW(J323)-MATCH(J323,J:J,0)&lt;I323*3,"★",""),"★")))</f>
        <v/>
      </c>
      <c r="L323" s="113" t="str">
        <f t="shared" ref="L323:L386" ca="1" si="16">IF(G323=0,"",IF(ROW(J323)+1-MATCH(J323,J:J,0)&gt;I323*3,IF(G323=INDIRECT(ADDRESS(MATCH(J323,J:J,0)+2+(I323-1)*3,7)),"同分",""),""))</f>
        <v/>
      </c>
      <c r="M323" s="113" t="str">
        <f t="shared" ref="M323:M386" ca="1" si="17">IF(H323=K323&amp;L323,"","危险")</f>
        <v/>
      </c>
      <c r="N323" s="110"/>
    </row>
    <row r="324" spans="1:14">
      <c r="A324" s="110">
        <v>300081120</v>
      </c>
      <c r="B324" s="110" t="s">
        <v>8881</v>
      </c>
      <c r="C324" s="110">
        <v>30828</v>
      </c>
      <c r="D324" s="110" t="s">
        <v>4857</v>
      </c>
      <c r="E324" s="110" t="s">
        <v>11</v>
      </c>
      <c r="F324" s="110" t="s">
        <v>6911</v>
      </c>
      <c r="G324" s="111">
        <v>60.4</v>
      </c>
      <c r="H324" s="110"/>
      <c r="I324" s="110">
        <v>1</v>
      </c>
      <c r="J324" s="110">
        <v>3082801</v>
      </c>
      <c r="K324" s="113" t="str">
        <f t="shared" si="15"/>
        <v/>
      </c>
      <c r="L324" s="113" t="str">
        <f t="shared" ca="1" si="16"/>
        <v/>
      </c>
      <c r="M324" s="113" t="str">
        <f t="shared" ca="1" si="17"/>
        <v/>
      </c>
      <c r="N324" s="110"/>
    </row>
    <row r="325" spans="1:14">
      <c r="A325" s="110">
        <v>300081122</v>
      </c>
      <c r="B325" s="110" t="s">
        <v>8881</v>
      </c>
      <c r="C325" s="110">
        <v>30828</v>
      </c>
      <c r="D325" s="110" t="s">
        <v>4857</v>
      </c>
      <c r="E325" s="110" t="s">
        <v>11</v>
      </c>
      <c r="F325" s="110" t="s">
        <v>6911</v>
      </c>
      <c r="G325" s="111">
        <f>53+5</f>
        <v>58</v>
      </c>
      <c r="H325" s="110"/>
      <c r="I325" s="110">
        <v>1</v>
      </c>
      <c r="J325" s="110">
        <v>3082801</v>
      </c>
      <c r="K325" s="113" t="str">
        <f t="shared" si="15"/>
        <v/>
      </c>
      <c r="L325" s="113" t="str">
        <f t="shared" ca="1" si="16"/>
        <v/>
      </c>
      <c r="M325" s="113" t="str">
        <f t="shared" ca="1" si="17"/>
        <v/>
      </c>
      <c r="N325" s="110"/>
    </row>
    <row r="326" spans="1:14">
      <c r="A326" s="110">
        <v>300081026</v>
      </c>
      <c r="B326" s="110" t="s">
        <v>8881</v>
      </c>
      <c r="C326" s="110">
        <v>30828</v>
      </c>
      <c r="D326" s="110" t="s">
        <v>4857</v>
      </c>
      <c r="E326" s="110" t="s">
        <v>11</v>
      </c>
      <c r="F326" s="110" t="s">
        <v>6911</v>
      </c>
      <c r="G326" s="111">
        <v>56.2</v>
      </c>
      <c r="H326" s="110"/>
      <c r="I326" s="110">
        <v>1</v>
      </c>
      <c r="J326" s="110">
        <v>3082801</v>
      </c>
      <c r="K326" s="113" t="str">
        <f t="shared" si="15"/>
        <v/>
      </c>
      <c r="L326" s="113" t="str">
        <f t="shared" ca="1" si="16"/>
        <v/>
      </c>
      <c r="M326" s="113" t="str">
        <f t="shared" ca="1" si="17"/>
        <v/>
      </c>
      <c r="N326" s="110"/>
    </row>
    <row r="327" spans="1:14">
      <c r="A327" s="110">
        <v>300081127</v>
      </c>
      <c r="B327" s="110" t="s">
        <v>8881</v>
      </c>
      <c r="C327" s="110">
        <v>30828</v>
      </c>
      <c r="D327" s="110" t="s">
        <v>4857</v>
      </c>
      <c r="E327" s="110" t="s">
        <v>11</v>
      </c>
      <c r="F327" s="110" t="s">
        <v>6911</v>
      </c>
      <c r="G327" s="111">
        <v>50.4</v>
      </c>
      <c r="H327" s="110"/>
      <c r="I327" s="110">
        <v>1</v>
      </c>
      <c r="J327" s="110">
        <v>3082801</v>
      </c>
      <c r="K327" s="113" t="str">
        <f t="shared" si="15"/>
        <v/>
      </c>
      <c r="L327" s="113" t="str">
        <f t="shared" ca="1" si="16"/>
        <v/>
      </c>
      <c r="M327" s="113" t="str">
        <f t="shared" ca="1" si="17"/>
        <v/>
      </c>
      <c r="N327" s="110"/>
    </row>
    <row r="328" spans="1:14">
      <c r="A328" s="110">
        <v>300081106</v>
      </c>
      <c r="B328" s="110" t="s">
        <v>8881</v>
      </c>
      <c r="C328" s="110">
        <v>30828</v>
      </c>
      <c r="D328" s="110" t="s">
        <v>4857</v>
      </c>
      <c r="E328" s="110" t="s">
        <v>11</v>
      </c>
      <c r="F328" s="110" t="s">
        <v>6911</v>
      </c>
      <c r="G328" s="111">
        <v>46.4</v>
      </c>
      <c r="H328" s="110"/>
      <c r="I328" s="110">
        <v>1</v>
      </c>
      <c r="J328" s="110">
        <v>3082801</v>
      </c>
      <c r="K328" s="113" t="str">
        <f t="shared" si="15"/>
        <v/>
      </c>
      <c r="L328" s="113" t="str">
        <f t="shared" ca="1" si="16"/>
        <v/>
      </c>
      <c r="M328" s="113" t="str">
        <f t="shared" ca="1" si="17"/>
        <v/>
      </c>
      <c r="N328" s="110"/>
    </row>
    <row r="329" spans="1:14">
      <c r="A329" s="110">
        <v>300081030</v>
      </c>
      <c r="B329" s="110" t="s">
        <v>8881</v>
      </c>
      <c r="C329" s="110">
        <v>30828</v>
      </c>
      <c r="D329" s="110" t="s">
        <v>4857</v>
      </c>
      <c r="E329" s="110" t="s">
        <v>11</v>
      </c>
      <c r="F329" s="110" t="s">
        <v>6911</v>
      </c>
      <c r="G329" s="111">
        <v>0</v>
      </c>
      <c r="H329" s="110"/>
      <c r="I329" s="110">
        <v>1</v>
      </c>
      <c r="J329" s="110">
        <v>3082801</v>
      </c>
      <c r="K329" s="113" t="str">
        <f t="shared" si="15"/>
        <v/>
      </c>
      <c r="L329" s="113" t="str">
        <f t="shared" ca="1" si="16"/>
        <v/>
      </c>
      <c r="M329" s="113" t="str">
        <f t="shared" ca="1" si="17"/>
        <v/>
      </c>
      <c r="N329" s="110"/>
    </row>
    <row r="330" spans="1:14">
      <c r="A330" s="110">
        <v>300081202</v>
      </c>
      <c r="B330" s="110" t="s">
        <v>8881</v>
      </c>
      <c r="C330" s="110">
        <v>30828</v>
      </c>
      <c r="D330" s="110" t="s">
        <v>4857</v>
      </c>
      <c r="E330" s="110" t="s">
        <v>11</v>
      </c>
      <c r="F330" s="110" t="s">
        <v>6911</v>
      </c>
      <c r="G330" s="111">
        <v>0</v>
      </c>
      <c r="H330" s="110"/>
      <c r="I330" s="110">
        <v>1</v>
      </c>
      <c r="J330" s="110">
        <v>3082801</v>
      </c>
      <c r="K330" s="113" t="str">
        <f t="shared" si="15"/>
        <v/>
      </c>
      <c r="L330" s="113" t="str">
        <f t="shared" ca="1" si="16"/>
        <v/>
      </c>
      <c r="M330" s="113" t="str">
        <f t="shared" ca="1" si="17"/>
        <v/>
      </c>
      <c r="N330" s="110"/>
    </row>
    <row r="331" spans="1:14">
      <c r="A331" s="110">
        <v>300081206</v>
      </c>
      <c r="B331" s="110" t="s">
        <v>8881</v>
      </c>
      <c r="C331" s="110">
        <v>30828</v>
      </c>
      <c r="D331" s="110" t="s">
        <v>4857</v>
      </c>
      <c r="E331" s="110" t="s">
        <v>11</v>
      </c>
      <c r="F331" s="110" t="s">
        <v>6911</v>
      </c>
      <c r="G331" s="111">
        <v>0</v>
      </c>
      <c r="H331" s="110"/>
      <c r="I331" s="110">
        <v>1</v>
      </c>
      <c r="J331" s="110">
        <v>3082801</v>
      </c>
      <c r="K331" s="113" t="str">
        <f t="shared" si="15"/>
        <v/>
      </c>
      <c r="L331" s="113" t="str">
        <f t="shared" ca="1" si="16"/>
        <v/>
      </c>
      <c r="M331" s="113" t="str">
        <f t="shared" ca="1" si="17"/>
        <v/>
      </c>
      <c r="N331" s="110"/>
    </row>
    <row r="332" spans="1:14">
      <c r="A332" s="110">
        <v>300081223</v>
      </c>
      <c r="B332" s="110" t="s">
        <v>8914</v>
      </c>
      <c r="C332" s="110">
        <v>30829</v>
      </c>
      <c r="D332" s="110" t="s">
        <v>4857</v>
      </c>
      <c r="E332" s="110" t="s">
        <v>11</v>
      </c>
      <c r="F332" s="110" t="s">
        <v>6911</v>
      </c>
      <c r="G332" s="111">
        <v>85</v>
      </c>
      <c r="H332" s="112" t="s">
        <v>10326</v>
      </c>
      <c r="I332" s="110">
        <v>1</v>
      </c>
      <c r="J332" s="110">
        <v>3082901</v>
      </c>
      <c r="K332" s="113" t="str">
        <f t="shared" si="15"/>
        <v>★</v>
      </c>
      <c r="L332" s="113" t="str">
        <f t="shared" ca="1" si="16"/>
        <v/>
      </c>
      <c r="M332" s="113" t="str">
        <f t="shared" ca="1" si="17"/>
        <v/>
      </c>
      <c r="N332" s="110"/>
    </row>
    <row r="333" spans="1:14">
      <c r="A333" s="110">
        <v>300081313</v>
      </c>
      <c r="B333" s="110" t="s">
        <v>8914</v>
      </c>
      <c r="C333" s="110">
        <v>30829</v>
      </c>
      <c r="D333" s="110" t="s">
        <v>4857</v>
      </c>
      <c r="E333" s="110" t="s">
        <v>11</v>
      </c>
      <c r="F333" s="110" t="s">
        <v>6911</v>
      </c>
      <c r="G333" s="111">
        <v>81.599999999999994</v>
      </c>
      <c r="H333" s="112" t="s">
        <v>10326</v>
      </c>
      <c r="I333" s="110">
        <v>1</v>
      </c>
      <c r="J333" s="110">
        <v>3082901</v>
      </c>
      <c r="K333" s="113" t="str">
        <f t="shared" si="15"/>
        <v>★</v>
      </c>
      <c r="L333" s="113" t="str">
        <f t="shared" ca="1" si="16"/>
        <v/>
      </c>
      <c r="M333" s="113" t="str">
        <f t="shared" ca="1" si="17"/>
        <v/>
      </c>
      <c r="N333" s="110"/>
    </row>
    <row r="334" spans="1:14">
      <c r="A334" s="110">
        <v>300081211</v>
      </c>
      <c r="B334" s="110" t="s">
        <v>8914</v>
      </c>
      <c r="C334" s="110">
        <v>30829</v>
      </c>
      <c r="D334" s="110" t="s">
        <v>4857</v>
      </c>
      <c r="E334" s="110" t="s">
        <v>11</v>
      </c>
      <c r="F334" s="110" t="s">
        <v>6911</v>
      </c>
      <c r="G334" s="111">
        <v>79.2</v>
      </c>
      <c r="H334" s="112" t="s">
        <v>10326</v>
      </c>
      <c r="I334" s="110">
        <v>1</v>
      </c>
      <c r="J334" s="110">
        <v>3082901</v>
      </c>
      <c r="K334" s="113" t="str">
        <f t="shared" si="15"/>
        <v>★</v>
      </c>
      <c r="L334" s="113" t="str">
        <f t="shared" ca="1" si="16"/>
        <v/>
      </c>
      <c r="M334" s="113" t="str">
        <f t="shared" ca="1" si="17"/>
        <v/>
      </c>
      <c r="N334" s="110"/>
    </row>
    <row r="335" spans="1:14">
      <c r="A335" s="110">
        <v>300081304</v>
      </c>
      <c r="B335" s="110" t="s">
        <v>8914</v>
      </c>
      <c r="C335" s="110">
        <v>30829</v>
      </c>
      <c r="D335" s="110" t="s">
        <v>4857</v>
      </c>
      <c r="E335" s="110" t="s">
        <v>11</v>
      </c>
      <c r="F335" s="110" t="s">
        <v>6911</v>
      </c>
      <c r="G335" s="111">
        <v>77.8</v>
      </c>
      <c r="H335" s="110"/>
      <c r="I335" s="110">
        <v>1</v>
      </c>
      <c r="J335" s="110">
        <v>3082901</v>
      </c>
      <c r="K335" s="113" t="str">
        <f t="shared" si="15"/>
        <v/>
      </c>
      <c r="L335" s="113" t="str">
        <f t="shared" ca="1" si="16"/>
        <v/>
      </c>
      <c r="M335" s="113" t="str">
        <f t="shared" ca="1" si="17"/>
        <v/>
      </c>
      <c r="N335" s="110"/>
    </row>
    <row r="336" spans="1:14">
      <c r="A336" s="110">
        <v>300081307</v>
      </c>
      <c r="B336" s="110" t="s">
        <v>8914</v>
      </c>
      <c r="C336" s="110">
        <v>30829</v>
      </c>
      <c r="D336" s="110" t="s">
        <v>4857</v>
      </c>
      <c r="E336" s="110" t="s">
        <v>11</v>
      </c>
      <c r="F336" s="110" t="s">
        <v>6911</v>
      </c>
      <c r="G336" s="111">
        <v>76</v>
      </c>
      <c r="H336" s="110"/>
      <c r="I336" s="110">
        <v>1</v>
      </c>
      <c r="J336" s="110">
        <v>3082901</v>
      </c>
      <c r="K336" s="113" t="str">
        <f t="shared" si="15"/>
        <v/>
      </c>
      <c r="L336" s="113" t="str">
        <f t="shared" ca="1" si="16"/>
        <v/>
      </c>
      <c r="M336" s="113" t="str">
        <f t="shared" ca="1" si="17"/>
        <v/>
      </c>
      <c r="N336" s="110"/>
    </row>
    <row r="337" spans="1:14">
      <c r="A337" s="110">
        <v>300081224</v>
      </c>
      <c r="B337" s="110" t="s">
        <v>8914</v>
      </c>
      <c r="C337" s="110">
        <v>30829</v>
      </c>
      <c r="D337" s="110" t="s">
        <v>4857</v>
      </c>
      <c r="E337" s="110" t="s">
        <v>11</v>
      </c>
      <c r="F337" s="110" t="s">
        <v>6911</v>
      </c>
      <c r="G337" s="111">
        <v>75.400000000000006</v>
      </c>
      <c r="H337" s="110"/>
      <c r="I337" s="110">
        <v>1</v>
      </c>
      <c r="J337" s="110">
        <v>3082901</v>
      </c>
      <c r="K337" s="113" t="str">
        <f t="shared" si="15"/>
        <v/>
      </c>
      <c r="L337" s="113" t="str">
        <f t="shared" ca="1" si="16"/>
        <v/>
      </c>
      <c r="M337" s="113" t="str">
        <f t="shared" ca="1" si="17"/>
        <v/>
      </c>
      <c r="N337" s="110"/>
    </row>
    <row r="338" spans="1:14">
      <c r="A338" s="110">
        <v>300081312</v>
      </c>
      <c r="B338" s="110" t="s">
        <v>8914</v>
      </c>
      <c r="C338" s="110">
        <v>30829</v>
      </c>
      <c r="D338" s="110" t="s">
        <v>4857</v>
      </c>
      <c r="E338" s="110" t="s">
        <v>11</v>
      </c>
      <c r="F338" s="110" t="s">
        <v>6911</v>
      </c>
      <c r="G338" s="111">
        <v>75.400000000000006</v>
      </c>
      <c r="H338" s="110"/>
      <c r="I338" s="110">
        <v>1</v>
      </c>
      <c r="J338" s="110">
        <v>3082901</v>
      </c>
      <c r="K338" s="113" t="str">
        <f t="shared" si="15"/>
        <v/>
      </c>
      <c r="L338" s="113" t="str">
        <f t="shared" ca="1" si="16"/>
        <v/>
      </c>
      <c r="M338" s="113" t="str">
        <f t="shared" ca="1" si="17"/>
        <v/>
      </c>
      <c r="N338" s="110"/>
    </row>
    <row r="339" spans="1:14">
      <c r="A339" s="110">
        <v>300081218</v>
      </c>
      <c r="B339" s="110" t="s">
        <v>8914</v>
      </c>
      <c r="C339" s="110">
        <v>30829</v>
      </c>
      <c r="D339" s="110" t="s">
        <v>4857</v>
      </c>
      <c r="E339" s="110" t="s">
        <v>11</v>
      </c>
      <c r="F339" s="110" t="s">
        <v>6911</v>
      </c>
      <c r="G339" s="111">
        <v>74.8</v>
      </c>
      <c r="H339" s="110"/>
      <c r="I339" s="110">
        <v>1</v>
      </c>
      <c r="J339" s="110">
        <v>3082901</v>
      </c>
      <c r="K339" s="113" t="str">
        <f t="shared" si="15"/>
        <v/>
      </c>
      <c r="L339" s="113" t="str">
        <f t="shared" ca="1" si="16"/>
        <v/>
      </c>
      <c r="M339" s="113" t="str">
        <f t="shared" ca="1" si="17"/>
        <v/>
      </c>
      <c r="N339" s="110"/>
    </row>
    <row r="340" spans="1:14">
      <c r="A340" s="110">
        <v>300081305</v>
      </c>
      <c r="B340" s="110" t="s">
        <v>8914</v>
      </c>
      <c r="C340" s="110">
        <v>30829</v>
      </c>
      <c r="D340" s="110" t="s">
        <v>4857</v>
      </c>
      <c r="E340" s="110" t="s">
        <v>11</v>
      </c>
      <c r="F340" s="110" t="s">
        <v>6911</v>
      </c>
      <c r="G340" s="111">
        <v>74.400000000000006</v>
      </c>
      <c r="H340" s="110"/>
      <c r="I340" s="110">
        <v>1</v>
      </c>
      <c r="J340" s="110">
        <v>3082901</v>
      </c>
      <c r="K340" s="113" t="str">
        <f t="shared" si="15"/>
        <v/>
      </c>
      <c r="L340" s="113" t="str">
        <f t="shared" ca="1" si="16"/>
        <v/>
      </c>
      <c r="M340" s="113" t="str">
        <f t="shared" ca="1" si="17"/>
        <v/>
      </c>
      <c r="N340" s="110"/>
    </row>
    <row r="341" spans="1:14">
      <c r="A341" s="110">
        <v>300081212</v>
      </c>
      <c r="B341" s="110" t="s">
        <v>8914</v>
      </c>
      <c r="C341" s="110">
        <v>30829</v>
      </c>
      <c r="D341" s="110" t="s">
        <v>4857</v>
      </c>
      <c r="E341" s="110" t="s">
        <v>11</v>
      </c>
      <c r="F341" s="110" t="s">
        <v>6911</v>
      </c>
      <c r="G341" s="111">
        <v>74</v>
      </c>
      <c r="H341" s="110"/>
      <c r="I341" s="110">
        <v>1</v>
      </c>
      <c r="J341" s="110">
        <v>3082901</v>
      </c>
      <c r="K341" s="113" t="str">
        <f t="shared" si="15"/>
        <v/>
      </c>
      <c r="L341" s="113" t="str">
        <f t="shared" ca="1" si="16"/>
        <v/>
      </c>
      <c r="M341" s="113" t="str">
        <f t="shared" ca="1" si="17"/>
        <v/>
      </c>
      <c r="N341" s="110"/>
    </row>
    <row r="342" spans="1:14">
      <c r="A342" s="110">
        <v>300081215</v>
      </c>
      <c r="B342" s="110" t="s">
        <v>8914</v>
      </c>
      <c r="C342" s="110">
        <v>30829</v>
      </c>
      <c r="D342" s="110" t="s">
        <v>4857</v>
      </c>
      <c r="E342" s="110" t="s">
        <v>11</v>
      </c>
      <c r="F342" s="110" t="s">
        <v>6911</v>
      </c>
      <c r="G342" s="111">
        <v>73.8</v>
      </c>
      <c r="H342" s="110"/>
      <c r="I342" s="110">
        <v>1</v>
      </c>
      <c r="J342" s="110">
        <v>3082901</v>
      </c>
      <c r="K342" s="113" t="str">
        <f t="shared" si="15"/>
        <v/>
      </c>
      <c r="L342" s="113" t="str">
        <f t="shared" ca="1" si="16"/>
        <v/>
      </c>
      <c r="M342" s="113" t="str">
        <f t="shared" ca="1" si="17"/>
        <v/>
      </c>
      <c r="N342" s="110"/>
    </row>
    <row r="343" spans="1:14">
      <c r="A343" s="110">
        <v>300081221</v>
      </c>
      <c r="B343" s="110" t="s">
        <v>8914</v>
      </c>
      <c r="C343" s="110">
        <v>30829</v>
      </c>
      <c r="D343" s="110" t="s">
        <v>4857</v>
      </c>
      <c r="E343" s="110" t="s">
        <v>11</v>
      </c>
      <c r="F343" s="110" t="s">
        <v>6911</v>
      </c>
      <c r="G343" s="111">
        <v>73.599999999999994</v>
      </c>
      <c r="H343" s="110"/>
      <c r="I343" s="110">
        <v>1</v>
      </c>
      <c r="J343" s="110">
        <v>3082901</v>
      </c>
      <c r="K343" s="113" t="str">
        <f t="shared" si="15"/>
        <v/>
      </c>
      <c r="L343" s="113" t="str">
        <f t="shared" ca="1" si="16"/>
        <v/>
      </c>
      <c r="M343" s="113" t="str">
        <f t="shared" ca="1" si="17"/>
        <v/>
      </c>
      <c r="N343" s="110"/>
    </row>
    <row r="344" spans="1:14">
      <c r="A344" s="110">
        <v>300081213</v>
      </c>
      <c r="B344" s="110" t="s">
        <v>8914</v>
      </c>
      <c r="C344" s="110">
        <v>30829</v>
      </c>
      <c r="D344" s="110" t="s">
        <v>4857</v>
      </c>
      <c r="E344" s="110" t="s">
        <v>11</v>
      </c>
      <c r="F344" s="110" t="s">
        <v>6911</v>
      </c>
      <c r="G344" s="111">
        <v>73.400000000000006</v>
      </c>
      <c r="H344" s="110"/>
      <c r="I344" s="110">
        <v>1</v>
      </c>
      <c r="J344" s="110">
        <v>3082901</v>
      </c>
      <c r="K344" s="113" t="str">
        <f t="shared" si="15"/>
        <v/>
      </c>
      <c r="L344" s="113" t="str">
        <f t="shared" ca="1" si="16"/>
        <v/>
      </c>
      <c r="M344" s="113" t="str">
        <f t="shared" ca="1" si="17"/>
        <v/>
      </c>
      <c r="N344" s="110"/>
    </row>
    <row r="345" spans="1:14">
      <c r="A345" s="110">
        <v>300081308</v>
      </c>
      <c r="B345" s="110" t="s">
        <v>8914</v>
      </c>
      <c r="C345" s="110">
        <v>30829</v>
      </c>
      <c r="D345" s="110" t="s">
        <v>4857</v>
      </c>
      <c r="E345" s="110" t="s">
        <v>11</v>
      </c>
      <c r="F345" s="110" t="s">
        <v>6911</v>
      </c>
      <c r="G345" s="111">
        <v>73.400000000000006</v>
      </c>
      <c r="H345" s="110"/>
      <c r="I345" s="110">
        <v>1</v>
      </c>
      <c r="J345" s="110">
        <v>3082901</v>
      </c>
      <c r="K345" s="113" t="str">
        <f t="shared" si="15"/>
        <v/>
      </c>
      <c r="L345" s="113" t="str">
        <f t="shared" ca="1" si="16"/>
        <v/>
      </c>
      <c r="M345" s="113" t="str">
        <f t="shared" ca="1" si="17"/>
        <v/>
      </c>
      <c r="N345" s="110"/>
    </row>
    <row r="346" spans="1:14">
      <c r="A346" s="110">
        <v>300081301</v>
      </c>
      <c r="B346" s="110" t="s">
        <v>8914</v>
      </c>
      <c r="C346" s="110">
        <v>30829</v>
      </c>
      <c r="D346" s="110" t="s">
        <v>4857</v>
      </c>
      <c r="E346" s="110" t="s">
        <v>11</v>
      </c>
      <c r="F346" s="110" t="s">
        <v>6911</v>
      </c>
      <c r="G346" s="111">
        <v>73</v>
      </c>
      <c r="H346" s="110"/>
      <c r="I346" s="110">
        <v>1</v>
      </c>
      <c r="J346" s="110">
        <v>3082901</v>
      </c>
      <c r="K346" s="113" t="str">
        <f t="shared" si="15"/>
        <v/>
      </c>
      <c r="L346" s="113" t="str">
        <f t="shared" ca="1" si="16"/>
        <v/>
      </c>
      <c r="M346" s="113" t="str">
        <f t="shared" ca="1" si="17"/>
        <v/>
      </c>
      <c r="N346" s="110"/>
    </row>
    <row r="347" spans="1:14">
      <c r="A347" s="110">
        <v>300081302</v>
      </c>
      <c r="B347" s="110" t="s">
        <v>8914</v>
      </c>
      <c r="C347" s="110">
        <v>30829</v>
      </c>
      <c r="D347" s="110" t="s">
        <v>4857</v>
      </c>
      <c r="E347" s="110" t="s">
        <v>11</v>
      </c>
      <c r="F347" s="110" t="s">
        <v>6911</v>
      </c>
      <c r="G347" s="111">
        <v>72.2</v>
      </c>
      <c r="H347" s="110"/>
      <c r="I347" s="110">
        <v>1</v>
      </c>
      <c r="J347" s="110">
        <v>3082901</v>
      </c>
      <c r="K347" s="113" t="str">
        <f t="shared" si="15"/>
        <v/>
      </c>
      <c r="L347" s="113" t="str">
        <f t="shared" ca="1" si="16"/>
        <v/>
      </c>
      <c r="M347" s="113" t="str">
        <f t="shared" ca="1" si="17"/>
        <v/>
      </c>
      <c r="N347" s="110"/>
    </row>
    <row r="348" spans="1:14">
      <c r="A348" s="110">
        <v>300081216</v>
      </c>
      <c r="B348" s="110" t="s">
        <v>8914</v>
      </c>
      <c r="C348" s="110">
        <v>30829</v>
      </c>
      <c r="D348" s="110" t="s">
        <v>4857</v>
      </c>
      <c r="E348" s="110" t="s">
        <v>11</v>
      </c>
      <c r="F348" s="110" t="s">
        <v>6911</v>
      </c>
      <c r="G348" s="111">
        <v>71.599999999999994</v>
      </c>
      <c r="H348" s="110"/>
      <c r="I348" s="110">
        <v>1</v>
      </c>
      <c r="J348" s="110">
        <v>3082901</v>
      </c>
      <c r="K348" s="113" t="str">
        <f t="shared" si="15"/>
        <v/>
      </c>
      <c r="L348" s="113" t="str">
        <f t="shared" ca="1" si="16"/>
        <v/>
      </c>
      <c r="M348" s="113" t="str">
        <f t="shared" ca="1" si="17"/>
        <v/>
      </c>
      <c r="N348" s="110"/>
    </row>
    <row r="349" spans="1:14">
      <c r="A349" s="110">
        <v>300081219</v>
      </c>
      <c r="B349" s="110" t="s">
        <v>8914</v>
      </c>
      <c r="C349" s="110">
        <v>30829</v>
      </c>
      <c r="D349" s="110" t="s">
        <v>4857</v>
      </c>
      <c r="E349" s="110" t="s">
        <v>11</v>
      </c>
      <c r="F349" s="110" t="s">
        <v>6911</v>
      </c>
      <c r="G349" s="111">
        <v>70.2</v>
      </c>
      <c r="H349" s="110"/>
      <c r="I349" s="110">
        <v>1</v>
      </c>
      <c r="J349" s="110">
        <v>3082901</v>
      </c>
      <c r="K349" s="113" t="str">
        <f t="shared" si="15"/>
        <v/>
      </c>
      <c r="L349" s="113" t="str">
        <f t="shared" ca="1" si="16"/>
        <v/>
      </c>
      <c r="M349" s="113" t="str">
        <f t="shared" ca="1" si="17"/>
        <v/>
      </c>
      <c r="N349" s="110"/>
    </row>
    <row r="350" spans="1:14">
      <c r="A350" s="110">
        <v>300081210</v>
      </c>
      <c r="B350" s="110" t="s">
        <v>8914</v>
      </c>
      <c r="C350" s="110">
        <v>30829</v>
      </c>
      <c r="D350" s="110" t="s">
        <v>4857</v>
      </c>
      <c r="E350" s="110" t="s">
        <v>11</v>
      </c>
      <c r="F350" s="110" t="s">
        <v>6911</v>
      </c>
      <c r="G350" s="111">
        <v>70</v>
      </c>
      <c r="H350" s="110"/>
      <c r="I350" s="110">
        <v>1</v>
      </c>
      <c r="J350" s="110">
        <v>3082901</v>
      </c>
      <c r="K350" s="113" t="str">
        <f t="shared" si="15"/>
        <v/>
      </c>
      <c r="L350" s="113" t="str">
        <f t="shared" ca="1" si="16"/>
        <v/>
      </c>
      <c r="M350" s="113" t="str">
        <f t="shared" ca="1" si="17"/>
        <v/>
      </c>
      <c r="N350" s="110"/>
    </row>
    <row r="351" spans="1:14">
      <c r="A351" s="110">
        <v>300081314</v>
      </c>
      <c r="B351" s="110" t="s">
        <v>8914</v>
      </c>
      <c r="C351" s="110">
        <v>30829</v>
      </c>
      <c r="D351" s="110" t="s">
        <v>4857</v>
      </c>
      <c r="E351" s="110" t="s">
        <v>11</v>
      </c>
      <c r="F351" s="110" t="s">
        <v>6911</v>
      </c>
      <c r="G351" s="111">
        <v>69.8</v>
      </c>
      <c r="H351" s="110"/>
      <c r="I351" s="110">
        <v>1</v>
      </c>
      <c r="J351" s="110">
        <v>3082901</v>
      </c>
      <c r="K351" s="113" t="str">
        <f t="shared" si="15"/>
        <v/>
      </c>
      <c r="L351" s="113" t="str">
        <f t="shared" ca="1" si="16"/>
        <v/>
      </c>
      <c r="M351" s="113" t="str">
        <f t="shared" ca="1" si="17"/>
        <v/>
      </c>
      <c r="N351" s="110"/>
    </row>
    <row r="352" spans="1:14">
      <c r="A352" s="110">
        <v>300081222</v>
      </c>
      <c r="B352" s="110" t="s">
        <v>8914</v>
      </c>
      <c r="C352" s="110">
        <v>30829</v>
      </c>
      <c r="D352" s="110" t="s">
        <v>4857</v>
      </c>
      <c r="E352" s="110" t="s">
        <v>11</v>
      </c>
      <c r="F352" s="110" t="s">
        <v>6911</v>
      </c>
      <c r="G352" s="111">
        <v>69.599999999999994</v>
      </c>
      <c r="H352" s="110"/>
      <c r="I352" s="110">
        <v>1</v>
      </c>
      <c r="J352" s="110">
        <v>3082901</v>
      </c>
      <c r="K352" s="113" t="str">
        <f t="shared" si="15"/>
        <v/>
      </c>
      <c r="L352" s="113" t="str">
        <f t="shared" ca="1" si="16"/>
        <v/>
      </c>
      <c r="M352" s="113" t="str">
        <f t="shared" ca="1" si="17"/>
        <v/>
      </c>
      <c r="N352" s="110"/>
    </row>
    <row r="353" spans="1:14">
      <c r="A353" s="110">
        <v>300081214</v>
      </c>
      <c r="B353" s="110" t="s">
        <v>8914</v>
      </c>
      <c r="C353" s="110">
        <v>30829</v>
      </c>
      <c r="D353" s="110" t="s">
        <v>4857</v>
      </c>
      <c r="E353" s="110" t="s">
        <v>11</v>
      </c>
      <c r="F353" s="110" t="s">
        <v>6911</v>
      </c>
      <c r="G353" s="111">
        <v>67.400000000000006</v>
      </c>
      <c r="H353" s="110"/>
      <c r="I353" s="110">
        <v>1</v>
      </c>
      <c r="J353" s="110">
        <v>3082901</v>
      </c>
      <c r="K353" s="113" t="str">
        <f t="shared" si="15"/>
        <v/>
      </c>
      <c r="L353" s="113" t="str">
        <f t="shared" ca="1" si="16"/>
        <v/>
      </c>
      <c r="M353" s="113" t="str">
        <f t="shared" ca="1" si="17"/>
        <v/>
      </c>
      <c r="N353" s="110"/>
    </row>
    <row r="354" spans="1:14">
      <c r="A354" s="110">
        <v>300081227</v>
      </c>
      <c r="B354" s="110" t="s">
        <v>8914</v>
      </c>
      <c r="C354" s="110">
        <v>30829</v>
      </c>
      <c r="D354" s="110" t="s">
        <v>4857</v>
      </c>
      <c r="E354" s="110" t="s">
        <v>11</v>
      </c>
      <c r="F354" s="110" t="s">
        <v>6911</v>
      </c>
      <c r="G354" s="111">
        <v>67.2</v>
      </c>
      <c r="H354" s="110"/>
      <c r="I354" s="110">
        <v>1</v>
      </c>
      <c r="J354" s="110">
        <v>3082901</v>
      </c>
      <c r="K354" s="113" t="str">
        <f t="shared" si="15"/>
        <v/>
      </c>
      <c r="L354" s="113" t="str">
        <f t="shared" ca="1" si="16"/>
        <v/>
      </c>
      <c r="M354" s="113" t="str">
        <f t="shared" ca="1" si="17"/>
        <v/>
      </c>
      <c r="N354" s="110"/>
    </row>
    <row r="355" spans="1:14">
      <c r="A355" s="110">
        <v>300081229</v>
      </c>
      <c r="B355" s="110" t="s">
        <v>8914</v>
      </c>
      <c r="C355" s="110">
        <v>30829</v>
      </c>
      <c r="D355" s="110" t="s">
        <v>4857</v>
      </c>
      <c r="E355" s="110" t="s">
        <v>11</v>
      </c>
      <c r="F355" s="110" t="s">
        <v>6911</v>
      </c>
      <c r="G355" s="111">
        <v>66.8</v>
      </c>
      <c r="H355" s="110"/>
      <c r="I355" s="110">
        <v>1</v>
      </c>
      <c r="J355" s="110">
        <v>3082901</v>
      </c>
      <c r="K355" s="113" t="str">
        <f t="shared" si="15"/>
        <v/>
      </c>
      <c r="L355" s="113" t="str">
        <f t="shared" ca="1" si="16"/>
        <v/>
      </c>
      <c r="M355" s="113" t="str">
        <f t="shared" ca="1" si="17"/>
        <v/>
      </c>
      <c r="N355" s="110"/>
    </row>
    <row r="356" spans="1:14">
      <c r="A356" s="110">
        <v>300081311</v>
      </c>
      <c r="B356" s="110" t="s">
        <v>8914</v>
      </c>
      <c r="C356" s="110">
        <v>30829</v>
      </c>
      <c r="D356" s="110" t="s">
        <v>4857</v>
      </c>
      <c r="E356" s="110" t="s">
        <v>11</v>
      </c>
      <c r="F356" s="110" t="s">
        <v>6911</v>
      </c>
      <c r="G356" s="111">
        <v>66.8</v>
      </c>
      <c r="H356" s="110"/>
      <c r="I356" s="110">
        <v>1</v>
      </c>
      <c r="J356" s="110">
        <v>3082901</v>
      </c>
      <c r="K356" s="113" t="str">
        <f t="shared" si="15"/>
        <v/>
      </c>
      <c r="L356" s="113" t="str">
        <f t="shared" ca="1" si="16"/>
        <v/>
      </c>
      <c r="M356" s="113" t="str">
        <f t="shared" ca="1" si="17"/>
        <v/>
      </c>
      <c r="N356" s="110"/>
    </row>
    <row r="357" spans="1:14">
      <c r="A357" s="110">
        <v>300081225</v>
      </c>
      <c r="B357" s="110" t="s">
        <v>8914</v>
      </c>
      <c r="C357" s="110">
        <v>30829</v>
      </c>
      <c r="D357" s="110" t="s">
        <v>4857</v>
      </c>
      <c r="E357" s="110" t="s">
        <v>11</v>
      </c>
      <c r="F357" s="110" t="s">
        <v>6911</v>
      </c>
      <c r="G357" s="111">
        <v>65.8</v>
      </c>
      <c r="H357" s="110"/>
      <c r="I357" s="110">
        <v>1</v>
      </c>
      <c r="J357" s="110">
        <v>3082901</v>
      </c>
      <c r="K357" s="113" t="str">
        <f t="shared" si="15"/>
        <v/>
      </c>
      <c r="L357" s="113" t="str">
        <f t="shared" ca="1" si="16"/>
        <v/>
      </c>
      <c r="M357" s="113" t="str">
        <f t="shared" ca="1" si="17"/>
        <v/>
      </c>
      <c r="N357" s="110"/>
    </row>
    <row r="358" spans="1:14">
      <c r="A358" s="110">
        <v>300081230</v>
      </c>
      <c r="B358" s="110" t="s">
        <v>8914</v>
      </c>
      <c r="C358" s="110">
        <v>30829</v>
      </c>
      <c r="D358" s="110" t="s">
        <v>4857</v>
      </c>
      <c r="E358" s="110" t="s">
        <v>11</v>
      </c>
      <c r="F358" s="110" t="s">
        <v>6911</v>
      </c>
      <c r="G358" s="111">
        <v>65.8</v>
      </c>
      <c r="H358" s="110"/>
      <c r="I358" s="110">
        <v>1</v>
      </c>
      <c r="J358" s="110">
        <v>3082901</v>
      </c>
      <c r="K358" s="113" t="str">
        <f t="shared" si="15"/>
        <v/>
      </c>
      <c r="L358" s="113" t="str">
        <f t="shared" ca="1" si="16"/>
        <v/>
      </c>
      <c r="M358" s="113" t="str">
        <f t="shared" ca="1" si="17"/>
        <v/>
      </c>
      <c r="N358" s="110"/>
    </row>
    <row r="359" spans="1:14">
      <c r="A359" s="110">
        <v>300081228</v>
      </c>
      <c r="B359" s="110" t="s">
        <v>8914</v>
      </c>
      <c r="C359" s="110">
        <v>30829</v>
      </c>
      <c r="D359" s="110" t="s">
        <v>4857</v>
      </c>
      <c r="E359" s="110" t="s">
        <v>11</v>
      </c>
      <c r="F359" s="110" t="s">
        <v>6911</v>
      </c>
      <c r="G359" s="111">
        <v>65.2</v>
      </c>
      <c r="H359" s="110"/>
      <c r="I359" s="110">
        <v>1</v>
      </c>
      <c r="J359" s="110">
        <v>3082901</v>
      </c>
      <c r="K359" s="113" t="str">
        <f t="shared" si="15"/>
        <v/>
      </c>
      <c r="L359" s="113" t="str">
        <f t="shared" ca="1" si="16"/>
        <v/>
      </c>
      <c r="M359" s="113" t="str">
        <f t="shared" ca="1" si="17"/>
        <v/>
      </c>
      <c r="N359" s="110"/>
    </row>
    <row r="360" spans="1:14">
      <c r="A360" s="110">
        <v>300081303</v>
      </c>
      <c r="B360" s="110" t="s">
        <v>8914</v>
      </c>
      <c r="C360" s="110">
        <v>30829</v>
      </c>
      <c r="D360" s="110" t="s">
        <v>4857</v>
      </c>
      <c r="E360" s="110" t="s">
        <v>11</v>
      </c>
      <c r="F360" s="110" t="s">
        <v>6911</v>
      </c>
      <c r="G360" s="111">
        <v>63</v>
      </c>
      <c r="H360" s="110"/>
      <c r="I360" s="110">
        <v>1</v>
      </c>
      <c r="J360" s="110">
        <v>3082901</v>
      </c>
      <c r="K360" s="113" t="str">
        <f t="shared" si="15"/>
        <v/>
      </c>
      <c r="L360" s="113" t="str">
        <f t="shared" ca="1" si="16"/>
        <v/>
      </c>
      <c r="M360" s="113" t="str">
        <f t="shared" ca="1" si="17"/>
        <v/>
      </c>
      <c r="N360" s="110"/>
    </row>
    <row r="361" spans="1:14">
      <c r="A361" s="110">
        <v>300081226</v>
      </c>
      <c r="B361" s="110" t="s">
        <v>8914</v>
      </c>
      <c r="C361" s="110">
        <v>30829</v>
      </c>
      <c r="D361" s="110" t="s">
        <v>4857</v>
      </c>
      <c r="E361" s="110" t="s">
        <v>11</v>
      </c>
      <c r="F361" s="110" t="s">
        <v>6911</v>
      </c>
      <c r="G361" s="111">
        <v>61.6</v>
      </c>
      <c r="H361" s="110"/>
      <c r="I361" s="110">
        <v>1</v>
      </c>
      <c r="J361" s="110">
        <v>3082901</v>
      </c>
      <c r="K361" s="113" t="str">
        <f t="shared" si="15"/>
        <v/>
      </c>
      <c r="L361" s="113" t="str">
        <f t="shared" ca="1" si="16"/>
        <v/>
      </c>
      <c r="M361" s="113" t="str">
        <f t="shared" ca="1" si="17"/>
        <v/>
      </c>
      <c r="N361" s="110"/>
    </row>
    <row r="362" spans="1:14">
      <c r="A362" s="110">
        <v>300081220</v>
      </c>
      <c r="B362" s="110" t="s">
        <v>8914</v>
      </c>
      <c r="C362" s="110">
        <v>30829</v>
      </c>
      <c r="D362" s="110" t="s">
        <v>4857</v>
      </c>
      <c r="E362" s="110" t="s">
        <v>11</v>
      </c>
      <c r="F362" s="110" t="s">
        <v>6911</v>
      </c>
      <c r="G362" s="111">
        <v>61.2</v>
      </c>
      <c r="H362" s="110"/>
      <c r="I362" s="110">
        <v>1</v>
      </c>
      <c r="J362" s="110">
        <v>3082901</v>
      </c>
      <c r="K362" s="113" t="str">
        <f t="shared" si="15"/>
        <v/>
      </c>
      <c r="L362" s="113" t="str">
        <f t="shared" ca="1" si="16"/>
        <v/>
      </c>
      <c r="M362" s="113" t="str">
        <f t="shared" ca="1" si="17"/>
        <v/>
      </c>
      <c r="N362" s="110"/>
    </row>
    <row r="363" spans="1:14">
      <c r="A363" s="110">
        <v>300081208</v>
      </c>
      <c r="B363" s="110" t="s">
        <v>8914</v>
      </c>
      <c r="C363" s="110">
        <v>30829</v>
      </c>
      <c r="D363" s="110" t="s">
        <v>4857</v>
      </c>
      <c r="E363" s="110" t="s">
        <v>11</v>
      </c>
      <c r="F363" s="110" t="s">
        <v>6911</v>
      </c>
      <c r="G363" s="111">
        <v>56.8</v>
      </c>
      <c r="H363" s="110"/>
      <c r="I363" s="110">
        <v>1</v>
      </c>
      <c r="J363" s="110">
        <v>3082901</v>
      </c>
      <c r="K363" s="113" t="str">
        <f t="shared" si="15"/>
        <v/>
      </c>
      <c r="L363" s="113" t="str">
        <f t="shared" ca="1" si="16"/>
        <v/>
      </c>
      <c r="M363" s="113" t="str">
        <f t="shared" ca="1" si="17"/>
        <v/>
      </c>
      <c r="N363" s="110"/>
    </row>
    <row r="364" spans="1:14">
      <c r="A364" s="110">
        <v>300081217</v>
      </c>
      <c r="B364" s="110" t="s">
        <v>8914</v>
      </c>
      <c r="C364" s="110">
        <v>30829</v>
      </c>
      <c r="D364" s="110" t="s">
        <v>4857</v>
      </c>
      <c r="E364" s="110" t="s">
        <v>11</v>
      </c>
      <c r="F364" s="110" t="s">
        <v>6911</v>
      </c>
      <c r="G364" s="111">
        <v>56</v>
      </c>
      <c r="H364" s="110"/>
      <c r="I364" s="110">
        <v>1</v>
      </c>
      <c r="J364" s="110">
        <v>3082901</v>
      </c>
      <c r="K364" s="113" t="str">
        <f t="shared" si="15"/>
        <v/>
      </c>
      <c r="L364" s="113" t="str">
        <f t="shared" ca="1" si="16"/>
        <v/>
      </c>
      <c r="M364" s="113" t="str">
        <f t="shared" ca="1" si="17"/>
        <v/>
      </c>
      <c r="N364" s="110"/>
    </row>
    <row r="365" spans="1:14">
      <c r="A365" s="110">
        <v>300081209</v>
      </c>
      <c r="B365" s="110" t="s">
        <v>8914</v>
      </c>
      <c r="C365" s="110">
        <v>30829</v>
      </c>
      <c r="D365" s="110" t="s">
        <v>4857</v>
      </c>
      <c r="E365" s="110" t="s">
        <v>11</v>
      </c>
      <c r="F365" s="110" t="s">
        <v>6911</v>
      </c>
      <c r="G365" s="111">
        <v>50.8</v>
      </c>
      <c r="H365" s="110"/>
      <c r="I365" s="110">
        <v>1</v>
      </c>
      <c r="J365" s="110">
        <v>3082901</v>
      </c>
      <c r="K365" s="113" t="str">
        <f t="shared" si="15"/>
        <v/>
      </c>
      <c r="L365" s="113" t="str">
        <f t="shared" ca="1" si="16"/>
        <v/>
      </c>
      <c r="M365" s="113" t="str">
        <f t="shared" ca="1" si="17"/>
        <v/>
      </c>
      <c r="N365" s="110"/>
    </row>
    <row r="366" spans="1:14">
      <c r="A366" s="110">
        <v>300081306</v>
      </c>
      <c r="B366" s="110" t="s">
        <v>8914</v>
      </c>
      <c r="C366" s="110">
        <v>30829</v>
      </c>
      <c r="D366" s="110" t="s">
        <v>4857</v>
      </c>
      <c r="E366" s="110" t="s">
        <v>11</v>
      </c>
      <c r="F366" s="110" t="s">
        <v>6911</v>
      </c>
      <c r="G366" s="111">
        <v>0</v>
      </c>
      <c r="H366" s="110"/>
      <c r="I366" s="110">
        <v>1</v>
      </c>
      <c r="J366" s="110">
        <v>3082901</v>
      </c>
      <c r="K366" s="113" t="str">
        <f t="shared" si="15"/>
        <v/>
      </c>
      <c r="L366" s="113" t="str">
        <f t="shared" ca="1" si="16"/>
        <v/>
      </c>
      <c r="M366" s="113" t="str">
        <f t="shared" ca="1" si="17"/>
        <v/>
      </c>
      <c r="N366" s="110"/>
    </row>
    <row r="367" spans="1:14">
      <c r="A367" s="110">
        <v>300081309</v>
      </c>
      <c r="B367" s="110" t="s">
        <v>8914</v>
      </c>
      <c r="C367" s="110">
        <v>30829</v>
      </c>
      <c r="D367" s="110" t="s">
        <v>4857</v>
      </c>
      <c r="E367" s="110" t="s">
        <v>11</v>
      </c>
      <c r="F367" s="110" t="s">
        <v>6911</v>
      </c>
      <c r="G367" s="111">
        <v>0</v>
      </c>
      <c r="H367" s="110"/>
      <c r="I367" s="110">
        <v>1</v>
      </c>
      <c r="J367" s="110">
        <v>3082901</v>
      </c>
      <c r="K367" s="113" t="str">
        <f t="shared" si="15"/>
        <v/>
      </c>
      <c r="L367" s="113" t="str">
        <f t="shared" ca="1" si="16"/>
        <v/>
      </c>
      <c r="M367" s="113" t="str">
        <f t="shared" ca="1" si="17"/>
        <v/>
      </c>
      <c r="N367" s="110"/>
    </row>
    <row r="368" spans="1:14">
      <c r="A368" s="110">
        <v>300081310</v>
      </c>
      <c r="B368" s="110" t="s">
        <v>8914</v>
      </c>
      <c r="C368" s="110">
        <v>30829</v>
      </c>
      <c r="D368" s="110" t="s">
        <v>4857</v>
      </c>
      <c r="E368" s="110" t="s">
        <v>11</v>
      </c>
      <c r="F368" s="110" t="s">
        <v>6911</v>
      </c>
      <c r="G368" s="111">
        <v>0</v>
      </c>
      <c r="H368" s="110"/>
      <c r="I368" s="110">
        <v>1</v>
      </c>
      <c r="J368" s="110">
        <v>3082901</v>
      </c>
      <c r="K368" s="113" t="str">
        <f t="shared" si="15"/>
        <v/>
      </c>
      <c r="L368" s="113" t="str">
        <f t="shared" ca="1" si="16"/>
        <v/>
      </c>
      <c r="M368" s="113" t="str">
        <f t="shared" ca="1" si="17"/>
        <v/>
      </c>
      <c r="N368" s="110"/>
    </row>
    <row r="369" spans="1:14">
      <c r="A369" s="110">
        <v>300081416</v>
      </c>
      <c r="B369" s="110" t="s">
        <v>8945</v>
      </c>
      <c r="C369" s="110">
        <v>30830</v>
      </c>
      <c r="D369" s="110" t="s">
        <v>4857</v>
      </c>
      <c r="E369" s="110" t="s">
        <v>11</v>
      </c>
      <c r="F369" s="110" t="s">
        <v>6911</v>
      </c>
      <c r="G369" s="111">
        <v>78.2</v>
      </c>
      <c r="H369" s="112" t="s">
        <v>10326</v>
      </c>
      <c r="I369" s="110">
        <v>1</v>
      </c>
      <c r="J369" s="110">
        <v>3083001</v>
      </c>
      <c r="K369" s="113" t="str">
        <f t="shared" si="15"/>
        <v>★</v>
      </c>
      <c r="L369" s="113" t="str">
        <f t="shared" ca="1" si="16"/>
        <v/>
      </c>
      <c r="M369" s="113" t="str">
        <f t="shared" ca="1" si="17"/>
        <v/>
      </c>
      <c r="N369" s="110"/>
    </row>
    <row r="370" spans="1:14">
      <c r="A370" s="110">
        <v>300081320</v>
      </c>
      <c r="B370" s="110" t="s">
        <v>8945</v>
      </c>
      <c r="C370" s="110">
        <v>30830</v>
      </c>
      <c r="D370" s="110" t="s">
        <v>4857</v>
      </c>
      <c r="E370" s="110" t="s">
        <v>11</v>
      </c>
      <c r="F370" s="110" t="s">
        <v>6911</v>
      </c>
      <c r="G370" s="111">
        <v>77.2</v>
      </c>
      <c r="H370" s="112" t="s">
        <v>10326</v>
      </c>
      <c r="I370" s="110">
        <v>1</v>
      </c>
      <c r="J370" s="110">
        <v>3083001</v>
      </c>
      <c r="K370" s="113" t="str">
        <f t="shared" si="15"/>
        <v>★</v>
      </c>
      <c r="L370" s="113" t="str">
        <f t="shared" ca="1" si="16"/>
        <v/>
      </c>
      <c r="M370" s="113" t="str">
        <f t="shared" ca="1" si="17"/>
        <v/>
      </c>
      <c r="N370" s="110"/>
    </row>
    <row r="371" spans="1:14">
      <c r="A371" s="110">
        <v>300081326</v>
      </c>
      <c r="B371" s="110" t="s">
        <v>8945</v>
      </c>
      <c r="C371" s="110">
        <v>30830</v>
      </c>
      <c r="D371" s="110" t="s">
        <v>4857</v>
      </c>
      <c r="E371" s="110" t="s">
        <v>11</v>
      </c>
      <c r="F371" s="110" t="s">
        <v>6911</v>
      </c>
      <c r="G371" s="111">
        <v>72.599999999999994</v>
      </c>
      <c r="H371" s="112" t="s">
        <v>10326</v>
      </c>
      <c r="I371" s="110">
        <v>1</v>
      </c>
      <c r="J371" s="110">
        <v>3083001</v>
      </c>
      <c r="K371" s="113" t="str">
        <f t="shared" si="15"/>
        <v>★</v>
      </c>
      <c r="L371" s="113" t="str">
        <f t="shared" ca="1" si="16"/>
        <v/>
      </c>
      <c r="M371" s="113" t="str">
        <f t="shared" ca="1" si="17"/>
        <v/>
      </c>
      <c r="N371" s="110"/>
    </row>
    <row r="372" spans="1:14">
      <c r="A372" s="110">
        <v>300081411</v>
      </c>
      <c r="B372" s="110" t="s">
        <v>8945</v>
      </c>
      <c r="C372" s="110">
        <v>30830</v>
      </c>
      <c r="D372" s="110" t="s">
        <v>4857</v>
      </c>
      <c r="E372" s="110" t="s">
        <v>11</v>
      </c>
      <c r="F372" s="110" t="s">
        <v>6911</v>
      </c>
      <c r="G372" s="111">
        <v>71.8</v>
      </c>
      <c r="H372" s="110"/>
      <c r="I372" s="110">
        <v>1</v>
      </c>
      <c r="J372" s="110">
        <v>3083001</v>
      </c>
      <c r="K372" s="113" t="str">
        <f t="shared" si="15"/>
        <v/>
      </c>
      <c r="L372" s="113" t="str">
        <f t="shared" ca="1" si="16"/>
        <v/>
      </c>
      <c r="M372" s="113" t="str">
        <f t="shared" ca="1" si="17"/>
        <v/>
      </c>
      <c r="N372" s="110"/>
    </row>
    <row r="373" spans="1:14">
      <c r="A373" s="110">
        <v>300081324</v>
      </c>
      <c r="B373" s="110" t="s">
        <v>8945</v>
      </c>
      <c r="C373" s="110">
        <v>30830</v>
      </c>
      <c r="D373" s="110" t="s">
        <v>4857</v>
      </c>
      <c r="E373" s="110" t="s">
        <v>11</v>
      </c>
      <c r="F373" s="110" t="s">
        <v>6911</v>
      </c>
      <c r="G373" s="111">
        <v>71.400000000000006</v>
      </c>
      <c r="H373" s="110"/>
      <c r="I373" s="110">
        <v>1</v>
      </c>
      <c r="J373" s="110">
        <v>3083001</v>
      </c>
      <c r="K373" s="113" t="str">
        <f t="shared" si="15"/>
        <v/>
      </c>
      <c r="L373" s="113" t="str">
        <f t="shared" ca="1" si="16"/>
        <v/>
      </c>
      <c r="M373" s="113" t="str">
        <f t="shared" ca="1" si="17"/>
        <v/>
      </c>
      <c r="N373" s="110"/>
    </row>
    <row r="374" spans="1:14">
      <c r="A374" s="110">
        <v>300081329</v>
      </c>
      <c r="B374" s="110" t="s">
        <v>8945</v>
      </c>
      <c r="C374" s="110">
        <v>30830</v>
      </c>
      <c r="D374" s="110" t="s">
        <v>4857</v>
      </c>
      <c r="E374" s="110" t="s">
        <v>11</v>
      </c>
      <c r="F374" s="110" t="s">
        <v>6911</v>
      </c>
      <c r="G374" s="111">
        <v>70.8</v>
      </c>
      <c r="H374" s="110"/>
      <c r="I374" s="110">
        <v>1</v>
      </c>
      <c r="J374" s="110">
        <v>3083001</v>
      </c>
      <c r="K374" s="113" t="str">
        <f t="shared" si="15"/>
        <v/>
      </c>
      <c r="L374" s="113" t="str">
        <f t="shared" ca="1" si="16"/>
        <v/>
      </c>
      <c r="M374" s="113" t="str">
        <f t="shared" ca="1" si="17"/>
        <v/>
      </c>
      <c r="N374" s="110"/>
    </row>
    <row r="375" spans="1:14">
      <c r="A375" s="110">
        <v>300081408</v>
      </c>
      <c r="B375" s="110" t="s">
        <v>8945</v>
      </c>
      <c r="C375" s="110">
        <v>30830</v>
      </c>
      <c r="D375" s="110" t="s">
        <v>4857</v>
      </c>
      <c r="E375" s="110" t="s">
        <v>11</v>
      </c>
      <c r="F375" s="110" t="s">
        <v>6911</v>
      </c>
      <c r="G375" s="111">
        <v>70</v>
      </c>
      <c r="H375" s="110"/>
      <c r="I375" s="110">
        <v>1</v>
      </c>
      <c r="J375" s="110">
        <v>3083001</v>
      </c>
      <c r="K375" s="113" t="str">
        <f t="shared" si="15"/>
        <v/>
      </c>
      <c r="L375" s="113" t="str">
        <f t="shared" ca="1" si="16"/>
        <v/>
      </c>
      <c r="M375" s="113" t="str">
        <f t="shared" ca="1" si="17"/>
        <v/>
      </c>
      <c r="N375" s="110"/>
    </row>
    <row r="376" spans="1:14">
      <c r="A376" s="110">
        <v>300081321</v>
      </c>
      <c r="B376" s="110" t="s">
        <v>8945</v>
      </c>
      <c r="C376" s="110">
        <v>30830</v>
      </c>
      <c r="D376" s="110" t="s">
        <v>4857</v>
      </c>
      <c r="E376" s="110" t="s">
        <v>11</v>
      </c>
      <c r="F376" s="110" t="s">
        <v>6911</v>
      </c>
      <c r="G376" s="111">
        <v>69.599999999999994</v>
      </c>
      <c r="H376" s="110"/>
      <c r="I376" s="110">
        <v>1</v>
      </c>
      <c r="J376" s="110">
        <v>3083001</v>
      </c>
      <c r="K376" s="113" t="str">
        <f t="shared" si="15"/>
        <v/>
      </c>
      <c r="L376" s="113" t="str">
        <f t="shared" ca="1" si="16"/>
        <v/>
      </c>
      <c r="M376" s="113" t="str">
        <f t="shared" ca="1" si="17"/>
        <v/>
      </c>
      <c r="N376" s="110"/>
    </row>
    <row r="377" spans="1:14">
      <c r="A377" s="110">
        <v>300081404</v>
      </c>
      <c r="B377" s="110" t="s">
        <v>8945</v>
      </c>
      <c r="C377" s="110">
        <v>30830</v>
      </c>
      <c r="D377" s="110" t="s">
        <v>4857</v>
      </c>
      <c r="E377" s="110" t="s">
        <v>11</v>
      </c>
      <c r="F377" s="110" t="s">
        <v>6911</v>
      </c>
      <c r="G377" s="111">
        <v>69.400000000000006</v>
      </c>
      <c r="H377" s="110"/>
      <c r="I377" s="110">
        <v>1</v>
      </c>
      <c r="J377" s="110">
        <v>3083001</v>
      </c>
      <c r="K377" s="113" t="str">
        <f t="shared" si="15"/>
        <v/>
      </c>
      <c r="L377" s="113" t="str">
        <f t="shared" ca="1" si="16"/>
        <v/>
      </c>
      <c r="M377" s="113" t="str">
        <f t="shared" ca="1" si="17"/>
        <v/>
      </c>
      <c r="N377" s="110"/>
    </row>
    <row r="378" spans="1:14">
      <c r="A378" s="110">
        <v>300081330</v>
      </c>
      <c r="B378" s="110" t="s">
        <v>8945</v>
      </c>
      <c r="C378" s="110">
        <v>30830</v>
      </c>
      <c r="D378" s="110" t="s">
        <v>4857</v>
      </c>
      <c r="E378" s="110" t="s">
        <v>11</v>
      </c>
      <c r="F378" s="110" t="s">
        <v>6911</v>
      </c>
      <c r="G378" s="111">
        <v>69</v>
      </c>
      <c r="H378" s="110"/>
      <c r="I378" s="110">
        <v>1</v>
      </c>
      <c r="J378" s="110">
        <v>3083001</v>
      </c>
      <c r="K378" s="113" t="str">
        <f t="shared" si="15"/>
        <v/>
      </c>
      <c r="L378" s="113" t="str">
        <f t="shared" ca="1" si="16"/>
        <v/>
      </c>
      <c r="M378" s="113" t="str">
        <f t="shared" ca="1" si="17"/>
        <v/>
      </c>
      <c r="N378" s="110"/>
    </row>
    <row r="379" spans="1:14">
      <c r="A379" s="110">
        <v>300081323</v>
      </c>
      <c r="B379" s="110" t="s">
        <v>8945</v>
      </c>
      <c r="C379" s="110">
        <v>30830</v>
      </c>
      <c r="D379" s="110" t="s">
        <v>4857</v>
      </c>
      <c r="E379" s="110" t="s">
        <v>11</v>
      </c>
      <c r="F379" s="110" t="s">
        <v>6911</v>
      </c>
      <c r="G379" s="111">
        <v>68.400000000000006</v>
      </c>
      <c r="H379" s="110"/>
      <c r="I379" s="110">
        <v>1</v>
      </c>
      <c r="J379" s="110">
        <v>3083001</v>
      </c>
      <c r="K379" s="113" t="str">
        <f t="shared" si="15"/>
        <v/>
      </c>
      <c r="L379" s="113" t="str">
        <f t="shared" ca="1" si="16"/>
        <v/>
      </c>
      <c r="M379" s="113" t="str">
        <f t="shared" ca="1" si="17"/>
        <v/>
      </c>
      <c r="N379" s="110"/>
    </row>
    <row r="380" spans="1:14">
      <c r="A380" s="110">
        <v>300081409</v>
      </c>
      <c r="B380" s="110" t="s">
        <v>8945</v>
      </c>
      <c r="C380" s="110">
        <v>30830</v>
      </c>
      <c r="D380" s="110" t="s">
        <v>4857</v>
      </c>
      <c r="E380" s="110" t="s">
        <v>11</v>
      </c>
      <c r="F380" s="110" t="s">
        <v>6911</v>
      </c>
      <c r="G380" s="111">
        <v>67.8</v>
      </c>
      <c r="H380" s="110"/>
      <c r="I380" s="110">
        <v>1</v>
      </c>
      <c r="J380" s="110">
        <v>3083001</v>
      </c>
      <c r="K380" s="113" t="str">
        <f t="shared" si="15"/>
        <v/>
      </c>
      <c r="L380" s="113" t="str">
        <f t="shared" ca="1" si="16"/>
        <v/>
      </c>
      <c r="M380" s="113" t="str">
        <f t="shared" ca="1" si="17"/>
        <v/>
      </c>
      <c r="N380" s="110"/>
    </row>
    <row r="381" spans="1:14">
      <c r="A381" s="110">
        <v>300081328</v>
      </c>
      <c r="B381" s="110" t="s">
        <v>8945</v>
      </c>
      <c r="C381" s="110">
        <v>30830</v>
      </c>
      <c r="D381" s="110" t="s">
        <v>4857</v>
      </c>
      <c r="E381" s="110" t="s">
        <v>11</v>
      </c>
      <c r="F381" s="110" t="s">
        <v>6911</v>
      </c>
      <c r="G381" s="111">
        <v>66</v>
      </c>
      <c r="H381" s="110"/>
      <c r="I381" s="110">
        <v>1</v>
      </c>
      <c r="J381" s="110">
        <v>3083001</v>
      </c>
      <c r="K381" s="113" t="str">
        <f t="shared" si="15"/>
        <v/>
      </c>
      <c r="L381" s="113" t="str">
        <f t="shared" ca="1" si="16"/>
        <v/>
      </c>
      <c r="M381" s="113" t="str">
        <f t="shared" ca="1" si="17"/>
        <v/>
      </c>
      <c r="N381" s="110"/>
    </row>
    <row r="382" spans="1:14">
      <c r="A382" s="110">
        <v>300081402</v>
      </c>
      <c r="B382" s="110" t="s">
        <v>8945</v>
      </c>
      <c r="C382" s="110">
        <v>30830</v>
      </c>
      <c r="D382" s="110" t="s">
        <v>4857</v>
      </c>
      <c r="E382" s="110" t="s">
        <v>11</v>
      </c>
      <c r="F382" s="110" t="s">
        <v>6911</v>
      </c>
      <c r="G382" s="111">
        <v>65.2</v>
      </c>
      <c r="H382" s="110"/>
      <c r="I382" s="110">
        <v>1</v>
      </c>
      <c r="J382" s="110">
        <v>3083001</v>
      </c>
      <c r="K382" s="113" t="str">
        <f t="shared" si="15"/>
        <v/>
      </c>
      <c r="L382" s="113" t="str">
        <f t="shared" ca="1" si="16"/>
        <v/>
      </c>
      <c r="M382" s="113" t="str">
        <f t="shared" ca="1" si="17"/>
        <v/>
      </c>
      <c r="N382" s="110"/>
    </row>
    <row r="383" spans="1:14">
      <c r="A383" s="110">
        <v>300081415</v>
      </c>
      <c r="B383" s="110" t="s">
        <v>8945</v>
      </c>
      <c r="C383" s="110">
        <v>30830</v>
      </c>
      <c r="D383" s="110" t="s">
        <v>4857</v>
      </c>
      <c r="E383" s="110" t="s">
        <v>11</v>
      </c>
      <c r="F383" s="110" t="s">
        <v>6911</v>
      </c>
      <c r="G383" s="111">
        <v>65</v>
      </c>
      <c r="H383" s="110"/>
      <c r="I383" s="110">
        <v>1</v>
      </c>
      <c r="J383" s="110">
        <v>3083001</v>
      </c>
      <c r="K383" s="113" t="str">
        <f t="shared" si="15"/>
        <v/>
      </c>
      <c r="L383" s="113" t="str">
        <f t="shared" ca="1" si="16"/>
        <v/>
      </c>
      <c r="M383" s="113" t="str">
        <f t="shared" ca="1" si="17"/>
        <v/>
      </c>
      <c r="N383" s="110"/>
    </row>
    <row r="384" spans="1:14">
      <c r="A384" s="110">
        <v>300081410</v>
      </c>
      <c r="B384" s="110" t="s">
        <v>8945</v>
      </c>
      <c r="C384" s="110">
        <v>30830</v>
      </c>
      <c r="D384" s="110" t="s">
        <v>4857</v>
      </c>
      <c r="E384" s="110" t="s">
        <v>11</v>
      </c>
      <c r="F384" s="110" t="s">
        <v>6911</v>
      </c>
      <c r="G384" s="111">
        <v>64.599999999999994</v>
      </c>
      <c r="H384" s="110"/>
      <c r="I384" s="110">
        <v>1</v>
      </c>
      <c r="J384" s="110">
        <v>3083001</v>
      </c>
      <c r="K384" s="113" t="str">
        <f t="shared" si="15"/>
        <v/>
      </c>
      <c r="L384" s="113" t="str">
        <f t="shared" ca="1" si="16"/>
        <v/>
      </c>
      <c r="M384" s="113" t="str">
        <f t="shared" ca="1" si="17"/>
        <v/>
      </c>
      <c r="N384" s="110"/>
    </row>
    <row r="385" spans="1:14">
      <c r="A385" s="110">
        <v>300081401</v>
      </c>
      <c r="B385" s="110" t="s">
        <v>8945</v>
      </c>
      <c r="C385" s="110">
        <v>30830</v>
      </c>
      <c r="D385" s="110" t="s">
        <v>4857</v>
      </c>
      <c r="E385" s="110" t="s">
        <v>11</v>
      </c>
      <c r="F385" s="110" t="s">
        <v>6911</v>
      </c>
      <c r="G385" s="111">
        <v>64.400000000000006</v>
      </c>
      <c r="H385" s="110"/>
      <c r="I385" s="110">
        <v>1</v>
      </c>
      <c r="J385" s="110">
        <v>3083001</v>
      </c>
      <c r="K385" s="113" t="str">
        <f t="shared" si="15"/>
        <v/>
      </c>
      <c r="L385" s="113" t="str">
        <f t="shared" ca="1" si="16"/>
        <v/>
      </c>
      <c r="M385" s="113" t="str">
        <f t="shared" ca="1" si="17"/>
        <v/>
      </c>
      <c r="N385" s="110"/>
    </row>
    <row r="386" spans="1:14">
      <c r="A386" s="110">
        <v>300081403</v>
      </c>
      <c r="B386" s="110" t="s">
        <v>8945</v>
      </c>
      <c r="C386" s="110">
        <v>30830</v>
      </c>
      <c r="D386" s="110" t="s">
        <v>4857</v>
      </c>
      <c r="E386" s="110" t="s">
        <v>11</v>
      </c>
      <c r="F386" s="110" t="s">
        <v>6911</v>
      </c>
      <c r="G386" s="111">
        <v>63.6</v>
      </c>
      <c r="H386" s="110"/>
      <c r="I386" s="110">
        <v>1</v>
      </c>
      <c r="J386" s="110">
        <v>3083001</v>
      </c>
      <c r="K386" s="113" t="str">
        <f t="shared" si="15"/>
        <v/>
      </c>
      <c r="L386" s="113" t="str">
        <f t="shared" ca="1" si="16"/>
        <v/>
      </c>
      <c r="M386" s="113" t="str">
        <f t="shared" ca="1" si="17"/>
        <v/>
      </c>
      <c r="N386" s="110"/>
    </row>
    <row r="387" spans="1:14">
      <c r="A387" s="110">
        <v>300081316</v>
      </c>
      <c r="B387" s="110" t="s">
        <v>8945</v>
      </c>
      <c r="C387" s="110">
        <v>30830</v>
      </c>
      <c r="D387" s="110" t="s">
        <v>4857</v>
      </c>
      <c r="E387" s="110" t="s">
        <v>11</v>
      </c>
      <c r="F387" s="110" t="s">
        <v>6911</v>
      </c>
      <c r="G387" s="111">
        <v>63.2</v>
      </c>
      <c r="H387" s="110"/>
      <c r="I387" s="110">
        <v>1</v>
      </c>
      <c r="J387" s="110">
        <v>3083001</v>
      </c>
      <c r="K387" s="113" t="str">
        <f t="shared" ref="K387:K450" si="18">IF(ROW(J387)=2,"★",IF(G387=0,"",IF(J386-J387=0,IF(ROW(J387)-MATCH(J387,J:J,0)&lt;I387*3,"★",""),"★")))</f>
        <v/>
      </c>
      <c r="L387" s="113" t="str">
        <f t="shared" ref="L387:L450" ca="1" si="19">IF(G387=0,"",IF(ROW(J387)+1-MATCH(J387,J:J,0)&gt;I387*3,IF(G387=INDIRECT(ADDRESS(MATCH(J387,J:J,0)+2+(I387-1)*3,7)),"同分",""),""))</f>
        <v/>
      </c>
      <c r="M387" s="113" t="str">
        <f t="shared" ref="M387:M450" ca="1" si="20">IF(H387=K387&amp;L387,"","危险")</f>
        <v/>
      </c>
      <c r="N387" s="110"/>
    </row>
    <row r="388" spans="1:14">
      <c r="A388" s="110">
        <v>300081327</v>
      </c>
      <c r="B388" s="110" t="s">
        <v>8945</v>
      </c>
      <c r="C388" s="110">
        <v>30830</v>
      </c>
      <c r="D388" s="110" t="s">
        <v>4857</v>
      </c>
      <c r="E388" s="110" t="s">
        <v>11</v>
      </c>
      <c r="F388" s="110" t="s">
        <v>6911</v>
      </c>
      <c r="G388" s="111">
        <v>63</v>
      </c>
      <c r="H388" s="110"/>
      <c r="I388" s="110">
        <v>1</v>
      </c>
      <c r="J388" s="110">
        <v>3083001</v>
      </c>
      <c r="K388" s="113" t="str">
        <f t="shared" si="18"/>
        <v/>
      </c>
      <c r="L388" s="113" t="str">
        <f t="shared" ca="1" si="19"/>
        <v/>
      </c>
      <c r="M388" s="113" t="str">
        <f t="shared" ca="1" si="20"/>
        <v/>
      </c>
      <c r="N388" s="110"/>
    </row>
    <row r="389" spans="1:14">
      <c r="A389" s="110">
        <v>300081317</v>
      </c>
      <c r="B389" s="110" t="s">
        <v>8945</v>
      </c>
      <c r="C389" s="110">
        <v>30830</v>
      </c>
      <c r="D389" s="110" t="s">
        <v>4857</v>
      </c>
      <c r="E389" s="110" t="s">
        <v>11</v>
      </c>
      <c r="F389" s="110" t="s">
        <v>6911</v>
      </c>
      <c r="G389" s="111">
        <v>62.2</v>
      </c>
      <c r="H389" s="110"/>
      <c r="I389" s="110">
        <v>1</v>
      </c>
      <c r="J389" s="110">
        <v>3083001</v>
      </c>
      <c r="K389" s="113" t="str">
        <f t="shared" si="18"/>
        <v/>
      </c>
      <c r="L389" s="113" t="str">
        <f t="shared" ca="1" si="19"/>
        <v/>
      </c>
      <c r="M389" s="113" t="str">
        <f t="shared" ca="1" si="20"/>
        <v/>
      </c>
      <c r="N389" s="110"/>
    </row>
    <row r="390" spans="1:14">
      <c r="A390" s="110">
        <v>300081413</v>
      </c>
      <c r="B390" s="110" t="s">
        <v>8945</v>
      </c>
      <c r="C390" s="110">
        <v>30830</v>
      </c>
      <c r="D390" s="110" t="s">
        <v>4857</v>
      </c>
      <c r="E390" s="110" t="s">
        <v>11</v>
      </c>
      <c r="F390" s="110" t="s">
        <v>6911</v>
      </c>
      <c r="G390" s="111">
        <v>61.6</v>
      </c>
      <c r="H390" s="110"/>
      <c r="I390" s="110">
        <v>1</v>
      </c>
      <c r="J390" s="110">
        <v>3083001</v>
      </c>
      <c r="K390" s="113" t="str">
        <f t="shared" si="18"/>
        <v/>
      </c>
      <c r="L390" s="113" t="str">
        <f t="shared" ca="1" si="19"/>
        <v/>
      </c>
      <c r="M390" s="113" t="str">
        <f t="shared" ca="1" si="20"/>
        <v/>
      </c>
      <c r="N390" s="110"/>
    </row>
    <row r="391" spans="1:14">
      <c r="A391" s="110">
        <v>300081319</v>
      </c>
      <c r="B391" s="110" t="s">
        <v>8945</v>
      </c>
      <c r="C391" s="110">
        <v>30830</v>
      </c>
      <c r="D391" s="110" t="s">
        <v>4857</v>
      </c>
      <c r="E391" s="110" t="s">
        <v>11</v>
      </c>
      <c r="F391" s="110" t="s">
        <v>6911</v>
      </c>
      <c r="G391" s="111">
        <v>61.4</v>
      </c>
      <c r="H391" s="110"/>
      <c r="I391" s="110">
        <v>1</v>
      </c>
      <c r="J391" s="110">
        <v>3083001</v>
      </c>
      <c r="K391" s="113" t="str">
        <f t="shared" si="18"/>
        <v/>
      </c>
      <c r="L391" s="113" t="str">
        <f t="shared" ca="1" si="19"/>
        <v/>
      </c>
      <c r="M391" s="113" t="str">
        <f t="shared" ca="1" si="20"/>
        <v/>
      </c>
      <c r="N391" s="110"/>
    </row>
    <row r="392" spans="1:14">
      <c r="A392" s="110">
        <v>300081406</v>
      </c>
      <c r="B392" s="110" t="s">
        <v>8945</v>
      </c>
      <c r="C392" s="110">
        <v>30830</v>
      </c>
      <c r="D392" s="110" t="s">
        <v>4857</v>
      </c>
      <c r="E392" s="110" t="s">
        <v>11</v>
      </c>
      <c r="F392" s="110" t="s">
        <v>6911</v>
      </c>
      <c r="G392" s="111">
        <v>59.8</v>
      </c>
      <c r="H392" s="110"/>
      <c r="I392" s="110">
        <v>1</v>
      </c>
      <c r="J392" s="110">
        <v>3083001</v>
      </c>
      <c r="K392" s="113" t="str">
        <f t="shared" si="18"/>
        <v/>
      </c>
      <c r="L392" s="113" t="str">
        <f t="shared" ca="1" si="19"/>
        <v/>
      </c>
      <c r="M392" s="113" t="str">
        <f t="shared" ca="1" si="20"/>
        <v/>
      </c>
      <c r="N392" s="110"/>
    </row>
    <row r="393" spans="1:14">
      <c r="A393" s="110">
        <v>300081412</v>
      </c>
      <c r="B393" s="110" t="s">
        <v>8945</v>
      </c>
      <c r="C393" s="110">
        <v>30830</v>
      </c>
      <c r="D393" s="110" t="s">
        <v>4857</v>
      </c>
      <c r="E393" s="110" t="s">
        <v>11</v>
      </c>
      <c r="F393" s="110" t="s">
        <v>6911</v>
      </c>
      <c r="G393" s="111">
        <v>59.4</v>
      </c>
      <c r="H393" s="110"/>
      <c r="I393" s="110">
        <v>1</v>
      </c>
      <c r="J393" s="110">
        <v>3083001</v>
      </c>
      <c r="K393" s="113" t="str">
        <f t="shared" si="18"/>
        <v/>
      </c>
      <c r="L393" s="113" t="str">
        <f t="shared" ca="1" si="19"/>
        <v/>
      </c>
      <c r="M393" s="113" t="str">
        <f t="shared" ca="1" si="20"/>
        <v/>
      </c>
      <c r="N393" s="110"/>
    </row>
    <row r="394" spans="1:14">
      <c r="A394" s="110">
        <v>300081315</v>
      </c>
      <c r="B394" s="110" t="s">
        <v>8945</v>
      </c>
      <c r="C394" s="110">
        <v>30830</v>
      </c>
      <c r="D394" s="110" t="s">
        <v>4857</v>
      </c>
      <c r="E394" s="110" t="s">
        <v>11</v>
      </c>
      <c r="F394" s="110" t="s">
        <v>6911</v>
      </c>
      <c r="G394" s="111">
        <v>58.2</v>
      </c>
      <c r="H394" s="110"/>
      <c r="I394" s="110">
        <v>1</v>
      </c>
      <c r="J394" s="110">
        <v>3083001</v>
      </c>
      <c r="K394" s="113" t="str">
        <f t="shared" si="18"/>
        <v/>
      </c>
      <c r="L394" s="113" t="str">
        <f t="shared" ca="1" si="19"/>
        <v/>
      </c>
      <c r="M394" s="113" t="str">
        <f t="shared" ca="1" si="20"/>
        <v/>
      </c>
      <c r="N394" s="110"/>
    </row>
    <row r="395" spans="1:14">
      <c r="A395" s="110">
        <v>300081414</v>
      </c>
      <c r="B395" s="110" t="s">
        <v>8945</v>
      </c>
      <c r="C395" s="110">
        <v>30830</v>
      </c>
      <c r="D395" s="110" t="s">
        <v>4857</v>
      </c>
      <c r="E395" s="110" t="s">
        <v>11</v>
      </c>
      <c r="F395" s="110" t="s">
        <v>6911</v>
      </c>
      <c r="G395" s="111">
        <v>58</v>
      </c>
      <c r="H395" s="110"/>
      <c r="I395" s="110">
        <v>1</v>
      </c>
      <c r="J395" s="110">
        <v>3083001</v>
      </c>
      <c r="K395" s="113" t="str">
        <f t="shared" si="18"/>
        <v/>
      </c>
      <c r="L395" s="113" t="str">
        <f t="shared" ca="1" si="19"/>
        <v/>
      </c>
      <c r="M395" s="113" t="str">
        <f t="shared" ca="1" si="20"/>
        <v/>
      </c>
      <c r="N395" s="110"/>
    </row>
    <row r="396" spans="1:14">
      <c r="A396" s="110">
        <v>300081407</v>
      </c>
      <c r="B396" s="110" t="s">
        <v>8945</v>
      </c>
      <c r="C396" s="110">
        <v>30830</v>
      </c>
      <c r="D396" s="110" t="s">
        <v>4857</v>
      </c>
      <c r="E396" s="110" t="s">
        <v>11</v>
      </c>
      <c r="F396" s="110" t="s">
        <v>6911</v>
      </c>
      <c r="G396" s="111">
        <v>56.8</v>
      </c>
      <c r="H396" s="110"/>
      <c r="I396" s="110">
        <v>1</v>
      </c>
      <c r="J396" s="110">
        <v>3083001</v>
      </c>
      <c r="K396" s="113" t="str">
        <f t="shared" si="18"/>
        <v/>
      </c>
      <c r="L396" s="113" t="str">
        <f t="shared" ca="1" si="19"/>
        <v/>
      </c>
      <c r="M396" s="113" t="str">
        <f t="shared" ca="1" si="20"/>
        <v/>
      </c>
      <c r="N396" s="110"/>
    </row>
    <row r="397" spans="1:14">
      <c r="A397" s="110">
        <v>300081405</v>
      </c>
      <c r="B397" s="110" t="s">
        <v>8945</v>
      </c>
      <c r="C397" s="110">
        <v>30830</v>
      </c>
      <c r="D397" s="110" t="s">
        <v>4857</v>
      </c>
      <c r="E397" s="110" t="s">
        <v>11</v>
      </c>
      <c r="F397" s="110" t="s">
        <v>6911</v>
      </c>
      <c r="G397" s="111">
        <v>55.6</v>
      </c>
      <c r="H397" s="110"/>
      <c r="I397" s="110">
        <v>1</v>
      </c>
      <c r="J397" s="110">
        <v>3083001</v>
      </c>
      <c r="K397" s="113" t="str">
        <f t="shared" si="18"/>
        <v/>
      </c>
      <c r="L397" s="113" t="str">
        <f t="shared" ca="1" si="19"/>
        <v/>
      </c>
      <c r="M397" s="113" t="str">
        <f t="shared" ca="1" si="20"/>
        <v/>
      </c>
      <c r="N397" s="110"/>
    </row>
    <row r="398" spans="1:14">
      <c r="A398" s="110">
        <v>300081318</v>
      </c>
      <c r="B398" s="110" t="s">
        <v>8945</v>
      </c>
      <c r="C398" s="110">
        <v>30830</v>
      </c>
      <c r="D398" s="110" t="s">
        <v>4857</v>
      </c>
      <c r="E398" s="110" t="s">
        <v>11</v>
      </c>
      <c r="F398" s="110" t="s">
        <v>6911</v>
      </c>
      <c r="G398" s="111">
        <v>0</v>
      </c>
      <c r="H398" s="110"/>
      <c r="I398" s="110">
        <v>1</v>
      </c>
      <c r="J398" s="110">
        <v>3083001</v>
      </c>
      <c r="K398" s="113" t="str">
        <f t="shared" si="18"/>
        <v/>
      </c>
      <c r="L398" s="113" t="str">
        <f t="shared" ca="1" si="19"/>
        <v/>
      </c>
      <c r="M398" s="113" t="str">
        <f t="shared" ca="1" si="20"/>
        <v/>
      </c>
      <c r="N398" s="110"/>
    </row>
    <row r="399" spans="1:14">
      <c r="A399" s="110">
        <v>300081322</v>
      </c>
      <c r="B399" s="110" t="s">
        <v>8945</v>
      </c>
      <c r="C399" s="110">
        <v>30830</v>
      </c>
      <c r="D399" s="110" t="s">
        <v>4857</v>
      </c>
      <c r="E399" s="110" t="s">
        <v>11</v>
      </c>
      <c r="F399" s="110" t="s">
        <v>6911</v>
      </c>
      <c r="G399" s="111">
        <v>0</v>
      </c>
      <c r="H399" s="110"/>
      <c r="I399" s="110">
        <v>1</v>
      </c>
      <c r="J399" s="110">
        <v>3083001</v>
      </c>
      <c r="K399" s="113" t="str">
        <f t="shared" si="18"/>
        <v/>
      </c>
      <c r="L399" s="113" t="str">
        <f t="shared" ca="1" si="19"/>
        <v/>
      </c>
      <c r="M399" s="113" t="str">
        <f t="shared" ca="1" si="20"/>
        <v/>
      </c>
      <c r="N399" s="110"/>
    </row>
    <row r="400" spans="1:14">
      <c r="A400" s="110">
        <v>300081325</v>
      </c>
      <c r="B400" s="110" t="s">
        <v>8945</v>
      </c>
      <c r="C400" s="110">
        <v>30830</v>
      </c>
      <c r="D400" s="110" t="s">
        <v>4857</v>
      </c>
      <c r="E400" s="110" t="s">
        <v>11</v>
      </c>
      <c r="F400" s="110" t="s">
        <v>6911</v>
      </c>
      <c r="G400" s="111">
        <v>0</v>
      </c>
      <c r="H400" s="110"/>
      <c r="I400" s="110">
        <v>1</v>
      </c>
      <c r="J400" s="110">
        <v>3083001</v>
      </c>
      <c r="K400" s="113" t="str">
        <f t="shared" si="18"/>
        <v/>
      </c>
      <c r="L400" s="113" t="str">
        <f t="shared" ca="1" si="19"/>
        <v/>
      </c>
      <c r="M400" s="113" t="str">
        <f t="shared" ca="1" si="20"/>
        <v/>
      </c>
      <c r="N400" s="110"/>
    </row>
    <row r="401" spans="1:14">
      <c r="A401" s="110">
        <v>300081519</v>
      </c>
      <c r="B401" s="110" t="s">
        <v>8968</v>
      </c>
      <c r="C401" s="110">
        <v>30831</v>
      </c>
      <c r="D401" s="110" t="s">
        <v>4857</v>
      </c>
      <c r="E401" s="110" t="s">
        <v>11</v>
      </c>
      <c r="F401" s="110" t="s">
        <v>6911</v>
      </c>
      <c r="G401" s="111">
        <v>77.8</v>
      </c>
      <c r="H401" s="112" t="s">
        <v>10326</v>
      </c>
      <c r="I401" s="110">
        <v>1</v>
      </c>
      <c r="J401" s="110">
        <v>3083101</v>
      </c>
      <c r="K401" s="113" t="str">
        <f t="shared" si="18"/>
        <v>★</v>
      </c>
      <c r="L401" s="113" t="str">
        <f t="shared" ca="1" si="19"/>
        <v/>
      </c>
      <c r="M401" s="113" t="str">
        <f t="shared" ca="1" si="20"/>
        <v/>
      </c>
      <c r="N401" s="110"/>
    </row>
    <row r="402" spans="1:14">
      <c r="A402" s="110">
        <v>300081505</v>
      </c>
      <c r="B402" s="110" t="s">
        <v>8968</v>
      </c>
      <c r="C402" s="110">
        <v>30831</v>
      </c>
      <c r="D402" s="110" t="s">
        <v>4857</v>
      </c>
      <c r="E402" s="110" t="s">
        <v>11</v>
      </c>
      <c r="F402" s="110" t="s">
        <v>6911</v>
      </c>
      <c r="G402" s="111">
        <v>77.400000000000006</v>
      </c>
      <c r="H402" s="112" t="s">
        <v>10326</v>
      </c>
      <c r="I402" s="110">
        <v>1</v>
      </c>
      <c r="J402" s="110">
        <v>3083101</v>
      </c>
      <c r="K402" s="113" t="str">
        <f t="shared" si="18"/>
        <v>★</v>
      </c>
      <c r="L402" s="113" t="str">
        <f t="shared" ca="1" si="19"/>
        <v/>
      </c>
      <c r="M402" s="113" t="str">
        <f t="shared" ca="1" si="20"/>
        <v/>
      </c>
      <c r="N402" s="110"/>
    </row>
    <row r="403" spans="1:14">
      <c r="A403" s="110">
        <v>300081508</v>
      </c>
      <c r="B403" s="110" t="s">
        <v>8968</v>
      </c>
      <c r="C403" s="110">
        <v>30831</v>
      </c>
      <c r="D403" s="110" t="s">
        <v>4857</v>
      </c>
      <c r="E403" s="110" t="s">
        <v>11</v>
      </c>
      <c r="F403" s="110" t="s">
        <v>6911</v>
      </c>
      <c r="G403" s="111">
        <v>77.2</v>
      </c>
      <c r="H403" s="112" t="s">
        <v>10326</v>
      </c>
      <c r="I403" s="110">
        <v>1</v>
      </c>
      <c r="J403" s="110">
        <v>3083101</v>
      </c>
      <c r="K403" s="113" t="str">
        <f t="shared" si="18"/>
        <v>★</v>
      </c>
      <c r="L403" s="113" t="str">
        <f t="shared" ca="1" si="19"/>
        <v/>
      </c>
      <c r="M403" s="113" t="str">
        <f t="shared" ca="1" si="20"/>
        <v/>
      </c>
      <c r="N403" s="110"/>
    </row>
    <row r="404" spans="1:14">
      <c r="A404" s="110">
        <v>300081417</v>
      </c>
      <c r="B404" s="110" t="s">
        <v>8968</v>
      </c>
      <c r="C404" s="110">
        <v>30831</v>
      </c>
      <c r="D404" s="110" t="s">
        <v>4857</v>
      </c>
      <c r="E404" s="110" t="s">
        <v>11</v>
      </c>
      <c r="F404" s="110" t="s">
        <v>6911</v>
      </c>
      <c r="G404" s="111">
        <v>75.599999999999994</v>
      </c>
      <c r="H404" s="110"/>
      <c r="I404" s="110">
        <v>1</v>
      </c>
      <c r="J404" s="110">
        <v>3083101</v>
      </c>
      <c r="K404" s="113" t="str">
        <f t="shared" si="18"/>
        <v/>
      </c>
      <c r="L404" s="113" t="str">
        <f t="shared" ca="1" si="19"/>
        <v/>
      </c>
      <c r="M404" s="113" t="str">
        <f t="shared" ca="1" si="20"/>
        <v/>
      </c>
      <c r="N404" s="110"/>
    </row>
    <row r="405" spans="1:14">
      <c r="A405" s="110">
        <v>300081521</v>
      </c>
      <c r="B405" s="110" t="s">
        <v>8968</v>
      </c>
      <c r="C405" s="110">
        <v>30831</v>
      </c>
      <c r="D405" s="110" t="s">
        <v>4857</v>
      </c>
      <c r="E405" s="110" t="s">
        <v>11</v>
      </c>
      <c r="F405" s="110" t="s">
        <v>6911</v>
      </c>
      <c r="G405" s="111">
        <v>75.599999999999994</v>
      </c>
      <c r="H405" s="110"/>
      <c r="I405" s="110">
        <v>1</v>
      </c>
      <c r="J405" s="110">
        <v>3083101</v>
      </c>
      <c r="K405" s="113" t="str">
        <f t="shared" si="18"/>
        <v/>
      </c>
      <c r="L405" s="113" t="str">
        <f t="shared" ca="1" si="19"/>
        <v/>
      </c>
      <c r="M405" s="113" t="str">
        <f t="shared" ca="1" si="20"/>
        <v/>
      </c>
      <c r="N405" s="110"/>
    </row>
    <row r="406" spans="1:14">
      <c r="A406" s="110">
        <v>300081511</v>
      </c>
      <c r="B406" s="110" t="s">
        <v>8968</v>
      </c>
      <c r="C406" s="110">
        <v>30831</v>
      </c>
      <c r="D406" s="110" t="s">
        <v>4857</v>
      </c>
      <c r="E406" s="110" t="s">
        <v>11</v>
      </c>
      <c r="F406" s="110" t="s">
        <v>6911</v>
      </c>
      <c r="G406" s="111">
        <v>74.8</v>
      </c>
      <c r="H406" s="110"/>
      <c r="I406" s="110">
        <v>1</v>
      </c>
      <c r="J406" s="110">
        <v>3083101</v>
      </c>
      <c r="K406" s="113" t="str">
        <f t="shared" si="18"/>
        <v/>
      </c>
      <c r="L406" s="113" t="str">
        <f t="shared" ca="1" si="19"/>
        <v/>
      </c>
      <c r="M406" s="113" t="str">
        <f t="shared" ca="1" si="20"/>
        <v/>
      </c>
      <c r="N406" s="110"/>
    </row>
    <row r="407" spans="1:14">
      <c r="A407" s="110">
        <v>300081422</v>
      </c>
      <c r="B407" s="110" t="s">
        <v>8968</v>
      </c>
      <c r="C407" s="110">
        <v>30831</v>
      </c>
      <c r="D407" s="110" t="s">
        <v>4857</v>
      </c>
      <c r="E407" s="110" t="s">
        <v>11</v>
      </c>
      <c r="F407" s="110" t="s">
        <v>6911</v>
      </c>
      <c r="G407" s="111">
        <v>73</v>
      </c>
      <c r="H407" s="110"/>
      <c r="I407" s="110">
        <v>1</v>
      </c>
      <c r="J407" s="110">
        <v>3083101</v>
      </c>
      <c r="K407" s="113" t="str">
        <f t="shared" si="18"/>
        <v/>
      </c>
      <c r="L407" s="113" t="str">
        <f t="shared" ca="1" si="19"/>
        <v/>
      </c>
      <c r="M407" s="113" t="str">
        <f t="shared" ca="1" si="20"/>
        <v/>
      </c>
      <c r="N407" s="110"/>
    </row>
    <row r="408" spans="1:14">
      <c r="A408" s="110">
        <v>300081421</v>
      </c>
      <c r="B408" s="110" t="s">
        <v>8968</v>
      </c>
      <c r="C408" s="110">
        <v>30831</v>
      </c>
      <c r="D408" s="110" t="s">
        <v>4857</v>
      </c>
      <c r="E408" s="110" t="s">
        <v>11</v>
      </c>
      <c r="F408" s="110" t="s">
        <v>6911</v>
      </c>
      <c r="G408" s="111">
        <v>72.400000000000006</v>
      </c>
      <c r="H408" s="110"/>
      <c r="I408" s="110">
        <v>1</v>
      </c>
      <c r="J408" s="110">
        <v>3083101</v>
      </c>
      <c r="K408" s="113" t="str">
        <f t="shared" si="18"/>
        <v/>
      </c>
      <c r="L408" s="113" t="str">
        <f t="shared" ca="1" si="19"/>
        <v/>
      </c>
      <c r="M408" s="113" t="str">
        <f t="shared" ca="1" si="20"/>
        <v/>
      </c>
      <c r="N408" s="110"/>
    </row>
    <row r="409" spans="1:14">
      <c r="A409" s="110">
        <v>300081516</v>
      </c>
      <c r="B409" s="110" t="s">
        <v>8968</v>
      </c>
      <c r="C409" s="110">
        <v>30831</v>
      </c>
      <c r="D409" s="110" t="s">
        <v>4857</v>
      </c>
      <c r="E409" s="110" t="s">
        <v>11</v>
      </c>
      <c r="F409" s="110" t="s">
        <v>6911</v>
      </c>
      <c r="G409" s="111">
        <v>72.400000000000006</v>
      </c>
      <c r="H409" s="110"/>
      <c r="I409" s="110">
        <v>1</v>
      </c>
      <c r="J409" s="110">
        <v>3083101</v>
      </c>
      <c r="K409" s="113" t="str">
        <f t="shared" si="18"/>
        <v/>
      </c>
      <c r="L409" s="113" t="str">
        <f t="shared" ca="1" si="19"/>
        <v/>
      </c>
      <c r="M409" s="113" t="str">
        <f t="shared" ca="1" si="20"/>
        <v/>
      </c>
      <c r="N409" s="110"/>
    </row>
    <row r="410" spans="1:14">
      <c r="A410" s="110">
        <v>300081507</v>
      </c>
      <c r="B410" s="110" t="s">
        <v>8968</v>
      </c>
      <c r="C410" s="110">
        <v>30831</v>
      </c>
      <c r="D410" s="110" t="s">
        <v>4857</v>
      </c>
      <c r="E410" s="110" t="s">
        <v>11</v>
      </c>
      <c r="F410" s="110" t="s">
        <v>6911</v>
      </c>
      <c r="G410" s="111">
        <v>72</v>
      </c>
      <c r="H410" s="110"/>
      <c r="I410" s="110">
        <v>1</v>
      </c>
      <c r="J410" s="110">
        <v>3083101</v>
      </c>
      <c r="K410" s="113" t="str">
        <f t="shared" si="18"/>
        <v/>
      </c>
      <c r="L410" s="113" t="str">
        <f t="shared" ca="1" si="19"/>
        <v/>
      </c>
      <c r="M410" s="113" t="str">
        <f t="shared" ca="1" si="20"/>
        <v/>
      </c>
      <c r="N410" s="110"/>
    </row>
    <row r="411" spans="1:14">
      <c r="A411" s="110">
        <v>300081517</v>
      </c>
      <c r="B411" s="110" t="s">
        <v>8968</v>
      </c>
      <c r="C411" s="110">
        <v>30831</v>
      </c>
      <c r="D411" s="110" t="s">
        <v>4857</v>
      </c>
      <c r="E411" s="110" t="s">
        <v>11</v>
      </c>
      <c r="F411" s="110" t="s">
        <v>6911</v>
      </c>
      <c r="G411" s="111">
        <v>71.8</v>
      </c>
      <c r="H411" s="110"/>
      <c r="I411" s="110">
        <v>1</v>
      </c>
      <c r="J411" s="110">
        <v>3083101</v>
      </c>
      <c r="K411" s="113" t="str">
        <f t="shared" si="18"/>
        <v/>
      </c>
      <c r="L411" s="113" t="str">
        <f t="shared" ca="1" si="19"/>
        <v/>
      </c>
      <c r="M411" s="113" t="str">
        <f t="shared" ca="1" si="20"/>
        <v/>
      </c>
      <c r="N411" s="110"/>
    </row>
    <row r="412" spans="1:14">
      <c r="A412" s="110">
        <v>300081501</v>
      </c>
      <c r="B412" s="110" t="s">
        <v>8968</v>
      </c>
      <c r="C412" s="110">
        <v>30831</v>
      </c>
      <c r="D412" s="110" t="s">
        <v>4857</v>
      </c>
      <c r="E412" s="110" t="s">
        <v>11</v>
      </c>
      <c r="F412" s="110" t="s">
        <v>6911</v>
      </c>
      <c r="G412" s="111">
        <v>71</v>
      </c>
      <c r="H412" s="110"/>
      <c r="I412" s="110">
        <v>1</v>
      </c>
      <c r="J412" s="110">
        <v>3083101</v>
      </c>
      <c r="K412" s="113" t="str">
        <f t="shared" si="18"/>
        <v/>
      </c>
      <c r="L412" s="113" t="str">
        <f t="shared" ca="1" si="19"/>
        <v/>
      </c>
      <c r="M412" s="113" t="str">
        <f t="shared" ca="1" si="20"/>
        <v/>
      </c>
      <c r="N412" s="110"/>
    </row>
    <row r="413" spans="1:14">
      <c r="A413" s="110">
        <v>300081514</v>
      </c>
      <c r="B413" s="110" t="s">
        <v>8968</v>
      </c>
      <c r="C413" s="110">
        <v>30831</v>
      </c>
      <c r="D413" s="110" t="s">
        <v>4857</v>
      </c>
      <c r="E413" s="110" t="s">
        <v>11</v>
      </c>
      <c r="F413" s="110" t="s">
        <v>6911</v>
      </c>
      <c r="G413" s="111">
        <v>71</v>
      </c>
      <c r="H413" s="110"/>
      <c r="I413" s="110">
        <v>1</v>
      </c>
      <c r="J413" s="110">
        <v>3083101</v>
      </c>
      <c r="K413" s="113" t="str">
        <f t="shared" si="18"/>
        <v/>
      </c>
      <c r="L413" s="113" t="str">
        <f t="shared" ca="1" si="19"/>
        <v/>
      </c>
      <c r="M413" s="113" t="str">
        <f t="shared" ca="1" si="20"/>
        <v/>
      </c>
      <c r="N413" s="110"/>
    </row>
    <row r="414" spans="1:14">
      <c r="A414" s="110">
        <v>300081513</v>
      </c>
      <c r="B414" s="110" t="s">
        <v>8968</v>
      </c>
      <c r="C414" s="110">
        <v>30831</v>
      </c>
      <c r="D414" s="110" t="s">
        <v>4857</v>
      </c>
      <c r="E414" s="110" t="s">
        <v>11</v>
      </c>
      <c r="F414" s="110" t="s">
        <v>6911</v>
      </c>
      <c r="G414" s="111">
        <v>70.8</v>
      </c>
      <c r="H414" s="110"/>
      <c r="I414" s="110">
        <v>1</v>
      </c>
      <c r="J414" s="110">
        <v>3083101</v>
      </c>
      <c r="K414" s="113" t="str">
        <f t="shared" si="18"/>
        <v/>
      </c>
      <c r="L414" s="113" t="str">
        <f t="shared" ca="1" si="19"/>
        <v/>
      </c>
      <c r="M414" s="113" t="str">
        <f t="shared" ca="1" si="20"/>
        <v/>
      </c>
      <c r="N414" s="110"/>
    </row>
    <row r="415" spans="1:14">
      <c r="A415" s="110">
        <v>300081426</v>
      </c>
      <c r="B415" s="110" t="s">
        <v>8968</v>
      </c>
      <c r="C415" s="110">
        <v>30831</v>
      </c>
      <c r="D415" s="110" t="s">
        <v>4857</v>
      </c>
      <c r="E415" s="110" t="s">
        <v>11</v>
      </c>
      <c r="F415" s="110" t="s">
        <v>6911</v>
      </c>
      <c r="G415" s="111">
        <v>70</v>
      </c>
      <c r="H415" s="110"/>
      <c r="I415" s="110">
        <v>1</v>
      </c>
      <c r="J415" s="110">
        <v>3083101</v>
      </c>
      <c r="K415" s="113" t="str">
        <f t="shared" si="18"/>
        <v/>
      </c>
      <c r="L415" s="113" t="str">
        <f t="shared" ca="1" si="19"/>
        <v/>
      </c>
      <c r="M415" s="113" t="str">
        <f t="shared" ca="1" si="20"/>
        <v/>
      </c>
      <c r="N415" s="110"/>
    </row>
    <row r="416" spans="1:14">
      <c r="A416" s="110">
        <v>300081427</v>
      </c>
      <c r="B416" s="110" t="s">
        <v>8968</v>
      </c>
      <c r="C416" s="110">
        <v>30831</v>
      </c>
      <c r="D416" s="110" t="s">
        <v>4857</v>
      </c>
      <c r="E416" s="110" t="s">
        <v>11</v>
      </c>
      <c r="F416" s="110" t="s">
        <v>6911</v>
      </c>
      <c r="G416" s="111">
        <v>69.599999999999994</v>
      </c>
      <c r="H416" s="110"/>
      <c r="I416" s="110">
        <v>1</v>
      </c>
      <c r="J416" s="110">
        <v>3083101</v>
      </c>
      <c r="K416" s="113" t="str">
        <f t="shared" si="18"/>
        <v/>
      </c>
      <c r="L416" s="113" t="str">
        <f t="shared" ca="1" si="19"/>
        <v/>
      </c>
      <c r="M416" s="113" t="str">
        <f t="shared" ca="1" si="20"/>
        <v/>
      </c>
      <c r="N416" s="110"/>
    </row>
    <row r="417" spans="1:14">
      <c r="A417" s="110">
        <v>300081418</v>
      </c>
      <c r="B417" s="110" t="s">
        <v>8968</v>
      </c>
      <c r="C417" s="110">
        <v>30831</v>
      </c>
      <c r="D417" s="110" t="s">
        <v>4857</v>
      </c>
      <c r="E417" s="110" t="s">
        <v>11</v>
      </c>
      <c r="F417" s="110" t="s">
        <v>6911</v>
      </c>
      <c r="G417" s="111">
        <v>67.2</v>
      </c>
      <c r="H417" s="110"/>
      <c r="I417" s="110">
        <v>1</v>
      </c>
      <c r="J417" s="110">
        <v>3083101</v>
      </c>
      <c r="K417" s="113" t="str">
        <f t="shared" si="18"/>
        <v/>
      </c>
      <c r="L417" s="113" t="str">
        <f t="shared" ca="1" si="19"/>
        <v/>
      </c>
      <c r="M417" s="113" t="str">
        <f t="shared" ca="1" si="20"/>
        <v/>
      </c>
      <c r="N417" s="110"/>
    </row>
    <row r="418" spans="1:14">
      <c r="A418" s="110">
        <v>300081502</v>
      </c>
      <c r="B418" s="110" t="s">
        <v>8968</v>
      </c>
      <c r="C418" s="110">
        <v>30831</v>
      </c>
      <c r="D418" s="110" t="s">
        <v>4857</v>
      </c>
      <c r="E418" s="110" t="s">
        <v>11</v>
      </c>
      <c r="F418" s="110" t="s">
        <v>6911</v>
      </c>
      <c r="G418" s="111">
        <v>67</v>
      </c>
      <c r="H418" s="110"/>
      <c r="I418" s="110">
        <v>1</v>
      </c>
      <c r="J418" s="110">
        <v>3083101</v>
      </c>
      <c r="K418" s="113" t="str">
        <f t="shared" si="18"/>
        <v/>
      </c>
      <c r="L418" s="113" t="str">
        <f t="shared" ca="1" si="19"/>
        <v/>
      </c>
      <c r="M418" s="113" t="str">
        <f t="shared" ca="1" si="20"/>
        <v/>
      </c>
      <c r="N418" s="110"/>
    </row>
    <row r="419" spans="1:14">
      <c r="A419" s="110">
        <v>300081510</v>
      </c>
      <c r="B419" s="110" t="s">
        <v>8968</v>
      </c>
      <c r="C419" s="110">
        <v>30831</v>
      </c>
      <c r="D419" s="110" t="s">
        <v>4857</v>
      </c>
      <c r="E419" s="110" t="s">
        <v>11</v>
      </c>
      <c r="F419" s="110" t="s">
        <v>6911</v>
      </c>
      <c r="G419" s="111">
        <v>66.8</v>
      </c>
      <c r="H419" s="110"/>
      <c r="I419" s="110">
        <v>1</v>
      </c>
      <c r="J419" s="110">
        <v>3083101</v>
      </c>
      <c r="K419" s="113" t="str">
        <f t="shared" si="18"/>
        <v/>
      </c>
      <c r="L419" s="113" t="str">
        <f t="shared" ca="1" si="19"/>
        <v/>
      </c>
      <c r="M419" s="113" t="str">
        <f t="shared" ca="1" si="20"/>
        <v/>
      </c>
      <c r="N419" s="110"/>
    </row>
    <row r="420" spans="1:14">
      <c r="A420" s="110">
        <v>300081423</v>
      </c>
      <c r="B420" s="110" t="s">
        <v>8968</v>
      </c>
      <c r="C420" s="110">
        <v>30831</v>
      </c>
      <c r="D420" s="110" t="s">
        <v>4857</v>
      </c>
      <c r="E420" s="110" t="s">
        <v>11</v>
      </c>
      <c r="F420" s="110" t="s">
        <v>6911</v>
      </c>
      <c r="G420" s="111">
        <v>66.400000000000006</v>
      </c>
      <c r="H420" s="110"/>
      <c r="I420" s="110">
        <v>1</v>
      </c>
      <c r="J420" s="110">
        <v>3083101</v>
      </c>
      <c r="K420" s="113" t="str">
        <f t="shared" si="18"/>
        <v/>
      </c>
      <c r="L420" s="113" t="str">
        <f t="shared" ca="1" si="19"/>
        <v/>
      </c>
      <c r="M420" s="113" t="str">
        <f t="shared" ca="1" si="20"/>
        <v/>
      </c>
      <c r="N420" s="110"/>
    </row>
    <row r="421" spans="1:14">
      <c r="A421" s="110">
        <v>300081419</v>
      </c>
      <c r="B421" s="110" t="s">
        <v>8968</v>
      </c>
      <c r="C421" s="110">
        <v>30831</v>
      </c>
      <c r="D421" s="110" t="s">
        <v>4857</v>
      </c>
      <c r="E421" s="110" t="s">
        <v>11</v>
      </c>
      <c r="F421" s="110" t="s">
        <v>6911</v>
      </c>
      <c r="G421" s="111">
        <v>64.2</v>
      </c>
      <c r="H421" s="110"/>
      <c r="I421" s="110">
        <v>1</v>
      </c>
      <c r="J421" s="110">
        <v>3083101</v>
      </c>
      <c r="K421" s="113" t="str">
        <f t="shared" si="18"/>
        <v/>
      </c>
      <c r="L421" s="113" t="str">
        <f t="shared" ca="1" si="19"/>
        <v/>
      </c>
      <c r="M421" s="113" t="str">
        <f t="shared" ca="1" si="20"/>
        <v/>
      </c>
      <c r="N421" s="110"/>
    </row>
    <row r="422" spans="1:14">
      <c r="A422" s="110">
        <v>300081430</v>
      </c>
      <c r="B422" s="110" t="s">
        <v>8968</v>
      </c>
      <c r="C422" s="110">
        <v>30831</v>
      </c>
      <c r="D422" s="110" t="s">
        <v>4857</v>
      </c>
      <c r="E422" s="110" t="s">
        <v>11</v>
      </c>
      <c r="F422" s="110" t="s">
        <v>6911</v>
      </c>
      <c r="G422" s="111">
        <v>64</v>
      </c>
      <c r="H422" s="110"/>
      <c r="I422" s="110">
        <v>1</v>
      </c>
      <c r="J422" s="110">
        <v>3083101</v>
      </c>
      <c r="K422" s="113" t="str">
        <f t="shared" si="18"/>
        <v/>
      </c>
      <c r="L422" s="113" t="str">
        <f t="shared" ca="1" si="19"/>
        <v/>
      </c>
      <c r="M422" s="113" t="str">
        <f t="shared" ca="1" si="20"/>
        <v/>
      </c>
      <c r="N422" s="110"/>
    </row>
    <row r="423" spans="1:14">
      <c r="A423" s="110">
        <v>300081509</v>
      </c>
      <c r="B423" s="110" t="s">
        <v>8968</v>
      </c>
      <c r="C423" s="110">
        <v>30831</v>
      </c>
      <c r="D423" s="110" t="s">
        <v>4857</v>
      </c>
      <c r="E423" s="110" t="s">
        <v>11</v>
      </c>
      <c r="F423" s="110" t="s">
        <v>6911</v>
      </c>
      <c r="G423" s="111">
        <v>63.2</v>
      </c>
      <c r="H423" s="110"/>
      <c r="I423" s="110">
        <v>1</v>
      </c>
      <c r="J423" s="110">
        <v>3083101</v>
      </c>
      <c r="K423" s="113" t="str">
        <f t="shared" si="18"/>
        <v/>
      </c>
      <c r="L423" s="113" t="str">
        <f t="shared" ca="1" si="19"/>
        <v/>
      </c>
      <c r="M423" s="113" t="str">
        <f t="shared" ca="1" si="20"/>
        <v/>
      </c>
      <c r="N423" s="110"/>
    </row>
    <row r="424" spans="1:14">
      <c r="A424" s="110">
        <v>300081425</v>
      </c>
      <c r="B424" s="110" t="s">
        <v>8968</v>
      </c>
      <c r="C424" s="110">
        <v>30831</v>
      </c>
      <c r="D424" s="110" t="s">
        <v>4857</v>
      </c>
      <c r="E424" s="110" t="s">
        <v>11</v>
      </c>
      <c r="F424" s="110" t="s">
        <v>6911</v>
      </c>
      <c r="G424" s="111">
        <v>63</v>
      </c>
      <c r="H424" s="110"/>
      <c r="I424" s="110">
        <v>1</v>
      </c>
      <c r="J424" s="110">
        <v>3083101</v>
      </c>
      <c r="K424" s="113" t="str">
        <f t="shared" si="18"/>
        <v/>
      </c>
      <c r="L424" s="113" t="str">
        <f t="shared" ca="1" si="19"/>
        <v/>
      </c>
      <c r="M424" s="113" t="str">
        <f t="shared" ca="1" si="20"/>
        <v/>
      </c>
      <c r="N424" s="110"/>
    </row>
    <row r="425" spans="1:14">
      <c r="A425" s="110">
        <v>300081504</v>
      </c>
      <c r="B425" s="110" t="s">
        <v>8968</v>
      </c>
      <c r="C425" s="110">
        <v>30831</v>
      </c>
      <c r="D425" s="110" t="s">
        <v>4857</v>
      </c>
      <c r="E425" s="110" t="s">
        <v>11</v>
      </c>
      <c r="F425" s="110" t="s">
        <v>6911</v>
      </c>
      <c r="G425" s="111">
        <v>62.8</v>
      </c>
      <c r="H425" s="110"/>
      <c r="I425" s="110">
        <v>1</v>
      </c>
      <c r="J425" s="110">
        <v>3083101</v>
      </c>
      <c r="K425" s="113" t="str">
        <f t="shared" si="18"/>
        <v/>
      </c>
      <c r="L425" s="113" t="str">
        <f t="shared" ca="1" si="19"/>
        <v/>
      </c>
      <c r="M425" s="113" t="str">
        <f t="shared" ca="1" si="20"/>
        <v/>
      </c>
      <c r="N425" s="110"/>
    </row>
    <row r="426" spans="1:14">
      <c r="A426" s="110">
        <v>300081503</v>
      </c>
      <c r="B426" s="110" t="s">
        <v>8968</v>
      </c>
      <c r="C426" s="110">
        <v>30831</v>
      </c>
      <c r="D426" s="110" t="s">
        <v>4857</v>
      </c>
      <c r="E426" s="110" t="s">
        <v>11</v>
      </c>
      <c r="F426" s="110" t="s">
        <v>6911</v>
      </c>
      <c r="G426" s="111">
        <v>62.2</v>
      </c>
      <c r="H426" s="110"/>
      <c r="I426" s="110">
        <v>1</v>
      </c>
      <c r="J426" s="110">
        <v>3083101</v>
      </c>
      <c r="K426" s="113" t="str">
        <f t="shared" si="18"/>
        <v/>
      </c>
      <c r="L426" s="113" t="str">
        <f t="shared" ca="1" si="19"/>
        <v/>
      </c>
      <c r="M426" s="113" t="str">
        <f t="shared" ca="1" si="20"/>
        <v/>
      </c>
      <c r="N426" s="110"/>
    </row>
    <row r="427" spans="1:14">
      <c r="A427" s="110">
        <v>300081428</v>
      </c>
      <c r="B427" s="110" t="s">
        <v>8968</v>
      </c>
      <c r="C427" s="110">
        <v>30831</v>
      </c>
      <c r="D427" s="110" t="s">
        <v>4857</v>
      </c>
      <c r="E427" s="110" t="s">
        <v>11</v>
      </c>
      <c r="F427" s="110" t="s">
        <v>6911</v>
      </c>
      <c r="G427" s="111">
        <v>61.4</v>
      </c>
      <c r="H427" s="110"/>
      <c r="I427" s="110">
        <v>1</v>
      </c>
      <c r="J427" s="110">
        <v>3083101</v>
      </c>
      <c r="K427" s="113" t="str">
        <f t="shared" si="18"/>
        <v/>
      </c>
      <c r="L427" s="113" t="str">
        <f t="shared" ca="1" si="19"/>
        <v/>
      </c>
      <c r="M427" s="113" t="str">
        <f t="shared" ca="1" si="20"/>
        <v/>
      </c>
      <c r="N427" s="110"/>
    </row>
    <row r="428" spans="1:14">
      <c r="A428" s="110">
        <v>300081520</v>
      </c>
      <c r="B428" s="110" t="s">
        <v>8968</v>
      </c>
      <c r="C428" s="110">
        <v>30831</v>
      </c>
      <c r="D428" s="110" t="s">
        <v>4857</v>
      </c>
      <c r="E428" s="110" t="s">
        <v>11</v>
      </c>
      <c r="F428" s="110" t="s">
        <v>6911</v>
      </c>
      <c r="G428" s="111">
        <v>61</v>
      </c>
      <c r="H428" s="110"/>
      <c r="I428" s="110">
        <v>1</v>
      </c>
      <c r="J428" s="110">
        <v>3083101</v>
      </c>
      <c r="K428" s="113" t="str">
        <f t="shared" si="18"/>
        <v/>
      </c>
      <c r="L428" s="113" t="str">
        <f t="shared" ca="1" si="19"/>
        <v/>
      </c>
      <c r="M428" s="113" t="str">
        <f t="shared" ca="1" si="20"/>
        <v/>
      </c>
      <c r="N428" s="110"/>
    </row>
    <row r="429" spans="1:14">
      <c r="A429" s="110">
        <v>300081429</v>
      </c>
      <c r="B429" s="110" t="s">
        <v>8968</v>
      </c>
      <c r="C429" s="110">
        <v>30831</v>
      </c>
      <c r="D429" s="110" t="s">
        <v>4857</v>
      </c>
      <c r="E429" s="110" t="s">
        <v>11</v>
      </c>
      <c r="F429" s="110" t="s">
        <v>6911</v>
      </c>
      <c r="G429" s="111">
        <v>57.2</v>
      </c>
      <c r="H429" s="110"/>
      <c r="I429" s="110">
        <v>1</v>
      </c>
      <c r="J429" s="110">
        <v>3083101</v>
      </c>
      <c r="K429" s="113" t="str">
        <f t="shared" si="18"/>
        <v/>
      </c>
      <c r="L429" s="113" t="str">
        <f t="shared" ca="1" si="19"/>
        <v/>
      </c>
      <c r="M429" s="113" t="str">
        <f t="shared" ca="1" si="20"/>
        <v/>
      </c>
      <c r="N429" s="110"/>
    </row>
    <row r="430" spans="1:14">
      <c r="A430" s="110">
        <v>300081424</v>
      </c>
      <c r="B430" s="110" t="s">
        <v>8968</v>
      </c>
      <c r="C430" s="110">
        <v>30831</v>
      </c>
      <c r="D430" s="110" t="s">
        <v>4857</v>
      </c>
      <c r="E430" s="110" t="s">
        <v>11</v>
      </c>
      <c r="F430" s="110" t="s">
        <v>6911</v>
      </c>
      <c r="G430" s="111">
        <v>54.6</v>
      </c>
      <c r="H430" s="110"/>
      <c r="I430" s="110">
        <v>1</v>
      </c>
      <c r="J430" s="110">
        <v>3083101</v>
      </c>
      <c r="K430" s="113" t="str">
        <f t="shared" si="18"/>
        <v/>
      </c>
      <c r="L430" s="113" t="str">
        <f t="shared" ca="1" si="19"/>
        <v/>
      </c>
      <c r="M430" s="113" t="str">
        <f t="shared" ca="1" si="20"/>
        <v/>
      </c>
      <c r="N430" s="110"/>
    </row>
    <row r="431" spans="1:14">
      <c r="A431" s="110">
        <v>300081420</v>
      </c>
      <c r="B431" s="110" t="s">
        <v>8968</v>
      </c>
      <c r="C431" s="110">
        <v>30831</v>
      </c>
      <c r="D431" s="110" t="s">
        <v>4857</v>
      </c>
      <c r="E431" s="110" t="s">
        <v>11</v>
      </c>
      <c r="F431" s="110" t="s">
        <v>6911</v>
      </c>
      <c r="G431" s="111">
        <v>0</v>
      </c>
      <c r="H431" s="110"/>
      <c r="I431" s="110">
        <v>1</v>
      </c>
      <c r="J431" s="110">
        <v>3083101</v>
      </c>
      <c r="K431" s="113" t="str">
        <f t="shared" si="18"/>
        <v/>
      </c>
      <c r="L431" s="113" t="str">
        <f t="shared" ca="1" si="19"/>
        <v/>
      </c>
      <c r="M431" s="113" t="str">
        <f t="shared" ca="1" si="20"/>
        <v/>
      </c>
      <c r="N431" s="110"/>
    </row>
    <row r="432" spans="1:14">
      <c r="A432" s="110">
        <v>300081506</v>
      </c>
      <c r="B432" s="110" t="s">
        <v>8968</v>
      </c>
      <c r="C432" s="110">
        <v>30831</v>
      </c>
      <c r="D432" s="110" t="s">
        <v>4857</v>
      </c>
      <c r="E432" s="110" t="s">
        <v>11</v>
      </c>
      <c r="F432" s="110" t="s">
        <v>6911</v>
      </c>
      <c r="G432" s="111">
        <v>0</v>
      </c>
      <c r="H432" s="110"/>
      <c r="I432" s="110">
        <v>1</v>
      </c>
      <c r="J432" s="110">
        <v>3083101</v>
      </c>
      <c r="K432" s="113" t="str">
        <f t="shared" si="18"/>
        <v/>
      </c>
      <c r="L432" s="113" t="str">
        <f t="shared" ca="1" si="19"/>
        <v/>
      </c>
      <c r="M432" s="113" t="str">
        <f t="shared" ca="1" si="20"/>
        <v/>
      </c>
      <c r="N432" s="110"/>
    </row>
    <row r="433" spans="1:14">
      <c r="A433" s="110">
        <v>300081512</v>
      </c>
      <c r="B433" s="110" t="s">
        <v>8968</v>
      </c>
      <c r="C433" s="110">
        <v>30831</v>
      </c>
      <c r="D433" s="110" t="s">
        <v>4857</v>
      </c>
      <c r="E433" s="110" t="s">
        <v>11</v>
      </c>
      <c r="F433" s="110" t="s">
        <v>6911</v>
      </c>
      <c r="G433" s="111">
        <v>0</v>
      </c>
      <c r="H433" s="110"/>
      <c r="I433" s="110">
        <v>1</v>
      </c>
      <c r="J433" s="110">
        <v>3083101</v>
      </c>
      <c r="K433" s="113" t="str">
        <f t="shared" si="18"/>
        <v/>
      </c>
      <c r="L433" s="113" t="str">
        <f t="shared" ca="1" si="19"/>
        <v/>
      </c>
      <c r="M433" s="113" t="str">
        <f t="shared" ca="1" si="20"/>
        <v/>
      </c>
      <c r="N433" s="110"/>
    </row>
    <row r="434" spans="1:14">
      <c r="A434" s="110">
        <v>300081515</v>
      </c>
      <c r="B434" s="110" t="s">
        <v>8968</v>
      </c>
      <c r="C434" s="110">
        <v>30831</v>
      </c>
      <c r="D434" s="110" t="s">
        <v>4857</v>
      </c>
      <c r="E434" s="110" t="s">
        <v>11</v>
      </c>
      <c r="F434" s="110" t="s">
        <v>6911</v>
      </c>
      <c r="G434" s="111">
        <v>0</v>
      </c>
      <c r="H434" s="110"/>
      <c r="I434" s="110">
        <v>1</v>
      </c>
      <c r="J434" s="110">
        <v>3083101</v>
      </c>
      <c r="K434" s="113" t="str">
        <f t="shared" si="18"/>
        <v/>
      </c>
      <c r="L434" s="113" t="str">
        <f t="shared" ca="1" si="19"/>
        <v/>
      </c>
      <c r="M434" s="113" t="str">
        <f t="shared" ca="1" si="20"/>
        <v/>
      </c>
      <c r="N434" s="110"/>
    </row>
    <row r="435" spans="1:14">
      <c r="A435" s="110">
        <v>300081518</v>
      </c>
      <c r="B435" s="110" t="s">
        <v>8968</v>
      </c>
      <c r="C435" s="110">
        <v>30831</v>
      </c>
      <c r="D435" s="110" t="s">
        <v>4857</v>
      </c>
      <c r="E435" s="110" t="s">
        <v>11</v>
      </c>
      <c r="F435" s="110" t="s">
        <v>6911</v>
      </c>
      <c r="G435" s="111">
        <v>0</v>
      </c>
      <c r="H435" s="110"/>
      <c r="I435" s="110">
        <v>1</v>
      </c>
      <c r="J435" s="110">
        <v>3083101</v>
      </c>
      <c r="K435" s="113" t="str">
        <f t="shared" si="18"/>
        <v/>
      </c>
      <c r="L435" s="113" t="str">
        <f t="shared" ca="1" si="19"/>
        <v/>
      </c>
      <c r="M435" s="113" t="str">
        <f t="shared" ca="1" si="20"/>
        <v/>
      </c>
      <c r="N435" s="110"/>
    </row>
    <row r="436" spans="1:14">
      <c r="A436" s="110">
        <v>300081601</v>
      </c>
      <c r="B436" s="110" t="s">
        <v>8999</v>
      </c>
      <c r="C436" s="110">
        <v>30832</v>
      </c>
      <c r="D436" s="110" t="s">
        <v>4857</v>
      </c>
      <c r="E436" s="110" t="s">
        <v>11</v>
      </c>
      <c r="F436" s="110" t="s">
        <v>6911</v>
      </c>
      <c r="G436" s="111">
        <v>82.8</v>
      </c>
      <c r="H436" s="112" t="s">
        <v>10326</v>
      </c>
      <c r="I436" s="110">
        <v>1</v>
      </c>
      <c r="J436" s="110">
        <v>3083201</v>
      </c>
      <c r="K436" s="113" t="str">
        <f t="shared" si="18"/>
        <v>★</v>
      </c>
      <c r="L436" s="113" t="str">
        <f t="shared" ca="1" si="19"/>
        <v/>
      </c>
      <c r="M436" s="113" t="str">
        <f t="shared" ca="1" si="20"/>
        <v/>
      </c>
      <c r="N436" s="110"/>
    </row>
    <row r="437" spans="1:14">
      <c r="A437" s="110">
        <v>300081711</v>
      </c>
      <c r="B437" s="110" t="s">
        <v>8999</v>
      </c>
      <c r="C437" s="110">
        <v>30832</v>
      </c>
      <c r="D437" s="110" t="s">
        <v>4857</v>
      </c>
      <c r="E437" s="110" t="s">
        <v>11</v>
      </c>
      <c r="F437" s="110" t="s">
        <v>6911</v>
      </c>
      <c r="G437" s="111">
        <v>82.4</v>
      </c>
      <c r="H437" s="112" t="s">
        <v>10326</v>
      </c>
      <c r="I437" s="110">
        <v>1</v>
      </c>
      <c r="J437" s="110">
        <v>3083201</v>
      </c>
      <c r="K437" s="113" t="str">
        <f t="shared" si="18"/>
        <v>★</v>
      </c>
      <c r="L437" s="113" t="str">
        <f t="shared" ca="1" si="19"/>
        <v/>
      </c>
      <c r="M437" s="113" t="str">
        <f t="shared" ca="1" si="20"/>
        <v/>
      </c>
      <c r="N437" s="110"/>
    </row>
    <row r="438" spans="1:14">
      <c r="A438" s="110">
        <v>300081611</v>
      </c>
      <c r="B438" s="110" t="s">
        <v>8999</v>
      </c>
      <c r="C438" s="110">
        <v>30832</v>
      </c>
      <c r="D438" s="110" t="s">
        <v>4857</v>
      </c>
      <c r="E438" s="110" t="s">
        <v>11</v>
      </c>
      <c r="F438" s="110" t="s">
        <v>6911</v>
      </c>
      <c r="G438" s="111">
        <v>80</v>
      </c>
      <c r="H438" s="112" t="s">
        <v>10326</v>
      </c>
      <c r="I438" s="110">
        <v>1</v>
      </c>
      <c r="J438" s="110">
        <v>3083201</v>
      </c>
      <c r="K438" s="113" t="str">
        <f t="shared" si="18"/>
        <v>★</v>
      </c>
      <c r="L438" s="113" t="str">
        <f t="shared" ca="1" si="19"/>
        <v/>
      </c>
      <c r="M438" s="113" t="str">
        <f t="shared" ca="1" si="20"/>
        <v/>
      </c>
      <c r="N438" s="110"/>
    </row>
    <row r="439" spans="1:14">
      <c r="A439" s="110">
        <v>300081707</v>
      </c>
      <c r="B439" s="110" t="s">
        <v>8999</v>
      </c>
      <c r="C439" s="110">
        <v>30832</v>
      </c>
      <c r="D439" s="110" t="s">
        <v>4857</v>
      </c>
      <c r="E439" s="110" t="s">
        <v>11</v>
      </c>
      <c r="F439" s="110" t="s">
        <v>6911</v>
      </c>
      <c r="G439" s="111">
        <v>79.8</v>
      </c>
      <c r="H439" s="110"/>
      <c r="I439" s="110">
        <v>1</v>
      </c>
      <c r="J439" s="110">
        <v>3083201</v>
      </c>
      <c r="K439" s="113" t="str">
        <f t="shared" si="18"/>
        <v/>
      </c>
      <c r="L439" s="113" t="str">
        <f t="shared" ca="1" si="19"/>
        <v/>
      </c>
      <c r="M439" s="113" t="str">
        <f t="shared" ca="1" si="20"/>
        <v/>
      </c>
      <c r="N439" s="110"/>
    </row>
    <row r="440" spans="1:14">
      <c r="A440" s="110">
        <v>300081716</v>
      </c>
      <c r="B440" s="110" t="s">
        <v>8999</v>
      </c>
      <c r="C440" s="110">
        <v>30832</v>
      </c>
      <c r="D440" s="110" t="s">
        <v>4857</v>
      </c>
      <c r="E440" s="110" t="s">
        <v>11</v>
      </c>
      <c r="F440" s="110" t="s">
        <v>6911</v>
      </c>
      <c r="G440" s="111">
        <v>77.400000000000006</v>
      </c>
      <c r="H440" s="110"/>
      <c r="I440" s="110">
        <v>1</v>
      </c>
      <c r="J440" s="110">
        <v>3083201</v>
      </c>
      <c r="K440" s="113" t="str">
        <f t="shared" si="18"/>
        <v/>
      </c>
      <c r="L440" s="113" t="str">
        <f t="shared" ca="1" si="19"/>
        <v/>
      </c>
      <c r="M440" s="113" t="str">
        <f t="shared" ca="1" si="20"/>
        <v/>
      </c>
      <c r="N440" s="110"/>
    </row>
    <row r="441" spans="1:14">
      <c r="A441" s="110">
        <v>300081702</v>
      </c>
      <c r="B441" s="110" t="s">
        <v>8999</v>
      </c>
      <c r="C441" s="110">
        <v>30832</v>
      </c>
      <c r="D441" s="110" t="s">
        <v>4857</v>
      </c>
      <c r="E441" s="110" t="s">
        <v>11</v>
      </c>
      <c r="F441" s="110" t="s">
        <v>6911</v>
      </c>
      <c r="G441" s="111">
        <v>77</v>
      </c>
      <c r="H441" s="110"/>
      <c r="I441" s="110">
        <v>1</v>
      </c>
      <c r="J441" s="110">
        <v>3083201</v>
      </c>
      <c r="K441" s="113" t="str">
        <f t="shared" si="18"/>
        <v/>
      </c>
      <c r="L441" s="113" t="str">
        <f t="shared" ca="1" si="19"/>
        <v/>
      </c>
      <c r="M441" s="113" t="str">
        <f t="shared" ca="1" si="20"/>
        <v/>
      </c>
      <c r="N441" s="110"/>
    </row>
    <row r="442" spans="1:14">
      <c r="A442" s="110">
        <v>300081620</v>
      </c>
      <c r="B442" s="110" t="s">
        <v>8999</v>
      </c>
      <c r="C442" s="110">
        <v>30832</v>
      </c>
      <c r="D442" s="110" t="s">
        <v>4857</v>
      </c>
      <c r="E442" s="110" t="s">
        <v>11</v>
      </c>
      <c r="F442" s="110" t="s">
        <v>6911</v>
      </c>
      <c r="G442" s="111">
        <v>76.8</v>
      </c>
      <c r="H442" s="110"/>
      <c r="I442" s="110">
        <v>1</v>
      </c>
      <c r="J442" s="110">
        <v>3083201</v>
      </c>
      <c r="K442" s="113" t="str">
        <f t="shared" si="18"/>
        <v/>
      </c>
      <c r="L442" s="113" t="str">
        <f t="shared" ca="1" si="19"/>
        <v/>
      </c>
      <c r="M442" s="113" t="str">
        <f t="shared" ca="1" si="20"/>
        <v/>
      </c>
      <c r="N442" s="110"/>
    </row>
    <row r="443" spans="1:14">
      <c r="A443" s="110">
        <v>300081602</v>
      </c>
      <c r="B443" s="110" t="s">
        <v>8999</v>
      </c>
      <c r="C443" s="110">
        <v>30832</v>
      </c>
      <c r="D443" s="110" t="s">
        <v>4857</v>
      </c>
      <c r="E443" s="110" t="s">
        <v>11</v>
      </c>
      <c r="F443" s="110" t="s">
        <v>6911</v>
      </c>
      <c r="G443" s="111">
        <v>76.2</v>
      </c>
      <c r="H443" s="110"/>
      <c r="I443" s="110">
        <v>1</v>
      </c>
      <c r="J443" s="110">
        <v>3083201</v>
      </c>
      <c r="K443" s="113" t="str">
        <f t="shared" si="18"/>
        <v/>
      </c>
      <c r="L443" s="113" t="str">
        <f t="shared" ca="1" si="19"/>
        <v/>
      </c>
      <c r="M443" s="113" t="str">
        <f t="shared" ca="1" si="20"/>
        <v/>
      </c>
      <c r="N443" s="110"/>
    </row>
    <row r="444" spans="1:14">
      <c r="A444" s="110">
        <v>300081626</v>
      </c>
      <c r="B444" s="110" t="s">
        <v>8999</v>
      </c>
      <c r="C444" s="110">
        <v>30832</v>
      </c>
      <c r="D444" s="110" t="s">
        <v>4857</v>
      </c>
      <c r="E444" s="110" t="s">
        <v>11</v>
      </c>
      <c r="F444" s="110" t="s">
        <v>6911</v>
      </c>
      <c r="G444" s="111">
        <v>75.8</v>
      </c>
      <c r="H444" s="110"/>
      <c r="I444" s="110">
        <v>1</v>
      </c>
      <c r="J444" s="110">
        <v>3083201</v>
      </c>
      <c r="K444" s="113" t="str">
        <f t="shared" si="18"/>
        <v/>
      </c>
      <c r="L444" s="113" t="str">
        <f t="shared" ca="1" si="19"/>
        <v/>
      </c>
      <c r="M444" s="113" t="str">
        <f t="shared" ca="1" si="20"/>
        <v/>
      </c>
      <c r="N444" s="110"/>
    </row>
    <row r="445" spans="1:14">
      <c r="A445" s="110">
        <v>300081726</v>
      </c>
      <c r="B445" s="110" t="s">
        <v>8999</v>
      </c>
      <c r="C445" s="110">
        <v>30832</v>
      </c>
      <c r="D445" s="110" t="s">
        <v>4857</v>
      </c>
      <c r="E445" s="110" t="s">
        <v>11</v>
      </c>
      <c r="F445" s="110" t="s">
        <v>6911</v>
      </c>
      <c r="G445" s="111">
        <v>75.400000000000006</v>
      </c>
      <c r="H445" s="110"/>
      <c r="I445" s="110">
        <v>1</v>
      </c>
      <c r="J445" s="110">
        <v>3083201</v>
      </c>
      <c r="K445" s="113" t="str">
        <f t="shared" si="18"/>
        <v/>
      </c>
      <c r="L445" s="113" t="str">
        <f t="shared" ca="1" si="19"/>
        <v/>
      </c>
      <c r="M445" s="113" t="str">
        <f t="shared" ca="1" si="20"/>
        <v/>
      </c>
      <c r="N445" s="110"/>
    </row>
    <row r="446" spans="1:14">
      <c r="A446" s="110">
        <v>300081624</v>
      </c>
      <c r="B446" s="110" t="s">
        <v>8999</v>
      </c>
      <c r="C446" s="110">
        <v>30832</v>
      </c>
      <c r="D446" s="110" t="s">
        <v>4857</v>
      </c>
      <c r="E446" s="110" t="s">
        <v>11</v>
      </c>
      <c r="F446" s="110" t="s">
        <v>6911</v>
      </c>
      <c r="G446" s="111">
        <v>75.2</v>
      </c>
      <c r="H446" s="110"/>
      <c r="I446" s="110">
        <v>1</v>
      </c>
      <c r="J446" s="110">
        <v>3083201</v>
      </c>
      <c r="K446" s="113" t="str">
        <f t="shared" si="18"/>
        <v/>
      </c>
      <c r="L446" s="113" t="str">
        <f t="shared" ca="1" si="19"/>
        <v/>
      </c>
      <c r="M446" s="113" t="str">
        <f t="shared" ca="1" si="20"/>
        <v/>
      </c>
      <c r="N446" s="110"/>
    </row>
    <row r="447" spans="1:14">
      <c r="A447" s="110">
        <v>300081625</v>
      </c>
      <c r="B447" s="110" t="s">
        <v>8999</v>
      </c>
      <c r="C447" s="110">
        <v>30832</v>
      </c>
      <c r="D447" s="110" t="s">
        <v>4857</v>
      </c>
      <c r="E447" s="110" t="s">
        <v>11</v>
      </c>
      <c r="F447" s="110" t="s">
        <v>6911</v>
      </c>
      <c r="G447" s="111">
        <v>75.2</v>
      </c>
      <c r="H447" s="110"/>
      <c r="I447" s="110">
        <v>1</v>
      </c>
      <c r="J447" s="110">
        <v>3083201</v>
      </c>
      <c r="K447" s="113" t="str">
        <f t="shared" si="18"/>
        <v/>
      </c>
      <c r="L447" s="113" t="str">
        <f t="shared" ca="1" si="19"/>
        <v/>
      </c>
      <c r="M447" s="113" t="str">
        <f t="shared" ca="1" si="20"/>
        <v/>
      </c>
      <c r="N447" s="110"/>
    </row>
    <row r="448" spans="1:14">
      <c r="A448" s="110">
        <v>300081530</v>
      </c>
      <c r="B448" s="110" t="s">
        <v>8999</v>
      </c>
      <c r="C448" s="110">
        <v>30832</v>
      </c>
      <c r="D448" s="110" t="s">
        <v>4857</v>
      </c>
      <c r="E448" s="110" t="s">
        <v>11</v>
      </c>
      <c r="F448" s="110" t="s">
        <v>6911</v>
      </c>
      <c r="G448" s="111">
        <f>70.2+5</f>
        <v>75.2</v>
      </c>
      <c r="H448" s="110"/>
      <c r="I448" s="110">
        <v>1</v>
      </c>
      <c r="J448" s="110">
        <v>3083201</v>
      </c>
      <c r="K448" s="113" t="str">
        <f t="shared" si="18"/>
        <v/>
      </c>
      <c r="L448" s="113" t="str">
        <f t="shared" ca="1" si="19"/>
        <v/>
      </c>
      <c r="M448" s="113" t="str">
        <f t="shared" ca="1" si="20"/>
        <v/>
      </c>
      <c r="N448" s="110"/>
    </row>
    <row r="449" spans="1:14">
      <c r="A449" s="110">
        <v>300081607</v>
      </c>
      <c r="B449" s="110" t="s">
        <v>8999</v>
      </c>
      <c r="C449" s="110">
        <v>30832</v>
      </c>
      <c r="D449" s="110" t="s">
        <v>4857</v>
      </c>
      <c r="E449" s="110" t="s">
        <v>11</v>
      </c>
      <c r="F449" s="110" t="s">
        <v>6911</v>
      </c>
      <c r="G449" s="111">
        <f>70+5</f>
        <v>75</v>
      </c>
      <c r="H449" s="110"/>
      <c r="I449" s="110">
        <v>1</v>
      </c>
      <c r="J449" s="110">
        <v>3083201</v>
      </c>
      <c r="K449" s="113" t="str">
        <f t="shared" si="18"/>
        <v/>
      </c>
      <c r="L449" s="113" t="str">
        <f t="shared" ca="1" si="19"/>
        <v/>
      </c>
      <c r="M449" s="113" t="str">
        <f t="shared" ca="1" si="20"/>
        <v/>
      </c>
      <c r="N449" s="110"/>
    </row>
    <row r="450" spans="1:14">
      <c r="A450" s="110">
        <v>300081715</v>
      </c>
      <c r="B450" s="110" t="s">
        <v>8999</v>
      </c>
      <c r="C450" s="110">
        <v>30832</v>
      </c>
      <c r="D450" s="110" t="s">
        <v>4857</v>
      </c>
      <c r="E450" s="110" t="s">
        <v>11</v>
      </c>
      <c r="F450" s="110" t="s">
        <v>6911</v>
      </c>
      <c r="G450" s="111">
        <v>74.400000000000006</v>
      </c>
      <c r="H450" s="110"/>
      <c r="I450" s="110">
        <v>1</v>
      </c>
      <c r="J450" s="110">
        <v>3083201</v>
      </c>
      <c r="K450" s="113" t="str">
        <f t="shared" si="18"/>
        <v/>
      </c>
      <c r="L450" s="113" t="str">
        <f t="shared" ca="1" si="19"/>
        <v/>
      </c>
      <c r="M450" s="113" t="str">
        <f t="shared" ca="1" si="20"/>
        <v/>
      </c>
      <c r="N450" s="110"/>
    </row>
    <row r="451" spans="1:14">
      <c r="A451" s="110">
        <v>300081723</v>
      </c>
      <c r="B451" s="110" t="s">
        <v>8999</v>
      </c>
      <c r="C451" s="110">
        <v>30832</v>
      </c>
      <c r="D451" s="110" t="s">
        <v>4857</v>
      </c>
      <c r="E451" s="110" t="s">
        <v>11</v>
      </c>
      <c r="F451" s="110" t="s">
        <v>6911</v>
      </c>
      <c r="G451" s="111">
        <v>74.400000000000006</v>
      </c>
      <c r="H451" s="110"/>
      <c r="I451" s="110">
        <v>1</v>
      </c>
      <c r="J451" s="110">
        <v>3083201</v>
      </c>
      <c r="K451" s="113" t="str">
        <f t="shared" ref="K451:K514" si="21">IF(ROW(J451)=2,"★",IF(G451=0,"",IF(J450-J451=0,IF(ROW(J451)-MATCH(J451,J:J,0)&lt;I451*3,"★",""),"★")))</f>
        <v/>
      </c>
      <c r="L451" s="113" t="str">
        <f t="shared" ref="L451:L514" ca="1" si="22">IF(G451=0,"",IF(ROW(J451)+1-MATCH(J451,J:J,0)&gt;I451*3,IF(G451=INDIRECT(ADDRESS(MATCH(J451,J:J,0)+2+(I451-1)*3,7)),"同分",""),""))</f>
        <v/>
      </c>
      <c r="M451" s="113" t="str">
        <f t="shared" ref="M451:M514" ca="1" si="23">IF(H451=K451&amp;L451,"","危险")</f>
        <v/>
      </c>
      <c r="N451" s="110"/>
    </row>
    <row r="452" spans="1:14">
      <c r="A452" s="110">
        <v>300081710</v>
      </c>
      <c r="B452" s="110" t="s">
        <v>8999</v>
      </c>
      <c r="C452" s="110">
        <v>30832</v>
      </c>
      <c r="D452" s="110" t="s">
        <v>4857</v>
      </c>
      <c r="E452" s="110" t="s">
        <v>11</v>
      </c>
      <c r="F452" s="110" t="s">
        <v>6911</v>
      </c>
      <c r="G452" s="111">
        <v>73.400000000000006</v>
      </c>
      <c r="H452" s="110"/>
      <c r="I452" s="110">
        <v>1</v>
      </c>
      <c r="J452" s="110">
        <v>3083201</v>
      </c>
      <c r="K452" s="113" t="str">
        <f t="shared" si="21"/>
        <v/>
      </c>
      <c r="L452" s="113" t="str">
        <f t="shared" ca="1" si="22"/>
        <v/>
      </c>
      <c r="M452" s="113" t="str">
        <f t="shared" ca="1" si="23"/>
        <v/>
      </c>
      <c r="N452" s="110"/>
    </row>
    <row r="453" spans="1:14">
      <c r="A453" s="110">
        <v>300081728</v>
      </c>
      <c r="B453" s="110" t="s">
        <v>8999</v>
      </c>
      <c r="C453" s="110">
        <v>30832</v>
      </c>
      <c r="D453" s="110" t="s">
        <v>4857</v>
      </c>
      <c r="E453" s="110" t="s">
        <v>11</v>
      </c>
      <c r="F453" s="110" t="s">
        <v>6911</v>
      </c>
      <c r="G453" s="111">
        <v>73.400000000000006</v>
      </c>
      <c r="H453" s="110"/>
      <c r="I453" s="110">
        <v>1</v>
      </c>
      <c r="J453" s="110">
        <v>3083201</v>
      </c>
      <c r="K453" s="113" t="str">
        <f t="shared" si="21"/>
        <v/>
      </c>
      <c r="L453" s="113" t="str">
        <f t="shared" ca="1" si="22"/>
        <v/>
      </c>
      <c r="M453" s="113" t="str">
        <f t="shared" ca="1" si="23"/>
        <v/>
      </c>
      <c r="N453" s="110"/>
    </row>
    <row r="454" spans="1:14">
      <c r="A454" s="110">
        <v>300081529</v>
      </c>
      <c r="B454" s="110" t="s">
        <v>8999</v>
      </c>
      <c r="C454" s="110">
        <v>30832</v>
      </c>
      <c r="D454" s="110" t="s">
        <v>4857</v>
      </c>
      <c r="E454" s="110" t="s">
        <v>11</v>
      </c>
      <c r="F454" s="110" t="s">
        <v>6911</v>
      </c>
      <c r="G454" s="111">
        <v>72.8</v>
      </c>
      <c r="H454" s="110"/>
      <c r="I454" s="110">
        <v>1</v>
      </c>
      <c r="J454" s="110">
        <v>3083201</v>
      </c>
      <c r="K454" s="113" t="str">
        <f t="shared" si="21"/>
        <v/>
      </c>
      <c r="L454" s="113" t="str">
        <f t="shared" ca="1" si="22"/>
        <v/>
      </c>
      <c r="M454" s="113" t="str">
        <f t="shared" ca="1" si="23"/>
        <v/>
      </c>
      <c r="N454" s="110"/>
    </row>
    <row r="455" spans="1:14">
      <c r="A455" s="110">
        <v>300081623</v>
      </c>
      <c r="B455" s="110" t="s">
        <v>8999</v>
      </c>
      <c r="C455" s="110">
        <v>30832</v>
      </c>
      <c r="D455" s="110" t="s">
        <v>4857</v>
      </c>
      <c r="E455" s="110" t="s">
        <v>11</v>
      </c>
      <c r="F455" s="110" t="s">
        <v>6911</v>
      </c>
      <c r="G455" s="111">
        <f>67.6+5</f>
        <v>72.599999999999994</v>
      </c>
      <c r="H455" s="110"/>
      <c r="I455" s="110">
        <v>1</v>
      </c>
      <c r="J455" s="110">
        <v>3083201</v>
      </c>
      <c r="K455" s="113" t="str">
        <f t="shared" si="21"/>
        <v/>
      </c>
      <c r="L455" s="113" t="str">
        <f t="shared" ca="1" si="22"/>
        <v/>
      </c>
      <c r="M455" s="113" t="str">
        <f t="shared" ca="1" si="23"/>
        <v/>
      </c>
      <c r="N455" s="110"/>
    </row>
    <row r="456" spans="1:14">
      <c r="A456" s="110">
        <v>300081615</v>
      </c>
      <c r="B456" s="110" t="s">
        <v>8999</v>
      </c>
      <c r="C456" s="110">
        <v>30832</v>
      </c>
      <c r="D456" s="110" t="s">
        <v>4857</v>
      </c>
      <c r="E456" s="110" t="s">
        <v>11</v>
      </c>
      <c r="F456" s="110" t="s">
        <v>6911</v>
      </c>
      <c r="G456" s="111">
        <v>72.2</v>
      </c>
      <c r="H456" s="110"/>
      <c r="I456" s="110">
        <v>1</v>
      </c>
      <c r="J456" s="110">
        <v>3083201</v>
      </c>
      <c r="K456" s="113" t="str">
        <f t="shared" si="21"/>
        <v/>
      </c>
      <c r="L456" s="113" t="str">
        <f t="shared" ca="1" si="22"/>
        <v/>
      </c>
      <c r="M456" s="113" t="str">
        <f t="shared" ca="1" si="23"/>
        <v/>
      </c>
      <c r="N456" s="110"/>
    </row>
    <row r="457" spans="1:14">
      <c r="A457" s="110">
        <v>300081701</v>
      </c>
      <c r="B457" s="110" t="s">
        <v>8999</v>
      </c>
      <c r="C457" s="110">
        <v>30832</v>
      </c>
      <c r="D457" s="110" t="s">
        <v>4857</v>
      </c>
      <c r="E457" s="110" t="s">
        <v>11</v>
      </c>
      <c r="F457" s="110" t="s">
        <v>6911</v>
      </c>
      <c r="G457" s="111">
        <v>72</v>
      </c>
      <c r="H457" s="110"/>
      <c r="I457" s="110">
        <v>1</v>
      </c>
      <c r="J457" s="110">
        <v>3083201</v>
      </c>
      <c r="K457" s="113" t="str">
        <f t="shared" si="21"/>
        <v/>
      </c>
      <c r="L457" s="113" t="str">
        <f t="shared" ca="1" si="22"/>
        <v/>
      </c>
      <c r="M457" s="113" t="str">
        <f t="shared" ca="1" si="23"/>
        <v/>
      </c>
      <c r="N457" s="110"/>
    </row>
    <row r="458" spans="1:14">
      <c r="A458" s="110">
        <v>300081618</v>
      </c>
      <c r="B458" s="110" t="s">
        <v>8999</v>
      </c>
      <c r="C458" s="110">
        <v>30832</v>
      </c>
      <c r="D458" s="110" t="s">
        <v>4857</v>
      </c>
      <c r="E458" s="110" t="s">
        <v>11</v>
      </c>
      <c r="F458" s="110" t="s">
        <v>6911</v>
      </c>
      <c r="G458" s="111">
        <v>71.599999999999994</v>
      </c>
      <c r="H458" s="110"/>
      <c r="I458" s="110">
        <v>1</v>
      </c>
      <c r="J458" s="110">
        <v>3083201</v>
      </c>
      <c r="K458" s="113" t="str">
        <f t="shared" si="21"/>
        <v/>
      </c>
      <c r="L458" s="113" t="str">
        <f t="shared" ca="1" si="22"/>
        <v/>
      </c>
      <c r="M458" s="113" t="str">
        <f t="shared" ca="1" si="23"/>
        <v/>
      </c>
      <c r="N458" s="110"/>
    </row>
    <row r="459" spans="1:14">
      <c r="A459" s="110">
        <v>300081608</v>
      </c>
      <c r="B459" s="110" t="s">
        <v>8999</v>
      </c>
      <c r="C459" s="110">
        <v>30832</v>
      </c>
      <c r="D459" s="110" t="s">
        <v>4857</v>
      </c>
      <c r="E459" s="110" t="s">
        <v>11</v>
      </c>
      <c r="F459" s="110" t="s">
        <v>6911</v>
      </c>
      <c r="G459" s="111">
        <v>71.400000000000006</v>
      </c>
      <c r="H459" s="110"/>
      <c r="I459" s="110">
        <v>1</v>
      </c>
      <c r="J459" s="110">
        <v>3083201</v>
      </c>
      <c r="K459" s="113" t="str">
        <f t="shared" si="21"/>
        <v/>
      </c>
      <c r="L459" s="113" t="str">
        <f t="shared" ca="1" si="22"/>
        <v/>
      </c>
      <c r="M459" s="113" t="str">
        <f t="shared" ca="1" si="23"/>
        <v/>
      </c>
      <c r="N459" s="110"/>
    </row>
    <row r="460" spans="1:14">
      <c r="A460" s="110">
        <v>300081604</v>
      </c>
      <c r="B460" s="110" t="s">
        <v>8999</v>
      </c>
      <c r="C460" s="110">
        <v>30832</v>
      </c>
      <c r="D460" s="110" t="s">
        <v>4857</v>
      </c>
      <c r="E460" s="110" t="s">
        <v>11</v>
      </c>
      <c r="F460" s="110" t="s">
        <v>6911</v>
      </c>
      <c r="G460" s="111">
        <v>71.2</v>
      </c>
      <c r="H460" s="110"/>
      <c r="I460" s="110">
        <v>1</v>
      </c>
      <c r="J460" s="110">
        <v>3083201</v>
      </c>
      <c r="K460" s="113" t="str">
        <f t="shared" si="21"/>
        <v/>
      </c>
      <c r="L460" s="113" t="str">
        <f t="shared" ca="1" si="22"/>
        <v/>
      </c>
      <c r="M460" s="113" t="str">
        <f t="shared" ca="1" si="23"/>
        <v/>
      </c>
      <c r="N460" s="110"/>
    </row>
    <row r="461" spans="1:14">
      <c r="A461" s="110">
        <v>300081606</v>
      </c>
      <c r="B461" s="110" t="s">
        <v>8999</v>
      </c>
      <c r="C461" s="110">
        <v>30832</v>
      </c>
      <c r="D461" s="110" t="s">
        <v>4857</v>
      </c>
      <c r="E461" s="110" t="s">
        <v>11</v>
      </c>
      <c r="F461" s="110" t="s">
        <v>6911</v>
      </c>
      <c r="G461" s="111">
        <v>71</v>
      </c>
      <c r="H461" s="110"/>
      <c r="I461" s="110">
        <v>1</v>
      </c>
      <c r="J461" s="110">
        <v>3083201</v>
      </c>
      <c r="K461" s="113" t="str">
        <f t="shared" si="21"/>
        <v/>
      </c>
      <c r="L461" s="113" t="str">
        <f t="shared" ca="1" si="22"/>
        <v/>
      </c>
      <c r="M461" s="113" t="str">
        <f t="shared" ca="1" si="23"/>
        <v/>
      </c>
      <c r="N461" s="110"/>
    </row>
    <row r="462" spans="1:14">
      <c r="A462" s="110">
        <v>300081721</v>
      </c>
      <c r="B462" s="110" t="s">
        <v>8999</v>
      </c>
      <c r="C462" s="110">
        <v>30832</v>
      </c>
      <c r="D462" s="110" t="s">
        <v>4857</v>
      </c>
      <c r="E462" s="110" t="s">
        <v>11</v>
      </c>
      <c r="F462" s="110" t="s">
        <v>6911</v>
      </c>
      <c r="G462" s="111">
        <v>70.8</v>
      </c>
      <c r="H462" s="110"/>
      <c r="I462" s="110">
        <v>1</v>
      </c>
      <c r="J462" s="110">
        <v>3083201</v>
      </c>
      <c r="K462" s="113" t="str">
        <f t="shared" si="21"/>
        <v/>
      </c>
      <c r="L462" s="113" t="str">
        <f t="shared" ca="1" si="22"/>
        <v/>
      </c>
      <c r="M462" s="113" t="str">
        <f t="shared" ca="1" si="23"/>
        <v/>
      </c>
      <c r="N462" s="110"/>
    </row>
    <row r="463" spans="1:14">
      <c r="A463" s="110">
        <v>300081527</v>
      </c>
      <c r="B463" s="110" t="s">
        <v>8999</v>
      </c>
      <c r="C463" s="110">
        <v>30832</v>
      </c>
      <c r="D463" s="110" t="s">
        <v>4857</v>
      </c>
      <c r="E463" s="110" t="s">
        <v>11</v>
      </c>
      <c r="F463" s="110" t="s">
        <v>6911</v>
      </c>
      <c r="G463" s="111">
        <v>70.599999999999994</v>
      </c>
      <c r="H463" s="110"/>
      <c r="I463" s="110">
        <v>1</v>
      </c>
      <c r="J463" s="110">
        <v>3083201</v>
      </c>
      <c r="K463" s="113" t="str">
        <f t="shared" si="21"/>
        <v/>
      </c>
      <c r="L463" s="113" t="str">
        <f t="shared" ca="1" si="22"/>
        <v/>
      </c>
      <c r="M463" s="113" t="str">
        <f t="shared" ca="1" si="23"/>
        <v/>
      </c>
      <c r="N463" s="110"/>
    </row>
    <row r="464" spans="1:14">
      <c r="A464" s="110">
        <v>300081708</v>
      </c>
      <c r="B464" s="110" t="s">
        <v>8999</v>
      </c>
      <c r="C464" s="110">
        <v>30832</v>
      </c>
      <c r="D464" s="110" t="s">
        <v>4857</v>
      </c>
      <c r="E464" s="110" t="s">
        <v>11</v>
      </c>
      <c r="F464" s="110" t="s">
        <v>6911</v>
      </c>
      <c r="G464" s="111">
        <v>70.400000000000006</v>
      </c>
      <c r="H464" s="110"/>
      <c r="I464" s="110">
        <v>1</v>
      </c>
      <c r="J464" s="110">
        <v>3083201</v>
      </c>
      <c r="K464" s="113" t="str">
        <f t="shared" si="21"/>
        <v/>
      </c>
      <c r="L464" s="113" t="str">
        <f t="shared" ca="1" si="22"/>
        <v/>
      </c>
      <c r="M464" s="113" t="str">
        <f t="shared" ca="1" si="23"/>
        <v/>
      </c>
      <c r="N464" s="110"/>
    </row>
    <row r="465" spans="1:14">
      <c r="A465" s="110">
        <v>300081630</v>
      </c>
      <c r="B465" s="110" t="s">
        <v>8999</v>
      </c>
      <c r="C465" s="110">
        <v>30832</v>
      </c>
      <c r="D465" s="110" t="s">
        <v>4857</v>
      </c>
      <c r="E465" s="110" t="s">
        <v>11</v>
      </c>
      <c r="F465" s="110" t="s">
        <v>6911</v>
      </c>
      <c r="G465" s="111">
        <v>69.599999999999994</v>
      </c>
      <c r="H465" s="110"/>
      <c r="I465" s="110">
        <v>1</v>
      </c>
      <c r="J465" s="110">
        <v>3083201</v>
      </c>
      <c r="K465" s="113" t="str">
        <f t="shared" si="21"/>
        <v/>
      </c>
      <c r="L465" s="113" t="str">
        <f t="shared" ca="1" si="22"/>
        <v/>
      </c>
      <c r="M465" s="113" t="str">
        <f t="shared" ca="1" si="23"/>
        <v/>
      </c>
      <c r="N465" s="110"/>
    </row>
    <row r="466" spans="1:14">
      <c r="A466" s="110">
        <v>300081705</v>
      </c>
      <c r="B466" s="110" t="s">
        <v>8999</v>
      </c>
      <c r="C466" s="110">
        <v>30832</v>
      </c>
      <c r="D466" s="110" t="s">
        <v>4857</v>
      </c>
      <c r="E466" s="110" t="s">
        <v>11</v>
      </c>
      <c r="F466" s="110" t="s">
        <v>6911</v>
      </c>
      <c r="G466" s="111">
        <v>69.400000000000006</v>
      </c>
      <c r="H466" s="110"/>
      <c r="I466" s="110">
        <v>1</v>
      </c>
      <c r="J466" s="110">
        <v>3083201</v>
      </c>
      <c r="K466" s="113" t="str">
        <f t="shared" si="21"/>
        <v/>
      </c>
      <c r="L466" s="113" t="str">
        <f t="shared" ca="1" si="22"/>
        <v/>
      </c>
      <c r="M466" s="113" t="str">
        <f t="shared" ca="1" si="23"/>
        <v/>
      </c>
      <c r="N466" s="110"/>
    </row>
    <row r="467" spans="1:14">
      <c r="A467" s="110">
        <v>300081605</v>
      </c>
      <c r="B467" s="110" t="s">
        <v>8999</v>
      </c>
      <c r="C467" s="110">
        <v>30832</v>
      </c>
      <c r="D467" s="110" t="s">
        <v>4857</v>
      </c>
      <c r="E467" s="110" t="s">
        <v>11</v>
      </c>
      <c r="F467" s="110" t="s">
        <v>6911</v>
      </c>
      <c r="G467" s="111">
        <v>69.2</v>
      </c>
      <c r="H467" s="110"/>
      <c r="I467" s="110">
        <v>1</v>
      </c>
      <c r="J467" s="110">
        <v>3083201</v>
      </c>
      <c r="K467" s="113" t="str">
        <f t="shared" si="21"/>
        <v/>
      </c>
      <c r="L467" s="113" t="str">
        <f t="shared" ca="1" si="22"/>
        <v/>
      </c>
      <c r="M467" s="113" t="str">
        <f t="shared" ca="1" si="23"/>
        <v/>
      </c>
      <c r="N467" s="110"/>
    </row>
    <row r="468" spans="1:14">
      <c r="A468" s="110">
        <v>300081627</v>
      </c>
      <c r="B468" s="110" t="s">
        <v>8999</v>
      </c>
      <c r="C468" s="110">
        <v>30832</v>
      </c>
      <c r="D468" s="110" t="s">
        <v>4857</v>
      </c>
      <c r="E468" s="110" t="s">
        <v>11</v>
      </c>
      <c r="F468" s="110" t="s">
        <v>6911</v>
      </c>
      <c r="G468" s="111">
        <v>69.2</v>
      </c>
      <c r="H468" s="110"/>
      <c r="I468" s="110">
        <v>1</v>
      </c>
      <c r="J468" s="110">
        <v>3083201</v>
      </c>
      <c r="K468" s="113" t="str">
        <f t="shared" si="21"/>
        <v/>
      </c>
      <c r="L468" s="113" t="str">
        <f t="shared" ca="1" si="22"/>
        <v/>
      </c>
      <c r="M468" s="113" t="str">
        <f t="shared" ca="1" si="23"/>
        <v/>
      </c>
      <c r="N468" s="110"/>
    </row>
    <row r="469" spans="1:14">
      <c r="A469" s="110">
        <v>300081613</v>
      </c>
      <c r="B469" s="110" t="s">
        <v>8999</v>
      </c>
      <c r="C469" s="110">
        <v>30832</v>
      </c>
      <c r="D469" s="110" t="s">
        <v>4857</v>
      </c>
      <c r="E469" s="110" t="s">
        <v>11</v>
      </c>
      <c r="F469" s="110" t="s">
        <v>6911</v>
      </c>
      <c r="G469" s="111">
        <v>68.2</v>
      </c>
      <c r="H469" s="110"/>
      <c r="I469" s="110">
        <v>1</v>
      </c>
      <c r="J469" s="110">
        <v>3083201</v>
      </c>
      <c r="K469" s="113" t="str">
        <f t="shared" si="21"/>
        <v/>
      </c>
      <c r="L469" s="113" t="str">
        <f t="shared" ca="1" si="22"/>
        <v/>
      </c>
      <c r="M469" s="113" t="str">
        <f t="shared" ca="1" si="23"/>
        <v/>
      </c>
      <c r="N469" s="110"/>
    </row>
    <row r="470" spans="1:14">
      <c r="A470" s="110">
        <v>300081720</v>
      </c>
      <c r="B470" s="110" t="s">
        <v>8999</v>
      </c>
      <c r="C470" s="110">
        <v>30832</v>
      </c>
      <c r="D470" s="110" t="s">
        <v>4857</v>
      </c>
      <c r="E470" s="110" t="s">
        <v>11</v>
      </c>
      <c r="F470" s="110" t="s">
        <v>6911</v>
      </c>
      <c r="G470" s="111">
        <v>68</v>
      </c>
      <c r="H470" s="110"/>
      <c r="I470" s="110">
        <v>1</v>
      </c>
      <c r="J470" s="110">
        <v>3083201</v>
      </c>
      <c r="K470" s="113" t="str">
        <f t="shared" si="21"/>
        <v/>
      </c>
      <c r="L470" s="113" t="str">
        <f t="shared" ca="1" si="22"/>
        <v/>
      </c>
      <c r="M470" s="113" t="str">
        <f t="shared" ca="1" si="23"/>
        <v/>
      </c>
      <c r="N470" s="110"/>
    </row>
    <row r="471" spans="1:14">
      <c r="A471" s="110">
        <v>300081730</v>
      </c>
      <c r="B471" s="110" t="s">
        <v>8999</v>
      </c>
      <c r="C471" s="110">
        <v>30832</v>
      </c>
      <c r="D471" s="110" t="s">
        <v>4857</v>
      </c>
      <c r="E471" s="110" t="s">
        <v>11</v>
      </c>
      <c r="F471" s="110" t="s">
        <v>6911</v>
      </c>
      <c r="G471" s="111">
        <v>68</v>
      </c>
      <c r="H471" s="110"/>
      <c r="I471" s="110">
        <v>1</v>
      </c>
      <c r="J471" s="110">
        <v>3083201</v>
      </c>
      <c r="K471" s="113" t="str">
        <f t="shared" si="21"/>
        <v/>
      </c>
      <c r="L471" s="113" t="str">
        <f t="shared" ca="1" si="22"/>
        <v/>
      </c>
      <c r="M471" s="113" t="str">
        <f t="shared" ca="1" si="23"/>
        <v/>
      </c>
      <c r="N471" s="110"/>
    </row>
    <row r="472" spans="1:14">
      <c r="A472" s="110">
        <v>300081713</v>
      </c>
      <c r="B472" s="110" t="s">
        <v>8999</v>
      </c>
      <c r="C472" s="110">
        <v>30832</v>
      </c>
      <c r="D472" s="110" t="s">
        <v>4857</v>
      </c>
      <c r="E472" s="110" t="s">
        <v>11</v>
      </c>
      <c r="F472" s="110" t="s">
        <v>6911</v>
      </c>
      <c r="G472" s="111">
        <v>67.8</v>
      </c>
      <c r="H472" s="110"/>
      <c r="I472" s="110">
        <v>1</v>
      </c>
      <c r="J472" s="110">
        <v>3083201</v>
      </c>
      <c r="K472" s="113" t="str">
        <f t="shared" si="21"/>
        <v/>
      </c>
      <c r="L472" s="113" t="str">
        <f t="shared" ca="1" si="22"/>
        <v/>
      </c>
      <c r="M472" s="113" t="str">
        <f t="shared" ca="1" si="23"/>
        <v/>
      </c>
      <c r="N472" s="110"/>
    </row>
    <row r="473" spans="1:14">
      <c r="A473" s="110">
        <v>300081729</v>
      </c>
      <c r="B473" s="110" t="s">
        <v>8999</v>
      </c>
      <c r="C473" s="110">
        <v>30832</v>
      </c>
      <c r="D473" s="110" t="s">
        <v>4857</v>
      </c>
      <c r="E473" s="110" t="s">
        <v>11</v>
      </c>
      <c r="F473" s="110" t="s">
        <v>6911</v>
      </c>
      <c r="G473" s="111">
        <v>67.400000000000006</v>
      </c>
      <c r="H473" s="110"/>
      <c r="I473" s="110">
        <v>1</v>
      </c>
      <c r="J473" s="110">
        <v>3083201</v>
      </c>
      <c r="K473" s="113" t="str">
        <f t="shared" si="21"/>
        <v/>
      </c>
      <c r="L473" s="113" t="str">
        <f t="shared" ca="1" si="22"/>
        <v/>
      </c>
      <c r="M473" s="113" t="str">
        <f t="shared" ca="1" si="23"/>
        <v/>
      </c>
      <c r="N473" s="110"/>
    </row>
    <row r="474" spans="1:14">
      <c r="A474" s="110">
        <v>300081724</v>
      </c>
      <c r="B474" s="110" t="s">
        <v>8999</v>
      </c>
      <c r="C474" s="110">
        <v>30832</v>
      </c>
      <c r="D474" s="110" t="s">
        <v>4857</v>
      </c>
      <c r="E474" s="110" t="s">
        <v>11</v>
      </c>
      <c r="F474" s="110" t="s">
        <v>6911</v>
      </c>
      <c r="G474" s="111">
        <v>67</v>
      </c>
      <c r="H474" s="110"/>
      <c r="I474" s="110">
        <v>1</v>
      </c>
      <c r="J474" s="110">
        <v>3083201</v>
      </c>
      <c r="K474" s="113" t="str">
        <f t="shared" si="21"/>
        <v/>
      </c>
      <c r="L474" s="113" t="str">
        <f t="shared" ca="1" si="22"/>
        <v/>
      </c>
      <c r="M474" s="113" t="str">
        <f t="shared" ca="1" si="23"/>
        <v/>
      </c>
      <c r="N474" s="110"/>
    </row>
    <row r="475" spans="1:14">
      <c r="A475" s="110">
        <v>300081525</v>
      </c>
      <c r="B475" s="110" t="s">
        <v>8999</v>
      </c>
      <c r="C475" s="110">
        <v>30832</v>
      </c>
      <c r="D475" s="110" t="s">
        <v>4857</v>
      </c>
      <c r="E475" s="110" t="s">
        <v>11</v>
      </c>
      <c r="F475" s="110" t="s">
        <v>6911</v>
      </c>
      <c r="G475" s="111">
        <f>61.8+5</f>
        <v>66.8</v>
      </c>
      <c r="H475" s="110"/>
      <c r="I475" s="110">
        <v>1</v>
      </c>
      <c r="J475" s="110">
        <v>3083201</v>
      </c>
      <c r="K475" s="113" t="str">
        <f t="shared" si="21"/>
        <v/>
      </c>
      <c r="L475" s="113" t="str">
        <f t="shared" ca="1" si="22"/>
        <v/>
      </c>
      <c r="M475" s="113" t="str">
        <f t="shared" ca="1" si="23"/>
        <v/>
      </c>
      <c r="N475" s="110"/>
    </row>
    <row r="476" spans="1:14">
      <c r="A476" s="110">
        <v>300081718</v>
      </c>
      <c r="B476" s="110" t="s">
        <v>8999</v>
      </c>
      <c r="C476" s="110">
        <v>30832</v>
      </c>
      <c r="D476" s="110" t="s">
        <v>4857</v>
      </c>
      <c r="E476" s="110" t="s">
        <v>11</v>
      </c>
      <c r="F476" s="110" t="s">
        <v>6911</v>
      </c>
      <c r="G476" s="111">
        <v>66.599999999999994</v>
      </c>
      <c r="H476" s="110"/>
      <c r="I476" s="110">
        <v>1</v>
      </c>
      <c r="J476" s="110">
        <v>3083201</v>
      </c>
      <c r="K476" s="113" t="str">
        <f t="shared" si="21"/>
        <v/>
      </c>
      <c r="L476" s="113" t="str">
        <f t="shared" ca="1" si="22"/>
        <v/>
      </c>
      <c r="M476" s="113" t="str">
        <f t="shared" ca="1" si="23"/>
        <v/>
      </c>
      <c r="N476" s="110"/>
    </row>
    <row r="477" spans="1:14">
      <c r="A477" s="110">
        <v>300081528</v>
      </c>
      <c r="B477" s="110" t="s">
        <v>8999</v>
      </c>
      <c r="C477" s="110">
        <v>30832</v>
      </c>
      <c r="D477" s="110" t="s">
        <v>4857</v>
      </c>
      <c r="E477" s="110" t="s">
        <v>11</v>
      </c>
      <c r="F477" s="110" t="s">
        <v>6911</v>
      </c>
      <c r="G477" s="111">
        <v>66.400000000000006</v>
      </c>
      <c r="H477" s="110"/>
      <c r="I477" s="110">
        <v>1</v>
      </c>
      <c r="J477" s="110">
        <v>3083201</v>
      </c>
      <c r="K477" s="113" t="str">
        <f t="shared" si="21"/>
        <v/>
      </c>
      <c r="L477" s="113" t="str">
        <f t="shared" ca="1" si="22"/>
        <v/>
      </c>
      <c r="M477" s="113" t="str">
        <f t="shared" ca="1" si="23"/>
        <v/>
      </c>
      <c r="N477" s="110"/>
    </row>
    <row r="478" spans="1:14">
      <c r="A478" s="110">
        <v>300081709</v>
      </c>
      <c r="B478" s="110" t="s">
        <v>8999</v>
      </c>
      <c r="C478" s="110">
        <v>30832</v>
      </c>
      <c r="D478" s="110" t="s">
        <v>4857</v>
      </c>
      <c r="E478" s="110" t="s">
        <v>11</v>
      </c>
      <c r="F478" s="110" t="s">
        <v>6911</v>
      </c>
      <c r="G478" s="111">
        <v>66.2</v>
      </c>
      <c r="H478" s="110"/>
      <c r="I478" s="110">
        <v>1</v>
      </c>
      <c r="J478" s="110">
        <v>3083201</v>
      </c>
      <c r="K478" s="113" t="str">
        <f t="shared" si="21"/>
        <v/>
      </c>
      <c r="L478" s="113" t="str">
        <f t="shared" ca="1" si="22"/>
        <v/>
      </c>
      <c r="M478" s="113" t="str">
        <f t="shared" ca="1" si="23"/>
        <v/>
      </c>
      <c r="N478" s="110"/>
    </row>
    <row r="479" spans="1:14">
      <c r="A479" s="110">
        <v>300081725</v>
      </c>
      <c r="B479" s="110" t="s">
        <v>8999</v>
      </c>
      <c r="C479" s="110">
        <v>30832</v>
      </c>
      <c r="D479" s="110" t="s">
        <v>4857</v>
      </c>
      <c r="E479" s="110" t="s">
        <v>11</v>
      </c>
      <c r="F479" s="110" t="s">
        <v>6911</v>
      </c>
      <c r="G479" s="111">
        <v>65.2</v>
      </c>
      <c r="H479" s="110"/>
      <c r="I479" s="110">
        <v>1</v>
      </c>
      <c r="J479" s="110">
        <v>3083201</v>
      </c>
      <c r="K479" s="113" t="str">
        <f t="shared" si="21"/>
        <v/>
      </c>
      <c r="L479" s="113" t="str">
        <f t="shared" ca="1" si="22"/>
        <v/>
      </c>
      <c r="M479" s="113" t="str">
        <f t="shared" ca="1" si="23"/>
        <v/>
      </c>
      <c r="N479" s="110"/>
    </row>
    <row r="480" spans="1:14">
      <c r="A480" s="110">
        <v>300081523</v>
      </c>
      <c r="B480" s="110" t="s">
        <v>8999</v>
      </c>
      <c r="C480" s="110">
        <v>30832</v>
      </c>
      <c r="D480" s="110" t="s">
        <v>4857</v>
      </c>
      <c r="E480" s="110" t="s">
        <v>11</v>
      </c>
      <c r="F480" s="110" t="s">
        <v>6911</v>
      </c>
      <c r="G480" s="111">
        <v>64.2</v>
      </c>
      <c r="H480" s="110"/>
      <c r="I480" s="110">
        <v>1</v>
      </c>
      <c r="J480" s="110">
        <v>3083201</v>
      </c>
      <c r="K480" s="113" t="str">
        <f t="shared" si="21"/>
        <v/>
      </c>
      <c r="L480" s="113" t="str">
        <f t="shared" ca="1" si="22"/>
        <v/>
      </c>
      <c r="M480" s="113" t="str">
        <f t="shared" ca="1" si="23"/>
        <v/>
      </c>
      <c r="N480" s="110"/>
    </row>
    <row r="481" spans="1:14">
      <c r="A481" s="110">
        <v>300081628</v>
      </c>
      <c r="B481" s="110" t="s">
        <v>8999</v>
      </c>
      <c r="C481" s="110">
        <v>30832</v>
      </c>
      <c r="D481" s="110" t="s">
        <v>4857</v>
      </c>
      <c r="E481" s="110" t="s">
        <v>11</v>
      </c>
      <c r="F481" s="110" t="s">
        <v>6911</v>
      </c>
      <c r="G481" s="111">
        <v>64.2</v>
      </c>
      <c r="H481" s="110"/>
      <c r="I481" s="110">
        <v>1</v>
      </c>
      <c r="J481" s="110">
        <v>3083201</v>
      </c>
      <c r="K481" s="113" t="str">
        <f t="shared" si="21"/>
        <v/>
      </c>
      <c r="L481" s="113" t="str">
        <f t="shared" ca="1" si="22"/>
        <v/>
      </c>
      <c r="M481" s="113" t="str">
        <f t="shared" ca="1" si="23"/>
        <v/>
      </c>
      <c r="N481" s="110"/>
    </row>
    <row r="482" spans="1:14">
      <c r="A482" s="110">
        <v>300081603</v>
      </c>
      <c r="B482" s="110" t="s">
        <v>8999</v>
      </c>
      <c r="C482" s="110">
        <v>30832</v>
      </c>
      <c r="D482" s="110" t="s">
        <v>4857</v>
      </c>
      <c r="E482" s="110" t="s">
        <v>11</v>
      </c>
      <c r="F482" s="110" t="s">
        <v>6911</v>
      </c>
      <c r="G482" s="111">
        <v>64</v>
      </c>
      <c r="H482" s="110"/>
      <c r="I482" s="110">
        <v>1</v>
      </c>
      <c r="J482" s="110">
        <v>3083201</v>
      </c>
      <c r="K482" s="113" t="str">
        <f t="shared" si="21"/>
        <v/>
      </c>
      <c r="L482" s="113" t="str">
        <f t="shared" ca="1" si="22"/>
        <v/>
      </c>
      <c r="M482" s="113" t="str">
        <f t="shared" ca="1" si="23"/>
        <v/>
      </c>
      <c r="N482" s="110"/>
    </row>
    <row r="483" spans="1:14">
      <c r="A483" s="110">
        <v>300081629</v>
      </c>
      <c r="B483" s="110" t="s">
        <v>8999</v>
      </c>
      <c r="C483" s="110">
        <v>30832</v>
      </c>
      <c r="D483" s="110" t="s">
        <v>4857</v>
      </c>
      <c r="E483" s="110" t="s">
        <v>11</v>
      </c>
      <c r="F483" s="110" t="s">
        <v>6911</v>
      </c>
      <c r="G483" s="111">
        <v>64</v>
      </c>
      <c r="H483" s="110"/>
      <c r="I483" s="110">
        <v>1</v>
      </c>
      <c r="J483" s="110">
        <v>3083201</v>
      </c>
      <c r="K483" s="113" t="str">
        <f t="shared" si="21"/>
        <v/>
      </c>
      <c r="L483" s="113" t="str">
        <f t="shared" ca="1" si="22"/>
        <v/>
      </c>
      <c r="M483" s="113" t="str">
        <f t="shared" ca="1" si="23"/>
        <v/>
      </c>
      <c r="N483" s="110"/>
    </row>
    <row r="484" spans="1:14">
      <c r="A484" s="110">
        <v>300081622</v>
      </c>
      <c r="B484" s="110" t="s">
        <v>8999</v>
      </c>
      <c r="C484" s="110">
        <v>30832</v>
      </c>
      <c r="D484" s="110" t="s">
        <v>4857</v>
      </c>
      <c r="E484" s="110" t="s">
        <v>11</v>
      </c>
      <c r="F484" s="110" t="s">
        <v>6911</v>
      </c>
      <c r="G484" s="111">
        <v>63</v>
      </c>
      <c r="H484" s="110"/>
      <c r="I484" s="110">
        <v>1</v>
      </c>
      <c r="J484" s="110">
        <v>3083201</v>
      </c>
      <c r="K484" s="113" t="str">
        <f t="shared" si="21"/>
        <v/>
      </c>
      <c r="L484" s="113" t="str">
        <f t="shared" ca="1" si="22"/>
        <v/>
      </c>
      <c r="M484" s="113" t="str">
        <f t="shared" ca="1" si="23"/>
        <v/>
      </c>
      <c r="N484" s="110"/>
    </row>
    <row r="485" spans="1:14">
      <c r="A485" s="110">
        <v>300081801</v>
      </c>
      <c r="B485" s="110" t="s">
        <v>8999</v>
      </c>
      <c r="C485" s="110">
        <v>30832</v>
      </c>
      <c r="D485" s="110" t="s">
        <v>4857</v>
      </c>
      <c r="E485" s="110" t="s">
        <v>11</v>
      </c>
      <c r="F485" s="110" t="s">
        <v>6911</v>
      </c>
      <c r="G485" s="111">
        <v>62.4</v>
      </c>
      <c r="H485" s="110"/>
      <c r="I485" s="110">
        <v>1</v>
      </c>
      <c r="J485" s="110">
        <v>3083201</v>
      </c>
      <c r="K485" s="113" t="str">
        <f t="shared" si="21"/>
        <v/>
      </c>
      <c r="L485" s="113" t="str">
        <f t="shared" ca="1" si="22"/>
        <v/>
      </c>
      <c r="M485" s="113" t="str">
        <f t="shared" ca="1" si="23"/>
        <v/>
      </c>
      <c r="N485" s="110"/>
    </row>
    <row r="486" spans="1:14">
      <c r="A486" s="110">
        <v>300081714</v>
      </c>
      <c r="B486" s="110" t="s">
        <v>8999</v>
      </c>
      <c r="C486" s="110">
        <v>30832</v>
      </c>
      <c r="D486" s="110" t="s">
        <v>4857</v>
      </c>
      <c r="E486" s="110" t="s">
        <v>11</v>
      </c>
      <c r="F486" s="110" t="s">
        <v>6911</v>
      </c>
      <c r="G486" s="111">
        <v>62.2</v>
      </c>
      <c r="H486" s="110"/>
      <c r="I486" s="110">
        <v>1</v>
      </c>
      <c r="J486" s="110">
        <v>3083201</v>
      </c>
      <c r="K486" s="113" t="str">
        <f t="shared" si="21"/>
        <v/>
      </c>
      <c r="L486" s="113" t="str">
        <f t="shared" ca="1" si="22"/>
        <v/>
      </c>
      <c r="M486" s="113" t="str">
        <f t="shared" ca="1" si="23"/>
        <v/>
      </c>
      <c r="N486" s="110"/>
    </row>
    <row r="487" spans="1:14">
      <c r="A487" s="110">
        <v>300081610</v>
      </c>
      <c r="B487" s="110" t="s">
        <v>8999</v>
      </c>
      <c r="C487" s="110">
        <v>30832</v>
      </c>
      <c r="D487" s="110" t="s">
        <v>4857</v>
      </c>
      <c r="E487" s="110" t="s">
        <v>11</v>
      </c>
      <c r="F487" s="110" t="s">
        <v>6911</v>
      </c>
      <c r="G487" s="111">
        <v>61.6</v>
      </c>
      <c r="H487" s="110"/>
      <c r="I487" s="110">
        <v>1</v>
      </c>
      <c r="J487" s="110">
        <v>3083201</v>
      </c>
      <c r="K487" s="113" t="str">
        <f t="shared" si="21"/>
        <v/>
      </c>
      <c r="L487" s="113" t="str">
        <f t="shared" ca="1" si="22"/>
        <v/>
      </c>
      <c r="M487" s="113" t="str">
        <f t="shared" ca="1" si="23"/>
        <v/>
      </c>
      <c r="N487" s="110"/>
    </row>
    <row r="488" spans="1:14">
      <c r="A488" s="110">
        <v>300081614</v>
      </c>
      <c r="B488" s="110" t="s">
        <v>8999</v>
      </c>
      <c r="C488" s="110">
        <v>30832</v>
      </c>
      <c r="D488" s="110" t="s">
        <v>4857</v>
      </c>
      <c r="E488" s="110" t="s">
        <v>11</v>
      </c>
      <c r="F488" s="110" t="s">
        <v>6911</v>
      </c>
      <c r="G488" s="111">
        <v>61.6</v>
      </c>
      <c r="H488" s="110"/>
      <c r="I488" s="110">
        <v>1</v>
      </c>
      <c r="J488" s="110">
        <v>3083201</v>
      </c>
      <c r="K488" s="113" t="str">
        <f t="shared" si="21"/>
        <v/>
      </c>
      <c r="L488" s="113" t="str">
        <f t="shared" ca="1" si="22"/>
        <v/>
      </c>
      <c r="M488" s="113" t="str">
        <f t="shared" ca="1" si="23"/>
        <v/>
      </c>
      <c r="N488" s="110"/>
    </row>
    <row r="489" spans="1:14">
      <c r="A489" s="110">
        <v>300081617</v>
      </c>
      <c r="B489" s="110" t="s">
        <v>8999</v>
      </c>
      <c r="C489" s="110">
        <v>30832</v>
      </c>
      <c r="D489" s="110" t="s">
        <v>4857</v>
      </c>
      <c r="E489" s="110" t="s">
        <v>11</v>
      </c>
      <c r="F489" s="110" t="s">
        <v>6911</v>
      </c>
      <c r="G489" s="111">
        <v>61.2</v>
      </c>
      <c r="H489" s="110"/>
      <c r="I489" s="110">
        <v>1</v>
      </c>
      <c r="J489" s="110">
        <v>3083201</v>
      </c>
      <c r="K489" s="113" t="str">
        <f t="shared" si="21"/>
        <v/>
      </c>
      <c r="L489" s="113" t="str">
        <f t="shared" ca="1" si="22"/>
        <v/>
      </c>
      <c r="M489" s="113" t="str">
        <f t="shared" ca="1" si="23"/>
        <v/>
      </c>
      <c r="N489" s="110"/>
    </row>
    <row r="490" spans="1:14">
      <c r="A490" s="110">
        <v>300081621</v>
      </c>
      <c r="B490" s="110" t="s">
        <v>8999</v>
      </c>
      <c r="C490" s="110">
        <v>30832</v>
      </c>
      <c r="D490" s="110" t="s">
        <v>4857</v>
      </c>
      <c r="E490" s="110" t="s">
        <v>11</v>
      </c>
      <c r="F490" s="110" t="s">
        <v>6911</v>
      </c>
      <c r="G490" s="111">
        <v>61.2</v>
      </c>
      <c r="H490" s="110"/>
      <c r="I490" s="110">
        <v>1</v>
      </c>
      <c r="J490" s="110">
        <v>3083201</v>
      </c>
      <c r="K490" s="113" t="str">
        <f t="shared" si="21"/>
        <v/>
      </c>
      <c r="L490" s="113" t="str">
        <f t="shared" ca="1" si="22"/>
        <v/>
      </c>
      <c r="M490" s="113" t="str">
        <f t="shared" ca="1" si="23"/>
        <v/>
      </c>
      <c r="N490" s="110"/>
    </row>
    <row r="491" spans="1:14">
      <c r="A491" s="110">
        <v>300081722</v>
      </c>
      <c r="B491" s="110" t="s">
        <v>8999</v>
      </c>
      <c r="C491" s="110">
        <v>30832</v>
      </c>
      <c r="D491" s="110" t="s">
        <v>4857</v>
      </c>
      <c r="E491" s="110" t="s">
        <v>11</v>
      </c>
      <c r="F491" s="110" t="s">
        <v>6911</v>
      </c>
      <c r="G491" s="111">
        <v>61.2</v>
      </c>
      <c r="H491" s="110"/>
      <c r="I491" s="110">
        <v>1</v>
      </c>
      <c r="J491" s="110">
        <v>3083201</v>
      </c>
      <c r="K491" s="113" t="str">
        <f t="shared" si="21"/>
        <v/>
      </c>
      <c r="L491" s="113" t="str">
        <f t="shared" ca="1" si="22"/>
        <v/>
      </c>
      <c r="M491" s="113" t="str">
        <f t="shared" ca="1" si="23"/>
        <v/>
      </c>
      <c r="N491" s="110"/>
    </row>
    <row r="492" spans="1:14">
      <c r="A492" s="110">
        <v>300081719</v>
      </c>
      <c r="B492" s="110" t="s">
        <v>8999</v>
      </c>
      <c r="C492" s="110">
        <v>30832</v>
      </c>
      <c r="D492" s="110" t="s">
        <v>4857</v>
      </c>
      <c r="E492" s="110" t="s">
        <v>11</v>
      </c>
      <c r="F492" s="110" t="s">
        <v>6911</v>
      </c>
      <c r="G492" s="111">
        <v>60.4</v>
      </c>
      <c r="H492" s="110"/>
      <c r="I492" s="110">
        <v>1</v>
      </c>
      <c r="J492" s="110">
        <v>3083201</v>
      </c>
      <c r="K492" s="113" t="str">
        <f t="shared" si="21"/>
        <v/>
      </c>
      <c r="L492" s="113" t="str">
        <f t="shared" ca="1" si="22"/>
        <v/>
      </c>
      <c r="M492" s="113" t="str">
        <f t="shared" ca="1" si="23"/>
        <v/>
      </c>
      <c r="N492" s="110"/>
    </row>
    <row r="493" spans="1:14">
      <c r="A493" s="110">
        <v>300081703</v>
      </c>
      <c r="B493" s="110" t="s">
        <v>8999</v>
      </c>
      <c r="C493" s="110">
        <v>30832</v>
      </c>
      <c r="D493" s="110" t="s">
        <v>4857</v>
      </c>
      <c r="E493" s="110" t="s">
        <v>11</v>
      </c>
      <c r="F493" s="110" t="s">
        <v>6911</v>
      </c>
      <c r="G493" s="111">
        <v>60</v>
      </c>
      <c r="H493" s="110"/>
      <c r="I493" s="110">
        <v>1</v>
      </c>
      <c r="J493" s="110">
        <v>3083201</v>
      </c>
      <c r="K493" s="113" t="str">
        <f t="shared" si="21"/>
        <v/>
      </c>
      <c r="L493" s="113" t="str">
        <f t="shared" ca="1" si="22"/>
        <v/>
      </c>
      <c r="M493" s="113" t="str">
        <f t="shared" ca="1" si="23"/>
        <v/>
      </c>
      <c r="N493" s="110"/>
    </row>
    <row r="494" spans="1:14">
      <c r="A494" s="110">
        <v>300081616</v>
      </c>
      <c r="B494" s="110" t="s">
        <v>8999</v>
      </c>
      <c r="C494" s="110">
        <v>30832</v>
      </c>
      <c r="D494" s="110" t="s">
        <v>4857</v>
      </c>
      <c r="E494" s="110" t="s">
        <v>11</v>
      </c>
      <c r="F494" s="110" t="s">
        <v>6911</v>
      </c>
      <c r="G494" s="111">
        <v>59.2</v>
      </c>
      <c r="H494" s="110"/>
      <c r="I494" s="110">
        <v>1</v>
      </c>
      <c r="J494" s="110">
        <v>3083201</v>
      </c>
      <c r="K494" s="113" t="str">
        <f t="shared" si="21"/>
        <v/>
      </c>
      <c r="L494" s="113" t="str">
        <f t="shared" ca="1" si="22"/>
        <v/>
      </c>
      <c r="M494" s="113" t="str">
        <f t="shared" ca="1" si="23"/>
        <v/>
      </c>
      <c r="N494" s="110"/>
    </row>
    <row r="495" spans="1:14">
      <c r="A495" s="110">
        <v>300081712</v>
      </c>
      <c r="B495" s="110" t="s">
        <v>8999</v>
      </c>
      <c r="C495" s="110">
        <v>30832</v>
      </c>
      <c r="D495" s="110" t="s">
        <v>4857</v>
      </c>
      <c r="E495" s="110" t="s">
        <v>11</v>
      </c>
      <c r="F495" s="110" t="s">
        <v>6911</v>
      </c>
      <c r="G495" s="111">
        <v>57.6</v>
      </c>
      <c r="H495" s="110"/>
      <c r="I495" s="110">
        <v>1</v>
      </c>
      <c r="J495" s="110">
        <v>3083201</v>
      </c>
      <c r="K495" s="113" t="str">
        <f t="shared" si="21"/>
        <v/>
      </c>
      <c r="L495" s="113" t="str">
        <f t="shared" ca="1" si="22"/>
        <v/>
      </c>
      <c r="M495" s="113" t="str">
        <f t="shared" ca="1" si="23"/>
        <v/>
      </c>
      <c r="N495" s="110"/>
    </row>
    <row r="496" spans="1:14">
      <c r="A496" s="110">
        <v>300081717</v>
      </c>
      <c r="B496" s="110" t="s">
        <v>8999</v>
      </c>
      <c r="C496" s="110">
        <v>30832</v>
      </c>
      <c r="D496" s="110" t="s">
        <v>4857</v>
      </c>
      <c r="E496" s="110" t="s">
        <v>11</v>
      </c>
      <c r="F496" s="110" t="s">
        <v>6911</v>
      </c>
      <c r="G496" s="111">
        <v>53.6</v>
      </c>
      <c r="H496" s="110"/>
      <c r="I496" s="110">
        <v>1</v>
      </c>
      <c r="J496" s="110">
        <v>3083201</v>
      </c>
      <c r="K496" s="113" t="str">
        <f t="shared" si="21"/>
        <v/>
      </c>
      <c r="L496" s="113" t="str">
        <f t="shared" ca="1" si="22"/>
        <v/>
      </c>
      <c r="M496" s="113" t="str">
        <f t="shared" ca="1" si="23"/>
        <v/>
      </c>
      <c r="N496" s="110"/>
    </row>
    <row r="497" spans="1:14">
      <c r="A497" s="110">
        <v>300081522</v>
      </c>
      <c r="B497" s="110" t="s">
        <v>8999</v>
      </c>
      <c r="C497" s="110">
        <v>30832</v>
      </c>
      <c r="D497" s="110" t="s">
        <v>4857</v>
      </c>
      <c r="E497" s="110" t="s">
        <v>11</v>
      </c>
      <c r="F497" s="110" t="s">
        <v>6911</v>
      </c>
      <c r="G497" s="111">
        <v>0</v>
      </c>
      <c r="H497" s="110"/>
      <c r="I497" s="110">
        <v>1</v>
      </c>
      <c r="J497" s="110">
        <v>3083201</v>
      </c>
      <c r="K497" s="113" t="str">
        <f t="shared" si="21"/>
        <v/>
      </c>
      <c r="L497" s="113" t="str">
        <f t="shared" ca="1" si="22"/>
        <v/>
      </c>
      <c r="M497" s="113" t="str">
        <f t="shared" ca="1" si="23"/>
        <v/>
      </c>
      <c r="N497" s="110"/>
    </row>
    <row r="498" spans="1:14">
      <c r="A498" s="110">
        <v>300081524</v>
      </c>
      <c r="B498" s="110" t="s">
        <v>8999</v>
      </c>
      <c r="C498" s="110">
        <v>30832</v>
      </c>
      <c r="D498" s="110" t="s">
        <v>4857</v>
      </c>
      <c r="E498" s="110" t="s">
        <v>11</v>
      </c>
      <c r="F498" s="110" t="s">
        <v>6911</v>
      </c>
      <c r="G498" s="111">
        <v>0</v>
      </c>
      <c r="H498" s="110"/>
      <c r="I498" s="110">
        <v>1</v>
      </c>
      <c r="J498" s="110">
        <v>3083201</v>
      </c>
      <c r="K498" s="113" t="str">
        <f t="shared" si="21"/>
        <v/>
      </c>
      <c r="L498" s="113" t="str">
        <f t="shared" ca="1" si="22"/>
        <v/>
      </c>
      <c r="M498" s="113" t="str">
        <f t="shared" ca="1" si="23"/>
        <v/>
      </c>
      <c r="N498" s="110"/>
    </row>
    <row r="499" spans="1:14">
      <c r="A499" s="110">
        <v>300081526</v>
      </c>
      <c r="B499" s="110" t="s">
        <v>8999</v>
      </c>
      <c r="C499" s="110">
        <v>30832</v>
      </c>
      <c r="D499" s="110" t="s">
        <v>4857</v>
      </c>
      <c r="E499" s="110" t="s">
        <v>11</v>
      </c>
      <c r="F499" s="110" t="s">
        <v>6911</v>
      </c>
      <c r="G499" s="111">
        <v>0</v>
      </c>
      <c r="H499" s="110"/>
      <c r="I499" s="110">
        <v>1</v>
      </c>
      <c r="J499" s="110">
        <v>3083201</v>
      </c>
      <c r="K499" s="113" t="str">
        <f t="shared" si="21"/>
        <v/>
      </c>
      <c r="L499" s="113" t="str">
        <f t="shared" ca="1" si="22"/>
        <v/>
      </c>
      <c r="M499" s="113" t="str">
        <f t="shared" ca="1" si="23"/>
        <v/>
      </c>
      <c r="N499" s="110"/>
    </row>
    <row r="500" spans="1:14">
      <c r="A500" s="110">
        <v>300081609</v>
      </c>
      <c r="B500" s="110" t="s">
        <v>8999</v>
      </c>
      <c r="C500" s="110">
        <v>30832</v>
      </c>
      <c r="D500" s="110" t="s">
        <v>4857</v>
      </c>
      <c r="E500" s="110" t="s">
        <v>11</v>
      </c>
      <c r="F500" s="110" t="s">
        <v>6911</v>
      </c>
      <c r="G500" s="111">
        <v>0</v>
      </c>
      <c r="H500" s="110"/>
      <c r="I500" s="110">
        <v>1</v>
      </c>
      <c r="J500" s="110">
        <v>3083201</v>
      </c>
      <c r="K500" s="113" t="str">
        <f t="shared" si="21"/>
        <v/>
      </c>
      <c r="L500" s="113" t="str">
        <f t="shared" ca="1" si="22"/>
        <v/>
      </c>
      <c r="M500" s="113" t="str">
        <f t="shared" ca="1" si="23"/>
        <v/>
      </c>
      <c r="N500" s="110"/>
    </row>
    <row r="501" spans="1:14">
      <c r="A501" s="110">
        <v>300081612</v>
      </c>
      <c r="B501" s="110" t="s">
        <v>8999</v>
      </c>
      <c r="C501" s="110">
        <v>30832</v>
      </c>
      <c r="D501" s="110" t="s">
        <v>4857</v>
      </c>
      <c r="E501" s="110" t="s">
        <v>11</v>
      </c>
      <c r="F501" s="110" t="s">
        <v>6911</v>
      </c>
      <c r="G501" s="111">
        <v>0</v>
      </c>
      <c r="H501" s="110"/>
      <c r="I501" s="110">
        <v>1</v>
      </c>
      <c r="J501" s="110">
        <v>3083201</v>
      </c>
      <c r="K501" s="113" t="str">
        <f t="shared" si="21"/>
        <v/>
      </c>
      <c r="L501" s="113" t="str">
        <f t="shared" ca="1" si="22"/>
        <v/>
      </c>
      <c r="M501" s="113" t="str">
        <f t="shared" ca="1" si="23"/>
        <v/>
      </c>
      <c r="N501" s="110"/>
    </row>
    <row r="502" spans="1:14">
      <c r="A502" s="110">
        <v>300081619</v>
      </c>
      <c r="B502" s="110" t="s">
        <v>8999</v>
      </c>
      <c r="C502" s="110">
        <v>30832</v>
      </c>
      <c r="D502" s="110" t="s">
        <v>4857</v>
      </c>
      <c r="E502" s="110" t="s">
        <v>11</v>
      </c>
      <c r="F502" s="110" t="s">
        <v>6911</v>
      </c>
      <c r="G502" s="111">
        <v>0</v>
      </c>
      <c r="H502" s="110"/>
      <c r="I502" s="110">
        <v>1</v>
      </c>
      <c r="J502" s="110">
        <v>3083201</v>
      </c>
      <c r="K502" s="113" t="str">
        <f t="shared" si="21"/>
        <v/>
      </c>
      <c r="L502" s="113" t="str">
        <f t="shared" ca="1" si="22"/>
        <v/>
      </c>
      <c r="M502" s="113" t="str">
        <f t="shared" ca="1" si="23"/>
        <v/>
      </c>
      <c r="N502" s="110"/>
    </row>
    <row r="503" spans="1:14">
      <c r="A503" s="110">
        <v>300081704</v>
      </c>
      <c r="B503" s="110" t="s">
        <v>8999</v>
      </c>
      <c r="C503" s="110">
        <v>30832</v>
      </c>
      <c r="D503" s="110" t="s">
        <v>4857</v>
      </c>
      <c r="E503" s="110" t="s">
        <v>11</v>
      </c>
      <c r="F503" s="110" t="s">
        <v>6911</v>
      </c>
      <c r="G503" s="111">
        <v>0</v>
      </c>
      <c r="H503" s="110"/>
      <c r="I503" s="110">
        <v>1</v>
      </c>
      <c r="J503" s="110">
        <v>3083201</v>
      </c>
      <c r="K503" s="113" t="str">
        <f t="shared" si="21"/>
        <v/>
      </c>
      <c r="L503" s="113" t="str">
        <f t="shared" ca="1" si="22"/>
        <v/>
      </c>
      <c r="M503" s="113" t="str">
        <f t="shared" ca="1" si="23"/>
        <v/>
      </c>
      <c r="N503" s="110"/>
    </row>
    <row r="504" spans="1:14">
      <c r="A504" s="110">
        <v>300081706</v>
      </c>
      <c r="B504" s="110" t="s">
        <v>8999</v>
      </c>
      <c r="C504" s="110">
        <v>30832</v>
      </c>
      <c r="D504" s="110" t="s">
        <v>4857</v>
      </c>
      <c r="E504" s="110" t="s">
        <v>11</v>
      </c>
      <c r="F504" s="110" t="s">
        <v>6911</v>
      </c>
      <c r="G504" s="111">
        <v>0</v>
      </c>
      <c r="H504" s="110"/>
      <c r="I504" s="110">
        <v>1</v>
      </c>
      <c r="J504" s="110">
        <v>3083201</v>
      </c>
      <c r="K504" s="113" t="str">
        <f t="shared" si="21"/>
        <v/>
      </c>
      <c r="L504" s="113" t="str">
        <f t="shared" ca="1" si="22"/>
        <v/>
      </c>
      <c r="M504" s="113" t="str">
        <f t="shared" ca="1" si="23"/>
        <v/>
      </c>
      <c r="N504" s="110"/>
    </row>
    <row r="505" spans="1:14">
      <c r="A505" s="110">
        <v>300081727</v>
      </c>
      <c r="B505" s="110" t="s">
        <v>8999</v>
      </c>
      <c r="C505" s="110">
        <v>30832</v>
      </c>
      <c r="D505" s="110" t="s">
        <v>4857</v>
      </c>
      <c r="E505" s="110" t="s">
        <v>11</v>
      </c>
      <c r="F505" s="110" t="s">
        <v>6911</v>
      </c>
      <c r="G505" s="111">
        <v>0</v>
      </c>
      <c r="H505" s="110"/>
      <c r="I505" s="110">
        <v>1</v>
      </c>
      <c r="J505" s="110">
        <v>3083201</v>
      </c>
      <c r="K505" s="113" t="str">
        <f t="shared" si="21"/>
        <v/>
      </c>
      <c r="L505" s="113" t="str">
        <f t="shared" ca="1" si="22"/>
        <v/>
      </c>
      <c r="M505" s="113" t="str">
        <f t="shared" ca="1" si="23"/>
        <v/>
      </c>
      <c r="N505" s="110"/>
    </row>
    <row r="506" spans="1:14">
      <c r="A506" s="110">
        <v>300081816</v>
      </c>
      <c r="B506" s="110" t="s">
        <v>9055</v>
      </c>
      <c r="C506" s="110">
        <v>30834</v>
      </c>
      <c r="D506" s="110" t="s">
        <v>9056</v>
      </c>
      <c r="E506" s="110" t="s">
        <v>11</v>
      </c>
      <c r="F506" s="110" t="s">
        <v>6911</v>
      </c>
      <c r="G506" s="111">
        <v>81.599999999999994</v>
      </c>
      <c r="H506" s="112" t="s">
        <v>10326</v>
      </c>
      <c r="I506" s="110">
        <v>1</v>
      </c>
      <c r="J506" s="110">
        <v>3083401</v>
      </c>
      <c r="K506" s="113" t="str">
        <f t="shared" si="21"/>
        <v>★</v>
      </c>
      <c r="L506" s="113" t="str">
        <f t="shared" ca="1" si="22"/>
        <v/>
      </c>
      <c r="M506" s="113" t="str">
        <f t="shared" ca="1" si="23"/>
        <v/>
      </c>
      <c r="N506" s="110"/>
    </row>
    <row r="507" spans="1:14">
      <c r="A507" s="110">
        <v>300081804</v>
      </c>
      <c r="B507" s="110" t="s">
        <v>9055</v>
      </c>
      <c r="C507" s="110">
        <v>30834</v>
      </c>
      <c r="D507" s="110" t="s">
        <v>9056</v>
      </c>
      <c r="E507" s="110" t="s">
        <v>11</v>
      </c>
      <c r="F507" s="110" t="s">
        <v>6911</v>
      </c>
      <c r="G507" s="111">
        <v>79</v>
      </c>
      <c r="H507" s="112" t="s">
        <v>10326</v>
      </c>
      <c r="I507" s="110">
        <v>1</v>
      </c>
      <c r="J507" s="110">
        <v>3083401</v>
      </c>
      <c r="K507" s="113" t="str">
        <f t="shared" si="21"/>
        <v>★</v>
      </c>
      <c r="L507" s="113" t="str">
        <f t="shared" ca="1" si="22"/>
        <v/>
      </c>
      <c r="M507" s="113" t="str">
        <f t="shared" ca="1" si="23"/>
        <v/>
      </c>
      <c r="N507" s="110"/>
    </row>
    <row r="508" spans="1:14">
      <c r="A508" s="110">
        <v>300081809</v>
      </c>
      <c r="B508" s="110" t="s">
        <v>9055</v>
      </c>
      <c r="C508" s="110">
        <v>30834</v>
      </c>
      <c r="D508" s="110" t="s">
        <v>9056</v>
      </c>
      <c r="E508" s="110" t="s">
        <v>11</v>
      </c>
      <c r="F508" s="110" t="s">
        <v>6911</v>
      </c>
      <c r="G508" s="111">
        <v>77.599999999999994</v>
      </c>
      <c r="H508" s="112" t="s">
        <v>10326</v>
      </c>
      <c r="I508" s="110">
        <v>1</v>
      </c>
      <c r="J508" s="110">
        <v>3083401</v>
      </c>
      <c r="K508" s="113" t="str">
        <f t="shared" si="21"/>
        <v>★</v>
      </c>
      <c r="L508" s="113" t="str">
        <f t="shared" ca="1" si="22"/>
        <v/>
      </c>
      <c r="M508" s="113" t="str">
        <f t="shared" ca="1" si="23"/>
        <v/>
      </c>
      <c r="N508" s="110"/>
    </row>
    <row r="509" spans="1:14">
      <c r="A509" s="110">
        <v>300081818</v>
      </c>
      <c r="B509" s="110" t="s">
        <v>9055</v>
      </c>
      <c r="C509" s="110">
        <v>30834</v>
      </c>
      <c r="D509" s="110" t="s">
        <v>9056</v>
      </c>
      <c r="E509" s="110" t="s">
        <v>11</v>
      </c>
      <c r="F509" s="110" t="s">
        <v>6911</v>
      </c>
      <c r="G509" s="111">
        <v>77.2</v>
      </c>
      <c r="H509" s="110"/>
      <c r="I509" s="110">
        <v>1</v>
      </c>
      <c r="J509" s="110">
        <v>3083401</v>
      </c>
      <c r="K509" s="113" t="str">
        <f t="shared" si="21"/>
        <v/>
      </c>
      <c r="L509" s="113" t="str">
        <f t="shared" ca="1" si="22"/>
        <v/>
      </c>
      <c r="M509" s="113" t="str">
        <f t="shared" ca="1" si="23"/>
        <v/>
      </c>
      <c r="N509" s="110"/>
    </row>
    <row r="510" spans="1:14">
      <c r="A510" s="110">
        <v>300081819</v>
      </c>
      <c r="B510" s="110" t="s">
        <v>9055</v>
      </c>
      <c r="C510" s="110">
        <v>30834</v>
      </c>
      <c r="D510" s="110" t="s">
        <v>9056</v>
      </c>
      <c r="E510" s="110" t="s">
        <v>11</v>
      </c>
      <c r="F510" s="110" t="s">
        <v>6911</v>
      </c>
      <c r="G510" s="111">
        <v>76.400000000000006</v>
      </c>
      <c r="H510" s="110"/>
      <c r="I510" s="110">
        <v>1</v>
      </c>
      <c r="J510" s="110">
        <v>3083401</v>
      </c>
      <c r="K510" s="113" t="str">
        <f t="shared" si="21"/>
        <v/>
      </c>
      <c r="L510" s="113" t="str">
        <f t="shared" ca="1" si="22"/>
        <v/>
      </c>
      <c r="M510" s="113" t="str">
        <f t="shared" ca="1" si="23"/>
        <v/>
      </c>
      <c r="N510" s="110"/>
    </row>
    <row r="511" spans="1:14">
      <c r="A511" s="110">
        <v>300081803</v>
      </c>
      <c r="B511" s="110" t="s">
        <v>9055</v>
      </c>
      <c r="C511" s="110">
        <v>30834</v>
      </c>
      <c r="D511" s="110" t="s">
        <v>9056</v>
      </c>
      <c r="E511" s="110" t="s">
        <v>11</v>
      </c>
      <c r="F511" s="110" t="s">
        <v>6911</v>
      </c>
      <c r="G511" s="111">
        <v>74</v>
      </c>
      <c r="H511" s="110"/>
      <c r="I511" s="110">
        <v>1</v>
      </c>
      <c r="J511" s="110">
        <v>3083401</v>
      </c>
      <c r="K511" s="113" t="str">
        <f t="shared" si="21"/>
        <v/>
      </c>
      <c r="L511" s="113" t="str">
        <f t="shared" ca="1" si="22"/>
        <v/>
      </c>
      <c r="M511" s="113" t="str">
        <f t="shared" ca="1" si="23"/>
        <v/>
      </c>
      <c r="N511" s="110"/>
    </row>
    <row r="512" spans="1:14">
      <c r="A512" s="110">
        <v>300081824</v>
      </c>
      <c r="B512" s="110" t="s">
        <v>9055</v>
      </c>
      <c r="C512" s="110">
        <v>30834</v>
      </c>
      <c r="D512" s="110" t="s">
        <v>9056</v>
      </c>
      <c r="E512" s="110" t="s">
        <v>11</v>
      </c>
      <c r="F512" s="110" t="s">
        <v>6911</v>
      </c>
      <c r="G512" s="111">
        <f>68+5</f>
        <v>73</v>
      </c>
      <c r="H512" s="110"/>
      <c r="I512" s="110">
        <v>1</v>
      </c>
      <c r="J512" s="110">
        <v>3083401</v>
      </c>
      <c r="K512" s="113" t="str">
        <f t="shared" si="21"/>
        <v/>
      </c>
      <c r="L512" s="113" t="str">
        <f t="shared" ca="1" si="22"/>
        <v/>
      </c>
      <c r="M512" s="113" t="str">
        <f t="shared" ca="1" si="23"/>
        <v/>
      </c>
      <c r="N512" s="110"/>
    </row>
    <row r="513" spans="1:14">
      <c r="A513" s="110">
        <v>300081820</v>
      </c>
      <c r="B513" s="110" t="s">
        <v>9055</v>
      </c>
      <c r="C513" s="110">
        <v>30834</v>
      </c>
      <c r="D513" s="110" t="s">
        <v>9056</v>
      </c>
      <c r="E513" s="110" t="s">
        <v>11</v>
      </c>
      <c r="F513" s="110" t="s">
        <v>6911</v>
      </c>
      <c r="G513" s="111">
        <v>73</v>
      </c>
      <c r="H513" s="110"/>
      <c r="I513" s="110">
        <v>1</v>
      </c>
      <c r="J513" s="110">
        <v>3083401</v>
      </c>
      <c r="K513" s="113" t="str">
        <f t="shared" si="21"/>
        <v/>
      </c>
      <c r="L513" s="113" t="str">
        <f t="shared" ca="1" si="22"/>
        <v/>
      </c>
      <c r="M513" s="113" t="str">
        <f t="shared" ca="1" si="23"/>
        <v/>
      </c>
      <c r="N513" s="110"/>
    </row>
    <row r="514" spans="1:14">
      <c r="A514" s="110">
        <v>300081807</v>
      </c>
      <c r="B514" s="110" t="s">
        <v>9055</v>
      </c>
      <c r="C514" s="110">
        <v>30834</v>
      </c>
      <c r="D514" s="110" t="s">
        <v>9056</v>
      </c>
      <c r="E514" s="110" t="s">
        <v>11</v>
      </c>
      <c r="F514" s="110" t="s">
        <v>6911</v>
      </c>
      <c r="G514" s="111">
        <v>72.2</v>
      </c>
      <c r="H514" s="110"/>
      <c r="I514" s="110">
        <v>1</v>
      </c>
      <c r="J514" s="110">
        <v>3083401</v>
      </c>
      <c r="K514" s="113" t="str">
        <f t="shared" si="21"/>
        <v/>
      </c>
      <c r="L514" s="113" t="str">
        <f t="shared" ca="1" si="22"/>
        <v/>
      </c>
      <c r="M514" s="113" t="str">
        <f t="shared" ca="1" si="23"/>
        <v/>
      </c>
      <c r="N514" s="110"/>
    </row>
    <row r="515" spans="1:14">
      <c r="A515" s="110">
        <v>300081821</v>
      </c>
      <c r="B515" s="110" t="s">
        <v>9055</v>
      </c>
      <c r="C515" s="110">
        <v>30834</v>
      </c>
      <c r="D515" s="110" t="s">
        <v>9056</v>
      </c>
      <c r="E515" s="110" t="s">
        <v>11</v>
      </c>
      <c r="F515" s="110" t="s">
        <v>6911</v>
      </c>
      <c r="G515" s="111">
        <v>72.2</v>
      </c>
      <c r="H515" s="110"/>
      <c r="I515" s="110">
        <v>1</v>
      </c>
      <c r="J515" s="110">
        <v>3083401</v>
      </c>
      <c r="K515" s="113" t="str">
        <f t="shared" ref="K515:K578" si="24">IF(ROW(J515)=2,"★",IF(G515=0,"",IF(J514-J515=0,IF(ROW(J515)-MATCH(J515,J:J,0)&lt;I515*3,"★",""),"★")))</f>
        <v/>
      </c>
      <c r="L515" s="113" t="str">
        <f t="shared" ref="L515:L578" ca="1" si="25">IF(G515=0,"",IF(ROW(J515)+1-MATCH(J515,J:J,0)&gt;I515*3,IF(G515=INDIRECT(ADDRESS(MATCH(J515,J:J,0)+2+(I515-1)*3,7)),"同分",""),""))</f>
        <v/>
      </c>
      <c r="M515" s="113" t="str">
        <f t="shared" ref="M515:M578" ca="1" si="26">IF(H515=K515&amp;L515,"","危险")</f>
        <v/>
      </c>
      <c r="N515" s="110"/>
    </row>
    <row r="516" spans="1:14">
      <c r="A516" s="110">
        <v>300081822</v>
      </c>
      <c r="B516" s="110" t="s">
        <v>9055</v>
      </c>
      <c r="C516" s="110">
        <v>30834</v>
      </c>
      <c r="D516" s="110" t="s">
        <v>9056</v>
      </c>
      <c r="E516" s="110" t="s">
        <v>11</v>
      </c>
      <c r="F516" s="110" t="s">
        <v>6911</v>
      </c>
      <c r="G516" s="111">
        <v>72</v>
      </c>
      <c r="H516" s="110"/>
      <c r="I516" s="110">
        <v>1</v>
      </c>
      <c r="J516" s="110">
        <v>3083401</v>
      </c>
      <c r="K516" s="113" t="str">
        <f t="shared" si="24"/>
        <v/>
      </c>
      <c r="L516" s="113" t="str">
        <f t="shared" ca="1" si="25"/>
        <v/>
      </c>
      <c r="M516" s="113" t="str">
        <f t="shared" ca="1" si="26"/>
        <v/>
      </c>
      <c r="N516" s="110"/>
    </row>
    <row r="517" spans="1:14">
      <c r="A517" s="110">
        <v>300081814</v>
      </c>
      <c r="B517" s="110" t="s">
        <v>9055</v>
      </c>
      <c r="C517" s="110">
        <v>30834</v>
      </c>
      <c r="D517" s="110" t="s">
        <v>9056</v>
      </c>
      <c r="E517" s="110" t="s">
        <v>11</v>
      </c>
      <c r="F517" s="110" t="s">
        <v>6911</v>
      </c>
      <c r="G517" s="111">
        <v>71</v>
      </c>
      <c r="H517" s="110"/>
      <c r="I517" s="110">
        <v>1</v>
      </c>
      <c r="J517" s="110">
        <v>3083401</v>
      </c>
      <c r="K517" s="113" t="str">
        <f t="shared" si="24"/>
        <v/>
      </c>
      <c r="L517" s="113" t="str">
        <f t="shared" ca="1" si="25"/>
        <v/>
      </c>
      <c r="M517" s="113" t="str">
        <f t="shared" ca="1" si="26"/>
        <v/>
      </c>
      <c r="N517" s="110"/>
    </row>
    <row r="518" spans="1:14">
      <c r="A518" s="110">
        <v>300081810</v>
      </c>
      <c r="B518" s="110" t="s">
        <v>9055</v>
      </c>
      <c r="C518" s="110">
        <v>30834</v>
      </c>
      <c r="D518" s="110" t="s">
        <v>9056</v>
      </c>
      <c r="E518" s="110" t="s">
        <v>11</v>
      </c>
      <c r="F518" s="110" t="s">
        <v>6911</v>
      </c>
      <c r="G518" s="111">
        <v>70.599999999999994</v>
      </c>
      <c r="H518" s="110"/>
      <c r="I518" s="110">
        <v>1</v>
      </c>
      <c r="J518" s="110">
        <v>3083401</v>
      </c>
      <c r="K518" s="113" t="str">
        <f t="shared" si="24"/>
        <v/>
      </c>
      <c r="L518" s="113" t="str">
        <f t="shared" ca="1" si="25"/>
        <v/>
      </c>
      <c r="M518" s="113" t="str">
        <f t="shared" ca="1" si="26"/>
        <v/>
      </c>
      <c r="N518" s="110"/>
    </row>
    <row r="519" spans="1:14">
      <c r="A519" s="110">
        <v>300081815</v>
      </c>
      <c r="B519" s="110" t="s">
        <v>9055</v>
      </c>
      <c r="C519" s="110">
        <v>30834</v>
      </c>
      <c r="D519" s="110" t="s">
        <v>9056</v>
      </c>
      <c r="E519" s="110" t="s">
        <v>11</v>
      </c>
      <c r="F519" s="110" t="s">
        <v>6911</v>
      </c>
      <c r="G519" s="111">
        <v>70.400000000000006</v>
      </c>
      <c r="H519" s="110"/>
      <c r="I519" s="110">
        <v>1</v>
      </c>
      <c r="J519" s="110">
        <v>3083401</v>
      </c>
      <c r="K519" s="113" t="str">
        <f t="shared" si="24"/>
        <v/>
      </c>
      <c r="L519" s="113" t="str">
        <f t="shared" ca="1" si="25"/>
        <v/>
      </c>
      <c r="M519" s="113" t="str">
        <f t="shared" ca="1" si="26"/>
        <v/>
      </c>
      <c r="N519" s="110"/>
    </row>
    <row r="520" spans="1:14">
      <c r="A520" s="110">
        <v>300081813</v>
      </c>
      <c r="B520" s="110" t="s">
        <v>9055</v>
      </c>
      <c r="C520" s="110">
        <v>30834</v>
      </c>
      <c r="D520" s="110" t="s">
        <v>9056</v>
      </c>
      <c r="E520" s="110" t="s">
        <v>11</v>
      </c>
      <c r="F520" s="110" t="s">
        <v>6911</v>
      </c>
      <c r="G520" s="111">
        <v>69.8</v>
      </c>
      <c r="H520" s="110"/>
      <c r="I520" s="110">
        <v>1</v>
      </c>
      <c r="J520" s="110">
        <v>3083401</v>
      </c>
      <c r="K520" s="113" t="str">
        <f t="shared" si="24"/>
        <v/>
      </c>
      <c r="L520" s="113" t="str">
        <f t="shared" ca="1" si="25"/>
        <v/>
      </c>
      <c r="M520" s="113" t="str">
        <f t="shared" ca="1" si="26"/>
        <v/>
      </c>
      <c r="N520" s="110"/>
    </row>
    <row r="521" spans="1:14">
      <c r="A521" s="110">
        <v>300081805</v>
      </c>
      <c r="B521" s="110" t="s">
        <v>9055</v>
      </c>
      <c r="C521" s="110">
        <v>30834</v>
      </c>
      <c r="D521" s="110" t="s">
        <v>9056</v>
      </c>
      <c r="E521" s="110" t="s">
        <v>11</v>
      </c>
      <c r="F521" s="110" t="s">
        <v>6911</v>
      </c>
      <c r="G521" s="111">
        <v>69</v>
      </c>
      <c r="H521" s="110"/>
      <c r="I521" s="110">
        <v>1</v>
      </c>
      <c r="J521" s="110">
        <v>3083401</v>
      </c>
      <c r="K521" s="113" t="str">
        <f t="shared" si="24"/>
        <v/>
      </c>
      <c r="L521" s="113" t="str">
        <f t="shared" ca="1" si="25"/>
        <v/>
      </c>
      <c r="M521" s="113" t="str">
        <f t="shared" ca="1" si="26"/>
        <v/>
      </c>
      <c r="N521" s="110"/>
    </row>
    <row r="522" spans="1:14">
      <c r="A522" s="110">
        <v>300081825</v>
      </c>
      <c r="B522" s="110" t="s">
        <v>9055</v>
      </c>
      <c r="C522" s="110">
        <v>30834</v>
      </c>
      <c r="D522" s="110" t="s">
        <v>9056</v>
      </c>
      <c r="E522" s="110" t="s">
        <v>11</v>
      </c>
      <c r="F522" s="110" t="s">
        <v>6911</v>
      </c>
      <c r="G522" s="111">
        <v>68.8</v>
      </c>
      <c r="H522" s="110"/>
      <c r="I522" s="110">
        <v>1</v>
      </c>
      <c r="J522" s="110">
        <v>3083401</v>
      </c>
      <c r="K522" s="113" t="str">
        <f t="shared" si="24"/>
        <v/>
      </c>
      <c r="L522" s="113" t="str">
        <f t="shared" ca="1" si="25"/>
        <v/>
      </c>
      <c r="M522" s="113" t="str">
        <f t="shared" ca="1" si="26"/>
        <v/>
      </c>
      <c r="N522" s="110"/>
    </row>
    <row r="523" spans="1:14">
      <c r="A523" s="110">
        <v>300081806</v>
      </c>
      <c r="B523" s="110" t="s">
        <v>9055</v>
      </c>
      <c r="C523" s="110">
        <v>30834</v>
      </c>
      <c r="D523" s="110" t="s">
        <v>9056</v>
      </c>
      <c r="E523" s="110" t="s">
        <v>11</v>
      </c>
      <c r="F523" s="110" t="s">
        <v>6911</v>
      </c>
      <c r="G523" s="111">
        <v>68.599999999999994</v>
      </c>
      <c r="H523" s="110"/>
      <c r="I523" s="110">
        <v>1</v>
      </c>
      <c r="J523" s="110">
        <v>3083401</v>
      </c>
      <c r="K523" s="113" t="str">
        <f t="shared" si="24"/>
        <v/>
      </c>
      <c r="L523" s="113" t="str">
        <f t="shared" ca="1" si="25"/>
        <v/>
      </c>
      <c r="M523" s="113" t="str">
        <f t="shared" ca="1" si="26"/>
        <v/>
      </c>
      <c r="N523" s="110"/>
    </row>
    <row r="524" spans="1:14">
      <c r="A524" s="110">
        <v>300081817</v>
      </c>
      <c r="B524" s="110" t="s">
        <v>9055</v>
      </c>
      <c r="C524" s="110">
        <v>30834</v>
      </c>
      <c r="D524" s="110" t="s">
        <v>9056</v>
      </c>
      <c r="E524" s="110" t="s">
        <v>11</v>
      </c>
      <c r="F524" s="110" t="s">
        <v>6911</v>
      </c>
      <c r="G524" s="111">
        <v>68.599999999999994</v>
      </c>
      <c r="H524" s="110"/>
      <c r="I524" s="110">
        <v>1</v>
      </c>
      <c r="J524" s="110">
        <v>3083401</v>
      </c>
      <c r="K524" s="113" t="str">
        <f t="shared" si="24"/>
        <v/>
      </c>
      <c r="L524" s="113" t="str">
        <f t="shared" ca="1" si="25"/>
        <v/>
      </c>
      <c r="M524" s="113" t="str">
        <f t="shared" ca="1" si="26"/>
        <v/>
      </c>
      <c r="N524" s="110"/>
    </row>
    <row r="525" spans="1:14">
      <c r="A525" s="110">
        <v>300081812</v>
      </c>
      <c r="B525" s="110" t="s">
        <v>9055</v>
      </c>
      <c r="C525" s="110">
        <v>30834</v>
      </c>
      <c r="D525" s="110" t="s">
        <v>9056</v>
      </c>
      <c r="E525" s="110" t="s">
        <v>11</v>
      </c>
      <c r="F525" s="110" t="s">
        <v>6911</v>
      </c>
      <c r="G525" s="111">
        <v>67.599999999999994</v>
      </c>
      <c r="H525" s="110"/>
      <c r="I525" s="110">
        <v>1</v>
      </c>
      <c r="J525" s="110">
        <v>3083401</v>
      </c>
      <c r="K525" s="113" t="str">
        <f t="shared" si="24"/>
        <v/>
      </c>
      <c r="L525" s="113" t="str">
        <f t="shared" ca="1" si="25"/>
        <v/>
      </c>
      <c r="M525" s="113" t="str">
        <f t="shared" ca="1" si="26"/>
        <v/>
      </c>
      <c r="N525" s="110"/>
    </row>
    <row r="526" spans="1:14">
      <c r="A526" s="110">
        <v>300081827</v>
      </c>
      <c r="B526" s="110" t="s">
        <v>9055</v>
      </c>
      <c r="C526" s="110">
        <v>30834</v>
      </c>
      <c r="D526" s="110" t="s">
        <v>9056</v>
      </c>
      <c r="E526" s="110" t="s">
        <v>11</v>
      </c>
      <c r="F526" s="110" t="s">
        <v>6911</v>
      </c>
      <c r="G526" s="111">
        <v>67.2</v>
      </c>
      <c r="H526" s="110"/>
      <c r="I526" s="110">
        <v>1</v>
      </c>
      <c r="J526" s="110">
        <v>3083401</v>
      </c>
      <c r="K526" s="113" t="str">
        <f t="shared" si="24"/>
        <v/>
      </c>
      <c r="L526" s="113" t="str">
        <f t="shared" ca="1" si="25"/>
        <v/>
      </c>
      <c r="M526" s="113" t="str">
        <f t="shared" ca="1" si="26"/>
        <v/>
      </c>
      <c r="N526" s="110"/>
    </row>
    <row r="527" spans="1:14">
      <c r="A527" s="110">
        <v>300081823</v>
      </c>
      <c r="B527" s="110" t="s">
        <v>9055</v>
      </c>
      <c r="C527" s="110">
        <v>30834</v>
      </c>
      <c r="D527" s="110" t="s">
        <v>9056</v>
      </c>
      <c r="E527" s="110" t="s">
        <v>11</v>
      </c>
      <c r="F527" s="110" t="s">
        <v>6911</v>
      </c>
      <c r="G527" s="111">
        <v>66.8</v>
      </c>
      <c r="H527" s="110"/>
      <c r="I527" s="110">
        <v>1</v>
      </c>
      <c r="J527" s="110">
        <v>3083401</v>
      </c>
      <c r="K527" s="113" t="str">
        <f t="shared" si="24"/>
        <v/>
      </c>
      <c r="L527" s="113" t="str">
        <f t="shared" ca="1" si="25"/>
        <v/>
      </c>
      <c r="M527" s="113" t="str">
        <f t="shared" ca="1" si="26"/>
        <v/>
      </c>
      <c r="N527" s="110"/>
    </row>
    <row r="528" spans="1:14">
      <c r="A528" s="110">
        <v>300081811</v>
      </c>
      <c r="B528" s="110" t="s">
        <v>9055</v>
      </c>
      <c r="C528" s="110">
        <v>30834</v>
      </c>
      <c r="D528" s="110" t="s">
        <v>9056</v>
      </c>
      <c r="E528" s="110" t="s">
        <v>11</v>
      </c>
      <c r="F528" s="110" t="s">
        <v>6911</v>
      </c>
      <c r="G528" s="111">
        <v>66</v>
      </c>
      <c r="H528" s="110"/>
      <c r="I528" s="110">
        <v>1</v>
      </c>
      <c r="J528" s="110">
        <v>3083401</v>
      </c>
      <c r="K528" s="113" t="str">
        <f t="shared" si="24"/>
        <v/>
      </c>
      <c r="L528" s="113" t="str">
        <f t="shared" ca="1" si="25"/>
        <v/>
      </c>
      <c r="M528" s="113" t="str">
        <f t="shared" ca="1" si="26"/>
        <v/>
      </c>
      <c r="N528" s="110"/>
    </row>
    <row r="529" spans="1:14">
      <c r="A529" s="110">
        <v>300081802</v>
      </c>
      <c r="B529" s="110" t="s">
        <v>9055</v>
      </c>
      <c r="C529" s="110">
        <v>30834</v>
      </c>
      <c r="D529" s="110" t="s">
        <v>9056</v>
      </c>
      <c r="E529" s="110" t="s">
        <v>11</v>
      </c>
      <c r="F529" s="110" t="s">
        <v>6911</v>
      </c>
      <c r="G529" s="111">
        <v>65.2</v>
      </c>
      <c r="H529" s="110"/>
      <c r="I529" s="110">
        <v>1</v>
      </c>
      <c r="J529" s="110">
        <v>3083401</v>
      </c>
      <c r="K529" s="113" t="str">
        <f t="shared" si="24"/>
        <v/>
      </c>
      <c r="L529" s="113" t="str">
        <f t="shared" ca="1" si="25"/>
        <v/>
      </c>
      <c r="M529" s="113" t="str">
        <f t="shared" ca="1" si="26"/>
        <v/>
      </c>
      <c r="N529" s="110"/>
    </row>
    <row r="530" spans="1:14">
      <c r="A530" s="110">
        <v>300081826</v>
      </c>
      <c r="B530" s="110" t="s">
        <v>9055</v>
      </c>
      <c r="C530" s="110">
        <v>30834</v>
      </c>
      <c r="D530" s="110" t="s">
        <v>9056</v>
      </c>
      <c r="E530" s="110" t="s">
        <v>11</v>
      </c>
      <c r="F530" s="110" t="s">
        <v>6911</v>
      </c>
      <c r="G530" s="111">
        <v>64.2</v>
      </c>
      <c r="H530" s="110"/>
      <c r="I530" s="110">
        <v>1</v>
      </c>
      <c r="J530" s="110">
        <v>3083401</v>
      </c>
      <c r="K530" s="113" t="str">
        <f t="shared" si="24"/>
        <v/>
      </c>
      <c r="L530" s="113" t="str">
        <f t="shared" ca="1" si="25"/>
        <v/>
      </c>
      <c r="M530" s="113" t="str">
        <f t="shared" ca="1" si="26"/>
        <v/>
      </c>
      <c r="N530" s="110"/>
    </row>
    <row r="531" spans="1:14">
      <c r="A531" s="110">
        <v>300081808</v>
      </c>
      <c r="B531" s="110" t="s">
        <v>9055</v>
      </c>
      <c r="C531" s="110">
        <v>30834</v>
      </c>
      <c r="D531" s="110" t="s">
        <v>9056</v>
      </c>
      <c r="E531" s="110" t="s">
        <v>11</v>
      </c>
      <c r="F531" s="110" t="s">
        <v>6911</v>
      </c>
      <c r="G531" s="111">
        <v>62.8</v>
      </c>
      <c r="H531" s="110"/>
      <c r="I531" s="110">
        <v>1</v>
      </c>
      <c r="J531" s="110">
        <v>3083401</v>
      </c>
      <c r="K531" s="113" t="str">
        <f t="shared" si="24"/>
        <v/>
      </c>
      <c r="L531" s="113" t="str">
        <f t="shared" ca="1" si="25"/>
        <v/>
      </c>
      <c r="M531" s="113" t="str">
        <f t="shared" ca="1" si="26"/>
        <v/>
      </c>
      <c r="N531" s="110"/>
    </row>
    <row r="532" spans="1:14">
      <c r="A532" s="110">
        <v>300081922</v>
      </c>
      <c r="B532" s="110" t="s">
        <v>9079</v>
      </c>
      <c r="C532" s="110">
        <v>30835</v>
      </c>
      <c r="D532" s="110" t="s">
        <v>2063</v>
      </c>
      <c r="E532" s="110" t="s">
        <v>11</v>
      </c>
      <c r="F532" s="110" t="s">
        <v>6911</v>
      </c>
      <c r="G532" s="111">
        <v>78</v>
      </c>
      <c r="H532" s="112" t="s">
        <v>10326</v>
      </c>
      <c r="I532" s="110">
        <v>1</v>
      </c>
      <c r="J532" s="110">
        <v>3083501</v>
      </c>
      <c r="K532" s="113" t="str">
        <f t="shared" si="24"/>
        <v>★</v>
      </c>
      <c r="L532" s="113" t="str">
        <f t="shared" ca="1" si="25"/>
        <v/>
      </c>
      <c r="M532" s="113" t="str">
        <f t="shared" ca="1" si="26"/>
        <v/>
      </c>
      <c r="N532" s="110"/>
    </row>
    <row r="533" spans="1:14">
      <c r="A533" s="110">
        <v>300081912</v>
      </c>
      <c r="B533" s="110" t="s">
        <v>9079</v>
      </c>
      <c r="C533" s="110">
        <v>30835</v>
      </c>
      <c r="D533" s="110" t="s">
        <v>2063</v>
      </c>
      <c r="E533" s="110" t="s">
        <v>11</v>
      </c>
      <c r="F533" s="110" t="s">
        <v>6911</v>
      </c>
      <c r="G533" s="111">
        <v>77.599999999999994</v>
      </c>
      <c r="H533" s="112" t="s">
        <v>10326</v>
      </c>
      <c r="I533" s="110">
        <v>1</v>
      </c>
      <c r="J533" s="110">
        <v>3083501</v>
      </c>
      <c r="K533" s="113" t="str">
        <f t="shared" si="24"/>
        <v>★</v>
      </c>
      <c r="L533" s="113" t="str">
        <f t="shared" ca="1" si="25"/>
        <v/>
      </c>
      <c r="M533" s="113" t="str">
        <f t="shared" ca="1" si="26"/>
        <v/>
      </c>
      <c r="N533" s="110"/>
    </row>
    <row r="534" spans="1:14">
      <c r="A534" s="110">
        <v>300081905</v>
      </c>
      <c r="B534" s="110" t="s">
        <v>9079</v>
      </c>
      <c r="C534" s="110">
        <v>30835</v>
      </c>
      <c r="D534" s="110" t="s">
        <v>2063</v>
      </c>
      <c r="E534" s="110" t="s">
        <v>11</v>
      </c>
      <c r="F534" s="110" t="s">
        <v>6911</v>
      </c>
      <c r="G534" s="111">
        <v>77.2</v>
      </c>
      <c r="H534" s="112" t="s">
        <v>10326</v>
      </c>
      <c r="I534" s="110">
        <v>1</v>
      </c>
      <c r="J534" s="110">
        <v>3083501</v>
      </c>
      <c r="K534" s="113" t="str">
        <f t="shared" si="24"/>
        <v>★</v>
      </c>
      <c r="L534" s="113" t="str">
        <f t="shared" ca="1" si="25"/>
        <v/>
      </c>
      <c r="M534" s="113" t="str">
        <f t="shared" ca="1" si="26"/>
        <v/>
      </c>
      <c r="N534" s="110"/>
    </row>
    <row r="535" spans="1:14">
      <c r="A535" s="110">
        <v>300081907</v>
      </c>
      <c r="B535" s="110" t="s">
        <v>9079</v>
      </c>
      <c r="C535" s="110">
        <v>30835</v>
      </c>
      <c r="D535" s="110" t="s">
        <v>2063</v>
      </c>
      <c r="E535" s="110" t="s">
        <v>11</v>
      </c>
      <c r="F535" s="110" t="s">
        <v>6911</v>
      </c>
      <c r="G535" s="111">
        <v>76.8</v>
      </c>
      <c r="H535" s="110"/>
      <c r="I535" s="110">
        <v>1</v>
      </c>
      <c r="J535" s="110">
        <v>3083501</v>
      </c>
      <c r="K535" s="113" t="str">
        <f t="shared" si="24"/>
        <v/>
      </c>
      <c r="L535" s="113" t="str">
        <f t="shared" ca="1" si="25"/>
        <v/>
      </c>
      <c r="M535" s="113" t="str">
        <f t="shared" ca="1" si="26"/>
        <v/>
      </c>
      <c r="N535" s="110"/>
    </row>
    <row r="536" spans="1:14">
      <c r="A536" s="110">
        <v>300081913</v>
      </c>
      <c r="B536" s="110" t="s">
        <v>9079</v>
      </c>
      <c r="C536" s="110">
        <v>30835</v>
      </c>
      <c r="D536" s="110" t="s">
        <v>2063</v>
      </c>
      <c r="E536" s="110" t="s">
        <v>11</v>
      </c>
      <c r="F536" s="110" t="s">
        <v>6911</v>
      </c>
      <c r="G536" s="111">
        <v>75.8</v>
      </c>
      <c r="H536" s="110"/>
      <c r="I536" s="110">
        <v>1</v>
      </c>
      <c r="J536" s="110">
        <v>3083501</v>
      </c>
      <c r="K536" s="113" t="str">
        <f t="shared" si="24"/>
        <v/>
      </c>
      <c r="L536" s="113" t="str">
        <f t="shared" ca="1" si="25"/>
        <v/>
      </c>
      <c r="M536" s="113" t="str">
        <f t="shared" ca="1" si="26"/>
        <v/>
      </c>
      <c r="N536" s="110"/>
    </row>
    <row r="537" spans="1:14">
      <c r="A537" s="110">
        <v>300081830</v>
      </c>
      <c r="B537" s="110" t="s">
        <v>9079</v>
      </c>
      <c r="C537" s="110">
        <v>30835</v>
      </c>
      <c r="D537" s="110" t="s">
        <v>2063</v>
      </c>
      <c r="E537" s="110" t="s">
        <v>11</v>
      </c>
      <c r="F537" s="110" t="s">
        <v>6911</v>
      </c>
      <c r="G537" s="111">
        <v>75.599999999999994</v>
      </c>
      <c r="H537" s="110"/>
      <c r="I537" s="110">
        <v>1</v>
      </c>
      <c r="J537" s="110">
        <v>3083501</v>
      </c>
      <c r="K537" s="113" t="str">
        <f t="shared" si="24"/>
        <v/>
      </c>
      <c r="L537" s="113" t="str">
        <f t="shared" ca="1" si="25"/>
        <v/>
      </c>
      <c r="M537" s="113" t="str">
        <f t="shared" ca="1" si="26"/>
        <v/>
      </c>
      <c r="N537" s="110"/>
    </row>
    <row r="538" spans="1:14">
      <c r="A538" s="110">
        <v>300081903</v>
      </c>
      <c r="B538" s="110" t="s">
        <v>9079</v>
      </c>
      <c r="C538" s="110">
        <v>30835</v>
      </c>
      <c r="D538" s="110" t="s">
        <v>2063</v>
      </c>
      <c r="E538" s="110" t="s">
        <v>11</v>
      </c>
      <c r="F538" s="110" t="s">
        <v>6911</v>
      </c>
      <c r="G538" s="111">
        <v>75.599999999999994</v>
      </c>
      <c r="H538" s="110"/>
      <c r="I538" s="110">
        <v>1</v>
      </c>
      <c r="J538" s="110">
        <v>3083501</v>
      </c>
      <c r="K538" s="113" t="str">
        <f t="shared" si="24"/>
        <v/>
      </c>
      <c r="L538" s="113" t="str">
        <f t="shared" ca="1" si="25"/>
        <v/>
      </c>
      <c r="M538" s="113" t="str">
        <f t="shared" ca="1" si="26"/>
        <v/>
      </c>
      <c r="N538" s="110"/>
    </row>
    <row r="539" spans="1:14">
      <c r="A539" s="110">
        <v>300081902</v>
      </c>
      <c r="B539" s="110" t="s">
        <v>9079</v>
      </c>
      <c r="C539" s="110">
        <v>30835</v>
      </c>
      <c r="D539" s="110" t="s">
        <v>2063</v>
      </c>
      <c r="E539" s="110" t="s">
        <v>11</v>
      </c>
      <c r="F539" s="110" t="s">
        <v>6911</v>
      </c>
      <c r="G539" s="111">
        <v>75</v>
      </c>
      <c r="H539" s="110"/>
      <c r="I539" s="110">
        <v>1</v>
      </c>
      <c r="J539" s="110">
        <v>3083501</v>
      </c>
      <c r="K539" s="113" t="str">
        <f t="shared" si="24"/>
        <v/>
      </c>
      <c r="L539" s="113" t="str">
        <f t="shared" ca="1" si="25"/>
        <v/>
      </c>
      <c r="M539" s="113" t="str">
        <f t="shared" ca="1" si="26"/>
        <v/>
      </c>
      <c r="N539" s="110"/>
    </row>
    <row r="540" spans="1:14">
      <c r="A540" s="110">
        <v>300081925</v>
      </c>
      <c r="B540" s="110" t="s">
        <v>9079</v>
      </c>
      <c r="C540" s="110">
        <v>30835</v>
      </c>
      <c r="D540" s="110" t="s">
        <v>2063</v>
      </c>
      <c r="E540" s="110" t="s">
        <v>11</v>
      </c>
      <c r="F540" s="110" t="s">
        <v>6911</v>
      </c>
      <c r="G540" s="111">
        <v>73.2</v>
      </c>
      <c r="H540" s="110"/>
      <c r="I540" s="110">
        <v>1</v>
      </c>
      <c r="J540" s="110">
        <v>3083501</v>
      </c>
      <c r="K540" s="113" t="str">
        <f t="shared" si="24"/>
        <v/>
      </c>
      <c r="L540" s="113" t="str">
        <f t="shared" ca="1" si="25"/>
        <v/>
      </c>
      <c r="M540" s="113" t="str">
        <f t="shared" ca="1" si="26"/>
        <v/>
      </c>
      <c r="N540" s="110"/>
    </row>
    <row r="541" spans="1:14">
      <c r="A541" s="110">
        <v>300081915</v>
      </c>
      <c r="B541" s="110" t="s">
        <v>9079</v>
      </c>
      <c r="C541" s="110">
        <v>30835</v>
      </c>
      <c r="D541" s="110" t="s">
        <v>2063</v>
      </c>
      <c r="E541" s="110" t="s">
        <v>11</v>
      </c>
      <c r="F541" s="110" t="s">
        <v>6911</v>
      </c>
      <c r="G541" s="111">
        <v>72.599999999999994</v>
      </c>
      <c r="H541" s="110"/>
      <c r="I541" s="110">
        <v>1</v>
      </c>
      <c r="J541" s="110">
        <v>3083501</v>
      </c>
      <c r="K541" s="113" t="str">
        <f t="shared" si="24"/>
        <v/>
      </c>
      <c r="L541" s="113" t="str">
        <f t="shared" ca="1" si="25"/>
        <v/>
      </c>
      <c r="M541" s="113" t="str">
        <f t="shared" ca="1" si="26"/>
        <v/>
      </c>
      <c r="N541" s="110"/>
    </row>
    <row r="542" spans="1:14">
      <c r="A542" s="110">
        <v>300081901</v>
      </c>
      <c r="B542" s="110" t="s">
        <v>9079</v>
      </c>
      <c r="C542" s="110">
        <v>30835</v>
      </c>
      <c r="D542" s="110" t="s">
        <v>2063</v>
      </c>
      <c r="E542" s="110" t="s">
        <v>11</v>
      </c>
      <c r="F542" s="110" t="s">
        <v>6911</v>
      </c>
      <c r="G542" s="111">
        <v>72.400000000000006</v>
      </c>
      <c r="H542" s="110"/>
      <c r="I542" s="110">
        <v>1</v>
      </c>
      <c r="J542" s="110">
        <v>3083501</v>
      </c>
      <c r="K542" s="113" t="str">
        <f t="shared" si="24"/>
        <v/>
      </c>
      <c r="L542" s="113" t="str">
        <f t="shared" ca="1" si="25"/>
        <v/>
      </c>
      <c r="M542" s="113" t="str">
        <f t="shared" ca="1" si="26"/>
        <v/>
      </c>
      <c r="N542" s="110"/>
    </row>
    <row r="543" spans="1:14">
      <c r="A543" s="110">
        <v>300081914</v>
      </c>
      <c r="B543" s="110" t="s">
        <v>9079</v>
      </c>
      <c r="C543" s="110">
        <v>30835</v>
      </c>
      <c r="D543" s="110" t="s">
        <v>2063</v>
      </c>
      <c r="E543" s="110" t="s">
        <v>11</v>
      </c>
      <c r="F543" s="110" t="s">
        <v>6911</v>
      </c>
      <c r="G543" s="111">
        <v>71.599999999999994</v>
      </c>
      <c r="H543" s="110"/>
      <c r="I543" s="110">
        <v>1</v>
      </c>
      <c r="J543" s="110">
        <v>3083501</v>
      </c>
      <c r="K543" s="113" t="str">
        <f t="shared" si="24"/>
        <v/>
      </c>
      <c r="L543" s="113" t="str">
        <f t="shared" ca="1" si="25"/>
        <v/>
      </c>
      <c r="M543" s="113" t="str">
        <f t="shared" ca="1" si="26"/>
        <v/>
      </c>
      <c r="N543" s="110"/>
    </row>
    <row r="544" spans="1:14">
      <c r="A544" s="110">
        <v>300081909</v>
      </c>
      <c r="B544" s="110" t="s">
        <v>9079</v>
      </c>
      <c r="C544" s="110">
        <v>30835</v>
      </c>
      <c r="D544" s="110" t="s">
        <v>2063</v>
      </c>
      <c r="E544" s="110" t="s">
        <v>11</v>
      </c>
      <c r="F544" s="110" t="s">
        <v>6911</v>
      </c>
      <c r="G544" s="111">
        <v>71.2</v>
      </c>
      <c r="H544" s="110"/>
      <c r="I544" s="110">
        <v>1</v>
      </c>
      <c r="J544" s="110">
        <v>3083501</v>
      </c>
      <c r="K544" s="113" t="str">
        <f t="shared" si="24"/>
        <v/>
      </c>
      <c r="L544" s="113" t="str">
        <f t="shared" ca="1" si="25"/>
        <v/>
      </c>
      <c r="M544" s="113" t="str">
        <f t="shared" ca="1" si="26"/>
        <v/>
      </c>
      <c r="N544" s="110"/>
    </row>
    <row r="545" spans="1:14">
      <c r="A545" s="110">
        <v>300081920</v>
      </c>
      <c r="B545" s="110" t="s">
        <v>9079</v>
      </c>
      <c r="C545" s="110">
        <v>30835</v>
      </c>
      <c r="D545" s="110" t="s">
        <v>2063</v>
      </c>
      <c r="E545" s="110" t="s">
        <v>11</v>
      </c>
      <c r="F545" s="110" t="s">
        <v>6911</v>
      </c>
      <c r="G545" s="111">
        <v>71.2</v>
      </c>
      <c r="H545" s="110"/>
      <c r="I545" s="110">
        <v>1</v>
      </c>
      <c r="J545" s="110">
        <v>3083501</v>
      </c>
      <c r="K545" s="113" t="str">
        <f t="shared" si="24"/>
        <v/>
      </c>
      <c r="L545" s="113" t="str">
        <f t="shared" ca="1" si="25"/>
        <v/>
      </c>
      <c r="M545" s="113" t="str">
        <f t="shared" ca="1" si="26"/>
        <v/>
      </c>
      <c r="N545" s="110"/>
    </row>
    <row r="546" spans="1:14">
      <c r="A546" s="110">
        <v>300081923</v>
      </c>
      <c r="B546" s="110" t="s">
        <v>9079</v>
      </c>
      <c r="C546" s="110">
        <v>30835</v>
      </c>
      <c r="D546" s="110" t="s">
        <v>2063</v>
      </c>
      <c r="E546" s="110" t="s">
        <v>11</v>
      </c>
      <c r="F546" s="110" t="s">
        <v>6911</v>
      </c>
      <c r="G546" s="111">
        <v>71</v>
      </c>
      <c r="H546" s="110"/>
      <c r="I546" s="110">
        <v>1</v>
      </c>
      <c r="J546" s="110">
        <v>3083501</v>
      </c>
      <c r="K546" s="113" t="str">
        <f t="shared" si="24"/>
        <v/>
      </c>
      <c r="L546" s="113" t="str">
        <f t="shared" ca="1" si="25"/>
        <v/>
      </c>
      <c r="M546" s="113" t="str">
        <f t="shared" ca="1" si="26"/>
        <v/>
      </c>
      <c r="N546" s="110"/>
    </row>
    <row r="547" spans="1:14">
      <c r="A547" s="110">
        <v>300081908</v>
      </c>
      <c r="B547" s="110" t="s">
        <v>9079</v>
      </c>
      <c r="C547" s="110">
        <v>30835</v>
      </c>
      <c r="D547" s="110" t="s">
        <v>2063</v>
      </c>
      <c r="E547" s="110" t="s">
        <v>11</v>
      </c>
      <c r="F547" s="110" t="s">
        <v>6911</v>
      </c>
      <c r="G547" s="111">
        <v>69.599999999999994</v>
      </c>
      <c r="H547" s="110"/>
      <c r="I547" s="110">
        <v>1</v>
      </c>
      <c r="J547" s="110">
        <v>3083501</v>
      </c>
      <c r="K547" s="113" t="str">
        <f t="shared" si="24"/>
        <v/>
      </c>
      <c r="L547" s="113" t="str">
        <f t="shared" ca="1" si="25"/>
        <v/>
      </c>
      <c r="M547" s="113" t="str">
        <f t="shared" ca="1" si="26"/>
        <v/>
      </c>
      <c r="N547" s="110"/>
    </row>
    <row r="548" spans="1:14">
      <c r="A548" s="110">
        <v>300081917</v>
      </c>
      <c r="B548" s="110" t="s">
        <v>9079</v>
      </c>
      <c r="C548" s="110">
        <v>30835</v>
      </c>
      <c r="D548" s="110" t="s">
        <v>2063</v>
      </c>
      <c r="E548" s="110" t="s">
        <v>11</v>
      </c>
      <c r="F548" s="110" t="s">
        <v>6911</v>
      </c>
      <c r="G548" s="111">
        <v>69</v>
      </c>
      <c r="H548" s="110"/>
      <c r="I548" s="110">
        <v>1</v>
      </c>
      <c r="J548" s="110">
        <v>3083501</v>
      </c>
      <c r="K548" s="113" t="str">
        <f t="shared" si="24"/>
        <v/>
      </c>
      <c r="L548" s="113" t="str">
        <f t="shared" ca="1" si="25"/>
        <v/>
      </c>
      <c r="M548" s="113" t="str">
        <f t="shared" ca="1" si="26"/>
        <v/>
      </c>
      <c r="N548" s="110"/>
    </row>
    <row r="549" spans="1:14">
      <c r="A549" s="110">
        <v>300081916</v>
      </c>
      <c r="B549" s="110" t="s">
        <v>9079</v>
      </c>
      <c r="C549" s="110">
        <v>30835</v>
      </c>
      <c r="D549" s="110" t="s">
        <v>2063</v>
      </c>
      <c r="E549" s="110" t="s">
        <v>11</v>
      </c>
      <c r="F549" s="110" t="s">
        <v>6911</v>
      </c>
      <c r="G549" s="111">
        <v>68.400000000000006</v>
      </c>
      <c r="H549" s="110"/>
      <c r="I549" s="110">
        <v>1</v>
      </c>
      <c r="J549" s="110">
        <v>3083501</v>
      </c>
      <c r="K549" s="113" t="str">
        <f t="shared" si="24"/>
        <v/>
      </c>
      <c r="L549" s="113" t="str">
        <f t="shared" ca="1" si="25"/>
        <v/>
      </c>
      <c r="M549" s="113" t="str">
        <f t="shared" ca="1" si="26"/>
        <v/>
      </c>
      <c r="N549" s="110"/>
    </row>
    <row r="550" spans="1:14">
      <c r="A550" s="110">
        <v>300081921</v>
      </c>
      <c r="B550" s="110" t="s">
        <v>9079</v>
      </c>
      <c r="C550" s="110">
        <v>30835</v>
      </c>
      <c r="D550" s="110" t="s">
        <v>2063</v>
      </c>
      <c r="E550" s="110" t="s">
        <v>11</v>
      </c>
      <c r="F550" s="110" t="s">
        <v>6911</v>
      </c>
      <c r="G550" s="111">
        <v>66.8</v>
      </c>
      <c r="H550" s="110"/>
      <c r="I550" s="110">
        <v>1</v>
      </c>
      <c r="J550" s="110">
        <v>3083501</v>
      </c>
      <c r="K550" s="113" t="str">
        <f t="shared" si="24"/>
        <v/>
      </c>
      <c r="L550" s="113" t="str">
        <f t="shared" ca="1" si="25"/>
        <v/>
      </c>
      <c r="M550" s="113" t="str">
        <f t="shared" ca="1" si="26"/>
        <v/>
      </c>
      <c r="N550" s="110"/>
    </row>
    <row r="551" spans="1:14">
      <c r="A551" s="110">
        <v>300081829</v>
      </c>
      <c r="B551" s="110" t="s">
        <v>9079</v>
      </c>
      <c r="C551" s="110">
        <v>30835</v>
      </c>
      <c r="D551" s="110" t="s">
        <v>2063</v>
      </c>
      <c r="E551" s="110" t="s">
        <v>11</v>
      </c>
      <c r="F551" s="110" t="s">
        <v>6911</v>
      </c>
      <c r="G551" s="111">
        <v>65.2</v>
      </c>
      <c r="H551" s="110"/>
      <c r="I551" s="110">
        <v>1</v>
      </c>
      <c r="J551" s="110">
        <v>3083501</v>
      </c>
      <c r="K551" s="113" t="str">
        <f t="shared" si="24"/>
        <v/>
      </c>
      <c r="L551" s="113" t="str">
        <f t="shared" ca="1" si="25"/>
        <v/>
      </c>
      <c r="M551" s="113" t="str">
        <f t="shared" ca="1" si="26"/>
        <v/>
      </c>
      <c r="N551" s="110"/>
    </row>
    <row r="552" spans="1:14">
      <c r="A552" s="110">
        <v>300081906</v>
      </c>
      <c r="B552" s="110" t="s">
        <v>9079</v>
      </c>
      <c r="C552" s="110">
        <v>30835</v>
      </c>
      <c r="D552" s="110" t="s">
        <v>2063</v>
      </c>
      <c r="E552" s="110" t="s">
        <v>11</v>
      </c>
      <c r="F552" s="110" t="s">
        <v>6911</v>
      </c>
      <c r="G552" s="111">
        <v>65</v>
      </c>
      <c r="H552" s="110"/>
      <c r="I552" s="110">
        <v>1</v>
      </c>
      <c r="J552" s="110">
        <v>3083501</v>
      </c>
      <c r="K552" s="113" t="str">
        <f t="shared" si="24"/>
        <v/>
      </c>
      <c r="L552" s="113" t="str">
        <f t="shared" ca="1" si="25"/>
        <v/>
      </c>
      <c r="M552" s="113" t="str">
        <f t="shared" ca="1" si="26"/>
        <v/>
      </c>
      <c r="N552" s="110"/>
    </row>
    <row r="553" spans="1:14">
      <c r="A553" s="110">
        <v>300081910</v>
      </c>
      <c r="B553" s="110" t="s">
        <v>9079</v>
      </c>
      <c r="C553" s="110">
        <v>30835</v>
      </c>
      <c r="D553" s="110" t="s">
        <v>2063</v>
      </c>
      <c r="E553" s="110" t="s">
        <v>11</v>
      </c>
      <c r="F553" s="110" t="s">
        <v>6911</v>
      </c>
      <c r="G553" s="111">
        <v>63.6</v>
      </c>
      <c r="H553" s="110"/>
      <c r="I553" s="110">
        <v>1</v>
      </c>
      <c r="J553" s="110">
        <v>3083501</v>
      </c>
      <c r="K553" s="113" t="str">
        <f t="shared" si="24"/>
        <v/>
      </c>
      <c r="L553" s="113" t="str">
        <f t="shared" ca="1" si="25"/>
        <v/>
      </c>
      <c r="M553" s="113" t="str">
        <f t="shared" ca="1" si="26"/>
        <v/>
      </c>
      <c r="N553" s="110"/>
    </row>
    <row r="554" spans="1:14">
      <c r="A554" s="110">
        <v>300081904</v>
      </c>
      <c r="B554" s="110" t="s">
        <v>9079</v>
      </c>
      <c r="C554" s="110">
        <v>30835</v>
      </c>
      <c r="D554" s="110" t="s">
        <v>2063</v>
      </c>
      <c r="E554" s="110" t="s">
        <v>11</v>
      </c>
      <c r="F554" s="110" t="s">
        <v>6911</v>
      </c>
      <c r="G554" s="111">
        <v>63.2</v>
      </c>
      <c r="H554" s="110"/>
      <c r="I554" s="110">
        <v>1</v>
      </c>
      <c r="J554" s="110">
        <v>3083501</v>
      </c>
      <c r="K554" s="113" t="str">
        <f t="shared" si="24"/>
        <v/>
      </c>
      <c r="L554" s="113" t="str">
        <f t="shared" ca="1" si="25"/>
        <v/>
      </c>
      <c r="M554" s="113" t="str">
        <f t="shared" ca="1" si="26"/>
        <v/>
      </c>
      <c r="N554" s="110"/>
    </row>
    <row r="555" spans="1:14">
      <c r="A555" s="110">
        <v>300081828</v>
      </c>
      <c r="B555" s="110" t="s">
        <v>9079</v>
      </c>
      <c r="C555" s="110">
        <v>30835</v>
      </c>
      <c r="D555" s="110" t="s">
        <v>2063</v>
      </c>
      <c r="E555" s="110" t="s">
        <v>11</v>
      </c>
      <c r="F555" s="110" t="s">
        <v>6911</v>
      </c>
      <c r="G555" s="111">
        <v>62.8</v>
      </c>
      <c r="H555" s="110"/>
      <c r="I555" s="110">
        <v>1</v>
      </c>
      <c r="J555" s="110">
        <v>3083501</v>
      </c>
      <c r="K555" s="113" t="str">
        <f t="shared" si="24"/>
        <v/>
      </c>
      <c r="L555" s="113" t="str">
        <f t="shared" ca="1" si="25"/>
        <v/>
      </c>
      <c r="M555" s="113" t="str">
        <f t="shared" ca="1" si="26"/>
        <v/>
      </c>
      <c r="N555" s="110"/>
    </row>
    <row r="556" spans="1:14">
      <c r="A556" s="110">
        <v>300081919</v>
      </c>
      <c r="B556" s="110" t="s">
        <v>9079</v>
      </c>
      <c r="C556" s="110">
        <v>30835</v>
      </c>
      <c r="D556" s="110" t="s">
        <v>2063</v>
      </c>
      <c r="E556" s="110" t="s">
        <v>11</v>
      </c>
      <c r="F556" s="110" t="s">
        <v>6911</v>
      </c>
      <c r="G556" s="111">
        <v>59.6</v>
      </c>
      <c r="H556" s="110"/>
      <c r="I556" s="110">
        <v>1</v>
      </c>
      <c r="J556" s="110">
        <v>3083501</v>
      </c>
      <c r="K556" s="113" t="str">
        <f t="shared" si="24"/>
        <v/>
      </c>
      <c r="L556" s="113" t="str">
        <f t="shared" ca="1" si="25"/>
        <v/>
      </c>
      <c r="M556" s="113" t="str">
        <f t="shared" ca="1" si="26"/>
        <v/>
      </c>
      <c r="N556" s="110"/>
    </row>
    <row r="557" spans="1:14">
      <c r="A557" s="110">
        <v>300081918</v>
      </c>
      <c r="B557" s="110" t="s">
        <v>9079</v>
      </c>
      <c r="C557" s="110">
        <v>30835</v>
      </c>
      <c r="D557" s="110" t="s">
        <v>2063</v>
      </c>
      <c r="E557" s="110" t="s">
        <v>11</v>
      </c>
      <c r="F557" s="110" t="s">
        <v>6911</v>
      </c>
      <c r="G557" s="111">
        <v>58</v>
      </c>
      <c r="H557" s="110"/>
      <c r="I557" s="110">
        <v>1</v>
      </c>
      <c r="J557" s="110">
        <v>3083501</v>
      </c>
      <c r="K557" s="113" t="str">
        <f t="shared" si="24"/>
        <v/>
      </c>
      <c r="L557" s="113" t="str">
        <f t="shared" ca="1" si="25"/>
        <v/>
      </c>
      <c r="M557" s="113" t="str">
        <f t="shared" ca="1" si="26"/>
        <v/>
      </c>
      <c r="N557" s="110"/>
    </row>
    <row r="558" spans="1:14">
      <c r="A558" s="110">
        <v>300081911</v>
      </c>
      <c r="B558" s="110" t="s">
        <v>9079</v>
      </c>
      <c r="C558" s="110">
        <v>30835</v>
      </c>
      <c r="D558" s="110" t="s">
        <v>2063</v>
      </c>
      <c r="E558" s="110" t="s">
        <v>11</v>
      </c>
      <c r="F558" s="110" t="s">
        <v>6911</v>
      </c>
      <c r="G558" s="111">
        <v>52</v>
      </c>
      <c r="H558" s="110"/>
      <c r="I558" s="110">
        <v>1</v>
      </c>
      <c r="J558" s="110">
        <v>3083501</v>
      </c>
      <c r="K558" s="113" t="str">
        <f t="shared" si="24"/>
        <v/>
      </c>
      <c r="L558" s="113" t="str">
        <f t="shared" ca="1" si="25"/>
        <v/>
      </c>
      <c r="M558" s="113" t="str">
        <f t="shared" ca="1" si="26"/>
        <v/>
      </c>
      <c r="N558" s="110"/>
    </row>
    <row r="559" spans="1:14">
      <c r="A559" s="110">
        <v>300081924</v>
      </c>
      <c r="B559" s="110" t="s">
        <v>9079</v>
      </c>
      <c r="C559" s="110">
        <v>30835</v>
      </c>
      <c r="D559" s="110" t="s">
        <v>2063</v>
      </c>
      <c r="E559" s="110" t="s">
        <v>11</v>
      </c>
      <c r="F559" s="110" t="s">
        <v>6911</v>
      </c>
      <c r="G559" s="111">
        <v>0</v>
      </c>
      <c r="H559" s="110"/>
      <c r="I559" s="110">
        <v>1</v>
      </c>
      <c r="J559" s="110">
        <v>3083501</v>
      </c>
      <c r="K559" s="113" t="str">
        <f t="shared" si="24"/>
        <v/>
      </c>
      <c r="L559" s="113" t="str">
        <f t="shared" ca="1" si="25"/>
        <v/>
      </c>
      <c r="M559" s="113" t="str">
        <f t="shared" ca="1" si="26"/>
        <v/>
      </c>
      <c r="N559" s="110"/>
    </row>
    <row r="560" spans="1:14">
      <c r="A560" s="110">
        <v>300081926</v>
      </c>
      <c r="B560" s="110" t="s">
        <v>9079</v>
      </c>
      <c r="C560" s="110">
        <v>30835</v>
      </c>
      <c r="D560" s="110" t="s">
        <v>9104</v>
      </c>
      <c r="E560" s="110" t="s">
        <v>36</v>
      </c>
      <c r="F560" s="110" t="s">
        <v>6911</v>
      </c>
      <c r="G560" s="111">
        <v>75.2</v>
      </c>
      <c r="H560" s="112" t="s">
        <v>10326</v>
      </c>
      <c r="I560" s="110">
        <v>2</v>
      </c>
      <c r="J560" s="110">
        <v>3083502</v>
      </c>
      <c r="K560" s="113" t="str">
        <f t="shared" si="24"/>
        <v>★</v>
      </c>
      <c r="L560" s="113" t="str">
        <f t="shared" ca="1" si="25"/>
        <v/>
      </c>
      <c r="M560" s="113" t="str">
        <f t="shared" ca="1" si="26"/>
        <v/>
      </c>
      <c r="N560" s="110"/>
    </row>
    <row r="561" spans="1:14">
      <c r="A561" s="110">
        <v>300082010</v>
      </c>
      <c r="B561" s="110" t="s">
        <v>9079</v>
      </c>
      <c r="C561" s="110">
        <v>30835</v>
      </c>
      <c r="D561" s="110" t="s">
        <v>9104</v>
      </c>
      <c r="E561" s="110" t="s">
        <v>36</v>
      </c>
      <c r="F561" s="110" t="s">
        <v>6911</v>
      </c>
      <c r="G561" s="111">
        <v>71.8</v>
      </c>
      <c r="H561" s="112" t="s">
        <v>10326</v>
      </c>
      <c r="I561" s="110">
        <v>2</v>
      </c>
      <c r="J561" s="110">
        <v>3083502</v>
      </c>
      <c r="K561" s="113" t="str">
        <f t="shared" si="24"/>
        <v>★</v>
      </c>
      <c r="L561" s="113" t="str">
        <f t="shared" ca="1" si="25"/>
        <v/>
      </c>
      <c r="M561" s="113" t="str">
        <f t="shared" ca="1" si="26"/>
        <v/>
      </c>
      <c r="N561" s="110"/>
    </row>
    <row r="562" spans="1:14">
      <c r="A562" s="110">
        <v>300082001</v>
      </c>
      <c r="B562" s="110" t="s">
        <v>9079</v>
      </c>
      <c r="C562" s="110">
        <v>30835</v>
      </c>
      <c r="D562" s="110" t="s">
        <v>9104</v>
      </c>
      <c r="E562" s="110" t="s">
        <v>36</v>
      </c>
      <c r="F562" s="110" t="s">
        <v>6911</v>
      </c>
      <c r="G562" s="111">
        <v>71.400000000000006</v>
      </c>
      <c r="H562" s="112" t="s">
        <v>10326</v>
      </c>
      <c r="I562" s="110">
        <v>2</v>
      </c>
      <c r="J562" s="110">
        <v>3083502</v>
      </c>
      <c r="K562" s="113" t="str">
        <f t="shared" si="24"/>
        <v>★</v>
      </c>
      <c r="L562" s="113" t="str">
        <f t="shared" ca="1" si="25"/>
        <v/>
      </c>
      <c r="M562" s="113" t="str">
        <f t="shared" ca="1" si="26"/>
        <v/>
      </c>
      <c r="N562" s="110"/>
    </row>
    <row r="563" spans="1:14">
      <c r="A563" s="110">
        <v>300082003</v>
      </c>
      <c r="B563" s="110" t="s">
        <v>9079</v>
      </c>
      <c r="C563" s="110">
        <v>30835</v>
      </c>
      <c r="D563" s="110" t="s">
        <v>9104</v>
      </c>
      <c r="E563" s="110" t="s">
        <v>36</v>
      </c>
      <c r="F563" s="110" t="s">
        <v>6911</v>
      </c>
      <c r="G563" s="111">
        <v>71</v>
      </c>
      <c r="H563" s="112" t="s">
        <v>10326</v>
      </c>
      <c r="I563" s="110">
        <v>2</v>
      </c>
      <c r="J563" s="110">
        <v>3083502</v>
      </c>
      <c r="K563" s="113" t="str">
        <f t="shared" si="24"/>
        <v>★</v>
      </c>
      <c r="L563" s="113" t="str">
        <f t="shared" ca="1" si="25"/>
        <v/>
      </c>
      <c r="M563" s="113" t="str">
        <f t="shared" ca="1" si="26"/>
        <v/>
      </c>
      <c r="N563" s="110"/>
    </row>
    <row r="564" spans="1:14">
      <c r="A564" s="110">
        <v>300082002</v>
      </c>
      <c r="B564" s="110" t="s">
        <v>9079</v>
      </c>
      <c r="C564" s="110">
        <v>30835</v>
      </c>
      <c r="D564" s="110" t="s">
        <v>9104</v>
      </c>
      <c r="E564" s="110" t="s">
        <v>36</v>
      </c>
      <c r="F564" s="110" t="s">
        <v>6911</v>
      </c>
      <c r="G564" s="111">
        <v>69.599999999999994</v>
      </c>
      <c r="H564" s="112" t="s">
        <v>10326</v>
      </c>
      <c r="I564" s="110">
        <v>2</v>
      </c>
      <c r="J564" s="110">
        <v>3083502</v>
      </c>
      <c r="K564" s="113" t="str">
        <f t="shared" si="24"/>
        <v>★</v>
      </c>
      <c r="L564" s="113" t="str">
        <f t="shared" ca="1" si="25"/>
        <v/>
      </c>
      <c r="M564" s="113" t="str">
        <f t="shared" ca="1" si="26"/>
        <v/>
      </c>
      <c r="N564" s="110"/>
    </row>
    <row r="565" spans="1:14">
      <c r="A565" s="110">
        <v>300082004</v>
      </c>
      <c r="B565" s="110" t="s">
        <v>9079</v>
      </c>
      <c r="C565" s="110">
        <v>30835</v>
      </c>
      <c r="D565" s="110" t="s">
        <v>9104</v>
      </c>
      <c r="E565" s="110" t="s">
        <v>36</v>
      </c>
      <c r="F565" s="110" t="s">
        <v>6911</v>
      </c>
      <c r="G565" s="111">
        <v>69.599999999999994</v>
      </c>
      <c r="H565" s="112" t="s">
        <v>10326</v>
      </c>
      <c r="I565" s="110">
        <v>2</v>
      </c>
      <c r="J565" s="110">
        <v>3083502</v>
      </c>
      <c r="K565" s="113" t="str">
        <f t="shared" si="24"/>
        <v>★</v>
      </c>
      <c r="L565" s="113" t="str">
        <f t="shared" ca="1" si="25"/>
        <v/>
      </c>
      <c r="M565" s="113" t="str">
        <f t="shared" ca="1" si="26"/>
        <v/>
      </c>
      <c r="N565" s="110"/>
    </row>
    <row r="566" spans="1:14">
      <c r="A566" s="110">
        <v>300082005</v>
      </c>
      <c r="B566" s="110" t="s">
        <v>9079</v>
      </c>
      <c r="C566" s="110">
        <v>30835</v>
      </c>
      <c r="D566" s="110" t="s">
        <v>9104</v>
      </c>
      <c r="E566" s="110" t="s">
        <v>36</v>
      </c>
      <c r="F566" s="110" t="s">
        <v>6911</v>
      </c>
      <c r="G566" s="111">
        <v>69.400000000000006</v>
      </c>
      <c r="H566" s="110"/>
      <c r="I566" s="110">
        <v>2</v>
      </c>
      <c r="J566" s="110">
        <v>3083502</v>
      </c>
      <c r="K566" s="113" t="str">
        <f t="shared" si="24"/>
        <v/>
      </c>
      <c r="L566" s="113" t="str">
        <f t="shared" ca="1" si="25"/>
        <v/>
      </c>
      <c r="M566" s="113" t="str">
        <f t="shared" ca="1" si="26"/>
        <v/>
      </c>
      <c r="N566" s="110"/>
    </row>
    <row r="567" spans="1:14">
      <c r="A567" s="110">
        <v>300082009</v>
      </c>
      <c r="B567" s="110" t="s">
        <v>9079</v>
      </c>
      <c r="C567" s="110">
        <v>30835</v>
      </c>
      <c r="D567" s="110" t="s">
        <v>9104</v>
      </c>
      <c r="E567" s="110" t="s">
        <v>36</v>
      </c>
      <c r="F567" s="110" t="s">
        <v>6911</v>
      </c>
      <c r="G567" s="111">
        <v>67.599999999999994</v>
      </c>
      <c r="H567" s="110"/>
      <c r="I567" s="110">
        <v>2</v>
      </c>
      <c r="J567" s="110">
        <v>3083502</v>
      </c>
      <c r="K567" s="113" t="str">
        <f t="shared" si="24"/>
        <v/>
      </c>
      <c r="L567" s="113" t="str">
        <f t="shared" ca="1" si="25"/>
        <v/>
      </c>
      <c r="M567" s="113" t="str">
        <f t="shared" ca="1" si="26"/>
        <v/>
      </c>
      <c r="N567" s="110"/>
    </row>
    <row r="568" spans="1:14">
      <c r="A568" s="110">
        <v>300081929</v>
      </c>
      <c r="B568" s="110" t="s">
        <v>9079</v>
      </c>
      <c r="C568" s="110">
        <v>30835</v>
      </c>
      <c r="D568" s="110" t="s">
        <v>9104</v>
      </c>
      <c r="E568" s="110" t="s">
        <v>36</v>
      </c>
      <c r="F568" s="110" t="s">
        <v>6911</v>
      </c>
      <c r="G568" s="111">
        <v>66.2</v>
      </c>
      <c r="H568" s="110"/>
      <c r="I568" s="110">
        <v>2</v>
      </c>
      <c r="J568" s="110">
        <v>3083502</v>
      </c>
      <c r="K568" s="113" t="str">
        <f t="shared" si="24"/>
        <v/>
      </c>
      <c r="L568" s="113" t="str">
        <f t="shared" ca="1" si="25"/>
        <v/>
      </c>
      <c r="M568" s="113" t="str">
        <f t="shared" ca="1" si="26"/>
        <v/>
      </c>
      <c r="N568" s="110"/>
    </row>
    <row r="569" spans="1:14">
      <c r="A569" s="110">
        <v>300082007</v>
      </c>
      <c r="B569" s="110" t="s">
        <v>9079</v>
      </c>
      <c r="C569" s="110">
        <v>30835</v>
      </c>
      <c r="D569" s="110" t="s">
        <v>9104</v>
      </c>
      <c r="E569" s="110" t="s">
        <v>36</v>
      </c>
      <c r="F569" s="110" t="s">
        <v>6911</v>
      </c>
      <c r="G569" s="111">
        <v>65</v>
      </c>
      <c r="H569" s="110"/>
      <c r="I569" s="110">
        <v>2</v>
      </c>
      <c r="J569" s="110">
        <v>3083502</v>
      </c>
      <c r="K569" s="113" t="str">
        <f t="shared" si="24"/>
        <v/>
      </c>
      <c r="L569" s="113" t="str">
        <f t="shared" ca="1" si="25"/>
        <v/>
      </c>
      <c r="M569" s="113" t="str">
        <f t="shared" ca="1" si="26"/>
        <v/>
      </c>
      <c r="N569" s="110"/>
    </row>
    <row r="570" spans="1:14">
      <c r="A570" s="110">
        <v>300082006</v>
      </c>
      <c r="B570" s="110" t="s">
        <v>9079</v>
      </c>
      <c r="C570" s="110">
        <v>30835</v>
      </c>
      <c r="D570" s="110" t="s">
        <v>9104</v>
      </c>
      <c r="E570" s="110" t="s">
        <v>36</v>
      </c>
      <c r="F570" s="110" t="s">
        <v>6911</v>
      </c>
      <c r="G570" s="111">
        <v>63.2</v>
      </c>
      <c r="H570" s="110"/>
      <c r="I570" s="110">
        <v>2</v>
      </c>
      <c r="J570" s="110">
        <v>3083502</v>
      </c>
      <c r="K570" s="113" t="str">
        <f t="shared" si="24"/>
        <v/>
      </c>
      <c r="L570" s="113" t="str">
        <f t="shared" ca="1" si="25"/>
        <v/>
      </c>
      <c r="M570" s="113" t="str">
        <f t="shared" ca="1" si="26"/>
        <v/>
      </c>
      <c r="N570" s="110"/>
    </row>
    <row r="571" spans="1:14">
      <c r="A571" s="110">
        <v>300081928</v>
      </c>
      <c r="B571" s="110" t="s">
        <v>9079</v>
      </c>
      <c r="C571" s="110">
        <v>30835</v>
      </c>
      <c r="D571" s="110" t="s">
        <v>9104</v>
      </c>
      <c r="E571" s="110" t="s">
        <v>36</v>
      </c>
      <c r="F571" s="110" t="s">
        <v>6911</v>
      </c>
      <c r="G571" s="111">
        <v>62.8</v>
      </c>
      <c r="H571" s="110"/>
      <c r="I571" s="110">
        <v>2</v>
      </c>
      <c r="J571" s="110">
        <v>3083502</v>
      </c>
      <c r="K571" s="113" t="str">
        <f t="shared" si="24"/>
        <v/>
      </c>
      <c r="L571" s="113" t="str">
        <f t="shared" ca="1" si="25"/>
        <v/>
      </c>
      <c r="M571" s="113" t="str">
        <f t="shared" ca="1" si="26"/>
        <v/>
      </c>
      <c r="N571" s="110"/>
    </row>
    <row r="572" spans="1:14">
      <c r="A572" s="110">
        <v>300081930</v>
      </c>
      <c r="B572" s="110" t="s">
        <v>9079</v>
      </c>
      <c r="C572" s="110">
        <v>30835</v>
      </c>
      <c r="D572" s="110" t="s">
        <v>9104</v>
      </c>
      <c r="E572" s="110" t="s">
        <v>36</v>
      </c>
      <c r="F572" s="110" t="s">
        <v>6911</v>
      </c>
      <c r="G572" s="111">
        <v>60.8</v>
      </c>
      <c r="H572" s="110"/>
      <c r="I572" s="110">
        <v>2</v>
      </c>
      <c r="J572" s="110">
        <v>3083502</v>
      </c>
      <c r="K572" s="113" t="str">
        <f t="shared" si="24"/>
        <v/>
      </c>
      <c r="L572" s="113" t="str">
        <f t="shared" ca="1" si="25"/>
        <v/>
      </c>
      <c r="M572" s="113" t="str">
        <f t="shared" ca="1" si="26"/>
        <v/>
      </c>
      <c r="N572" s="110"/>
    </row>
    <row r="573" spans="1:14">
      <c r="A573" s="110">
        <v>300081927</v>
      </c>
      <c r="B573" s="110" t="s">
        <v>9079</v>
      </c>
      <c r="C573" s="110">
        <v>30835</v>
      </c>
      <c r="D573" s="110" t="s">
        <v>9104</v>
      </c>
      <c r="E573" s="110" t="s">
        <v>36</v>
      </c>
      <c r="F573" s="110" t="s">
        <v>6911</v>
      </c>
      <c r="G573" s="111">
        <v>56.6</v>
      </c>
      <c r="H573" s="110"/>
      <c r="I573" s="110">
        <v>2</v>
      </c>
      <c r="J573" s="110">
        <v>3083502</v>
      </c>
      <c r="K573" s="113" t="str">
        <f t="shared" si="24"/>
        <v/>
      </c>
      <c r="L573" s="113" t="str">
        <f t="shared" ca="1" si="25"/>
        <v/>
      </c>
      <c r="M573" s="113" t="str">
        <f t="shared" ca="1" si="26"/>
        <v/>
      </c>
      <c r="N573" s="110"/>
    </row>
    <row r="574" spans="1:14">
      <c r="A574" s="110">
        <v>300082008</v>
      </c>
      <c r="B574" s="110" t="s">
        <v>9079</v>
      </c>
      <c r="C574" s="110">
        <v>30835</v>
      </c>
      <c r="D574" s="110" t="s">
        <v>9104</v>
      </c>
      <c r="E574" s="110" t="s">
        <v>36</v>
      </c>
      <c r="F574" s="110" t="s">
        <v>6911</v>
      </c>
      <c r="G574" s="111">
        <v>0</v>
      </c>
      <c r="H574" s="110"/>
      <c r="I574" s="110">
        <v>2</v>
      </c>
      <c r="J574" s="110">
        <v>3083502</v>
      </c>
      <c r="K574" s="113" t="str">
        <f t="shared" si="24"/>
        <v/>
      </c>
      <c r="L574" s="113" t="str">
        <f t="shared" ca="1" si="25"/>
        <v/>
      </c>
      <c r="M574" s="113" t="str">
        <f t="shared" ca="1" si="26"/>
        <v/>
      </c>
      <c r="N574" s="110"/>
    </row>
    <row r="575" spans="1:14">
      <c r="A575" s="110">
        <v>300082012</v>
      </c>
      <c r="B575" s="110" t="s">
        <v>9117</v>
      </c>
      <c r="C575" s="110">
        <v>30836</v>
      </c>
      <c r="D575" s="110" t="s">
        <v>9118</v>
      </c>
      <c r="E575" s="110" t="s">
        <v>11</v>
      </c>
      <c r="F575" s="110" t="s">
        <v>6911</v>
      </c>
      <c r="G575" s="111">
        <v>72.599999999999994</v>
      </c>
      <c r="H575" s="112" t="s">
        <v>10326</v>
      </c>
      <c r="I575" s="110">
        <v>1</v>
      </c>
      <c r="J575" s="110">
        <v>3083601</v>
      </c>
      <c r="K575" s="113" t="str">
        <f t="shared" si="24"/>
        <v>★</v>
      </c>
      <c r="L575" s="113" t="str">
        <f t="shared" ca="1" si="25"/>
        <v/>
      </c>
      <c r="M575" s="113" t="str">
        <f t="shared" ca="1" si="26"/>
        <v/>
      </c>
      <c r="N575" s="110"/>
    </row>
    <row r="576" spans="1:14">
      <c r="A576" s="110">
        <v>300082011</v>
      </c>
      <c r="B576" s="110" t="s">
        <v>9117</v>
      </c>
      <c r="C576" s="110">
        <v>30836</v>
      </c>
      <c r="D576" s="110" t="s">
        <v>9118</v>
      </c>
      <c r="E576" s="110" t="s">
        <v>11</v>
      </c>
      <c r="F576" s="110" t="s">
        <v>6911</v>
      </c>
      <c r="G576" s="111">
        <v>60.8</v>
      </c>
      <c r="H576" s="112" t="s">
        <v>10326</v>
      </c>
      <c r="I576" s="110">
        <v>1</v>
      </c>
      <c r="J576" s="110">
        <v>3083601</v>
      </c>
      <c r="K576" s="113" t="str">
        <f t="shared" si="24"/>
        <v>★</v>
      </c>
      <c r="L576" s="113" t="str">
        <f t="shared" ca="1" si="25"/>
        <v/>
      </c>
      <c r="M576" s="113" t="str">
        <f t="shared" ca="1" si="26"/>
        <v/>
      </c>
      <c r="N576" s="110"/>
    </row>
    <row r="577" spans="1:14">
      <c r="A577" s="110">
        <v>300082015</v>
      </c>
      <c r="B577" s="110" t="s">
        <v>9117</v>
      </c>
      <c r="C577" s="110">
        <v>30836</v>
      </c>
      <c r="D577" s="110" t="s">
        <v>9119</v>
      </c>
      <c r="E577" s="110" t="s">
        <v>36</v>
      </c>
      <c r="F577" s="110" t="s">
        <v>6911</v>
      </c>
      <c r="G577" s="111">
        <v>77.2</v>
      </c>
      <c r="H577" s="112" t="s">
        <v>10326</v>
      </c>
      <c r="I577" s="110">
        <v>1</v>
      </c>
      <c r="J577" s="110">
        <v>3083602</v>
      </c>
      <c r="K577" s="113" t="str">
        <f t="shared" si="24"/>
        <v>★</v>
      </c>
      <c r="L577" s="113" t="str">
        <f t="shared" ca="1" si="25"/>
        <v/>
      </c>
      <c r="M577" s="113" t="str">
        <f t="shared" ca="1" si="26"/>
        <v/>
      </c>
      <c r="N577" s="110"/>
    </row>
    <row r="578" spans="1:14">
      <c r="A578" s="110">
        <v>300082017</v>
      </c>
      <c r="B578" s="110" t="s">
        <v>9117</v>
      </c>
      <c r="C578" s="110">
        <v>30836</v>
      </c>
      <c r="D578" s="110" t="s">
        <v>9119</v>
      </c>
      <c r="E578" s="110" t="s">
        <v>36</v>
      </c>
      <c r="F578" s="110" t="s">
        <v>6911</v>
      </c>
      <c r="G578" s="111">
        <v>71.2</v>
      </c>
      <c r="H578" s="112" t="s">
        <v>10326</v>
      </c>
      <c r="I578" s="110">
        <v>1</v>
      </c>
      <c r="J578" s="110">
        <v>3083602</v>
      </c>
      <c r="K578" s="113" t="str">
        <f t="shared" si="24"/>
        <v>★</v>
      </c>
      <c r="L578" s="113" t="str">
        <f t="shared" ca="1" si="25"/>
        <v/>
      </c>
      <c r="M578" s="113" t="str">
        <f t="shared" ca="1" si="26"/>
        <v/>
      </c>
      <c r="N578" s="110"/>
    </row>
    <row r="579" spans="1:14">
      <c r="A579" s="110">
        <v>300082016</v>
      </c>
      <c r="B579" s="110" t="s">
        <v>9117</v>
      </c>
      <c r="C579" s="110">
        <v>30836</v>
      </c>
      <c r="D579" s="110" t="s">
        <v>9119</v>
      </c>
      <c r="E579" s="110" t="s">
        <v>36</v>
      </c>
      <c r="F579" s="110" t="s">
        <v>6911</v>
      </c>
      <c r="G579" s="111">
        <v>69.8</v>
      </c>
      <c r="H579" s="112" t="s">
        <v>10326</v>
      </c>
      <c r="I579" s="110">
        <v>1</v>
      </c>
      <c r="J579" s="110">
        <v>3083602</v>
      </c>
      <c r="K579" s="113" t="str">
        <f t="shared" ref="K579:K582" si="27">IF(ROW(J579)=2,"★",IF(G579=0,"",IF(J578-J579=0,IF(ROW(J579)-MATCH(J579,J:J,0)&lt;I579*3,"★",""),"★")))</f>
        <v>★</v>
      </c>
      <c r="L579" s="113" t="str">
        <f t="shared" ref="L579:L582" ca="1" si="28">IF(G579=0,"",IF(ROW(J579)+1-MATCH(J579,J:J,0)&gt;I579*3,IF(G579=INDIRECT(ADDRESS(MATCH(J579,J:J,0)+2+(I579-1)*3,7)),"同分",""),""))</f>
        <v/>
      </c>
      <c r="M579" s="113" t="str">
        <f t="shared" ref="M579:M582" ca="1" si="29">IF(H579=K579&amp;L579,"","危险")</f>
        <v/>
      </c>
      <c r="N579" s="110"/>
    </row>
    <row r="580" spans="1:14">
      <c r="A580" s="110">
        <v>300082018</v>
      </c>
      <c r="B580" s="110" t="s">
        <v>9117</v>
      </c>
      <c r="C580" s="110">
        <v>30836</v>
      </c>
      <c r="D580" s="110" t="s">
        <v>9119</v>
      </c>
      <c r="E580" s="110" t="s">
        <v>36</v>
      </c>
      <c r="F580" s="110" t="s">
        <v>6911</v>
      </c>
      <c r="G580" s="111">
        <v>65.8</v>
      </c>
      <c r="H580" s="110"/>
      <c r="I580" s="110">
        <v>1</v>
      </c>
      <c r="J580" s="110">
        <v>3083602</v>
      </c>
      <c r="K580" s="113" t="str">
        <f t="shared" si="27"/>
        <v/>
      </c>
      <c r="L580" s="113" t="str">
        <f t="shared" ca="1" si="28"/>
        <v/>
      </c>
      <c r="M580" s="113" t="str">
        <f t="shared" ca="1" si="29"/>
        <v/>
      </c>
      <c r="N580" s="110"/>
    </row>
    <row r="581" spans="1:14">
      <c r="A581" s="110">
        <v>300082013</v>
      </c>
      <c r="B581" s="110" t="s">
        <v>9117</v>
      </c>
      <c r="C581" s="110">
        <v>30836</v>
      </c>
      <c r="D581" s="110" t="s">
        <v>9119</v>
      </c>
      <c r="E581" s="110" t="s">
        <v>36</v>
      </c>
      <c r="F581" s="110" t="s">
        <v>6911</v>
      </c>
      <c r="G581" s="111">
        <v>0</v>
      </c>
      <c r="H581" s="110"/>
      <c r="I581" s="110">
        <v>1</v>
      </c>
      <c r="J581" s="110">
        <v>3083602</v>
      </c>
      <c r="K581" s="113" t="str">
        <f t="shared" si="27"/>
        <v/>
      </c>
      <c r="L581" s="113" t="str">
        <f t="shared" ca="1" si="28"/>
        <v/>
      </c>
      <c r="M581" s="113" t="str">
        <f t="shared" ca="1" si="29"/>
        <v/>
      </c>
      <c r="N581" s="110"/>
    </row>
    <row r="582" spans="1:14">
      <c r="A582" s="110">
        <v>300082014</v>
      </c>
      <c r="B582" s="110" t="s">
        <v>9117</v>
      </c>
      <c r="C582" s="110">
        <v>30836</v>
      </c>
      <c r="D582" s="110" t="s">
        <v>9119</v>
      </c>
      <c r="E582" s="110" t="s">
        <v>36</v>
      </c>
      <c r="F582" s="110" t="s">
        <v>6911</v>
      </c>
      <c r="G582" s="111">
        <v>0</v>
      </c>
      <c r="H582" s="110"/>
      <c r="I582" s="110">
        <v>1</v>
      </c>
      <c r="J582" s="110">
        <v>3083602</v>
      </c>
      <c r="K582" s="113" t="str">
        <f t="shared" si="27"/>
        <v/>
      </c>
      <c r="L582" s="113" t="str">
        <f t="shared" ca="1" si="28"/>
        <v/>
      </c>
      <c r="M582" s="113" t="str">
        <f t="shared" ca="1" si="29"/>
        <v/>
      </c>
      <c r="N582" s="110"/>
    </row>
  </sheetData>
  <autoFilter ref="A1:M582"/>
  <sortState ref="A2:L582">
    <sortCondition ref="J2:J582"/>
    <sortCondition descending="1" ref="G2:G582"/>
  </sortState>
  <phoneticPr fontId="3" type="noConversion"/>
  <pageMargins left="0.31496062992125984" right="0.39370078740157483" top="0.74803149606299213" bottom="0.74803149606299213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9912"/>
  <sheetViews>
    <sheetView topLeftCell="A9869" workbookViewId="0">
      <selection activeCell="A1403" sqref="A1403"/>
    </sheetView>
  </sheetViews>
  <sheetFormatPr defaultColWidth="9" defaultRowHeight="13.5"/>
  <cols>
    <col min="1" max="1" width="15.125" style="5" customWidth="1"/>
    <col min="2" max="2" width="12" style="6" customWidth="1"/>
    <col min="3" max="3" width="9" style="5"/>
    <col min="4" max="4" width="12" style="5" customWidth="1"/>
    <col min="5" max="8" width="9" style="5"/>
    <col min="9" max="9" width="9" style="7"/>
    <col min="10" max="16384" width="9" style="5"/>
  </cols>
  <sheetData>
    <row r="1" spans="1:9">
      <c r="A1" s="1" t="s">
        <v>0</v>
      </c>
      <c r="B1" s="6" t="s">
        <v>9130</v>
      </c>
      <c r="C1" s="1" t="s">
        <v>9131</v>
      </c>
      <c r="D1" s="5" t="s">
        <v>9167</v>
      </c>
      <c r="E1" s="5" t="s">
        <v>9168</v>
      </c>
      <c r="F1" s="5" t="s">
        <v>9169</v>
      </c>
    </row>
    <row r="2" spans="1:9">
      <c r="A2" s="2">
        <v>300010101</v>
      </c>
      <c r="B2" s="5" t="s">
        <v>8</v>
      </c>
      <c r="C2" s="1" t="s">
        <v>9132</v>
      </c>
      <c r="D2" s="5" t="s">
        <v>7472</v>
      </c>
      <c r="E2" s="5">
        <v>85</v>
      </c>
      <c r="I2" s="5"/>
    </row>
    <row r="3" spans="1:9">
      <c r="A3" s="2">
        <v>300010102</v>
      </c>
      <c r="B3" s="5" t="s">
        <v>13</v>
      </c>
      <c r="C3" s="1" t="s">
        <v>9132</v>
      </c>
      <c r="D3" s="5" t="s">
        <v>7472</v>
      </c>
      <c r="E3" s="5">
        <v>91</v>
      </c>
      <c r="I3" s="5"/>
    </row>
    <row r="4" spans="1:9">
      <c r="A4" s="2">
        <v>300010103</v>
      </c>
      <c r="B4" s="5" t="s">
        <v>14</v>
      </c>
      <c r="C4" s="1" t="s">
        <v>9132</v>
      </c>
      <c r="D4" s="5" t="s">
        <v>7472</v>
      </c>
      <c r="E4" s="5">
        <v>87</v>
      </c>
      <c r="I4" s="5"/>
    </row>
    <row r="5" spans="1:9">
      <c r="A5" s="2">
        <v>300010104</v>
      </c>
      <c r="B5" s="5" t="s">
        <v>16</v>
      </c>
      <c r="C5" s="1" t="s">
        <v>9132</v>
      </c>
      <c r="D5" s="5" t="s">
        <v>7472</v>
      </c>
      <c r="E5" s="5">
        <v>63</v>
      </c>
      <c r="I5" s="5"/>
    </row>
    <row r="6" spans="1:9">
      <c r="A6" s="2">
        <v>300010105</v>
      </c>
      <c r="B6" s="5" t="s">
        <v>17</v>
      </c>
      <c r="C6" s="1" t="s">
        <v>9132</v>
      </c>
      <c r="D6" s="5" t="s">
        <v>7472</v>
      </c>
      <c r="E6" s="5">
        <v>90.5</v>
      </c>
      <c r="I6" s="5"/>
    </row>
    <row r="7" spans="1:9">
      <c r="A7" s="2">
        <v>300010106</v>
      </c>
      <c r="B7" s="5" t="s">
        <v>19</v>
      </c>
      <c r="C7" s="1" t="s">
        <v>9132</v>
      </c>
      <c r="D7" s="5" t="s">
        <v>7472</v>
      </c>
      <c r="E7" s="5">
        <v>80</v>
      </c>
      <c r="I7" s="5"/>
    </row>
    <row r="8" spans="1:9">
      <c r="A8" s="2">
        <v>300010107</v>
      </c>
      <c r="B8" s="5" t="s">
        <v>20</v>
      </c>
      <c r="C8" s="1" t="s">
        <v>9132</v>
      </c>
      <c r="D8" s="5" t="s">
        <v>7472</v>
      </c>
      <c r="E8" s="5">
        <v>84</v>
      </c>
      <c r="I8" s="5"/>
    </row>
    <row r="9" spans="1:9">
      <c r="A9" s="2">
        <v>300010108</v>
      </c>
      <c r="B9" s="5" t="s">
        <v>22</v>
      </c>
      <c r="C9" s="1" t="s">
        <v>9132</v>
      </c>
      <c r="D9" s="5" t="s">
        <v>7472</v>
      </c>
      <c r="E9" s="5">
        <v>87.5</v>
      </c>
      <c r="I9" s="5"/>
    </row>
    <row r="10" spans="1:9">
      <c r="A10" s="2">
        <v>300010109</v>
      </c>
      <c r="B10" s="5" t="s">
        <v>23</v>
      </c>
      <c r="C10" s="1" t="s">
        <v>9132</v>
      </c>
      <c r="D10" s="5" t="s">
        <v>7472</v>
      </c>
      <c r="E10" s="5">
        <v>77</v>
      </c>
      <c r="I10" s="5"/>
    </row>
    <row r="11" spans="1:9">
      <c r="A11" s="2">
        <v>300010110</v>
      </c>
      <c r="B11" s="5" t="s">
        <v>25</v>
      </c>
      <c r="C11" s="1" t="s">
        <v>9132</v>
      </c>
      <c r="D11" s="5" t="s">
        <v>7472</v>
      </c>
      <c r="E11" s="5">
        <v>82</v>
      </c>
      <c r="I11" s="5"/>
    </row>
    <row r="12" spans="1:9">
      <c r="A12" s="2">
        <v>300010111</v>
      </c>
      <c r="B12" s="5" t="s">
        <v>26</v>
      </c>
      <c r="C12" s="1" t="s">
        <v>9132</v>
      </c>
      <c r="D12" s="5" t="s">
        <v>7472</v>
      </c>
      <c r="E12" s="5">
        <v>0</v>
      </c>
      <c r="I12" s="5"/>
    </row>
    <row r="13" spans="1:9">
      <c r="A13" s="2">
        <v>300010112</v>
      </c>
      <c r="B13" s="5" t="s">
        <v>28</v>
      </c>
      <c r="C13" s="1" t="s">
        <v>9132</v>
      </c>
      <c r="D13" s="5" t="s">
        <v>7472</v>
      </c>
      <c r="E13" s="5">
        <v>88.5</v>
      </c>
      <c r="I13" s="5"/>
    </row>
    <row r="14" spans="1:9">
      <c r="A14" s="2">
        <v>300010113</v>
      </c>
      <c r="B14" s="5" t="s">
        <v>29</v>
      </c>
      <c r="C14" s="1" t="s">
        <v>9132</v>
      </c>
      <c r="D14" s="5" t="s">
        <v>7472</v>
      </c>
      <c r="E14" s="5">
        <v>77.5</v>
      </c>
      <c r="I14" s="5"/>
    </row>
    <row r="15" spans="1:9">
      <c r="A15" s="2">
        <v>300010114</v>
      </c>
      <c r="B15" s="5" t="s">
        <v>31</v>
      </c>
      <c r="C15" s="1" t="s">
        <v>9132</v>
      </c>
      <c r="D15" s="5" t="s">
        <v>7472</v>
      </c>
      <c r="E15" s="5">
        <v>83</v>
      </c>
      <c r="I15" s="5"/>
    </row>
    <row r="16" spans="1:9">
      <c r="A16" s="2">
        <v>300010115</v>
      </c>
      <c r="B16" s="5" t="s">
        <v>32</v>
      </c>
      <c r="C16" s="1" t="s">
        <v>9132</v>
      </c>
      <c r="D16" s="5" t="s">
        <v>7472</v>
      </c>
      <c r="E16" s="5">
        <v>90.5</v>
      </c>
      <c r="I16" s="5"/>
    </row>
    <row r="17" spans="1:9">
      <c r="A17" s="2">
        <v>300010116</v>
      </c>
      <c r="B17" s="5" t="s">
        <v>34</v>
      </c>
      <c r="C17" s="1" t="s">
        <v>9132</v>
      </c>
      <c r="D17" s="5" t="s">
        <v>7472</v>
      </c>
      <c r="E17" s="5">
        <v>62.5</v>
      </c>
      <c r="I17" s="5"/>
    </row>
    <row r="18" spans="1:9">
      <c r="A18" s="2">
        <v>300010117</v>
      </c>
      <c r="B18" s="5" t="s">
        <v>37</v>
      </c>
      <c r="C18" s="1" t="s">
        <v>9132</v>
      </c>
      <c r="D18" s="5" t="s">
        <v>7472</v>
      </c>
      <c r="E18" s="5">
        <v>86.5</v>
      </c>
      <c r="I18" s="5"/>
    </row>
    <row r="19" spans="1:9">
      <c r="A19" s="2">
        <v>300010118</v>
      </c>
      <c r="B19" s="5" t="s">
        <v>38</v>
      </c>
      <c r="C19" s="1" t="s">
        <v>9132</v>
      </c>
      <c r="D19" s="5" t="s">
        <v>7472</v>
      </c>
      <c r="E19" s="5">
        <v>82</v>
      </c>
      <c r="I19" s="5"/>
    </row>
    <row r="20" spans="1:9">
      <c r="A20" s="2">
        <v>300010119</v>
      </c>
      <c r="B20" s="5" t="s">
        <v>39</v>
      </c>
      <c r="C20" s="1" t="s">
        <v>9132</v>
      </c>
      <c r="D20" s="5" t="s">
        <v>7472</v>
      </c>
      <c r="E20" s="5">
        <v>90.5</v>
      </c>
      <c r="I20" s="5"/>
    </row>
    <row r="21" spans="1:9">
      <c r="A21" s="2">
        <v>300010120</v>
      </c>
      <c r="B21" s="5" t="s">
        <v>40</v>
      </c>
      <c r="C21" s="1" t="s">
        <v>9132</v>
      </c>
      <c r="D21" s="5" t="s">
        <v>7472</v>
      </c>
      <c r="E21" s="5">
        <v>75.5</v>
      </c>
      <c r="I21" s="5"/>
    </row>
    <row r="22" spans="1:9">
      <c r="A22" s="2">
        <v>300010121</v>
      </c>
      <c r="B22" s="5" t="s">
        <v>41</v>
      </c>
      <c r="C22" s="1" t="s">
        <v>9132</v>
      </c>
      <c r="D22" s="5" t="s">
        <v>7472</v>
      </c>
      <c r="E22" s="5">
        <v>76</v>
      </c>
      <c r="I22" s="5"/>
    </row>
    <row r="23" spans="1:9">
      <c r="A23" s="2">
        <v>300010122</v>
      </c>
      <c r="B23" s="5" t="s">
        <v>42</v>
      </c>
      <c r="C23" s="1" t="s">
        <v>9132</v>
      </c>
      <c r="D23" s="5" t="s">
        <v>7472</v>
      </c>
      <c r="E23" s="5">
        <v>80</v>
      </c>
      <c r="I23" s="5"/>
    </row>
    <row r="24" spans="1:9">
      <c r="A24" s="2">
        <v>300010123</v>
      </c>
      <c r="B24" s="5" t="s">
        <v>43</v>
      </c>
      <c r="C24" s="1" t="s">
        <v>9132</v>
      </c>
      <c r="D24" s="5" t="s">
        <v>7472</v>
      </c>
      <c r="E24" s="5">
        <v>93.5</v>
      </c>
      <c r="I24" s="5"/>
    </row>
    <row r="25" spans="1:9">
      <c r="A25" s="2">
        <v>300010124</v>
      </c>
      <c r="B25" s="5" t="s">
        <v>44</v>
      </c>
      <c r="C25" s="1" t="s">
        <v>9132</v>
      </c>
      <c r="D25" s="5" t="s">
        <v>7472</v>
      </c>
      <c r="E25" s="5">
        <v>91.5</v>
      </c>
      <c r="I25" s="5"/>
    </row>
    <row r="26" spans="1:9">
      <c r="A26" s="2">
        <v>300010125</v>
      </c>
      <c r="B26" s="5" t="s">
        <v>45</v>
      </c>
      <c r="C26" s="1" t="s">
        <v>9132</v>
      </c>
      <c r="D26" s="5" t="s">
        <v>7472</v>
      </c>
      <c r="E26" s="5">
        <v>60.5</v>
      </c>
      <c r="I26" s="5"/>
    </row>
    <row r="27" spans="1:9">
      <c r="A27" s="2">
        <v>300010126</v>
      </c>
      <c r="B27" s="5" t="s">
        <v>46</v>
      </c>
      <c r="C27" s="1" t="s">
        <v>9132</v>
      </c>
      <c r="D27" s="5" t="s">
        <v>7472</v>
      </c>
      <c r="E27" s="5">
        <v>0</v>
      </c>
      <c r="I27" s="5"/>
    </row>
    <row r="28" spans="1:9">
      <c r="A28" s="2">
        <v>300010127</v>
      </c>
      <c r="B28" s="5" t="s">
        <v>47</v>
      </c>
      <c r="C28" s="1" t="s">
        <v>9132</v>
      </c>
      <c r="D28" s="5" t="s">
        <v>7472</v>
      </c>
      <c r="E28" s="5">
        <v>90.5</v>
      </c>
      <c r="I28" s="5"/>
    </row>
    <row r="29" spans="1:9">
      <c r="A29" s="2">
        <v>300010128</v>
      </c>
      <c r="B29" s="5" t="s">
        <v>48</v>
      </c>
      <c r="C29" s="1" t="s">
        <v>9132</v>
      </c>
      <c r="D29" s="5" t="s">
        <v>7472</v>
      </c>
      <c r="E29" s="5">
        <v>93.5</v>
      </c>
      <c r="I29" s="5"/>
    </row>
    <row r="30" spans="1:9">
      <c r="A30" s="2">
        <v>300010129</v>
      </c>
      <c r="B30" s="5" t="s">
        <v>49</v>
      </c>
      <c r="C30" s="1" t="s">
        <v>9132</v>
      </c>
      <c r="D30" s="5" t="s">
        <v>7472</v>
      </c>
      <c r="E30" s="5">
        <v>85</v>
      </c>
      <c r="I30" s="5"/>
    </row>
    <row r="31" spans="1:9">
      <c r="A31" s="2">
        <v>300010130</v>
      </c>
      <c r="B31" s="5" t="s">
        <v>50</v>
      </c>
      <c r="C31" s="1" t="s">
        <v>9132</v>
      </c>
      <c r="D31" s="5" t="s">
        <v>7472</v>
      </c>
      <c r="E31" s="5">
        <v>70.5</v>
      </c>
      <c r="I31" s="5"/>
    </row>
    <row r="32" spans="1:9">
      <c r="A32" s="2">
        <v>300010201</v>
      </c>
      <c r="B32" s="5" t="s">
        <v>51</v>
      </c>
      <c r="C32" s="1" t="s">
        <v>9132</v>
      </c>
      <c r="D32" s="5" t="s">
        <v>7472</v>
      </c>
      <c r="E32" s="5">
        <v>87.5</v>
      </c>
      <c r="I32" s="5"/>
    </row>
    <row r="33" spans="1:9">
      <c r="A33" s="2">
        <v>300010202</v>
      </c>
      <c r="B33" s="5" t="s">
        <v>52</v>
      </c>
      <c r="C33" s="1" t="s">
        <v>9132</v>
      </c>
      <c r="D33" s="5" t="s">
        <v>7472</v>
      </c>
      <c r="E33" s="5">
        <v>91.5</v>
      </c>
      <c r="I33" s="5"/>
    </row>
    <row r="34" spans="1:9">
      <c r="A34" s="2">
        <v>300010203</v>
      </c>
      <c r="B34" s="5" t="s">
        <v>53</v>
      </c>
      <c r="C34" s="1" t="s">
        <v>9132</v>
      </c>
      <c r="D34" s="5" t="s">
        <v>7472</v>
      </c>
      <c r="E34" s="5">
        <v>65</v>
      </c>
      <c r="I34" s="5"/>
    </row>
    <row r="35" spans="1:9">
      <c r="A35" s="2">
        <v>300010204</v>
      </c>
      <c r="B35" s="5" t="s">
        <v>54</v>
      </c>
      <c r="C35" s="1" t="s">
        <v>9132</v>
      </c>
      <c r="D35" s="5" t="s">
        <v>7472</v>
      </c>
      <c r="E35" s="5">
        <v>78</v>
      </c>
      <c r="I35" s="5"/>
    </row>
    <row r="36" spans="1:9">
      <c r="A36" s="2">
        <v>300010205</v>
      </c>
      <c r="B36" s="5" t="s">
        <v>55</v>
      </c>
      <c r="C36" s="1" t="s">
        <v>9132</v>
      </c>
      <c r="D36" s="5" t="s">
        <v>7472</v>
      </c>
      <c r="E36" s="5">
        <v>77</v>
      </c>
      <c r="I36" s="5"/>
    </row>
    <row r="37" spans="1:9">
      <c r="A37" s="2">
        <v>300010206</v>
      </c>
      <c r="B37" s="5" t="s">
        <v>56</v>
      </c>
      <c r="C37" s="1" t="s">
        <v>9132</v>
      </c>
      <c r="D37" s="5" t="s">
        <v>7472</v>
      </c>
      <c r="E37" s="5">
        <v>73</v>
      </c>
      <c r="I37" s="5"/>
    </row>
    <row r="38" spans="1:9">
      <c r="A38" s="2">
        <v>300010207</v>
      </c>
      <c r="B38" s="5" t="s">
        <v>57</v>
      </c>
      <c r="C38" s="1" t="s">
        <v>9132</v>
      </c>
      <c r="D38" s="5" t="s">
        <v>7472</v>
      </c>
      <c r="E38" s="5">
        <v>86</v>
      </c>
      <c r="I38" s="5"/>
    </row>
    <row r="39" spans="1:9">
      <c r="A39" s="2">
        <v>300010208</v>
      </c>
      <c r="B39" s="5" t="s">
        <v>58</v>
      </c>
      <c r="C39" s="1" t="s">
        <v>9132</v>
      </c>
      <c r="D39" s="5" t="s">
        <v>7472</v>
      </c>
      <c r="E39" s="5">
        <v>77</v>
      </c>
      <c r="I39" s="5"/>
    </row>
    <row r="40" spans="1:9">
      <c r="A40" s="2">
        <v>300010209</v>
      </c>
      <c r="B40" s="5" t="s">
        <v>60</v>
      </c>
      <c r="C40" s="1" t="s">
        <v>9132</v>
      </c>
      <c r="D40" s="5" t="s">
        <v>7472</v>
      </c>
      <c r="E40" s="5">
        <v>87.5</v>
      </c>
      <c r="I40" s="5"/>
    </row>
    <row r="41" spans="1:9">
      <c r="A41" s="2">
        <v>300010210</v>
      </c>
      <c r="B41" s="5" t="s">
        <v>61</v>
      </c>
      <c r="C41" s="1" t="s">
        <v>9132</v>
      </c>
      <c r="D41" s="5" t="s">
        <v>7472</v>
      </c>
      <c r="E41" s="5">
        <v>91.5</v>
      </c>
      <c r="I41" s="5"/>
    </row>
    <row r="42" spans="1:9">
      <c r="A42" s="2">
        <v>300010211</v>
      </c>
      <c r="B42" s="5" t="s">
        <v>62</v>
      </c>
      <c r="C42" s="1" t="s">
        <v>9132</v>
      </c>
      <c r="D42" s="5" t="s">
        <v>7472</v>
      </c>
      <c r="E42" s="5">
        <v>85</v>
      </c>
      <c r="I42" s="5"/>
    </row>
    <row r="43" spans="1:9">
      <c r="A43" s="2">
        <v>300010212</v>
      </c>
      <c r="B43" s="5" t="s">
        <v>63</v>
      </c>
      <c r="C43" s="1" t="s">
        <v>9132</v>
      </c>
      <c r="D43" s="5" t="s">
        <v>7472</v>
      </c>
      <c r="E43" s="5">
        <v>85.5</v>
      </c>
      <c r="I43" s="5"/>
    </row>
    <row r="44" spans="1:9">
      <c r="A44" s="2">
        <v>300010213</v>
      </c>
      <c r="B44" s="5" t="s">
        <v>64</v>
      </c>
      <c r="C44" s="1" t="s">
        <v>9132</v>
      </c>
      <c r="D44" s="5" t="s">
        <v>7472</v>
      </c>
      <c r="E44" s="5">
        <v>71</v>
      </c>
      <c r="I44" s="5"/>
    </row>
    <row r="45" spans="1:9">
      <c r="A45" s="2">
        <v>300010214</v>
      </c>
      <c r="B45" s="5" t="s">
        <v>65</v>
      </c>
      <c r="C45" s="1" t="s">
        <v>9132</v>
      </c>
      <c r="D45" s="5" t="s">
        <v>7472</v>
      </c>
      <c r="E45" s="5">
        <v>93.5</v>
      </c>
      <c r="I45" s="5"/>
    </row>
    <row r="46" spans="1:9">
      <c r="A46" s="2">
        <v>300010215</v>
      </c>
      <c r="B46" s="5" t="s">
        <v>66</v>
      </c>
      <c r="C46" s="1" t="s">
        <v>9132</v>
      </c>
      <c r="D46" s="5" t="s">
        <v>7472</v>
      </c>
      <c r="E46" s="5">
        <v>70.5</v>
      </c>
      <c r="I46" s="5"/>
    </row>
    <row r="47" spans="1:9">
      <c r="A47" s="2">
        <v>300010216</v>
      </c>
      <c r="B47" s="5" t="s">
        <v>67</v>
      </c>
      <c r="C47" s="1" t="s">
        <v>9132</v>
      </c>
      <c r="D47" s="5" t="s">
        <v>7472</v>
      </c>
      <c r="E47" s="5">
        <v>79</v>
      </c>
      <c r="I47" s="5"/>
    </row>
    <row r="48" spans="1:9">
      <c r="A48" s="2">
        <v>300010217</v>
      </c>
      <c r="B48" s="5" t="s">
        <v>68</v>
      </c>
      <c r="C48" s="1" t="s">
        <v>9132</v>
      </c>
      <c r="D48" s="5" t="s">
        <v>7472</v>
      </c>
      <c r="E48" s="5">
        <v>92.5</v>
      </c>
      <c r="I48" s="5"/>
    </row>
    <row r="49" spans="1:9">
      <c r="A49" s="2">
        <v>300010218</v>
      </c>
      <c r="B49" s="5" t="s">
        <v>69</v>
      </c>
      <c r="C49" s="1" t="s">
        <v>9132</v>
      </c>
      <c r="D49" s="5" t="s">
        <v>7472</v>
      </c>
      <c r="E49" s="5">
        <v>92.5</v>
      </c>
      <c r="I49" s="5"/>
    </row>
    <row r="50" spans="1:9">
      <c r="A50" s="2">
        <v>300010219</v>
      </c>
      <c r="B50" s="5" t="s">
        <v>70</v>
      </c>
      <c r="C50" s="1" t="s">
        <v>9132</v>
      </c>
      <c r="D50" s="5" t="s">
        <v>7472</v>
      </c>
      <c r="E50" s="5">
        <v>0</v>
      </c>
      <c r="I50" s="5"/>
    </row>
    <row r="51" spans="1:9">
      <c r="A51" s="2">
        <v>300010220</v>
      </c>
      <c r="B51" s="5" t="s">
        <v>71</v>
      </c>
      <c r="C51" s="1" t="s">
        <v>9132</v>
      </c>
      <c r="D51" s="5" t="s">
        <v>7472</v>
      </c>
      <c r="E51" s="5">
        <v>94.5</v>
      </c>
      <c r="I51" s="5"/>
    </row>
    <row r="52" spans="1:9">
      <c r="A52" s="2">
        <v>300010221</v>
      </c>
      <c r="B52" s="5" t="s">
        <v>72</v>
      </c>
      <c r="C52" s="1" t="s">
        <v>9132</v>
      </c>
      <c r="D52" s="5" t="s">
        <v>7472</v>
      </c>
      <c r="E52" s="5">
        <v>85.5</v>
      </c>
      <c r="I52" s="5"/>
    </row>
    <row r="53" spans="1:9">
      <c r="A53" s="2">
        <v>300010222</v>
      </c>
      <c r="B53" s="5" t="s">
        <v>73</v>
      </c>
      <c r="C53" s="1" t="s">
        <v>9132</v>
      </c>
      <c r="D53" s="5" t="s">
        <v>7472</v>
      </c>
      <c r="E53" s="5">
        <v>68</v>
      </c>
      <c r="I53" s="5"/>
    </row>
    <row r="54" spans="1:9">
      <c r="A54" s="2">
        <v>300010223</v>
      </c>
      <c r="B54" s="5" t="s">
        <v>74</v>
      </c>
      <c r="C54" s="1" t="s">
        <v>9132</v>
      </c>
      <c r="D54" s="5" t="s">
        <v>7472</v>
      </c>
      <c r="E54" s="5">
        <v>83</v>
      </c>
      <c r="I54" s="5"/>
    </row>
    <row r="55" spans="1:9">
      <c r="A55" s="2">
        <v>300010224</v>
      </c>
      <c r="B55" s="5" t="s">
        <v>75</v>
      </c>
      <c r="C55" s="1" t="s">
        <v>9132</v>
      </c>
      <c r="D55" s="5" t="s">
        <v>7472</v>
      </c>
      <c r="E55" s="5">
        <v>84</v>
      </c>
      <c r="I55" s="5"/>
    </row>
    <row r="56" spans="1:9">
      <c r="A56" s="2">
        <v>300010225</v>
      </c>
      <c r="B56" s="5" t="s">
        <v>76</v>
      </c>
      <c r="C56" s="1" t="s">
        <v>9132</v>
      </c>
      <c r="D56" s="5" t="s">
        <v>7472</v>
      </c>
      <c r="E56" s="5">
        <v>88.5</v>
      </c>
      <c r="I56" s="5"/>
    </row>
    <row r="57" spans="1:9">
      <c r="A57" s="2">
        <v>300010226</v>
      </c>
      <c r="B57" s="5" t="s">
        <v>77</v>
      </c>
      <c r="C57" s="1" t="s">
        <v>9132</v>
      </c>
      <c r="D57" s="5" t="s">
        <v>7472</v>
      </c>
      <c r="E57" s="5">
        <v>66.5</v>
      </c>
      <c r="I57" s="5"/>
    </row>
    <row r="58" spans="1:9">
      <c r="A58" s="2">
        <v>300010227</v>
      </c>
      <c r="B58" s="5" t="s">
        <v>78</v>
      </c>
      <c r="C58" s="1" t="s">
        <v>9132</v>
      </c>
      <c r="D58" s="5" t="s">
        <v>7472</v>
      </c>
      <c r="E58" s="5">
        <v>86.5</v>
      </c>
      <c r="I58" s="5"/>
    </row>
    <row r="59" spans="1:9">
      <c r="A59" s="2">
        <v>300010228</v>
      </c>
      <c r="B59" s="5" t="s">
        <v>79</v>
      </c>
      <c r="C59" s="1" t="s">
        <v>9132</v>
      </c>
      <c r="D59" s="5" t="s">
        <v>7472</v>
      </c>
      <c r="E59" s="5">
        <v>73</v>
      </c>
      <c r="I59" s="5"/>
    </row>
    <row r="60" spans="1:9">
      <c r="A60" s="2">
        <v>300010229</v>
      </c>
      <c r="B60" s="5" t="s">
        <v>80</v>
      </c>
      <c r="C60" s="1" t="s">
        <v>9132</v>
      </c>
      <c r="D60" s="5" t="s">
        <v>7472</v>
      </c>
      <c r="E60" s="5">
        <v>66.5</v>
      </c>
      <c r="I60" s="5"/>
    </row>
    <row r="61" spans="1:9">
      <c r="A61" s="2">
        <v>300010230</v>
      </c>
      <c r="B61" s="5" t="s">
        <v>81</v>
      </c>
      <c r="C61" s="1" t="s">
        <v>9132</v>
      </c>
      <c r="D61" s="5" t="s">
        <v>7472</v>
      </c>
      <c r="E61" s="5">
        <v>67</v>
      </c>
      <c r="I61" s="5"/>
    </row>
    <row r="62" spans="1:9">
      <c r="A62" s="2">
        <v>300010301</v>
      </c>
      <c r="B62" s="5" t="s">
        <v>82</v>
      </c>
      <c r="C62" s="1" t="s">
        <v>9132</v>
      </c>
      <c r="D62" s="5" t="s">
        <v>7472</v>
      </c>
      <c r="E62" s="5">
        <v>0</v>
      </c>
      <c r="I62" s="5"/>
    </row>
    <row r="63" spans="1:9">
      <c r="A63" s="2">
        <v>300010302</v>
      </c>
      <c r="B63" s="5" t="s">
        <v>83</v>
      </c>
      <c r="C63" s="1" t="s">
        <v>9132</v>
      </c>
      <c r="D63" s="5" t="s">
        <v>7472</v>
      </c>
      <c r="E63" s="5">
        <v>57</v>
      </c>
      <c r="I63" s="5"/>
    </row>
    <row r="64" spans="1:9">
      <c r="A64" s="2">
        <v>300010303</v>
      </c>
      <c r="B64" s="5" t="s">
        <v>84</v>
      </c>
      <c r="C64" s="1" t="s">
        <v>9132</v>
      </c>
      <c r="D64" s="5" t="s">
        <v>7472</v>
      </c>
      <c r="E64" s="5">
        <v>79.5</v>
      </c>
      <c r="I64" s="5"/>
    </row>
    <row r="65" spans="1:9">
      <c r="A65" s="2">
        <v>300010304</v>
      </c>
      <c r="B65" s="5" t="s">
        <v>85</v>
      </c>
      <c r="C65" s="1" t="s">
        <v>9132</v>
      </c>
      <c r="D65" s="5" t="s">
        <v>7472</v>
      </c>
      <c r="E65" s="5">
        <v>86.5</v>
      </c>
      <c r="I65" s="5"/>
    </row>
    <row r="66" spans="1:9">
      <c r="A66" s="2">
        <v>300010305</v>
      </c>
      <c r="B66" s="5" t="s">
        <v>86</v>
      </c>
      <c r="C66" s="1" t="s">
        <v>9132</v>
      </c>
      <c r="D66" s="5" t="s">
        <v>7472</v>
      </c>
      <c r="E66" s="5">
        <v>73.5</v>
      </c>
      <c r="I66" s="5"/>
    </row>
    <row r="67" spans="1:9">
      <c r="A67" s="2">
        <v>300010306</v>
      </c>
      <c r="B67" s="5" t="s">
        <v>87</v>
      </c>
      <c r="C67" s="1" t="s">
        <v>9132</v>
      </c>
      <c r="D67" s="5" t="s">
        <v>7472</v>
      </c>
      <c r="E67" s="5">
        <v>92</v>
      </c>
      <c r="I67" s="5"/>
    </row>
    <row r="68" spans="1:9">
      <c r="A68" s="2">
        <v>300010307</v>
      </c>
      <c r="B68" s="5" t="s">
        <v>88</v>
      </c>
      <c r="C68" s="1" t="s">
        <v>9132</v>
      </c>
      <c r="D68" s="5" t="s">
        <v>7472</v>
      </c>
      <c r="E68" s="5">
        <v>74</v>
      </c>
      <c r="I68" s="5"/>
    </row>
    <row r="69" spans="1:9">
      <c r="A69" s="2">
        <v>300010308</v>
      </c>
      <c r="B69" s="5" t="s">
        <v>89</v>
      </c>
      <c r="C69" s="1" t="s">
        <v>9132</v>
      </c>
      <c r="D69" s="5" t="s">
        <v>7472</v>
      </c>
      <c r="E69" s="5">
        <v>68.5</v>
      </c>
      <c r="I69" s="5"/>
    </row>
    <row r="70" spans="1:9">
      <c r="A70" s="2">
        <v>300010309</v>
      </c>
      <c r="B70" s="5" t="s">
        <v>90</v>
      </c>
      <c r="C70" s="1" t="s">
        <v>9132</v>
      </c>
      <c r="D70" s="5" t="s">
        <v>7472</v>
      </c>
      <c r="E70" s="5">
        <v>71</v>
      </c>
      <c r="I70" s="5"/>
    </row>
    <row r="71" spans="1:9">
      <c r="A71" s="2">
        <v>300010310</v>
      </c>
      <c r="B71" s="5" t="s">
        <v>91</v>
      </c>
      <c r="C71" s="1" t="s">
        <v>9132</v>
      </c>
      <c r="D71" s="5" t="s">
        <v>7472</v>
      </c>
      <c r="E71" s="5">
        <v>92</v>
      </c>
      <c r="I71" s="5"/>
    </row>
    <row r="72" spans="1:9">
      <c r="A72" s="2">
        <v>300010311</v>
      </c>
      <c r="B72" s="5" t="s">
        <v>94</v>
      </c>
      <c r="C72" s="1" t="s">
        <v>9132</v>
      </c>
      <c r="D72" s="5" t="s">
        <v>7472</v>
      </c>
      <c r="E72" s="5">
        <v>61</v>
      </c>
      <c r="I72" s="5"/>
    </row>
    <row r="73" spans="1:9">
      <c r="A73" s="2">
        <v>300010312</v>
      </c>
      <c r="B73" s="5" t="s">
        <v>95</v>
      </c>
      <c r="C73" s="1" t="s">
        <v>9132</v>
      </c>
      <c r="D73" s="5" t="s">
        <v>7472</v>
      </c>
      <c r="E73" s="5">
        <v>65</v>
      </c>
      <c r="I73" s="5"/>
    </row>
    <row r="74" spans="1:9">
      <c r="A74" s="2">
        <v>300010313</v>
      </c>
      <c r="B74" s="5" t="s">
        <v>96</v>
      </c>
      <c r="C74" s="1" t="s">
        <v>9132</v>
      </c>
      <c r="D74" s="5" t="s">
        <v>7472</v>
      </c>
      <c r="E74" s="5">
        <v>53.5</v>
      </c>
      <c r="I74" s="5"/>
    </row>
    <row r="75" spans="1:9">
      <c r="A75" s="2">
        <v>300010314</v>
      </c>
      <c r="B75" s="5" t="s">
        <v>97</v>
      </c>
      <c r="C75" s="1" t="s">
        <v>9132</v>
      </c>
      <c r="D75" s="5" t="s">
        <v>7472</v>
      </c>
      <c r="E75" s="5">
        <v>68.5</v>
      </c>
      <c r="I75" s="5"/>
    </row>
    <row r="76" spans="1:9">
      <c r="A76" s="2">
        <v>300010315</v>
      </c>
      <c r="B76" s="5" t="s">
        <v>98</v>
      </c>
      <c r="C76" s="1" t="s">
        <v>9132</v>
      </c>
      <c r="D76" s="5" t="s">
        <v>7472</v>
      </c>
      <c r="E76" s="5">
        <v>88</v>
      </c>
      <c r="I76" s="5"/>
    </row>
    <row r="77" spans="1:9">
      <c r="A77" s="2">
        <v>300010316</v>
      </c>
      <c r="B77" s="5" t="s">
        <v>99</v>
      </c>
      <c r="C77" s="1" t="s">
        <v>9132</v>
      </c>
      <c r="D77" s="5" t="s">
        <v>7472</v>
      </c>
      <c r="E77" s="5">
        <v>75</v>
      </c>
      <c r="I77" s="5"/>
    </row>
    <row r="78" spans="1:9">
      <c r="A78" s="2">
        <v>300010317</v>
      </c>
      <c r="B78" s="5" t="s">
        <v>100</v>
      </c>
      <c r="C78" s="1" t="s">
        <v>9132</v>
      </c>
      <c r="D78" s="5" t="s">
        <v>7472</v>
      </c>
      <c r="E78" s="5">
        <v>83</v>
      </c>
      <c r="I78" s="5"/>
    </row>
    <row r="79" spans="1:9">
      <c r="A79" s="2">
        <v>300010318</v>
      </c>
      <c r="B79" s="5" t="s">
        <v>101</v>
      </c>
      <c r="C79" s="1" t="s">
        <v>9132</v>
      </c>
      <c r="D79" s="5" t="s">
        <v>7472</v>
      </c>
      <c r="E79" s="5">
        <v>88.5</v>
      </c>
      <c r="I79" s="5"/>
    </row>
    <row r="80" spans="1:9">
      <c r="A80" s="2">
        <v>300010319</v>
      </c>
      <c r="B80" s="5" t="s">
        <v>102</v>
      </c>
      <c r="C80" s="1" t="s">
        <v>9132</v>
      </c>
      <c r="D80" s="5" t="s">
        <v>7472</v>
      </c>
      <c r="E80" s="5">
        <v>88.5</v>
      </c>
      <c r="I80" s="5"/>
    </row>
    <row r="81" spans="1:9">
      <c r="A81" s="2">
        <v>300010320</v>
      </c>
      <c r="B81" s="5" t="s">
        <v>103</v>
      </c>
      <c r="C81" s="1" t="s">
        <v>9132</v>
      </c>
      <c r="D81" s="5" t="s">
        <v>7472</v>
      </c>
      <c r="E81" s="5">
        <v>85</v>
      </c>
      <c r="I81" s="5"/>
    </row>
    <row r="82" spans="1:9">
      <c r="A82" s="2">
        <v>300010321</v>
      </c>
      <c r="B82" s="5" t="s">
        <v>104</v>
      </c>
      <c r="C82" s="1" t="s">
        <v>9132</v>
      </c>
      <c r="D82" s="5" t="s">
        <v>7472</v>
      </c>
      <c r="E82" s="5">
        <v>77.5</v>
      </c>
      <c r="I82" s="5"/>
    </row>
    <row r="83" spans="1:9">
      <c r="A83" s="2">
        <v>300010322</v>
      </c>
      <c r="B83" s="5" t="s">
        <v>105</v>
      </c>
      <c r="C83" s="1" t="s">
        <v>9132</v>
      </c>
      <c r="D83" s="5" t="s">
        <v>7472</v>
      </c>
      <c r="E83" s="5">
        <v>69</v>
      </c>
      <c r="I83" s="5"/>
    </row>
    <row r="84" spans="1:9">
      <c r="A84" s="2">
        <v>300010323</v>
      </c>
      <c r="B84" s="5" t="s">
        <v>106</v>
      </c>
      <c r="C84" s="1" t="s">
        <v>9132</v>
      </c>
      <c r="D84" s="5" t="s">
        <v>7472</v>
      </c>
      <c r="E84" s="5">
        <v>83.5</v>
      </c>
      <c r="I84" s="5"/>
    </row>
    <row r="85" spans="1:9">
      <c r="A85" s="2">
        <v>300010324</v>
      </c>
      <c r="B85" s="5" t="s">
        <v>108</v>
      </c>
      <c r="C85" s="1" t="s">
        <v>9132</v>
      </c>
      <c r="D85" s="5" t="s">
        <v>7472</v>
      </c>
      <c r="E85" s="5">
        <v>56</v>
      </c>
      <c r="I85" s="5"/>
    </row>
    <row r="86" spans="1:9">
      <c r="A86" s="2">
        <v>300010325</v>
      </c>
      <c r="B86" s="5" t="s">
        <v>109</v>
      </c>
      <c r="C86" s="1" t="s">
        <v>9132</v>
      </c>
      <c r="D86" s="5" t="s">
        <v>7472</v>
      </c>
      <c r="E86" s="5">
        <v>80</v>
      </c>
      <c r="I86" s="5"/>
    </row>
    <row r="87" spans="1:9">
      <c r="A87" s="2">
        <v>300010326</v>
      </c>
      <c r="B87" s="5" t="s">
        <v>110</v>
      </c>
      <c r="C87" s="1" t="s">
        <v>9132</v>
      </c>
      <c r="D87" s="5" t="s">
        <v>7472</v>
      </c>
      <c r="E87" s="5">
        <v>61.5</v>
      </c>
      <c r="I87" s="5"/>
    </row>
    <row r="88" spans="1:9">
      <c r="A88" s="2">
        <v>300010327</v>
      </c>
      <c r="B88" s="5" t="s">
        <v>112</v>
      </c>
      <c r="C88" s="1" t="s">
        <v>9132</v>
      </c>
      <c r="D88" s="5" t="s">
        <v>7472</v>
      </c>
      <c r="E88" s="5">
        <v>81.5</v>
      </c>
      <c r="I88" s="5"/>
    </row>
    <row r="89" spans="1:9">
      <c r="A89" s="2">
        <v>300010328</v>
      </c>
      <c r="B89" s="5" t="s">
        <v>113</v>
      </c>
      <c r="C89" s="1" t="s">
        <v>9132</v>
      </c>
      <c r="D89" s="5" t="s">
        <v>7472</v>
      </c>
      <c r="E89" s="5">
        <v>80</v>
      </c>
      <c r="I89" s="5"/>
    </row>
    <row r="90" spans="1:9">
      <c r="A90" s="2">
        <v>300010329</v>
      </c>
      <c r="B90" s="5" t="s">
        <v>116</v>
      </c>
      <c r="C90" s="1" t="s">
        <v>9132</v>
      </c>
      <c r="D90" s="5" t="s">
        <v>7472</v>
      </c>
      <c r="E90" s="5">
        <v>79.5</v>
      </c>
      <c r="I90" s="5"/>
    </row>
    <row r="91" spans="1:9">
      <c r="A91" s="2">
        <v>300010330</v>
      </c>
      <c r="B91" s="5" t="s">
        <v>117</v>
      </c>
      <c r="C91" s="1" t="s">
        <v>9132</v>
      </c>
      <c r="D91" s="5" t="s">
        <v>7472</v>
      </c>
      <c r="E91" s="5">
        <v>84.5</v>
      </c>
      <c r="I91" s="5"/>
    </row>
    <row r="92" spans="1:9">
      <c r="A92" s="2">
        <v>300010401</v>
      </c>
      <c r="B92" s="5" t="s">
        <v>119</v>
      </c>
      <c r="C92" s="1" t="s">
        <v>9132</v>
      </c>
      <c r="D92" s="5" t="s">
        <v>7472</v>
      </c>
      <c r="E92" s="5">
        <v>88</v>
      </c>
      <c r="I92" s="5"/>
    </row>
    <row r="93" spans="1:9">
      <c r="A93" s="2">
        <v>300010402</v>
      </c>
      <c r="B93" s="5" t="s">
        <v>120</v>
      </c>
      <c r="C93" s="1" t="s">
        <v>9132</v>
      </c>
      <c r="D93" s="5" t="s">
        <v>7472</v>
      </c>
      <c r="E93" s="5">
        <v>70</v>
      </c>
      <c r="I93" s="5"/>
    </row>
    <row r="94" spans="1:9">
      <c r="A94" s="2">
        <v>300010403</v>
      </c>
      <c r="B94" s="5" t="s">
        <v>121</v>
      </c>
      <c r="C94" s="1" t="s">
        <v>9132</v>
      </c>
      <c r="D94" s="5" t="s">
        <v>7472</v>
      </c>
      <c r="E94" s="5">
        <v>71.5</v>
      </c>
      <c r="I94" s="5"/>
    </row>
    <row r="95" spans="1:9">
      <c r="A95" s="2">
        <v>300010404</v>
      </c>
      <c r="B95" s="5" t="s">
        <v>122</v>
      </c>
      <c r="C95" s="1" t="s">
        <v>9132</v>
      </c>
      <c r="D95" s="5" t="s">
        <v>7472</v>
      </c>
      <c r="E95" s="5">
        <v>82.5</v>
      </c>
      <c r="I95" s="5"/>
    </row>
    <row r="96" spans="1:9">
      <c r="A96" s="2">
        <v>300010405</v>
      </c>
      <c r="B96" s="5" t="s">
        <v>123</v>
      </c>
      <c r="C96" s="1" t="s">
        <v>9132</v>
      </c>
      <c r="D96" s="5" t="s">
        <v>7472</v>
      </c>
      <c r="E96" s="5">
        <v>78.5</v>
      </c>
      <c r="I96" s="5"/>
    </row>
    <row r="97" spans="1:9">
      <c r="A97" s="2">
        <v>300010406</v>
      </c>
      <c r="B97" s="5" t="s">
        <v>124</v>
      </c>
      <c r="C97" s="1" t="s">
        <v>9132</v>
      </c>
      <c r="D97" s="5" t="s">
        <v>7472</v>
      </c>
      <c r="E97" s="5">
        <v>82.5</v>
      </c>
      <c r="I97" s="5"/>
    </row>
    <row r="98" spans="1:9">
      <c r="A98" s="2">
        <v>300010407</v>
      </c>
      <c r="B98" s="5" t="s">
        <v>125</v>
      </c>
      <c r="C98" s="1" t="s">
        <v>9132</v>
      </c>
      <c r="D98" s="5" t="s">
        <v>7472</v>
      </c>
      <c r="E98" s="5">
        <v>88</v>
      </c>
      <c r="I98" s="5"/>
    </row>
    <row r="99" spans="1:9">
      <c r="A99" s="2">
        <v>300010408</v>
      </c>
      <c r="B99" s="5" t="s">
        <v>126</v>
      </c>
      <c r="C99" s="1" t="s">
        <v>9132</v>
      </c>
      <c r="D99" s="5" t="s">
        <v>7472</v>
      </c>
      <c r="E99" s="5">
        <v>86.5</v>
      </c>
      <c r="I99" s="5"/>
    </row>
    <row r="100" spans="1:9">
      <c r="A100" s="2">
        <v>300010409</v>
      </c>
      <c r="B100" s="5" t="s">
        <v>127</v>
      </c>
      <c r="C100" s="1" t="s">
        <v>9132</v>
      </c>
      <c r="D100" s="5" t="s">
        <v>7472</v>
      </c>
      <c r="E100" s="5">
        <v>75</v>
      </c>
      <c r="I100" s="5"/>
    </row>
    <row r="101" spans="1:9">
      <c r="A101" s="2">
        <v>300010410</v>
      </c>
      <c r="B101" s="5" t="s">
        <v>128</v>
      </c>
      <c r="C101" s="1" t="s">
        <v>9132</v>
      </c>
      <c r="D101" s="5" t="s">
        <v>7472</v>
      </c>
      <c r="E101" s="5">
        <v>72</v>
      </c>
      <c r="I101" s="5"/>
    </row>
    <row r="102" spans="1:9">
      <c r="A102" s="2">
        <v>300010411</v>
      </c>
      <c r="B102" s="5" t="s">
        <v>129</v>
      </c>
      <c r="C102" s="1" t="s">
        <v>9132</v>
      </c>
      <c r="D102" s="5" t="s">
        <v>7472</v>
      </c>
      <c r="E102" s="5">
        <v>74</v>
      </c>
      <c r="I102" s="5"/>
    </row>
    <row r="103" spans="1:9">
      <c r="A103" s="2">
        <v>300010412</v>
      </c>
      <c r="B103" s="5" t="s">
        <v>130</v>
      </c>
      <c r="C103" s="1" t="s">
        <v>9132</v>
      </c>
      <c r="D103" s="5" t="s">
        <v>7472</v>
      </c>
      <c r="E103" s="5">
        <v>62</v>
      </c>
      <c r="I103" s="5"/>
    </row>
    <row r="104" spans="1:9">
      <c r="A104" s="2">
        <v>300010413</v>
      </c>
      <c r="B104" s="5" t="s">
        <v>131</v>
      </c>
      <c r="C104" s="1" t="s">
        <v>9132</v>
      </c>
      <c r="D104" s="5" t="s">
        <v>7472</v>
      </c>
      <c r="E104" s="5">
        <v>82.5</v>
      </c>
      <c r="I104" s="5"/>
    </row>
    <row r="105" spans="1:9">
      <c r="A105" s="2">
        <v>300010414</v>
      </c>
      <c r="B105" s="5" t="s">
        <v>132</v>
      </c>
      <c r="C105" s="1" t="s">
        <v>9132</v>
      </c>
      <c r="D105" s="5" t="s">
        <v>7472</v>
      </c>
      <c r="E105" s="5">
        <v>83.5</v>
      </c>
      <c r="I105" s="5"/>
    </row>
    <row r="106" spans="1:9">
      <c r="A106" s="2">
        <v>300010415</v>
      </c>
      <c r="B106" s="5" t="s">
        <v>133</v>
      </c>
      <c r="C106" s="1" t="s">
        <v>9132</v>
      </c>
      <c r="D106" s="5" t="s">
        <v>7472</v>
      </c>
      <c r="E106" s="5">
        <v>91.5</v>
      </c>
      <c r="I106" s="5"/>
    </row>
    <row r="107" spans="1:9">
      <c r="A107" s="2">
        <v>300010416</v>
      </c>
      <c r="B107" s="5" t="s">
        <v>134</v>
      </c>
      <c r="C107" s="1" t="s">
        <v>9132</v>
      </c>
      <c r="D107" s="5" t="s">
        <v>7472</v>
      </c>
      <c r="E107" s="5">
        <v>81.5</v>
      </c>
      <c r="I107" s="5"/>
    </row>
    <row r="108" spans="1:9">
      <c r="A108" s="2">
        <v>300010417</v>
      </c>
      <c r="B108" s="5" t="s">
        <v>135</v>
      </c>
      <c r="C108" s="1" t="s">
        <v>9132</v>
      </c>
      <c r="D108" s="5" t="s">
        <v>7472</v>
      </c>
      <c r="E108" s="5">
        <v>65</v>
      </c>
      <c r="I108" s="5"/>
    </row>
    <row r="109" spans="1:9">
      <c r="A109" s="2">
        <v>300010418</v>
      </c>
      <c r="B109" s="5" t="s">
        <v>136</v>
      </c>
      <c r="C109" s="1" t="s">
        <v>9132</v>
      </c>
      <c r="D109" s="5" t="s">
        <v>7472</v>
      </c>
      <c r="E109" s="5">
        <v>78.5</v>
      </c>
      <c r="I109" s="5"/>
    </row>
    <row r="110" spans="1:9">
      <c r="A110" s="2">
        <v>300010419</v>
      </c>
      <c r="B110" s="5" t="s">
        <v>137</v>
      </c>
      <c r="C110" s="1" t="s">
        <v>9132</v>
      </c>
      <c r="D110" s="5" t="s">
        <v>7472</v>
      </c>
      <c r="E110" s="5">
        <v>89.5</v>
      </c>
      <c r="I110" s="5"/>
    </row>
    <row r="111" spans="1:9">
      <c r="A111" s="2">
        <v>300010420</v>
      </c>
      <c r="B111" s="5" t="s">
        <v>138</v>
      </c>
      <c r="C111" s="1" t="s">
        <v>9132</v>
      </c>
      <c r="D111" s="5" t="s">
        <v>7472</v>
      </c>
      <c r="E111" s="5">
        <v>91</v>
      </c>
      <c r="I111" s="5"/>
    </row>
    <row r="112" spans="1:9">
      <c r="A112" s="2">
        <v>300010421</v>
      </c>
      <c r="B112" s="5" t="s">
        <v>139</v>
      </c>
      <c r="C112" s="1" t="s">
        <v>9132</v>
      </c>
      <c r="D112" s="5" t="s">
        <v>7472</v>
      </c>
      <c r="E112" s="5">
        <v>84.5</v>
      </c>
      <c r="I112" s="5"/>
    </row>
    <row r="113" spans="1:9">
      <c r="A113" s="2">
        <v>300010422</v>
      </c>
      <c r="B113" s="5" t="s">
        <v>140</v>
      </c>
      <c r="C113" s="1" t="s">
        <v>9132</v>
      </c>
      <c r="D113" s="5" t="s">
        <v>7472</v>
      </c>
      <c r="E113" s="5">
        <v>85.5</v>
      </c>
      <c r="I113" s="5"/>
    </row>
    <row r="114" spans="1:9">
      <c r="A114" s="2">
        <v>300010423</v>
      </c>
      <c r="B114" s="5" t="s">
        <v>141</v>
      </c>
      <c r="C114" s="1" t="s">
        <v>9132</v>
      </c>
      <c r="D114" s="5" t="s">
        <v>7472</v>
      </c>
      <c r="E114" s="5">
        <v>71.5</v>
      </c>
      <c r="I114" s="5"/>
    </row>
    <row r="115" spans="1:9">
      <c r="A115" s="2">
        <v>300010424</v>
      </c>
      <c r="B115" s="5" t="s">
        <v>142</v>
      </c>
      <c r="C115" s="1" t="s">
        <v>9132</v>
      </c>
      <c r="D115" s="5" t="s">
        <v>7472</v>
      </c>
      <c r="E115" s="5">
        <v>92</v>
      </c>
      <c r="I115" s="5"/>
    </row>
    <row r="116" spans="1:9">
      <c r="A116" s="2">
        <v>300010425</v>
      </c>
      <c r="B116" s="5" t="s">
        <v>143</v>
      </c>
      <c r="C116" s="1" t="s">
        <v>9132</v>
      </c>
      <c r="D116" s="5" t="s">
        <v>7472</v>
      </c>
      <c r="E116" s="5">
        <v>89.5</v>
      </c>
      <c r="I116" s="5"/>
    </row>
    <row r="117" spans="1:9">
      <c r="A117" s="2">
        <v>300010426</v>
      </c>
      <c r="B117" s="5" t="s">
        <v>144</v>
      </c>
      <c r="C117" s="1" t="s">
        <v>9132</v>
      </c>
      <c r="D117" s="5" t="s">
        <v>7472</v>
      </c>
      <c r="E117" s="5">
        <v>69</v>
      </c>
      <c r="I117" s="5"/>
    </row>
    <row r="118" spans="1:9">
      <c r="A118" s="2">
        <v>300010427</v>
      </c>
      <c r="B118" s="5" t="s">
        <v>145</v>
      </c>
      <c r="C118" s="1" t="s">
        <v>9132</v>
      </c>
      <c r="D118" s="5" t="s">
        <v>7472</v>
      </c>
      <c r="E118" s="5">
        <v>92</v>
      </c>
      <c r="I118" s="5"/>
    </row>
    <row r="119" spans="1:9">
      <c r="A119" s="2">
        <v>300010428</v>
      </c>
      <c r="B119" s="5" t="s">
        <v>146</v>
      </c>
      <c r="C119" s="1" t="s">
        <v>9132</v>
      </c>
      <c r="D119" s="5" t="s">
        <v>7472</v>
      </c>
      <c r="E119" s="5">
        <v>88.5</v>
      </c>
      <c r="I119" s="5"/>
    </row>
    <row r="120" spans="1:9">
      <c r="A120" s="2">
        <v>300010429</v>
      </c>
      <c r="B120" s="5" t="s">
        <v>147</v>
      </c>
      <c r="C120" s="1" t="s">
        <v>9132</v>
      </c>
      <c r="D120" s="5" t="s">
        <v>7472</v>
      </c>
      <c r="E120" s="5">
        <v>74.5</v>
      </c>
      <c r="I120" s="5"/>
    </row>
    <row r="121" spans="1:9">
      <c r="A121" s="2">
        <v>300010430</v>
      </c>
      <c r="B121" s="5" t="s">
        <v>148</v>
      </c>
      <c r="C121" s="1" t="s">
        <v>9132</v>
      </c>
      <c r="D121" s="5" t="s">
        <v>7472</v>
      </c>
      <c r="E121" s="5">
        <v>78.5</v>
      </c>
      <c r="I121" s="5"/>
    </row>
    <row r="122" spans="1:9">
      <c r="A122" s="2">
        <v>300010501</v>
      </c>
      <c r="B122" s="5" t="s">
        <v>149</v>
      </c>
      <c r="C122" s="1" t="s">
        <v>9132</v>
      </c>
      <c r="D122" s="5" t="s">
        <v>7472</v>
      </c>
      <c r="E122" s="5">
        <v>0</v>
      </c>
      <c r="I122" s="5"/>
    </row>
    <row r="123" spans="1:9">
      <c r="A123" s="2">
        <v>300010502</v>
      </c>
      <c r="B123" s="5" t="s">
        <v>150</v>
      </c>
      <c r="C123" s="1" t="s">
        <v>9132</v>
      </c>
      <c r="D123" s="5" t="s">
        <v>7472</v>
      </c>
      <c r="E123" s="5">
        <v>82</v>
      </c>
      <c r="I123" s="5"/>
    </row>
    <row r="124" spans="1:9">
      <c r="A124" s="2">
        <v>300010503</v>
      </c>
      <c r="B124" s="5" t="s">
        <v>151</v>
      </c>
      <c r="C124" s="1" t="s">
        <v>9132</v>
      </c>
      <c r="D124" s="5" t="s">
        <v>7472</v>
      </c>
      <c r="E124" s="5">
        <v>92.5</v>
      </c>
      <c r="I124" s="5"/>
    </row>
    <row r="125" spans="1:9">
      <c r="A125" s="2">
        <v>300010504</v>
      </c>
      <c r="B125" s="5" t="s">
        <v>152</v>
      </c>
      <c r="C125" s="1" t="s">
        <v>9132</v>
      </c>
      <c r="D125" s="5" t="s">
        <v>7472</v>
      </c>
      <c r="E125" s="5">
        <v>74.5</v>
      </c>
      <c r="I125" s="5"/>
    </row>
    <row r="126" spans="1:9">
      <c r="A126" s="2">
        <v>300010505</v>
      </c>
      <c r="B126" s="5" t="s">
        <v>153</v>
      </c>
      <c r="C126" s="1" t="s">
        <v>9132</v>
      </c>
      <c r="D126" s="5" t="s">
        <v>7472</v>
      </c>
      <c r="E126" s="5">
        <v>70.5</v>
      </c>
      <c r="I126" s="5"/>
    </row>
    <row r="127" spans="1:9">
      <c r="A127" s="2">
        <v>300010506</v>
      </c>
      <c r="B127" s="5" t="s">
        <v>154</v>
      </c>
      <c r="C127" s="1" t="s">
        <v>9132</v>
      </c>
      <c r="D127" s="5" t="s">
        <v>7472</v>
      </c>
      <c r="E127" s="5">
        <v>81</v>
      </c>
      <c r="I127" s="5"/>
    </row>
    <row r="128" spans="1:9">
      <c r="A128" s="2">
        <v>300010507</v>
      </c>
      <c r="B128" s="5" t="s">
        <v>155</v>
      </c>
      <c r="C128" s="1" t="s">
        <v>9132</v>
      </c>
      <c r="D128" s="5" t="s">
        <v>7472</v>
      </c>
      <c r="E128" s="5">
        <v>75</v>
      </c>
      <c r="I128" s="5"/>
    </row>
    <row r="129" spans="1:9">
      <c r="A129" s="2">
        <v>300010508</v>
      </c>
      <c r="B129" s="5" t="s">
        <v>156</v>
      </c>
      <c r="C129" s="1" t="s">
        <v>9132</v>
      </c>
      <c r="D129" s="5" t="s">
        <v>7472</v>
      </c>
      <c r="E129" s="5">
        <v>89</v>
      </c>
      <c r="I129" s="5"/>
    </row>
    <row r="130" spans="1:9">
      <c r="A130" s="2">
        <v>300010509</v>
      </c>
      <c r="B130" s="5" t="s">
        <v>157</v>
      </c>
      <c r="C130" s="1" t="s">
        <v>9132</v>
      </c>
      <c r="D130" s="5" t="s">
        <v>7472</v>
      </c>
      <c r="E130" s="5">
        <v>64</v>
      </c>
      <c r="I130" s="5"/>
    </row>
    <row r="131" spans="1:9">
      <c r="A131" s="2">
        <v>300010510</v>
      </c>
      <c r="B131" s="5" t="s">
        <v>159</v>
      </c>
      <c r="C131" s="1" t="s">
        <v>9132</v>
      </c>
      <c r="D131" s="5" t="s">
        <v>7472</v>
      </c>
      <c r="E131" s="5">
        <v>82</v>
      </c>
      <c r="I131" s="5"/>
    </row>
    <row r="132" spans="1:9">
      <c r="A132" s="2">
        <v>300010511</v>
      </c>
      <c r="B132" s="5" t="s">
        <v>160</v>
      </c>
      <c r="C132" s="1" t="s">
        <v>9132</v>
      </c>
      <c r="D132" s="5" t="s">
        <v>7472</v>
      </c>
      <c r="E132" s="5">
        <v>83</v>
      </c>
      <c r="I132" s="5"/>
    </row>
    <row r="133" spans="1:9">
      <c r="A133" s="2">
        <v>300010512</v>
      </c>
      <c r="B133" s="5" t="s">
        <v>161</v>
      </c>
      <c r="C133" s="1" t="s">
        <v>9132</v>
      </c>
      <c r="D133" s="5" t="s">
        <v>7472</v>
      </c>
      <c r="E133" s="5">
        <v>72</v>
      </c>
      <c r="I133" s="5"/>
    </row>
    <row r="134" spans="1:9">
      <c r="A134" s="2">
        <v>300010513</v>
      </c>
      <c r="B134" s="5" t="s">
        <v>162</v>
      </c>
      <c r="C134" s="1" t="s">
        <v>9132</v>
      </c>
      <c r="D134" s="5" t="s">
        <v>7472</v>
      </c>
      <c r="E134" s="5">
        <v>83.5</v>
      </c>
      <c r="I134" s="5"/>
    </row>
    <row r="135" spans="1:9">
      <c r="A135" s="2">
        <v>300010514</v>
      </c>
      <c r="B135" s="5" t="s">
        <v>163</v>
      </c>
      <c r="C135" s="1" t="s">
        <v>9132</v>
      </c>
      <c r="D135" s="5" t="s">
        <v>7472</v>
      </c>
      <c r="E135" s="5">
        <v>77.5</v>
      </c>
      <c r="I135" s="5"/>
    </row>
    <row r="136" spans="1:9">
      <c r="A136" s="2">
        <v>300010515</v>
      </c>
      <c r="B136" s="5" t="s">
        <v>164</v>
      </c>
      <c r="C136" s="1" t="s">
        <v>9132</v>
      </c>
      <c r="D136" s="5" t="s">
        <v>7472</v>
      </c>
      <c r="E136" s="5">
        <v>69.5</v>
      </c>
      <c r="I136" s="5"/>
    </row>
    <row r="137" spans="1:9">
      <c r="A137" s="2">
        <v>300010516</v>
      </c>
      <c r="B137" s="5" t="s">
        <v>165</v>
      </c>
      <c r="C137" s="1" t="s">
        <v>9132</v>
      </c>
      <c r="D137" s="5" t="s">
        <v>7472</v>
      </c>
      <c r="E137" s="5">
        <v>83.5</v>
      </c>
      <c r="I137" s="5"/>
    </row>
    <row r="138" spans="1:9">
      <c r="A138" s="2">
        <v>300010517</v>
      </c>
      <c r="B138" s="5" t="s">
        <v>166</v>
      </c>
      <c r="C138" s="1" t="s">
        <v>9132</v>
      </c>
      <c r="D138" s="5" t="s">
        <v>7472</v>
      </c>
      <c r="E138" s="5">
        <v>86.5</v>
      </c>
      <c r="I138" s="5"/>
    </row>
    <row r="139" spans="1:9">
      <c r="A139" s="2">
        <v>300010518</v>
      </c>
      <c r="B139" s="5" t="s">
        <v>168</v>
      </c>
      <c r="C139" s="1" t="s">
        <v>9132</v>
      </c>
      <c r="D139" s="5" t="s">
        <v>7472</v>
      </c>
      <c r="E139" s="5">
        <v>75</v>
      </c>
      <c r="I139" s="5"/>
    </row>
    <row r="140" spans="1:9">
      <c r="A140" s="2">
        <v>300010519</v>
      </c>
      <c r="B140" s="5" t="s">
        <v>169</v>
      </c>
      <c r="C140" s="1" t="s">
        <v>9132</v>
      </c>
      <c r="D140" s="5" t="s">
        <v>7472</v>
      </c>
      <c r="E140" s="5">
        <v>85</v>
      </c>
      <c r="I140" s="5"/>
    </row>
    <row r="141" spans="1:9">
      <c r="A141" s="2">
        <v>300010520</v>
      </c>
      <c r="B141" s="5" t="s">
        <v>170</v>
      </c>
      <c r="C141" s="1" t="s">
        <v>9132</v>
      </c>
      <c r="D141" s="5" t="s">
        <v>7472</v>
      </c>
      <c r="E141" s="5">
        <v>82</v>
      </c>
      <c r="I141" s="5"/>
    </row>
    <row r="142" spans="1:9">
      <c r="A142" s="2">
        <v>300010521</v>
      </c>
      <c r="B142" s="5" t="s">
        <v>171</v>
      </c>
      <c r="C142" s="1" t="s">
        <v>9132</v>
      </c>
      <c r="D142" s="5" t="s">
        <v>7472</v>
      </c>
      <c r="E142" s="5">
        <v>0</v>
      </c>
      <c r="I142" s="5"/>
    </row>
    <row r="143" spans="1:9">
      <c r="A143" s="2">
        <v>300010522</v>
      </c>
      <c r="B143" s="5" t="s">
        <v>172</v>
      </c>
      <c r="C143" s="1" t="s">
        <v>9132</v>
      </c>
      <c r="D143" s="5" t="s">
        <v>7472</v>
      </c>
      <c r="E143" s="5">
        <v>95</v>
      </c>
      <c r="I143" s="5"/>
    </row>
    <row r="144" spans="1:9">
      <c r="A144" s="2">
        <v>300010523</v>
      </c>
      <c r="B144" s="5" t="s">
        <v>173</v>
      </c>
      <c r="C144" s="1" t="s">
        <v>9132</v>
      </c>
      <c r="D144" s="5" t="s">
        <v>7472</v>
      </c>
      <c r="E144" s="5">
        <v>90.5</v>
      </c>
      <c r="I144" s="5"/>
    </row>
    <row r="145" spans="1:9">
      <c r="A145" s="2">
        <v>300010524</v>
      </c>
      <c r="B145" s="5" t="s">
        <v>176</v>
      </c>
      <c r="C145" s="1" t="s">
        <v>9132</v>
      </c>
      <c r="D145" s="5" t="s">
        <v>7472</v>
      </c>
      <c r="E145" s="5">
        <v>91.5</v>
      </c>
      <c r="I145" s="5"/>
    </row>
    <row r="146" spans="1:9">
      <c r="A146" s="2">
        <v>300010525</v>
      </c>
      <c r="B146" s="5" t="s">
        <v>177</v>
      </c>
      <c r="C146" s="1" t="s">
        <v>9132</v>
      </c>
      <c r="D146" s="5" t="s">
        <v>7472</v>
      </c>
      <c r="E146" s="5">
        <v>0</v>
      </c>
      <c r="I146" s="5"/>
    </row>
    <row r="147" spans="1:9">
      <c r="A147" s="2">
        <v>300010526</v>
      </c>
      <c r="B147" s="5" t="s">
        <v>178</v>
      </c>
      <c r="C147" s="1" t="s">
        <v>9132</v>
      </c>
      <c r="D147" s="5" t="s">
        <v>7472</v>
      </c>
      <c r="E147" s="5">
        <v>91.5</v>
      </c>
      <c r="I147" s="5"/>
    </row>
    <row r="148" spans="1:9">
      <c r="A148" s="2">
        <v>300010527</v>
      </c>
      <c r="B148" s="5" t="s">
        <v>179</v>
      </c>
      <c r="C148" s="1" t="s">
        <v>9132</v>
      </c>
      <c r="D148" s="5" t="s">
        <v>7472</v>
      </c>
      <c r="E148" s="5">
        <v>85</v>
      </c>
      <c r="I148" s="5"/>
    </row>
    <row r="149" spans="1:9">
      <c r="A149" s="2">
        <v>300010528</v>
      </c>
      <c r="B149" s="5" t="s">
        <v>180</v>
      </c>
      <c r="C149" s="1" t="s">
        <v>9132</v>
      </c>
      <c r="D149" s="5" t="s">
        <v>7472</v>
      </c>
      <c r="E149" s="5">
        <v>84.5</v>
      </c>
      <c r="I149" s="5"/>
    </row>
    <row r="150" spans="1:9">
      <c r="A150" s="2">
        <v>300010529</v>
      </c>
      <c r="B150" s="5" t="s">
        <v>181</v>
      </c>
      <c r="C150" s="1" t="s">
        <v>9132</v>
      </c>
      <c r="D150" s="5" t="s">
        <v>7472</v>
      </c>
      <c r="E150" s="5">
        <v>74</v>
      </c>
      <c r="I150" s="5"/>
    </row>
    <row r="151" spans="1:9">
      <c r="A151" s="2">
        <v>300010530</v>
      </c>
      <c r="B151" s="5" t="s">
        <v>182</v>
      </c>
      <c r="C151" s="1" t="s">
        <v>9132</v>
      </c>
      <c r="D151" s="5" t="s">
        <v>7472</v>
      </c>
      <c r="E151" s="5">
        <v>65.5</v>
      </c>
      <c r="I151" s="5"/>
    </row>
    <row r="152" spans="1:9">
      <c r="A152" s="2">
        <v>300010601</v>
      </c>
      <c r="B152" s="5" t="s">
        <v>183</v>
      </c>
      <c r="C152" s="1" t="s">
        <v>9132</v>
      </c>
      <c r="D152" s="5" t="s">
        <v>7472</v>
      </c>
      <c r="E152" s="5">
        <v>0</v>
      </c>
      <c r="I152" s="5"/>
    </row>
    <row r="153" spans="1:9">
      <c r="A153" s="2">
        <v>300010602</v>
      </c>
      <c r="B153" s="5" t="s">
        <v>184</v>
      </c>
      <c r="C153" s="1" t="s">
        <v>9132</v>
      </c>
      <c r="D153" s="5" t="s">
        <v>7472</v>
      </c>
      <c r="E153" s="5">
        <v>87.5</v>
      </c>
      <c r="I153" s="5"/>
    </row>
    <row r="154" spans="1:9">
      <c r="A154" s="2">
        <v>300010603</v>
      </c>
      <c r="B154" s="5" t="s">
        <v>185</v>
      </c>
      <c r="C154" s="1" t="s">
        <v>9132</v>
      </c>
      <c r="D154" s="5" t="s">
        <v>7472</v>
      </c>
      <c r="E154" s="5">
        <v>87.5</v>
      </c>
      <c r="I154" s="5"/>
    </row>
    <row r="155" spans="1:9">
      <c r="A155" s="2">
        <v>300010604</v>
      </c>
      <c r="B155" s="5" t="s">
        <v>186</v>
      </c>
      <c r="C155" s="1" t="s">
        <v>9132</v>
      </c>
      <c r="D155" s="5" t="s">
        <v>7472</v>
      </c>
      <c r="E155" s="5">
        <v>82.5</v>
      </c>
      <c r="I155" s="5"/>
    </row>
    <row r="156" spans="1:9">
      <c r="A156" s="2">
        <v>300010605</v>
      </c>
      <c r="B156" s="5" t="s">
        <v>187</v>
      </c>
      <c r="C156" s="1" t="s">
        <v>9132</v>
      </c>
      <c r="D156" s="5" t="s">
        <v>7472</v>
      </c>
      <c r="E156" s="5">
        <v>91.5</v>
      </c>
      <c r="I156" s="5"/>
    </row>
    <row r="157" spans="1:9">
      <c r="A157" s="2">
        <v>300010606</v>
      </c>
      <c r="B157" s="5" t="s">
        <v>188</v>
      </c>
      <c r="C157" s="1" t="s">
        <v>9132</v>
      </c>
      <c r="D157" s="5" t="s">
        <v>7472</v>
      </c>
      <c r="E157" s="5">
        <v>91.5</v>
      </c>
      <c r="I157" s="5"/>
    </row>
    <row r="158" spans="1:9">
      <c r="A158" s="2">
        <v>300010607</v>
      </c>
      <c r="B158" s="5" t="s">
        <v>189</v>
      </c>
      <c r="C158" s="1" t="s">
        <v>9132</v>
      </c>
      <c r="D158" s="5" t="s">
        <v>7472</v>
      </c>
      <c r="E158" s="5">
        <v>77</v>
      </c>
      <c r="I158" s="5"/>
    </row>
    <row r="159" spans="1:9">
      <c r="A159" s="2">
        <v>300010608</v>
      </c>
      <c r="B159" s="5" t="s">
        <v>190</v>
      </c>
      <c r="C159" s="1" t="s">
        <v>9132</v>
      </c>
      <c r="D159" s="5" t="s">
        <v>7472</v>
      </c>
      <c r="E159" s="5">
        <v>0</v>
      </c>
      <c r="I159" s="5"/>
    </row>
    <row r="160" spans="1:9">
      <c r="A160" s="2">
        <v>300010609</v>
      </c>
      <c r="B160" s="5" t="s">
        <v>191</v>
      </c>
      <c r="C160" s="1" t="s">
        <v>9132</v>
      </c>
      <c r="D160" s="5" t="s">
        <v>7472</v>
      </c>
      <c r="E160" s="5">
        <v>84.5</v>
      </c>
      <c r="I160" s="5"/>
    </row>
    <row r="161" spans="1:9">
      <c r="A161" s="2">
        <v>300010610</v>
      </c>
      <c r="B161" s="5" t="s">
        <v>192</v>
      </c>
      <c r="C161" s="1" t="s">
        <v>9132</v>
      </c>
      <c r="D161" s="5" t="s">
        <v>7472</v>
      </c>
      <c r="E161" s="5">
        <v>81.5</v>
      </c>
      <c r="I161" s="5"/>
    </row>
    <row r="162" spans="1:9">
      <c r="A162" s="2">
        <v>300010611</v>
      </c>
      <c r="B162" s="5" t="s">
        <v>193</v>
      </c>
      <c r="C162" s="1" t="s">
        <v>9132</v>
      </c>
      <c r="D162" s="5" t="s">
        <v>7472</v>
      </c>
      <c r="E162" s="5">
        <v>70</v>
      </c>
      <c r="I162" s="5"/>
    </row>
    <row r="163" spans="1:9">
      <c r="A163" s="2">
        <v>300010612</v>
      </c>
      <c r="B163" s="5" t="s">
        <v>194</v>
      </c>
      <c r="C163" s="1" t="s">
        <v>9132</v>
      </c>
      <c r="D163" s="5" t="s">
        <v>7472</v>
      </c>
      <c r="E163" s="5">
        <v>75.5</v>
      </c>
      <c r="I163" s="5"/>
    </row>
    <row r="164" spans="1:9">
      <c r="A164" s="2">
        <v>300010613</v>
      </c>
      <c r="B164" s="5" t="s">
        <v>195</v>
      </c>
      <c r="C164" s="1" t="s">
        <v>9132</v>
      </c>
      <c r="D164" s="5" t="s">
        <v>7472</v>
      </c>
      <c r="E164" s="5">
        <v>86.5</v>
      </c>
      <c r="I164" s="5"/>
    </row>
    <row r="165" spans="1:9">
      <c r="A165" s="2">
        <v>300010614</v>
      </c>
      <c r="B165" s="5" t="s">
        <v>196</v>
      </c>
      <c r="C165" s="1" t="s">
        <v>9132</v>
      </c>
      <c r="D165" s="5" t="s">
        <v>7472</v>
      </c>
      <c r="E165" s="5">
        <v>78</v>
      </c>
      <c r="I165" s="5"/>
    </row>
    <row r="166" spans="1:9">
      <c r="A166" s="2">
        <v>300010615</v>
      </c>
      <c r="B166" s="5" t="s">
        <v>197</v>
      </c>
      <c r="C166" s="1" t="s">
        <v>9132</v>
      </c>
      <c r="D166" s="5" t="s">
        <v>7472</v>
      </c>
      <c r="E166" s="5">
        <v>85</v>
      </c>
      <c r="I166" s="5"/>
    </row>
    <row r="167" spans="1:9">
      <c r="A167" s="2">
        <v>300010616</v>
      </c>
      <c r="B167" s="5" t="s">
        <v>198</v>
      </c>
      <c r="C167" s="1" t="s">
        <v>9132</v>
      </c>
      <c r="D167" s="5" t="s">
        <v>7472</v>
      </c>
      <c r="E167" s="5">
        <v>0</v>
      </c>
      <c r="I167" s="5"/>
    </row>
    <row r="168" spans="1:9">
      <c r="A168" s="2">
        <v>300010617</v>
      </c>
      <c r="B168" s="5" t="s">
        <v>199</v>
      </c>
      <c r="C168" s="1" t="s">
        <v>9132</v>
      </c>
      <c r="D168" s="5" t="s">
        <v>7472</v>
      </c>
      <c r="E168" s="5">
        <v>0</v>
      </c>
      <c r="I168" s="5"/>
    </row>
    <row r="169" spans="1:9">
      <c r="A169" s="2">
        <v>300010618</v>
      </c>
      <c r="B169" s="5" t="s">
        <v>200</v>
      </c>
      <c r="C169" s="1" t="s">
        <v>9132</v>
      </c>
      <c r="D169" s="5" t="s">
        <v>7472</v>
      </c>
      <c r="E169" s="5">
        <v>73</v>
      </c>
      <c r="I169" s="5"/>
    </row>
    <row r="170" spans="1:9">
      <c r="A170" s="2">
        <v>300010619</v>
      </c>
      <c r="B170" s="5" t="s">
        <v>201</v>
      </c>
      <c r="C170" s="1" t="s">
        <v>9132</v>
      </c>
      <c r="D170" s="5" t="s">
        <v>7472</v>
      </c>
      <c r="E170" s="5">
        <v>83</v>
      </c>
      <c r="I170" s="5"/>
    </row>
    <row r="171" spans="1:9">
      <c r="A171" s="2">
        <v>300010620</v>
      </c>
      <c r="B171" s="5" t="s">
        <v>202</v>
      </c>
      <c r="C171" s="1" t="s">
        <v>9132</v>
      </c>
      <c r="D171" s="5" t="s">
        <v>7472</v>
      </c>
      <c r="E171" s="5">
        <v>90.5</v>
      </c>
      <c r="I171" s="5"/>
    </row>
    <row r="172" spans="1:9">
      <c r="A172" s="2">
        <v>300010621</v>
      </c>
      <c r="B172" s="5" t="s">
        <v>204</v>
      </c>
      <c r="C172" s="1" t="s">
        <v>9132</v>
      </c>
      <c r="D172" s="5" t="s">
        <v>7472</v>
      </c>
      <c r="E172" s="5">
        <v>84.5</v>
      </c>
      <c r="I172" s="5"/>
    </row>
    <row r="173" spans="1:9">
      <c r="A173" s="2">
        <v>300010622</v>
      </c>
      <c r="B173" s="5" t="s">
        <v>205</v>
      </c>
      <c r="C173" s="1" t="s">
        <v>9132</v>
      </c>
      <c r="D173" s="5" t="s">
        <v>7472</v>
      </c>
      <c r="E173" s="5">
        <v>82.5</v>
      </c>
      <c r="I173" s="5"/>
    </row>
    <row r="174" spans="1:9">
      <c r="A174" s="2">
        <v>300010623</v>
      </c>
      <c r="B174" s="5" t="s">
        <v>206</v>
      </c>
      <c r="C174" s="1" t="s">
        <v>9132</v>
      </c>
      <c r="D174" s="5" t="s">
        <v>7472</v>
      </c>
      <c r="E174" s="5">
        <v>91.5</v>
      </c>
      <c r="I174" s="5"/>
    </row>
    <row r="175" spans="1:9">
      <c r="A175" s="2">
        <v>300010624</v>
      </c>
      <c r="B175" s="5" t="s">
        <v>207</v>
      </c>
      <c r="C175" s="1" t="s">
        <v>9132</v>
      </c>
      <c r="D175" s="5" t="s">
        <v>7472</v>
      </c>
      <c r="E175" s="5">
        <v>68.5</v>
      </c>
      <c r="I175" s="5"/>
    </row>
    <row r="176" spans="1:9">
      <c r="A176" s="2">
        <v>300010625</v>
      </c>
      <c r="B176" s="5" t="s">
        <v>208</v>
      </c>
      <c r="C176" s="1" t="s">
        <v>9132</v>
      </c>
      <c r="D176" s="5" t="s">
        <v>7472</v>
      </c>
      <c r="E176" s="5">
        <v>69.5</v>
      </c>
      <c r="I176" s="5"/>
    </row>
    <row r="177" spans="1:9">
      <c r="A177" s="2">
        <v>300010626</v>
      </c>
      <c r="B177" s="5" t="s">
        <v>209</v>
      </c>
      <c r="C177" s="1" t="s">
        <v>9132</v>
      </c>
      <c r="D177" s="5" t="s">
        <v>7472</v>
      </c>
      <c r="E177" s="5">
        <v>64.5</v>
      </c>
      <c r="I177" s="5"/>
    </row>
    <row r="178" spans="1:9">
      <c r="A178" s="2">
        <v>300010627</v>
      </c>
      <c r="B178" s="5" t="s">
        <v>210</v>
      </c>
      <c r="C178" s="1" t="s">
        <v>9132</v>
      </c>
      <c r="D178" s="5" t="s">
        <v>7472</v>
      </c>
      <c r="E178" s="5">
        <v>76.5</v>
      </c>
      <c r="I178" s="5"/>
    </row>
    <row r="179" spans="1:9">
      <c r="A179" s="2">
        <v>300010628</v>
      </c>
      <c r="B179" s="5" t="s">
        <v>211</v>
      </c>
      <c r="C179" s="1" t="s">
        <v>9132</v>
      </c>
      <c r="D179" s="5" t="s">
        <v>7472</v>
      </c>
      <c r="E179" s="5">
        <v>75.5</v>
      </c>
      <c r="I179" s="5"/>
    </row>
    <row r="180" spans="1:9">
      <c r="A180" s="2">
        <v>300010629</v>
      </c>
      <c r="B180" s="5" t="s">
        <v>46</v>
      </c>
      <c r="C180" s="1" t="s">
        <v>9132</v>
      </c>
      <c r="D180" s="5" t="s">
        <v>7472</v>
      </c>
      <c r="E180" s="5">
        <v>84.5</v>
      </c>
      <c r="I180" s="5"/>
    </row>
    <row r="181" spans="1:9">
      <c r="A181" s="2">
        <v>300010630</v>
      </c>
      <c r="B181" s="5" t="s">
        <v>212</v>
      </c>
      <c r="C181" s="1" t="s">
        <v>9132</v>
      </c>
      <c r="D181" s="5" t="s">
        <v>7472</v>
      </c>
      <c r="E181" s="5">
        <v>87.5</v>
      </c>
      <c r="I181" s="5"/>
    </row>
    <row r="182" spans="1:9">
      <c r="A182" s="2">
        <v>300010701</v>
      </c>
      <c r="B182" s="5" t="s">
        <v>213</v>
      </c>
      <c r="C182" s="1" t="s">
        <v>9132</v>
      </c>
      <c r="D182" s="5" t="s">
        <v>7472</v>
      </c>
      <c r="E182" s="5">
        <v>52.5</v>
      </c>
      <c r="I182" s="5"/>
    </row>
    <row r="183" spans="1:9">
      <c r="A183" s="2">
        <v>300010702</v>
      </c>
      <c r="B183" s="5" t="s">
        <v>214</v>
      </c>
      <c r="C183" s="1" t="s">
        <v>9132</v>
      </c>
      <c r="D183" s="5" t="s">
        <v>7472</v>
      </c>
      <c r="E183" s="5">
        <v>71.5</v>
      </c>
      <c r="I183" s="5"/>
    </row>
    <row r="184" spans="1:9">
      <c r="A184" s="2">
        <v>300010703</v>
      </c>
      <c r="B184" s="5" t="s">
        <v>215</v>
      </c>
      <c r="C184" s="1" t="s">
        <v>9132</v>
      </c>
      <c r="D184" s="5" t="s">
        <v>7472</v>
      </c>
      <c r="E184" s="5">
        <v>92</v>
      </c>
      <c r="I184" s="5"/>
    </row>
    <row r="185" spans="1:9">
      <c r="A185" s="2">
        <v>300010704</v>
      </c>
      <c r="B185" s="5" t="s">
        <v>216</v>
      </c>
      <c r="C185" s="1" t="s">
        <v>9132</v>
      </c>
      <c r="D185" s="5" t="s">
        <v>7472</v>
      </c>
      <c r="E185" s="5">
        <v>73.5</v>
      </c>
      <c r="I185" s="5"/>
    </row>
    <row r="186" spans="1:9">
      <c r="A186" s="2">
        <v>300010705</v>
      </c>
      <c r="B186" s="5" t="s">
        <v>46</v>
      </c>
      <c r="C186" s="1" t="s">
        <v>9132</v>
      </c>
      <c r="D186" s="5" t="s">
        <v>7472</v>
      </c>
      <c r="E186" s="5">
        <v>68.5</v>
      </c>
      <c r="I186" s="5"/>
    </row>
    <row r="187" spans="1:9">
      <c r="A187" s="2">
        <v>300010706</v>
      </c>
      <c r="B187" s="5" t="s">
        <v>217</v>
      </c>
      <c r="C187" s="1" t="s">
        <v>9132</v>
      </c>
      <c r="D187" s="5" t="s">
        <v>7472</v>
      </c>
      <c r="E187" s="5">
        <v>72</v>
      </c>
      <c r="I187" s="5"/>
    </row>
    <row r="188" spans="1:9">
      <c r="A188" s="2">
        <v>300010707</v>
      </c>
      <c r="B188" s="5" t="s">
        <v>218</v>
      </c>
      <c r="C188" s="1" t="s">
        <v>9132</v>
      </c>
      <c r="D188" s="5" t="s">
        <v>7472</v>
      </c>
      <c r="E188" s="5">
        <v>73.5</v>
      </c>
      <c r="I188" s="5"/>
    </row>
    <row r="189" spans="1:9">
      <c r="A189" s="2">
        <v>300010708</v>
      </c>
      <c r="B189" s="5" t="s">
        <v>220</v>
      </c>
      <c r="C189" s="1" t="s">
        <v>9132</v>
      </c>
      <c r="D189" s="5" t="s">
        <v>7472</v>
      </c>
      <c r="E189" s="5">
        <v>84.5</v>
      </c>
      <c r="I189" s="5"/>
    </row>
    <row r="190" spans="1:9">
      <c r="A190" s="2">
        <v>300010709</v>
      </c>
      <c r="B190" s="5" t="s">
        <v>221</v>
      </c>
      <c r="C190" s="1" t="s">
        <v>9132</v>
      </c>
      <c r="D190" s="5" t="s">
        <v>7472</v>
      </c>
      <c r="E190" s="5">
        <v>66.5</v>
      </c>
      <c r="I190" s="5"/>
    </row>
    <row r="191" spans="1:9">
      <c r="A191" s="2">
        <v>300010710</v>
      </c>
      <c r="B191" s="5" t="s">
        <v>222</v>
      </c>
      <c r="C191" s="1" t="s">
        <v>9132</v>
      </c>
      <c r="D191" s="5" t="s">
        <v>7472</v>
      </c>
      <c r="E191" s="5">
        <v>78.5</v>
      </c>
      <c r="I191" s="5"/>
    </row>
    <row r="192" spans="1:9">
      <c r="A192" s="2">
        <v>300010711</v>
      </c>
      <c r="B192" s="5" t="s">
        <v>224</v>
      </c>
      <c r="C192" s="1" t="s">
        <v>9132</v>
      </c>
      <c r="D192" s="5" t="s">
        <v>7472</v>
      </c>
      <c r="E192" s="5">
        <v>80</v>
      </c>
      <c r="I192" s="5"/>
    </row>
    <row r="193" spans="1:9">
      <c r="A193" s="2">
        <v>300010712</v>
      </c>
      <c r="B193" s="5" t="s">
        <v>225</v>
      </c>
      <c r="C193" s="1" t="s">
        <v>9132</v>
      </c>
      <c r="D193" s="5" t="s">
        <v>7472</v>
      </c>
      <c r="E193" s="5">
        <v>45.5</v>
      </c>
      <c r="I193" s="5"/>
    </row>
    <row r="194" spans="1:9">
      <c r="A194" s="2">
        <v>300010713</v>
      </c>
      <c r="B194" s="5" t="s">
        <v>226</v>
      </c>
      <c r="C194" s="1" t="s">
        <v>9132</v>
      </c>
      <c r="D194" s="5" t="s">
        <v>7472</v>
      </c>
      <c r="E194" s="5">
        <v>55</v>
      </c>
      <c r="I194" s="5"/>
    </row>
    <row r="195" spans="1:9">
      <c r="A195" s="2">
        <v>300010714</v>
      </c>
      <c r="B195" s="5" t="s">
        <v>227</v>
      </c>
      <c r="C195" s="1" t="s">
        <v>9132</v>
      </c>
      <c r="D195" s="5" t="s">
        <v>7472</v>
      </c>
      <c r="E195" s="5">
        <v>47</v>
      </c>
      <c r="I195" s="5"/>
    </row>
    <row r="196" spans="1:9">
      <c r="A196" s="2">
        <v>300010715</v>
      </c>
      <c r="B196" s="5" t="s">
        <v>228</v>
      </c>
      <c r="C196" s="1" t="s">
        <v>9132</v>
      </c>
      <c r="D196" s="5" t="s">
        <v>7472</v>
      </c>
      <c r="E196" s="5">
        <v>50</v>
      </c>
      <c r="I196" s="5"/>
    </row>
    <row r="197" spans="1:9">
      <c r="A197" s="2">
        <v>300010716</v>
      </c>
      <c r="B197" s="5" t="s">
        <v>229</v>
      </c>
      <c r="C197" s="1" t="s">
        <v>9132</v>
      </c>
      <c r="D197" s="5" t="s">
        <v>7472</v>
      </c>
      <c r="E197" s="5">
        <v>67.5</v>
      </c>
      <c r="I197" s="5"/>
    </row>
    <row r="198" spans="1:9">
      <c r="A198" s="2">
        <v>300010717</v>
      </c>
      <c r="B198" s="5" t="s">
        <v>230</v>
      </c>
      <c r="C198" s="1" t="s">
        <v>9132</v>
      </c>
      <c r="D198" s="5" t="s">
        <v>7472</v>
      </c>
      <c r="E198" s="5">
        <v>51</v>
      </c>
      <c r="I198" s="5"/>
    </row>
    <row r="199" spans="1:9">
      <c r="A199" s="2">
        <v>300010718</v>
      </c>
      <c r="B199" s="5" t="s">
        <v>231</v>
      </c>
      <c r="C199" s="1" t="s">
        <v>9132</v>
      </c>
      <c r="D199" s="5" t="s">
        <v>7472</v>
      </c>
      <c r="E199" s="5">
        <v>56.5</v>
      </c>
      <c r="I199" s="5"/>
    </row>
    <row r="200" spans="1:9">
      <c r="A200" s="2">
        <v>300010719</v>
      </c>
      <c r="B200" s="5" t="s">
        <v>232</v>
      </c>
      <c r="C200" s="1" t="s">
        <v>9132</v>
      </c>
      <c r="D200" s="5" t="s">
        <v>7472</v>
      </c>
      <c r="E200" s="5">
        <v>80</v>
      </c>
      <c r="I200" s="5"/>
    </row>
    <row r="201" spans="1:9">
      <c r="A201" s="2">
        <v>300010720</v>
      </c>
      <c r="B201" s="5" t="s">
        <v>233</v>
      </c>
      <c r="C201" s="1" t="s">
        <v>9132</v>
      </c>
      <c r="D201" s="5" t="s">
        <v>7472</v>
      </c>
      <c r="E201" s="5">
        <v>54</v>
      </c>
      <c r="I201" s="5"/>
    </row>
    <row r="202" spans="1:9">
      <c r="A202" s="2">
        <v>300010721</v>
      </c>
      <c r="B202" s="5" t="s">
        <v>234</v>
      </c>
      <c r="C202" s="1" t="s">
        <v>9132</v>
      </c>
      <c r="D202" s="5" t="s">
        <v>7472</v>
      </c>
      <c r="E202" s="5">
        <v>0</v>
      </c>
      <c r="I202" s="5"/>
    </row>
    <row r="203" spans="1:9">
      <c r="A203" s="2">
        <v>300010722</v>
      </c>
      <c r="B203" s="5" t="s">
        <v>235</v>
      </c>
      <c r="C203" s="1" t="s">
        <v>9132</v>
      </c>
      <c r="D203" s="5" t="s">
        <v>7472</v>
      </c>
      <c r="E203" s="5">
        <v>0</v>
      </c>
      <c r="I203" s="5"/>
    </row>
    <row r="204" spans="1:9">
      <c r="A204" s="2">
        <v>300010723</v>
      </c>
      <c r="B204" s="5" t="s">
        <v>236</v>
      </c>
      <c r="C204" s="1" t="s">
        <v>9132</v>
      </c>
      <c r="D204" s="5" t="s">
        <v>7472</v>
      </c>
      <c r="E204" s="5">
        <v>0</v>
      </c>
      <c r="I204" s="5"/>
    </row>
    <row r="205" spans="1:9">
      <c r="A205" s="2">
        <v>300010724</v>
      </c>
      <c r="B205" s="5" t="s">
        <v>237</v>
      </c>
      <c r="C205" s="1" t="s">
        <v>9132</v>
      </c>
      <c r="D205" s="5" t="s">
        <v>7472</v>
      </c>
      <c r="E205" s="5">
        <v>86</v>
      </c>
      <c r="I205" s="5"/>
    </row>
    <row r="206" spans="1:9">
      <c r="A206" s="2">
        <v>300010725</v>
      </c>
      <c r="B206" s="5" t="s">
        <v>238</v>
      </c>
      <c r="C206" s="1" t="s">
        <v>9132</v>
      </c>
      <c r="D206" s="5" t="s">
        <v>7472</v>
      </c>
      <c r="E206" s="5">
        <v>78</v>
      </c>
      <c r="I206" s="5"/>
    </row>
    <row r="207" spans="1:9">
      <c r="A207" s="2">
        <v>300010726</v>
      </c>
      <c r="B207" s="5" t="s">
        <v>239</v>
      </c>
      <c r="C207" s="1" t="s">
        <v>9132</v>
      </c>
      <c r="D207" s="5" t="s">
        <v>7472</v>
      </c>
      <c r="E207" s="5">
        <v>0</v>
      </c>
      <c r="I207" s="5"/>
    </row>
    <row r="208" spans="1:9">
      <c r="A208" s="2">
        <v>300010727</v>
      </c>
      <c r="B208" s="5" t="s">
        <v>240</v>
      </c>
      <c r="C208" s="1" t="s">
        <v>9132</v>
      </c>
      <c r="D208" s="5" t="s">
        <v>7472</v>
      </c>
      <c r="E208" s="5">
        <v>0</v>
      </c>
      <c r="I208" s="5"/>
    </row>
    <row r="209" spans="1:9">
      <c r="A209" s="2">
        <v>300010728</v>
      </c>
      <c r="B209" s="5" t="s">
        <v>241</v>
      </c>
      <c r="C209" s="1" t="s">
        <v>9132</v>
      </c>
      <c r="D209" s="5" t="s">
        <v>7472</v>
      </c>
      <c r="E209" s="5">
        <v>84.5</v>
      </c>
      <c r="I209" s="5"/>
    </row>
    <row r="210" spans="1:9">
      <c r="A210" s="2">
        <v>300010729</v>
      </c>
      <c r="B210" s="5" t="s">
        <v>242</v>
      </c>
      <c r="C210" s="1" t="s">
        <v>9132</v>
      </c>
      <c r="D210" s="5" t="s">
        <v>7472</v>
      </c>
      <c r="E210" s="5">
        <v>75.5</v>
      </c>
      <c r="I210" s="5"/>
    </row>
    <row r="211" spans="1:9">
      <c r="A211" s="2">
        <v>300010730</v>
      </c>
      <c r="B211" s="5" t="s">
        <v>243</v>
      </c>
      <c r="C211" s="1" t="s">
        <v>9132</v>
      </c>
      <c r="D211" s="5" t="s">
        <v>7472</v>
      </c>
      <c r="E211" s="5">
        <v>77</v>
      </c>
      <c r="I211" s="5"/>
    </row>
    <row r="212" spans="1:9">
      <c r="A212" s="2">
        <v>300010801</v>
      </c>
      <c r="B212" s="5" t="s">
        <v>244</v>
      </c>
      <c r="C212" s="1" t="s">
        <v>9132</v>
      </c>
      <c r="D212" s="5" t="s">
        <v>7472</v>
      </c>
      <c r="E212" s="5">
        <v>0</v>
      </c>
      <c r="I212" s="5"/>
    </row>
    <row r="213" spans="1:9">
      <c r="A213" s="2">
        <v>300010802</v>
      </c>
      <c r="B213" s="5" t="s">
        <v>246</v>
      </c>
      <c r="C213" s="1" t="s">
        <v>9132</v>
      </c>
      <c r="D213" s="5" t="s">
        <v>7472</v>
      </c>
      <c r="E213" s="5">
        <v>90</v>
      </c>
      <c r="I213" s="5"/>
    </row>
    <row r="214" spans="1:9">
      <c r="A214" s="2">
        <v>300010803</v>
      </c>
      <c r="B214" s="5" t="s">
        <v>247</v>
      </c>
      <c r="C214" s="1" t="s">
        <v>9132</v>
      </c>
      <c r="D214" s="5" t="s">
        <v>7472</v>
      </c>
      <c r="E214" s="5">
        <v>63</v>
      </c>
      <c r="I214" s="5"/>
    </row>
    <row r="215" spans="1:9">
      <c r="A215" s="2">
        <v>300010804</v>
      </c>
      <c r="B215" s="5" t="s">
        <v>248</v>
      </c>
      <c r="C215" s="1" t="s">
        <v>9132</v>
      </c>
      <c r="D215" s="5" t="s">
        <v>7472</v>
      </c>
      <c r="E215" s="5">
        <v>87.5</v>
      </c>
      <c r="I215" s="5"/>
    </row>
    <row r="216" spans="1:9">
      <c r="A216" s="2">
        <v>300010805</v>
      </c>
      <c r="B216" s="5" t="s">
        <v>249</v>
      </c>
      <c r="C216" s="1" t="s">
        <v>9132</v>
      </c>
      <c r="D216" s="5" t="s">
        <v>7472</v>
      </c>
      <c r="E216" s="5">
        <v>78.5</v>
      </c>
      <c r="I216" s="5"/>
    </row>
    <row r="217" spans="1:9">
      <c r="A217" s="2">
        <v>300010806</v>
      </c>
      <c r="B217" s="5" t="s">
        <v>250</v>
      </c>
      <c r="C217" s="1" t="s">
        <v>9132</v>
      </c>
      <c r="D217" s="5" t="s">
        <v>7472</v>
      </c>
      <c r="E217" s="5">
        <v>75.5</v>
      </c>
      <c r="I217" s="5"/>
    </row>
    <row r="218" spans="1:9">
      <c r="A218" s="2">
        <v>300010807</v>
      </c>
      <c r="B218" s="5" t="s">
        <v>251</v>
      </c>
      <c r="C218" s="1" t="s">
        <v>9132</v>
      </c>
      <c r="D218" s="5" t="s">
        <v>7472</v>
      </c>
      <c r="E218" s="5">
        <v>79.5</v>
      </c>
      <c r="I218" s="5"/>
    </row>
    <row r="219" spans="1:9">
      <c r="A219" s="2">
        <v>300010808</v>
      </c>
      <c r="B219" s="5" t="s">
        <v>112</v>
      </c>
      <c r="C219" s="1" t="s">
        <v>9132</v>
      </c>
      <c r="D219" s="5" t="s">
        <v>7472</v>
      </c>
      <c r="E219" s="5">
        <v>76.5</v>
      </c>
      <c r="I219" s="5"/>
    </row>
    <row r="220" spans="1:9">
      <c r="A220" s="2">
        <v>300010809</v>
      </c>
      <c r="B220" s="5" t="s">
        <v>252</v>
      </c>
      <c r="C220" s="1" t="s">
        <v>9132</v>
      </c>
      <c r="D220" s="5" t="s">
        <v>7472</v>
      </c>
      <c r="E220" s="5">
        <v>88.5</v>
      </c>
      <c r="I220" s="5"/>
    </row>
    <row r="221" spans="1:9">
      <c r="A221" s="2">
        <v>300010810</v>
      </c>
      <c r="B221" s="5" t="s">
        <v>254</v>
      </c>
      <c r="C221" s="1" t="s">
        <v>9132</v>
      </c>
      <c r="D221" s="5" t="s">
        <v>7472</v>
      </c>
      <c r="E221" s="5">
        <v>86</v>
      </c>
      <c r="I221" s="5"/>
    </row>
    <row r="222" spans="1:9">
      <c r="A222" s="2">
        <v>300010811</v>
      </c>
      <c r="B222" s="5" t="s">
        <v>255</v>
      </c>
      <c r="C222" s="1" t="s">
        <v>9132</v>
      </c>
      <c r="D222" s="5" t="s">
        <v>7472</v>
      </c>
      <c r="E222" s="5">
        <v>68</v>
      </c>
      <c r="I222" s="5"/>
    </row>
    <row r="223" spans="1:9">
      <c r="A223" s="2">
        <v>300010812</v>
      </c>
      <c r="B223" s="5" t="s">
        <v>46</v>
      </c>
      <c r="C223" s="1" t="s">
        <v>9132</v>
      </c>
      <c r="D223" s="5" t="s">
        <v>7472</v>
      </c>
      <c r="E223" s="5">
        <v>83.5</v>
      </c>
      <c r="I223" s="5"/>
    </row>
    <row r="224" spans="1:9">
      <c r="A224" s="2">
        <v>300010813</v>
      </c>
      <c r="B224" s="5" t="s">
        <v>256</v>
      </c>
      <c r="C224" s="1" t="s">
        <v>9132</v>
      </c>
      <c r="D224" s="5" t="s">
        <v>7472</v>
      </c>
      <c r="E224" s="5">
        <v>92</v>
      </c>
      <c r="I224" s="5"/>
    </row>
    <row r="225" spans="1:9">
      <c r="A225" s="2">
        <v>300010814</v>
      </c>
      <c r="B225" s="5" t="s">
        <v>257</v>
      </c>
      <c r="C225" s="1" t="s">
        <v>9132</v>
      </c>
      <c r="D225" s="5" t="s">
        <v>7472</v>
      </c>
      <c r="E225" s="5">
        <v>89</v>
      </c>
      <c r="I225" s="5"/>
    </row>
    <row r="226" spans="1:9">
      <c r="A226" s="2">
        <v>300010815</v>
      </c>
      <c r="B226" s="5" t="s">
        <v>258</v>
      </c>
      <c r="C226" s="1" t="s">
        <v>9132</v>
      </c>
      <c r="D226" s="5" t="s">
        <v>7472</v>
      </c>
      <c r="E226" s="5">
        <v>91</v>
      </c>
      <c r="I226" s="5"/>
    </row>
    <row r="227" spans="1:9">
      <c r="A227" s="2">
        <v>300010816</v>
      </c>
      <c r="B227" s="5" t="s">
        <v>259</v>
      </c>
      <c r="C227" s="1" t="s">
        <v>9132</v>
      </c>
      <c r="D227" s="5" t="s">
        <v>7472</v>
      </c>
      <c r="E227" s="5">
        <v>81.5</v>
      </c>
      <c r="I227" s="5"/>
    </row>
    <row r="228" spans="1:9">
      <c r="A228" s="2">
        <v>300010817</v>
      </c>
      <c r="B228" s="5" t="s">
        <v>260</v>
      </c>
      <c r="C228" s="1" t="s">
        <v>9132</v>
      </c>
      <c r="D228" s="5" t="s">
        <v>7472</v>
      </c>
      <c r="E228" s="5">
        <v>91</v>
      </c>
      <c r="I228" s="5"/>
    </row>
    <row r="229" spans="1:9">
      <c r="A229" s="2">
        <v>300010818</v>
      </c>
      <c r="B229" s="5" t="s">
        <v>261</v>
      </c>
      <c r="C229" s="1" t="s">
        <v>9132</v>
      </c>
      <c r="D229" s="5" t="s">
        <v>7472</v>
      </c>
      <c r="E229" s="5">
        <v>88.5</v>
      </c>
      <c r="I229" s="5"/>
    </row>
    <row r="230" spans="1:9">
      <c r="A230" s="2">
        <v>300010819</v>
      </c>
      <c r="B230" s="5" t="s">
        <v>262</v>
      </c>
      <c r="C230" s="1" t="s">
        <v>9132</v>
      </c>
      <c r="D230" s="5" t="s">
        <v>7472</v>
      </c>
      <c r="E230" s="5">
        <v>94</v>
      </c>
      <c r="I230" s="5"/>
    </row>
    <row r="231" spans="1:9">
      <c r="A231" s="2">
        <v>300010820</v>
      </c>
      <c r="B231" s="5" t="s">
        <v>263</v>
      </c>
      <c r="C231" s="1" t="s">
        <v>9132</v>
      </c>
      <c r="D231" s="5" t="s">
        <v>7472</v>
      </c>
      <c r="E231" s="5">
        <v>69</v>
      </c>
      <c r="I231" s="5"/>
    </row>
    <row r="232" spans="1:9">
      <c r="A232" s="2">
        <v>300010821</v>
      </c>
      <c r="B232" s="5" t="s">
        <v>264</v>
      </c>
      <c r="C232" s="1" t="s">
        <v>9132</v>
      </c>
      <c r="D232" s="5" t="s">
        <v>7472</v>
      </c>
      <c r="E232" s="5">
        <v>76.5</v>
      </c>
      <c r="I232" s="5"/>
    </row>
    <row r="233" spans="1:9">
      <c r="A233" s="2">
        <v>300010822</v>
      </c>
      <c r="B233" s="5" t="s">
        <v>265</v>
      </c>
      <c r="C233" s="1" t="s">
        <v>9132</v>
      </c>
      <c r="D233" s="5" t="s">
        <v>7472</v>
      </c>
      <c r="E233" s="5">
        <v>81.5</v>
      </c>
      <c r="I233" s="5"/>
    </row>
    <row r="234" spans="1:9">
      <c r="A234" s="2">
        <v>300010823</v>
      </c>
      <c r="B234" s="5" t="s">
        <v>266</v>
      </c>
      <c r="C234" s="1" t="s">
        <v>9132</v>
      </c>
      <c r="D234" s="5" t="s">
        <v>7472</v>
      </c>
      <c r="E234" s="5">
        <v>65</v>
      </c>
      <c r="I234" s="5"/>
    </row>
    <row r="235" spans="1:9">
      <c r="A235" s="2">
        <v>300010824</v>
      </c>
      <c r="B235" s="5" t="s">
        <v>267</v>
      </c>
      <c r="C235" s="1" t="s">
        <v>9132</v>
      </c>
      <c r="D235" s="5" t="s">
        <v>7472</v>
      </c>
      <c r="E235" s="5">
        <v>0</v>
      </c>
      <c r="I235" s="5"/>
    </row>
    <row r="236" spans="1:9">
      <c r="A236" s="2">
        <v>300010825</v>
      </c>
      <c r="B236" s="5" t="s">
        <v>268</v>
      </c>
      <c r="C236" s="1" t="s">
        <v>9132</v>
      </c>
      <c r="D236" s="5" t="s">
        <v>7472</v>
      </c>
      <c r="E236" s="5">
        <v>80.5</v>
      </c>
      <c r="I236" s="5"/>
    </row>
    <row r="237" spans="1:9">
      <c r="A237" s="2">
        <v>300010826</v>
      </c>
      <c r="B237" s="5" t="s">
        <v>269</v>
      </c>
      <c r="C237" s="1" t="s">
        <v>9132</v>
      </c>
      <c r="D237" s="5" t="s">
        <v>7472</v>
      </c>
      <c r="E237" s="5">
        <v>87.5</v>
      </c>
      <c r="I237" s="5"/>
    </row>
    <row r="238" spans="1:9">
      <c r="A238" s="2">
        <v>300010827</v>
      </c>
      <c r="B238" s="5" t="s">
        <v>270</v>
      </c>
      <c r="C238" s="1" t="s">
        <v>9132</v>
      </c>
      <c r="D238" s="5" t="s">
        <v>7472</v>
      </c>
      <c r="E238" s="5">
        <v>79</v>
      </c>
      <c r="I238" s="5"/>
    </row>
    <row r="239" spans="1:9">
      <c r="A239" s="2">
        <v>300010828</v>
      </c>
      <c r="B239" s="5" t="s">
        <v>271</v>
      </c>
      <c r="C239" s="1" t="s">
        <v>9132</v>
      </c>
      <c r="D239" s="5" t="s">
        <v>7472</v>
      </c>
      <c r="E239" s="5">
        <v>78</v>
      </c>
      <c r="I239" s="5"/>
    </row>
    <row r="240" spans="1:9">
      <c r="A240" s="2">
        <v>300010829</v>
      </c>
      <c r="B240" s="5" t="s">
        <v>272</v>
      </c>
      <c r="C240" s="1" t="s">
        <v>9132</v>
      </c>
      <c r="D240" s="5" t="s">
        <v>7472</v>
      </c>
      <c r="E240" s="5">
        <v>72</v>
      </c>
      <c r="I240" s="5"/>
    </row>
    <row r="241" spans="1:9">
      <c r="A241" s="2">
        <v>300010830</v>
      </c>
      <c r="B241" s="5" t="s">
        <v>273</v>
      </c>
      <c r="C241" s="1" t="s">
        <v>9132</v>
      </c>
      <c r="D241" s="5" t="s">
        <v>7472</v>
      </c>
      <c r="E241" s="5">
        <v>87</v>
      </c>
      <c r="I241" s="5"/>
    </row>
    <row r="242" spans="1:9">
      <c r="A242" s="2">
        <v>300010901</v>
      </c>
      <c r="B242" s="5" t="s">
        <v>274</v>
      </c>
      <c r="C242" s="1" t="s">
        <v>9132</v>
      </c>
      <c r="D242" s="5" t="s">
        <v>7472</v>
      </c>
      <c r="E242" s="5">
        <v>0</v>
      </c>
      <c r="I242" s="5"/>
    </row>
    <row r="243" spans="1:9">
      <c r="A243" s="2">
        <v>300010902</v>
      </c>
      <c r="B243" s="5" t="s">
        <v>275</v>
      </c>
      <c r="C243" s="1" t="s">
        <v>9132</v>
      </c>
      <c r="D243" s="5" t="s">
        <v>7472</v>
      </c>
      <c r="E243" s="5">
        <v>89</v>
      </c>
      <c r="I243" s="5"/>
    </row>
    <row r="244" spans="1:9">
      <c r="A244" s="2">
        <v>300010903</v>
      </c>
      <c r="B244" s="5" t="s">
        <v>276</v>
      </c>
      <c r="C244" s="1" t="s">
        <v>9132</v>
      </c>
      <c r="D244" s="5" t="s">
        <v>7472</v>
      </c>
      <c r="E244" s="5">
        <v>70.5</v>
      </c>
      <c r="I244" s="5"/>
    </row>
    <row r="245" spans="1:9">
      <c r="A245" s="2">
        <v>300010904</v>
      </c>
      <c r="B245" s="5" t="s">
        <v>278</v>
      </c>
      <c r="C245" s="1" t="s">
        <v>9132</v>
      </c>
      <c r="D245" s="5" t="s">
        <v>7472</v>
      </c>
      <c r="E245" s="5">
        <v>86.5</v>
      </c>
      <c r="I245" s="5"/>
    </row>
    <row r="246" spans="1:9">
      <c r="A246" s="2">
        <v>300010905</v>
      </c>
      <c r="B246" s="5" t="s">
        <v>279</v>
      </c>
      <c r="C246" s="1" t="s">
        <v>9132</v>
      </c>
      <c r="D246" s="5" t="s">
        <v>7472</v>
      </c>
      <c r="E246" s="5">
        <v>72</v>
      </c>
      <c r="I246" s="5"/>
    </row>
    <row r="247" spans="1:9">
      <c r="A247" s="2">
        <v>300010906</v>
      </c>
      <c r="B247" s="5" t="s">
        <v>280</v>
      </c>
      <c r="C247" s="1" t="s">
        <v>9132</v>
      </c>
      <c r="D247" s="5" t="s">
        <v>7472</v>
      </c>
      <c r="E247" s="5">
        <v>88</v>
      </c>
      <c r="I247" s="5"/>
    </row>
    <row r="248" spans="1:9">
      <c r="A248" s="2">
        <v>300010907</v>
      </c>
      <c r="B248" s="5" t="s">
        <v>281</v>
      </c>
      <c r="C248" s="1" t="s">
        <v>9132</v>
      </c>
      <c r="D248" s="5" t="s">
        <v>7472</v>
      </c>
      <c r="E248" s="5">
        <v>86</v>
      </c>
      <c r="I248" s="5"/>
    </row>
    <row r="249" spans="1:9">
      <c r="A249" s="2">
        <v>300010908</v>
      </c>
      <c r="B249" s="5" t="s">
        <v>282</v>
      </c>
      <c r="C249" s="1" t="s">
        <v>9132</v>
      </c>
      <c r="D249" s="5" t="s">
        <v>7472</v>
      </c>
      <c r="E249" s="5">
        <v>69</v>
      </c>
      <c r="I249" s="5"/>
    </row>
    <row r="250" spans="1:9">
      <c r="A250" s="2">
        <v>300010909</v>
      </c>
      <c r="B250" s="5" t="s">
        <v>283</v>
      </c>
      <c r="C250" s="1" t="s">
        <v>9132</v>
      </c>
      <c r="D250" s="5" t="s">
        <v>7472</v>
      </c>
      <c r="E250" s="5">
        <v>85</v>
      </c>
      <c r="I250" s="5"/>
    </row>
    <row r="251" spans="1:9">
      <c r="A251" s="2">
        <v>300010910</v>
      </c>
      <c r="B251" s="5" t="s">
        <v>284</v>
      </c>
      <c r="C251" s="1" t="s">
        <v>9132</v>
      </c>
      <c r="D251" s="5" t="s">
        <v>7472</v>
      </c>
      <c r="E251" s="5">
        <v>76</v>
      </c>
      <c r="I251" s="5"/>
    </row>
    <row r="252" spans="1:9">
      <c r="A252" s="2">
        <v>300010911</v>
      </c>
      <c r="B252" s="5" t="s">
        <v>285</v>
      </c>
      <c r="C252" s="1" t="s">
        <v>9132</v>
      </c>
      <c r="D252" s="5" t="s">
        <v>7472</v>
      </c>
      <c r="E252" s="5">
        <v>86</v>
      </c>
      <c r="I252" s="5"/>
    </row>
    <row r="253" spans="1:9">
      <c r="A253" s="2">
        <v>300010912</v>
      </c>
      <c r="B253" s="5" t="s">
        <v>286</v>
      </c>
      <c r="C253" s="1" t="s">
        <v>9132</v>
      </c>
      <c r="D253" s="5" t="s">
        <v>7472</v>
      </c>
      <c r="E253" s="5">
        <v>72</v>
      </c>
      <c r="I253" s="5"/>
    </row>
    <row r="254" spans="1:9">
      <c r="A254" s="2">
        <v>300010913</v>
      </c>
      <c r="B254" s="5" t="s">
        <v>287</v>
      </c>
      <c r="C254" s="1" t="s">
        <v>9132</v>
      </c>
      <c r="D254" s="5" t="s">
        <v>7472</v>
      </c>
      <c r="E254" s="5">
        <v>51</v>
      </c>
      <c r="I254" s="5"/>
    </row>
    <row r="255" spans="1:9">
      <c r="A255" s="2">
        <v>300010914</v>
      </c>
      <c r="B255" s="5" t="s">
        <v>288</v>
      </c>
      <c r="C255" s="1" t="s">
        <v>9132</v>
      </c>
      <c r="D255" s="5" t="s">
        <v>7472</v>
      </c>
      <c r="E255" s="5">
        <v>63.5</v>
      </c>
      <c r="I255" s="5"/>
    </row>
    <row r="256" spans="1:9">
      <c r="A256" s="2">
        <v>300010915</v>
      </c>
      <c r="B256" s="5" t="s">
        <v>289</v>
      </c>
      <c r="C256" s="1" t="s">
        <v>9132</v>
      </c>
      <c r="D256" s="5" t="s">
        <v>7472</v>
      </c>
      <c r="E256" s="5">
        <v>72</v>
      </c>
      <c r="I256" s="5"/>
    </row>
    <row r="257" spans="1:9">
      <c r="A257" s="2">
        <v>300010916</v>
      </c>
      <c r="B257" s="5" t="s">
        <v>290</v>
      </c>
      <c r="C257" s="1" t="s">
        <v>9132</v>
      </c>
      <c r="D257" s="5" t="s">
        <v>7472</v>
      </c>
      <c r="E257" s="5">
        <v>82</v>
      </c>
      <c r="I257" s="5"/>
    </row>
    <row r="258" spans="1:9">
      <c r="A258" s="2">
        <v>300010917</v>
      </c>
      <c r="B258" s="5" t="s">
        <v>291</v>
      </c>
      <c r="C258" s="1" t="s">
        <v>9132</v>
      </c>
      <c r="D258" s="5" t="s">
        <v>7472</v>
      </c>
      <c r="E258" s="5">
        <v>48.5</v>
      </c>
      <c r="I258" s="5"/>
    </row>
    <row r="259" spans="1:9">
      <c r="A259" s="2">
        <v>300010918</v>
      </c>
      <c r="B259" s="5" t="s">
        <v>292</v>
      </c>
      <c r="C259" s="1" t="s">
        <v>9132</v>
      </c>
      <c r="D259" s="5" t="s">
        <v>7472</v>
      </c>
      <c r="E259" s="5">
        <v>46.5</v>
      </c>
      <c r="I259" s="5"/>
    </row>
    <row r="260" spans="1:9">
      <c r="A260" s="2">
        <v>300010919</v>
      </c>
      <c r="B260" s="5" t="s">
        <v>293</v>
      </c>
      <c r="C260" s="1" t="s">
        <v>9132</v>
      </c>
      <c r="D260" s="5" t="s">
        <v>7472</v>
      </c>
      <c r="E260" s="5">
        <v>81</v>
      </c>
      <c r="I260" s="5"/>
    </row>
    <row r="261" spans="1:9">
      <c r="A261" s="2">
        <v>300010920</v>
      </c>
      <c r="B261" s="5" t="s">
        <v>294</v>
      </c>
      <c r="C261" s="1" t="s">
        <v>9132</v>
      </c>
      <c r="D261" s="5" t="s">
        <v>7472</v>
      </c>
      <c r="E261" s="5">
        <v>50</v>
      </c>
      <c r="I261" s="5"/>
    </row>
    <row r="262" spans="1:9">
      <c r="A262" s="2">
        <v>300010921</v>
      </c>
      <c r="B262" s="5" t="s">
        <v>295</v>
      </c>
      <c r="C262" s="1" t="s">
        <v>9132</v>
      </c>
      <c r="D262" s="5" t="s">
        <v>7472</v>
      </c>
      <c r="E262" s="5">
        <v>81</v>
      </c>
      <c r="I262" s="5"/>
    </row>
    <row r="263" spans="1:9">
      <c r="A263" s="2">
        <v>300010922</v>
      </c>
      <c r="B263" s="5" t="s">
        <v>296</v>
      </c>
      <c r="C263" s="1" t="s">
        <v>9132</v>
      </c>
      <c r="D263" s="5" t="s">
        <v>7472</v>
      </c>
      <c r="E263" s="5">
        <v>66.5</v>
      </c>
      <c r="I263" s="5"/>
    </row>
    <row r="264" spans="1:9">
      <c r="A264" s="2">
        <v>300010923</v>
      </c>
      <c r="B264" s="5" t="s">
        <v>297</v>
      </c>
      <c r="C264" s="1" t="s">
        <v>9132</v>
      </c>
      <c r="D264" s="5" t="s">
        <v>7472</v>
      </c>
      <c r="E264" s="5">
        <v>78.5</v>
      </c>
      <c r="I264" s="5"/>
    </row>
    <row r="265" spans="1:9">
      <c r="A265" s="2">
        <v>300010924</v>
      </c>
      <c r="B265" s="5" t="s">
        <v>299</v>
      </c>
      <c r="C265" s="1" t="s">
        <v>9132</v>
      </c>
      <c r="D265" s="5" t="s">
        <v>7472</v>
      </c>
      <c r="E265" s="5">
        <v>53.5</v>
      </c>
      <c r="I265" s="5"/>
    </row>
    <row r="266" spans="1:9">
      <c r="A266" s="2">
        <v>300010925</v>
      </c>
      <c r="B266" s="5" t="s">
        <v>300</v>
      </c>
      <c r="C266" s="1" t="s">
        <v>9132</v>
      </c>
      <c r="D266" s="5" t="s">
        <v>7472</v>
      </c>
      <c r="E266" s="5">
        <v>73.5</v>
      </c>
      <c r="I266" s="5"/>
    </row>
    <row r="267" spans="1:9">
      <c r="A267" s="2">
        <v>300010926</v>
      </c>
      <c r="B267" s="5" t="s">
        <v>301</v>
      </c>
      <c r="C267" s="1" t="s">
        <v>9132</v>
      </c>
      <c r="D267" s="5" t="s">
        <v>7472</v>
      </c>
      <c r="E267" s="5">
        <v>58.5</v>
      </c>
      <c r="I267" s="5"/>
    </row>
    <row r="268" spans="1:9">
      <c r="A268" s="2">
        <v>300010927</v>
      </c>
      <c r="B268" s="5" t="s">
        <v>302</v>
      </c>
      <c r="C268" s="1" t="s">
        <v>9132</v>
      </c>
      <c r="D268" s="5" t="s">
        <v>7472</v>
      </c>
      <c r="E268" s="5">
        <v>67.5</v>
      </c>
      <c r="I268" s="5"/>
    </row>
    <row r="269" spans="1:9">
      <c r="A269" s="2">
        <v>300010928</v>
      </c>
      <c r="B269" s="5" t="s">
        <v>303</v>
      </c>
      <c r="C269" s="1" t="s">
        <v>9132</v>
      </c>
      <c r="D269" s="5" t="s">
        <v>7472</v>
      </c>
      <c r="E269" s="5">
        <v>73</v>
      </c>
      <c r="I269" s="5"/>
    </row>
    <row r="270" spans="1:9">
      <c r="A270" s="2">
        <v>300010929</v>
      </c>
      <c r="B270" s="5" t="s">
        <v>304</v>
      </c>
      <c r="C270" s="1" t="s">
        <v>9132</v>
      </c>
      <c r="D270" s="5" t="s">
        <v>7472</v>
      </c>
      <c r="E270" s="5">
        <v>83.5</v>
      </c>
      <c r="I270" s="5"/>
    </row>
    <row r="271" spans="1:9">
      <c r="A271" s="2">
        <v>300010930</v>
      </c>
      <c r="B271" s="5" t="s">
        <v>305</v>
      </c>
      <c r="C271" s="1" t="s">
        <v>9132</v>
      </c>
      <c r="D271" s="5" t="s">
        <v>7472</v>
      </c>
      <c r="E271" s="5">
        <v>75.5</v>
      </c>
      <c r="I271" s="5"/>
    </row>
    <row r="272" spans="1:9">
      <c r="A272" s="2">
        <v>300011001</v>
      </c>
      <c r="B272" s="5" t="s">
        <v>306</v>
      </c>
      <c r="C272" s="1" t="s">
        <v>9132</v>
      </c>
      <c r="D272" s="5" t="s">
        <v>7472</v>
      </c>
      <c r="E272" s="5">
        <v>72</v>
      </c>
      <c r="I272" s="5"/>
    </row>
    <row r="273" spans="1:9">
      <c r="A273" s="2">
        <v>300011002</v>
      </c>
      <c r="B273" s="5" t="s">
        <v>307</v>
      </c>
      <c r="C273" s="1" t="s">
        <v>9132</v>
      </c>
      <c r="D273" s="5" t="s">
        <v>7472</v>
      </c>
      <c r="E273" s="5">
        <v>60.5</v>
      </c>
      <c r="I273" s="5"/>
    </row>
    <row r="274" spans="1:9">
      <c r="A274" s="2">
        <v>300011003</v>
      </c>
      <c r="B274" s="5" t="s">
        <v>308</v>
      </c>
      <c r="C274" s="1" t="s">
        <v>9132</v>
      </c>
      <c r="D274" s="5" t="s">
        <v>7472</v>
      </c>
      <c r="E274" s="5">
        <v>84</v>
      </c>
      <c r="I274" s="5"/>
    </row>
    <row r="275" spans="1:9">
      <c r="A275" s="2">
        <v>300011004</v>
      </c>
      <c r="B275" s="5" t="s">
        <v>309</v>
      </c>
      <c r="C275" s="1" t="s">
        <v>9132</v>
      </c>
      <c r="D275" s="5" t="s">
        <v>7472</v>
      </c>
      <c r="E275" s="5">
        <v>78</v>
      </c>
      <c r="I275" s="5"/>
    </row>
    <row r="276" spans="1:9">
      <c r="A276" s="2">
        <v>300011005</v>
      </c>
      <c r="B276" s="5" t="s">
        <v>310</v>
      </c>
      <c r="C276" s="1" t="s">
        <v>9132</v>
      </c>
      <c r="D276" s="5" t="s">
        <v>7472</v>
      </c>
      <c r="E276" s="5">
        <v>62</v>
      </c>
      <c r="I276" s="5"/>
    </row>
    <row r="277" spans="1:9">
      <c r="A277" s="2">
        <v>300011006</v>
      </c>
      <c r="B277" s="5" t="s">
        <v>311</v>
      </c>
      <c r="C277" s="1" t="s">
        <v>9132</v>
      </c>
      <c r="D277" s="5" t="s">
        <v>7472</v>
      </c>
      <c r="E277" s="5">
        <v>86.5</v>
      </c>
      <c r="I277" s="5"/>
    </row>
    <row r="278" spans="1:9">
      <c r="A278" s="2">
        <v>300011007</v>
      </c>
      <c r="B278" s="5" t="s">
        <v>312</v>
      </c>
      <c r="C278" s="1" t="s">
        <v>9132</v>
      </c>
      <c r="D278" s="5" t="s">
        <v>7472</v>
      </c>
      <c r="E278" s="5">
        <v>79</v>
      </c>
      <c r="I278" s="5"/>
    </row>
    <row r="279" spans="1:9">
      <c r="A279" s="2">
        <v>300011008</v>
      </c>
      <c r="B279" s="5" t="s">
        <v>313</v>
      </c>
      <c r="C279" s="1" t="s">
        <v>9132</v>
      </c>
      <c r="D279" s="5" t="s">
        <v>7472</v>
      </c>
      <c r="E279" s="5">
        <v>90.5</v>
      </c>
      <c r="I279" s="5"/>
    </row>
    <row r="280" spans="1:9">
      <c r="A280" s="2">
        <v>300011009</v>
      </c>
      <c r="B280" s="5" t="s">
        <v>314</v>
      </c>
      <c r="C280" s="1" t="s">
        <v>9132</v>
      </c>
      <c r="D280" s="5" t="s">
        <v>7472</v>
      </c>
      <c r="E280" s="5">
        <v>90.5</v>
      </c>
      <c r="I280" s="5"/>
    </row>
    <row r="281" spans="1:9">
      <c r="A281" s="2">
        <v>300011010</v>
      </c>
      <c r="B281" s="5" t="s">
        <v>315</v>
      </c>
      <c r="C281" s="1" t="s">
        <v>9132</v>
      </c>
      <c r="D281" s="5" t="s">
        <v>7472</v>
      </c>
      <c r="E281" s="5">
        <v>63.5</v>
      </c>
      <c r="I281" s="5"/>
    </row>
    <row r="282" spans="1:9">
      <c r="A282" s="2">
        <v>300011011</v>
      </c>
      <c r="B282" s="5" t="s">
        <v>316</v>
      </c>
      <c r="C282" s="1" t="s">
        <v>9132</v>
      </c>
      <c r="D282" s="5" t="s">
        <v>7472</v>
      </c>
      <c r="E282" s="5">
        <v>77</v>
      </c>
      <c r="I282" s="5"/>
    </row>
    <row r="283" spans="1:9">
      <c r="A283" s="2">
        <v>300011012</v>
      </c>
      <c r="B283" s="5" t="s">
        <v>318</v>
      </c>
      <c r="C283" s="1" t="s">
        <v>9132</v>
      </c>
      <c r="D283" s="5" t="s">
        <v>7472</v>
      </c>
      <c r="E283" s="5">
        <v>74.5</v>
      </c>
      <c r="I283" s="5"/>
    </row>
    <row r="284" spans="1:9">
      <c r="A284" s="2">
        <v>300011013</v>
      </c>
      <c r="B284" s="5" t="s">
        <v>319</v>
      </c>
      <c r="C284" s="1" t="s">
        <v>9132</v>
      </c>
      <c r="D284" s="5" t="s">
        <v>7472</v>
      </c>
      <c r="E284" s="5">
        <v>82.5</v>
      </c>
      <c r="I284" s="5"/>
    </row>
    <row r="285" spans="1:9">
      <c r="A285" s="2">
        <v>300011014</v>
      </c>
      <c r="B285" s="5" t="s">
        <v>320</v>
      </c>
      <c r="C285" s="1" t="s">
        <v>9132</v>
      </c>
      <c r="D285" s="5" t="s">
        <v>7472</v>
      </c>
      <c r="E285" s="5">
        <v>82</v>
      </c>
      <c r="I285" s="5"/>
    </row>
    <row r="286" spans="1:9">
      <c r="A286" s="2">
        <v>300011015</v>
      </c>
      <c r="B286" s="5" t="s">
        <v>321</v>
      </c>
      <c r="C286" s="1" t="s">
        <v>9132</v>
      </c>
      <c r="D286" s="5" t="s">
        <v>7472</v>
      </c>
      <c r="E286" s="5">
        <v>80.5</v>
      </c>
      <c r="I286" s="5"/>
    </row>
    <row r="287" spans="1:9">
      <c r="A287" s="2">
        <v>300011016</v>
      </c>
      <c r="B287" s="5" t="s">
        <v>322</v>
      </c>
      <c r="C287" s="1" t="s">
        <v>9132</v>
      </c>
      <c r="D287" s="5" t="s">
        <v>7472</v>
      </c>
      <c r="E287" s="5">
        <v>93.5</v>
      </c>
      <c r="I287" s="5"/>
    </row>
    <row r="288" spans="1:9">
      <c r="A288" s="2">
        <v>300011017</v>
      </c>
      <c r="B288" s="5" t="s">
        <v>323</v>
      </c>
      <c r="C288" s="1" t="s">
        <v>9132</v>
      </c>
      <c r="D288" s="5" t="s">
        <v>7472</v>
      </c>
      <c r="E288" s="5">
        <v>75.5</v>
      </c>
      <c r="I288" s="5"/>
    </row>
    <row r="289" spans="1:9">
      <c r="A289" s="2">
        <v>300011018</v>
      </c>
      <c r="B289" s="5" t="s">
        <v>324</v>
      </c>
      <c r="C289" s="1" t="s">
        <v>9132</v>
      </c>
      <c r="D289" s="5" t="s">
        <v>7472</v>
      </c>
      <c r="E289" s="5">
        <v>91</v>
      </c>
      <c r="I289" s="5"/>
    </row>
    <row r="290" spans="1:9">
      <c r="A290" s="2">
        <v>300011019</v>
      </c>
      <c r="B290" s="5" t="s">
        <v>325</v>
      </c>
      <c r="C290" s="1" t="s">
        <v>9132</v>
      </c>
      <c r="D290" s="5" t="s">
        <v>7472</v>
      </c>
      <c r="E290" s="5">
        <v>81.5</v>
      </c>
      <c r="I290" s="5"/>
    </row>
    <row r="291" spans="1:9">
      <c r="A291" s="2">
        <v>300011020</v>
      </c>
      <c r="B291" s="5" t="s">
        <v>326</v>
      </c>
      <c r="C291" s="1" t="s">
        <v>9132</v>
      </c>
      <c r="D291" s="5" t="s">
        <v>7472</v>
      </c>
      <c r="E291" s="5">
        <v>88.5</v>
      </c>
      <c r="I291" s="5"/>
    </row>
    <row r="292" spans="1:9">
      <c r="A292" s="2">
        <v>300011021</v>
      </c>
      <c r="B292" s="5" t="s">
        <v>327</v>
      </c>
      <c r="C292" s="1" t="s">
        <v>9132</v>
      </c>
      <c r="D292" s="5" t="s">
        <v>7472</v>
      </c>
      <c r="E292" s="5">
        <v>94.5</v>
      </c>
      <c r="I292" s="5"/>
    </row>
    <row r="293" spans="1:9">
      <c r="A293" s="2">
        <v>300011022</v>
      </c>
      <c r="B293" s="5" t="s">
        <v>328</v>
      </c>
      <c r="C293" s="1" t="s">
        <v>9132</v>
      </c>
      <c r="D293" s="5" t="s">
        <v>7472</v>
      </c>
      <c r="E293" s="5">
        <v>75</v>
      </c>
      <c r="I293" s="5"/>
    </row>
    <row r="294" spans="1:9">
      <c r="A294" s="2">
        <v>300011023</v>
      </c>
      <c r="B294" s="5" t="s">
        <v>329</v>
      </c>
      <c r="C294" s="1" t="s">
        <v>9132</v>
      </c>
      <c r="D294" s="5" t="s">
        <v>7472</v>
      </c>
      <c r="E294" s="5">
        <v>67</v>
      </c>
      <c r="I294" s="5"/>
    </row>
    <row r="295" spans="1:9">
      <c r="A295" s="2">
        <v>300011024</v>
      </c>
      <c r="B295" s="5" t="s">
        <v>330</v>
      </c>
      <c r="C295" s="1" t="s">
        <v>9132</v>
      </c>
      <c r="D295" s="5" t="s">
        <v>7472</v>
      </c>
      <c r="E295" s="5">
        <v>86.5</v>
      </c>
      <c r="I295" s="5"/>
    </row>
    <row r="296" spans="1:9">
      <c r="A296" s="2">
        <v>300011025</v>
      </c>
      <c r="B296" s="5" t="s">
        <v>332</v>
      </c>
      <c r="C296" s="1" t="s">
        <v>9132</v>
      </c>
      <c r="D296" s="5" t="s">
        <v>7472</v>
      </c>
      <c r="E296" s="5">
        <v>83.5</v>
      </c>
      <c r="I296" s="5"/>
    </row>
    <row r="297" spans="1:9">
      <c r="A297" s="2">
        <v>300011026</v>
      </c>
      <c r="B297" s="5" t="s">
        <v>333</v>
      </c>
      <c r="C297" s="1" t="s">
        <v>9132</v>
      </c>
      <c r="D297" s="5" t="s">
        <v>7472</v>
      </c>
      <c r="E297" s="5">
        <v>69</v>
      </c>
      <c r="I297" s="5"/>
    </row>
    <row r="298" spans="1:9">
      <c r="A298" s="2">
        <v>300011027</v>
      </c>
      <c r="B298" s="5" t="s">
        <v>334</v>
      </c>
      <c r="C298" s="1" t="s">
        <v>9132</v>
      </c>
      <c r="D298" s="5" t="s">
        <v>7472</v>
      </c>
      <c r="E298" s="5">
        <v>84.5</v>
      </c>
      <c r="I298" s="5"/>
    </row>
    <row r="299" spans="1:9">
      <c r="A299" s="2">
        <v>300011028</v>
      </c>
      <c r="B299" s="5" t="s">
        <v>335</v>
      </c>
      <c r="C299" s="1" t="s">
        <v>9132</v>
      </c>
      <c r="D299" s="5" t="s">
        <v>7472</v>
      </c>
      <c r="E299" s="5">
        <v>62.5</v>
      </c>
      <c r="I299" s="5"/>
    </row>
    <row r="300" spans="1:9">
      <c r="A300" s="2">
        <v>300011029</v>
      </c>
      <c r="B300" s="5" t="s">
        <v>336</v>
      </c>
      <c r="C300" s="1" t="s">
        <v>9132</v>
      </c>
      <c r="D300" s="5" t="s">
        <v>7472</v>
      </c>
      <c r="E300" s="5">
        <v>65</v>
      </c>
      <c r="I300" s="5"/>
    </row>
    <row r="301" spans="1:9">
      <c r="A301" s="2">
        <v>300011030</v>
      </c>
      <c r="B301" s="5" t="s">
        <v>251</v>
      </c>
      <c r="C301" s="1" t="s">
        <v>9132</v>
      </c>
      <c r="D301" s="5" t="s">
        <v>7472</v>
      </c>
      <c r="E301" s="5">
        <v>80.5</v>
      </c>
      <c r="I301" s="5"/>
    </row>
    <row r="302" spans="1:9">
      <c r="A302" s="2">
        <v>300011101</v>
      </c>
      <c r="B302" s="5" t="s">
        <v>337</v>
      </c>
      <c r="C302" s="1" t="s">
        <v>9132</v>
      </c>
      <c r="D302" s="5" t="s">
        <v>7472</v>
      </c>
      <c r="E302" s="5">
        <v>74.5</v>
      </c>
      <c r="I302" s="5"/>
    </row>
    <row r="303" spans="1:9">
      <c r="A303" s="2">
        <v>300011102</v>
      </c>
      <c r="B303" s="5" t="s">
        <v>338</v>
      </c>
      <c r="C303" s="1" t="s">
        <v>9132</v>
      </c>
      <c r="D303" s="5" t="s">
        <v>7472</v>
      </c>
      <c r="E303" s="5">
        <v>75</v>
      </c>
      <c r="I303" s="5"/>
    </row>
    <row r="304" spans="1:9">
      <c r="A304" s="2">
        <v>300011103</v>
      </c>
      <c r="B304" s="5" t="s">
        <v>339</v>
      </c>
      <c r="C304" s="1" t="s">
        <v>9132</v>
      </c>
      <c r="D304" s="5" t="s">
        <v>7472</v>
      </c>
      <c r="E304" s="5">
        <v>62</v>
      </c>
      <c r="I304" s="5"/>
    </row>
    <row r="305" spans="1:9">
      <c r="A305" s="2">
        <v>300011104</v>
      </c>
      <c r="B305" s="5" t="s">
        <v>340</v>
      </c>
      <c r="C305" s="1" t="s">
        <v>9132</v>
      </c>
      <c r="D305" s="5" t="s">
        <v>7472</v>
      </c>
      <c r="E305" s="5">
        <v>72.5</v>
      </c>
      <c r="I305" s="5"/>
    </row>
    <row r="306" spans="1:9">
      <c r="A306" s="2">
        <v>300011105</v>
      </c>
      <c r="B306" s="5" t="s">
        <v>341</v>
      </c>
      <c r="C306" s="1" t="s">
        <v>9132</v>
      </c>
      <c r="D306" s="5" t="s">
        <v>7472</v>
      </c>
      <c r="E306" s="5">
        <v>81.5</v>
      </c>
      <c r="I306" s="5"/>
    </row>
    <row r="307" spans="1:9">
      <c r="A307" s="2">
        <v>300011106</v>
      </c>
      <c r="B307" s="5" t="s">
        <v>342</v>
      </c>
      <c r="C307" s="1" t="s">
        <v>9132</v>
      </c>
      <c r="D307" s="5" t="s">
        <v>7472</v>
      </c>
      <c r="E307" s="5">
        <v>83</v>
      </c>
      <c r="I307" s="5"/>
    </row>
    <row r="308" spans="1:9">
      <c r="A308" s="2">
        <v>300011107</v>
      </c>
      <c r="B308" s="5" t="s">
        <v>343</v>
      </c>
      <c r="C308" s="1" t="s">
        <v>9132</v>
      </c>
      <c r="D308" s="5" t="s">
        <v>7472</v>
      </c>
      <c r="E308" s="5">
        <v>79.5</v>
      </c>
      <c r="I308" s="5"/>
    </row>
    <row r="309" spans="1:9">
      <c r="A309" s="2">
        <v>300011108</v>
      </c>
      <c r="B309" s="5" t="s">
        <v>344</v>
      </c>
      <c r="C309" s="1" t="s">
        <v>9132</v>
      </c>
      <c r="D309" s="5" t="s">
        <v>7472</v>
      </c>
      <c r="E309" s="5">
        <v>47.5</v>
      </c>
      <c r="I309" s="5"/>
    </row>
    <row r="310" spans="1:9">
      <c r="A310" s="2">
        <v>300011109</v>
      </c>
      <c r="B310" s="5" t="s">
        <v>345</v>
      </c>
      <c r="C310" s="1" t="s">
        <v>9132</v>
      </c>
      <c r="D310" s="5" t="s">
        <v>7472</v>
      </c>
      <c r="E310" s="5">
        <v>89</v>
      </c>
      <c r="I310" s="5"/>
    </row>
    <row r="311" spans="1:9">
      <c r="A311" s="2">
        <v>300011110</v>
      </c>
      <c r="B311" s="5" t="s">
        <v>346</v>
      </c>
      <c r="C311" s="1" t="s">
        <v>9132</v>
      </c>
      <c r="D311" s="5" t="s">
        <v>7472</v>
      </c>
      <c r="E311" s="5">
        <v>80</v>
      </c>
      <c r="I311" s="5"/>
    </row>
    <row r="312" spans="1:9">
      <c r="A312" s="2">
        <v>300011111</v>
      </c>
      <c r="B312" s="5" t="s">
        <v>347</v>
      </c>
      <c r="C312" s="1" t="s">
        <v>9132</v>
      </c>
      <c r="D312" s="5" t="s">
        <v>7472</v>
      </c>
      <c r="E312" s="5">
        <v>84.5</v>
      </c>
      <c r="I312" s="5"/>
    </row>
    <row r="313" spans="1:9">
      <c r="A313" s="2">
        <v>300011112</v>
      </c>
      <c r="B313" s="5" t="s">
        <v>350</v>
      </c>
      <c r="C313" s="1" t="s">
        <v>9132</v>
      </c>
      <c r="D313" s="5" t="s">
        <v>7472</v>
      </c>
      <c r="E313" s="5">
        <v>87.5</v>
      </c>
      <c r="I313" s="5"/>
    </row>
    <row r="314" spans="1:9">
      <c r="A314" s="2">
        <v>300011113</v>
      </c>
      <c r="B314" s="5" t="s">
        <v>351</v>
      </c>
      <c r="C314" s="1" t="s">
        <v>9132</v>
      </c>
      <c r="D314" s="5" t="s">
        <v>7472</v>
      </c>
      <c r="E314" s="5">
        <v>86</v>
      </c>
      <c r="I314" s="5"/>
    </row>
    <row r="315" spans="1:9">
      <c r="A315" s="2">
        <v>300011114</v>
      </c>
      <c r="B315" s="5" t="s">
        <v>352</v>
      </c>
      <c r="C315" s="1" t="s">
        <v>9132</v>
      </c>
      <c r="D315" s="5" t="s">
        <v>7472</v>
      </c>
      <c r="E315" s="5">
        <v>83.5</v>
      </c>
      <c r="I315" s="5"/>
    </row>
    <row r="316" spans="1:9">
      <c r="A316" s="2">
        <v>300011115</v>
      </c>
      <c r="B316" s="5" t="s">
        <v>353</v>
      </c>
      <c r="C316" s="1" t="s">
        <v>9132</v>
      </c>
      <c r="D316" s="5" t="s">
        <v>7472</v>
      </c>
      <c r="E316" s="5">
        <v>89</v>
      </c>
      <c r="I316" s="5"/>
    </row>
    <row r="317" spans="1:9">
      <c r="A317" s="2">
        <v>300011116</v>
      </c>
      <c r="B317" s="5" t="s">
        <v>354</v>
      </c>
      <c r="C317" s="1" t="s">
        <v>9132</v>
      </c>
      <c r="D317" s="5" t="s">
        <v>7472</v>
      </c>
      <c r="E317" s="5">
        <v>84</v>
      </c>
      <c r="I317" s="5"/>
    </row>
    <row r="318" spans="1:9">
      <c r="A318" s="2">
        <v>300011117</v>
      </c>
      <c r="B318" s="5" t="s">
        <v>355</v>
      </c>
      <c r="C318" s="1" t="s">
        <v>9132</v>
      </c>
      <c r="D318" s="5" t="s">
        <v>7472</v>
      </c>
      <c r="E318" s="5">
        <v>70.5</v>
      </c>
      <c r="I318" s="5"/>
    </row>
    <row r="319" spans="1:9">
      <c r="A319" s="2">
        <v>300011118</v>
      </c>
      <c r="B319" s="5" t="s">
        <v>356</v>
      </c>
      <c r="C319" s="1" t="s">
        <v>9132</v>
      </c>
      <c r="D319" s="5" t="s">
        <v>7472</v>
      </c>
      <c r="E319" s="5">
        <v>89</v>
      </c>
      <c r="I319" s="5"/>
    </row>
    <row r="320" spans="1:9">
      <c r="A320" s="2">
        <v>300011119</v>
      </c>
      <c r="B320" s="5" t="s">
        <v>357</v>
      </c>
      <c r="C320" s="1" t="s">
        <v>9132</v>
      </c>
      <c r="D320" s="5" t="s">
        <v>7472</v>
      </c>
      <c r="E320" s="5">
        <v>86.5</v>
      </c>
      <c r="I320" s="5"/>
    </row>
    <row r="321" spans="1:9">
      <c r="A321" s="2">
        <v>300011120</v>
      </c>
      <c r="B321" s="5" t="s">
        <v>358</v>
      </c>
      <c r="C321" s="1" t="s">
        <v>9132</v>
      </c>
      <c r="D321" s="5" t="s">
        <v>7472</v>
      </c>
      <c r="E321" s="5">
        <v>93</v>
      </c>
      <c r="I321" s="5"/>
    </row>
    <row r="322" spans="1:9">
      <c r="A322" s="2">
        <v>300011121</v>
      </c>
      <c r="B322" s="5" t="s">
        <v>359</v>
      </c>
      <c r="C322" s="1" t="s">
        <v>9132</v>
      </c>
      <c r="D322" s="5" t="s">
        <v>7472</v>
      </c>
      <c r="E322" s="5">
        <v>75</v>
      </c>
      <c r="I322" s="5"/>
    </row>
    <row r="323" spans="1:9">
      <c r="A323" s="2">
        <v>300011122</v>
      </c>
      <c r="B323" s="5" t="s">
        <v>360</v>
      </c>
      <c r="C323" s="1" t="s">
        <v>9132</v>
      </c>
      <c r="D323" s="5" t="s">
        <v>7472</v>
      </c>
      <c r="E323" s="5">
        <v>75.5</v>
      </c>
      <c r="I323" s="5"/>
    </row>
    <row r="324" spans="1:9">
      <c r="A324" s="2">
        <v>300011123</v>
      </c>
      <c r="B324" s="5" t="s">
        <v>361</v>
      </c>
      <c r="C324" s="1" t="s">
        <v>9132</v>
      </c>
      <c r="D324" s="5" t="s">
        <v>7472</v>
      </c>
      <c r="E324" s="5">
        <v>84.5</v>
      </c>
      <c r="I324" s="5"/>
    </row>
    <row r="325" spans="1:9">
      <c r="A325" s="2">
        <v>300011124</v>
      </c>
      <c r="B325" s="5" t="s">
        <v>362</v>
      </c>
      <c r="C325" s="1" t="s">
        <v>9132</v>
      </c>
      <c r="D325" s="5" t="s">
        <v>7472</v>
      </c>
      <c r="E325" s="5">
        <v>67.5</v>
      </c>
      <c r="I325" s="5"/>
    </row>
    <row r="326" spans="1:9">
      <c r="A326" s="2">
        <v>300011125</v>
      </c>
      <c r="B326" s="5" t="s">
        <v>363</v>
      </c>
      <c r="C326" s="1" t="s">
        <v>9132</v>
      </c>
      <c r="D326" s="5" t="s">
        <v>7472</v>
      </c>
      <c r="E326" s="5">
        <v>90.5</v>
      </c>
      <c r="I326" s="5"/>
    </row>
    <row r="327" spans="1:9">
      <c r="A327" s="2">
        <v>300011126</v>
      </c>
      <c r="B327" s="5" t="s">
        <v>364</v>
      </c>
      <c r="C327" s="1" t="s">
        <v>9132</v>
      </c>
      <c r="D327" s="5" t="s">
        <v>7472</v>
      </c>
      <c r="E327" s="5">
        <v>83.5</v>
      </c>
      <c r="I327" s="5"/>
    </row>
    <row r="328" spans="1:9">
      <c r="A328" s="2">
        <v>300011127</v>
      </c>
      <c r="B328" s="5" t="s">
        <v>365</v>
      </c>
      <c r="C328" s="1" t="s">
        <v>9132</v>
      </c>
      <c r="D328" s="5" t="s">
        <v>7472</v>
      </c>
      <c r="E328" s="5">
        <v>93.5</v>
      </c>
      <c r="I328" s="5"/>
    </row>
    <row r="329" spans="1:9">
      <c r="A329" s="2">
        <v>300011128</v>
      </c>
      <c r="B329" s="5" t="s">
        <v>366</v>
      </c>
      <c r="C329" s="1" t="s">
        <v>9132</v>
      </c>
      <c r="D329" s="5" t="s">
        <v>7472</v>
      </c>
      <c r="E329" s="5">
        <v>77.5</v>
      </c>
      <c r="I329" s="5"/>
    </row>
    <row r="330" spans="1:9">
      <c r="A330" s="2">
        <v>300011129</v>
      </c>
      <c r="B330" s="5" t="s">
        <v>367</v>
      </c>
      <c r="C330" s="1" t="s">
        <v>9132</v>
      </c>
      <c r="D330" s="5" t="s">
        <v>7472</v>
      </c>
      <c r="E330" s="5">
        <v>66.5</v>
      </c>
      <c r="I330" s="5"/>
    </row>
    <row r="331" spans="1:9">
      <c r="A331" s="2">
        <v>300011130</v>
      </c>
      <c r="B331" s="5" t="s">
        <v>368</v>
      </c>
      <c r="C331" s="1" t="s">
        <v>9132</v>
      </c>
      <c r="D331" s="5" t="s">
        <v>7472</v>
      </c>
      <c r="E331" s="5">
        <v>87.5</v>
      </c>
      <c r="I331" s="5"/>
    </row>
    <row r="332" spans="1:9">
      <c r="A332" s="2">
        <v>300011201</v>
      </c>
      <c r="B332" s="5" t="s">
        <v>369</v>
      </c>
      <c r="C332" s="1" t="s">
        <v>9132</v>
      </c>
      <c r="D332" s="5" t="s">
        <v>7472</v>
      </c>
      <c r="E332" s="5">
        <v>67</v>
      </c>
      <c r="I332" s="5"/>
    </row>
    <row r="333" spans="1:9">
      <c r="A333" s="2">
        <v>300011202</v>
      </c>
      <c r="B333" s="5" t="s">
        <v>370</v>
      </c>
      <c r="C333" s="1" t="s">
        <v>9132</v>
      </c>
      <c r="D333" s="5" t="s">
        <v>7472</v>
      </c>
      <c r="E333" s="5">
        <v>0</v>
      </c>
      <c r="I333" s="5"/>
    </row>
    <row r="334" spans="1:9">
      <c r="A334" s="2">
        <v>300011203</v>
      </c>
      <c r="B334" s="5" t="s">
        <v>371</v>
      </c>
      <c r="C334" s="1" t="s">
        <v>9132</v>
      </c>
      <c r="D334" s="5" t="s">
        <v>7472</v>
      </c>
      <c r="E334" s="5">
        <v>89.5</v>
      </c>
      <c r="I334" s="5"/>
    </row>
    <row r="335" spans="1:9">
      <c r="A335" s="2">
        <v>300011204</v>
      </c>
      <c r="B335" s="5" t="s">
        <v>372</v>
      </c>
      <c r="C335" s="1" t="s">
        <v>9132</v>
      </c>
      <c r="D335" s="5" t="s">
        <v>7472</v>
      </c>
      <c r="E335" s="5">
        <v>93</v>
      </c>
      <c r="I335" s="5"/>
    </row>
    <row r="336" spans="1:9">
      <c r="A336" s="2">
        <v>300011205</v>
      </c>
      <c r="B336" s="5" t="s">
        <v>373</v>
      </c>
      <c r="C336" s="1" t="s">
        <v>9132</v>
      </c>
      <c r="D336" s="5" t="s">
        <v>7472</v>
      </c>
      <c r="E336" s="5">
        <v>76.5</v>
      </c>
      <c r="I336" s="5"/>
    </row>
    <row r="337" spans="1:9">
      <c r="A337" s="2">
        <v>300011206</v>
      </c>
      <c r="B337" s="5" t="s">
        <v>374</v>
      </c>
      <c r="C337" s="1" t="s">
        <v>9132</v>
      </c>
      <c r="D337" s="5" t="s">
        <v>7472</v>
      </c>
      <c r="E337" s="5">
        <v>66</v>
      </c>
      <c r="I337" s="5"/>
    </row>
    <row r="338" spans="1:9">
      <c r="A338" s="2">
        <v>300011207</v>
      </c>
      <c r="B338" s="5" t="s">
        <v>9133</v>
      </c>
      <c r="C338" s="1" t="s">
        <v>9132</v>
      </c>
      <c r="D338" s="5" t="s">
        <v>7472</v>
      </c>
      <c r="E338" s="5">
        <v>83.5</v>
      </c>
      <c r="I338" s="5"/>
    </row>
    <row r="339" spans="1:9">
      <c r="A339" s="2">
        <v>300011208</v>
      </c>
      <c r="B339" s="5" t="s">
        <v>375</v>
      </c>
      <c r="C339" s="1" t="s">
        <v>9132</v>
      </c>
      <c r="D339" s="5" t="s">
        <v>7472</v>
      </c>
      <c r="E339" s="5">
        <v>65.5</v>
      </c>
      <c r="I339" s="5"/>
    </row>
    <row r="340" spans="1:9">
      <c r="A340" s="2">
        <v>300011209</v>
      </c>
      <c r="B340" s="5" t="s">
        <v>376</v>
      </c>
      <c r="C340" s="1" t="s">
        <v>9132</v>
      </c>
      <c r="D340" s="5" t="s">
        <v>7472</v>
      </c>
      <c r="E340" s="5">
        <v>72</v>
      </c>
      <c r="I340" s="5"/>
    </row>
    <row r="341" spans="1:9">
      <c r="A341" s="2">
        <v>300011210</v>
      </c>
      <c r="B341" s="5" t="s">
        <v>377</v>
      </c>
      <c r="C341" s="1" t="s">
        <v>9132</v>
      </c>
      <c r="D341" s="5" t="s">
        <v>7472</v>
      </c>
      <c r="E341" s="5">
        <v>91.5</v>
      </c>
      <c r="I341" s="5"/>
    </row>
    <row r="342" spans="1:9">
      <c r="A342" s="2">
        <v>300011211</v>
      </c>
      <c r="B342" s="5" t="s">
        <v>378</v>
      </c>
      <c r="C342" s="1" t="s">
        <v>9132</v>
      </c>
      <c r="D342" s="5" t="s">
        <v>7472</v>
      </c>
      <c r="E342" s="5">
        <v>85</v>
      </c>
      <c r="I342" s="5"/>
    </row>
    <row r="343" spans="1:9">
      <c r="A343" s="2">
        <v>300011212</v>
      </c>
      <c r="B343" s="5" t="s">
        <v>379</v>
      </c>
      <c r="C343" s="1" t="s">
        <v>9132</v>
      </c>
      <c r="D343" s="5" t="s">
        <v>7472</v>
      </c>
      <c r="E343" s="5">
        <v>72.5</v>
      </c>
      <c r="I343" s="5"/>
    </row>
    <row r="344" spans="1:9">
      <c r="A344" s="2">
        <v>300011213</v>
      </c>
      <c r="B344" s="5" t="s">
        <v>380</v>
      </c>
      <c r="C344" s="1" t="s">
        <v>9132</v>
      </c>
      <c r="D344" s="5" t="s">
        <v>7472</v>
      </c>
      <c r="E344" s="5">
        <v>79.5</v>
      </c>
      <c r="I344" s="5"/>
    </row>
    <row r="345" spans="1:9">
      <c r="A345" s="2">
        <v>300011214</v>
      </c>
      <c r="B345" s="5" t="s">
        <v>381</v>
      </c>
      <c r="C345" s="1" t="s">
        <v>9132</v>
      </c>
      <c r="D345" s="5" t="s">
        <v>7472</v>
      </c>
      <c r="E345" s="5">
        <v>67</v>
      </c>
      <c r="I345" s="5"/>
    </row>
    <row r="346" spans="1:9">
      <c r="A346" s="2">
        <v>300011215</v>
      </c>
      <c r="B346" s="5" t="s">
        <v>382</v>
      </c>
      <c r="C346" s="1" t="s">
        <v>9132</v>
      </c>
      <c r="D346" s="5" t="s">
        <v>7472</v>
      </c>
      <c r="E346" s="5">
        <v>81</v>
      </c>
      <c r="I346" s="5"/>
    </row>
    <row r="347" spans="1:9">
      <c r="A347" s="2">
        <v>300011216</v>
      </c>
      <c r="B347" s="5" t="s">
        <v>383</v>
      </c>
      <c r="C347" s="1" t="s">
        <v>9132</v>
      </c>
      <c r="D347" s="5" t="s">
        <v>7472</v>
      </c>
      <c r="E347" s="5">
        <v>84.5</v>
      </c>
      <c r="I347" s="5"/>
    </row>
    <row r="348" spans="1:9">
      <c r="A348" s="2">
        <v>300011217</v>
      </c>
      <c r="B348" s="5" t="s">
        <v>384</v>
      </c>
      <c r="C348" s="1" t="s">
        <v>9132</v>
      </c>
      <c r="D348" s="5" t="s">
        <v>7472</v>
      </c>
      <c r="E348" s="5">
        <v>53</v>
      </c>
      <c r="I348" s="5"/>
    </row>
    <row r="349" spans="1:9">
      <c r="A349" s="2">
        <v>300011218</v>
      </c>
      <c r="B349" s="5" t="s">
        <v>385</v>
      </c>
      <c r="C349" s="1" t="s">
        <v>9132</v>
      </c>
      <c r="D349" s="5" t="s">
        <v>7472</v>
      </c>
      <c r="E349" s="5">
        <v>77.5</v>
      </c>
      <c r="I349" s="5"/>
    </row>
    <row r="350" spans="1:9">
      <c r="A350" s="2">
        <v>300011219</v>
      </c>
      <c r="B350" s="5" t="s">
        <v>386</v>
      </c>
      <c r="C350" s="1" t="s">
        <v>9132</v>
      </c>
      <c r="D350" s="5" t="s">
        <v>7472</v>
      </c>
      <c r="E350" s="5">
        <v>78</v>
      </c>
      <c r="I350" s="5"/>
    </row>
    <row r="351" spans="1:9">
      <c r="A351" s="2">
        <v>300011220</v>
      </c>
      <c r="B351" s="5" t="s">
        <v>387</v>
      </c>
      <c r="C351" s="1" t="s">
        <v>9132</v>
      </c>
      <c r="D351" s="5" t="s">
        <v>7472</v>
      </c>
      <c r="E351" s="5">
        <v>56</v>
      </c>
      <c r="I351" s="5"/>
    </row>
    <row r="352" spans="1:9">
      <c r="A352" s="2">
        <v>300011221</v>
      </c>
      <c r="B352" s="5" t="s">
        <v>388</v>
      </c>
      <c r="C352" s="1" t="s">
        <v>9132</v>
      </c>
      <c r="D352" s="5" t="s">
        <v>7472</v>
      </c>
      <c r="E352" s="5">
        <v>91.5</v>
      </c>
      <c r="I352" s="5"/>
    </row>
    <row r="353" spans="1:9">
      <c r="A353" s="2">
        <v>300011222</v>
      </c>
      <c r="B353" s="5" t="s">
        <v>389</v>
      </c>
      <c r="C353" s="1" t="s">
        <v>9132</v>
      </c>
      <c r="D353" s="5" t="s">
        <v>7472</v>
      </c>
      <c r="E353" s="5">
        <v>90.5</v>
      </c>
      <c r="I353" s="5"/>
    </row>
    <row r="354" spans="1:9">
      <c r="A354" s="2">
        <v>300011223</v>
      </c>
      <c r="B354" s="5" t="s">
        <v>390</v>
      </c>
      <c r="C354" s="1" t="s">
        <v>9132</v>
      </c>
      <c r="D354" s="5" t="s">
        <v>7472</v>
      </c>
      <c r="E354" s="5">
        <v>80</v>
      </c>
      <c r="I354" s="5"/>
    </row>
    <row r="355" spans="1:9">
      <c r="A355" s="2">
        <v>300011224</v>
      </c>
      <c r="B355" s="5" t="s">
        <v>391</v>
      </c>
      <c r="C355" s="1" t="s">
        <v>9132</v>
      </c>
      <c r="D355" s="5" t="s">
        <v>7472</v>
      </c>
      <c r="E355" s="5">
        <v>68</v>
      </c>
      <c r="I355" s="5"/>
    </row>
    <row r="356" spans="1:9">
      <c r="A356" s="2">
        <v>300011225</v>
      </c>
      <c r="B356" s="5" t="s">
        <v>392</v>
      </c>
      <c r="C356" s="1" t="s">
        <v>9132</v>
      </c>
      <c r="D356" s="5" t="s">
        <v>7472</v>
      </c>
      <c r="E356" s="5">
        <v>85.5</v>
      </c>
      <c r="I356" s="5"/>
    </row>
    <row r="357" spans="1:9">
      <c r="A357" s="2">
        <v>300011226</v>
      </c>
      <c r="B357" s="5" t="s">
        <v>393</v>
      </c>
      <c r="C357" s="1" t="s">
        <v>9132</v>
      </c>
      <c r="D357" s="5" t="s">
        <v>7472</v>
      </c>
      <c r="E357" s="5">
        <v>88</v>
      </c>
      <c r="I357" s="5"/>
    </row>
    <row r="358" spans="1:9">
      <c r="A358" s="2">
        <v>300011227</v>
      </c>
      <c r="B358" s="5" t="s">
        <v>394</v>
      </c>
      <c r="C358" s="1" t="s">
        <v>9132</v>
      </c>
      <c r="D358" s="5" t="s">
        <v>7472</v>
      </c>
      <c r="E358" s="5">
        <v>76</v>
      </c>
      <c r="I358" s="5"/>
    </row>
    <row r="359" spans="1:9">
      <c r="A359" s="2">
        <v>300011228</v>
      </c>
      <c r="B359" s="5" t="s">
        <v>395</v>
      </c>
      <c r="C359" s="1" t="s">
        <v>9132</v>
      </c>
      <c r="D359" s="5" t="s">
        <v>7472</v>
      </c>
      <c r="E359" s="5">
        <v>88</v>
      </c>
      <c r="I359" s="5"/>
    </row>
    <row r="360" spans="1:9">
      <c r="A360" s="2">
        <v>300011229</v>
      </c>
      <c r="B360" s="5" t="s">
        <v>396</v>
      </c>
      <c r="C360" s="1" t="s">
        <v>9132</v>
      </c>
      <c r="D360" s="5" t="s">
        <v>7472</v>
      </c>
      <c r="E360" s="5">
        <v>74</v>
      </c>
      <c r="I360" s="5"/>
    </row>
    <row r="361" spans="1:9">
      <c r="A361" s="2">
        <v>300011230</v>
      </c>
      <c r="B361" s="5" t="s">
        <v>397</v>
      </c>
      <c r="C361" s="1" t="s">
        <v>9132</v>
      </c>
      <c r="D361" s="5" t="s">
        <v>7472</v>
      </c>
      <c r="E361" s="5">
        <v>73.5</v>
      </c>
      <c r="I361" s="5"/>
    </row>
    <row r="362" spans="1:9">
      <c r="A362" s="2">
        <v>300011301</v>
      </c>
      <c r="B362" s="5" t="s">
        <v>398</v>
      </c>
      <c r="C362" s="1" t="s">
        <v>9132</v>
      </c>
      <c r="D362" s="5" t="s">
        <v>7472</v>
      </c>
      <c r="E362" s="5">
        <v>83</v>
      </c>
      <c r="I362" s="5"/>
    </row>
    <row r="363" spans="1:9">
      <c r="A363" s="2">
        <v>300011302</v>
      </c>
      <c r="B363" s="5" t="s">
        <v>399</v>
      </c>
      <c r="C363" s="1" t="s">
        <v>9132</v>
      </c>
      <c r="D363" s="5" t="s">
        <v>7472</v>
      </c>
      <c r="E363" s="5">
        <v>92.5</v>
      </c>
      <c r="I363" s="5"/>
    </row>
    <row r="364" spans="1:9">
      <c r="A364" s="2">
        <v>300011303</v>
      </c>
      <c r="B364" s="5" t="s">
        <v>400</v>
      </c>
      <c r="C364" s="1" t="s">
        <v>9132</v>
      </c>
      <c r="D364" s="5" t="s">
        <v>7472</v>
      </c>
      <c r="E364" s="5">
        <v>79</v>
      </c>
      <c r="I364" s="5"/>
    </row>
    <row r="365" spans="1:9">
      <c r="A365" s="2">
        <v>300011304</v>
      </c>
      <c r="B365" s="5" t="s">
        <v>401</v>
      </c>
      <c r="C365" s="1" t="s">
        <v>9132</v>
      </c>
      <c r="D365" s="5" t="s">
        <v>7472</v>
      </c>
      <c r="E365" s="5">
        <v>0</v>
      </c>
      <c r="I365" s="5"/>
    </row>
    <row r="366" spans="1:9">
      <c r="A366" s="2">
        <v>300011305</v>
      </c>
      <c r="B366" s="5" t="s">
        <v>402</v>
      </c>
      <c r="C366" s="1" t="s">
        <v>9132</v>
      </c>
      <c r="D366" s="5" t="s">
        <v>7472</v>
      </c>
      <c r="E366" s="5">
        <v>78.5</v>
      </c>
      <c r="I366" s="5"/>
    </row>
    <row r="367" spans="1:9">
      <c r="A367" s="2">
        <v>300011306</v>
      </c>
      <c r="B367" s="5" t="s">
        <v>403</v>
      </c>
      <c r="C367" s="1" t="s">
        <v>9132</v>
      </c>
      <c r="D367" s="5" t="s">
        <v>7472</v>
      </c>
      <c r="E367" s="5">
        <v>85.5</v>
      </c>
      <c r="I367" s="5"/>
    </row>
    <row r="368" spans="1:9">
      <c r="A368" s="2">
        <v>300011307</v>
      </c>
      <c r="B368" s="5" t="s">
        <v>404</v>
      </c>
      <c r="C368" s="1" t="s">
        <v>9132</v>
      </c>
      <c r="D368" s="5" t="s">
        <v>7472</v>
      </c>
      <c r="E368" s="5">
        <v>88.5</v>
      </c>
      <c r="I368" s="5"/>
    </row>
    <row r="369" spans="1:9">
      <c r="A369" s="2">
        <v>300011308</v>
      </c>
      <c r="B369" s="5" t="s">
        <v>405</v>
      </c>
      <c r="C369" s="1" t="s">
        <v>9132</v>
      </c>
      <c r="D369" s="5" t="s">
        <v>7472</v>
      </c>
      <c r="E369" s="5">
        <v>85.5</v>
      </c>
      <c r="I369" s="5"/>
    </row>
    <row r="370" spans="1:9">
      <c r="A370" s="2">
        <v>300011309</v>
      </c>
      <c r="B370" s="5" t="s">
        <v>406</v>
      </c>
      <c r="C370" s="1" t="s">
        <v>9132</v>
      </c>
      <c r="D370" s="5" t="s">
        <v>7472</v>
      </c>
      <c r="E370" s="5">
        <v>89</v>
      </c>
      <c r="I370" s="5"/>
    </row>
    <row r="371" spans="1:9">
      <c r="A371" s="2">
        <v>300011310</v>
      </c>
      <c r="B371" s="5" t="s">
        <v>407</v>
      </c>
      <c r="C371" s="1" t="s">
        <v>9132</v>
      </c>
      <c r="D371" s="5" t="s">
        <v>7472</v>
      </c>
      <c r="E371" s="5">
        <v>77.5</v>
      </c>
      <c r="I371" s="5"/>
    </row>
    <row r="372" spans="1:9">
      <c r="A372" s="2">
        <v>300011311</v>
      </c>
      <c r="B372" s="5" t="s">
        <v>408</v>
      </c>
      <c r="C372" s="1" t="s">
        <v>9132</v>
      </c>
      <c r="D372" s="5" t="s">
        <v>7472</v>
      </c>
      <c r="E372" s="5">
        <v>90.5</v>
      </c>
      <c r="I372" s="5"/>
    </row>
    <row r="373" spans="1:9">
      <c r="A373" s="2">
        <v>300011312</v>
      </c>
      <c r="B373" s="5" t="s">
        <v>409</v>
      </c>
      <c r="C373" s="1" t="s">
        <v>9132</v>
      </c>
      <c r="D373" s="5" t="s">
        <v>7472</v>
      </c>
      <c r="E373" s="5">
        <v>81.5</v>
      </c>
      <c r="I373" s="5"/>
    </row>
    <row r="374" spans="1:9">
      <c r="A374" s="2">
        <v>300011313</v>
      </c>
      <c r="B374" s="5" t="s">
        <v>410</v>
      </c>
      <c r="C374" s="1" t="s">
        <v>9132</v>
      </c>
      <c r="D374" s="5" t="s">
        <v>7472</v>
      </c>
      <c r="E374" s="5">
        <v>82</v>
      </c>
      <c r="I374" s="5"/>
    </row>
    <row r="375" spans="1:9">
      <c r="A375" s="2">
        <v>300011314</v>
      </c>
      <c r="B375" s="5" t="s">
        <v>411</v>
      </c>
      <c r="C375" s="1" t="s">
        <v>9132</v>
      </c>
      <c r="D375" s="5" t="s">
        <v>7472</v>
      </c>
      <c r="E375" s="5">
        <v>79</v>
      </c>
      <c r="I375" s="5"/>
    </row>
    <row r="376" spans="1:9">
      <c r="A376" s="2">
        <v>300011315</v>
      </c>
      <c r="B376" s="5" t="s">
        <v>412</v>
      </c>
      <c r="C376" s="1" t="s">
        <v>9132</v>
      </c>
      <c r="D376" s="5" t="s">
        <v>7472</v>
      </c>
      <c r="E376" s="5">
        <v>92.5</v>
      </c>
      <c r="I376" s="5"/>
    </row>
    <row r="377" spans="1:9">
      <c r="A377" s="2">
        <v>300011316</v>
      </c>
      <c r="B377" s="5" t="s">
        <v>413</v>
      </c>
      <c r="C377" s="1" t="s">
        <v>9132</v>
      </c>
      <c r="D377" s="5" t="s">
        <v>7472</v>
      </c>
      <c r="E377" s="5">
        <v>90.5</v>
      </c>
      <c r="I377" s="5"/>
    </row>
    <row r="378" spans="1:9">
      <c r="A378" s="2">
        <v>300011317</v>
      </c>
      <c r="B378" s="5" t="s">
        <v>414</v>
      </c>
      <c r="C378" s="1" t="s">
        <v>9132</v>
      </c>
      <c r="D378" s="5" t="s">
        <v>7472</v>
      </c>
      <c r="E378" s="5">
        <v>82.5</v>
      </c>
      <c r="I378" s="5"/>
    </row>
    <row r="379" spans="1:9">
      <c r="A379" s="2">
        <v>300011318</v>
      </c>
      <c r="B379" s="5" t="s">
        <v>415</v>
      </c>
      <c r="C379" s="1" t="s">
        <v>9132</v>
      </c>
      <c r="D379" s="5" t="s">
        <v>7472</v>
      </c>
      <c r="E379" s="5">
        <v>82.5</v>
      </c>
      <c r="I379" s="5"/>
    </row>
    <row r="380" spans="1:9">
      <c r="A380" s="2">
        <v>300011319</v>
      </c>
      <c r="B380" s="5" t="s">
        <v>416</v>
      </c>
      <c r="C380" s="1" t="s">
        <v>9132</v>
      </c>
      <c r="D380" s="5" t="s">
        <v>7472</v>
      </c>
      <c r="E380" s="5">
        <v>73</v>
      </c>
      <c r="I380" s="5"/>
    </row>
    <row r="381" spans="1:9">
      <c r="A381" s="2">
        <v>300011320</v>
      </c>
      <c r="B381" s="5" t="s">
        <v>417</v>
      </c>
      <c r="C381" s="1" t="s">
        <v>9132</v>
      </c>
      <c r="D381" s="5" t="s">
        <v>7472</v>
      </c>
      <c r="E381" s="5">
        <v>86.5</v>
      </c>
      <c r="I381" s="5"/>
    </row>
    <row r="382" spans="1:9">
      <c r="A382" s="2">
        <v>300011321</v>
      </c>
      <c r="B382" s="5" t="s">
        <v>418</v>
      </c>
      <c r="C382" s="1" t="s">
        <v>9132</v>
      </c>
      <c r="D382" s="5" t="s">
        <v>7472</v>
      </c>
      <c r="E382" s="5">
        <v>87</v>
      </c>
      <c r="I382" s="5"/>
    </row>
    <row r="383" spans="1:9">
      <c r="A383" s="2">
        <v>300011322</v>
      </c>
      <c r="B383" s="5" t="s">
        <v>419</v>
      </c>
      <c r="C383" s="1" t="s">
        <v>9132</v>
      </c>
      <c r="D383" s="5" t="s">
        <v>7472</v>
      </c>
      <c r="E383" s="5">
        <v>77</v>
      </c>
      <c r="I383" s="5"/>
    </row>
    <row r="384" spans="1:9">
      <c r="A384" s="2">
        <v>300011323</v>
      </c>
      <c r="B384" s="5" t="s">
        <v>420</v>
      </c>
      <c r="C384" s="1" t="s">
        <v>9132</v>
      </c>
      <c r="D384" s="5" t="s">
        <v>7472</v>
      </c>
      <c r="E384" s="5">
        <v>71.5</v>
      </c>
      <c r="I384" s="5"/>
    </row>
    <row r="385" spans="1:9">
      <c r="A385" s="2">
        <v>300011324</v>
      </c>
      <c r="B385" s="5" t="s">
        <v>421</v>
      </c>
      <c r="C385" s="1" t="s">
        <v>9132</v>
      </c>
      <c r="D385" s="5" t="s">
        <v>7472</v>
      </c>
      <c r="E385" s="5">
        <v>73.5</v>
      </c>
      <c r="I385" s="5"/>
    </row>
    <row r="386" spans="1:9">
      <c r="A386" s="2">
        <v>300011325</v>
      </c>
      <c r="B386" s="5" t="s">
        <v>422</v>
      </c>
      <c r="C386" s="1" t="s">
        <v>9132</v>
      </c>
      <c r="D386" s="5" t="s">
        <v>7472</v>
      </c>
      <c r="E386" s="5">
        <v>68.5</v>
      </c>
      <c r="I386" s="5"/>
    </row>
    <row r="387" spans="1:9">
      <c r="A387" s="2">
        <v>300011326</v>
      </c>
      <c r="B387" s="5" t="s">
        <v>423</v>
      </c>
      <c r="C387" s="1" t="s">
        <v>9132</v>
      </c>
      <c r="D387" s="5" t="s">
        <v>7472</v>
      </c>
      <c r="E387" s="5">
        <v>72.5</v>
      </c>
      <c r="I387" s="5"/>
    </row>
    <row r="388" spans="1:9">
      <c r="A388" s="2">
        <v>300011327</v>
      </c>
      <c r="B388" s="5" t="s">
        <v>424</v>
      </c>
      <c r="C388" s="1" t="s">
        <v>9132</v>
      </c>
      <c r="D388" s="5" t="s">
        <v>7472</v>
      </c>
      <c r="E388" s="5">
        <v>83.5</v>
      </c>
      <c r="I388" s="5"/>
    </row>
    <row r="389" spans="1:9">
      <c r="A389" s="2">
        <v>300011328</v>
      </c>
      <c r="B389" s="5" t="s">
        <v>425</v>
      </c>
      <c r="C389" s="1" t="s">
        <v>9132</v>
      </c>
      <c r="D389" s="5" t="s">
        <v>7472</v>
      </c>
      <c r="E389" s="5">
        <v>61</v>
      </c>
      <c r="I389" s="5"/>
    </row>
    <row r="390" spans="1:9">
      <c r="A390" s="2">
        <v>300011329</v>
      </c>
      <c r="B390" s="5" t="s">
        <v>426</v>
      </c>
      <c r="C390" s="1" t="s">
        <v>9132</v>
      </c>
      <c r="D390" s="5" t="s">
        <v>7472</v>
      </c>
      <c r="E390" s="5">
        <v>70.5</v>
      </c>
      <c r="I390" s="5"/>
    </row>
    <row r="391" spans="1:9">
      <c r="A391" s="2">
        <v>300011330</v>
      </c>
      <c r="B391" s="5" t="s">
        <v>427</v>
      </c>
      <c r="C391" s="1" t="s">
        <v>9132</v>
      </c>
      <c r="D391" s="5" t="s">
        <v>7472</v>
      </c>
      <c r="E391" s="5">
        <v>92.5</v>
      </c>
      <c r="I391" s="5"/>
    </row>
    <row r="392" spans="1:9">
      <c r="A392" s="2">
        <v>300011401</v>
      </c>
      <c r="B392" s="5" t="s">
        <v>428</v>
      </c>
      <c r="C392" s="1" t="s">
        <v>9132</v>
      </c>
      <c r="D392" s="5" t="s">
        <v>7472</v>
      </c>
      <c r="E392" s="5">
        <v>73</v>
      </c>
      <c r="I392" s="5"/>
    </row>
    <row r="393" spans="1:9">
      <c r="A393" s="2">
        <v>300011402</v>
      </c>
      <c r="B393" s="5" t="s">
        <v>429</v>
      </c>
      <c r="C393" s="1" t="s">
        <v>9132</v>
      </c>
      <c r="D393" s="5" t="s">
        <v>7472</v>
      </c>
      <c r="E393" s="5">
        <v>85.5</v>
      </c>
      <c r="I393" s="5"/>
    </row>
    <row r="394" spans="1:9">
      <c r="A394" s="2">
        <v>300011403</v>
      </c>
      <c r="B394" s="5" t="s">
        <v>430</v>
      </c>
      <c r="C394" s="1" t="s">
        <v>9132</v>
      </c>
      <c r="D394" s="5" t="s">
        <v>7472</v>
      </c>
      <c r="E394" s="5">
        <v>57</v>
      </c>
      <c r="I394" s="5"/>
    </row>
    <row r="395" spans="1:9">
      <c r="A395" s="2">
        <v>300011404</v>
      </c>
      <c r="B395" s="5" t="s">
        <v>431</v>
      </c>
      <c r="C395" s="1" t="s">
        <v>9132</v>
      </c>
      <c r="D395" s="5" t="s">
        <v>7472</v>
      </c>
      <c r="E395" s="5">
        <v>83.5</v>
      </c>
      <c r="I395" s="5"/>
    </row>
    <row r="396" spans="1:9">
      <c r="A396" s="2">
        <v>300011405</v>
      </c>
      <c r="B396" s="5" t="s">
        <v>432</v>
      </c>
      <c r="C396" s="1" t="s">
        <v>9132</v>
      </c>
      <c r="D396" s="5" t="s">
        <v>7472</v>
      </c>
      <c r="E396" s="5">
        <v>82</v>
      </c>
      <c r="I396" s="5"/>
    </row>
    <row r="397" spans="1:9">
      <c r="A397" s="2">
        <v>300011406</v>
      </c>
      <c r="B397" s="5" t="s">
        <v>433</v>
      </c>
      <c r="C397" s="1" t="s">
        <v>9132</v>
      </c>
      <c r="D397" s="5" t="s">
        <v>7472</v>
      </c>
      <c r="E397" s="5">
        <v>79.5</v>
      </c>
      <c r="I397" s="5"/>
    </row>
    <row r="398" spans="1:9">
      <c r="A398" s="2">
        <v>300011407</v>
      </c>
      <c r="B398" s="5" t="s">
        <v>434</v>
      </c>
      <c r="C398" s="1" t="s">
        <v>9132</v>
      </c>
      <c r="D398" s="5" t="s">
        <v>7472</v>
      </c>
      <c r="E398" s="5">
        <v>67</v>
      </c>
      <c r="I398" s="5"/>
    </row>
    <row r="399" spans="1:9">
      <c r="A399" s="2">
        <v>300011408</v>
      </c>
      <c r="B399" s="5" t="s">
        <v>435</v>
      </c>
      <c r="C399" s="1" t="s">
        <v>9132</v>
      </c>
      <c r="D399" s="5" t="s">
        <v>7472</v>
      </c>
      <c r="E399" s="5">
        <v>67</v>
      </c>
      <c r="I399" s="5"/>
    </row>
    <row r="400" spans="1:9">
      <c r="A400" s="2">
        <v>300011409</v>
      </c>
      <c r="B400" s="5" t="s">
        <v>436</v>
      </c>
      <c r="C400" s="1" t="s">
        <v>9132</v>
      </c>
      <c r="D400" s="5" t="s">
        <v>7472</v>
      </c>
      <c r="E400" s="5">
        <v>87</v>
      </c>
      <c r="I400" s="5"/>
    </row>
    <row r="401" spans="1:9">
      <c r="A401" s="2">
        <v>300011410</v>
      </c>
      <c r="B401" s="5" t="s">
        <v>437</v>
      </c>
      <c r="C401" s="1" t="s">
        <v>9132</v>
      </c>
      <c r="D401" s="5" t="s">
        <v>7472</v>
      </c>
      <c r="E401" s="5">
        <v>81</v>
      </c>
      <c r="I401" s="5"/>
    </row>
    <row r="402" spans="1:9">
      <c r="A402" s="2">
        <v>300011411</v>
      </c>
      <c r="B402" s="5" t="s">
        <v>438</v>
      </c>
      <c r="C402" s="1" t="s">
        <v>9132</v>
      </c>
      <c r="D402" s="5" t="s">
        <v>7472</v>
      </c>
      <c r="E402" s="5">
        <v>75.5</v>
      </c>
      <c r="I402" s="5"/>
    </row>
    <row r="403" spans="1:9">
      <c r="A403" s="2">
        <v>300011412</v>
      </c>
      <c r="B403" s="5" t="s">
        <v>439</v>
      </c>
      <c r="C403" s="1" t="s">
        <v>9132</v>
      </c>
      <c r="D403" s="5" t="s">
        <v>7472</v>
      </c>
      <c r="E403" s="5">
        <v>87</v>
      </c>
      <c r="I403" s="5"/>
    </row>
    <row r="404" spans="1:9">
      <c r="A404" s="2">
        <v>300011413</v>
      </c>
      <c r="B404" s="5" t="s">
        <v>440</v>
      </c>
      <c r="C404" s="1" t="s">
        <v>9132</v>
      </c>
      <c r="D404" s="5" t="s">
        <v>7472</v>
      </c>
      <c r="E404" s="5">
        <v>0</v>
      </c>
      <c r="I404" s="5"/>
    </row>
    <row r="405" spans="1:9">
      <c r="A405" s="2">
        <v>300011414</v>
      </c>
      <c r="B405" s="5" t="s">
        <v>441</v>
      </c>
      <c r="C405" s="1" t="s">
        <v>9132</v>
      </c>
      <c r="D405" s="5" t="s">
        <v>7472</v>
      </c>
      <c r="E405" s="5">
        <v>60.5</v>
      </c>
      <c r="I405" s="5"/>
    </row>
    <row r="406" spans="1:9">
      <c r="A406" s="2">
        <v>300011415</v>
      </c>
      <c r="B406" s="5" t="s">
        <v>442</v>
      </c>
      <c r="C406" s="1" t="s">
        <v>9132</v>
      </c>
      <c r="D406" s="5" t="s">
        <v>7472</v>
      </c>
      <c r="E406" s="5">
        <v>0</v>
      </c>
      <c r="I406" s="5"/>
    </row>
    <row r="407" spans="1:9">
      <c r="A407" s="2">
        <v>300011416</v>
      </c>
      <c r="B407" s="5" t="s">
        <v>443</v>
      </c>
      <c r="C407" s="1" t="s">
        <v>9132</v>
      </c>
      <c r="D407" s="5" t="s">
        <v>7472</v>
      </c>
      <c r="E407" s="5">
        <v>79</v>
      </c>
      <c r="I407" s="5"/>
    </row>
    <row r="408" spans="1:9">
      <c r="A408" s="2">
        <v>300011417</v>
      </c>
      <c r="B408" s="5" t="s">
        <v>444</v>
      </c>
      <c r="C408" s="1" t="s">
        <v>9132</v>
      </c>
      <c r="D408" s="5" t="s">
        <v>7472</v>
      </c>
      <c r="E408" s="5">
        <v>82</v>
      </c>
      <c r="I408" s="5"/>
    </row>
    <row r="409" spans="1:9">
      <c r="A409" s="2">
        <v>300011418</v>
      </c>
      <c r="B409" s="5" t="s">
        <v>445</v>
      </c>
      <c r="C409" s="1" t="s">
        <v>9132</v>
      </c>
      <c r="D409" s="5" t="s">
        <v>7472</v>
      </c>
      <c r="E409" s="5">
        <v>85</v>
      </c>
      <c r="I409" s="5"/>
    </row>
    <row r="410" spans="1:9">
      <c r="A410" s="2">
        <v>300011419</v>
      </c>
      <c r="B410" s="5" t="s">
        <v>446</v>
      </c>
      <c r="C410" s="1" t="s">
        <v>9132</v>
      </c>
      <c r="D410" s="5" t="s">
        <v>7472</v>
      </c>
      <c r="E410" s="5">
        <v>0</v>
      </c>
      <c r="I410" s="5"/>
    </row>
    <row r="411" spans="1:9">
      <c r="A411" s="2">
        <v>300011420</v>
      </c>
      <c r="B411" s="5" t="s">
        <v>447</v>
      </c>
      <c r="C411" s="1" t="s">
        <v>9132</v>
      </c>
      <c r="D411" s="5" t="s">
        <v>7472</v>
      </c>
      <c r="E411" s="5">
        <v>0</v>
      </c>
      <c r="I411" s="5"/>
    </row>
    <row r="412" spans="1:9">
      <c r="A412" s="2">
        <v>300011421</v>
      </c>
      <c r="B412" s="5" t="s">
        <v>448</v>
      </c>
      <c r="C412" s="1" t="s">
        <v>9132</v>
      </c>
      <c r="D412" s="5" t="s">
        <v>7472</v>
      </c>
      <c r="E412" s="5">
        <v>86.5</v>
      </c>
      <c r="I412" s="5"/>
    </row>
    <row r="413" spans="1:9">
      <c r="A413" s="2">
        <v>300011422</v>
      </c>
      <c r="B413" s="5" t="s">
        <v>449</v>
      </c>
      <c r="C413" s="1" t="s">
        <v>9132</v>
      </c>
      <c r="D413" s="5" t="s">
        <v>7472</v>
      </c>
      <c r="E413" s="5">
        <v>67.5</v>
      </c>
      <c r="I413" s="5"/>
    </row>
    <row r="414" spans="1:9">
      <c r="A414" s="2">
        <v>300011423</v>
      </c>
      <c r="B414" s="5" t="s">
        <v>450</v>
      </c>
      <c r="C414" s="1" t="s">
        <v>9132</v>
      </c>
      <c r="D414" s="5" t="s">
        <v>7472</v>
      </c>
      <c r="E414" s="5">
        <v>69</v>
      </c>
      <c r="I414" s="5"/>
    </row>
    <row r="415" spans="1:9">
      <c r="A415" s="2">
        <v>300011424</v>
      </c>
      <c r="B415" s="5" t="s">
        <v>451</v>
      </c>
      <c r="C415" s="1" t="s">
        <v>9132</v>
      </c>
      <c r="D415" s="5" t="s">
        <v>7472</v>
      </c>
      <c r="E415" s="5">
        <v>95.5</v>
      </c>
      <c r="I415" s="5"/>
    </row>
    <row r="416" spans="1:9">
      <c r="A416" s="2">
        <v>300011425</v>
      </c>
      <c r="B416" s="5" t="s">
        <v>452</v>
      </c>
      <c r="C416" s="1" t="s">
        <v>9132</v>
      </c>
      <c r="D416" s="5" t="s">
        <v>7472</v>
      </c>
      <c r="E416" s="5">
        <v>68</v>
      </c>
      <c r="I416" s="5"/>
    </row>
    <row r="417" spans="1:9">
      <c r="A417" s="2">
        <v>300011426</v>
      </c>
      <c r="B417" s="5" t="s">
        <v>453</v>
      </c>
      <c r="C417" s="1" t="s">
        <v>9132</v>
      </c>
      <c r="D417" s="5" t="s">
        <v>7472</v>
      </c>
      <c r="E417" s="5">
        <v>59.5</v>
      </c>
      <c r="I417" s="5"/>
    </row>
    <row r="418" spans="1:9">
      <c r="A418" s="2">
        <v>300011427</v>
      </c>
      <c r="B418" s="5" t="s">
        <v>454</v>
      </c>
      <c r="C418" s="1" t="s">
        <v>9132</v>
      </c>
      <c r="D418" s="5" t="s">
        <v>7472</v>
      </c>
      <c r="E418" s="5">
        <v>80.5</v>
      </c>
      <c r="I418" s="5"/>
    </row>
    <row r="419" spans="1:9">
      <c r="A419" s="2">
        <v>300011428</v>
      </c>
      <c r="B419" s="5" t="s">
        <v>455</v>
      </c>
      <c r="C419" s="1" t="s">
        <v>9132</v>
      </c>
      <c r="D419" s="5" t="s">
        <v>7472</v>
      </c>
      <c r="E419" s="5">
        <v>80.5</v>
      </c>
      <c r="I419" s="5"/>
    </row>
    <row r="420" spans="1:9">
      <c r="A420" s="2">
        <v>300011429</v>
      </c>
      <c r="B420" s="5" t="s">
        <v>456</v>
      </c>
      <c r="C420" s="1" t="s">
        <v>9132</v>
      </c>
      <c r="D420" s="5" t="s">
        <v>7472</v>
      </c>
      <c r="E420" s="5">
        <v>78.5</v>
      </c>
      <c r="I420" s="5"/>
    </row>
    <row r="421" spans="1:9">
      <c r="A421" s="2">
        <v>300011430</v>
      </c>
      <c r="B421" s="5" t="s">
        <v>457</v>
      </c>
      <c r="C421" s="1" t="s">
        <v>9132</v>
      </c>
      <c r="D421" s="5" t="s">
        <v>7472</v>
      </c>
      <c r="E421" s="5">
        <v>0</v>
      </c>
      <c r="I421" s="5"/>
    </row>
    <row r="422" spans="1:9">
      <c r="A422" s="2">
        <v>300011501</v>
      </c>
      <c r="B422" s="5" t="s">
        <v>458</v>
      </c>
      <c r="C422" s="1" t="s">
        <v>9132</v>
      </c>
      <c r="D422" s="5" t="s">
        <v>7472</v>
      </c>
      <c r="E422" s="5">
        <v>85.5</v>
      </c>
      <c r="I422" s="5"/>
    </row>
    <row r="423" spans="1:9">
      <c r="A423" s="2">
        <v>300011502</v>
      </c>
      <c r="B423" s="5" t="s">
        <v>459</v>
      </c>
      <c r="C423" s="1" t="s">
        <v>9132</v>
      </c>
      <c r="D423" s="5" t="s">
        <v>7472</v>
      </c>
      <c r="E423" s="5">
        <v>92</v>
      </c>
      <c r="I423" s="5"/>
    </row>
    <row r="424" spans="1:9">
      <c r="A424" s="2">
        <v>300011503</v>
      </c>
      <c r="B424" s="5" t="s">
        <v>460</v>
      </c>
      <c r="C424" s="1" t="s">
        <v>9132</v>
      </c>
      <c r="D424" s="5" t="s">
        <v>7472</v>
      </c>
      <c r="E424" s="5">
        <v>61</v>
      </c>
      <c r="I424" s="5"/>
    </row>
    <row r="425" spans="1:9">
      <c r="A425" s="2">
        <v>300011504</v>
      </c>
      <c r="B425" s="5" t="s">
        <v>461</v>
      </c>
      <c r="C425" s="1" t="s">
        <v>9132</v>
      </c>
      <c r="D425" s="5" t="s">
        <v>7472</v>
      </c>
      <c r="E425" s="5">
        <v>90</v>
      </c>
      <c r="I425" s="5"/>
    </row>
    <row r="426" spans="1:9">
      <c r="A426" s="2">
        <v>300011505</v>
      </c>
      <c r="B426" s="5" t="s">
        <v>462</v>
      </c>
      <c r="C426" s="1" t="s">
        <v>9132</v>
      </c>
      <c r="D426" s="5" t="s">
        <v>7472</v>
      </c>
      <c r="E426" s="5">
        <v>84.5</v>
      </c>
      <c r="I426" s="5"/>
    </row>
    <row r="427" spans="1:9">
      <c r="A427" s="2">
        <v>300011506</v>
      </c>
      <c r="B427" s="5" t="s">
        <v>463</v>
      </c>
      <c r="C427" s="1" t="s">
        <v>9132</v>
      </c>
      <c r="D427" s="5" t="s">
        <v>7472</v>
      </c>
      <c r="E427" s="5">
        <v>65.5</v>
      </c>
      <c r="I427" s="5"/>
    </row>
    <row r="428" spans="1:9">
      <c r="A428" s="2">
        <v>300011507</v>
      </c>
      <c r="B428" s="5" t="s">
        <v>464</v>
      </c>
      <c r="C428" s="1" t="s">
        <v>9132</v>
      </c>
      <c r="D428" s="5" t="s">
        <v>7472</v>
      </c>
      <c r="E428" s="5">
        <v>80.5</v>
      </c>
      <c r="I428" s="5"/>
    </row>
    <row r="429" spans="1:9">
      <c r="A429" s="2">
        <v>300011508</v>
      </c>
      <c r="B429" s="5" t="s">
        <v>465</v>
      </c>
      <c r="C429" s="1" t="s">
        <v>9132</v>
      </c>
      <c r="D429" s="5" t="s">
        <v>7472</v>
      </c>
      <c r="E429" s="5">
        <v>75</v>
      </c>
      <c r="I429" s="5"/>
    </row>
    <row r="430" spans="1:9">
      <c r="A430" s="2">
        <v>300011509</v>
      </c>
      <c r="B430" s="5" t="s">
        <v>466</v>
      </c>
      <c r="C430" s="1" t="s">
        <v>9132</v>
      </c>
      <c r="D430" s="5" t="s">
        <v>7472</v>
      </c>
      <c r="E430" s="5">
        <v>81.5</v>
      </c>
      <c r="I430" s="5"/>
    </row>
    <row r="431" spans="1:9">
      <c r="A431" s="2">
        <v>300011510</v>
      </c>
      <c r="B431" s="5" t="s">
        <v>467</v>
      </c>
      <c r="C431" s="1" t="s">
        <v>9132</v>
      </c>
      <c r="D431" s="5" t="s">
        <v>7472</v>
      </c>
      <c r="E431" s="5">
        <v>84.5</v>
      </c>
      <c r="I431" s="5"/>
    </row>
    <row r="432" spans="1:9">
      <c r="A432" s="2">
        <v>300011511</v>
      </c>
      <c r="B432" s="5" t="s">
        <v>46</v>
      </c>
      <c r="C432" s="1" t="s">
        <v>9132</v>
      </c>
      <c r="D432" s="5" t="s">
        <v>7472</v>
      </c>
      <c r="E432" s="5">
        <v>93.5</v>
      </c>
      <c r="I432" s="5"/>
    </row>
    <row r="433" spans="1:9">
      <c r="A433" s="2">
        <v>300011512</v>
      </c>
      <c r="B433" s="5" t="s">
        <v>468</v>
      </c>
      <c r="C433" s="1" t="s">
        <v>9132</v>
      </c>
      <c r="D433" s="5" t="s">
        <v>7472</v>
      </c>
      <c r="E433" s="5">
        <v>94.5</v>
      </c>
      <c r="I433" s="5"/>
    </row>
    <row r="434" spans="1:9">
      <c r="A434" s="2">
        <v>300011513</v>
      </c>
      <c r="B434" s="5" t="s">
        <v>469</v>
      </c>
      <c r="C434" s="1" t="s">
        <v>9132</v>
      </c>
      <c r="D434" s="5" t="s">
        <v>7472</v>
      </c>
      <c r="E434" s="5">
        <v>73</v>
      </c>
      <c r="I434" s="5"/>
    </row>
    <row r="435" spans="1:9">
      <c r="A435" s="2">
        <v>300011514</v>
      </c>
      <c r="B435" s="5" t="s">
        <v>470</v>
      </c>
      <c r="C435" s="1" t="s">
        <v>9132</v>
      </c>
      <c r="D435" s="5" t="s">
        <v>7472</v>
      </c>
      <c r="E435" s="5">
        <v>90</v>
      </c>
      <c r="I435" s="5"/>
    </row>
    <row r="436" spans="1:9">
      <c r="A436" s="2">
        <v>300011515</v>
      </c>
      <c r="B436" s="5" t="s">
        <v>471</v>
      </c>
      <c r="C436" s="1" t="s">
        <v>9132</v>
      </c>
      <c r="D436" s="5" t="s">
        <v>7472</v>
      </c>
      <c r="E436" s="5">
        <v>80.5</v>
      </c>
      <c r="I436" s="5"/>
    </row>
    <row r="437" spans="1:9">
      <c r="A437" s="2">
        <v>300011516</v>
      </c>
      <c r="B437" s="5" t="s">
        <v>472</v>
      </c>
      <c r="C437" s="1" t="s">
        <v>9132</v>
      </c>
      <c r="D437" s="5" t="s">
        <v>7472</v>
      </c>
      <c r="E437" s="5">
        <v>96</v>
      </c>
      <c r="I437" s="5"/>
    </row>
    <row r="438" spans="1:9">
      <c r="A438" s="2">
        <v>300011517</v>
      </c>
      <c r="B438" s="5" t="s">
        <v>473</v>
      </c>
      <c r="C438" s="1" t="s">
        <v>9132</v>
      </c>
      <c r="D438" s="5" t="s">
        <v>7472</v>
      </c>
      <c r="E438" s="5">
        <v>70</v>
      </c>
      <c r="I438" s="5"/>
    </row>
    <row r="439" spans="1:9">
      <c r="A439" s="2">
        <v>300011518</v>
      </c>
      <c r="B439" s="5" t="s">
        <v>474</v>
      </c>
      <c r="C439" s="1" t="s">
        <v>9132</v>
      </c>
      <c r="D439" s="5" t="s">
        <v>7472</v>
      </c>
      <c r="E439" s="5">
        <v>71.5</v>
      </c>
      <c r="I439" s="5"/>
    </row>
    <row r="440" spans="1:9">
      <c r="A440" s="2">
        <v>300011519</v>
      </c>
      <c r="B440" s="5" t="s">
        <v>475</v>
      </c>
      <c r="C440" s="1" t="s">
        <v>9132</v>
      </c>
      <c r="D440" s="5" t="s">
        <v>7472</v>
      </c>
      <c r="E440" s="5">
        <v>91.5</v>
      </c>
      <c r="I440" s="5"/>
    </row>
    <row r="441" spans="1:9">
      <c r="A441" s="2">
        <v>300011520</v>
      </c>
      <c r="B441" s="5" t="s">
        <v>476</v>
      </c>
      <c r="C441" s="1" t="s">
        <v>9132</v>
      </c>
      <c r="D441" s="5" t="s">
        <v>7472</v>
      </c>
      <c r="E441" s="5">
        <v>84.5</v>
      </c>
      <c r="I441" s="5"/>
    </row>
    <row r="442" spans="1:9">
      <c r="A442" s="2">
        <v>300011521</v>
      </c>
      <c r="B442" s="5" t="s">
        <v>477</v>
      </c>
      <c r="C442" s="1" t="s">
        <v>9132</v>
      </c>
      <c r="D442" s="5" t="s">
        <v>7472</v>
      </c>
      <c r="E442" s="5">
        <v>88.5</v>
      </c>
      <c r="I442" s="5"/>
    </row>
    <row r="443" spans="1:9">
      <c r="A443" s="2">
        <v>300011522</v>
      </c>
      <c r="B443" s="5" t="s">
        <v>478</v>
      </c>
      <c r="C443" s="1" t="s">
        <v>9132</v>
      </c>
      <c r="D443" s="5" t="s">
        <v>7472</v>
      </c>
      <c r="E443" s="5">
        <v>84</v>
      </c>
      <c r="I443" s="5"/>
    </row>
    <row r="444" spans="1:9">
      <c r="A444" s="2">
        <v>300011523</v>
      </c>
      <c r="B444" s="5" t="s">
        <v>479</v>
      </c>
      <c r="C444" s="1" t="s">
        <v>9132</v>
      </c>
      <c r="D444" s="5" t="s">
        <v>7472</v>
      </c>
      <c r="E444" s="5">
        <v>88</v>
      </c>
      <c r="I444" s="5"/>
    </row>
    <row r="445" spans="1:9">
      <c r="A445" s="2">
        <v>300011524</v>
      </c>
      <c r="B445" s="5" t="s">
        <v>480</v>
      </c>
      <c r="C445" s="1" t="s">
        <v>9132</v>
      </c>
      <c r="D445" s="5" t="s">
        <v>7472</v>
      </c>
      <c r="E445" s="5">
        <v>89.5</v>
      </c>
      <c r="I445" s="5"/>
    </row>
    <row r="446" spans="1:9">
      <c r="A446" s="2">
        <v>300011525</v>
      </c>
      <c r="B446" s="5" t="s">
        <v>481</v>
      </c>
      <c r="C446" s="1" t="s">
        <v>9132</v>
      </c>
      <c r="D446" s="5" t="s">
        <v>7472</v>
      </c>
      <c r="E446" s="5">
        <v>70.5</v>
      </c>
      <c r="I446" s="5"/>
    </row>
    <row r="447" spans="1:9">
      <c r="A447" s="2">
        <v>300011526</v>
      </c>
      <c r="B447" s="5" t="s">
        <v>482</v>
      </c>
      <c r="C447" s="1" t="s">
        <v>9132</v>
      </c>
      <c r="D447" s="5" t="s">
        <v>7472</v>
      </c>
      <c r="E447" s="5">
        <v>0</v>
      </c>
      <c r="I447" s="5"/>
    </row>
    <row r="448" spans="1:9">
      <c r="A448" s="2">
        <v>300011527</v>
      </c>
      <c r="B448" s="5" t="s">
        <v>483</v>
      </c>
      <c r="C448" s="1" t="s">
        <v>9132</v>
      </c>
      <c r="D448" s="5" t="s">
        <v>7472</v>
      </c>
      <c r="E448" s="5">
        <v>87</v>
      </c>
      <c r="I448" s="5"/>
    </row>
    <row r="449" spans="1:9">
      <c r="A449" s="2">
        <v>300011528</v>
      </c>
      <c r="B449" s="5" t="s">
        <v>484</v>
      </c>
      <c r="C449" s="1" t="s">
        <v>9132</v>
      </c>
      <c r="D449" s="5" t="s">
        <v>7472</v>
      </c>
      <c r="E449" s="5">
        <v>89.5</v>
      </c>
      <c r="I449" s="5"/>
    </row>
    <row r="450" spans="1:9">
      <c r="A450" s="2">
        <v>300011529</v>
      </c>
      <c r="B450" s="5" t="s">
        <v>485</v>
      </c>
      <c r="C450" s="1" t="s">
        <v>9132</v>
      </c>
      <c r="D450" s="5" t="s">
        <v>7472</v>
      </c>
      <c r="E450" s="5">
        <v>79</v>
      </c>
      <c r="I450" s="5"/>
    </row>
    <row r="451" spans="1:9">
      <c r="A451" s="2">
        <v>300011530</v>
      </c>
      <c r="B451" s="5" t="s">
        <v>486</v>
      </c>
      <c r="C451" s="1" t="s">
        <v>9132</v>
      </c>
      <c r="D451" s="5" t="s">
        <v>7472</v>
      </c>
      <c r="E451" s="5">
        <v>0</v>
      </c>
      <c r="I451" s="5"/>
    </row>
    <row r="452" spans="1:9">
      <c r="A452" s="2">
        <v>300011601</v>
      </c>
      <c r="B452" s="5" t="s">
        <v>487</v>
      </c>
      <c r="C452" s="1" t="s">
        <v>9132</v>
      </c>
      <c r="D452" s="5" t="s">
        <v>7472</v>
      </c>
      <c r="E452" s="5">
        <v>87.5</v>
      </c>
      <c r="I452" s="5"/>
    </row>
    <row r="453" spans="1:9">
      <c r="A453" s="2">
        <v>300011602</v>
      </c>
      <c r="B453" s="5" t="s">
        <v>488</v>
      </c>
      <c r="C453" s="1" t="s">
        <v>9132</v>
      </c>
      <c r="D453" s="5" t="s">
        <v>7472</v>
      </c>
      <c r="E453" s="5">
        <v>92.5</v>
      </c>
      <c r="I453" s="5"/>
    </row>
    <row r="454" spans="1:9">
      <c r="A454" s="2">
        <v>300011603</v>
      </c>
      <c r="B454" s="5" t="s">
        <v>489</v>
      </c>
      <c r="C454" s="1" t="s">
        <v>9132</v>
      </c>
      <c r="D454" s="5" t="s">
        <v>7472</v>
      </c>
      <c r="E454" s="5">
        <v>74</v>
      </c>
      <c r="I454" s="5"/>
    </row>
    <row r="455" spans="1:9">
      <c r="A455" s="2">
        <v>300011604</v>
      </c>
      <c r="B455" s="5" t="s">
        <v>490</v>
      </c>
      <c r="C455" s="1" t="s">
        <v>9132</v>
      </c>
      <c r="D455" s="5" t="s">
        <v>7472</v>
      </c>
      <c r="E455" s="5">
        <v>71.5</v>
      </c>
      <c r="I455" s="5"/>
    </row>
    <row r="456" spans="1:9">
      <c r="A456" s="2">
        <v>300011605</v>
      </c>
      <c r="B456" s="5" t="s">
        <v>491</v>
      </c>
      <c r="C456" s="1" t="s">
        <v>9132</v>
      </c>
      <c r="D456" s="5" t="s">
        <v>7472</v>
      </c>
      <c r="E456" s="5">
        <v>0</v>
      </c>
      <c r="I456" s="5"/>
    </row>
    <row r="457" spans="1:9">
      <c r="A457" s="2">
        <v>300011606</v>
      </c>
      <c r="B457" s="5" t="s">
        <v>492</v>
      </c>
      <c r="C457" s="1" t="s">
        <v>9132</v>
      </c>
      <c r="D457" s="5" t="s">
        <v>7472</v>
      </c>
      <c r="E457" s="5">
        <v>81</v>
      </c>
      <c r="I457" s="5"/>
    </row>
    <row r="458" spans="1:9">
      <c r="A458" s="2">
        <v>300011607</v>
      </c>
      <c r="B458" s="5" t="s">
        <v>493</v>
      </c>
      <c r="C458" s="1" t="s">
        <v>9132</v>
      </c>
      <c r="D458" s="5" t="s">
        <v>7472</v>
      </c>
      <c r="E458" s="5">
        <v>91</v>
      </c>
      <c r="I458" s="5"/>
    </row>
    <row r="459" spans="1:9">
      <c r="A459" s="2">
        <v>300011608</v>
      </c>
      <c r="B459" s="5" t="s">
        <v>494</v>
      </c>
      <c r="C459" s="1" t="s">
        <v>9132</v>
      </c>
      <c r="D459" s="5" t="s">
        <v>7472</v>
      </c>
      <c r="E459" s="5">
        <v>80.5</v>
      </c>
      <c r="I459" s="5"/>
    </row>
    <row r="460" spans="1:9">
      <c r="A460" s="2">
        <v>300011609</v>
      </c>
      <c r="B460" s="5" t="s">
        <v>495</v>
      </c>
      <c r="C460" s="1" t="s">
        <v>9132</v>
      </c>
      <c r="D460" s="5" t="s">
        <v>7472</v>
      </c>
      <c r="E460" s="5">
        <v>0</v>
      </c>
      <c r="I460" s="5"/>
    </row>
    <row r="461" spans="1:9">
      <c r="A461" s="2">
        <v>300011610</v>
      </c>
      <c r="B461" s="5" t="s">
        <v>496</v>
      </c>
      <c r="C461" s="1" t="s">
        <v>9132</v>
      </c>
      <c r="D461" s="5" t="s">
        <v>7472</v>
      </c>
      <c r="E461" s="5">
        <v>79</v>
      </c>
      <c r="I461" s="5"/>
    </row>
    <row r="462" spans="1:9">
      <c r="A462" s="2">
        <v>300011611</v>
      </c>
      <c r="B462" s="5" t="s">
        <v>497</v>
      </c>
      <c r="C462" s="1" t="s">
        <v>9132</v>
      </c>
      <c r="D462" s="5" t="s">
        <v>7472</v>
      </c>
      <c r="E462" s="5">
        <v>66</v>
      </c>
      <c r="I462" s="5"/>
    </row>
    <row r="463" spans="1:9">
      <c r="A463" s="2">
        <v>300011612</v>
      </c>
      <c r="B463" s="5" t="s">
        <v>498</v>
      </c>
      <c r="C463" s="1" t="s">
        <v>9132</v>
      </c>
      <c r="D463" s="5" t="s">
        <v>7472</v>
      </c>
      <c r="E463" s="5">
        <v>76.5</v>
      </c>
      <c r="I463" s="5"/>
    </row>
    <row r="464" spans="1:9">
      <c r="A464" s="2">
        <v>300011613</v>
      </c>
      <c r="B464" s="5" t="s">
        <v>499</v>
      </c>
      <c r="C464" s="1" t="s">
        <v>9132</v>
      </c>
      <c r="D464" s="5" t="s">
        <v>7472</v>
      </c>
      <c r="E464" s="5">
        <v>58.5</v>
      </c>
      <c r="I464" s="5"/>
    </row>
    <row r="465" spans="1:9">
      <c r="A465" s="2">
        <v>300011614</v>
      </c>
      <c r="B465" s="5" t="s">
        <v>500</v>
      </c>
      <c r="C465" s="1" t="s">
        <v>9132</v>
      </c>
      <c r="D465" s="5" t="s">
        <v>7472</v>
      </c>
      <c r="E465" s="5">
        <v>85</v>
      </c>
      <c r="I465" s="5"/>
    </row>
    <row r="466" spans="1:9">
      <c r="A466" s="2">
        <v>300011615</v>
      </c>
      <c r="B466" s="5" t="s">
        <v>501</v>
      </c>
      <c r="C466" s="1" t="s">
        <v>9132</v>
      </c>
      <c r="D466" s="5" t="s">
        <v>7472</v>
      </c>
      <c r="E466" s="5">
        <v>93</v>
      </c>
      <c r="I466" s="5"/>
    </row>
    <row r="467" spans="1:9">
      <c r="A467" s="2">
        <v>300011616</v>
      </c>
      <c r="B467" s="5" t="s">
        <v>502</v>
      </c>
      <c r="C467" s="1" t="s">
        <v>9132</v>
      </c>
      <c r="D467" s="5" t="s">
        <v>7472</v>
      </c>
      <c r="E467" s="5">
        <v>85.5</v>
      </c>
      <c r="I467" s="5"/>
    </row>
    <row r="468" spans="1:9">
      <c r="A468" s="2">
        <v>300011617</v>
      </c>
      <c r="B468" s="5" t="s">
        <v>503</v>
      </c>
      <c r="C468" s="1" t="s">
        <v>9132</v>
      </c>
      <c r="D468" s="5" t="s">
        <v>7472</v>
      </c>
      <c r="E468" s="5">
        <v>78</v>
      </c>
      <c r="I468" s="5"/>
    </row>
    <row r="469" spans="1:9">
      <c r="A469" s="2">
        <v>300011618</v>
      </c>
      <c r="B469" s="5" t="s">
        <v>504</v>
      </c>
      <c r="C469" s="1" t="s">
        <v>9132</v>
      </c>
      <c r="D469" s="5" t="s">
        <v>7472</v>
      </c>
      <c r="E469" s="5">
        <v>91</v>
      </c>
      <c r="I469" s="5"/>
    </row>
    <row r="470" spans="1:9">
      <c r="A470" s="2">
        <v>300011619</v>
      </c>
      <c r="B470" s="5" t="s">
        <v>505</v>
      </c>
      <c r="C470" s="1" t="s">
        <v>9132</v>
      </c>
      <c r="D470" s="5" t="s">
        <v>7472</v>
      </c>
      <c r="E470" s="5">
        <v>78.5</v>
      </c>
      <c r="I470" s="5"/>
    </row>
    <row r="471" spans="1:9">
      <c r="A471" s="2">
        <v>300011620</v>
      </c>
      <c r="B471" s="5" t="s">
        <v>506</v>
      </c>
      <c r="C471" s="1" t="s">
        <v>9132</v>
      </c>
      <c r="D471" s="5" t="s">
        <v>7472</v>
      </c>
      <c r="E471" s="5">
        <v>92.5</v>
      </c>
      <c r="I471" s="5"/>
    </row>
    <row r="472" spans="1:9">
      <c r="A472" s="2">
        <v>300011621</v>
      </c>
      <c r="B472" s="5" t="s">
        <v>507</v>
      </c>
      <c r="C472" s="1" t="s">
        <v>9132</v>
      </c>
      <c r="D472" s="5" t="s">
        <v>7472</v>
      </c>
      <c r="E472" s="5">
        <v>83</v>
      </c>
      <c r="I472" s="5"/>
    </row>
    <row r="473" spans="1:9">
      <c r="A473" s="2">
        <v>300011622</v>
      </c>
      <c r="B473" s="5" t="s">
        <v>508</v>
      </c>
      <c r="C473" s="1" t="s">
        <v>9132</v>
      </c>
      <c r="D473" s="5" t="s">
        <v>7472</v>
      </c>
      <c r="E473" s="5">
        <v>79</v>
      </c>
      <c r="I473" s="5"/>
    </row>
    <row r="474" spans="1:9">
      <c r="A474" s="2">
        <v>300011623</v>
      </c>
      <c r="B474" s="5" t="s">
        <v>509</v>
      </c>
      <c r="C474" s="1" t="s">
        <v>9132</v>
      </c>
      <c r="D474" s="5" t="s">
        <v>7472</v>
      </c>
      <c r="E474" s="5">
        <v>86.5</v>
      </c>
      <c r="I474" s="5"/>
    </row>
    <row r="475" spans="1:9">
      <c r="A475" s="2">
        <v>300011624</v>
      </c>
      <c r="B475" s="5" t="s">
        <v>510</v>
      </c>
      <c r="C475" s="1" t="s">
        <v>9132</v>
      </c>
      <c r="D475" s="5" t="s">
        <v>7472</v>
      </c>
      <c r="E475" s="5">
        <v>95</v>
      </c>
      <c r="I475" s="5"/>
    </row>
    <row r="476" spans="1:9">
      <c r="A476" s="2">
        <v>300011625</v>
      </c>
      <c r="B476" s="5" t="s">
        <v>511</v>
      </c>
      <c r="C476" s="1" t="s">
        <v>9132</v>
      </c>
      <c r="D476" s="5" t="s">
        <v>7472</v>
      </c>
      <c r="E476" s="5">
        <v>90</v>
      </c>
      <c r="I476" s="5"/>
    </row>
    <row r="477" spans="1:9">
      <c r="A477" s="2">
        <v>300011626</v>
      </c>
      <c r="B477" s="5" t="s">
        <v>512</v>
      </c>
      <c r="C477" s="1" t="s">
        <v>9132</v>
      </c>
      <c r="D477" s="5" t="s">
        <v>7472</v>
      </c>
      <c r="E477" s="5">
        <v>74</v>
      </c>
      <c r="I477" s="5"/>
    </row>
    <row r="478" spans="1:9">
      <c r="A478" s="2">
        <v>300011627</v>
      </c>
      <c r="B478" s="5" t="s">
        <v>513</v>
      </c>
      <c r="C478" s="1" t="s">
        <v>9132</v>
      </c>
      <c r="D478" s="5" t="s">
        <v>7472</v>
      </c>
      <c r="E478" s="5">
        <v>86</v>
      </c>
      <c r="I478" s="5"/>
    </row>
    <row r="479" spans="1:9">
      <c r="A479" s="2">
        <v>300011628</v>
      </c>
      <c r="B479" s="5" t="s">
        <v>514</v>
      </c>
      <c r="C479" s="1" t="s">
        <v>9132</v>
      </c>
      <c r="D479" s="5" t="s">
        <v>7472</v>
      </c>
      <c r="E479" s="5">
        <v>92.5</v>
      </c>
      <c r="I479" s="5"/>
    </row>
    <row r="480" spans="1:9">
      <c r="A480" s="2">
        <v>300011629</v>
      </c>
      <c r="B480" s="5" t="s">
        <v>515</v>
      </c>
      <c r="C480" s="1" t="s">
        <v>9132</v>
      </c>
      <c r="D480" s="5" t="s">
        <v>7472</v>
      </c>
      <c r="E480" s="5">
        <v>84</v>
      </c>
      <c r="I480" s="5"/>
    </row>
    <row r="481" spans="1:9">
      <c r="A481" s="2">
        <v>300011630</v>
      </c>
      <c r="B481" s="5" t="s">
        <v>516</v>
      </c>
      <c r="C481" s="1" t="s">
        <v>9132</v>
      </c>
      <c r="D481" s="5" t="s">
        <v>7472</v>
      </c>
      <c r="E481" s="5">
        <v>87</v>
      </c>
      <c r="I481" s="5"/>
    </row>
    <row r="482" spans="1:9">
      <c r="A482" s="2">
        <v>300011701</v>
      </c>
      <c r="B482" s="5" t="s">
        <v>517</v>
      </c>
      <c r="C482" s="1" t="s">
        <v>9132</v>
      </c>
      <c r="D482" s="5" t="s">
        <v>7472</v>
      </c>
      <c r="E482" s="5">
        <v>71.5</v>
      </c>
      <c r="I482" s="5"/>
    </row>
    <row r="483" spans="1:9">
      <c r="A483" s="2">
        <v>300011702</v>
      </c>
      <c r="B483" s="5" t="s">
        <v>518</v>
      </c>
      <c r="C483" s="1" t="s">
        <v>9132</v>
      </c>
      <c r="D483" s="5" t="s">
        <v>7472</v>
      </c>
      <c r="E483" s="5">
        <v>86</v>
      </c>
      <c r="I483" s="5"/>
    </row>
    <row r="484" spans="1:9">
      <c r="A484" s="2">
        <v>300011703</v>
      </c>
      <c r="B484" s="5" t="s">
        <v>519</v>
      </c>
      <c r="C484" s="1" t="s">
        <v>9132</v>
      </c>
      <c r="D484" s="5" t="s">
        <v>7472</v>
      </c>
      <c r="E484" s="5">
        <v>84</v>
      </c>
      <c r="I484" s="5"/>
    </row>
    <row r="485" spans="1:9">
      <c r="A485" s="2">
        <v>300011704</v>
      </c>
      <c r="B485" s="5" t="s">
        <v>520</v>
      </c>
      <c r="C485" s="1" t="s">
        <v>9132</v>
      </c>
      <c r="D485" s="5" t="s">
        <v>7472</v>
      </c>
      <c r="E485" s="5">
        <v>74.5</v>
      </c>
      <c r="I485" s="5"/>
    </row>
    <row r="486" spans="1:9">
      <c r="A486" s="2">
        <v>300011705</v>
      </c>
      <c r="B486" s="5" t="s">
        <v>521</v>
      </c>
      <c r="C486" s="1" t="s">
        <v>9132</v>
      </c>
      <c r="D486" s="5" t="s">
        <v>7472</v>
      </c>
      <c r="E486" s="5">
        <v>91.5</v>
      </c>
      <c r="I486" s="5"/>
    </row>
    <row r="487" spans="1:9">
      <c r="A487" s="2">
        <v>300011706</v>
      </c>
      <c r="B487" s="5" t="s">
        <v>522</v>
      </c>
      <c r="C487" s="1" t="s">
        <v>9132</v>
      </c>
      <c r="D487" s="5" t="s">
        <v>7472</v>
      </c>
      <c r="E487" s="5">
        <v>88.5</v>
      </c>
      <c r="I487" s="5"/>
    </row>
    <row r="488" spans="1:9">
      <c r="A488" s="2">
        <v>300011707</v>
      </c>
      <c r="B488" s="5" t="s">
        <v>523</v>
      </c>
      <c r="C488" s="1" t="s">
        <v>9132</v>
      </c>
      <c r="D488" s="5" t="s">
        <v>7472</v>
      </c>
      <c r="E488" s="5">
        <v>86</v>
      </c>
      <c r="I488" s="5"/>
    </row>
    <row r="489" spans="1:9">
      <c r="A489" s="2">
        <v>300011708</v>
      </c>
      <c r="B489" s="5" t="s">
        <v>524</v>
      </c>
      <c r="C489" s="1" t="s">
        <v>9132</v>
      </c>
      <c r="D489" s="5" t="s">
        <v>7472</v>
      </c>
      <c r="E489" s="5">
        <v>0</v>
      </c>
      <c r="I489" s="5"/>
    </row>
    <row r="490" spans="1:9">
      <c r="A490" s="2">
        <v>300011709</v>
      </c>
      <c r="B490" s="5" t="s">
        <v>525</v>
      </c>
      <c r="C490" s="1" t="s">
        <v>9132</v>
      </c>
      <c r="D490" s="5" t="s">
        <v>7472</v>
      </c>
      <c r="E490" s="5">
        <v>84</v>
      </c>
      <c r="I490" s="5"/>
    </row>
    <row r="491" spans="1:9">
      <c r="A491" s="2">
        <v>300011710</v>
      </c>
      <c r="B491" s="5" t="s">
        <v>526</v>
      </c>
      <c r="C491" s="1" t="s">
        <v>9132</v>
      </c>
      <c r="D491" s="5" t="s">
        <v>7472</v>
      </c>
      <c r="E491" s="5">
        <v>83.5</v>
      </c>
      <c r="I491" s="5"/>
    </row>
    <row r="492" spans="1:9">
      <c r="A492" s="2">
        <v>300011711</v>
      </c>
      <c r="B492" s="5" t="s">
        <v>527</v>
      </c>
      <c r="C492" s="1" t="s">
        <v>9132</v>
      </c>
      <c r="D492" s="5" t="s">
        <v>7472</v>
      </c>
      <c r="E492" s="5">
        <v>76</v>
      </c>
      <c r="I492" s="5"/>
    </row>
    <row r="493" spans="1:9">
      <c r="A493" s="2">
        <v>300011712</v>
      </c>
      <c r="B493" s="5" t="s">
        <v>528</v>
      </c>
      <c r="C493" s="1" t="s">
        <v>9132</v>
      </c>
      <c r="D493" s="5" t="s">
        <v>7472</v>
      </c>
      <c r="E493" s="5">
        <v>0</v>
      </c>
      <c r="I493" s="5"/>
    </row>
    <row r="494" spans="1:9">
      <c r="A494" s="2">
        <v>300011713</v>
      </c>
      <c r="B494" s="5" t="s">
        <v>529</v>
      </c>
      <c r="C494" s="1" t="s">
        <v>9132</v>
      </c>
      <c r="D494" s="5" t="s">
        <v>7472</v>
      </c>
      <c r="E494" s="5">
        <v>97</v>
      </c>
      <c r="I494" s="5"/>
    </row>
    <row r="495" spans="1:9">
      <c r="A495" s="2">
        <v>300011714</v>
      </c>
      <c r="B495" s="5" t="s">
        <v>530</v>
      </c>
      <c r="C495" s="1" t="s">
        <v>9132</v>
      </c>
      <c r="D495" s="5" t="s">
        <v>7472</v>
      </c>
      <c r="E495" s="5">
        <v>88</v>
      </c>
      <c r="I495" s="5"/>
    </row>
    <row r="496" spans="1:9">
      <c r="A496" s="2">
        <v>300011715</v>
      </c>
      <c r="B496" s="5" t="s">
        <v>531</v>
      </c>
      <c r="C496" s="1" t="s">
        <v>9132</v>
      </c>
      <c r="D496" s="5" t="s">
        <v>7472</v>
      </c>
      <c r="E496" s="5">
        <v>82</v>
      </c>
      <c r="I496" s="5"/>
    </row>
    <row r="497" spans="1:9">
      <c r="A497" s="2">
        <v>300011716</v>
      </c>
      <c r="B497" s="5" t="s">
        <v>532</v>
      </c>
      <c r="C497" s="1" t="s">
        <v>9132</v>
      </c>
      <c r="D497" s="5" t="s">
        <v>7472</v>
      </c>
      <c r="E497" s="5">
        <v>80.5</v>
      </c>
      <c r="I497" s="5"/>
    </row>
    <row r="498" spans="1:9">
      <c r="A498" s="2">
        <v>300011717</v>
      </c>
      <c r="B498" s="5" t="s">
        <v>533</v>
      </c>
      <c r="C498" s="1" t="s">
        <v>9132</v>
      </c>
      <c r="D498" s="5" t="s">
        <v>7472</v>
      </c>
      <c r="E498" s="5">
        <v>77.5</v>
      </c>
      <c r="I498" s="5"/>
    </row>
    <row r="499" spans="1:9">
      <c r="A499" s="2">
        <v>300011718</v>
      </c>
      <c r="B499" s="5" t="s">
        <v>534</v>
      </c>
      <c r="C499" s="1" t="s">
        <v>9132</v>
      </c>
      <c r="D499" s="5" t="s">
        <v>7472</v>
      </c>
      <c r="E499" s="5">
        <v>69.5</v>
      </c>
      <c r="I499" s="5"/>
    </row>
    <row r="500" spans="1:9">
      <c r="A500" s="2">
        <v>300011719</v>
      </c>
      <c r="B500" s="5" t="s">
        <v>535</v>
      </c>
      <c r="C500" s="1" t="s">
        <v>9132</v>
      </c>
      <c r="D500" s="5" t="s">
        <v>7472</v>
      </c>
      <c r="E500" s="5">
        <v>77.5</v>
      </c>
      <c r="I500" s="5"/>
    </row>
    <row r="501" spans="1:9">
      <c r="A501" s="2">
        <v>300011720</v>
      </c>
      <c r="B501" s="5" t="s">
        <v>536</v>
      </c>
      <c r="C501" s="1" t="s">
        <v>9132</v>
      </c>
      <c r="D501" s="5" t="s">
        <v>7472</v>
      </c>
      <c r="E501" s="5">
        <v>68.5</v>
      </c>
      <c r="I501" s="5"/>
    </row>
    <row r="502" spans="1:9">
      <c r="A502" s="2">
        <v>300011721</v>
      </c>
      <c r="B502" s="5" t="s">
        <v>537</v>
      </c>
      <c r="C502" s="1" t="s">
        <v>9132</v>
      </c>
      <c r="D502" s="5" t="s">
        <v>7472</v>
      </c>
      <c r="E502" s="5">
        <v>78.5</v>
      </c>
      <c r="I502" s="5"/>
    </row>
    <row r="503" spans="1:9">
      <c r="A503" s="2">
        <v>300011722</v>
      </c>
      <c r="B503" s="5" t="s">
        <v>538</v>
      </c>
      <c r="C503" s="1" t="s">
        <v>9132</v>
      </c>
      <c r="D503" s="5" t="s">
        <v>7472</v>
      </c>
      <c r="E503" s="5">
        <v>69.5</v>
      </c>
      <c r="I503" s="5"/>
    </row>
    <row r="504" spans="1:9">
      <c r="A504" s="2">
        <v>300011723</v>
      </c>
      <c r="B504" s="5" t="s">
        <v>539</v>
      </c>
      <c r="C504" s="1" t="s">
        <v>9132</v>
      </c>
      <c r="D504" s="5" t="s">
        <v>7472</v>
      </c>
      <c r="E504" s="5">
        <v>75.5</v>
      </c>
      <c r="I504" s="5"/>
    </row>
    <row r="505" spans="1:9">
      <c r="A505" s="2">
        <v>300011724</v>
      </c>
      <c r="B505" s="5" t="s">
        <v>540</v>
      </c>
      <c r="C505" s="1" t="s">
        <v>9132</v>
      </c>
      <c r="D505" s="5" t="s">
        <v>7472</v>
      </c>
      <c r="E505" s="5">
        <v>82</v>
      </c>
      <c r="I505" s="5"/>
    </row>
    <row r="506" spans="1:9">
      <c r="A506" s="2">
        <v>300011725</v>
      </c>
      <c r="B506" s="5" t="s">
        <v>541</v>
      </c>
      <c r="C506" s="1" t="s">
        <v>9132</v>
      </c>
      <c r="D506" s="5" t="s">
        <v>7472</v>
      </c>
      <c r="E506" s="5">
        <v>89.5</v>
      </c>
      <c r="I506" s="5"/>
    </row>
    <row r="507" spans="1:9">
      <c r="A507" s="2">
        <v>300011726</v>
      </c>
      <c r="B507" s="5" t="s">
        <v>542</v>
      </c>
      <c r="C507" s="1" t="s">
        <v>9132</v>
      </c>
      <c r="D507" s="5" t="s">
        <v>7472</v>
      </c>
      <c r="E507" s="5">
        <v>81.5</v>
      </c>
      <c r="I507" s="5"/>
    </row>
    <row r="508" spans="1:9">
      <c r="A508" s="2">
        <v>300011727</v>
      </c>
      <c r="B508" s="5" t="s">
        <v>543</v>
      </c>
      <c r="C508" s="1" t="s">
        <v>9132</v>
      </c>
      <c r="D508" s="5" t="s">
        <v>7472</v>
      </c>
      <c r="E508" s="5">
        <v>83.5</v>
      </c>
      <c r="I508" s="5"/>
    </row>
    <row r="509" spans="1:9">
      <c r="A509" s="2">
        <v>300011728</v>
      </c>
      <c r="B509" s="5" t="s">
        <v>544</v>
      </c>
      <c r="C509" s="1" t="s">
        <v>9132</v>
      </c>
      <c r="D509" s="5" t="s">
        <v>7472</v>
      </c>
      <c r="E509" s="5">
        <v>59</v>
      </c>
      <c r="I509" s="5"/>
    </row>
    <row r="510" spans="1:9">
      <c r="A510" s="2">
        <v>300011729</v>
      </c>
      <c r="B510" s="5" t="s">
        <v>545</v>
      </c>
      <c r="C510" s="1" t="s">
        <v>9132</v>
      </c>
      <c r="D510" s="5" t="s">
        <v>7472</v>
      </c>
      <c r="E510" s="5">
        <v>74.5</v>
      </c>
      <c r="I510" s="5"/>
    </row>
    <row r="511" spans="1:9">
      <c r="A511" s="2">
        <v>300011730</v>
      </c>
      <c r="B511" s="5" t="s">
        <v>546</v>
      </c>
      <c r="C511" s="1" t="s">
        <v>9132</v>
      </c>
      <c r="D511" s="5" t="s">
        <v>7472</v>
      </c>
      <c r="E511" s="5">
        <v>89.5</v>
      </c>
      <c r="I511" s="5"/>
    </row>
    <row r="512" spans="1:9">
      <c r="A512" s="2">
        <v>300011801</v>
      </c>
      <c r="B512" s="5" t="s">
        <v>547</v>
      </c>
      <c r="C512" s="1" t="s">
        <v>9132</v>
      </c>
      <c r="D512" s="5" t="s">
        <v>7472</v>
      </c>
      <c r="E512" s="5">
        <v>84.5</v>
      </c>
      <c r="I512" s="5"/>
    </row>
    <row r="513" spans="1:9">
      <c r="A513" s="2">
        <v>300011802</v>
      </c>
      <c r="B513" s="5" t="s">
        <v>548</v>
      </c>
      <c r="C513" s="1" t="s">
        <v>9132</v>
      </c>
      <c r="D513" s="5" t="s">
        <v>7472</v>
      </c>
      <c r="E513" s="5">
        <v>76</v>
      </c>
      <c r="I513" s="5"/>
    </row>
    <row r="514" spans="1:9">
      <c r="A514" s="2">
        <v>300011803</v>
      </c>
      <c r="B514" s="5" t="s">
        <v>549</v>
      </c>
      <c r="C514" s="1" t="s">
        <v>9132</v>
      </c>
      <c r="D514" s="5" t="s">
        <v>7472</v>
      </c>
      <c r="E514" s="5">
        <v>69</v>
      </c>
      <c r="I514" s="5"/>
    </row>
    <row r="515" spans="1:9">
      <c r="A515" s="2">
        <v>300011804</v>
      </c>
      <c r="B515" s="5" t="s">
        <v>550</v>
      </c>
      <c r="C515" s="1" t="s">
        <v>9132</v>
      </c>
      <c r="D515" s="5" t="s">
        <v>7472</v>
      </c>
      <c r="E515" s="5">
        <v>89</v>
      </c>
      <c r="I515" s="5"/>
    </row>
    <row r="516" spans="1:9">
      <c r="A516" s="2">
        <v>300011805</v>
      </c>
      <c r="B516" s="5" t="s">
        <v>551</v>
      </c>
      <c r="C516" s="1" t="s">
        <v>9132</v>
      </c>
      <c r="D516" s="5" t="s">
        <v>7472</v>
      </c>
      <c r="E516" s="5">
        <v>88</v>
      </c>
      <c r="I516" s="5"/>
    </row>
    <row r="517" spans="1:9">
      <c r="A517" s="2">
        <v>300011806</v>
      </c>
      <c r="B517" s="5" t="s">
        <v>552</v>
      </c>
      <c r="C517" s="1" t="s">
        <v>9132</v>
      </c>
      <c r="D517" s="5" t="s">
        <v>7472</v>
      </c>
      <c r="E517" s="5">
        <v>78.5</v>
      </c>
      <c r="I517" s="5"/>
    </row>
    <row r="518" spans="1:9">
      <c r="A518" s="2">
        <v>300011807</v>
      </c>
      <c r="B518" s="5" t="s">
        <v>553</v>
      </c>
      <c r="C518" s="1" t="s">
        <v>9132</v>
      </c>
      <c r="D518" s="5" t="s">
        <v>7472</v>
      </c>
      <c r="E518" s="5">
        <v>86.5</v>
      </c>
      <c r="I518" s="5"/>
    </row>
    <row r="519" spans="1:9">
      <c r="A519" s="2">
        <v>300011808</v>
      </c>
      <c r="B519" s="5" t="s">
        <v>554</v>
      </c>
      <c r="C519" s="1" t="s">
        <v>9132</v>
      </c>
      <c r="D519" s="5" t="s">
        <v>7472</v>
      </c>
      <c r="E519" s="5">
        <v>95</v>
      </c>
      <c r="I519" s="5"/>
    </row>
    <row r="520" spans="1:9">
      <c r="A520" s="2">
        <v>300011809</v>
      </c>
      <c r="B520" s="5" t="s">
        <v>555</v>
      </c>
      <c r="C520" s="1" t="s">
        <v>9132</v>
      </c>
      <c r="D520" s="5" t="s">
        <v>7472</v>
      </c>
      <c r="E520" s="5">
        <v>92</v>
      </c>
      <c r="I520" s="5"/>
    </row>
    <row r="521" spans="1:9">
      <c r="A521" s="2">
        <v>300011810</v>
      </c>
      <c r="B521" s="5" t="s">
        <v>556</v>
      </c>
      <c r="C521" s="1" t="s">
        <v>9132</v>
      </c>
      <c r="D521" s="5" t="s">
        <v>7472</v>
      </c>
      <c r="E521" s="5">
        <v>83</v>
      </c>
      <c r="I521" s="5"/>
    </row>
    <row r="522" spans="1:9">
      <c r="A522" s="2">
        <v>300011811</v>
      </c>
      <c r="B522" s="5" t="s">
        <v>557</v>
      </c>
      <c r="C522" s="1" t="s">
        <v>9132</v>
      </c>
      <c r="D522" s="5" t="s">
        <v>7472</v>
      </c>
      <c r="E522" s="5">
        <v>84</v>
      </c>
      <c r="I522" s="5"/>
    </row>
    <row r="523" spans="1:9">
      <c r="A523" s="2">
        <v>300011812</v>
      </c>
      <c r="B523" s="5" t="s">
        <v>558</v>
      </c>
      <c r="C523" s="1" t="s">
        <v>9132</v>
      </c>
      <c r="D523" s="5" t="s">
        <v>7472</v>
      </c>
      <c r="E523" s="5">
        <v>0</v>
      </c>
      <c r="I523" s="5"/>
    </row>
    <row r="524" spans="1:9">
      <c r="A524" s="2">
        <v>300011813</v>
      </c>
      <c r="B524" s="5" t="s">
        <v>559</v>
      </c>
      <c r="C524" s="1" t="s">
        <v>9132</v>
      </c>
      <c r="D524" s="5" t="s">
        <v>7472</v>
      </c>
      <c r="E524" s="5">
        <v>70</v>
      </c>
      <c r="I524" s="5"/>
    </row>
    <row r="525" spans="1:9">
      <c r="A525" s="2">
        <v>300011814</v>
      </c>
      <c r="B525" s="5" t="s">
        <v>560</v>
      </c>
      <c r="C525" s="1" t="s">
        <v>9132</v>
      </c>
      <c r="D525" s="5" t="s">
        <v>7472</v>
      </c>
      <c r="E525" s="5">
        <v>87.5</v>
      </c>
      <c r="I525" s="5"/>
    </row>
    <row r="526" spans="1:9">
      <c r="A526" s="2">
        <v>300011815</v>
      </c>
      <c r="B526" s="5" t="s">
        <v>561</v>
      </c>
      <c r="C526" s="1" t="s">
        <v>9132</v>
      </c>
      <c r="D526" s="5" t="s">
        <v>7472</v>
      </c>
      <c r="E526" s="5">
        <v>81.5</v>
      </c>
      <c r="I526" s="5"/>
    </row>
    <row r="527" spans="1:9">
      <c r="A527" s="2">
        <v>300011816</v>
      </c>
      <c r="B527" s="5" t="s">
        <v>562</v>
      </c>
      <c r="C527" s="1" t="s">
        <v>9132</v>
      </c>
      <c r="D527" s="5" t="s">
        <v>7472</v>
      </c>
      <c r="E527" s="5">
        <v>73</v>
      </c>
      <c r="I527" s="5"/>
    </row>
    <row r="528" spans="1:9">
      <c r="A528" s="2">
        <v>300011817</v>
      </c>
      <c r="B528" s="5" t="s">
        <v>563</v>
      </c>
      <c r="C528" s="1" t="s">
        <v>9132</v>
      </c>
      <c r="D528" s="5" t="s">
        <v>7472</v>
      </c>
      <c r="E528" s="5">
        <v>86</v>
      </c>
      <c r="I528" s="5"/>
    </row>
    <row r="529" spans="1:9">
      <c r="A529" s="2">
        <v>300011818</v>
      </c>
      <c r="B529" s="5" t="s">
        <v>564</v>
      </c>
      <c r="C529" s="1" t="s">
        <v>9132</v>
      </c>
      <c r="D529" s="5" t="s">
        <v>7472</v>
      </c>
      <c r="E529" s="5">
        <v>81</v>
      </c>
      <c r="I529" s="5"/>
    </row>
    <row r="530" spans="1:9">
      <c r="A530" s="2">
        <v>300011819</v>
      </c>
      <c r="B530" s="5" t="s">
        <v>565</v>
      </c>
      <c r="C530" s="1" t="s">
        <v>9132</v>
      </c>
      <c r="D530" s="5" t="s">
        <v>7472</v>
      </c>
      <c r="E530" s="5">
        <v>83</v>
      </c>
      <c r="I530" s="5"/>
    </row>
    <row r="531" spans="1:9">
      <c r="A531" s="2">
        <v>300011820</v>
      </c>
      <c r="B531" s="5" t="s">
        <v>566</v>
      </c>
      <c r="C531" s="1" t="s">
        <v>9132</v>
      </c>
      <c r="D531" s="5" t="s">
        <v>7472</v>
      </c>
      <c r="E531" s="5">
        <v>64.5</v>
      </c>
      <c r="I531" s="5"/>
    </row>
    <row r="532" spans="1:9">
      <c r="A532" s="2">
        <v>300011821</v>
      </c>
      <c r="B532" s="5" t="s">
        <v>567</v>
      </c>
      <c r="C532" s="1" t="s">
        <v>9132</v>
      </c>
      <c r="D532" s="5" t="s">
        <v>7472</v>
      </c>
      <c r="E532" s="5">
        <v>65</v>
      </c>
      <c r="I532" s="5"/>
    </row>
    <row r="533" spans="1:9">
      <c r="A533" s="2">
        <v>300011822</v>
      </c>
      <c r="B533" s="5" t="s">
        <v>568</v>
      </c>
      <c r="C533" s="1" t="s">
        <v>9132</v>
      </c>
      <c r="D533" s="5" t="s">
        <v>7472</v>
      </c>
      <c r="E533" s="5">
        <v>77</v>
      </c>
      <c r="I533" s="5"/>
    </row>
    <row r="534" spans="1:9">
      <c r="A534" s="2">
        <v>300011823</v>
      </c>
      <c r="B534" s="5" t="s">
        <v>569</v>
      </c>
      <c r="C534" s="1" t="s">
        <v>9132</v>
      </c>
      <c r="D534" s="5" t="s">
        <v>7472</v>
      </c>
      <c r="E534" s="5">
        <v>83.5</v>
      </c>
      <c r="I534" s="5"/>
    </row>
    <row r="535" spans="1:9">
      <c r="A535" s="2">
        <v>300011824</v>
      </c>
      <c r="B535" s="5" t="s">
        <v>570</v>
      </c>
      <c r="C535" s="1" t="s">
        <v>9132</v>
      </c>
      <c r="D535" s="5" t="s">
        <v>7472</v>
      </c>
      <c r="E535" s="5">
        <v>93</v>
      </c>
      <c r="I535" s="5"/>
    </row>
    <row r="536" spans="1:9">
      <c r="A536" s="2">
        <v>300011825</v>
      </c>
      <c r="B536" s="5" t="s">
        <v>571</v>
      </c>
      <c r="C536" s="1" t="s">
        <v>9132</v>
      </c>
      <c r="D536" s="5" t="s">
        <v>7472</v>
      </c>
      <c r="E536" s="5">
        <v>81.5</v>
      </c>
      <c r="I536" s="5"/>
    </row>
    <row r="537" spans="1:9">
      <c r="A537" s="2">
        <v>300011826</v>
      </c>
      <c r="B537" s="5" t="s">
        <v>572</v>
      </c>
      <c r="C537" s="1" t="s">
        <v>9132</v>
      </c>
      <c r="D537" s="5" t="s">
        <v>7472</v>
      </c>
      <c r="E537" s="5">
        <v>69</v>
      </c>
      <c r="I537" s="5"/>
    </row>
    <row r="538" spans="1:9">
      <c r="A538" s="2">
        <v>300011827</v>
      </c>
      <c r="B538" s="5" t="s">
        <v>573</v>
      </c>
      <c r="C538" s="1" t="s">
        <v>9132</v>
      </c>
      <c r="D538" s="5" t="s">
        <v>7472</v>
      </c>
      <c r="E538" s="5">
        <v>91.5</v>
      </c>
      <c r="I538" s="5"/>
    </row>
    <row r="539" spans="1:9">
      <c r="A539" s="2">
        <v>300011828</v>
      </c>
      <c r="B539" s="5" t="s">
        <v>574</v>
      </c>
      <c r="C539" s="1" t="s">
        <v>9132</v>
      </c>
      <c r="D539" s="5" t="s">
        <v>7472</v>
      </c>
      <c r="E539" s="5">
        <v>0</v>
      </c>
      <c r="I539" s="5"/>
    </row>
    <row r="540" spans="1:9">
      <c r="A540" s="2">
        <v>300011829</v>
      </c>
      <c r="B540" s="5" t="s">
        <v>575</v>
      </c>
      <c r="C540" s="1" t="s">
        <v>9132</v>
      </c>
      <c r="D540" s="5" t="s">
        <v>7472</v>
      </c>
      <c r="E540" s="5">
        <v>78.5</v>
      </c>
      <c r="I540" s="5"/>
    </row>
    <row r="541" spans="1:9">
      <c r="A541" s="2">
        <v>300011830</v>
      </c>
      <c r="B541" s="5" t="s">
        <v>576</v>
      </c>
      <c r="C541" s="1" t="s">
        <v>9132</v>
      </c>
      <c r="D541" s="5" t="s">
        <v>7472</v>
      </c>
      <c r="E541" s="5">
        <v>63.5</v>
      </c>
      <c r="I541" s="5"/>
    </row>
    <row r="542" spans="1:9">
      <c r="A542" s="2">
        <v>300011901</v>
      </c>
      <c r="B542" s="5" t="s">
        <v>577</v>
      </c>
      <c r="C542" s="1" t="s">
        <v>9132</v>
      </c>
      <c r="D542" s="5" t="s">
        <v>7472</v>
      </c>
      <c r="E542" s="5">
        <v>57</v>
      </c>
      <c r="I542" s="5"/>
    </row>
    <row r="543" spans="1:9">
      <c r="A543" s="2">
        <v>300011902</v>
      </c>
      <c r="B543" s="5" t="s">
        <v>578</v>
      </c>
      <c r="C543" s="1" t="s">
        <v>9132</v>
      </c>
      <c r="D543" s="5" t="s">
        <v>7472</v>
      </c>
      <c r="E543" s="5">
        <v>77</v>
      </c>
      <c r="I543" s="5"/>
    </row>
    <row r="544" spans="1:9">
      <c r="A544" s="2">
        <v>300011903</v>
      </c>
      <c r="B544" s="5" t="s">
        <v>579</v>
      </c>
      <c r="C544" s="1" t="s">
        <v>9132</v>
      </c>
      <c r="D544" s="5" t="s">
        <v>7472</v>
      </c>
      <c r="E544" s="5">
        <v>0</v>
      </c>
      <c r="I544" s="5"/>
    </row>
    <row r="545" spans="1:9">
      <c r="A545" s="2">
        <v>300011904</v>
      </c>
      <c r="B545" s="5" t="s">
        <v>580</v>
      </c>
      <c r="C545" s="1" t="s">
        <v>9132</v>
      </c>
      <c r="D545" s="5" t="s">
        <v>7472</v>
      </c>
      <c r="E545" s="5">
        <v>86</v>
      </c>
      <c r="I545" s="5"/>
    </row>
    <row r="546" spans="1:9">
      <c r="A546" s="2">
        <v>300011905</v>
      </c>
      <c r="B546" s="5" t="s">
        <v>581</v>
      </c>
      <c r="C546" s="1" t="s">
        <v>9132</v>
      </c>
      <c r="D546" s="5" t="s">
        <v>7472</v>
      </c>
      <c r="E546" s="5">
        <v>88.5</v>
      </c>
      <c r="I546" s="5"/>
    </row>
    <row r="547" spans="1:9">
      <c r="A547" s="2">
        <v>300011906</v>
      </c>
      <c r="B547" s="5" t="s">
        <v>582</v>
      </c>
      <c r="C547" s="1" t="s">
        <v>9132</v>
      </c>
      <c r="D547" s="5" t="s">
        <v>7472</v>
      </c>
      <c r="E547" s="5">
        <v>60</v>
      </c>
      <c r="I547" s="5"/>
    </row>
    <row r="548" spans="1:9">
      <c r="A548" s="2">
        <v>300011907</v>
      </c>
      <c r="B548" s="5" t="s">
        <v>583</v>
      </c>
      <c r="C548" s="1" t="s">
        <v>9132</v>
      </c>
      <c r="D548" s="5" t="s">
        <v>7472</v>
      </c>
      <c r="E548" s="5">
        <v>89.5</v>
      </c>
      <c r="I548" s="5"/>
    </row>
    <row r="549" spans="1:9">
      <c r="A549" s="2">
        <v>300011908</v>
      </c>
      <c r="B549" s="5" t="s">
        <v>585</v>
      </c>
      <c r="C549" s="1" t="s">
        <v>9132</v>
      </c>
      <c r="D549" s="5" t="s">
        <v>7472</v>
      </c>
      <c r="E549" s="5">
        <v>67.5</v>
      </c>
      <c r="I549" s="5"/>
    </row>
    <row r="550" spans="1:9">
      <c r="A550" s="2">
        <v>300011909</v>
      </c>
      <c r="B550" s="5" t="s">
        <v>586</v>
      </c>
      <c r="C550" s="1" t="s">
        <v>9132</v>
      </c>
      <c r="D550" s="5" t="s">
        <v>7472</v>
      </c>
      <c r="E550" s="5">
        <v>85</v>
      </c>
      <c r="I550" s="5"/>
    </row>
    <row r="551" spans="1:9">
      <c r="A551" s="2">
        <v>300011910</v>
      </c>
      <c r="B551" s="5" t="s">
        <v>587</v>
      </c>
      <c r="C551" s="1" t="s">
        <v>9132</v>
      </c>
      <c r="D551" s="5" t="s">
        <v>7472</v>
      </c>
      <c r="E551" s="5">
        <v>79.5</v>
      </c>
      <c r="I551" s="5"/>
    </row>
    <row r="552" spans="1:9">
      <c r="A552" s="2">
        <v>300011911</v>
      </c>
      <c r="B552" s="5" t="s">
        <v>588</v>
      </c>
      <c r="C552" s="1" t="s">
        <v>9132</v>
      </c>
      <c r="D552" s="5" t="s">
        <v>7472</v>
      </c>
      <c r="E552" s="5">
        <v>91</v>
      </c>
      <c r="I552" s="5"/>
    </row>
    <row r="553" spans="1:9">
      <c r="A553" s="2">
        <v>300011912</v>
      </c>
      <c r="B553" s="5" t="s">
        <v>589</v>
      </c>
      <c r="C553" s="1" t="s">
        <v>9132</v>
      </c>
      <c r="D553" s="5" t="s">
        <v>7472</v>
      </c>
      <c r="E553" s="5">
        <v>86</v>
      </c>
      <c r="I553" s="5"/>
    </row>
    <row r="554" spans="1:9">
      <c r="A554" s="2">
        <v>300011913</v>
      </c>
      <c r="B554" s="5" t="s">
        <v>591</v>
      </c>
      <c r="C554" s="1" t="s">
        <v>9132</v>
      </c>
      <c r="D554" s="5" t="s">
        <v>7472</v>
      </c>
      <c r="E554" s="5">
        <v>55</v>
      </c>
      <c r="I554" s="5"/>
    </row>
    <row r="555" spans="1:9">
      <c r="A555" s="2">
        <v>300011914</v>
      </c>
      <c r="B555" s="5" t="s">
        <v>592</v>
      </c>
      <c r="C555" s="1" t="s">
        <v>9132</v>
      </c>
      <c r="D555" s="5" t="s">
        <v>7472</v>
      </c>
      <c r="E555" s="5">
        <v>68</v>
      </c>
      <c r="I555" s="5"/>
    </row>
    <row r="556" spans="1:9">
      <c r="A556" s="2">
        <v>300011915</v>
      </c>
      <c r="B556" s="5" t="s">
        <v>594</v>
      </c>
      <c r="C556" s="1" t="s">
        <v>9132</v>
      </c>
      <c r="D556" s="5" t="s">
        <v>7472</v>
      </c>
      <c r="E556" s="5">
        <v>48.5</v>
      </c>
      <c r="I556" s="5"/>
    </row>
    <row r="557" spans="1:9">
      <c r="A557" s="2">
        <v>300011916</v>
      </c>
      <c r="B557" s="5" t="s">
        <v>595</v>
      </c>
      <c r="C557" s="1" t="s">
        <v>9132</v>
      </c>
      <c r="D557" s="5" t="s">
        <v>7472</v>
      </c>
      <c r="E557" s="5">
        <v>63.5</v>
      </c>
      <c r="I557" s="5"/>
    </row>
    <row r="558" spans="1:9">
      <c r="A558" s="2">
        <v>300011917</v>
      </c>
      <c r="B558" s="5" t="s">
        <v>596</v>
      </c>
      <c r="C558" s="1" t="s">
        <v>9132</v>
      </c>
      <c r="D558" s="5" t="s">
        <v>7472</v>
      </c>
      <c r="E558" s="5">
        <v>52.5</v>
      </c>
      <c r="I558" s="5"/>
    </row>
    <row r="559" spans="1:9">
      <c r="A559" s="2">
        <v>300011918</v>
      </c>
      <c r="B559" s="5" t="s">
        <v>597</v>
      </c>
      <c r="C559" s="1" t="s">
        <v>9132</v>
      </c>
      <c r="D559" s="5" t="s">
        <v>7472</v>
      </c>
      <c r="E559" s="5">
        <v>84.5</v>
      </c>
      <c r="I559" s="5"/>
    </row>
    <row r="560" spans="1:9">
      <c r="A560" s="2">
        <v>300011919</v>
      </c>
      <c r="B560" s="5" t="s">
        <v>598</v>
      </c>
      <c r="C560" s="1" t="s">
        <v>9132</v>
      </c>
      <c r="D560" s="5" t="s">
        <v>7472</v>
      </c>
      <c r="E560" s="5">
        <v>70.5</v>
      </c>
      <c r="I560" s="5"/>
    </row>
    <row r="561" spans="1:9">
      <c r="A561" s="2">
        <v>300011920</v>
      </c>
      <c r="B561" s="5" t="s">
        <v>599</v>
      </c>
      <c r="C561" s="1" t="s">
        <v>9132</v>
      </c>
      <c r="D561" s="5" t="s">
        <v>7472</v>
      </c>
      <c r="E561" s="5">
        <v>76</v>
      </c>
      <c r="I561" s="5"/>
    </row>
    <row r="562" spans="1:9">
      <c r="A562" s="2">
        <v>300011921</v>
      </c>
      <c r="B562" s="5" t="s">
        <v>472</v>
      </c>
      <c r="C562" s="1" t="s">
        <v>9132</v>
      </c>
      <c r="D562" s="5" t="s">
        <v>7472</v>
      </c>
      <c r="E562" s="5">
        <v>84</v>
      </c>
      <c r="I562" s="5"/>
    </row>
    <row r="563" spans="1:9">
      <c r="A563" s="2">
        <v>300011922</v>
      </c>
      <c r="B563" s="5" t="s">
        <v>600</v>
      </c>
      <c r="C563" s="1" t="s">
        <v>9132</v>
      </c>
      <c r="D563" s="5" t="s">
        <v>7472</v>
      </c>
      <c r="E563" s="5">
        <v>55</v>
      </c>
      <c r="I563" s="5"/>
    </row>
    <row r="564" spans="1:9">
      <c r="A564" s="2">
        <v>300011923</v>
      </c>
      <c r="B564" s="5" t="s">
        <v>500</v>
      </c>
      <c r="C564" s="1" t="s">
        <v>9132</v>
      </c>
      <c r="D564" s="5" t="s">
        <v>7472</v>
      </c>
      <c r="E564" s="5">
        <v>0</v>
      </c>
      <c r="I564" s="5"/>
    </row>
    <row r="565" spans="1:9">
      <c r="A565" s="2">
        <v>300011924</v>
      </c>
      <c r="B565" s="5" t="s">
        <v>601</v>
      </c>
      <c r="C565" s="1" t="s">
        <v>9132</v>
      </c>
      <c r="D565" s="5" t="s">
        <v>7472</v>
      </c>
      <c r="E565" s="5">
        <v>93.5</v>
      </c>
      <c r="I565" s="5"/>
    </row>
    <row r="566" spans="1:9">
      <c r="A566" s="2">
        <v>300011925</v>
      </c>
      <c r="B566" s="5" t="s">
        <v>602</v>
      </c>
      <c r="C566" s="1" t="s">
        <v>9132</v>
      </c>
      <c r="D566" s="5" t="s">
        <v>7472</v>
      </c>
      <c r="E566" s="5">
        <v>85</v>
      </c>
      <c r="I566" s="5"/>
    </row>
    <row r="567" spans="1:9">
      <c r="A567" s="2">
        <v>300011926</v>
      </c>
      <c r="B567" s="5" t="s">
        <v>603</v>
      </c>
      <c r="C567" s="1" t="s">
        <v>9132</v>
      </c>
      <c r="D567" s="5" t="s">
        <v>7472</v>
      </c>
      <c r="E567" s="5">
        <v>84.5</v>
      </c>
      <c r="I567" s="5"/>
    </row>
    <row r="568" spans="1:9">
      <c r="A568" s="2">
        <v>300011927</v>
      </c>
      <c r="B568" s="5" t="s">
        <v>604</v>
      </c>
      <c r="C568" s="1" t="s">
        <v>9132</v>
      </c>
      <c r="D568" s="5" t="s">
        <v>7472</v>
      </c>
      <c r="E568" s="5">
        <v>0</v>
      </c>
      <c r="I568" s="5"/>
    </row>
    <row r="569" spans="1:9">
      <c r="A569" s="2">
        <v>300011928</v>
      </c>
      <c r="B569" s="5" t="s">
        <v>605</v>
      </c>
      <c r="C569" s="1" t="s">
        <v>9132</v>
      </c>
      <c r="D569" s="5" t="s">
        <v>7472</v>
      </c>
      <c r="E569" s="5">
        <v>82.5</v>
      </c>
      <c r="I569" s="5"/>
    </row>
    <row r="570" spans="1:9">
      <c r="A570" s="2">
        <v>300011929</v>
      </c>
      <c r="B570" s="5" t="s">
        <v>606</v>
      </c>
      <c r="C570" s="1" t="s">
        <v>9132</v>
      </c>
      <c r="D570" s="5" t="s">
        <v>7472</v>
      </c>
      <c r="E570" s="5">
        <v>84</v>
      </c>
      <c r="I570" s="5"/>
    </row>
    <row r="571" spans="1:9">
      <c r="A571" s="2">
        <v>300011930</v>
      </c>
      <c r="B571" s="5" t="s">
        <v>607</v>
      </c>
      <c r="C571" s="1" t="s">
        <v>9132</v>
      </c>
      <c r="D571" s="5" t="s">
        <v>7472</v>
      </c>
      <c r="E571" s="5">
        <v>74</v>
      </c>
      <c r="I571" s="5"/>
    </row>
    <row r="572" spans="1:9">
      <c r="A572" s="2">
        <v>300012001</v>
      </c>
      <c r="B572" s="5" t="s">
        <v>608</v>
      </c>
      <c r="C572" s="1" t="s">
        <v>9132</v>
      </c>
      <c r="D572" s="5" t="s">
        <v>7472</v>
      </c>
      <c r="E572" s="5">
        <v>85</v>
      </c>
      <c r="I572" s="5"/>
    </row>
    <row r="573" spans="1:9">
      <c r="A573" s="2">
        <v>300012002</v>
      </c>
      <c r="B573" s="5" t="s">
        <v>609</v>
      </c>
      <c r="C573" s="1" t="s">
        <v>9132</v>
      </c>
      <c r="D573" s="5" t="s">
        <v>7472</v>
      </c>
      <c r="E573" s="5">
        <v>86.5</v>
      </c>
      <c r="I573" s="5"/>
    </row>
    <row r="574" spans="1:9">
      <c r="A574" s="2">
        <v>300012003</v>
      </c>
      <c r="B574" s="5" t="s">
        <v>610</v>
      </c>
      <c r="C574" s="1" t="s">
        <v>9132</v>
      </c>
      <c r="D574" s="5" t="s">
        <v>7472</v>
      </c>
      <c r="E574" s="5">
        <v>80</v>
      </c>
      <c r="I574" s="5"/>
    </row>
    <row r="575" spans="1:9">
      <c r="A575" s="2">
        <v>300012004</v>
      </c>
      <c r="B575" s="5" t="s">
        <v>611</v>
      </c>
      <c r="C575" s="1" t="s">
        <v>9132</v>
      </c>
      <c r="D575" s="5" t="s">
        <v>7472</v>
      </c>
      <c r="E575" s="5">
        <v>76</v>
      </c>
      <c r="I575" s="5"/>
    </row>
    <row r="576" spans="1:9">
      <c r="A576" s="2">
        <v>300012005</v>
      </c>
      <c r="B576" s="5" t="s">
        <v>612</v>
      </c>
      <c r="C576" s="1" t="s">
        <v>9132</v>
      </c>
      <c r="D576" s="5" t="s">
        <v>7472</v>
      </c>
      <c r="E576" s="5">
        <v>76.5</v>
      </c>
      <c r="I576" s="5"/>
    </row>
    <row r="577" spans="1:9">
      <c r="A577" s="2">
        <v>300012006</v>
      </c>
      <c r="B577" s="5" t="s">
        <v>614</v>
      </c>
      <c r="C577" s="1" t="s">
        <v>9132</v>
      </c>
      <c r="D577" s="5" t="s">
        <v>7472</v>
      </c>
      <c r="E577" s="5">
        <v>84.5</v>
      </c>
      <c r="I577" s="5"/>
    </row>
    <row r="578" spans="1:9">
      <c r="A578" s="2">
        <v>300012007</v>
      </c>
      <c r="B578" s="5" t="s">
        <v>615</v>
      </c>
      <c r="C578" s="1" t="s">
        <v>9132</v>
      </c>
      <c r="D578" s="5" t="s">
        <v>7472</v>
      </c>
      <c r="E578" s="5">
        <v>65</v>
      </c>
      <c r="I578" s="5"/>
    </row>
    <row r="579" spans="1:9">
      <c r="A579" s="2">
        <v>300012008</v>
      </c>
      <c r="B579" s="5" t="s">
        <v>616</v>
      </c>
      <c r="C579" s="1" t="s">
        <v>9132</v>
      </c>
      <c r="D579" s="5" t="s">
        <v>7472</v>
      </c>
      <c r="E579" s="5">
        <v>87.5</v>
      </c>
      <c r="I579" s="5"/>
    </row>
    <row r="580" spans="1:9">
      <c r="A580" s="2">
        <v>300012009</v>
      </c>
      <c r="B580" s="5" t="s">
        <v>617</v>
      </c>
      <c r="C580" s="1" t="s">
        <v>9132</v>
      </c>
      <c r="D580" s="5" t="s">
        <v>7472</v>
      </c>
      <c r="E580" s="5">
        <v>0</v>
      </c>
      <c r="I580" s="5"/>
    </row>
    <row r="581" spans="1:9">
      <c r="A581" s="2">
        <v>300012010</v>
      </c>
      <c r="B581" s="5" t="s">
        <v>618</v>
      </c>
      <c r="C581" s="1" t="s">
        <v>9132</v>
      </c>
      <c r="D581" s="5" t="s">
        <v>7472</v>
      </c>
      <c r="E581" s="5">
        <v>51.5</v>
      </c>
      <c r="I581" s="5"/>
    </row>
    <row r="582" spans="1:9">
      <c r="A582" s="2">
        <v>300012011</v>
      </c>
      <c r="B582" s="5" t="s">
        <v>619</v>
      </c>
      <c r="C582" s="1" t="s">
        <v>9132</v>
      </c>
      <c r="D582" s="5" t="s">
        <v>7472</v>
      </c>
      <c r="E582" s="5">
        <v>73.5</v>
      </c>
      <c r="I582" s="5"/>
    </row>
    <row r="583" spans="1:9">
      <c r="A583" s="2">
        <v>300012012</v>
      </c>
      <c r="B583" s="5" t="s">
        <v>620</v>
      </c>
      <c r="C583" s="1" t="s">
        <v>9132</v>
      </c>
      <c r="D583" s="5" t="s">
        <v>7472</v>
      </c>
      <c r="E583" s="5">
        <v>82</v>
      </c>
      <c r="I583" s="5"/>
    </row>
    <row r="584" spans="1:9">
      <c r="A584" s="2">
        <v>300012013</v>
      </c>
      <c r="B584" s="5" t="s">
        <v>621</v>
      </c>
      <c r="C584" s="1" t="s">
        <v>9132</v>
      </c>
      <c r="D584" s="5" t="s">
        <v>7472</v>
      </c>
      <c r="E584" s="5">
        <v>76.5</v>
      </c>
      <c r="I584" s="5"/>
    </row>
    <row r="585" spans="1:9">
      <c r="A585" s="2">
        <v>300012014</v>
      </c>
      <c r="B585" s="5" t="s">
        <v>622</v>
      </c>
      <c r="C585" s="1" t="s">
        <v>9132</v>
      </c>
      <c r="D585" s="5" t="s">
        <v>7472</v>
      </c>
      <c r="E585" s="5">
        <v>70</v>
      </c>
      <c r="I585" s="5"/>
    </row>
    <row r="586" spans="1:9">
      <c r="A586" s="2">
        <v>300012015</v>
      </c>
      <c r="B586" s="5" t="s">
        <v>623</v>
      </c>
      <c r="C586" s="1" t="s">
        <v>9132</v>
      </c>
      <c r="D586" s="5" t="s">
        <v>7472</v>
      </c>
      <c r="E586" s="5">
        <v>85</v>
      </c>
      <c r="I586" s="5"/>
    </row>
    <row r="587" spans="1:9">
      <c r="A587" s="2">
        <v>300012016</v>
      </c>
      <c r="B587" s="5" t="s">
        <v>624</v>
      </c>
      <c r="C587" s="1" t="s">
        <v>9132</v>
      </c>
      <c r="D587" s="5" t="s">
        <v>7472</v>
      </c>
      <c r="E587" s="5">
        <v>77.5</v>
      </c>
      <c r="I587" s="5"/>
    </row>
    <row r="588" spans="1:9">
      <c r="A588" s="2">
        <v>300012017</v>
      </c>
      <c r="B588" s="5" t="s">
        <v>625</v>
      </c>
      <c r="C588" s="1" t="s">
        <v>9132</v>
      </c>
      <c r="D588" s="5" t="s">
        <v>7472</v>
      </c>
      <c r="E588" s="5">
        <v>0</v>
      </c>
      <c r="I588" s="5"/>
    </row>
    <row r="589" spans="1:9">
      <c r="A589" s="2">
        <v>300012018</v>
      </c>
      <c r="B589" s="5" t="s">
        <v>626</v>
      </c>
      <c r="C589" s="1" t="s">
        <v>9132</v>
      </c>
      <c r="D589" s="5" t="s">
        <v>7472</v>
      </c>
      <c r="E589" s="5">
        <v>88</v>
      </c>
      <c r="I589" s="5"/>
    </row>
    <row r="590" spans="1:9">
      <c r="A590" s="2">
        <v>300012019</v>
      </c>
      <c r="B590" s="5" t="s">
        <v>627</v>
      </c>
      <c r="C590" s="1" t="s">
        <v>9132</v>
      </c>
      <c r="D590" s="5" t="s">
        <v>7472</v>
      </c>
      <c r="E590" s="5">
        <v>84</v>
      </c>
      <c r="I590" s="5"/>
    </row>
    <row r="591" spans="1:9">
      <c r="A591" s="2">
        <v>300012020</v>
      </c>
      <c r="B591" s="5" t="s">
        <v>628</v>
      </c>
      <c r="C591" s="1" t="s">
        <v>9132</v>
      </c>
      <c r="D591" s="5" t="s">
        <v>7472</v>
      </c>
      <c r="E591" s="5">
        <v>87</v>
      </c>
      <c r="I591" s="5"/>
    </row>
    <row r="592" spans="1:9">
      <c r="A592" s="2">
        <v>300012021</v>
      </c>
      <c r="B592" s="5" t="s">
        <v>629</v>
      </c>
      <c r="C592" s="1" t="s">
        <v>9132</v>
      </c>
      <c r="D592" s="5" t="s">
        <v>7472</v>
      </c>
      <c r="E592" s="5">
        <v>75.5</v>
      </c>
      <c r="I592" s="5"/>
    </row>
    <row r="593" spans="1:9">
      <c r="A593" s="2">
        <v>300012022</v>
      </c>
      <c r="B593" s="5" t="s">
        <v>630</v>
      </c>
      <c r="C593" s="1" t="s">
        <v>9132</v>
      </c>
      <c r="D593" s="5" t="s">
        <v>7472</v>
      </c>
      <c r="E593" s="5">
        <v>94</v>
      </c>
      <c r="I593" s="5"/>
    </row>
    <row r="594" spans="1:9">
      <c r="A594" s="2">
        <v>300012023</v>
      </c>
      <c r="B594" s="5" t="s">
        <v>631</v>
      </c>
      <c r="C594" s="1" t="s">
        <v>9132</v>
      </c>
      <c r="D594" s="5" t="s">
        <v>7472</v>
      </c>
      <c r="E594" s="5">
        <v>73.5</v>
      </c>
      <c r="I594" s="5"/>
    </row>
    <row r="595" spans="1:9">
      <c r="A595" s="2">
        <v>300012024</v>
      </c>
      <c r="B595" s="5" t="s">
        <v>2909</v>
      </c>
      <c r="C595" s="1" t="s">
        <v>9132</v>
      </c>
      <c r="D595" s="5" t="s">
        <v>7472</v>
      </c>
      <c r="E595" s="5">
        <v>56</v>
      </c>
      <c r="I595" s="5"/>
    </row>
    <row r="596" spans="1:9">
      <c r="A596" s="2">
        <v>300012025</v>
      </c>
      <c r="B596" s="5" t="s">
        <v>632</v>
      </c>
      <c r="C596" s="1" t="s">
        <v>9132</v>
      </c>
      <c r="D596" s="5" t="s">
        <v>7472</v>
      </c>
      <c r="E596" s="5">
        <v>54</v>
      </c>
      <c r="I596" s="5"/>
    </row>
    <row r="597" spans="1:9">
      <c r="A597" s="2">
        <v>300012026</v>
      </c>
      <c r="B597" s="5" t="s">
        <v>633</v>
      </c>
      <c r="C597" s="1" t="s">
        <v>9132</v>
      </c>
      <c r="D597" s="5" t="s">
        <v>7472</v>
      </c>
      <c r="E597" s="5">
        <v>82.5</v>
      </c>
      <c r="I597" s="5"/>
    </row>
    <row r="598" spans="1:9">
      <c r="A598" s="2">
        <v>300012027</v>
      </c>
      <c r="B598" s="5" t="s">
        <v>634</v>
      </c>
      <c r="C598" s="1" t="s">
        <v>9132</v>
      </c>
      <c r="D598" s="5" t="s">
        <v>7472</v>
      </c>
      <c r="E598" s="5">
        <v>83.5</v>
      </c>
      <c r="I598" s="5"/>
    </row>
    <row r="599" spans="1:9">
      <c r="A599" s="2">
        <v>300012028</v>
      </c>
      <c r="B599" s="5" t="s">
        <v>635</v>
      </c>
      <c r="C599" s="1" t="s">
        <v>9132</v>
      </c>
      <c r="D599" s="5" t="s">
        <v>7472</v>
      </c>
      <c r="E599" s="5">
        <v>65.5</v>
      </c>
      <c r="I599" s="5"/>
    </row>
    <row r="600" spans="1:9">
      <c r="A600" s="2">
        <v>300012029</v>
      </c>
      <c r="B600" s="5" t="s">
        <v>636</v>
      </c>
      <c r="C600" s="1" t="s">
        <v>9132</v>
      </c>
      <c r="D600" s="5" t="s">
        <v>7472</v>
      </c>
      <c r="E600" s="5">
        <v>92</v>
      </c>
      <c r="I600" s="5"/>
    </row>
    <row r="601" spans="1:9">
      <c r="A601" s="2">
        <v>300012030</v>
      </c>
      <c r="B601" s="5" t="s">
        <v>637</v>
      </c>
      <c r="C601" s="1" t="s">
        <v>9132</v>
      </c>
      <c r="D601" s="5" t="s">
        <v>7472</v>
      </c>
      <c r="E601" s="5">
        <v>77.5</v>
      </c>
      <c r="I601" s="5"/>
    </row>
    <row r="602" spans="1:9">
      <c r="A602" s="2">
        <v>300012101</v>
      </c>
      <c r="B602" s="5" t="s">
        <v>638</v>
      </c>
      <c r="C602" s="1" t="s">
        <v>9132</v>
      </c>
      <c r="D602" s="5" t="s">
        <v>7472</v>
      </c>
      <c r="E602" s="5">
        <v>85.5</v>
      </c>
      <c r="I602" s="5"/>
    </row>
    <row r="603" spans="1:9">
      <c r="A603" s="2">
        <v>300012102</v>
      </c>
      <c r="B603" s="5" t="s">
        <v>639</v>
      </c>
      <c r="C603" s="1" t="s">
        <v>9132</v>
      </c>
      <c r="D603" s="5" t="s">
        <v>7472</v>
      </c>
      <c r="E603" s="5">
        <v>64.5</v>
      </c>
      <c r="I603" s="5"/>
    </row>
    <row r="604" spans="1:9">
      <c r="A604" s="2">
        <v>300012103</v>
      </c>
      <c r="B604" s="5" t="s">
        <v>640</v>
      </c>
      <c r="C604" s="1" t="s">
        <v>9132</v>
      </c>
      <c r="D604" s="5" t="s">
        <v>7472</v>
      </c>
      <c r="E604" s="5">
        <v>86</v>
      </c>
      <c r="I604" s="5"/>
    </row>
    <row r="605" spans="1:9">
      <c r="A605" s="2">
        <v>300012104</v>
      </c>
      <c r="B605" s="5" t="s">
        <v>641</v>
      </c>
      <c r="C605" s="1" t="s">
        <v>9132</v>
      </c>
      <c r="D605" s="5" t="s">
        <v>7472</v>
      </c>
      <c r="E605" s="5">
        <v>62</v>
      </c>
      <c r="I605" s="5"/>
    </row>
    <row r="606" spans="1:9">
      <c r="A606" s="2">
        <v>300012105</v>
      </c>
      <c r="B606" s="5" t="s">
        <v>642</v>
      </c>
      <c r="C606" s="1" t="s">
        <v>9132</v>
      </c>
      <c r="D606" s="5" t="s">
        <v>7472</v>
      </c>
      <c r="E606" s="5">
        <v>90</v>
      </c>
      <c r="I606" s="5"/>
    </row>
    <row r="607" spans="1:9">
      <c r="A607" s="2">
        <v>300012106</v>
      </c>
      <c r="B607" s="5" t="s">
        <v>643</v>
      </c>
      <c r="C607" s="1" t="s">
        <v>9132</v>
      </c>
      <c r="D607" s="5" t="s">
        <v>7472</v>
      </c>
      <c r="E607" s="5">
        <v>58</v>
      </c>
      <c r="I607" s="5"/>
    </row>
    <row r="608" spans="1:9">
      <c r="A608" s="2">
        <v>300012107</v>
      </c>
      <c r="B608" s="5" t="s">
        <v>644</v>
      </c>
      <c r="C608" s="1" t="s">
        <v>9132</v>
      </c>
      <c r="D608" s="5" t="s">
        <v>7472</v>
      </c>
      <c r="E608" s="5">
        <v>77</v>
      </c>
      <c r="I608" s="5"/>
    </row>
    <row r="609" spans="1:9">
      <c r="A609" s="2">
        <v>300012108</v>
      </c>
      <c r="B609" s="5" t="s">
        <v>645</v>
      </c>
      <c r="C609" s="1" t="s">
        <v>9132</v>
      </c>
      <c r="D609" s="5" t="s">
        <v>7472</v>
      </c>
      <c r="E609" s="5">
        <v>55</v>
      </c>
      <c r="I609" s="5"/>
    </row>
    <row r="610" spans="1:9">
      <c r="A610" s="2">
        <v>300012109</v>
      </c>
      <c r="B610" s="5" t="s">
        <v>646</v>
      </c>
      <c r="C610" s="1" t="s">
        <v>9132</v>
      </c>
      <c r="D610" s="5" t="s">
        <v>7472</v>
      </c>
      <c r="E610" s="5">
        <v>72</v>
      </c>
      <c r="I610" s="5"/>
    </row>
    <row r="611" spans="1:9">
      <c r="A611" s="2">
        <v>300012110</v>
      </c>
      <c r="B611" s="5" t="s">
        <v>647</v>
      </c>
      <c r="C611" s="1" t="s">
        <v>9132</v>
      </c>
      <c r="D611" s="5" t="s">
        <v>7472</v>
      </c>
      <c r="E611" s="5">
        <v>0</v>
      </c>
      <c r="I611" s="5"/>
    </row>
    <row r="612" spans="1:9">
      <c r="A612" s="2">
        <v>300012111</v>
      </c>
      <c r="B612" s="5" t="s">
        <v>648</v>
      </c>
      <c r="C612" s="1" t="s">
        <v>9132</v>
      </c>
      <c r="D612" s="5" t="s">
        <v>7472</v>
      </c>
      <c r="E612" s="5">
        <v>0</v>
      </c>
      <c r="I612" s="5"/>
    </row>
    <row r="613" spans="1:9">
      <c r="A613" s="2">
        <v>300012112</v>
      </c>
      <c r="B613" s="5" t="s">
        <v>649</v>
      </c>
      <c r="C613" s="1" t="s">
        <v>9132</v>
      </c>
      <c r="D613" s="5" t="s">
        <v>7472</v>
      </c>
      <c r="E613" s="5">
        <v>79</v>
      </c>
      <c r="I613" s="5"/>
    </row>
    <row r="614" spans="1:9">
      <c r="A614" s="2">
        <v>300012113</v>
      </c>
      <c r="B614" s="5" t="s">
        <v>650</v>
      </c>
      <c r="C614" s="1" t="s">
        <v>9132</v>
      </c>
      <c r="D614" s="5" t="s">
        <v>7472</v>
      </c>
      <c r="E614" s="5">
        <v>86.5</v>
      </c>
      <c r="I614" s="5"/>
    </row>
    <row r="615" spans="1:9">
      <c r="A615" s="2">
        <v>300012114</v>
      </c>
      <c r="B615" s="5" t="s">
        <v>651</v>
      </c>
      <c r="C615" s="1" t="s">
        <v>9132</v>
      </c>
      <c r="D615" s="5" t="s">
        <v>7472</v>
      </c>
      <c r="E615" s="5">
        <v>87</v>
      </c>
      <c r="I615" s="5"/>
    </row>
    <row r="616" spans="1:9">
      <c r="A616" s="2">
        <v>300012115</v>
      </c>
      <c r="B616" s="5" t="s">
        <v>652</v>
      </c>
      <c r="C616" s="1" t="s">
        <v>9132</v>
      </c>
      <c r="D616" s="5" t="s">
        <v>7472</v>
      </c>
      <c r="E616" s="5">
        <v>76.5</v>
      </c>
      <c r="I616" s="5"/>
    </row>
    <row r="617" spans="1:9">
      <c r="A617" s="2">
        <v>300012116</v>
      </c>
      <c r="B617" s="5" t="s">
        <v>653</v>
      </c>
      <c r="C617" s="1" t="s">
        <v>9132</v>
      </c>
      <c r="D617" s="5" t="s">
        <v>7472</v>
      </c>
      <c r="E617" s="5">
        <v>85</v>
      </c>
      <c r="I617" s="5"/>
    </row>
    <row r="618" spans="1:9">
      <c r="A618" s="2">
        <v>300012117</v>
      </c>
      <c r="B618" s="5" t="s">
        <v>654</v>
      </c>
      <c r="C618" s="1" t="s">
        <v>9132</v>
      </c>
      <c r="D618" s="5" t="s">
        <v>7472</v>
      </c>
      <c r="E618" s="5">
        <v>90</v>
      </c>
      <c r="I618" s="5"/>
    </row>
    <row r="619" spans="1:9">
      <c r="A619" s="2">
        <v>300012118</v>
      </c>
      <c r="B619" s="5" t="s">
        <v>655</v>
      </c>
      <c r="C619" s="1" t="s">
        <v>9132</v>
      </c>
      <c r="D619" s="5" t="s">
        <v>7472</v>
      </c>
      <c r="E619" s="5">
        <v>0</v>
      </c>
      <c r="I619" s="5"/>
    </row>
    <row r="620" spans="1:9">
      <c r="A620" s="2">
        <v>300012119</v>
      </c>
      <c r="B620" s="5" t="s">
        <v>656</v>
      </c>
      <c r="C620" s="1" t="s">
        <v>9132</v>
      </c>
      <c r="D620" s="5" t="s">
        <v>7472</v>
      </c>
      <c r="E620" s="5">
        <v>82.5</v>
      </c>
      <c r="I620" s="5"/>
    </row>
    <row r="621" spans="1:9">
      <c r="A621" s="2">
        <v>300012120</v>
      </c>
      <c r="B621" s="5" t="s">
        <v>657</v>
      </c>
      <c r="C621" s="1" t="s">
        <v>9132</v>
      </c>
      <c r="D621" s="5" t="s">
        <v>7472</v>
      </c>
      <c r="E621" s="5">
        <v>41</v>
      </c>
      <c r="I621" s="5"/>
    </row>
    <row r="622" spans="1:9">
      <c r="A622" s="2">
        <v>300012121</v>
      </c>
      <c r="B622" s="5" t="s">
        <v>658</v>
      </c>
      <c r="C622" s="1" t="s">
        <v>9132</v>
      </c>
      <c r="D622" s="5" t="s">
        <v>7472</v>
      </c>
      <c r="E622" s="5">
        <v>94</v>
      </c>
      <c r="I622" s="5"/>
    </row>
    <row r="623" spans="1:9">
      <c r="A623" s="2">
        <v>300012122</v>
      </c>
      <c r="B623" s="5" t="s">
        <v>659</v>
      </c>
      <c r="C623" s="1" t="s">
        <v>9132</v>
      </c>
      <c r="D623" s="5" t="s">
        <v>7472</v>
      </c>
      <c r="E623" s="5">
        <v>84</v>
      </c>
      <c r="I623" s="5"/>
    </row>
    <row r="624" spans="1:9">
      <c r="A624" s="2">
        <v>300012123</v>
      </c>
      <c r="B624" s="5" t="s">
        <v>660</v>
      </c>
      <c r="C624" s="1" t="s">
        <v>9132</v>
      </c>
      <c r="D624" s="5" t="s">
        <v>7472</v>
      </c>
      <c r="E624" s="5">
        <v>94.5</v>
      </c>
      <c r="I624" s="5"/>
    </row>
    <row r="625" spans="1:9">
      <c r="A625" s="2">
        <v>300012124</v>
      </c>
      <c r="B625" s="5" t="s">
        <v>661</v>
      </c>
      <c r="C625" s="1" t="s">
        <v>9132</v>
      </c>
      <c r="D625" s="5" t="s">
        <v>7472</v>
      </c>
      <c r="E625" s="5">
        <v>89.5</v>
      </c>
      <c r="I625" s="5"/>
    </row>
    <row r="626" spans="1:9">
      <c r="A626" s="2">
        <v>300012125</v>
      </c>
      <c r="B626" s="5" t="s">
        <v>662</v>
      </c>
      <c r="C626" s="1" t="s">
        <v>9132</v>
      </c>
      <c r="D626" s="5" t="s">
        <v>7472</v>
      </c>
      <c r="E626" s="5">
        <v>79</v>
      </c>
      <c r="I626" s="5"/>
    </row>
    <row r="627" spans="1:9">
      <c r="A627" s="2">
        <v>300012126</v>
      </c>
      <c r="B627" s="5" t="s">
        <v>663</v>
      </c>
      <c r="C627" s="1" t="s">
        <v>9132</v>
      </c>
      <c r="D627" s="5" t="s">
        <v>7472</v>
      </c>
      <c r="E627" s="5">
        <v>67.5</v>
      </c>
      <c r="I627" s="5"/>
    </row>
    <row r="628" spans="1:9">
      <c r="A628" s="2">
        <v>300012127</v>
      </c>
      <c r="B628" s="5" t="s">
        <v>664</v>
      </c>
      <c r="C628" s="1" t="s">
        <v>9132</v>
      </c>
      <c r="D628" s="5" t="s">
        <v>7472</v>
      </c>
      <c r="E628" s="5">
        <v>70</v>
      </c>
      <c r="I628" s="5"/>
    </row>
    <row r="629" spans="1:9">
      <c r="A629" s="2">
        <v>300012128</v>
      </c>
      <c r="B629" s="5" t="s">
        <v>665</v>
      </c>
      <c r="C629" s="1" t="s">
        <v>9132</v>
      </c>
      <c r="D629" s="5" t="s">
        <v>7472</v>
      </c>
      <c r="E629" s="5">
        <v>71</v>
      </c>
      <c r="I629" s="5"/>
    </row>
    <row r="630" spans="1:9">
      <c r="A630" s="2">
        <v>300012129</v>
      </c>
      <c r="B630" s="5" t="s">
        <v>666</v>
      </c>
      <c r="C630" s="1" t="s">
        <v>9132</v>
      </c>
      <c r="D630" s="5" t="s">
        <v>7472</v>
      </c>
      <c r="E630" s="5">
        <v>0</v>
      </c>
      <c r="I630" s="5"/>
    </row>
    <row r="631" spans="1:9">
      <c r="A631" s="2">
        <v>300012130</v>
      </c>
      <c r="B631" s="5" t="s">
        <v>667</v>
      </c>
      <c r="C631" s="1" t="s">
        <v>9132</v>
      </c>
      <c r="D631" s="5" t="s">
        <v>7472</v>
      </c>
      <c r="E631" s="5">
        <v>88</v>
      </c>
      <c r="I631" s="5"/>
    </row>
    <row r="632" spans="1:9">
      <c r="A632" s="2">
        <v>300012201</v>
      </c>
      <c r="B632" s="5" t="s">
        <v>669</v>
      </c>
      <c r="C632" s="1" t="s">
        <v>9132</v>
      </c>
      <c r="D632" s="5" t="s">
        <v>7472</v>
      </c>
      <c r="E632" s="5">
        <v>95</v>
      </c>
      <c r="I632" s="5"/>
    </row>
    <row r="633" spans="1:9">
      <c r="A633" s="2">
        <v>300012202</v>
      </c>
      <c r="B633" s="5" t="s">
        <v>670</v>
      </c>
      <c r="C633" s="1" t="s">
        <v>9132</v>
      </c>
      <c r="D633" s="5" t="s">
        <v>7472</v>
      </c>
      <c r="E633" s="5">
        <v>85</v>
      </c>
      <c r="I633" s="5"/>
    </row>
    <row r="634" spans="1:9">
      <c r="A634" s="2">
        <v>300012203</v>
      </c>
      <c r="B634" s="5" t="s">
        <v>671</v>
      </c>
      <c r="C634" s="1" t="s">
        <v>9132</v>
      </c>
      <c r="D634" s="5" t="s">
        <v>7472</v>
      </c>
      <c r="E634" s="5">
        <v>90.5</v>
      </c>
      <c r="I634" s="5"/>
    </row>
    <row r="635" spans="1:9">
      <c r="A635" s="2">
        <v>300012204</v>
      </c>
      <c r="B635" s="5" t="s">
        <v>672</v>
      </c>
      <c r="C635" s="1" t="s">
        <v>9132</v>
      </c>
      <c r="D635" s="5" t="s">
        <v>7472</v>
      </c>
      <c r="E635" s="5">
        <v>90</v>
      </c>
      <c r="I635" s="5"/>
    </row>
    <row r="636" spans="1:9">
      <c r="A636" s="2">
        <v>300012205</v>
      </c>
      <c r="B636" s="5" t="s">
        <v>673</v>
      </c>
      <c r="C636" s="1" t="s">
        <v>9132</v>
      </c>
      <c r="D636" s="5" t="s">
        <v>7472</v>
      </c>
      <c r="E636" s="5">
        <v>88</v>
      </c>
      <c r="I636" s="5"/>
    </row>
    <row r="637" spans="1:9">
      <c r="A637" s="2">
        <v>300012206</v>
      </c>
      <c r="B637" s="5" t="s">
        <v>674</v>
      </c>
      <c r="C637" s="1" t="s">
        <v>9132</v>
      </c>
      <c r="D637" s="5" t="s">
        <v>7472</v>
      </c>
      <c r="E637" s="5">
        <v>69</v>
      </c>
      <c r="I637" s="5"/>
    </row>
    <row r="638" spans="1:9">
      <c r="A638" s="2">
        <v>300012207</v>
      </c>
      <c r="B638" s="5" t="s">
        <v>675</v>
      </c>
      <c r="C638" s="1" t="s">
        <v>9132</v>
      </c>
      <c r="D638" s="5" t="s">
        <v>7472</v>
      </c>
      <c r="E638" s="5">
        <v>82.5</v>
      </c>
      <c r="I638" s="5"/>
    </row>
    <row r="639" spans="1:9">
      <c r="A639" s="2">
        <v>300012208</v>
      </c>
      <c r="B639" s="5" t="s">
        <v>676</v>
      </c>
      <c r="C639" s="1" t="s">
        <v>9132</v>
      </c>
      <c r="D639" s="5" t="s">
        <v>7472</v>
      </c>
      <c r="E639" s="5">
        <v>91</v>
      </c>
      <c r="I639" s="5"/>
    </row>
    <row r="640" spans="1:9">
      <c r="A640" s="2">
        <v>300012209</v>
      </c>
      <c r="B640" s="5" t="s">
        <v>677</v>
      </c>
      <c r="C640" s="1" t="s">
        <v>9132</v>
      </c>
      <c r="D640" s="5" t="s">
        <v>7472</v>
      </c>
      <c r="E640" s="5">
        <v>90.5</v>
      </c>
      <c r="I640" s="5"/>
    </row>
    <row r="641" spans="1:9">
      <c r="A641" s="2">
        <v>300012210</v>
      </c>
      <c r="B641" s="5" t="s">
        <v>122</v>
      </c>
      <c r="C641" s="1" t="s">
        <v>9132</v>
      </c>
      <c r="D641" s="5" t="s">
        <v>7472</v>
      </c>
      <c r="E641" s="5">
        <v>75.5</v>
      </c>
      <c r="I641" s="5"/>
    </row>
    <row r="642" spans="1:9">
      <c r="A642" s="2">
        <v>300012211</v>
      </c>
      <c r="B642" s="5" t="s">
        <v>678</v>
      </c>
      <c r="C642" s="1" t="s">
        <v>9132</v>
      </c>
      <c r="D642" s="5" t="s">
        <v>7472</v>
      </c>
      <c r="E642" s="5">
        <v>84.5</v>
      </c>
      <c r="I642" s="5"/>
    </row>
    <row r="643" spans="1:9">
      <c r="A643" s="2">
        <v>300012212</v>
      </c>
      <c r="B643" s="5" t="s">
        <v>679</v>
      </c>
      <c r="C643" s="1" t="s">
        <v>9132</v>
      </c>
      <c r="D643" s="5" t="s">
        <v>7472</v>
      </c>
      <c r="E643" s="5">
        <v>67.5</v>
      </c>
      <c r="I643" s="5"/>
    </row>
    <row r="644" spans="1:9">
      <c r="A644" s="2">
        <v>300012213</v>
      </c>
      <c r="B644" s="5" t="s">
        <v>680</v>
      </c>
      <c r="C644" s="1" t="s">
        <v>9132</v>
      </c>
      <c r="D644" s="5" t="s">
        <v>7472</v>
      </c>
      <c r="E644" s="5">
        <v>89.5</v>
      </c>
      <c r="I644" s="5"/>
    </row>
    <row r="645" spans="1:9">
      <c r="A645" s="2">
        <v>300012214</v>
      </c>
      <c r="B645" s="5" t="s">
        <v>681</v>
      </c>
      <c r="C645" s="1" t="s">
        <v>9132</v>
      </c>
      <c r="D645" s="5" t="s">
        <v>7472</v>
      </c>
      <c r="E645" s="5">
        <v>78</v>
      </c>
      <c r="I645" s="5"/>
    </row>
    <row r="646" spans="1:9">
      <c r="A646" s="2">
        <v>300012215</v>
      </c>
      <c r="B646" s="5" t="s">
        <v>682</v>
      </c>
      <c r="C646" s="1" t="s">
        <v>9132</v>
      </c>
      <c r="D646" s="5" t="s">
        <v>7472</v>
      </c>
      <c r="E646" s="5">
        <v>82.5</v>
      </c>
      <c r="I646" s="5"/>
    </row>
    <row r="647" spans="1:9">
      <c r="A647" s="2">
        <v>300012216</v>
      </c>
      <c r="B647" s="5" t="s">
        <v>683</v>
      </c>
      <c r="C647" s="1" t="s">
        <v>9132</v>
      </c>
      <c r="D647" s="5" t="s">
        <v>7472</v>
      </c>
      <c r="E647" s="5">
        <v>88.5</v>
      </c>
      <c r="I647" s="5"/>
    </row>
    <row r="648" spans="1:9">
      <c r="A648" s="2">
        <v>300012217</v>
      </c>
      <c r="B648" s="5" t="s">
        <v>684</v>
      </c>
      <c r="C648" s="1" t="s">
        <v>9132</v>
      </c>
      <c r="D648" s="5" t="s">
        <v>7472</v>
      </c>
      <c r="E648" s="5">
        <v>75</v>
      </c>
      <c r="I648" s="5"/>
    </row>
    <row r="649" spans="1:9">
      <c r="A649" s="2">
        <v>300012218</v>
      </c>
      <c r="B649" s="5" t="s">
        <v>685</v>
      </c>
      <c r="C649" s="1" t="s">
        <v>9132</v>
      </c>
      <c r="D649" s="5" t="s">
        <v>7472</v>
      </c>
      <c r="E649" s="5">
        <v>93</v>
      </c>
      <c r="I649" s="5"/>
    </row>
    <row r="650" spans="1:9">
      <c r="A650" s="2">
        <v>300012219</v>
      </c>
      <c r="B650" s="5" t="s">
        <v>686</v>
      </c>
      <c r="C650" s="1" t="s">
        <v>9132</v>
      </c>
      <c r="D650" s="5" t="s">
        <v>7472</v>
      </c>
      <c r="E650" s="5">
        <v>71.5</v>
      </c>
      <c r="I650" s="5"/>
    </row>
    <row r="651" spans="1:9">
      <c r="A651" s="2">
        <v>300012220</v>
      </c>
      <c r="B651" s="5" t="s">
        <v>687</v>
      </c>
      <c r="C651" s="1" t="s">
        <v>9132</v>
      </c>
      <c r="D651" s="5" t="s">
        <v>7472</v>
      </c>
      <c r="E651" s="5">
        <v>75</v>
      </c>
      <c r="I651" s="5"/>
    </row>
    <row r="652" spans="1:9">
      <c r="A652" s="2">
        <v>300012221</v>
      </c>
      <c r="B652" s="5" t="s">
        <v>688</v>
      </c>
      <c r="C652" s="1" t="s">
        <v>9132</v>
      </c>
      <c r="D652" s="5" t="s">
        <v>7472</v>
      </c>
      <c r="E652" s="5">
        <v>74.5</v>
      </c>
      <c r="I652" s="5"/>
    </row>
    <row r="653" spans="1:9">
      <c r="A653" s="2">
        <v>300012222</v>
      </c>
      <c r="B653" s="5" t="s">
        <v>689</v>
      </c>
      <c r="C653" s="1" t="s">
        <v>9132</v>
      </c>
      <c r="D653" s="5" t="s">
        <v>7472</v>
      </c>
      <c r="E653" s="5">
        <v>73.5</v>
      </c>
      <c r="I653" s="5"/>
    </row>
    <row r="654" spans="1:9">
      <c r="A654" s="2">
        <v>300012223</v>
      </c>
      <c r="B654" s="5" t="s">
        <v>690</v>
      </c>
      <c r="C654" s="1" t="s">
        <v>9132</v>
      </c>
      <c r="D654" s="5" t="s">
        <v>7472</v>
      </c>
      <c r="E654" s="5">
        <v>83</v>
      </c>
      <c r="I654" s="5"/>
    </row>
    <row r="655" spans="1:9">
      <c r="A655" s="2">
        <v>300012224</v>
      </c>
      <c r="B655" s="5" t="s">
        <v>691</v>
      </c>
      <c r="C655" s="1" t="s">
        <v>9132</v>
      </c>
      <c r="D655" s="5" t="s">
        <v>7472</v>
      </c>
      <c r="E655" s="5">
        <v>55</v>
      </c>
      <c r="I655" s="5"/>
    </row>
    <row r="656" spans="1:9">
      <c r="A656" s="2">
        <v>300012225</v>
      </c>
      <c r="B656" s="5" t="s">
        <v>692</v>
      </c>
      <c r="C656" s="1" t="s">
        <v>9132</v>
      </c>
      <c r="D656" s="5" t="s">
        <v>7472</v>
      </c>
      <c r="E656" s="5">
        <v>83.5</v>
      </c>
      <c r="I656" s="5"/>
    </row>
    <row r="657" spans="1:9">
      <c r="A657" s="2">
        <v>300012226</v>
      </c>
      <c r="B657" s="5" t="s">
        <v>693</v>
      </c>
      <c r="C657" s="1" t="s">
        <v>9132</v>
      </c>
      <c r="D657" s="5" t="s">
        <v>7472</v>
      </c>
      <c r="E657" s="5">
        <v>77</v>
      </c>
      <c r="I657" s="5"/>
    </row>
    <row r="658" spans="1:9">
      <c r="A658" s="2">
        <v>300012227</v>
      </c>
      <c r="B658" s="5" t="s">
        <v>694</v>
      </c>
      <c r="C658" s="1" t="s">
        <v>9132</v>
      </c>
      <c r="D658" s="5" t="s">
        <v>7472</v>
      </c>
      <c r="E658" s="5">
        <v>82.5</v>
      </c>
      <c r="I658" s="5"/>
    </row>
    <row r="659" spans="1:9">
      <c r="A659" s="2">
        <v>300012228</v>
      </c>
      <c r="B659" s="5" t="s">
        <v>696</v>
      </c>
      <c r="C659" s="1" t="s">
        <v>9132</v>
      </c>
      <c r="D659" s="5" t="s">
        <v>7472</v>
      </c>
      <c r="E659" s="5">
        <v>82.5</v>
      </c>
      <c r="I659" s="5"/>
    </row>
    <row r="660" spans="1:9">
      <c r="A660" s="2">
        <v>300012229</v>
      </c>
      <c r="B660" s="5" t="s">
        <v>697</v>
      </c>
      <c r="C660" s="1" t="s">
        <v>9132</v>
      </c>
      <c r="D660" s="5" t="s">
        <v>7472</v>
      </c>
      <c r="E660" s="5">
        <v>65.5</v>
      </c>
      <c r="I660" s="5"/>
    </row>
    <row r="661" spans="1:9">
      <c r="A661" s="2">
        <v>300012230</v>
      </c>
      <c r="B661" s="5" t="s">
        <v>698</v>
      </c>
      <c r="C661" s="1" t="s">
        <v>9132</v>
      </c>
      <c r="D661" s="5" t="s">
        <v>7472</v>
      </c>
      <c r="E661" s="5">
        <v>94</v>
      </c>
      <c r="I661" s="5"/>
    </row>
    <row r="662" spans="1:9">
      <c r="A662" s="2">
        <v>300012301</v>
      </c>
      <c r="B662" s="5" t="s">
        <v>700</v>
      </c>
      <c r="C662" s="1" t="s">
        <v>9132</v>
      </c>
      <c r="D662" s="5" t="s">
        <v>7472</v>
      </c>
      <c r="E662" s="5">
        <v>73</v>
      </c>
      <c r="I662" s="5"/>
    </row>
    <row r="663" spans="1:9">
      <c r="A663" s="2">
        <v>300012302</v>
      </c>
      <c r="B663" s="5" t="s">
        <v>701</v>
      </c>
      <c r="C663" s="1" t="s">
        <v>9132</v>
      </c>
      <c r="D663" s="5" t="s">
        <v>7472</v>
      </c>
      <c r="E663" s="5">
        <v>82</v>
      </c>
      <c r="I663" s="5"/>
    </row>
    <row r="664" spans="1:9">
      <c r="A664" s="2">
        <v>300012303</v>
      </c>
      <c r="B664" s="5" t="s">
        <v>702</v>
      </c>
      <c r="C664" s="1" t="s">
        <v>9132</v>
      </c>
      <c r="D664" s="5" t="s">
        <v>7472</v>
      </c>
      <c r="E664" s="5">
        <v>55.5</v>
      </c>
      <c r="I664" s="5"/>
    </row>
    <row r="665" spans="1:9">
      <c r="A665" s="2">
        <v>300012304</v>
      </c>
      <c r="B665" s="5" t="s">
        <v>703</v>
      </c>
      <c r="C665" s="1" t="s">
        <v>9132</v>
      </c>
      <c r="D665" s="5" t="s">
        <v>7472</v>
      </c>
      <c r="E665" s="5">
        <v>80</v>
      </c>
      <c r="I665" s="5"/>
    </row>
    <row r="666" spans="1:9">
      <c r="A666" s="2">
        <v>300012305</v>
      </c>
      <c r="B666" s="5" t="s">
        <v>704</v>
      </c>
      <c r="C666" s="1" t="s">
        <v>9132</v>
      </c>
      <c r="D666" s="5" t="s">
        <v>7472</v>
      </c>
      <c r="E666" s="5">
        <v>67.5</v>
      </c>
      <c r="I666" s="5"/>
    </row>
    <row r="667" spans="1:9">
      <c r="A667" s="2">
        <v>300012306</v>
      </c>
      <c r="B667" s="5" t="s">
        <v>660</v>
      </c>
      <c r="C667" s="1" t="s">
        <v>9132</v>
      </c>
      <c r="D667" s="5" t="s">
        <v>7472</v>
      </c>
      <c r="E667" s="5">
        <v>60.5</v>
      </c>
      <c r="I667" s="5"/>
    </row>
    <row r="668" spans="1:9">
      <c r="A668" s="2">
        <v>300012307</v>
      </c>
      <c r="B668" s="5" t="s">
        <v>705</v>
      </c>
      <c r="C668" s="1" t="s">
        <v>9132</v>
      </c>
      <c r="D668" s="5" t="s">
        <v>7472</v>
      </c>
      <c r="E668" s="5">
        <v>86.5</v>
      </c>
      <c r="I668" s="5"/>
    </row>
    <row r="669" spans="1:9">
      <c r="A669" s="2">
        <v>300012308</v>
      </c>
      <c r="B669" s="5" t="s">
        <v>706</v>
      </c>
      <c r="C669" s="1" t="s">
        <v>9132</v>
      </c>
      <c r="D669" s="5" t="s">
        <v>7472</v>
      </c>
      <c r="E669" s="5">
        <v>83</v>
      </c>
      <c r="I669" s="5"/>
    </row>
    <row r="670" spans="1:9">
      <c r="A670" s="2">
        <v>300012309</v>
      </c>
      <c r="B670" s="5" t="s">
        <v>707</v>
      </c>
      <c r="C670" s="1" t="s">
        <v>9132</v>
      </c>
      <c r="D670" s="5" t="s">
        <v>7472</v>
      </c>
      <c r="E670" s="5">
        <v>68</v>
      </c>
      <c r="I670" s="5"/>
    </row>
    <row r="671" spans="1:9">
      <c r="A671" s="2">
        <v>300012310</v>
      </c>
      <c r="B671" s="5" t="s">
        <v>529</v>
      </c>
      <c r="C671" s="1" t="s">
        <v>9132</v>
      </c>
      <c r="D671" s="5" t="s">
        <v>7472</v>
      </c>
      <c r="E671" s="5">
        <v>83.5</v>
      </c>
      <c r="I671" s="5"/>
    </row>
    <row r="672" spans="1:9">
      <c r="A672" s="2">
        <v>300012311</v>
      </c>
      <c r="B672" s="5" t="s">
        <v>708</v>
      </c>
      <c r="C672" s="1" t="s">
        <v>9132</v>
      </c>
      <c r="D672" s="5" t="s">
        <v>7472</v>
      </c>
      <c r="E672" s="5">
        <v>80.5</v>
      </c>
      <c r="I672" s="5"/>
    </row>
    <row r="673" spans="1:9">
      <c r="A673" s="2">
        <v>300012312</v>
      </c>
      <c r="B673" s="5" t="s">
        <v>709</v>
      </c>
      <c r="C673" s="1" t="s">
        <v>9132</v>
      </c>
      <c r="D673" s="5" t="s">
        <v>7472</v>
      </c>
      <c r="E673" s="5">
        <v>0</v>
      </c>
      <c r="I673" s="5"/>
    </row>
    <row r="674" spans="1:9">
      <c r="A674" s="2">
        <v>300012313</v>
      </c>
      <c r="B674" s="5" t="s">
        <v>710</v>
      </c>
      <c r="C674" s="1" t="s">
        <v>9132</v>
      </c>
      <c r="D674" s="5" t="s">
        <v>7472</v>
      </c>
      <c r="E674" s="5">
        <v>53.5</v>
      </c>
      <c r="I674" s="5"/>
    </row>
    <row r="675" spans="1:9">
      <c r="A675" s="2">
        <v>300012314</v>
      </c>
      <c r="B675" s="5" t="s">
        <v>711</v>
      </c>
      <c r="C675" s="1" t="s">
        <v>9132</v>
      </c>
      <c r="D675" s="5" t="s">
        <v>7472</v>
      </c>
      <c r="E675" s="5">
        <v>77.5</v>
      </c>
      <c r="I675" s="5"/>
    </row>
    <row r="676" spans="1:9">
      <c r="A676" s="2">
        <v>300012315</v>
      </c>
      <c r="B676" s="5" t="s">
        <v>712</v>
      </c>
      <c r="C676" s="1" t="s">
        <v>9132</v>
      </c>
      <c r="D676" s="5" t="s">
        <v>7472</v>
      </c>
      <c r="E676" s="5">
        <v>75</v>
      </c>
      <c r="I676" s="5"/>
    </row>
    <row r="677" spans="1:9">
      <c r="A677" s="2">
        <v>300012316</v>
      </c>
      <c r="B677" s="5" t="s">
        <v>713</v>
      </c>
      <c r="C677" s="1" t="s">
        <v>9132</v>
      </c>
      <c r="D677" s="5" t="s">
        <v>7472</v>
      </c>
      <c r="E677" s="5">
        <v>52.5</v>
      </c>
      <c r="I677" s="5"/>
    </row>
    <row r="678" spans="1:9">
      <c r="A678" s="2">
        <v>300012317</v>
      </c>
      <c r="B678" s="5" t="s">
        <v>714</v>
      </c>
      <c r="C678" s="1" t="s">
        <v>9132</v>
      </c>
      <c r="D678" s="5" t="s">
        <v>7472</v>
      </c>
      <c r="E678" s="5">
        <v>80</v>
      </c>
      <c r="I678" s="5"/>
    </row>
    <row r="679" spans="1:9">
      <c r="A679" s="2">
        <v>300012318</v>
      </c>
      <c r="B679" s="5" t="s">
        <v>715</v>
      </c>
      <c r="C679" s="1" t="s">
        <v>9132</v>
      </c>
      <c r="D679" s="5" t="s">
        <v>7472</v>
      </c>
      <c r="E679" s="5">
        <v>76.5</v>
      </c>
      <c r="I679" s="5"/>
    </row>
    <row r="680" spans="1:9">
      <c r="A680" s="2">
        <v>300012319</v>
      </c>
      <c r="B680" s="5" t="s">
        <v>716</v>
      </c>
      <c r="C680" s="1" t="s">
        <v>9132</v>
      </c>
      <c r="D680" s="5" t="s">
        <v>7472</v>
      </c>
      <c r="E680" s="5">
        <v>86</v>
      </c>
      <c r="I680" s="5"/>
    </row>
    <row r="681" spans="1:9">
      <c r="A681" s="2">
        <v>300012320</v>
      </c>
      <c r="B681" s="5" t="s">
        <v>717</v>
      </c>
      <c r="C681" s="1" t="s">
        <v>9132</v>
      </c>
      <c r="D681" s="5" t="s">
        <v>7472</v>
      </c>
      <c r="E681" s="5">
        <v>63</v>
      </c>
      <c r="I681" s="5"/>
    </row>
    <row r="682" spans="1:9">
      <c r="A682" s="2">
        <v>300012321</v>
      </c>
      <c r="B682" s="5" t="s">
        <v>718</v>
      </c>
      <c r="C682" s="1" t="s">
        <v>9132</v>
      </c>
      <c r="D682" s="5" t="s">
        <v>7472</v>
      </c>
      <c r="E682" s="5">
        <v>72.5</v>
      </c>
      <c r="I682" s="5"/>
    </row>
    <row r="683" spans="1:9">
      <c r="A683" s="2">
        <v>300012322</v>
      </c>
      <c r="B683" s="5" t="s">
        <v>719</v>
      </c>
      <c r="C683" s="1" t="s">
        <v>9132</v>
      </c>
      <c r="D683" s="5" t="s">
        <v>7472</v>
      </c>
      <c r="E683" s="5">
        <v>56.5</v>
      </c>
      <c r="I683" s="5"/>
    </row>
    <row r="684" spans="1:9">
      <c r="A684" s="2">
        <v>300012323</v>
      </c>
      <c r="B684" s="5" t="s">
        <v>720</v>
      </c>
      <c r="C684" s="1" t="s">
        <v>9132</v>
      </c>
      <c r="D684" s="5" t="s">
        <v>7472</v>
      </c>
      <c r="E684" s="5">
        <v>67.5</v>
      </c>
      <c r="I684" s="5"/>
    </row>
    <row r="685" spans="1:9">
      <c r="A685" s="2">
        <v>300012324</v>
      </c>
      <c r="B685" s="5" t="s">
        <v>721</v>
      </c>
      <c r="C685" s="1" t="s">
        <v>9132</v>
      </c>
      <c r="D685" s="5" t="s">
        <v>7472</v>
      </c>
      <c r="E685" s="5">
        <v>76</v>
      </c>
      <c r="I685" s="5"/>
    </row>
    <row r="686" spans="1:9">
      <c r="A686" s="2">
        <v>300012325</v>
      </c>
      <c r="B686" s="5" t="s">
        <v>722</v>
      </c>
      <c r="C686" s="1" t="s">
        <v>9132</v>
      </c>
      <c r="D686" s="5" t="s">
        <v>7472</v>
      </c>
      <c r="E686" s="5">
        <v>71</v>
      </c>
      <c r="I686" s="5"/>
    </row>
    <row r="687" spans="1:9">
      <c r="A687" s="2">
        <v>300012326</v>
      </c>
      <c r="B687" s="5" t="s">
        <v>723</v>
      </c>
      <c r="C687" s="1" t="s">
        <v>9132</v>
      </c>
      <c r="D687" s="5" t="s">
        <v>7472</v>
      </c>
      <c r="E687" s="5">
        <v>62.5</v>
      </c>
      <c r="I687" s="5"/>
    </row>
    <row r="688" spans="1:9">
      <c r="A688" s="2">
        <v>300012327</v>
      </c>
      <c r="B688" s="5" t="s">
        <v>724</v>
      </c>
      <c r="C688" s="1" t="s">
        <v>9132</v>
      </c>
      <c r="D688" s="5" t="s">
        <v>7472</v>
      </c>
      <c r="E688" s="5">
        <v>86</v>
      </c>
      <c r="I688" s="5"/>
    </row>
    <row r="689" spans="1:9">
      <c r="A689" s="2">
        <v>300012328</v>
      </c>
      <c r="B689" s="5" t="s">
        <v>725</v>
      </c>
      <c r="C689" s="1" t="s">
        <v>9132</v>
      </c>
      <c r="D689" s="5" t="s">
        <v>7472</v>
      </c>
      <c r="E689" s="5">
        <v>86</v>
      </c>
      <c r="I689" s="5"/>
    </row>
    <row r="690" spans="1:9">
      <c r="A690" s="2">
        <v>300012329</v>
      </c>
      <c r="B690" s="5" t="s">
        <v>726</v>
      </c>
      <c r="C690" s="1" t="s">
        <v>9132</v>
      </c>
      <c r="D690" s="5" t="s">
        <v>7472</v>
      </c>
      <c r="E690" s="5">
        <v>59.5</v>
      </c>
      <c r="I690" s="5"/>
    </row>
    <row r="691" spans="1:9">
      <c r="A691" s="2">
        <v>300012330</v>
      </c>
      <c r="B691" s="5" t="s">
        <v>727</v>
      </c>
      <c r="C691" s="1" t="s">
        <v>9132</v>
      </c>
      <c r="D691" s="5" t="s">
        <v>7472</v>
      </c>
      <c r="E691" s="5">
        <v>64.5</v>
      </c>
      <c r="I691" s="5"/>
    </row>
    <row r="692" spans="1:9">
      <c r="A692" s="2">
        <v>300012401</v>
      </c>
      <c r="B692" s="5" t="s">
        <v>728</v>
      </c>
      <c r="C692" s="1" t="s">
        <v>9132</v>
      </c>
      <c r="D692" s="5" t="s">
        <v>7472</v>
      </c>
      <c r="E692" s="5">
        <v>83</v>
      </c>
      <c r="I692" s="5"/>
    </row>
    <row r="693" spans="1:9">
      <c r="A693" s="2">
        <v>300012402</v>
      </c>
      <c r="B693" s="5" t="s">
        <v>729</v>
      </c>
      <c r="C693" s="1" t="s">
        <v>9132</v>
      </c>
      <c r="D693" s="5" t="s">
        <v>7472</v>
      </c>
      <c r="E693" s="5">
        <v>77</v>
      </c>
      <c r="I693" s="5"/>
    </row>
    <row r="694" spans="1:9">
      <c r="A694" s="2">
        <v>300012403</v>
      </c>
      <c r="B694" s="5" t="s">
        <v>730</v>
      </c>
      <c r="C694" s="1" t="s">
        <v>9132</v>
      </c>
      <c r="D694" s="5" t="s">
        <v>7472</v>
      </c>
      <c r="E694" s="5">
        <v>58.5</v>
      </c>
      <c r="I694" s="5"/>
    </row>
    <row r="695" spans="1:9">
      <c r="A695" s="2">
        <v>300012404</v>
      </c>
      <c r="B695" s="5" t="s">
        <v>731</v>
      </c>
      <c r="C695" s="1" t="s">
        <v>9132</v>
      </c>
      <c r="D695" s="5" t="s">
        <v>7472</v>
      </c>
      <c r="E695" s="5">
        <v>76</v>
      </c>
      <c r="I695" s="5"/>
    </row>
    <row r="696" spans="1:9">
      <c r="A696" s="2">
        <v>300012405</v>
      </c>
      <c r="B696" s="5" t="s">
        <v>732</v>
      </c>
      <c r="C696" s="1" t="s">
        <v>9132</v>
      </c>
      <c r="D696" s="5" t="s">
        <v>7472</v>
      </c>
      <c r="E696" s="5">
        <v>79</v>
      </c>
      <c r="I696" s="5"/>
    </row>
    <row r="697" spans="1:9">
      <c r="A697" s="2">
        <v>300012406</v>
      </c>
      <c r="B697" s="5" t="s">
        <v>733</v>
      </c>
      <c r="C697" s="1" t="s">
        <v>9132</v>
      </c>
      <c r="D697" s="5" t="s">
        <v>7472</v>
      </c>
      <c r="E697" s="5">
        <v>87</v>
      </c>
      <c r="I697" s="5"/>
    </row>
    <row r="698" spans="1:9">
      <c r="A698" s="2">
        <v>300012407</v>
      </c>
      <c r="B698" s="5" t="s">
        <v>734</v>
      </c>
      <c r="C698" s="1" t="s">
        <v>9132</v>
      </c>
      <c r="D698" s="5" t="s">
        <v>7472</v>
      </c>
      <c r="E698" s="5">
        <v>69</v>
      </c>
      <c r="I698" s="5"/>
    </row>
    <row r="699" spans="1:9">
      <c r="A699" s="2">
        <v>300012408</v>
      </c>
      <c r="B699" s="5" t="s">
        <v>735</v>
      </c>
      <c r="C699" s="1" t="s">
        <v>9132</v>
      </c>
      <c r="D699" s="5" t="s">
        <v>7472</v>
      </c>
      <c r="E699" s="5">
        <v>71</v>
      </c>
      <c r="I699" s="5"/>
    </row>
    <row r="700" spans="1:9">
      <c r="A700" s="2">
        <v>300012409</v>
      </c>
      <c r="B700" s="5" t="s">
        <v>736</v>
      </c>
      <c r="C700" s="1" t="s">
        <v>9132</v>
      </c>
      <c r="D700" s="5" t="s">
        <v>7472</v>
      </c>
      <c r="E700" s="5">
        <v>73</v>
      </c>
      <c r="I700" s="5"/>
    </row>
    <row r="701" spans="1:9">
      <c r="A701" s="2">
        <v>300012410</v>
      </c>
      <c r="B701" s="5" t="s">
        <v>737</v>
      </c>
      <c r="C701" s="1" t="s">
        <v>9132</v>
      </c>
      <c r="D701" s="5" t="s">
        <v>7472</v>
      </c>
      <c r="E701" s="5">
        <v>78</v>
      </c>
      <c r="I701" s="5"/>
    </row>
    <row r="702" spans="1:9">
      <c r="A702" s="2">
        <v>300012411</v>
      </c>
      <c r="B702" s="5" t="s">
        <v>738</v>
      </c>
      <c r="C702" s="1" t="s">
        <v>9132</v>
      </c>
      <c r="D702" s="5" t="s">
        <v>7472</v>
      </c>
      <c r="E702" s="5">
        <v>64.5</v>
      </c>
      <c r="I702" s="5"/>
    </row>
    <row r="703" spans="1:9">
      <c r="A703" s="2">
        <v>300012412</v>
      </c>
      <c r="B703" s="5" t="s">
        <v>739</v>
      </c>
      <c r="C703" s="1" t="s">
        <v>9132</v>
      </c>
      <c r="D703" s="5" t="s">
        <v>7472</v>
      </c>
      <c r="E703" s="5">
        <v>59.5</v>
      </c>
      <c r="I703" s="5"/>
    </row>
    <row r="704" spans="1:9">
      <c r="A704" s="2">
        <v>300012413</v>
      </c>
      <c r="B704" s="5" t="s">
        <v>740</v>
      </c>
      <c r="C704" s="1" t="s">
        <v>9132</v>
      </c>
      <c r="D704" s="5" t="s">
        <v>7472</v>
      </c>
      <c r="E704" s="5">
        <v>53.5</v>
      </c>
      <c r="I704" s="5"/>
    </row>
    <row r="705" spans="1:9">
      <c r="A705" s="2">
        <v>300012414</v>
      </c>
      <c r="B705" s="5" t="s">
        <v>741</v>
      </c>
      <c r="C705" s="1" t="s">
        <v>9132</v>
      </c>
      <c r="D705" s="5" t="s">
        <v>7472</v>
      </c>
      <c r="E705" s="5">
        <v>0</v>
      </c>
      <c r="I705" s="5"/>
    </row>
    <row r="706" spans="1:9">
      <c r="A706" s="2">
        <v>300012415</v>
      </c>
      <c r="B706" s="5" t="s">
        <v>742</v>
      </c>
      <c r="C706" s="1" t="s">
        <v>9132</v>
      </c>
      <c r="D706" s="5" t="s">
        <v>7472</v>
      </c>
      <c r="E706" s="5">
        <v>72.5</v>
      </c>
      <c r="I706" s="5"/>
    </row>
    <row r="707" spans="1:9">
      <c r="A707" s="2">
        <v>300012416</v>
      </c>
      <c r="B707" s="5" t="s">
        <v>743</v>
      </c>
      <c r="C707" s="1" t="s">
        <v>9132</v>
      </c>
      <c r="D707" s="5" t="s">
        <v>7472</v>
      </c>
      <c r="E707" s="5">
        <v>82.5</v>
      </c>
      <c r="I707" s="5"/>
    </row>
    <row r="708" spans="1:9">
      <c r="A708" s="2">
        <v>300012417</v>
      </c>
      <c r="B708" s="5" t="s">
        <v>744</v>
      </c>
      <c r="C708" s="1" t="s">
        <v>9132</v>
      </c>
      <c r="D708" s="5" t="s">
        <v>7472</v>
      </c>
      <c r="E708" s="5">
        <v>93.5</v>
      </c>
      <c r="I708" s="5"/>
    </row>
    <row r="709" spans="1:9">
      <c r="A709" s="2">
        <v>300012418</v>
      </c>
      <c r="B709" s="5" t="s">
        <v>745</v>
      </c>
      <c r="C709" s="1" t="s">
        <v>9132</v>
      </c>
      <c r="D709" s="5" t="s">
        <v>7472</v>
      </c>
      <c r="E709" s="5">
        <v>81</v>
      </c>
      <c r="I709" s="5"/>
    </row>
    <row r="710" spans="1:9">
      <c r="A710" s="2">
        <v>300012419</v>
      </c>
      <c r="B710" s="5" t="s">
        <v>746</v>
      </c>
      <c r="C710" s="1" t="s">
        <v>9132</v>
      </c>
      <c r="D710" s="5" t="s">
        <v>7472</v>
      </c>
      <c r="E710" s="5">
        <v>78.5</v>
      </c>
      <c r="I710" s="5"/>
    </row>
    <row r="711" spans="1:9">
      <c r="A711" s="2">
        <v>300012420</v>
      </c>
      <c r="B711" s="5" t="s">
        <v>747</v>
      </c>
      <c r="C711" s="1" t="s">
        <v>9132</v>
      </c>
      <c r="D711" s="5" t="s">
        <v>7472</v>
      </c>
      <c r="E711" s="5">
        <v>83</v>
      </c>
      <c r="I711" s="5"/>
    </row>
    <row r="712" spans="1:9">
      <c r="A712" s="2">
        <v>300012421</v>
      </c>
      <c r="B712" s="5" t="s">
        <v>748</v>
      </c>
      <c r="C712" s="1" t="s">
        <v>9132</v>
      </c>
      <c r="D712" s="5" t="s">
        <v>7472</v>
      </c>
      <c r="E712" s="5">
        <v>79</v>
      </c>
      <c r="I712" s="5"/>
    </row>
    <row r="713" spans="1:9">
      <c r="A713" s="2">
        <v>300012422</v>
      </c>
      <c r="B713" s="5" t="s">
        <v>749</v>
      </c>
      <c r="C713" s="1" t="s">
        <v>9132</v>
      </c>
      <c r="D713" s="5" t="s">
        <v>7472</v>
      </c>
      <c r="E713" s="5">
        <v>79</v>
      </c>
      <c r="I713" s="5"/>
    </row>
    <row r="714" spans="1:9">
      <c r="A714" s="2">
        <v>300012423</v>
      </c>
      <c r="B714" s="5" t="s">
        <v>750</v>
      </c>
      <c r="C714" s="1" t="s">
        <v>9132</v>
      </c>
      <c r="D714" s="5" t="s">
        <v>7472</v>
      </c>
      <c r="E714" s="5">
        <v>69</v>
      </c>
      <c r="I714" s="5"/>
    </row>
    <row r="715" spans="1:9">
      <c r="A715" s="2">
        <v>300012424</v>
      </c>
      <c r="B715" s="5" t="s">
        <v>751</v>
      </c>
      <c r="C715" s="1" t="s">
        <v>9132</v>
      </c>
      <c r="D715" s="5" t="s">
        <v>7472</v>
      </c>
      <c r="E715" s="5">
        <v>77</v>
      </c>
      <c r="I715" s="5"/>
    </row>
    <row r="716" spans="1:9">
      <c r="A716" s="2">
        <v>300012425</v>
      </c>
      <c r="B716" s="5" t="s">
        <v>752</v>
      </c>
      <c r="C716" s="1" t="s">
        <v>9132</v>
      </c>
      <c r="D716" s="5" t="s">
        <v>7472</v>
      </c>
      <c r="E716" s="5">
        <v>75</v>
      </c>
      <c r="I716" s="5"/>
    </row>
    <row r="717" spans="1:9">
      <c r="A717" s="2">
        <v>300012426</v>
      </c>
      <c r="B717" s="5" t="s">
        <v>753</v>
      </c>
      <c r="C717" s="1" t="s">
        <v>9132</v>
      </c>
      <c r="D717" s="5" t="s">
        <v>7472</v>
      </c>
      <c r="E717" s="5">
        <v>91.5</v>
      </c>
      <c r="I717" s="5"/>
    </row>
    <row r="718" spans="1:9">
      <c r="A718" s="2">
        <v>300012427</v>
      </c>
      <c r="B718" s="5" t="s">
        <v>754</v>
      </c>
      <c r="C718" s="1" t="s">
        <v>9132</v>
      </c>
      <c r="D718" s="5" t="s">
        <v>7472</v>
      </c>
      <c r="E718" s="5">
        <v>0</v>
      </c>
      <c r="I718" s="5"/>
    </row>
    <row r="719" spans="1:9">
      <c r="A719" s="2">
        <v>300012428</v>
      </c>
      <c r="B719" s="5" t="s">
        <v>755</v>
      </c>
      <c r="C719" s="1" t="s">
        <v>9132</v>
      </c>
      <c r="D719" s="5" t="s">
        <v>7472</v>
      </c>
      <c r="E719" s="5">
        <v>0</v>
      </c>
      <c r="I719" s="5"/>
    </row>
    <row r="720" spans="1:9">
      <c r="A720" s="2">
        <v>300012429</v>
      </c>
      <c r="B720" s="5" t="s">
        <v>756</v>
      </c>
      <c r="C720" s="1" t="s">
        <v>9132</v>
      </c>
      <c r="D720" s="5" t="s">
        <v>7472</v>
      </c>
      <c r="E720" s="5">
        <v>89.5</v>
      </c>
      <c r="I720" s="5"/>
    </row>
    <row r="721" spans="1:9">
      <c r="A721" s="2">
        <v>300012430</v>
      </c>
      <c r="B721" s="5" t="s">
        <v>758</v>
      </c>
      <c r="C721" s="1" t="s">
        <v>9132</v>
      </c>
      <c r="D721" s="5" t="s">
        <v>7472</v>
      </c>
      <c r="E721" s="5">
        <v>71</v>
      </c>
      <c r="I721" s="5"/>
    </row>
    <row r="722" spans="1:9">
      <c r="A722" s="2">
        <v>300012501</v>
      </c>
      <c r="B722" s="5" t="s">
        <v>759</v>
      </c>
      <c r="C722" s="1" t="s">
        <v>9132</v>
      </c>
      <c r="D722" s="5" t="s">
        <v>7472</v>
      </c>
      <c r="E722" s="5">
        <v>78.5</v>
      </c>
      <c r="I722" s="5"/>
    </row>
    <row r="723" spans="1:9">
      <c r="A723" s="2">
        <v>300012502</v>
      </c>
      <c r="B723" s="5" t="s">
        <v>760</v>
      </c>
      <c r="C723" s="1" t="s">
        <v>9132</v>
      </c>
      <c r="D723" s="5" t="s">
        <v>7472</v>
      </c>
      <c r="E723" s="5">
        <v>64.5</v>
      </c>
      <c r="I723" s="5"/>
    </row>
    <row r="724" spans="1:9">
      <c r="A724" s="2">
        <v>300012503</v>
      </c>
      <c r="B724" s="5" t="s">
        <v>761</v>
      </c>
      <c r="C724" s="1" t="s">
        <v>9132</v>
      </c>
      <c r="D724" s="5" t="s">
        <v>7472</v>
      </c>
      <c r="E724" s="5">
        <v>81</v>
      </c>
      <c r="I724" s="5"/>
    </row>
    <row r="725" spans="1:9">
      <c r="A725" s="2">
        <v>300012504</v>
      </c>
      <c r="B725" s="5" t="s">
        <v>762</v>
      </c>
      <c r="C725" s="1" t="s">
        <v>9132</v>
      </c>
      <c r="D725" s="5" t="s">
        <v>7472</v>
      </c>
      <c r="E725" s="5">
        <v>92</v>
      </c>
      <c r="I725" s="5"/>
    </row>
    <row r="726" spans="1:9">
      <c r="A726" s="2">
        <v>300012505</v>
      </c>
      <c r="B726" s="5" t="s">
        <v>763</v>
      </c>
      <c r="C726" s="1" t="s">
        <v>9132</v>
      </c>
      <c r="D726" s="5" t="s">
        <v>7472</v>
      </c>
      <c r="E726" s="5">
        <v>61.5</v>
      </c>
      <c r="I726" s="5"/>
    </row>
    <row r="727" spans="1:9">
      <c r="A727" s="2">
        <v>300012506</v>
      </c>
      <c r="B727" s="5" t="s">
        <v>764</v>
      </c>
      <c r="C727" s="1" t="s">
        <v>9132</v>
      </c>
      <c r="D727" s="5" t="s">
        <v>7472</v>
      </c>
      <c r="E727" s="5">
        <v>82.5</v>
      </c>
      <c r="I727" s="5"/>
    </row>
    <row r="728" spans="1:9">
      <c r="A728" s="2">
        <v>300012507</v>
      </c>
      <c r="B728" s="5" t="s">
        <v>765</v>
      </c>
      <c r="C728" s="1" t="s">
        <v>9132</v>
      </c>
      <c r="D728" s="5" t="s">
        <v>7472</v>
      </c>
      <c r="E728" s="5">
        <v>85.5</v>
      </c>
      <c r="I728" s="5"/>
    </row>
    <row r="729" spans="1:9">
      <c r="A729" s="2">
        <v>300012508</v>
      </c>
      <c r="B729" s="5" t="s">
        <v>766</v>
      </c>
      <c r="C729" s="1" t="s">
        <v>9132</v>
      </c>
      <c r="D729" s="5" t="s">
        <v>7472</v>
      </c>
      <c r="E729" s="5">
        <v>59.5</v>
      </c>
      <c r="I729" s="5"/>
    </row>
    <row r="730" spans="1:9">
      <c r="A730" s="2">
        <v>300012509</v>
      </c>
      <c r="B730" s="5" t="s">
        <v>767</v>
      </c>
      <c r="C730" s="1" t="s">
        <v>9132</v>
      </c>
      <c r="D730" s="5" t="s">
        <v>7472</v>
      </c>
      <c r="E730" s="5">
        <v>82</v>
      </c>
      <c r="I730" s="5"/>
    </row>
    <row r="731" spans="1:9">
      <c r="A731" s="2">
        <v>300012510</v>
      </c>
      <c r="B731" s="5" t="s">
        <v>768</v>
      </c>
      <c r="C731" s="1" t="s">
        <v>9132</v>
      </c>
      <c r="D731" s="5" t="s">
        <v>7472</v>
      </c>
      <c r="E731" s="5">
        <v>76</v>
      </c>
      <c r="I731" s="5"/>
    </row>
    <row r="732" spans="1:9">
      <c r="A732" s="2">
        <v>300012511</v>
      </c>
      <c r="B732" s="5" t="s">
        <v>769</v>
      </c>
      <c r="C732" s="1" t="s">
        <v>9132</v>
      </c>
      <c r="D732" s="5" t="s">
        <v>7472</v>
      </c>
      <c r="E732" s="5">
        <v>70.5</v>
      </c>
      <c r="I732" s="5"/>
    </row>
    <row r="733" spans="1:9">
      <c r="A733" s="2">
        <v>300012512</v>
      </c>
      <c r="B733" s="5" t="s">
        <v>770</v>
      </c>
      <c r="C733" s="1" t="s">
        <v>9132</v>
      </c>
      <c r="D733" s="5" t="s">
        <v>7472</v>
      </c>
      <c r="E733" s="5">
        <v>68.5</v>
      </c>
      <c r="I733" s="5"/>
    </row>
    <row r="734" spans="1:9">
      <c r="A734" s="2">
        <v>300012513</v>
      </c>
      <c r="B734" s="5" t="s">
        <v>771</v>
      </c>
      <c r="C734" s="1" t="s">
        <v>9132</v>
      </c>
      <c r="D734" s="5" t="s">
        <v>7472</v>
      </c>
      <c r="E734" s="5">
        <v>82.5</v>
      </c>
      <c r="I734" s="5"/>
    </row>
    <row r="735" spans="1:9">
      <c r="A735" s="2">
        <v>300012514</v>
      </c>
      <c r="B735" s="5" t="s">
        <v>9134</v>
      </c>
      <c r="C735" s="1" t="s">
        <v>9132</v>
      </c>
      <c r="D735" s="5" t="s">
        <v>7472</v>
      </c>
      <c r="E735" s="5">
        <v>81.5</v>
      </c>
      <c r="I735" s="5"/>
    </row>
    <row r="736" spans="1:9">
      <c r="A736" s="2">
        <v>300012515</v>
      </c>
      <c r="B736" s="5" t="s">
        <v>772</v>
      </c>
      <c r="C736" s="1" t="s">
        <v>9132</v>
      </c>
      <c r="D736" s="5" t="s">
        <v>7472</v>
      </c>
      <c r="E736" s="5">
        <v>74.5</v>
      </c>
      <c r="I736" s="5"/>
    </row>
    <row r="737" spans="1:9">
      <c r="A737" s="2">
        <v>300012516</v>
      </c>
      <c r="B737" s="5" t="s">
        <v>773</v>
      </c>
      <c r="C737" s="1" t="s">
        <v>9132</v>
      </c>
      <c r="D737" s="5" t="s">
        <v>7472</v>
      </c>
      <c r="E737" s="5">
        <v>85.5</v>
      </c>
      <c r="I737" s="5"/>
    </row>
    <row r="738" spans="1:9">
      <c r="A738" s="2">
        <v>300012517</v>
      </c>
      <c r="B738" s="5" t="s">
        <v>422</v>
      </c>
      <c r="C738" s="1" t="s">
        <v>9132</v>
      </c>
      <c r="D738" s="5" t="s">
        <v>7472</v>
      </c>
      <c r="E738" s="5">
        <v>56</v>
      </c>
      <c r="I738" s="5"/>
    </row>
    <row r="739" spans="1:9">
      <c r="A739" s="2">
        <v>300012518</v>
      </c>
      <c r="B739" s="5" t="s">
        <v>774</v>
      </c>
      <c r="C739" s="1" t="s">
        <v>9132</v>
      </c>
      <c r="D739" s="5" t="s">
        <v>7472</v>
      </c>
      <c r="E739" s="5">
        <v>49.5</v>
      </c>
      <c r="I739" s="5"/>
    </row>
    <row r="740" spans="1:9">
      <c r="A740" s="2">
        <v>300012519</v>
      </c>
      <c r="B740" s="5" t="s">
        <v>775</v>
      </c>
      <c r="C740" s="1" t="s">
        <v>9132</v>
      </c>
      <c r="D740" s="5" t="s">
        <v>7472</v>
      </c>
      <c r="E740" s="5">
        <v>67.5</v>
      </c>
      <c r="I740" s="5"/>
    </row>
    <row r="741" spans="1:9">
      <c r="A741" s="2">
        <v>300012520</v>
      </c>
      <c r="B741" s="5" t="s">
        <v>776</v>
      </c>
      <c r="C741" s="1" t="s">
        <v>9132</v>
      </c>
      <c r="D741" s="5" t="s">
        <v>7472</v>
      </c>
      <c r="E741" s="5">
        <v>0</v>
      </c>
      <c r="I741" s="5"/>
    </row>
    <row r="742" spans="1:9">
      <c r="A742" s="2">
        <v>300012521</v>
      </c>
      <c r="B742" s="5" t="s">
        <v>777</v>
      </c>
      <c r="C742" s="1" t="s">
        <v>9132</v>
      </c>
      <c r="D742" s="5" t="s">
        <v>7472</v>
      </c>
      <c r="E742" s="5">
        <v>71</v>
      </c>
      <c r="I742" s="5"/>
    </row>
    <row r="743" spans="1:9">
      <c r="A743" s="2">
        <v>300012522</v>
      </c>
      <c r="B743" s="5" t="s">
        <v>46</v>
      </c>
      <c r="C743" s="1" t="s">
        <v>9132</v>
      </c>
      <c r="D743" s="5" t="s">
        <v>7472</v>
      </c>
      <c r="E743" s="5">
        <v>86</v>
      </c>
      <c r="I743" s="5"/>
    </row>
    <row r="744" spans="1:9">
      <c r="A744" s="2">
        <v>300012523</v>
      </c>
      <c r="B744" s="5" t="s">
        <v>778</v>
      </c>
      <c r="C744" s="1" t="s">
        <v>9132</v>
      </c>
      <c r="D744" s="5" t="s">
        <v>7472</v>
      </c>
      <c r="E744" s="5">
        <v>77.5</v>
      </c>
      <c r="I744" s="5"/>
    </row>
    <row r="745" spans="1:9">
      <c r="A745" s="2">
        <v>300012524</v>
      </c>
      <c r="B745" s="5" t="s">
        <v>779</v>
      </c>
      <c r="C745" s="1" t="s">
        <v>9132</v>
      </c>
      <c r="D745" s="5" t="s">
        <v>7472</v>
      </c>
      <c r="E745" s="5">
        <v>64.5</v>
      </c>
      <c r="I745" s="5"/>
    </row>
    <row r="746" spans="1:9">
      <c r="A746" s="2">
        <v>300012525</v>
      </c>
      <c r="B746" s="5" t="s">
        <v>780</v>
      </c>
      <c r="C746" s="1" t="s">
        <v>9132</v>
      </c>
      <c r="D746" s="5" t="s">
        <v>7472</v>
      </c>
      <c r="E746" s="5">
        <v>86</v>
      </c>
      <c r="I746" s="5"/>
    </row>
    <row r="747" spans="1:9">
      <c r="A747" s="2">
        <v>300012526</v>
      </c>
      <c r="B747" s="5" t="s">
        <v>781</v>
      </c>
      <c r="C747" s="1" t="s">
        <v>9132</v>
      </c>
      <c r="D747" s="5" t="s">
        <v>7472</v>
      </c>
      <c r="E747" s="5">
        <v>92.5</v>
      </c>
      <c r="I747" s="5"/>
    </row>
    <row r="748" spans="1:9">
      <c r="A748" s="2">
        <v>300012527</v>
      </c>
      <c r="B748" s="5" t="s">
        <v>782</v>
      </c>
      <c r="C748" s="1" t="s">
        <v>9132</v>
      </c>
      <c r="D748" s="5" t="s">
        <v>7472</v>
      </c>
      <c r="E748" s="5">
        <v>61.5</v>
      </c>
      <c r="I748" s="5"/>
    </row>
    <row r="749" spans="1:9">
      <c r="A749" s="2">
        <v>300012528</v>
      </c>
      <c r="B749" s="5" t="s">
        <v>783</v>
      </c>
      <c r="C749" s="1" t="s">
        <v>9132</v>
      </c>
      <c r="D749" s="5" t="s">
        <v>7472</v>
      </c>
      <c r="E749" s="5">
        <v>88</v>
      </c>
      <c r="I749" s="5"/>
    </row>
    <row r="750" spans="1:9">
      <c r="A750" s="2">
        <v>300012529</v>
      </c>
      <c r="B750" s="5" t="s">
        <v>785</v>
      </c>
      <c r="C750" s="1" t="s">
        <v>9132</v>
      </c>
      <c r="D750" s="5" t="s">
        <v>7472</v>
      </c>
      <c r="E750" s="5">
        <v>90</v>
      </c>
      <c r="I750" s="5"/>
    </row>
    <row r="751" spans="1:9">
      <c r="A751" s="2">
        <v>300012530</v>
      </c>
      <c r="B751" s="5" t="s">
        <v>786</v>
      </c>
      <c r="C751" s="1" t="s">
        <v>9132</v>
      </c>
      <c r="D751" s="5" t="s">
        <v>7472</v>
      </c>
      <c r="E751" s="5">
        <v>83</v>
      </c>
      <c r="I751" s="5"/>
    </row>
    <row r="752" spans="1:9">
      <c r="A752" s="2">
        <v>300012601</v>
      </c>
      <c r="B752" s="5" t="s">
        <v>787</v>
      </c>
      <c r="C752" s="1" t="s">
        <v>9132</v>
      </c>
      <c r="D752" s="5" t="s">
        <v>7472</v>
      </c>
      <c r="E752" s="5">
        <v>0</v>
      </c>
      <c r="I752" s="5"/>
    </row>
    <row r="753" spans="1:9">
      <c r="A753" s="2">
        <v>300012602</v>
      </c>
      <c r="B753" s="5" t="s">
        <v>788</v>
      </c>
      <c r="C753" s="1" t="s">
        <v>9132</v>
      </c>
      <c r="D753" s="5" t="s">
        <v>7472</v>
      </c>
      <c r="E753" s="5">
        <v>84</v>
      </c>
      <c r="I753" s="5"/>
    </row>
    <row r="754" spans="1:9">
      <c r="A754" s="2">
        <v>300012603</v>
      </c>
      <c r="B754" s="5" t="s">
        <v>789</v>
      </c>
      <c r="C754" s="1" t="s">
        <v>9132</v>
      </c>
      <c r="D754" s="5" t="s">
        <v>7472</v>
      </c>
      <c r="E754" s="5">
        <v>85.5</v>
      </c>
      <c r="I754" s="5"/>
    </row>
    <row r="755" spans="1:9">
      <c r="A755" s="2">
        <v>300012604</v>
      </c>
      <c r="B755" s="5" t="s">
        <v>790</v>
      </c>
      <c r="C755" s="1" t="s">
        <v>9132</v>
      </c>
      <c r="D755" s="5" t="s">
        <v>7472</v>
      </c>
      <c r="E755" s="5">
        <v>66.5</v>
      </c>
      <c r="I755" s="5"/>
    </row>
    <row r="756" spans="1:9">
      <c r="A756" s="2">
        <v>300012605</v>
      </c>
      <c r="B756" s="5" t="s">
        <v>791</v>
      </c>
      <c r="C756" s="1" t="s">
        <v>9132</v>
      </c>
      <c r="D756" s="5" t="s">
        <v>7472</v>
      </c>
      <c r="E756" s="5">
        <v>64.5</v>
      </c>
      <c r="I756" s="5"/>
    </row>
    <row r="757" spans="1:9">
      <c r="A757" s="2">
        <v>300012606</v>
      </c>
      <c r="B757" s="5" t="s">
        <v>792</v>
      </c>
      <c r="C757" s="1" t="s">
        <v>9132</v>
      </c>
      <c r="D757" s="5" t="s">
        <v>7472</v>
      </c>
      <c r="E757" s="5">
        <v>75</v>
      </c>
      <c r="I757" s="5"/>
    </row>
    <row r="758" spans="1:9">
      <c r="A758" s="2">
        <v>300012607</v>
      </c>
      <c r="B758" s="5" t="s">
        <v>793</v>
      </c>
      <c r="C758" s="1" t="s">
        <v>9132</v>
      </c>
      <c r="D758" s="5" t="s">
        <v>7472</v>
      </c>
      <c r="E758" s="5">
        <v>91</v>
      </c>
      <c r="I758" s="5"/>
    </row>
    <row r="759" spans="1:9">
      <c r="A759" s="2">
        <v>300012608</v>
      </c>
      <c r="B759" s="5" t="s">
        <v>9135</v>
      </c>
      <c r="C759" s="1" t="s">
        <v>9132</v>
      </c>
      <c r="D759" s="5" t="s">
        <v>7472</v>
      </c>
      <c r="E759" s="5">
        <v>91</v>
      </c>
      <c r="I759" s="5"/>
    </row>
    <row r="760" spans="1:9">
      <c r="A760" s="2">
        <v>300012609</v>
      </c>
      <c r="B760" s="5" t="s">
        <v>794</v>
      </c>
      <c r="C760" s="1" t="s">
        <v>9132</v>
      </c>
      <c r="D760" s="5" t="s">
        <v>7472</v>
      </c>
      <c r="E760" s="5">
        <v>73.5</v>
      </c>
      <c r="I760" s="5"/>
    </row>
    <row r="761" spans="1:9">
      <c r="A761" s="2">
        <v>300012610</v>
      </c>
      <c r="B761" s="5" t="s">
        <v>392</v>
      </c>
      <c r="C761" s="1" t="s">
        <v>9132</v>
      </c>
      <c r="D761" s="5" t="s">
        <v>7472</v>
      </c>
      <c r="E761" s="5">
        <v>85.5</v>
      </c>
      <c r="I761" s="5"/>
    </row>
    <row r="762" spans="1:9">
      <c r="A762" s="2">
        <v>300012611</v>
      </c>
      <c r="B762" s="5" t="s">
        <v>795</v>
      </c>
      <c r="C762" s="1" t="s">
        <v>9132</v>
      </c>
      <c r="D762" s="5" t="s">
        <v>7472</v>
      </c>
      <c r="E762" s="5">
        <v>86.5</v>
      </c>
      <c r="I762" s="5"/>
    </row>
    <row r="763" spans="1:9">
      <c r="A763" s="2">
        <v>300012612</v>
      </c>
      <c r="B763" s="5" t="s">
        <v>796</v>
      </c>
      <c r="C763" s="1" t="s">
        <v>9132</v>
      </c>
      <c r="D763" s="5" t="s">
        <v>7472</v>
      </c>
      <c r="E763" s="5">
        <v>85</v>
      </c>
      <c r="I763" s="5"/>
    </row>
    <row r="764" spans="1:9">
      <c r="A764" s="2">
        <v>300012613</v>
      </c>
      <c r="B764" s="5" t="s">
        <v>797</v>
      </c>
      <c r="C764" s="1" t="s">
        <v>9132</v>
      </c>
      <c r="D764" s="5" t="s">
        <v>7472</v>
      </c>
      <c r="E764" s="5">
        <v>81</v>
      </c>
      <c r="I764" s="5"/>
    </row>
    <row r="765" spans="1:9">
      <c r="A765" s="2">
        <v>300012614</v>
      </c>
      <c r="B765" s="5" t="s">
        <v>798</v>
      </c>
      <c r="C765" s="1" t="s">
        <v>9132</v>
      </c>
      <c r="D765" s="5" t="s">
        <v>7472</v>
      </c>
      <c r="E765" s="5">
        <v>74.5</v>
      </c>
      <c r="I765" s="5"/>
    </row>
    <row r="766" spans="1:9">
      <c r="A766" s="2">
        <v>300012615</v>
      </c>
      <c r="B766" s="5" t="s">
        <v>799</v>
      </c>
      <c r="C766" s="1" t="s">
        <v>9132</v>
      </c>
      <c r="D766" s="5" t="s">
        <v>7472</v>
      </c>
      <c r="E766" s="5">
        <v>86</v>
      </c>
      <c r="I766" s="5"/>
    </row>
    <row r="767" spans="1:9">
      <c r="A767" s="2">
        <v>300012616</v>
      </c>
      <c r="B767" s="5" t="s">
        <v>800</v>
      </c>
      <c r="C767" s="1" t="s">
        <v>9132</v>
      </c>
      <c r="D767" s="5" t="s">
        <v>7472</v>
      </c>
      <c r="E767" s="5">
        <v>83</v>
      </c>
      <c r="I767" s="5"/>
    </row>
    <row r="768" spans="1:9">
      <c r="A768" s="2">
        <v>300012617</v>
      </c>
      <c r="B768" s="5" t="s">
        <v>801</v>
      </c>
      <c r="C768" s="1" t="s">
        <v>9132</v>
      </c>
      <c r="D768" s="5" t="s">
        <v>7472</v>
      </c>
      <c r="E768" s="5">
        <v>77</v>
      </c>
      <c r="I768" s="5"/>
    </row>
    <row r="769" spans="1:9">
      <c r="A769" s="2">
        <v>300012618</v>
      </c>
      <c r="B769" s="5" t="s">
        <v>802</v>
      </c>
      <c r="C769" s="1" t="s">
        <v>9132</v>
      </c>
      <c r="D769" s="5" t="s">
        <v>7472</v>
      </c>
      <c r="E769" s="5">
        <v>72.5</v>
      </c>
      <c r="I769" s="5"/>
    </row>
    <row r="770" spans="1:9">
      <c r="A770" s="2">
        <v>300012619</v>
      </c>
      <c r="B770" s="5" t="s">
        <v>803</v>
      </c>
      <c r="C770" s="1" t="s">
        <v>9132</v>
      </c>
      <c r="D770" s="5" t="s">
        <v>7472</v>
      </c>
      <c r="E770" s="5">
        <v>70</v>
      </c>
      <c r="I770" s="5"/>
    </row>
    <row r="771" spans="1:9">
      <c r="A771" s="2">
        <v>300012620</v>
      </c>
      <c r="B771" s="5" t="s">
        <v>804</v>
      </c>
      <c r="C771" s="1" t="s">
        <v>9132</v>
      </c>
      <c r="D771" s="5" t="s">
        <v>7472</v>
      </c>
      <c r="E771" s="5">
        <v>72</v>
      </c>
      <c r="I771" s="5"/>
    </row>
    <row r="772" spans="1:9">
      <c r="A772" s="2">
        <v>300012621</v>
      </c>
      <c r="B772" s="5" t="s">
        <v>805</v>
      </c>
      <c r="C772" s="1" t="s">
        <v>9132</v>
      </c>
      <c r="D772" s="5" t="s">
        <v>7472</v>
      </c>
      <c r="E772" s="5">
        <v>91</v>
      </c>
      <c r="I772" s="5"/>
    </row>
    <row r="773" spans="1:9">
      <c r="A773" s="2">
        <v>300012622</v>
      </c>
      <c r="B773" s="5" t="s">
        <v>806</v>
      </c>
      <c r="C773" s="1" t="s">
        <v>9132</v>
      </c>
      <c r="D773" s="5" t="s">
        <v>7472</v>
      </c>
      <c r="E773" s="5">
        <v>0</v>
      </c>
      <c r="I773" s="5"/>
    </row>
    <row r="774" spans="1:9">
      <c r="A774" s="2">
        <v>300012623</v>
      </c>
      <c r="B774" s="5" t="s">
        <v>807</v>
      </c>
      <c r="C774" s="1" t="s">
        <v>9132</v>
      </c>
      <c r="D774" s="5" t="s">
        <v>7472</v>
      </c>
      <c r="E774" s="5">
        <v>92</v>
      </c>
      <c r="I774" s="5"/>
    </row>
    <row r="775" spans="1:9">
      <c r="A775" s="2">
        <v>300012624</v>
      </c>
      <c r="B775" s="5" t="s">
        <v>808</v>
      </c>
      <c r="C775" s="1" t="s">
        <v>9132</v>
      </c>
      <c r="D775" s="5" t="s">
        <v>7472</v>
      </c>
      <c r="E775" s="5">
        <v>80</v>
      </c>
      <c r="I775" s="5"/>
    </row>
    <row r="776" spans="1:9">
      <c r="A776" s="2">
        <v>300012625</v>
      </c>
      <c r="B776" s="5" t="s">
        <v>809</v>
      </c>
      <c r="C776" s="1" t="s">
        <v>9132</v>
      </c>
      <c r="D776" s="5" t="s">
        <v>7472</v>
      </c>
      <c r="E776" s="5">
        <v>90</v>
      </c>
      <c r="I776" s="5"/>
    </row>
    <row r="777" spans="1:9">
      <c r="A777" s="2">
        <v>300012626</v>
      </c>
      <c r="B777" s="5" t="s">
        <v>810</v>
      </c>
      <c r="C777" s="1" t="s">
        <v>9132</v>
      </c>
      <c r="D777" s="5" t="s">
        <v>7472</v>
      </c>
      <c r="E777" s="5">
        <v>0</v>
      </c>
      <c r="I777" s="5"/>
    </row>
    <row r="778" spans="1:9">
      <c r="A778" s="2">
        <v>300012627</v>
      </c>
      <c r="B778" s="5" t="s">
        <v>811</v>
      </c>
      <c r="C778" s="1" t="s">
        <v>9132</v>
      </c>
      <c r="D778" s="5" t="s">
        <v>7472</v>
      </c>
      <c r="E778" s="5">
        <v>84.5</v>
      </c>
      <c r="I778" s="5"/>
    </row>
    <row r="779" spans="1:9">
      <c r="A779" s="2">
        <v>300012628</v>
      </c>
      <c r="B779" s="5" t="s">
        <v>812</v>
      </c>
      <c r="C779" s="1" t="s">
        <v>9132</v>
      </c>
      <c r="D779" s="5" t="s">
        <v>7472</v>
      </c>
      <c r="E779" s="5">
        <v>79</v>
      </c>
      <c r="I779" s="5"/>
    </row>
    <row r="780" spans="1:9">
      <c r="A780" s="2">
        <v>300012629</v>
      </c>
      <c r="B780" s="5" t="s">
        <v>813</v>
      </c>
      <c r="C780" s="1" t="s">
        <v>9132</v>
      </c>
      <c r="D780" s="5" t="s">
        <v>7472</v>
      </c>
      <c r="E780" s="5">
        <v>89.5</v>
      </c>
      <c r="I780" s="5"/>
    </row>
    <row r="781" spans="1:9">
      <c r="A781" s="2">
        <v>300012630</v>
      </c>
      <c r="B781" s="5" t="s">
        <v>814</v>
      </c>
      <c r="C781" s="1" t="s">
        <v>9132</v>
      </c>
      <c r="D781" s="5" t="s">
        <v>7472</v>
      </c>
      <c r="E781" s="5">
        <v>85.5</v>
      </c>
      <c r="I781" s="5"/>
    </row>
    <row r="782" spans="1:9">
      <c r="A782" s="2">
        <v>300012701</v>
      </c>
      <c r="B782" s="5" t="s">
        <v>815</v>
      </c>
      <c r="C782" s="1" t="s">
        <v>9132</v>
      </c>
      <c r="D782" s="5" t="s">
        <v>7472</v>
      </c>
      <c r="E782" s="5">
        <v>80.5</v>
      </c>
      <c r="I782" s="5"/>
    </row>
    <row r="783" spans="1:9">
      <c r="A783" s="2">
        <v>300012702</v>
      </c>
      <c r="B783" s="5" t="s">
        <v>816</v>
      </c>
      <c r="C783" s="1" t="s">
        <v>9132</v>
      </c>
      <c r="D783" s="5" t="s">
        <v>7472</v>
      </c>
      <c r="E783" s="5">
        <v>68.5</v>
      </c>
      <c r="I783" s="5"/>
    </row>
    <row r="784" spans="1:9">
      <c r="A784" s="2">
        <v>300012703</v>
      </c>
      <c r="B784" s="5" t="s">
        <v>817</v>
      </c>
      <c r="C784" s="1" t="s">
        <v>9132</v>
      </c>
      <c r="D784" s="5" t="s">
        <v>7472</v>
      </c>
      <c r="E784" s="5">
        <v>88</v>
      </c>
      <c r="I784" s="5"/>
    </row>
    <row r="785" spans="1:9">
      <c r="A785" s="2">
        <v>300012704</v>
      </c>
      <c r="B785" s="5" t="s">
        <v>818</v>
      </c>
      <c r="C785" s="1" t="s">
        <v>9132</v>
      </c>
      <c r="D785" s="5" t="s">
        <v>7472</v>
      </c>
      <c r="E785" s="5">
        <v>90.5</v>
      </c>
      <c r="I785" s="5"/>
    </row>
    <row r="786" spans="1:9">
      <c r="A786" s="2">
        <v>300012705</v>
      </c>
      <c r="B786" s="5" t="s">
        <v>819</v>
      </c>
      <c r="C786" s="1" t="s">
        <v>9132</v>
      </c>
      <c r="D786" s="5" t="s">
        <v>7472</v>
      </c>
      <c r="E786" s="5">
        <v>63.5</v>
      </c>
      <c r="I786" s="5"/>
    </row>
    <row r="787" spans="1:9">
      <c r="A787" s="2">
        <v>300012706</v>
      </c>
      <c r="B787" s="5" t="s">
        <v>820</v>
      </c>
      <c r="C787" s="1" t="s">
        <v>9132</v>
      </c>
      <c r="D787" s="5" t="s">
        <v>7472</v>
      </c>
      <c r="E787" s="5">
        <v>84</v>
      </c>
      <c r="I787" s="5"/>
    </row>
    <row r="788" spans="1:9">
      <c r="A788" s="2">
        <v>300012707</v>
      </c>
      <c r="B788" s="5" t="s">
        <v>821</v>
      </c>
      <c r="C788" s="1" t="s">
        <v>9132</v>
      </c>
      <c r="D788" s="5" t="s">
        <v>7472</v>
      </c>
      <c r="E788" s="5">
        <v>71</v>
      </c>
      <c r="I788" s="5"/>
    </row>
    <row r="789" spans="1:9">
      <c r="A789" s="2">
        <v>300012708</v>
      </c>
      <c r="B789" s="5" t="s">
        <v>822</v>
      </c>
      <c r="C789" s="1" t="s">
        <v>9132</v>
      </c>
      <c r="D789" s="5" t="s">
        <v>7472</v>
      </c>
      <c r="E789" s="5">
        <v>0</v>
      </c>
      <c r="I789" s="5"/>
    </row>
    <row r="790" spans="1:9">
      <c r="A790" s="2">
        <v>300012709</v>
      </c>
      <c r="B790" s="5" t="s">
        <v>823</v>
      </c>
      <c r="C790" s="1" t="s">
        <v>9132</v>
      </c>
      <c r="D790" s="5" t="s">
        <v>7472</v>
      </c>
      <c r="E790" s="5">
        <v>67.5</v>
      </c>
      <c r="I790" s="5"/>
    </row>
    <row r="791" spans="1:9">
      <c r="A791" s="2">
        <v>300012710</v>
      </c>
      <c r="B791" s="5" t="s">
        <v>824</v>
      </c>
      <c r="C791" s="1" t="s">
        <v>9132</v>
      </c>
      <c r="D791" s="5" t="s">
        <v>7472</v>
      </c>
      <c r="E791" s="5">
        <v>87</v>
      </c>
      <c r="I791" s="5"/>
    </row>
    <row r="792" spans="1:9">
      <c r="A792" s="2">
        <v>300012711</v>
      </c>
      <c r="B792" s="5" t="s">
        <v>825</v>
      </c>
      <c r="C792" s="1" t="s">
        <v>9132</v>
      </c>
      <c r="D792" s="5" t="s">
        <v>7472</v>
      </c>
      <c r="E792" s="5">
        <v>71.5</v>
      </c>
      <c r="I792" s="5"/>
    </row>
    <row r="793" spans="1:9">
      <c r="A793" s="2">
        <v>300012712</v>
      </c>
      <c r="B793" s="5" t="s">
        <v>826</v>
      </c>
      <c r="C793" s="1" t="s">
        <v>9132</v>
      </c>
      <c r="D793" s="5" t="s">
        <v>7472</v>
      </c>
      <c r="E793" s="5">
        <v>75.5</v>
      </c>
      <c r="I793" s="5"/>
    </row>
    <row r="794" spans="1:9">
      <c r="A794" s="2">
        <v>300012713</v>
      </c>
      <c r="B794" s="5" t="s">
        <v>827</v>
      </c>
      <c r="C794" s="1" t="s">
        <v>9132</v>
      </c>
      <c r="D794" s="5" t="s">
        <v>7472</v>
      </c>
      <c r="E794" s="5">
        <v>78</v>
      </c>
      <c r="I794" s="5"/>
    </row>
    <row r="795" spans="1:9">
      <c r="A795" s="2">
        <v>300012714</v>
      </c>
      <c r="B795" s="5" t="s">
        <v>60</v>
      </c>
      <c r="C795" s="1" t="s">
        <v>9132</v>
      </c>
      <c r="D795" s="5" t="s">
        <v>7472</v>
      </c>
      <c r="E795" s="5">
        <v>72</v>
      </c>
      <c r="I795" s="5"/>
    </row>
    <row r="796" spans="1:9">
      <c r="A796" s="2">
        <v>300012715</v>
      </c>
      <c r="B796" s="5" t="s">
        <v>828</v>
      </c>
      <c r="C796" s="1" t="s">
        <v>9132</v>
      </c>
      <c r="D796" s="5" t="s">
        <v>7472</v>
      </c>
      <c r="E796" s="5">
        <v>83</v>
      </c>
      <c r="I796" s="5"/>
    </row>
    <row r="797" spans="1:9">
      <c r="A797" s="2">
        <v>300012716</v>
      </c>
      <c r="B797" s="5" t="s">
        <v>829</v>
      </c>
      <c r="C797" s="1" t="s">
        <v>9132</v>
      </c>
      <c r="D797" s="5" t="s">
        <v>7472</v>
      </c>
      <c r="E797" s="5">
        <v>76</v>
      </c>
      <c r="I797" s="5"/>
    </row>
    <row r="798" spans="1:9">
      <c r="A798" s="2">
        <v>300012717</v>
      </c>
      <c r="B798" s="5" t="s">
        <v>830</v>
      </c>
      <c r="C798" s="1" t="s">
        <v>9132</v>
      </c>
      <c r="D798" s="5" t="s">
        <v>7472</v>
      </c>
      <c r="E798" s="5">
        <v>92</v>
      </c>
      <c r="I798" s="5"/>
    </row>
    <row r="799" spans="1:9">
      <c r="A799" s="2">
        <v>300012718</v>
      </c>
      <c r="B799" s="5" t="s">
        <v>831</v>
      </c>
      <c r="C799" s="1" t="s">
        <v>9132</v>
      </c>
      <c r="D799" s="5" t="s">
        <v>7472</v>
      </c>
      <c r="E799" s="5">
        <v>83</v>
      </c>
      <c r="I799" s="5"/>
    </row>
    <row r="800" spans="1:9">
      <c r="A800" s="2">
        <v>300012719</v>
      </c>
      <c r="B800" s="5" t="s">
        <v>832</v>
      </c>
      <c r="C800" s="1" t="s">
        <v>9132</v>
      </c>
      <c r="D800" s="5" t="s">
        <v>7472</v>
      </c>
      <c r="E800" s="5">
        <v>87.5</v>
      </c>
      <c r="I800" s="5"/>
    </row>
    <row r="801" spans="1:9">
      <c r="A801" s="2">
        <v>300012720</v>
      </c>
      <c r="B801" s="5" t="s">
        <v>833</v>
      </c>
      <c r="C801" s="1" t="s">
        <v>9132</v>
      </c>
      <c r="D801" s="5" t="s">
        <v>7472</v>
      </c>
      <c r="E801" s="5">
        <v>69</v>
      </c>
      <c r="I801" s="5"/>
    </row>
    <row r="802" spans="1:9">
      <c r="A802" s="2">
        <v>300012721</v>
      </c>
      <c r="B802" s="5" t="s">
        <v>834</v>
      </c>
      <c r="C802" s="1" t="s">
        <v>9132</v>
      </c>
      <c r="D802" s="5" t="s">
        <v>7472</v>
      </c>
      <c r="E802" s="5">
        <v>62.5</v>
      </c>
      <c r="I802" s="5"/>
    </row>
    <row r="803" spans="1:9">
      <c r="A803" s="2">
        <v>300012722</v>
      </c>
      <c r="B803" s="5" t="s">
        <v>835</v>
      </c>
      <c r="C803" s="1" t="s">
        <v>9132</v>
      </c>
      <c r="D803" s="5" t="s">
        <v>7472</v>
      </c>
      <c r="E803" s="5">
        <v>80</v>
      </c>
      <c r="I803" s="5"/>
    </row>
    <row r="804" spans="1:9">
      <c r="A804" s="2">
        <v>300012723</v>
      </c>
      <c r="B804" s="5" t="s">
        <v>836</v>
      </c>
      <c r="C804" s="1" t="s">
        <v>9132</v>
      </c>
      <c r="D804" s="5" t="s">
        <v>7472</v>
      </c>
      <c r="E804" s="5">
        <v>81</v>
      </c>
      <c r="I804" s="5"/>
    </row>
    <row r="805" spans="1:9">
      <c r="A805" s="2">
        <v>300012724</v>
      </c>
      <c r="B805" s="5" t="s">
        <v>837</v>
      </c>
      <c r="C805" s="1" t="s">
        <v>9132</v>
      </c>
      <c r="D805" s="5" t="s">
        <v>7472</v>
      </c>
      <c r="E805" s="5">
        <v>89</v>
      </c>
      <c r="I805" s="5"/>
    </row>
    <row r="806" spans="1:9">
      <c r="A806" s="2">
        <v>300012725</v>
      </c>
      <c r="B806" s="5" t="s">
        <v>838</v>
      </c>
      <c r="C806" s="1" t="s">
        <v>9132</v>
      </c>
      <c r="D806" s="5" t="s">
        <v>7472</v>
      </c>
      <c r="E806" s="5">
        <v>90</v>
      </c>
      <c r="I806" s="5"/>
    </row>
    <row r="807" spans="1:9">
      <c r="A807" s="2">
        <v>300012726</v>
      </c>
      <c r="B807" s="5" t="s">
        <v>839</v>
      </c>
      <c r="C807" s="1" t="s">
        <v>9132</v>
      </c>
      <c r="D807" s="5" t="s">
        <v>7472</v>
      </c>
      <c r="E807" s="5">
        <v>84.5</v>
      </c>
      <c r="I807" s="5"/>
    </row>
    <row r="808" spans="1:9">
      <c r="A808" s="2">
        <v>300012727</v>
      </c>
      <c r="B808" s="5" t="s">
        <v>840</v>
      </c>
      <c r="C808" s="1" t="s">
        <v>9132</v>
      </c>
      <c r="D808" s="5" t="s">
        <v>7472</v>
      </c>
      <c r="E808" s="5">
        <v>69.5</v>
      </c>
      <c r="I808" s="5"/>
    </row>
    <row r="809" spans="1:9">
      <c r="A809" s="2">
        <v>300012728</v>
      </c>
      <c r="B809" s="5" t="s">
        <v>841</v>
      </c>
      <c r="C809" s="1" t="s">
        <v>9132</v>
      </c>
      <c r="D809" s="5" t="s">
        <v>7472</v>
      </c>
      <c r="E809" s="5">
        <v>66.5</v>
      </c>
      <c r="I809" s="5"/>
    </row>
    <row r="810" spans="1:9">
      <c r="A810" s="2">
        <v>300012729</v>
      </c>
      <c r="B810" s="5" t="s">
        <v>842</v>
      </c>
      <c r="C810" s="1" t="s">
        <v>9132</v>
      </c>
      <c r="D810" s="5" t="s">
        <v>7472</v>
      </c>
      <c r="E810" s="5">
        <v>60</v>
      </c>
      <c r="I810" s="5"/>
    </row>
    <row r="811" spans="1:9">
      <c r="A811" s="2">
        <v>300012730</v>
      </c>
      <c r="B811" s="5" t="s">
        <v>843</v>
      </c>
      <c r="C811" s="1" t="s">
        <v>9132</v>
      </c>
      <c r="D811" s="5" t="s">
        <v>7472</v>
      </c>
      <c r="E811" s="5">
        <v>71.5</v>
      </c>
      <c r="I811" s="5"/>
    </row>
    <row r="812" spans="1:9">
      <c r="A812" s="2">
        <v>300012801</v>
      </c>
      <c r="B812" s="5" t="s">
        <v>707</v>
      </c>
      <c r="C812" s="1" t="s">
        <v>9132</v>
      </c>
      <c r="D812" s="5" t="s">
        <v>7472</v>
      </c>
      <c r="E812" s="5">
        <v>72</v>
      </c>
      <c r="I812" s="5"/>
    </row>
    <row r="813" spans="1:9">
      <c r="A813" s="2">
        <v>300012802</v>
      </c>
      <c r="B813" s="5" t="s">
        <v>844</v>
      </c>
      <c r="C813" s="1" t="s">
        <v>9132</v>
      </c>
      <c r="D813" s="5" t="s">
        <v>7472</v>
      </c>
      <c r="E813" s="5">
        <v>78</v>
      </c>
      <c r="I813" s="5"/>
    </row>
    <row r="814" spans="1:9">
      <c r="A814" s="2">
        <v>300012803</v>
      </c>
      <c r="B814" s="5" t="s">
        <v>845</v>
      </c>
      <c r="C814" s="1" t="s">
        <v>9132</v>
      </c>
      <c r="D814" s="5" t="s">
        <v>7472</v>
      </c>
      <c r="E814" s="5">
        <v>83.5</v>
      </c>
      <c r="I814" s="5"/>
    </row>
    <row r="815" spans="1:9">
      <c r="A815" s="2">
        <v>300012804</v>
      </c>
      <c r="B815" s="5" t="s">
        <v>846</v>
      </c>
      <c r="C815" s="1" t="s">
        <v>9132</v>
      </c>
      <c r="D815" s="5" t="s">
        <v>7472</v>
      </c>
      <c r="E815" s="5">
        <v>89</v>
      </c>
      <c r="I815" s="5"/>
    </row>
    <row r="816" spans="1:9">
      <c r="A816" s="2">
        <v>300012805</v>
      </c>
      <c r="B816" s="5" t="s">
        <v>847</v>
      </c>
      <c r="C816" s="1" t="s">
        <v>9132</v>
      </c>
      <c r="D816" s="5" t="s">
        <v>7472</v>
      </c>
      <c r="E816" s="5">
        <v>74.5</v>
      </c>
      <c r="I816" s="5"/>
    </row>
    <row r="817" spans="1:9">
      <c r="A817" s="2">
        <v>300012806</v>
      </c>
      <c r="B817" s="5" t="s">
        <v>848</v>
      </c>
      <c r="C817" s="1" t="s">
        <v>9132</v>
      </c>
      <c r="D817" s="5" t="s">
        <v>7472</v>
      </c>
      <c r="E817" s="5">
        <v>92</v>
      </c>
      <c r="I817" s="5"/>
    </row>
    <row r="818" spans="1:9">
      <c r="A818" s="2">
        <v>300012807</v>
      </c>
      <c r="B818" s="5" t="s">
        <v>849</v>
      </c>
      <c r="C818" s="1" t="s">
        <v>9132</v>
      </c>
      <c r="D818" s="5" t="s">
        <v>7472</v>
      </c>
      <c r="E818" s="5">
        <v>76.5</v>
      </c>
      <c r="I818" s="5"/>
    </row>
    <row r="819" spans="1:9">
      <c r="A819" s="2">
        <v>300012808</v>
      </c>
      <c r="B819" s="5" t="s">
        <v>850</v>
      </c>
      <c r="C819" s="1" t="s">
        <v>9132</v>
      </c>
      <c r="D819" s="5" t="s">
        <v>7472</v>
      </c>
      <c r="E819" s="5">
        <v>76.5</v>
      </c>
      <c r="I819" s="5"/>
    </row>
    <row r="820" spans="1:9">
      <c r="A820" s="2">
        <v>300012809</v>
      </c>
      <c r="B820" s="5" t="s">
        <v>851</v>
      </c>
      <c r="C820" s="1" t="s">
        <v>9132</v>
      </c>
      <c r="D820" s="5" t="s">
        <v>7472</v>
      </c>
      <c r="E820" s="5">
        <v>87.5</v>
      </c>
      <c r="I820" s="5"/>
    </row>
    <row r="821" spans="1:9">
      <c r="A821" s="2">
        <v>300012810</v>
      </c>
      <c r="B821" s="5" t="s">
        <v>852</v>
      </c>
      <c r="C821" s="1" t="s">
        <v>9132</v>
      </c>
      <c r="D821" s="5" t="s">
        <v>7472</v>
      </c>
      <c r="E821" s="5">
        <v>61.5</v>
      </c>
      <c r="I821" s="5"/>
    </row>
    <row r="822" spans="1:9">
      <c r="A822" s="2">
        <v>300012811</v>
      </c>
      <c r="B822" s="5" t="s">
        <v>853</v>
      </c>
      <c r="C822" s="1" t="s">
        <v>9132</v>
      </c>
      <c r="D822" s="5" t="s">
        <v>7472</v>
      </c>
      <c r="E822" s="5">
        <v>95.5</v>
      </c>
      <c r="I822" s="5"/>
    </row>
    <row r="823" spans="1:9">
      <c r="A823" s="2">
        <v>300012812</v>
      </c>
      <c r="B823" s="5" t="s">
        <v>46</v>
      </c>
      <c r="C823" s="1" t="s">
        <v>9132</v>
      </c>
      <c r="D823" s="5" t="s">
        <v>7472</v>
      </c>
      <c r="E823" s="5">
        <v>75</v>
      </c>
      <c r="I823" s="5"/>
    </row>
    <row r="824" spans="1:9">
      <c r="A824" s="2">
        <v>300012813</v>
      </c>
      <c r="B824" s="5" t="s">
        <v>854</v>
      </c>
      <c r="C824" s="1" t="s">
        <v>9132</v>
      </c>
      <c r="D824" s="5" t="s">
        <v>7472</v>
      </c>
      <c r="E824" s="5">
        <v>86.5</v>
      </c>
      <c r="I824" s="5"/>
    </row>
    <row r="825" spans="1:9">
      <c r="A825" s="2">
        <v>300012814</v>
      </c>
      <c r="B825" s="5" t="s">
        <v>855</v>
      </c>
      <c r="C825" s="1" t="s">
        <v>9132</v>
      </c>
      <c r="D825" s="5" t="s">
        <v>7472</v>
      </c>
      <c r="E825" s="5">
        <v>82</v>
      </c>
      <c r="I825" s="5"/>
    </row>
    <row r="826" spans="1:9">
      <c r="A826" s="2">
        <v>300012815</v>
      </c>
      <c r="B826" s="5" t="s">
        <v>856</v>
      </c>
      <c r="C826" s="1" t="s">
        <v>9132</v>
      </c>
      <c r="D826" s="5" t="s">
        <v>7472</v>
      </c>
      <c r="E826" s="5">
        <v>78</v>
      </c>
      <c r="I826" s="5"/>
    </row>
    <row r="827" spans="1:9">
      <c r="A827" s="2">
        <v>300012816</v>
      </c>
      <c r="B827" s="5" t="s">
        <v>857</v>
      </c>
      <c r="C827" s="1" t="s">
        <v>9132</v>
      </c>
      <c r="D827" s="5" t="s">
        <v>7472</v>
      </c>
      <c r="E827" s="5">
        <v>89.5</v>
      </c>
      <c r="I827" s="5"/>
    </row>
    <row r="828" spans="1:9">
      <c r="A828" s="2">
        <v>300012817</v>
      </c>
      <c r="B828" s="5" t="s">
        <v>858</v>
      </c>
      <c r="C828" s="1" t="s">
        <v>9132</v>
      </c>
      <c r="D828" s="5" t="s">
        <v>7472</v>
      </c>
      <c r="E828" s="5">
        <v>78.5</v>
      </c>
      <c r="I828" s="5"/>
    </row>
    <row r="829" spans="1:9">
      <c r="A829" s="2">
        <v>300012818</v>
      </c>
      <c r="B829" s="5" t="s">
        <v>859</v>
      </c>
      <c r="C829" s="1" t="s">
        <v>9132</v>
      </c>
      <c r="D829" s="5" t="s">
        <v>7472</v>
      </c>
      <c r="E829" s="5">
        <v>0</v>
      </c>
      <c r="I829" s="5"/>
    </row>
    <row r="830" spans="1:9">
      <c r="A830" s="2">
        <v>300012819</v>
      </c>
      <c r="B830" s="5" t="s">
        <v>860</v>
      </c>
      <c r="C830" s="1" t="s">
        <v>9132</v>
      </c>
      <c r="D830" s="5" t="s">
        <v>7472</v>
      </c>
      <c r="E830" s="5">
        <v>94.5</v>
      </c>
      <c r="I830" s="5"/>
    </row>
    <row r="831" spans="1:9">
      <c r="A831" s="2">
        <v>300012820</v>
      </c>
      <c r="B831" s="5" t="s">
        <v>861</v>
      </c>
      <c r="C831" s="1" t="s">
        <v>9132</v>
      </c>
      <c r="D831" s="5" t="s">
        <v>7472</v>
      </c>
      <c r="E831" s="5">
        <v>62</v>
      </c>
      <c r="I831" s="5"/>
    </row>
    <row r="832" spans="1:9">
      <c r="A832" s="2">
        <v>300012821</v>
      </c>
      <c r="B832" s="5" t="s">
        <v>862</v>
      </c>
      <c r="C832" s="1" t="s">
        <v>9132</v>
      </c>
      <c r="D832" s="5" t="s">
        <v>7472</v>
      </c>
      <c r="E832" s="5">
        <v>88.5</v>
      </c>
      <c r="I832" s="5"/>
    </row>
    <row r="833" spans="1:9">
      <c r="A833" s="2">
        <v>300012822</v>
      </c>
      <c r="B833" s="5" t="s">
        <v>9136</v>
      </c>
      <c r="C833" s="1" t="s">
        <v>9132</v>
      </c>
      <c r="D833" s="5" t="s">
        <v>7472</v>
      </c>
      <c r="E833" s="5">
        <v>64.5</v>
      </c>
      <c r="I833" s="5"/>
    </row>
    <row r="834" spans="1:9">
      <c r="A834" s="2">
        <v>300012823</v>
      </c>
      <c r="B834" s="5" t="s">
        <v>863</v>
      </c>
      <c r="C834" s="1" t="s">
        <v>9132</v>
      </c>
      <c r="D834" s="5" t="s">
        <v>7472</v>
      </c>
      <c r="E834" s="5">
        <v>88</v>
      </c>
      <c r="I834" s="5"/>
    </row>
    <row r="835" spans="1:9">
      <c r="A835" s="2">
        <v>300012824</v>
      </c>
      <c r="B835" s="5" t="s">
        <v>866</v>
      </c>
      <c r="C835" s="1" t="s">
        <v>9132</v>
      </c>
      <c r="D835" s="5" t="s">
        <v>7472</v>
      </c>
      <c r="E835" s="5">
        <v>55.5</v>
      </c>
      <c r="I835" s="5"/>
    </row>
    <row r="836" spans="1:9">
      <c r="A836" s="2">
        <v>300012825</v>
      </c>
      <c r="B836" s="5" t="s">
        <v>867</v>
      </c>
      <c r="C836" s="1" t="s">
        <v>9132</v>
      </c>
      <c r="D836" s="5" t="s">
        <v>7472</v>
      </c>
      <c r="E836" s="5">
        <v>65</v>
      </c>
      <c r="I836" s="5"/>
    </row>
    <row r="837" spans="1:9">
      <c r="A837" s="2">
        <v>300012826</v>
      </c>
      <c r="B837" s="5" t="s">
        <v>868</v>
      </c>
      <c r="C837" s="1" t="s">
        <v>9132</v>
      </c>
      <c r="D837" s="5" t="s">
        <v>7472</v>
      </c>
      <c r="E837" s="5">
        <v>88</v>
      </c>
      <c r="I837" s="5"/>
    </row>
    <row r="838" spans="1:9">
      <c r="A838" s="2">
        <v>300012827</v>
      </c>
      <c r="B838" s="5" t="s">
        <v>869</v>
      </c>
      <c r="C838" s="1" t="s">
        <v>9132</v>
      </c>
      <c r="D838" s="5" t="s">
        <v>7472</v>
      </c>
      <c r="E838" s="5">
        <v>59.5</v>
      </c>
      <c r="I838" s="5"/>
    </row>
    <row r="839" spans="1:9">
      <c r="A839" s="2">
        <v>300012828</v>
      </c>
      <c r="B839" s="5" t="s">
        <v>870</v>
      </c>
      <c r="C839" s="1" t="s">
        <v>9132</v>
      </c>
      <c r="D839" s="5" t="s">
        <v>7472</v>
      </c>
      <c r="E839" s="5">
        <v>51</v>
      </c>
      <c r="I839" s="5"/>
    </row>
    <row r="840" spans="1:9">
      <c r="A840" s="2">
        <v>300012829</v>
      </c>
      <c r="B840" s="5" t="s">
        <v>871</v>
      </c>
      <c r="C840" s="1" t="s">
        <v>9132</v>
      </c>
      <c r="D840" s="5" t="s">
        <v>7472</v>
      </c>
      <c r="E840" s="5">
        <v>74</v>
      </c>
      <c r="I840" s="5"/>
    </row>
    <row r="841" spans="1:9">
      <c r="A841" s="2">
        <v>300012830</v>
      </c>
      <c r="B841" s="5" t="s">
        <v>494</v>
      </c>
      <c r="C841" s="1" t="s">
        <v>9132</v>
      </c>
      <c r="D841" s="5" t="s">
        <v>7472</v>
      </c>
      <c r="E841" s="5">
        <v>82</v>
      </c>
      <c r="I841" s="5"/>
    </row>
    <row r="842" spans="1:9">
      <c r="A842" s="2">
        <v>300012901</v>
      </c>
      <c r="B842" s="5" t="s">
        <v>872</v>
      </c>
      <c r="C842" s="1" t="s">
        <v>9132</v>
      </c>
      <c r="D842" s="5" t="s">
        <v>7472</v>
      </c>
      <c r="E842" s="5">
        <v>54.5</v>
      </c>
      <c r="I842" s="5"/>
    </row>
    <row r="843" spans="1:9">
      <c r="A843" s="2">
        <v>300012902</v>
      </c>
      <c r="B843" s="5" t="s">
        <v>873</v>
      </c>
      <c r="C843" s="1" t="s">
        <v>9132</v>
      </c>
      <c r="D843" s="5" t="s">
        <v>7472</v>
      </c>
      <c r="E843" s="5">
        <v>71.5</v>
      </c>
      <c r="I843" s="5"/>
    </row>
    <row r="844" spans="1:9">
      <c r="A844" s="2">
        <v>300012903</v>
      </c>
      <c r="B844" s="5" t="s">
        <v>874</v>
      </c>
      <c r="C844" s="1" t="s">
        <v>9132</v>
      </c>
      <c r="D844" s="5" t="s">
        <v>7472</v>
      </c>
      <c r="E844" s="5">
        <v>48.5</v>
      </c>
      <c r="I844" s="5"/>
    </row>
    <row r="845" spans="1:9">
      <c r="A845" s="2">
        <v>300012904</v>
      </c>
      <c r="B845" s="5" t="s">
        <v>875</v>
      </c>
      <c r="C845" s="1" t="s">
        <v>9132</v>
      </c>
      <c r="D845" s="5" t="s">
        <v>7472</v>
      </c>
      <c r="E845" s="5">
        <v>73.5</v>
      </c>
      <c r="I845" s="5"/>
    </row>
    <row r="846" spans="1:9">
      <c r="A846" s="2">
        <v>300012905</v>
      </c>
      <c r="B846" s="5" t="s">
        <v>876</v>
      </c>
      <c r="C846" s="1" t="s">
        <v>9132</v>
      </c>
      <c r="D846" s="5" t="s">
        <v>7472</v>
      </c>
      <c r="E846" s="5">
        <v>67.5</v>
      </c>
      <c r="I846" s="5"/>
    </row>
    <row r="847" spans="1:9">
      <c r="A847" s="2">
        <v>300012906</v>
      </c>
      <c r="B847" s="5" t="s">
        <v>877</v>
      </c>
      <c r="C847" s="1" t="s">
        <v>9132</v>
      </c>
      <c r="D847" s="5" t="s">
        <v>7472</v>
      </c>
      <c r="E847" s="5">
        <v>62.5</v>
      </c>
      <c r="I847" s="5"/>
    </row>
    <row r="848" spans="1:9">
      <c r="A848" s="2">
        <v>300012907</v>
      </c>
      <c r="B848" s="5" t="s">
        <v>878</v>
      </c>
      <c r="C848" s="1" t="s">
        <v>9132</v>
      </c>
      <c r="D848" s="5" t="s">
        <v>7472</v>
      </c>
      <c r="E848" s="5">
        <v>77</v>
      </c>
      <c r="I848" s="5"/>
    </row>
    <row r="849" spans="1:9">
      <c r="A849" s="2">
        <v>300012908</v>
      </c>
      <c r="B849" s="5" t="s">
        <v>879</v>
      </c>
      <c r="C849" s="1" t="s">
        <v>9132</v>
      </c>
      <c r="D849" s="5" t="s">
        <v>7472</v>
      </c>
      <c r="E849" s="5">
        <v>71.5</v>
      </c>
      <c r="I849" s="5"/>
    </row>
    <row r="850" spans="1:9">
      <c r="A850" s="2">
        <v>300012909</v>
      </c>
      <c r="B850" s="5" t="s">
        <v>614</v>
      </c>
      <c r="C850" s="1" t="s">
        <v>9132</v>
      </c>
      <c r="D850" s="5" t="s">
        <v>7472</v>
      </c>
      <c r="E850" s="5">
        <v>88.5</v>
      </c>
      <c r="I850" s="5"/>
    </row>
    <row r="851" spans="1:9">
      <c r="A851" s="2">
        <v>300012910</v>
      </c>
      <c r="B851" s="5" t="s">
        <v>880</v>
      </c>
      <c r="C851" s="1" t="s">
        <v>9132</v>
      </c>
      <c r="D851" s="5" t="s">
        <v>7472</v>
      </c>
      <c r="E851" s="5">
        <v>51</v>
      </c>
      <c r="I851" s="5"/>
    </row>
    <row r="852" spans="1:9">
      <c r="A852" s="2">
        <v>300012911</v>
      </c>
      <c r="B852" s="5" t="s">
        <v>881</v>
      </c>
      <c r="C852" s="1" t="s">
        <v>9132</v>
      </c>
      <c r="D852" s="5" t="s">
        <v>7472</v>
      </c>
      <c r="E852" s="5">
        <v>81.5</v>
      </c>
      <c r="I852" s="5"/>
    </row>
    <row r="853" spans="1:9">
      <c r="A853" s="2">
        <v>300012912</v>
      </c>
      <c r="B853" s="5" t="s">
        <v>882</v>
      </c>
      <c r="C853" s="1" t="s">
        <v>9132</v>
      </c>
      <c r="D853" s="5" t="s">
        <v>7472</v>
      </c>
      <c r="E853" s="5">
        <v>77.5</v>
      </c>
      <c r="I853" s="5"/>
    </row>
    <row r="854" spans="1:9">
      <c r="A854" s="2">
        <v>300012913</v>
      </c>
      <c r="B854" s="5" t="s">
        <v>883</v>
      </c>
      <c r="C854" s="1" t="s">
        <v>9132</v>
      </c>
      <c r="D854" s="5" t="s">
        <v>7472</v>
      </c>
      <c r="E854" s="5">
        <v>77</v>
      </c>
      <c r="I854" s="5"/>
    </row>
    <row r="855" spans="1:9">
      <c r="A855" s="2">
        <v>300012914</v>
      </c>
      <c r="B855" s="5" t="s">
        <v>884</v>
      </c>
      <c r="C855" s="1" t="s">
        <v>9132</v>
      </c>
      <c r="D855" s="5" t="s">
        <v>7472</v>
      </c>
      <c r="E855" s="5">
        <v>56.5</v>
      </c>
      <c r="I855" s="5"/>
    </row>
    <row r="856" spans="1:9">
      <c r="A856" s="2">
        <v>300012915</v>
      </c>
      <c r="B856" s="5" t="s">
        <v>885</v>
      </c>
      <c r="C856" s="1" t="s">
        <v>9132</v>
      </c>
      <c r="D856" s="5" t="s">
        <v>7472</v>
      </c>
      <c r="E856" s="5">
        <v>49.5</v>
      </c>
      <c r="I856" s="5"/>
    </row>
    <row r="857" spans="1:9">
      <c r="A857" s="2">
        <v>300012916</v>
      </c>
      <c r="B857" s="5" t="s">
        <v>886</v>
      </c>
      <c r="C857" s="1" t="s">
        <v>9132</v>
      </c>
      <c r="D857" s="5" t="s">
        <v>7472</v>
      </c>
      <c r="E857" s="5">
        <v>87.5</v>
      </c>
      <c r="I857" s="5"/>
    </row>
    <row r="858" spans="1:9">
      <c r="A858" s="2">
        <v>300012917</v>
      </c>
      <c r="B858" s="5" t="s">
        <v>887</v>
      </c>
      <c r="C858" s="1" t="s">
        <v>9132</v>
      </c>
      <c r="D858" s="5" t="s">
        <v>7472</v>
      </c>
      <c r="E858" s="5">
        <v>74.5</v>
      </c>
      <c r="I858" s="5"/>
    </row>
    <row r="859" spans="1:9">
      <c r="A859" s="2">
        <v>300012918</v>
      </c>
      <c r="B859" s="5" t="s">
        <v>888</v>
      </c>
      <c r="C859" s="1" t="s">
        <v>9132</v>
      </c>
      <c r="D859" s="5" t="s">
        <v>7472</v>
      </c>
      <c r="E859" s="5">
        <v>57.5</v>
      </c>
      <c r="I859" s="5"/>
    </row>
    <row r="860" spans="1:9">
      <c r="A860" s="2">
        <v>300012919</v>
      </c>
      <c r="B860" s="5" t="s">
        <v>889</v>
      </c>
      <c r="C860" s="1" t="s">
        <v>9132</v>
      </c>
      <c r="D860" s="5" t="s">
        <v>7472</v>
      </c>
      <c r="E860" s="5">
        <v>56.5</v>
      </c>
      <c r="I860" s="5"/>
    </row>
    <row r="861" spans="1:9">
      <c r="A861" s="2">
        <v>300012920</v>
      </c>
      <c r="B861" s="5" t="s">
        <v>890</v>
      </c>
      <c r="C861" s="1" t="s">
        <v>9132</v>
      </c>
      <c r="D861" s="5" t="s">
        <v>7472</v>
      </c>
      <c r="E861" s="5">
        <v>64</v>
      </c>
      <c r="I861" s="5"/>
    </row>
    <row r="862" spans="1:9">
      <c r="A862" s="2">
        <v>300012921</v>
      </c>
      <c r="B862" s="5" t="s">
        <v>891</v>
      </c>
      <c r="C862" s="1" t="s">
        <v>9132</v>
      </c>
      <c r="D862" s="5" t="s">
        <v>7472</v>
      </c>
      <c r="E862" s="5">
        <v>76.5</v>
      </c>
      <c r="I862" s="5"/>
    </row>
    <row r="863" spans="1:9">
      <c r="A863" s="2">
        <v>300012922</v>
      </c>
      <c r="B863" s="5" t="s">
        <v>893</v>
      </c>
      <c r="C863" s="1" t="s">
        <v>9132</v>
      </c>
      <c r="D863" s="5" t="s">
        <v>7472</v>
      </c>
      <c r="E863" s="5">
        <v>71.5</v>
      </c>
      <c r="I863" s="5"/>
    </row>
    <row r="864" spans="1:9">
      <c r="A864" s="2">
        <v>300012923</v>
      </c>
      <c r="B864" s="5" t="s">
        <v>894</v>
      </c>
      <c r="C864" s="1" t="s">
        <v>9132</v>
      </c>
      <c r="D864" s="5" t="s">
        <v>7472</v>
      </c>
      <c r="E864" s="5">
        <v>73.5</v>
      </c>
      <c r="I864" s="5"/>
    </row>
    <row r="865" spans="1:9">
      <c r="A865" s="2">
        <v>300012924</v>
      </c>
      <c r="B865" s="5" t="s">
        <v>895</v>
      </c>
      <c r="C865" s="1" t="s">
        <v>9132</v>
      </c>
      <c r="D865" s="5" t="s">
        <v>7472</v>
      </c>
      <c r="E865" s="5">
        <v>50</v>
      </c>
      <c r="I865" s="5"/>
    </row>
    <row r="866" spans="1:9">
      <c r="A866" s="2">
        <v>300012925</v>
      </c>
      <c r="B866" s="5" t="s">
        <v>897</v>
      </c>
      <c r="C866" s="1" t="s">
        <v>9132</v>
      </c>
      <c r="D866" s="5" t="s">
        <v>7472</v>
      </c>
      <c r="E866" s="5">
        <v>87.5</v>
      </c>
      <c r="I866" s="5"/>
    </row>
    <row r="867" spans="1:9">
      <c r="A867" s="2">
        <v>300012926</v>
      </c>
      <c r="B867" s="5" t="s">
        <v>898</v>
      </c>
      <c r="C867" s="1" t="s">
        <v>9132</v>
      </c>
      <c r="D867" s="5" t="s">
        <v>7472</v>
      </c>
      <c r="E867" s="5">
        <v>93.5</v>
      </c>
      <c r="I867" s="5"/>
    </row>
    <row r="868" spans="1:9">
      <c r="A868" s="2">
        <v>300012927</v>
      </c>
      <c r="B868" s="5" t="s">
        <v>899</v>
      </c>
      <c r="C868" s="1" t="s">
        <v>9132</v>
      </c>
      <c r="D868" s="5" t="s">
        <v>7472</v>
      </c>
      <c r="E868" s="5">
        <v>80</v>
      </c>
      <c r="I868" s="5"/>
    </row>
    <row r="869" spans="1:9">
      <c r="A869" s="2">
        <v>300012928</v>
      </c>
      <c r="B869" s="5" t="s">
        <v>900</v>
      </c>
      <c r="C869" s="1" t="s">
        <v>9132</v>
      </c>
      <c r="D869" s="5" t="s">
        <v>7472</v>
      </c>
      <c r="E869" s="5">
        <v>94</v>
      </c>
      <c r="I869" s="5"/>
    </row>
    <row r="870" spans="1:9">
      <c r="A870" s="2">
        <v>300012929</v>
      </c>
      <c r="B870" s="5" t="s">
        <v>901</v>
      </c>
      <c r="C870" s="1" t="s">
        <v>9132</v>
      </c>
      <c r="D870" s="5" t="s">
        <v>7472</v>
      </c>
      <c r="E870" s="5">
        <v>80.5</v>
      </c>
      <c r="I870" s="5"/>
    </row>
    <row r="871" spans="1:9">
      <c r="A871" s="2">
        <v>300012930</v>
      </c>
      <c r="B871" s="5" t="s">
        <v>902</v>
      </c>
      <c r="C871" s="1" t="s">
        <v>9132</v>
      </c>
      <c r="D871" s="5" t="s">
        <v>7472</v>
      </c>
      <c r="E871" s="5">
        <v>0</v>
      </c>
      <c r="I871" s="5"/>
    </row>
    <row r="872" spans="1:9">
      <c r="A872" s="2">
        <v>300013001</v>
      </c>
      <c r="B872" s="5" t="s">
        <v>251</v>
      </c>
      <c r="C872" s="1" t="s">
        <v>9132</v>
      </c>
      <c r="D872" s="5" t="s">
        <v>7472</v>
      </c>
      <c r="E872" s="5">
        <v>50.5</v>
      </c>
      <c r="I872" s="5"/>
    </row>
    <row r="873" spans="1:9">
      <c r="A873" s="2">
        <v>300013002</v>
      </c>
      <c r="B873" s="5" t="s">
        <v>903</v>
      </c>
      <c r="C873" s="1" t="s">
        <v>9132</v>
      </c>
      <c r="D873" s="5" t="s">
        <v>7472</v>
      </c>
      <c r="E873" s="5">
        <v>82</v>
      </c>
      <c r="I873" s="5"/>
    </row>
    <row r="874" spans="1:9">
      <c r="A874" s="2">
        <v>300013003</v>
      </c>
      <c r="B874" s="5" t="s">
        <v>904</v>
      </c>
      <c r="C874" s="1" t="s">
        <v>9132</v>
      </c>
      <c r="D874" s="5" t="s">
        <v>7472</v>
      </c>
      <c r="E874" s="5">
        <v>0</v>
      </c>
      <c r="I874" s="5"/>
    </row>
    <row r="875" spans="1:9">
      <c r="A875" s="2">
        <v>300013004</v>
      </c>
      <c r="B875" s="5" t="s">
        <v>560</v>
      </c>
      <c r="C875" s="1" t="s">
        <v>9132</v>
      </c>
      <c r="D875" s="5" t="s">
        <v>7472</v>
      </c>
      <c r="E875" s="5">
        <v>83</v>
      </c>
      <c r="I875" s="5"/>
    </row>
    <row r="876" spans="1:9">
      <c r="A876" s="2">
        <v>300013005</v>
      </c>
      <c r="B876" s="5" t="s">
        <v>906</v>
      </c>
      <c r="C876" s="1" t="s">
        <v>9132</v>
      </c>
      <c r="D876" s="5" t="s">
        <v>7472</v>
      </c>
      <c r="E876" s="5">
        <v>69</v>
      </c>
      <c r="I876" s="5"/>
    </row>
    <row r="877" spans="1:9">
      <c r="A877" s="2">
        <v>300013006</v>
      </c>
      <c r="B877" s="5" t="s">
        <v>907</v>
      </c>
      <c r="C877" s="1" t="s">
        <v>9132</v>
      </c>
      <c r="D877" s="5" t="s">
        <v>7472</v>
      </c>
      <c r="E877" s="5">
        <v>57</v>
      </c>
      <c r="I877" s="5"/>
    </row>
    <row r="878" spans="1:9">
      <c r="A878" s="2">
        <v>300013007</v>
      </c>
      <c r="B878" s="5" t="s">
        <v>908</v>
      </c>
      <c r="C878" s="1" t="s">
        <v>9132</v>
      </c>
      <c r="D878" s="5" t="s">
        <v>7472</v>
      </c>
      <c r="E878" s="5">
        <v>44.5</v>
      </c>
      <c r="I878" s="5"/>
    </row>
    <row r="879" spans="1:9">
      <c r="A879" s="2">
        <v>300013008</v>
      </c>
      <c r="B879" s="5" t="s">
        <v>909</v>
      </c>
      <c r="C879" s="1" t="s">
        <v>9132</v>
      </c>
      <c r="D879" s="5" t="s">
        <v>7472</v>
      </c>
      <c r="E879" s="5">
        <v>67</v>
      </c>
      <c r="I879" s="5"/>
    </row>
    <row r="880" spans="1:9">
      <c r="A880" s="2">
        <v>300013009</v>
      </c>
      <c r="B880" s="5" t="s">
        <v>910</v>
      </c>
      <c r="C880" s="1" t="s">
        <v>9132</v>
      </c>
      <c r="D880" s="5" t="s">
        <v>7472</v>
      </c>
      <c r="E880" s="5">
        <v>75</v>
      </c>
      <c r="I880" s="5"/>
    </row>
    <row r="881" spans="1:9">
      <c r="A881" s="2">
        <v>300013010</v>
      </c>
      <c r="B881" s="5" t="s">
        <v>911</v>
      </c>
      <c r="C881" s="1" t="s">
        <v>9132</v>
      </c>
      <c r="D881" s="5" t="s">
        <v>7472</v>
      </c>
      <c r="E881" s="5">
        <v>70</v>
      </c>
      <c r="I881" s="5"/>
    </row>
    <row r="882" spans="1:9">
      <c r="A882" s="2">
        <v>300013011</v>
      </c>
      <c r="B882" s="5" t="s">
        <v>912</v>
      </c>
      <c r="C882" s="1" t="s">
        <v>9132</v>
      </c>
      <c r="D882" s="5" t="s">
        <v>7472</v>
      </c>
      <c r="E882" s="5">
        <v>60.5</v>
      </c>
      <c r="I882" s="5"/>
    </row>
    <row r="883" spans="1:9">
      <c r="A883" s="2">
        <v>300013012</v>
      </c>
      <c r="B883" s="5" t="s">
        <v>913</v>
      </c>
      <c r="C883" s="1" t="s">
        <v>9132</v>
      </c>
      <c r="D883" s="5" t="s">
        <v>7472</v>
      </c>
      <c r="E883" s="5">
        <v>82</v>
      </c>
      <c r="I883" s="5"/>
    </row>
    <row r="884" spans="1:9">
      <c r="A884" s="2">
        <v>300013013</v>
      </c>
      <c r="B884" s="5" t="s">
        <v>914</v>
      </c>
      <c r="C884" s="1" t="s">
        <v>9132</v>
      </c>
      <c r="D884" s="5" t="s">
        <v>7472</v>
      </c>
      <c r="E884" s="5">
        <v>53</v>
      </c>
      <c r="I884" s="5"/>
    </row>
    <row r="885" spans="1:9">
      <c r="A885" s="2">
        <v>300013014</v>
      </c>
      <c r="B885" s="5" t="s">
        <v>915</v>
      </c>
      <c r="C885" s="1" t="s">
        <v>9132</v>
      </c>
      <c r="D885" s="5" t="s">
        <v>7472</v>
      </c>
      <c r="E885" s="5">
        <v>54.5</v>
      </c>
      <c r="I885" s="5"/>
    </row>
    <row r="886" spans="1:9">
      <c r="A886" s="2">
        <v>300013015</v>
      </c>
      <c r="B886" s="5" t="s">
        <v>916</v>
      </c>
      <c r="C886" s="1" t="s">
        <v>9132</v>
      </c>
      <c r="D886" s="5" t="s">
        <v>7472</v>
      </c>
      <c r="E886" s="5">
        <v>80</v>
      </c>
      <c r="I886" s="5"/>
    </row>
    <row r="887" spans="1:9">
      <c r="A887" s="2">
        <v>300013016</v>
      </c>
      <c r="B887" s="5" t="s">
        <v>469</v>
      </c>
      <c r="C887" s="1" t="s">
        <v>9132</v>
      </c>
      <c r="D887" s="5" t="s">
        <v>7472</v>
      </c>
      <c r="E887" s="5">
        <v>54</v>
      </c>
      <c r="I887" s="5"/>
    </row>
    <row r="888" spans="1:9">
      <c r="A888" s="2">
        <v>300013017</v>
      </c>
      <c r="B888" s="5" t="s">
        <v>917</v>
      </c>
      <c r="C888" s="1" t="s">
        <v>9132</v>
      </c>
      <c r="D888" s="5" t="s">
        <v>7472</v>
      </c>
      <c r="E888" s="5">
        <v>70</v>
      </c>
      <c r="I888" s="5"/>
    </row>
    <row r="889" spans="1:9">
      <c r="A889" s="2">
        <v>300013018</v>
      </c>
      <c r="B889" s="5" t="s">
        <v>918</v>
      </c>
      <c r="C889" s="1" t="s">
        <v>9132</v>
      </c>
      <c r="D889" s="5" t="s">
        <v>7472</v>
      </c>
      <c r="E889" s="5">
        <v>75.5</v>
      </c>
      <c r="I889" s="5"/>
    </row>
    <row r="890" spans="1:9">
      <c r="A890" s="2">
        <v>300013019</v>
      </c>
      <c r="B890" s="5" t="s">
        <v>919</v>
      </c>
      <c r="C890" s="1" t="s">
        <v>9132</v>
      </c>
      <c r="D890" s="5" t="s">
        <v>7472</v>
      </c>
      <c r="E890" s="5">
        <v>80</v>
      </c>
      <c r="I890" s="5"/>
    </row>
    <row r="891" spans="1:9">
      <c r="A891" s="2">
        <v>300013020</v>
      </c>
      <c r="B891" s="5" t="s">
        <v>920</v>
      </c>
      <c r="C891" s="1" t="s">
        <v>9132</v>
      </c>
      <c r="D891" s="5" t="s">
        <v>7472</v>
      </c>
      <c r="E891" s="5">
        <v>56</v>
      </c>
      <c r="I891" s="5"/>
    </row>
    <row r="892" spans="1:9">
      <c r="A892" s="2">
        <v>300013021</v>
      </c>
      <c r="B892" s="5" t="s">
        <v>921</v>
      </c>
      <c r="C892" s="1" t="s">
        <v>9132</v>
      </c>
      <c r="D892" s="5" t="s">
        <v>7472</v>
      </c>
      <c r="E892" s="5">
        <v>67.5</v>
      </c>
      <c r="I892" s="5"/>
    </row>
    <row r="893" spans="1:9">
      <c r="A893" s="2">
        <v>300013022</v>
      </c>
      <c r="B893" s="5" t="s">
        <v>922</v>
      </c>
      <c r="C893" s="1" t="s">
        <v>9132</v>
      </c>
      <c r="D893" s="5" t="s">
        <v>7472</v>
      </c>
      <c r="E893" s="5">
        <v>65</v>
      </c>
      <c r="I893" s="5"/>
    </row>
    <row r="894" spans="1:9">
      <c r="A894" s="2">
        <v>300013023</v>
      </c>
      <c r="B894" s="5" t="s">
        <v>923</v>
      </c>
      <c r="C894" s="1" t="s">
        <v>9132</v>
      </c>
      <c r="D894" s="5" t="s">
        <v>7472</v>
      </c>
      <c r="E894" s="5">
        <v>83</v>
      </c>
      <c r="I894" s="5"/>
    </row>
    <row r="895" spans="1:9">
      <c r="A895" s="2">
        <v>300013024</v>
      </c>
      <c r="B895" s="5" t="s">
        <v>924</v>
      </c>
      <c r="C895" s="1" t="s">
        <v>9132</v>
      </c>
      <c r="D895" s="5" t="s">
        <v>7472</v>
      </c>
      <c r="E895" s="5">
        <v>84</v>
      </c>
      <c r="I895" s="5"/>
    </row>
    <row r="896" spans="1:9">
      <c r="A896" s="2">
        <v>300013025</v>
      </c>
      <c r="B896" s="5" t="s">
        <v>925</v>
      </c>
      <c r="C896" s="1" t="s">
        <v>9132</v>
      </c>
      <c r="D896" s="5" t="s">
        <v>7472</v>
      </c>
      <c r="E896" s="5">
        <v>89.5</v>
      </c>
      <c r="I896" s="5"/>
    </row>
    <row r="897" spans="1:9">
      <c r="A897" s="2">
        <v>300013026</v>
      </c>
      <c r="B897" s="5" t="s">
        <v>926</v>
      </c>
      <c r="C897" s="1" t="s">
        <v>9132</v>
      </c>
      <c r="D897" s="5" t="s">
        <v>7472</v>
      </c>
      <c r="E897" s="5">
        <v>92</v>
      </c>
      <c r="I897" s="5"/>
    </row>
    <row r="898" spans="1:9">
      <c r="A898" s="2">
        <v>300013027</v>
      </c>
      <c r="B898" s="5" t="s">
        <v>927</v>
      </c>
      <c r="C898" s="1" t="s">
        <v>9132</v>
      </c>
      <c r="D898" s="5" t="s">
        <v>7472</v>
      </c>
      <c r="E898" s="5">
        <v>81.5</v>
      </c>
      <c r="I898" s="5"/>
    </row>
    <row r="899" spans="1:9">
      <c r="A899" s="2">
        <v>300013028</v>
      </c>
      <c r="B899" s="5" t="s">
        <v>928</v>
      </c>
      <c r="C899" s="1" t="s">
        <v>9132</v>
      </c>
      <c r="D899" s="5" t="s">
        <v>7472</v>
      </c>
      <c r="E899" s="5">
        <v>84</v>
      </c>
      <c r="I899" s="5"/>
    </row>
    <row r="900" spans="1:9">
      <c r="A900" s="2">
        <v>300013029</v>
      </c>
      <c r="B900" s="5" t="s">
        <v>929</v>
      </c>
      <c r="C900" s="1" t="s">
        <v>9132</v>
      </c>
      <c r="D900" s="5" t="s">
        <v>7472</v>
      </c>
      <c r="E900" s="5">
        <v>94.5</v>
      </c>
      <c r="I900" s="5"/>
    </row>
    <row r="901" spans="1:9">
      <c r="A901" s="2">
        <v>300013030</v>
      </c>
      <c r="B901" s="5" t="s">
        <v>930</v>
      </c>
      <c r="C901" s="1" t="s">
        <v>9132</v>
      </c>
      <c r="D901" s="5" t="s">
        <v>7472</v>
      </c>
      <c r="E901" s="5">
        <v>90</v>
      </c>
      <c r="I901" s="5"/>
    </row>
    <row r="902" spans="1:9">
      <c r="A902" s="2">
        <v>300013101</v>
      </c>
      <c r="B902" s="5" t="s">
        <v>931</v>
      </c>
      <c r="C902" s="1" t="s">
        <v>9132</v>
      </c>
      <c r="D902" s="5" t="s">
        <v>7472</v>
      </c>
      <c r="E902" s="5">
        <v>78</v>
      </c>
      <c r="I902" s="5"/>
    </row>
    <row r="903" spans="1:9">
      <c r="A903" s="2">
        <v>300013102</v>
      </c>
      <c r="B903" s="5" t="s">
        <v>932</v>
      </c>
      <c r="C903" s="1" t="s">
        <v>9132</v>
      </c>
      <c r="D903" s="5" t="s">
        <v>7472</v>
      </c>
      <c r="E903" s="5">
        <v>90</v>
      </c>
      <c r="I903" s="5"/>
    </row>
    <row r="904" spans="1:9">
      <c r="A904" s="2">
        <v>300013103</v>
      </c>
      <c r="B904" s="5" t="s">
        <v>933</v>
      </c>
      <c r="C904" s="1" t="s">
        <v>9132</v>
      </c>
      <c r="D904" s="5" t="s">
        <v>7472</v>
      </c>
      <c r="E904" s="5">
        <v>86.5</v>
      </c>
      <c r="I904" s="5"/>
    </row>
    <row r="905" spans="1:9">
      <c r="A905" s="2">
        <v>300013104</v>
      </c>
      <c r="B905" s="5" t="s">
        <v>934</v>
      </c>
      <c r="C905" s="1" t="s">
        <v>9132</v>
      </c>
      <c r="D905" s="5" t="s">
        <v>7472</v>
      </c>
      <c r="E905" s="5">
        <v>91.5</v>
      </c>
      <c r="I905" s="5"/>
    </row>
    <row r="906" spans="1:9">
      <c r="A906" s="2">
        <v>300013105</v>
      </c>
      <c r="B906" s="5" t="s">
        <v>935</v>
      </c>
      <c r="C906" s="1" t="s">
        <v>9132</v>
      </c>
      <c r="D906" s="5" t="s">
        <v>7472</v>
      </c>
      <c r="E906" s="5">
        <v>87.5</v>
      </c>
      <c r="I906" s="5"/>
    </row>
    <row r="907" spans="1:9">
      <c r="A907" s="2">
        <v>300013106</v>
      </c>
      <c r="B907" s="5" t="s">
        <v>936</v>
      </c>
      <c r="C907" s="1" t="s">
        <v>9132</v>
      </c>
      <c r="D907" s="5" t="s">
        <v>7472</v>
      </c>
      <c r="E907" s="5">
        <v>0</v>
      </c>
      <c r="I907" s="5"/>
    </row>
    <row r="908" spans="1:9">
      <c r="A908" s="2">
        <v>300013107</v>
      </c>
      <c r="B908" s="5" t="s">
        <v>937</v>
      </c>
      <c r="C908" s="1" t="s">
        <v>9132</v>
      </c>
      <c r="D908" s="5" t="s">
        <v>7472</v>
      </c>
      <c r="E908" s="5">
        <v>93.5</v>
      </c>
      <c r="I908" s="5"/>
    </row>
    <row r="909" spans="1:9">
      <c r="A909" s="2">
        <v>300013108</v>
      </c>
      <c r="B909" s="5" t="s">
        <v>938</v>
      </c>
      <c r="C909" s="1" t="s">
        <v>9132</v>
      </c>
      <c r="D909" s="5" t="s">
        <v>7472</v>
      </c>
      <c r="E909" s="5">
        <v>86</v>
      </c>
      <c r="I909" s="5"/>
    </row>
    <row r="910" spans="1:9">
      <c r="A910" s="2">
        <v>300013109</v>
      </c>
      <c r="B910" s="5" t="s">
        <v>939</v>
      </c>
      <c r="C910" s="1" t="s">
        <v>9132</v>
      </c>
      <c r="D910" s="5" t="s">
        <v>7472</v>
      </c>
      <c r="E910" s="5">
        <v>80</v>
      </c>
      <c r="I910" s="5"/>
    </row>
    <row r="911" spans="1:9">
      <c r="A911" s="2">
        <v>300013110</v>
      </c>
      <c r="B911" s="5" t="s">
        <v>940</v>
      </c>
      <c r="C911" s="1" t="s">
        <v>9132</v>
      </c>
      <c r="D911" s="5" t="s">
        <v>7472</v>
      </c>
      <c r="E911" s="5">
        <v>84</v>
      </c>
      <c r="I911" s="5"/>
    </row>
    <row r="912" spans="1:9">
      <c r="A912" s="2">
        <v>300013111</v>
      </c>
      <c r="B912" s="5" t="s">
        <v>941</v>
      </c>
      <c r="C912" s="1" t="s">
        <v>9132</v>
      </c>
      <c r="D912" s="5" t="s">
        <v>7472</v>
      </c>
      <c r="E912" s="5">
        <v>84</v>
      </c>
      <c r="I912" s="5"/>
    </row>
    <row r="913" spans="1:9">
      <c r="A913" s="2">
        <v>300013112</v>
      </c>
      <c r="B913" s="5" t="s">
        <v>942</v>
      </c>
      <c r="C913" s="1" t="s">
        <v>9132</v>
      </c>
      <c r="D913" s="5" t="s">
        <v>7472</v>
      </c>
      <c r="E913" s="5">
        <v>83</v>
      </c>
      <c r="I913" s="5"/>
    </row>
    <row r="914" spans="1:9">
      <c r="A914" s="2">
        <v>300013113</v>
      </c>
      <c r="B914" s="5" t="s">
        <v>943</v>
      </c>
      <c r="C914" s="1" t="s">
        <v>9132</v>
      </c>
      <c r="D914" s="5" t="s">
        <v>7472</v>
      </c>
      <c r="E914" s="5">
        <v>72</v>
      </c>
      <c r="I914" s="5"/>
    </row>
    <row r="915" spans="1:9">
      <c r="A915" s="2">
        <v>300013114</v>
      </c>
      <c r="B915" s="5" t="s">
        <v>944</v>
      </c>
      <c r="C915" s="1" t="s">
        <v>9132</v>
      </c>
      <c r="D915" s="5" t="s">
        <v>7472</v>
      </c>
      <c r="E915" s="5">
        <v>67</v>
      </c>
      <c r="I915" s="5"/>
    </row>
    <row r="916" spans="1:9">
      <c r="A916" s="2">
        <v>300013115</v>
      </c>
      <c r="B916" s="5" t="s">
        <v>945</v>
      </c>
      <c r="C916" s="1" t="s">
        <v>9132</v>
      </c>
      <c r="D916" s="5" t="s">
        <v>7472</v>
      </c>
      <c r="E916" s="5">
        <v>66</v>
      </c>
      <c r="I916" s="5"/>
    </row>
    <row r="917" spans="1:9">
      <c r="A917" s="2">
        <v>300013116</v>
      </c>
      <c r="B917" s="5" t="s">
        <v>946</v>
      </c>
      <c r="C917" s="1" t="s">
        <v>9132</v>
      </c>
      <c r="D917" s="5" t="s">
        <v>7472</v>
      </c>
      <c r="E917" s="5">
        <v>0</v>
      </c>
      <c r="I917" s="5"/>
    </row>
    <row r="918" spans="1:9">
      <c r="A918" s="2">
        <v>300013117</v>
      </c>
      <c r="B918" s="5" t="s">
        <v>947</v>
      </c>
      <c r="C918" s="1" t="s">
        <v>9132</v>
      </c>
      <c r="D918" s="5" t="s">
        <v>7472</v>
      </c>
      <c r="E918" s="5">
        <v>62.5</v>
      </c>
      <c r="I918" s="5"/>
    </row>
    <row r="919" spans="1:9">
      <c r="A919" s="2">
        <v>300013118</v>
      </c>
      <c r="B919" s="5" t="s">
        <v>949</v>
      </c>
      <c r="C919" s="1" t="s">
        <v>9132</v>
      </c>
      <c r="D919" s="5" t="s">
        <v>7472</v>
      </c>
      <c r="E919" s="5">
        <v>69</v>
      </c>
      <c r="I919" s="5"/>
    </row>
    <row r="920" spans="1:9">
      <c r="A920" s="2">
        <v>300013119</v>
      </c>
      <c r="B920" s="5" t="s">
        <v>950</v>
      </c>
      <c r="C920" s="1" t="s">
        <v>9132</v>
      </c>
      <c r="D920" s="5" t="s">
        <v>7472</v>
      </c>
      <c r="E920" s="5">
        <v>83</v>
      </c>
      <c r="I920" s="5"/>
    </row>
    <row r="921" spans="1:9">
      <c r="A921" s="2">
        <v>300013120</v>
      </c>
      <c r="B921" s="5" t="s">
        <v>951</v>
      </c>
      <c r="C921" s="1" t="s">
        <v>9132</v>
      </c>
      <c r="D921" s="5" t="s">
        <v>7472</v>
      </c>
      <c r="E921" s="5">
        <v>79.5</v>
      </c>
      <c r="I921" s="5"/>
    </row>
    <row r="922" spans="1:9">
      <c r="A922" s="2">
        <v>300013121</v>
      </c>
      <c r="B922" s="5" t="s">
        <v>544</v>
      </c>
      <c r="C922" s="1" t="s">
        <v>9132</v>
      </c>
      <c r="D922" s="5" t="s">
        <v>7472</v>
      </c>
      <c r="E922" s="5">
        <v>81</v>
      </c>
      <c r="I922" s="5"/>
    </row>
    <row r="923" spans="1:9">
      <c r="A923" s="2">
        <v>300013122</v>
      </c>
      <c r="B923" s="5" t="s">
        <v>952</v>
      </c>
      <c r="C923" s="1" t="s">
        <v>9132</v>
      </c>
      <c r="D923" s="5" t="s">
        <v>7472</v>
      </c>
      <c r="E923" s="5">
        <v>66</v>
      </c>
      <c r="I923" s="5"/>
    </row>
    <row r="924" spans="1:9">
      <c r="A924" s="2">
        <v>300013123</v>
      </c>
      <c r="B924" s="5" t="s">
        <v>953</v>
      </c>
      <c r="C924" s="1" t="s">
        <v>9132</v>
      </c>
      <c r="D924" s="5" t="s">
        <v>7472</v>
      </c>
      <c r="E924" s="5">
        <v>88</v>
      </c>
      <c r="I924" s="5"/>
    </row>
    <row r="925" spans="1:9">
      <c r="A925" s="2">
        <v>300013124</v>
      </c>
      <c r="B925" s="5" t="s">
        <v>954</v>
      </c>
      <c r="C925" s="1" t="s">
        <v>9132</v>
      </c>
      <c r="D925" s="5" t="s">
        <v>7472</v>
      </c>
      <c r="E925" s="5">
        <v>71</v>
      </c>
      <c r="I925" s="5"/>
    </row>
    <row r="926" spans="1:9">
      <c r="A926" s="2">
        <v>300013125</v>
      </c>
      <c r="B926" s="5" t="s">
        <v>955</v>
      </c>
      <c r="C926" s="1" t="s">
        <v>9132</v>
      </c>
      <c r="D926" s="5" t="s">
        <v>7472</v>
      </c>
      <c r="E926" s="5">
        <v>69.5</v>
      </c>
      <c r="I926" s="5"/>
    </row>
    <row r="927" spans="1:9">
      <c r="A927" s="2">
        <v>300013126</v>
      </c>
      <c r="B927" s="5" t="s">
        <v>956</v>
      </c>
      <c r="C927" s="1" t="s">
        <v>9132</v>
      </c>
      <c r="D927" s="5" t="s">
        <v>7472</v>
      </c>
      <c r="E927" s="5">
        <v>76.5</v>
      </c>
      <c r="I927" s="5"/>
    </row>
    <row r="928" spans="1:9">
      <c r="A928" s="2">
        <v>300013127</v>
      </c>
      <c r="B928" s="5" t="s">
        <v>94</v>
      </c>
      <c r="C928" s="1" t="s">
        <v>9132</v>
      </c>
      <c r="D928" s="5" t="s">
        <v>7472</v>
      </c>
      <c r="E928" s="5">
        <v>72.5</v>
      </c>
      <c r="I928" s="5"/>
    </row>
    <row r="929" spans="1:9">
      <c r="A929" s="2">
        <v>300013128</v>
      </c>
      <c r="B929" s="5" t="s">
        <v>957</v>
      </c>
      <c r="C929" s="1" t="s">
        <v>9132</v>
      </c>
      <c r="D929" s="5" t="s">
        <v>7472</v>
      </c>
      <c r="E929" s="5">
        <v>58</v>
      </c>
      <c r="I929" s="5"/>
    </row>
    <row r="930" spans="1:9">
      <c r="A930" s="2">
        <v>300013129</v>
      </c>
      <c r="B930" s="5" t="s">
        <v>958</v>
      </c>
      <c r="C930" s="1" t="s">
        <v>9132</v>
      </c>
      <c r="D930" s="5" t="s">
        <v>7472</v>
      </c>
      <c r="E930" s="5">
        <v>72.5</v>
      </c>
      <c r="I930" s="5"/>
    </row>
    <row r="931" spans="1:9">
      <c r="A931" s="2">
        <v>300013130</v>
      </c>
      <c r="B931" s="5" t="s">
        <v>959</v>
      </c>
      <c r="C931" s="1" t="s">
        <v>9132</v>
      </c>
      <c r="D931" s="5" t="s">
        <v>7472</v>
      </c>
      <c r="E931" s="5">
        <v>58.5</v>
      </c>
      <c r="I931" s="5"/>
    </row>
    <row r="932" spans="1:9">
      <c r="A932" s="2">
        <v>300013201</v>
      </c>
      <c r="B932" s="5" t="s">
        <v>295</v>
      </c>
      <c r="C932" s="1" t="s">
        <v>9132</v>
      </c>
      <c r="D932" s="5" t="s">
        <v>7472</v>
      </c>
      <c r="E932" s="5">
        <v>52</v>
      </c>
      <c r="I932" s="5"/>
    </row>
    <row r="933" spans="1:9">
      <c r="A933" s="2">
        <v>300013202</v>
      </c>
      <c r="B933" s="5" t="s">
        <v>960</v>
      </c>
      <c r="C933" s="1" t="s">
        <v>9132</v>
      </c>
      <c r="D933" s="5" t="s">
        <v>7472</v>
      </c>
      <c r="E933" s="5">
        <v>87</v>
      </c>
      <c r="I933" s="5"/>
    </row>
    <row r="934" spans="1:9">
      <c r="A934" s="2">
        <v>300013203</v>
      </c>
      <c r="B934" s="5" t="s">
        <v>961</v>
      </c>
      <c r="C934" s="1" t="s">
        <v>9132</v>
      </c>
      <c r="D934" s="5" t="s">
        <v>7472</v>
      </c>
      <c r="E934" s="5">
        <v>54.5</v>
      </c>
      <c r="I934" s="5"/>
    </row>
    <row r="935" spans="1:9">
      <c r="A935" s="2">
        <v>300013204</v>
      </c>
      <c r="B935" s="5" t="s">
        <v>962</v>
      </c>
      <c r="C935" s="1" t="s">
        <v>9132</v>
      </c>
      <c r="D935" s="5" t="s">
        <v>7472</v>
      </c>
      <c r="E935" s="5">
        <v>88</v>
      </c>
      <c r="I935" s="5"/>
    </row>
    <row r="936" spans="1:9">
      <c r="A936" s="2">
        <v>300013205</v>
      </c>
      <c r="B936" s="5" t="s">
        <v>963</v>
      </c>
      <c r="C936" s="1" t="s">
        <v>9132</v>
      </c>
      <c r="D936" s="5" t="s">
        <v>7472</v>
      </c>
      <c r="E936" s="5">
        <v>70.5</v>
      </c>
      <c r="I936" s="5"/>
    </row>
    <row r="937" spans="1:9">
      <c r="A937" s="2">
        <v>300013206</v>
      </c>
      <c r="B937" s="5" t="s">
        <v>964</v>
      </c>
      <c r="C937" s="1" t="s">
        <v>9132</v>
      </c>
      <c r="D937" s="5" t="s">
        <v>7472</v>
      </c>
      <c r="E937" s="5">
        <v>56.5</v>
      </c>
      <c r="I937" s="5"/>
    </row>
    <row r="938" spans="1:9">
      <c r="A938" s="2">
        <v>300013207</v>
      </c>
      <c r="B938" s="5" t="s">
        <v>965</v>
      </c>
      <c r="C938" s="1" t="s">
        <v>9132</v>
      </c>
      <c r="D938" s="5" t="s">
        <v>7472</v>
      </c>
      <c r="E938" s="5">
        <v>90.5</v>
      </c>
      <c r="I938" s="5"/>
    </row>
    <row r="939" spans="1:9">
      <c r="A939" s="2">
        <v>300013208</v>
      </c>
      <c r="B939" s="5" t="s">
        <v>966</v>
      </c>
      <c r="C939" s="1" t="s">
        <v>9132</v>
      </c>
      <c r="D939" s="5" t="s">
        <v>7472</v>
      </c>
      <c r="E939" s="5">
        <v>85</v>
      </c>
      <c r="I939" s="5"/>
    </row>
    <row r="940" spans="1:9">
      <c r="A940" s="2">
        <v>300013209</v>
      </c>
      <c r="B940" s="5" t="s">
        <v>967</v>
      </c>
      <c r="C940" s="1" t="s">
        <v>9132</v>
      </c>
      <c r="D940" s="5" t="s">
        <v>7472</v>
      </c>
      <c r="E940" s="5">
        <v>80</v>
      </c>
      <c r="I940" s="5"/>
    </row>
    <row r="941" spans="1:9">
      <c r="A941" s="2">
        <v>300013210</v>
      </c>
      <c r="B941" s="5" t="s">
        <v>968</v>
      </c>
      <c r="C941" s="1" t="s">
        <v>9132</v>
      </c>
      <c r="D941" s="5" t="s">
        <v>7472</v>
      </c>
      <c r="E941" s="5">
        <v>74.5</v>
      </c>
      <c r="I941" s="5"/>
    </row>
    <row r="942" spans="1:9">
      <c r="A942" s="2">
        <v>300013211</v>
      </c>
      <c r="B942" s="5" t="s">
        <v>969</v>
      </c>
      <c r="C942" s="1" t="s">
        <v>9132</v>
      </c>
      <c r="D942" s="5" t="s">
        <v>7472</v>
      </c>
      <c r="E942" s="5">
        <v>0</v>
      </c>
      <c r="I942" s="5"/>
    </row>
    <row r="943" spans="1:9">
      <c r="A943" s="2">
        <v>300013212</v>
      </c>
      <c r="B943" s="5" t="s">
        <v>970</v>
      </c>
      <c r="C943" s="1" t="s">
        <v>9132</v>
      </c>
      <c r="D943" s="5" t="s">
        <v>7472</v>
      </c>
      <c r="E943" s="5">
        <v>84</v>
      </c>
      <c r="I943" s="5"/>
    </row>
    <row r="944" spans="1:9">
      <c r="A944" s="2">
        <v>300013213</v>
      </c>
      <c r="B944" s="5" t="s">
        <v>971</v>
      </c>
      <c r="C944" s="1" t="s">
        <v>9132</v>
      </c>
      <c r="D944" s="5" t="s">
        <v>7472</v>
      </c>
      <c r="E944" s="5">
        <v>71.5</v>
      </c>
      <c r="I944" s="5"/>
    </row>
    <row r="945" spans="1:9">
      <c r="A945" s="2">
        <v>300013214</v>
      </c>
      <c r="B945" s="5" t="s">
        <v>972</v>
      </c>
      <c r="C945" s="1" t="s">
        <v>9132</v>
      </c>
      <c r="D945" s="5" t="s">
        <v>7472</v>
      </c>
      <c r="E945" s="5">
        <v>54.5</v>
      </c>
      <c r="I945" s="5"/>
    </row>
    <row r="946" spans="1:9">
      <c r="A946" s="2">
        <v>300013215</v>
      </c>
      <c r="B946" s="5" t="s">
        <v>973</v>
      </c>
      <c r="C946" s="1" t="s">
        <v>9132</v>
      </c>
      <c r="D946" s="5" t="s">
        <v>7472</v>
      </c>
      <c r="E946" s="5">
        <v>85</v>
      </c>
      <c r="I946" s="5"/>
    </row>
    <row r="947" spans="1:9">
      <c r="A947" s="2">
        <v>300013216</v>
      </c>
      <c r="B947" s="5" t="s">
        <v>974</v>
      </c>
      <c r="C947" s="1" t="s">
        <v>9132</v>
      </c>
      <c r="D947" s="5" t="s">
        <v>7472</v>
      </c>
      <c r="E947" s="5">
        <v>64</v>
      </c>
      <c r="I947" s="5"/>
    </row>
    <row r="948" spans="1:9">
      <c r="A948" s="2">
        <v>300013217</v>
      </c>
      <c r="B948" s="5" t="s">
        <v>975</v>
      </c>
      <c r="C948" s="1" t="s">
        <v>9132</v>
      </c>
      <c r="D948" s="5" t="s">
        <v>7472</v>
      </c>
      <c r="E948" s="5">
        <v>80.5</v>
      </c>
      <c r="I948" s="5"/>
    </row>
    <row r="949" spans="1:9">
      <c r="A949" s="2">
        <v>300013218</v>
      </c>
      <c r="B949" s="5" t="s">
        <v>976</v>
      </c>
      <c r="C949" s="1" t="s">
        <v>9132</v>
      </c>
      <c r="D949" s="5" t="s">
        <v>7472</v>
      </c>
      <c r="E949" s="5">
        <v>81</v>
      </c>
      <c r="I949" s="5"/>
    </row>
    <row r="950" spans="1:9">
      <c r="A950" s="2">
        <v>300013219</v>
      </c>
      <c r="B950" s="5" t="s">
        <v>977</v>
      </c>
      <c r="C950" s="1" t="s">
        <v>9132</v>
      </c>
      <c r="D950" s="5" t="s">
        <v>7472</v>
      </c>
      <c r="E950" s="5">
        <v>0</v>
      </c>
      <c r="I950" s="5"/>
    </row>
    <row r="951" spans="1:9">
      <c r="A951" s="2">
        <v>300013220</v>
      </c>
      <c r="B951" s="5" t="s">
        <v>978</v>
      </c>
      <c r="C951" s="1" t="s">
        <v>9132</v>
      </c>
      <c r="D951" s="5" t="s">
        <v>7472</v>
      </c>
      <c r="E951" s="5">
        <v>60.5</v>
      </c>
      <c r="I951" s="5"/>
    </row>
    <row r="952" spans="1:9">
      <c r="A952" s="2">
        <v>300013221</v>
      </c>
      <c r="B952" s="5" t="s">
        <v>979</v>
      </c>
      <c r="C952" s="1" t="s">
        <v>9132</v>
      </c>
      <c r="D952" s="5" t="s">
        <v>7472</v>
      </c>
      <c r="E952" s="5">
        <v>0</v>
      </c>
      <c r="I952" s="5"/>
    </row>
    <row r="953" spans="1:9">
      <c r="A953" s="2">
        <v>300013222</v>
      </c>
      <c r="B953" s="5" t="s">
        <v>980</v>
      </c>
      <c r="C953" s="1" t="s">
        <v>9132</v>
      </c>
      <c r="D953" s="5" t="s">
        <v>7472</v>
      </c>
      <c r="E953" s="5">
        <v>64</v>
      </c>
      <c r="I953" s="5"/>
    </row>
    <row r="954" spans="1:9">
      <c r="A954" s="2">
        <v>300013223</v>
      </c>
      <c r="B954" s="5" t="s">
        <v>982</v>
      </c>
      <c r="C954" s="1" t="s">
        <v>9132</v>
      </c>
      <c r="D954" s="5" t="s">
        <v>7472</v>
      </c>
      <c r="E954" s="5">
        <v>67.5</v>
      </c>
      <c r="I954" s="5"/>
    </row>
    <row r="955" spans="1:9">
      <c r="A955" s="2">
        <v>300013224</v>
      </c>
      <c r="B955" s="5" t="s">
        <v>983</v>
      </c>
      <c r="C955" s="1" t="s">
        <v>9132</v>
      </c>
      <c r="D955" s="5" t="s">
        <v>7472</v>
      </c>
      <c r="E955" s="5">
        <v>83</v>
      </c>
      <c r="I955" s="5"/>
    </row>
    <row r="956" spans="1:9">
      <c r="A956" s="2">
        <v>300013225</v>
      </c>
      <c r="B956" s="5" t="s">
        <v>984</v>
      </c>
      <c r="C956" s="1" t="s">
        <v>9132</v>
      </c>
      <c r="D956" s="5" t="s">
        <v>7472</v>
      </c>
      <c r="E956" s="5">
        <v>62</v>
      </c>
      <c r="I956" s="5"/>
    </row>
    <row r="957" spans="1:9">
      <c r="A957" s="2">
        <v>300013226</v>
      </c>
      <c r="B957" s="5" t="s">
        <v>975</v>
      </c>
      <c r="C957" s="1" t="s">
        <v>9132</v>
      </c>
      <c r="D957" s="5" t="s">
        <v>7472</v>
      </c>
      <c r="E957" s="5">
        <v>80.5</v>
      </c>
      <c r="I957" s="5"/>
    </row>
    <row r="958" spans="1:9">
      <c r="A958" s="2">
        <v>300013227</v>
      </c>
      <c r="B958" s="5" t="s">
        <v>985</v>
      </c>
      <c r="C958" s="1" t="s">
        <v>9132</v>
      </c>
      <c r="D958" s="5" t="s">
        <v>7472</v>
      </c>
      <c r="E958" s="5">
        <v>73</v>
      </c>
      <c r="I958" s="5"/>
    </row>
    <row r="959" spans="1:9">
      <c r="A959" s="2">
        <v>300013228</v>
      </c>
      <c r="B959" s="5" t="s">
        <v>986</v>
      </c>
      <c r="C959" s="1" t="s">
        <v>9132</v>
      </c>
      <c r="D959" s="5" t="s">
        <v>7472</v>
      </c>
      <c r="E959" s="5">
        <v>47</v>
      </c>
      <c r="I959" s="5"/>
    </row>
    <row r="960" spans="1:9">
      <c r="A960" s="2">
        <v>300013229</v>
      </c>
      <c r="B960" s="5" t="s">
        <v>987</v>
      </c>
      <c r="C960" s="1" t="s">
        <v>9132</v>
      </c>
      <c r="D960" s="5" t="s">
        <v>7472</v>
      </c>
      <c r="E960" s="5">
        <v>55</v>
      </c>
      <c r="I960" s="5"/>
    </row>
    <row r="961" spans="1:9">
      <c r="A961" s="2">
        <v>300013230</v>
      </c>
      <c r="B961" s="5" t="s">
        <v>988</v>
      </c>
      <c r="C961" s="1" t="s">
        <v>9132</v>
      </c>
      <c r="D961" s="5" t="s">
        <v>7472</v>
      </c>
      <c r="E961" s="5">
        <v>65.5</v>
      </c>
      <c r="I961" s="5"/>
    </row>
    <row r="962" spans="1:9">
      <c r="A962" s="2">
        <v>300013301</v>
      </c>
      <c r="B962" s="5" t="s">
        <v>989</v>
      </c>
      <c r="C962" s="1" t="s">
        <v>9132</v>
      </c>
      <c r="D962" s="5" t="s">
        <v>7472</v>
      </c>
      <c r="E962" s="5">
        <v>62</v>
      </c>
      <c r="I962" s="5"/>
    </row>
    <row r="963" spans="1:9">
      <c r="A963" s="2">
        <v>300013302</v>
      </c>
      <c r="B963" s="5" t="s">
        <v>168</v>
      </c>
      <c r="C963" s="1" t="s">
        <v>9132</v>
      </c>
      <c r="D963" s="5" t="s">
        <v>7472</v>
      </c>
      <c r="E963" s="5">
        <v>63.5</v>
      </c>
      <c r="I963" s="5"/>
    </row>
    <row r="964" spans="1:9">
      <c r="A964" s="2">
        <v>300013303</v>
      </c>
      <c r="B964" s="5" t="s">
        <v>990</v>
      </c>
      <c r="C964" s="1" t="s">
        <v>9132</v>
      </c>
      <c r="D964" s="5" t="s">
        <v>7472</v>
      </c>
      <c r="E964" s="5">
        <v>39.5</v>
      </c>
      <c r="I964" s="5"/>
    </row>
    <row r="965" spans="1:9">
      <c r="A965" s="2">
        <v>300013304</v>
      </c>
      <c r="B965" s="5" t="s">
        <v>991</v>
      </c>
      <c r="C965" s="1" t="s">
        <v>9132</v>
      </c>
      <c r="D965" s="5" t="s">
        <v>7472</v>
      </c>
      <c r="E965" s="5">
        <v>72.5</v>
      </c>
      <c r="I965" s="5"/>
    </row>
    <row r="966" spans="1:9">
      <c r="A966" s="2">
        <v>300013305</v>
      </c>
      <c r="B966" s="5" t="s">
        <v>992</v>
      </c>
      <c r="C966" s="1" t="s">
        <v>9132</v>
      </c>
      <c r="D966" s="5" t="s">
        <v>7472</v>
      </c>
      <c r="E966" s="5">
        <v>61.5</v>
      </c>
      <c r="I966" s="5"/>
    </row>
    <row r="967" spans="1:9">
      <c r="A967" s="2">
        <v>300013306</v>
      </c>
      <c r="B967" s="5" t="s">
        <v>993</v>
      </c>
      <c r="C967" s="1" t="s">
        <v>9132</v>
      </c>
      <c r="D967" s="5" t="s">
        <v>7472</v>
      </c>
      <c r="E967" s="5">
        <v>49.5</v>
      </c>
      <c r="I967" s="5"/>
    </row>
    <row r="968" spans="1:9">
      <c r="A968" s="2">
        <v>300013307</v>
      </c>
      <c r="B968" s="5" t="s">
        <v>994</v>
      </c>
      <c r="C968" s="1" t="s">
        <v>9132</v>
      </c>
      <c r="D968" s="5" t="s">
        <v>7472</v>
      </c>
      <c r="E968" s="5">
        <v>84</v>
      </c>
      <c r="I968" s="5"/>
    </row>
    <row r="969" spans="1:9">
      <c r="A969" s="2">
        <v>300013308</v>
      </c>
      <c r="B969" s="5" t="s">
        <v>996</v>
      </c>
      <c r="C969" s="1" t="s">
        <v>9132</v>
      </c>
      <c r="D969" s="5" t="s">
        <v>7472</v>
      </c>
      <c r="E969" s="5">
        <v>78</v>
      </c>
      <c r="I969" s="5"/>
    </row>
    <row r="970" spans="1:9">
      <c r="A970" s="2">
        <v>300013309</v>
      </c>
      <c r="B970" s="5" t="s">
        <v>997</v>
      </c>
      <c r="C970" s="1" t="s">
        <v>9132</v>
      </c>
      <c r="D970" s="5" t="s">
        <v>7472</v>
      </c>
      <c r="E970" s="5">
        <v>70</v>
      </c>
      <c r="I970" s="5"/>
    </row>
    <row r="971" spans="1:9">
      <c r="A971" s="2">
        <v>300013310</v>
      </c>
      <c r="B971" s="5" t="s">
        <v>998</v>
      </c>
      <c r="C971" s="1" t="s">
        <v>9132</v>
      </c>
      <c r="D971" s="5" t="s">
        <v>7472</v>
      </c>
      <c r="E971" s="5">
        <v>74.5</v>
      </c>
      <c r="I971" s="5"/>
    </row>
    <row r="972" spans="1:9">
      <c r="A972" s="2">
        <v>300013311</v>
      </c>
      <c r="B972" s="5" t="s">
        <v>999</v>
      </c>
      <c r="C972" s="1" t="s">
        <v>9132</v>
      </c>
      <c r="D972" s="5" t="s">
        <v>7472</v>
      </c>
      <c r="E972" s="5">
        <v>79</v>
      </c>
      <c r="I972" s="5"/>
    </row>
    <row r="973" spans="1:9">
      <c r="A973" s="2">
        <v>300013312</v>
      </c>
      <c r="B973" s="5" t="s">
        <v>1000</v>
      </c>
      <c r="C973" s="1" t="s">
        <v>9132</v>
      </c>
      <c r="D973" s="5" t="s">
        <v>7472</v>
      </c>
      <c r="E973" s="5">
        <v>82.5</v>
      </c>
      <c r="I973" s="5"/>
    </row>
    <row r="974" spans="1:9">
      <c r="A974" s="2">
        <v>300013313</v>
      </c>
      <c r="B974" s="5" t="s">
        <v>1001</v>
      </c>
      <c r="C974" s="1" t="s">
        <v>9132</v>
      </c>
      <c r="D974" s="5" t="s">
        <v>7472</v>
      </c>
      <c r="E974" s="5">
        <v>86.5</v>
      </c>
      <c r="I974" s="5"/>
    </row>
    <row r="975" spans="1:9">
      <c r="A975" s="2">
        <v>300013314</v>
      </c>
      <c r="B975" s="5" t="s">
        <v>1002</v>
      </c>
      <c r="C975" s="1" t="s">
        <v>9132</v>
      </c>
      <c r="D975" s="5" t="s">
        <v>7472</v>
      </c>
      <c r="E975" s="5">
        <v>56.5</v>
      </c>
      <c r="I975" s="5"/>
    </row>
    <row r="976" spans="1:9">
      <c r="A976" s="2">
        <v>300013315</v>
      </c>
      <c r="B976" s="5" t="s">
        <v>1003</v>
      </c>
      <c r="C976" s="1" t="s">
        <v>9132</v>
      </c>
      <c r="D976" s="5" t="s">
        <v>7472</v>
      </c>
      <c r="E976" s="5">
        <v>54.5</v>
      </c>
      <c r="I976" s="5"/>
    </row>
    <row r="977" spans="1:9">
      <c r="A977" s="2">
        <v>300013316</v>
      </c>
      <c r="B977" s="5" t="s">
        <v>1004</v>
      </c>
      <c r="C977" s="1" t="s">
        <v>9132</v>
      </c>
      <c r="D977" s="5" t="s">
        <v>7472</v>
      </c>
      <c r="E977" s="5">
        <v>80.5</v>
      </c>
      <c r="I977" s="5"/>
    </row>
    <row r="978" spans="1:9">
      <c r="A978" s="2">
        <v>300013317</v>
      </c>
      <c r="B978" s="5" t="s">
        <v>1005</v>
      </c>
      <c r="C978" s="1" t="s">
        <v>9132</v>
      </c>
      <c r="D978" s="5" t="s">
        <v>7472</v>
      </c>
      <c r="E978" s="5">
        <v>68</v>
      </c>
      <c r="I978" s="5"/>
    </row>
    <row r="979" spans="1:9">
      <c r="A979" s="2">
        <v>300013318</v>
      </c>
      <c r="B979" s="5" t="s">
        <v>130</v>
      </c>
      <c r="C979" s="1" t="s">
        <v>9132</v>
      </c>
      <c r="D979" s="5" t="s">
        <v>7472</v>
      </c>
      <c r="E979" s="5">
        <v>67.5</v>
      </c>
      <c r="I979" s="5"/>
    </row>
    <row r="980" spans="1:9">
      <c r="A980" s="2">
        <v>300013319</v>
      </c>
      <c r="B980" s="5" t="s">
        <v>535</v>
      </c>
      <c r="C980" s="1" t="s">
        <v>9132</v>
      </c>
      <c r="D980" s="5" t="s">
        <v>7472</v>
      </c>
      <c r="E980" s="5">
        <v>90.5</v>
      </c>
      <c r="I980" s="5"/>
    </row>
    <row r="981" spans="1:9">
      <c r="A981" s="2">
        <v>300013320</v>
      </c>
      <c r="B981" s="5" t="s">
        <v>1006</v>
      </c>
      <c r="C981" s="1" t="s">
        <v>9132</v>
      </c>
      <c r="D981" s="5" t="s">
        <v>7472</v>
      </c>
      <c r="E981" s="5">
        <v>85</v>
      </c>
      <c r="I981" s="5"/>
    </row>
    <row r="982" spans="1:9">
      <c r="A982" s="2">
        <v>300013321</v>
      </c>
      <c r="B982" s="5" t="s">
        <v>1007</v>
      </c>
      <c r="C982" s="1" t="s">
        <v>9132</v>
      </c>
      <c r="D982" s="5" t="s">
        <v>7472</v>
      </c>
      <c r="E982" s="5">
        <v>90.5</v>
      </c>
      <c r="I982" s="5"/>
    </row>
    <row r="983" spans="1:9">
      <c r="A983" s="2">
        <v>300013322</v>
      </c>
      <c r="B983" s="5" t="s">
        <v>1008</v>
      </c>
      <c r="C983" s="1" t="s">
        <v>9132</v>
      </c>
      <c r="D983" s="5" t="s">
        <v>7472</v>
      </c>
      <c r="E983" s="5">
        <v>67.5</v>
      </c>
      <c r="I983" s="5"/>
    </row>
    <row r="984" spans="1:9">
      <c r="A984" s="2">
        <v>300013323</v>
      </c>
      <c r="B984" s="5" t="s">
        <v>1009</v>
      </c>
      <c r="C984" s="1" t="s">
        <v>9132</v>
      </c>
      <c r="D984" s="5" t="s">
        <v>7472</v>
      </c>
      <c r="E984" s="5">
        <v>91.5</v>
      </c>
      <c r="I984" s="5"/>
    </row>
    <row r="985" spans="1:9">
      <c r="A985" s="2">
        <v>300013324</v>
      </c>
      <c r="B985" s="5" t="s">
        <v>1010</v>
      </c>
      <c r="C985" s="1" t="s">
        <v>9132</v>
      </c>
      <c r="D985" s="5" t="s">
        <v>7472</v>
      </c>
      <c r="E985" s="5">
        <v>72.5</v>
      </c>
      <c r="I985" s="5"/>
    </row>
    <row r="986" spans="1:9">
      <c r="A986" s="2">
        <v>300013325</v>
      </c>
      <c r="B986" s="5" t="s">
        <v>329</v>
      </c>
      <c r="C986" s="1" t="s">
        <v>9132</v>
      </c>
      <c r="D986" s="5" t="s">
        <v>7472</v>
      </c>
      <c r="E986" s="5">
        <v>67</v>
      </c>
      <c r="I986" s="5"/>
    </row>
    <row r="987" spans="1:9">
      <c r="A987" s="2">
        <v>300013326</v>
      </c>
      <c r="B987" s="5" t="s">
        <v>1011</v>
      </c>
      <c r="C987" s="1" t="s">
        <v>9132</v>
      </c>
      <c r="D987" s="5" t="s">
        <v>7472</v>
      </c>
      <c r="E987" s="5">
        <v>0</v>
      </c>
      <c r="I987" s="5"/>
    </row>
    <row r="988" spans="1:9">
      <c r="A988" s="2">
        <v>300013327</v>
      </c>
      <c r="B988" s="5" t="s">
        <v>1012</v>
      </c>
      <c r="C988" s="1" t="s">
        <v>9132</v>
      </c>
      <c r="D988" s="5" t="s">
        <v>7472</v>
      </c>
      <c r="E988" s="5">
        <v>81</v>
      </c>
      <c r="I988" s="5"/>
    </row>
    <row r="989" spans="1:9">
      <c r="A989" s="2">
        <v>300013328</v>
      </c>
      <c r="B989" s="5" t="s">
        <v>1013</v>
      </c>
      <c r="C989" s="1" t="s">
        <v>9132</v>
      </c>
      <c r="D989" s="5" t="s">
        <v>7472</v>
      </c>
      <c r="E989" s="5">
        <v>89.5</v>
      </c>
      <c r="I989" s="5"/>
    </row>
    <row r="990" spans="1:9">
      <c r="A990" s="2">
        <v>300013329</v>
      </c>
      <c r="B990" s="5" t="s">
        <v>1014</v>
      </c>
      <c r="C990" s="1" t="s">
        <v>9132</v>
      </c>
      <c r="D990" s="5" t="s">
        <v>7472</v>
      </c>
      <c r="E990" s="5">
        <v>70</v>
      </c>
      <c r="I990" s="5"/>
    </row>
    <row r="991" spans="1:9">
      <c r="A991" s="2">
        <v>300013330</v>
      </c>
      <c r="B991" s="5" t="s">
        <v>1015</v>
      </c>
      <c r="C991" s="1" t="s">
        <v>9132</v>
      </c>
      <c r="D991" s="5" t="s">
        <v>7472</v>
      </c>
      <c r="E991" s="5">
        <v>90</v>
      </c>
      <c r="I991" s="5"/>
    </row>
    <row r="992" spans="1:9">
      <c r="A992" s="2">
        <v>300013401</v>
      </c>
      <c r="B992" s="5" t="s">
        <v>1016</v>
      </c>
      <c r="C992" s="1" t="s">
        <v>9132</v>
      </c>
      <c r="D992" s="5" t="s">
        <v>7472</v>
      </c>
      <c r="E992" s="5">
        <v>55</v>
      </c>
      <c r="I992" s="5"/>
    </row>
    <row r="993" spans="1:9">
      <c r="A993" s="2">
        <v>300013402</v>
      </c>
      <c r="B993" s="5" t="s">
        <v>1017</v>
      </c>
      <c r="C993" s="1" t="s">
        <v>9132</v>
      </c>
      <c r="D993" s="5" t="s">
        <v>7472</v>
      </c>
      <c r="E993" s="5">
        <v>83</v>
      </c>
      <c r="I993" s="5"/>
    </row>
    <row r="994" spans="1:9">
      <c r="A994" s="2">
        <v>300013403</v>
      </c>
      <c r="B994" s="5" t="s">
        <v>1018</v>
      </c>
      <c r="C994" s="1" t="s">
        <v>9132</v>
      </c>
      <c r="D994" s="5" t="s">
        <v>7472</v>
      </c>
      <c r="E994" s="5">
        <v>80.5</v>
      </c>
      <c r="I994" s="5"/>
    </row>
    <row r="995" spans="1:9">
      <c r="A995" s="2">
        <v>300013404</v>
      </c>
      <c r="B995" s="5" t="s">
        <v>1020</v>
      </c>
      <c r="C995" s="1" t="s">
        <v>9132</v>
      </c>
      <c r="D995" s="5" t="s">
        <v>7472</v>
      </c>
      <c r="E995" s="5">
        <v>41</v>
      </c>
      <c r="I995" s="5"/>
    </row>
    <row r="996" spans="1:9">
      <c r="A996" s="2">
        <v>300013405</v>
      </c>
      <c r="B996" s="5" t="s">
        <v>1021</v>
      </c>
      <c r="C996" s="1" t="s">
        <v>9132</v>
      </c>
      <c r="D996" s="5" t="s">
        <v>7472</v>
      </c>
      <c r="E996" s="5">
        <v>69</v>
      </c>
      <c r="I996" s="5"/>
    </row>
    <row r="997" spans="1:9">
      <c r="A997" s="2">
        <v>300013406</v>
      </c>
      <c r="B997" s="5" t="s">
        <v>1022</v>
      </c>
      <c r="C997" s="1" t="s">
        <v>9132</v>
      </c>
      <c r="D997" s="5" t="s">
        <v>7472</v>
      </c>
      <c r="E997" s="5">
        <v>84</v>
      </c>
      <c r="I997" s="5"/>
    </row>
    <row r="998" spans="1:9">
      <c r="A998" s="2">
        <v>300013407</v>
      </c>
      <c r="B998" s="5" t="s">
        <v>1023</v>
      </c>
      <c r="C998" s="1" t="s">
        <v>9132</v>
      </c>
      <c r="D998" s="5" t="s">
        <v>7472</v>
      </c>
      <c r="E998" s="5">
        <v>41</v>
      </c>
      <c r="I998" s="5"/>
    </row>
    <row r="999" spans="1:9">
      <c r="A999" s="2">
        <v>300013408</v>
      </c>
      <c r="B999" s="5" t="s">
        <v>1024</v>
      </c>
      <c r="C999" s="1" t="s">
        <v>9132</v>
      </c>
      <c r="D999" s="5" t="s">
        <v>7472</v>
      </c>
      <c r="E999" s="5">
        <v>60.5</v>
      </c>
      <c r="I999" s="5"/>
    </row>
    <row r="1000" spans="1:9">
      <c r="A1000" s="2">
        <v>300013409</v>
      </c>
      <c r="B1000" s="5" t="s">
        <v>1025</v>
      </c>
      <c r="C1000" s="1" t="s">
        <v>9132</v>
      </c>
      <c r="D1000" s="5" t="s">
        <v>7472</v>
      </c>
      <c r="E1000" s="5">
        <v>81</v>
      </c>
      <c r="I1000" s="5"/>
    </row>
    <row r="1001" spans="1:9">
      <c r="A1001" s="2">
        <v>300013410</v>
      </c>
      <c r="B1001" s="5" t="s">
        <v>1026</v>
      </c>
      <c r="C1001" s="1" t="s">
        <v>9132</v>
      </c>
      <c r="D1001" s="5" t="s">
        <v>7472</v>
      </c>
      <c r="E1001" s="5">
        <v>67.5</v>
      </c>
      <c r="I1001" s="5"/>
    </row>
    <row r="1002" spans="1:9">
      <c r="A1002" s="2">
        <v>300013411</v>
      </c>
      <c r="B1002" s="5" t="s">
        <v>1027</v>
      </c>
      <c r="C1002" s="1" t="s">
        <v>9132</v>
      </c>
      <c r="D1002" s="5" t="s">
        <v>7472</v>
      </c>
      <c r="E1002" s="5">
        <v>80.5</v>
      </c>
      <c r="I1002" s="5"/>
    </row>
    <row r="1003" spans="1:9">
      <c r="A1003" s="2">
        <v>300013412</v>
      </c>
      <c r="B1003" s="5" t="s">
        <v>1028</v>
      </c>
      <c r="C1003" s="1" t="s">
        <v>9132</v>
      </c>
      <c r="D1003" s="5" t="s">
        <v>7472</v>
      </c>
      <c r="E1003" s="5">
        <v>53.5</v>
      </c>
      <c r="I1003" s="5"/>
    </row>
    <row r="1004" spans="1:9">
      <c r="A1004" s="2">
        <v>300013413</v>
      </c>
      <c r="B1004" s="5" t="s">
        <v>1029</v>
      </c>
      <c r="C1004" s="1" t="s">
        <v>9132</v>
      </c>
      <c r="D1004" s="5" t="s">
        <v>7472</v>
      </c>
      <c r="E1004" s="5">
        <v>84.5</v>
      </c>
      <c r="I1004" s="5"/>
    </row>
    <row r="1005" spans="1:9">
      <c r="A1005" s="2">
        <v>300013414</v>
      </c>
      <c r="B1005" s="5" t="s">
        <v>1030</v>
      </c>
      <c r="C1005" s="1" t="s">
        <v>9132</v>
      </c>
      <c r="D1005" s="5" t="s">
        <v>7472</v>
      </c>
      <c r="E1005" s="5">
        <v>46</v>
      </c>
      <c r="I1005" s="5"/>
    </row>
    <row r="1006" spans="1:9">
      <c r="A1006" s="2">
        <v>300013415</v>
      </c>
      <c r="B1006" s="5" t="s">
        <v>1031</v>
      </c>
      <c r="C1006" s="1" t="s">
        <v>9132</v>
      </c>
      <c r="D1006" s="5" t="s">
        <v>7472</v>
      </c>
      <c r="E1006" s="5">
        <v>70</v>
      </c>
      <c r="I1006" s="5"/>
    </row>
    <row r="1007" spans="1:9">
      <c r="A1007" s="2">
        <v>300013416</v>
      </c>
      <c r="B1007" s="5" t="s">
        <v>1032</v>
      </c>
      <c r="C1007" s="1" t="s">
        <v>9132</v>
      </c>
      <c r="D1007" s="5" t="s">
        <v>7472</v>
      </c>
      <c r="E1007" s="5">
        <v>84</v>
      </c>
      <c r="I1007" s="5"/>
    </row>
    <row r="1008" spans="1:9">
      <c r="A1008" s="2">
        <v>300013417</v>
      </c>
      <c r="B1008" s="5" t="s">
        <v>1033</v>
      </c>
      <c r="C1008" s="1" t="s">
        <v>9132</v>
      </c>
      <c r="D1008" s="5" t="s">
        <v>7472</v>
      </c>
      <c r="E1008" s="5">
        <v>82</v>
      </c>
      <c r="I1008" s="5"/>
    </row>
    <row r="1009" spans="1:9">
      <c r="A1009" s="2">
        <v>300013418</v>
      </c>
      <c r="B1009" s="5" t="s">
        <v>1034</v>
      </c>
      <c r="C1009" s="1" t="s">
        <v>9132</v>
      </c>
      <c r="D1009" s="5" t="s">
        <v>7472</v>
      </c>
      <c r="E1009" s="5">
        <v>72</v>
      </c>
      <c r="I1009" s="5"/>
    </row>
    <row r="1010" spans="1:9">
      <c r="A1010" s="2">
        <v>300013419</v>
      </c>
      <c r="B1010" s="5" t="s">
        <v>1035</v>
      </c>
      <c r="C1010" s="1" t="s">
        <v>9132</v>
      </c>
      <c r="D1010" s="5" t="s">
        <v>7472</v>
      </c>
      <c r="E1010" s="5">
        <v>90</v>
      </c>
      <c r="I1010" s="5"/>
    </row>
    <row r="1011" spans="1:9">
      <c r="A1011" s="2">
        <v>300013420</v>
      </c>
      <c r="B1011" s="5" t="s">
        <v>1036</v>
      </c>
      <c r="C1011" s="1" t="s">
        <v>9132</v>
      </c>
      <c r="D1011" s="5" t="s">
        <v>7472</v>
      </c>
      <c r="E1011" s="5">
        <v>75</v>
      </c>
      <c r="I1011" s="5"/>
    </row>
    <row r="1012" spans="1:9">
      <c r="A1012" s="2">
        <v>300013421</v>
      </c>
      <c r="B1012" s="5" t="s">
        <v>1037</v>
      </c>
      <c r="C1012" s="1" t="s">
        <v>9132</v>
      </c>
      <c r="D1012" s="5" t="s">
        <v>7472</v>
      </c>
      <c r="E1012" s="5">
        <v>77</v>
      </c>
      <c r="I1012" s="5"/>
    </row>
    <row r="1013" spans="1:9">
      <c r="A1013" s="2">
        <v>300013422</v>
      </c>
      <c r="B1013" s="5" t="s">
        <v>1038</v>
      </c>
      <c r="C1013" s="1" t="s">
        <v>9132</v>
      </c>
      <c r="D1013" s="5" t="s">
        <v>7472</v>
      </c>
      <c r="E1013" s="5">
        <v>75</v>
      </c>
      <c r="I1013" s="5"/>
    </row>
    <row r="1014" spans="1:9">
      <c r="A1014" s="2">
        <v>300013423</v>
      </c>
      <c r="B1014" s="5" t="s">
        <v>1039</v>
      </c>
      <c r="C1014" s="1" t="s">
        <v>9132</v>
      </c>
      <c r="D1014" s="5" t="s">
        <v>7472</v>
      </c>
      <c r="E1014" s="5">
        <v>52.5</v>
      </c>
      <c r="I1014" s="5"/>
    </row>
    <row r="1015" spans="1:9">
      <c r="A1015" s="2">
        <v>300013424</v>
      </c>
      <c r="B1015" s="5" t="s">
        <v>1040</v>
      </c>
      <c r="C1015" s="1" t="s">
        <v>9132</v>
      </c>
      <c r="D1015" s="5" t="s">
        <v>7472</v>
      </c>
      <c r="E1015" s="5">
        <v>41.5</v>
      </c>
      <c r="I1015" s="5"/>
    </row>
    <row r="1016" spans="1:9">
      <c r="A1016" s="2">
        <v>300013425</v>
      </c>
      <c r="B1016" s="5" t="s">
        <v>1041</v>
      </c>
      <c r="C1016" s="1" t="s">
        <v>9132</v>
      </c>
      <c r="D1016" s="5" t="s">
        <v>7472</v>
      </c>
      <c r="E1016" s="5">
        <v>64.5</v>
      </c>
      <c r="I1016" s="5"/>
    </row>
    <row r="1017" spans="1:9">
      <c r="A1017" s="2">
        <v>300013426</v>
      </c>
      <c r="B1017" s="5" t="s">
        <v>1042</v>
      </c>
      <c r="C1017" s="1" t="s">
        <v>9132</v>
      </c>
      <c r="D1017" s="5" t="s">
        <v>7472</v>
      </c>
      <c r="E1017" s="5">
        <v>41</v>
      </c>
      <c r="I1017" s="5"/>
    </row>
    <row r="1018" spans="1:9">
      <c r="A1018" s="2">
        <v>300013427</v>
      </c>
      <c r="B1018" s="5" t="s">
        <v>1043</v>
      </c>
      <c r="C1018" s="1" t="s">
        <v>9132</v>
      </c>
      <c r="D1018" s="5" t="s">
        <v>7472</v>
      </c>
      <c r="E1018" s="5">
        <v>76.5</v>
      </c>
      <c r="I1018" s="5"/>
    </row>
    <row r="1019" spans="1:9">
      <c r="A1019" s="2">
        <v>300013428</v>
      </c>
      <c r="B1019" s="5" t="s">
        <v>1044</v>
      </c>
      <c r="C1019" s="1" t="s">
        <v>9132</v>
      </c>
      <c r="D1019" s="5" t="s">
        <v>7472</v>
      </c>
      <c r="E1019" s="5">
        <v>50</v>
      </c>
      <c r="I1019" s="5"/>
    </row>
    <row r="1020" spans="1:9">
      <c r="A1020" s="2">
        <v>300013429</v>
      </c>
      <c r="B1020" s="5" t="s">
        <v>1045</v>
      </c>
      <c r="C1020" s="1" t="s">
        <v>9132</v>
      </c>
      <c r="D1020" s="5" t="s">
        <v>7472</v>
      </c>
      <c r="E1020" s="5">
        <v>72.5</v>
      </c>
      <c r="I1020" s="5"/>
    </row>
    <row r="1021" spans="1:9">
      <c r="A1021" s="2">
        <v>300013430</v>
      </c>
      <c r="B1021" s="5" t="s">
        <v>1047</v>
      </c>
      <c r="C1021" s="1" t="s">
        <v>9132</v>
      </c>
      <c r="D1021" s="5" t="s">
        <v>7472</v>
      </c>
      <c r="E1021" s="5">
        <v>66.5</v>
      </c>
      <c r="I1021" s="5"/>
    </row>
    <row r="1022" spans="1:9">
      <c r="A1022" s="2">
        <v>300013501</v>
      </c>
      <c r="B1022" s="5" t="s">
        <v>1048</v>
      </c>
      <c r="C1022" s="1" t="s">
        <v>9132</v>
      </c>
      <c r="D1022" s="5" t="s">
        <v>7472</v>
      </c>
      <c r="E1022" s="5">
        <v>54.5</v>
      </c>
      <c r="I1022" s="5"/>
    </row>
    <row r="1023" spans="1:9">
      <c r="A1023" s="2">
        <v>300013502</v>
      </c>
      <c r="B1023" s="5" t="s">
        <v>1049</v>
      </c>
      <c r="C1023" s="1" t="s">
        <v>9132</v>
      </c>
      <c r="D1023" s="5" t="s">
        <v>7472</v>
      </c>
      <c r="E1023" s="5">
        <v>0</v>
      </c>
      <c r="I1023" s="5"/>
    </row>
    <row r="1024" spans="1:9">
      <c r="A1024" s="2">
        <v>300013503</v>
      </c>
      <c r="B1024" s="5" t="s">
        <v>1050</v>
      </c>
      <c r="C1024" s="1" t="s">
        <v>9132</v>
      </c>
      <c r="D1024" s="5" t="s">
        <v>7472</v>
      </c>
      <c r="E1024" s="5">
        <v>72</v>
      </c>
      <c r="I1024" s="5"/>
    </row>
    <row r="1025" spans="1:9">
      <c r="A1025" s="2">
        <v>300013504</v>
      </c>
      <c r="B1025" s="5" t="s">
        <v>1051</v>
      </c>
      <c r="C1025" s="1" t="s">
        <v>9132</v>
      </c>
      <c r="D1025" s="5" t="s">
        <v>7472</v>
      </c>
      <c r="E1025" s="5">
        <v>65</v>
      </c>
      <c r="I1025" s="5"/>
    </row>
    <row r="1026" spans="1:9">
      <c r="A1026" s="2">
        <v>300013505</v>
      </c>
      <c r="B1026" s="5" t="s">
        <v>1052</v>
      </c>
      <c r="C1026" s="1" t="s">
        <v>9132</v>
      </c>
      <c r="D1026" s="5" t="s">
        <v>7472</v>
      </c>
      <c r="E1026" s="5">
        <v>58</v>
      </c>
      <c r="I1026" s="5"/>
    </row>
    <row r="1027" spans="1:9">
      <c r="A1027" s="2">
        <v>300013506</v>
      </c>
      <c r="B1027" s="5" t="s">
        <v>1053</v>
      </c>
      <c r="C1027" s="1" t="s">
        <v>9132</v>
      </c>
      <c r="D1027" s="5" t="s">
        <v>7472</v>
      </c>
      <c r="E1027" s="5">
        <v>85.5</v>
      </c>
      <c r="I1027" s="5"/>
    </row>
    <row r="1028" spans="1:9">
      <c r="A1028" s="2">
        <v>300013507</v>
      </c>
      <c r="B1028" s="5" t="s">
        <v>1054</v>
      </c>
      <c r="C1028" s="1" t="s">
        <v>9132</v>
      </c>
      <c r="D1028" s="5" t="s">
        <v>7472</v>
      </c>
      <c r="E1028" s="5">
        <v>78</v>
      </c>
      <c r="I1028" s="5"/>
    </row>
    <row r="1029" spans="1:9">
      <c r="A1029" s="2">
        <v>300013508</v>
      </c>
      <c r="B1029" s="5" t="s">
        <v>1055</v>
      </c>
      <c r="C1029" s="1" t="s">
        <v>9132</v>
      </c>
      <c r="D1029" s="5" t="s">
        <v>7472</v>
      </c>
      <c r="E1029" s="5">
        <v>91</v>
      </c>
      <c r="I1029" s="5"/>
    </row>
    <row r="1030" spans="1:9">
      <c r="A1030" s="2">
        <v>300013509</v>
      </c>
      <c r="B1030" s="5" t="s">
        <v>1056</v>
      </c>
      <c r="C1030" s="1" t="s">
        <v>9132</v>
      </c>
      <c r="D1030" s="5" t="s">
        <v>7472</v>
      </c>
      <c r="E1030" s="5">
        <v>64.5</v>
      </c>
      <c r="I1030" s="5"/>
    </row>
    <row r="1031" spans="1:9">
      <c r="A1031" s="2">
        <v>300013510</v>
      </c>
      <c r="B1031" s="5" t="s">
        <v>1057</v>
      </c>
      <c r="C1031" s="1" t="s">
        <v>9132</v>
      </c>
      <c r="D1031" s="5" t="s">
        <v>7472</v>
      </c>
      <c r="E1031" s="5">
        <v>56.5</v>
      </c>
      <c r="I1031" s="5"/>
    </row>
    <row r="1032" spans="1:9">
      <c r="A1032" s="2">
        <v>300013511</v>
      </c>
      <c r="B1032" s="5" t="s">
        <v>1058</v>
      </c>
      <c r="C1032" s="1" t="s">
        <v>9132</v>
      </c>
      <c r="D1032" s="5" t="s">
        <v>7472</v>
      </c>
      <c r="E1032" s="5">
        <v>72.5</v>
      </c>
      <c r="I1032" s="5"/>
    </row>
    <row r="1033" spans="1:9">
      <c r="A1033" s="2">
        <v>300013512</v>
      </c>
      <c r="B1033" s="5" t="s">
        <v>1059</v>
      </c>
      <c r="C1033" s="1" t="s">
        <v>9132</v>
      </c>
      <c r="D1033" s="5" t="s">
        <v>7472</v>
      </c>
      <c r="E1033" s="5">
        <v>56.5</v>
      </c>
      <c r="I1033" s="5"/>
    </row>
    <row r="1034" spans="1:9">
      <c r="A1034" s="2">
        <v>300013513</v>
      </c>
      <c r="B1034" s="5" t="s">
        <v>1060</v>
      </c>
      <c r="C1034" s="1" t="s">
        <v>9132</v>
      </c>
      <c r="D1034" s="5" t="s">
        <v>7472</v>
      </c>
      <c r="E1034" s="5">
        <v>40.5</v>
      </c>
      <c r="I1034" s="5"/>
    </row>
    <row r="1035" spans="1:9">
      <c r="A1035" s="2">
        <v>300013514</v>
      </c>
      <c r="B1035" s="5" t="s">
        <v>1061</v>
      </c>
      <c r="C1035" s="1" t="s">
        <v>9132</v>
      </c>
      <c r="D1035" s="5" t="s">
        <v>7472</v>
      </c>
      <c r="E1035" s="5">
        <v>42.5</v>
      </c>
      <c r="I1035" s="5"/>
    </row>
    <row r="1036" spans="1:9">
      <c r="A1036" s="2">
        <v>300013515</v>
      </c>
      <c r="B1036" s="5" t="s">
        <v>1062</v>
      </c>
      <c r="C1036" s="1" t="s">
        <v>9132</v>
      </c>
      <c r="D1036" s="5" t="s">
        <v>7472</v>
      </c>
      <c r="E1036" s="5">
        <v>74</v>
      </c>
      <c r="I1036" s="5"/>
    </row>
    <row r="1037" spans="1:9">
      <c r="A1037" s="2">
        <v>300013516</v>
      </c>
      <c r="B1037" s="5" t="s">
        <v>521</v>
      </c>
      <c r="C1037" s="1" t="s">
        <v>9132</v>
      </c>
      <c r="D1037" s="5" t="s">
        <v>7472</v>
      </c>
      <c r="E1037" s="5">
        <v>62</v>
      </c>
      <c r="I1037" s="5"/>
    </row>
    <row r="1038" spans="1:9">
      <c r="A1038" s="2">
        <v>300013517</v>
      </c>
      <c r="B1038" s="5" t="s">
        <v>1063</v>
      </c>
      <c r="C1038" s="1" t="s">
        <v>9132</v>
      </c>
      <c r="D1038" s="5" t="s">
        <v>7472</v>
      </c>
      <c r="E1038" s="5">
        <v>0</v>
      </c>
      <c r="I1038" s="5"/>
    </row>
    <row r="1039" spans="1:9">
      <c r="A1039" s="2">
        <v>300013518</v>
      </c>
      <c r="B1039" s="5" t="s">
        <v>1064</v>
      </c>
      <c r="C1039" s="1" t="s">
        <v>9132</v>
      </c>
      <c r="D1039" s="5" t="s">
        <v>7472</v>
      </c>
      <c r="E1039" s="5">
        <v>75</v>
      </c>
      <c r="I1039" s="5"/>
    </row>
    <row r="1040" spans="1:9">
      <c r="A1040" s="2">
        <v>300013519</v>
      </c>
      <c r="B1040" s="5" t="s">
        <v>1065</v>
      </c>
      <c r="C1040" s="1" t="s">
        <v>9132</v>
      </c>
      <c r="D1040" s="5" t="s">
        <v>7472</v>
      </c>
      <c r="E1040" s="5">
        <v>85.5</v>
      </c>
      <c r="I1040" s="5"/>
    </row>
    <row r="1041" spans="1:9">
      <c r="A1041" s="2">
        <v>300013520</v>
      </c>
      <c r="B1041" s="5" t="s">
        <v>1066</v>
      </c>
      <c r="C1041" s="1" t="s">
        <v>9132</v>
      </c>
      <c r="D1041" s="5" t="s">
        <v>7472</v>
      </c>
      <c r="E1041" s="5">
        <v>73.5</v>
      </c>
      <c r="I1041" s="5"/>
    </row>
    <row r="1042" spans="1:9">
      <c r="A1042" s="2">
        <v>300013521</v>
      </c>
      <c r="B1042" s="5" t="s">
        <v>1067</v>
      </c>
      <c r="C1042" s="1" t="s">
        <v>9132</v>
      </c>
      <c r="D1042" s="5" t="s">
        <v>7472</v>
      </c>
      <c r="E1042" s="5">
        <v>61.5</v>
      </c>
      <c r="I1042" s="5"/>
    </row>
    <row r="1043" spans="1:9">
      <c r="A1043" s="2">
        <v>300013522</v>
      </c>
      <c r="B1043" s="5" t="s">
        <v>1068</v>
      </c>
      <c r="C1043" s="1" t="s">
        <v>9132</v>
      </c>
      <c r="D1043" s="5" t="s">
        <v>7472</v>
      </c>
      <c r="E1043" s="5">
        <v>72</v>
      </c>
      <c r="I1043" s="5"/>
    </row>
    <row r="1044" spans="1:9">
      <c r="A1044" s="2">
        <v>300013523</v>
      </c>
      <c r="B1044" s="5" t="s">
        <v>1069</v>
      </c>
      <c r="C1044" s="1" t="s">
        <v>9132</v>
      </c>
      <c r="D1044" s="5" t="s">
        <v>7472</v>
      </c>
      <c r="E1044" s="5">
        <v>84</v>
      </c>
      <c r="I1044" s="5"/>
    </row>
    <row r="1045" spans="1:9">
      <c r="A1045" s="2">
        <v>300013524</v>
      </c>
      <c r="B1045" s="5" t="s">
        <v>1070</v>
      </c>
      <c r="C1045" s="1" t="s">
        <v>9132</v>
      </c>
      <c r="D1045" s="5" t="s">
        <v>7472</v>
      </c>
      <c r="E1045" s="5">
        <v>59</v>
      </c>
      <c r="I1045" s="5"/>
    </row>
    <row r="1046" spans="1:9">
      <c r="A1046" s="2">
        <v>300013525</v>
      </c>
      <c r="B1046" s="5" t="s">
        <v>1071</v>
      </c>
      <c r="C1046" s="1" t="s">
        <v>9132</v>
      </c>
      <c r="D1046" s="5" t="s">
        <v>7472</v>
      </c>
      <c r="E1046" s="5">
        <v>84</v>
      </c>
      <c r="I1046" s="5"/>
    </row>
    <row r="1047" spans="1:9">
      <c r="A1047" s="2">
        <v>300013526</v>
      </c>
      <c r="B1047" s="5" t="s">
        <v>1072</v>
      </c>
      <c r="C1047" s="1" t="s">
        <v>9132</v>
      </c>
      <c r="D1047" s="5" t="s">
        <v>7472</v>
      </c>
      <c r="E1047" s="5">
        <v>55.5</v>
      </c>
      <c r="I1047" s="5"/>
    </row>
    <row r="1048" spans="1:9">
      <c r="A1048" s="2">
        <v>300013527</v>
      </c>
      <c r="B1048" s="5" t="s">
        <v>1073</v>
      </c>
      <c r="C1048" s="1" t="s">
        <v>9132</v>
      </c>
      <c r="D1048" s="5" t="s">
        <v>7472</v>
      </c>
      <c r="E1048" s="5">
        <v>70</v>
      </c>
      <c r="I1048" s="5"/>
    </row>
    <row r="1049" spans="1:9">
      <c r="A1049" s="2">
        <v>300013528</v>
      </c>
      <c r="B1049" s="5" t="s">
        <v>1074</v>
      </c>
      <c r="C1049" s="1" t="s">
        <v>9132</v>
      </c>
      <c r="D1049" s="5" t="s">
        <v>7472</v>
      </c>
      <c r="E1049" s="5">
        <v>84.5</v>
      </c>
      <c r="I1049" s="5"/>
    </row>
    <row r="1050" spans="1:9">
      <c r="A1050" s="2">
        <v>300013529</v>
      </c>
      <c r="B1050" s="5" t="s">
        <v>1075</v>
      </c>
      <c r="C1050" s="1" t="s">
        <v>9132</v>
      </c>
      <c r="D1050" s="5" t="s">
        <v>7472</v>
      </c>
      <c r="E1050" s="5">
        <v>81.5</v>
      </c>
      <c r="I1050" s="5"/>
    </row>
    <row r="1051" spans="1:9">
      <c r="A1051" s="2">
        <v>300013530</v>
      </c>
      <c r="B1051" s="5" t="s">
        <v>1076</v>
      </c>
      <c r="C1051" s="1" t="s">
        <v>9132</v>
      </c>
      <c r="D1051" s="5" t="s">
        <v>7472</v>
      </c>
      <c r="E1051" s="5">
        <v>84</v>
      </c>
      <c r="I1051" s="5"/>
    </row>
    <row r="1052" spans="1:9">
      <c r="A1052" s="2">
        <v>300013601</v>
      </c>
      <c r="B1052" s="5" t="s">
        <v>1077</v>
      </c>
      <c r="C1052" s="1" t="s">
        <v>9132</v>
      </c>
      <c r="D1052" s="5" t="s">
        <v>7472</v>
      </c>
      <c r="E1052" s="5">
        <v>84</v>
      </c>
      <c r="I1052" s="5"/>
    </row>
    <row r="1053" spans="1:9">
      <c r="A1053" s="2">
        <v>300013602</v>
      </c>
      <c r="B1053" s="5" t="s">
        <v>1078</v>
      </c>
      <c r="C1053" s="1" t="s">
        <v>9132</v>
      </c>
      <c r="D1053" s="5" t="s">
        <v>7472</v>
      </c>
      <c r="E1053" s="5">
        <v>89.5</v>
      </c>
      <c r="I1053" s="5"/>
    </row>
    <row r="1054" spans="1:9">
      <c r="A1054" s="2">
        <v>300013603</v>
      </c>
      <c r="B1054" s="5" t="s">
        <v>1079</v>
      </c>
      <c r="C1054" s="1" t="s">
        <v>9132</v>
      </c>
      <c r="D1054" s="5" t="s">
        <v>7472</v>
      </c>
      <c r="E1054" s="5">
        <v>82.5</v>
      </c>
      <c r="I1054" s="5"/>
    </row>
    <row r="1055" spans="1:9">
      <c r="A1055" s="2">
        <v>300013604</v>
      </c>
      <c r="B1055" s="5" t="s">
        <v>1080</v>
      </c>
      <c r="C1055" s="1" t="s">
        <v>9132</v>
      </c>
      <c r="D1055" s="5" t="s">
        <v>7472</v>
      </c>
      <c r="E1055" s="5">
        <v>71.5</v>
      </c>
      <c r="I1055" s="5"/>
    </row>
    <row r="1056" spans="1:9">
      <c r="A1056" s="2">
        <v>300013605</v>
      </c>
      <c r="B1056" s="5" t="s">
        <v>1081</v>
      </c>
      <c r="C1056" s="1" t="s">
        <v>9132</v>
      </c>
      <c r="D1056" s="5" t="s">
        <v>7472</v>
      </c>
      <c r="E1056" s="5">
        <v>68</v>
      </c>
      <c r="I1056" s="5"/>
    </row>
    <row r="1057" spans="1:9">
      <c r="A1057" s="2">
        <v>300013606</v>
      </c>
      <c r="B1057" s="5" t="s">
        <v>1082</v>
      </c>
      <c r="C1057" s="1" t="s">
        <v>9132</v>
      </c>
      <c r="D1057" s="5" t="s">
        <v>7472</v>
      </c>
      <c r="E1057" s="5">
        <v>92</v>
      </c>
      <c r="I1057" s="5"/>
    </row>
    <row r="1058" spans="1:9">
      <c r="A1058" s="2">
        <v>300013607</v>
      </c>
      <c r="B1058" s="5" t="s">
        <v>1083</v>
      </c>
      <c r="C1058" s="1" t="s">
        <v>9132</v>
      </c>
      <c r="D1058" s="5" t="s">
        <v>7472</v>
      </c>
      <c r="E1058" s="5">
        <v>86.5</v>
      </c>
      <c r="I1058" s="5"/>
    </row>
    <row r="1059" spans="1:9">
      <c r="A1059" s="2">
        <v>300013608</v>
      </c>
      <c r="B1059" s="5" t="s">
        <v>1084</v>
      </c>
      <c r="C1059" s="1" t="s">
        <v>9132</v>
      </c>
      <c r="D1059" s="5" t="s">
        <v>7472</v>
      </c>
      <c r="E1059" s="5">
        <v>81</v>
      </c>
      <c r="I1059" s="5"/>
    </row>
    <row r="1060" spans="1:9">
      <c r="A1060" s="2">
        <v>300013609</v>
      </c>
      <c r="B1060" s="5" t="s">
        <v>1085</v>
      </c>
      <c r="C1060" s="1" t="s">
        <v>9132</v>
      </c>
      <c r="D1060" s="5" t="s">
        <v>7472</v>
      </c>
      <c r="E1060" s="5">
        <v>0</v>
      </c>
      <c r="I1060" s="5"/>
    </row>
    <row r="1061" spans="1:9">
      <c r="A1061" s="2">
        <v>300013610</v>
      </c>
      <c r="B1061" s="5" t="s">
        <v>1086</v>
      </c>
      <c r="C1061" s="1" t="s">
        <v>9132</v>
      </c>
      <c r="D1061" s="5" t="s">
        <v>7472</v>
      </c>
      <c r="E1061" s="5">
        <v>95</v>
      </c>
      <c r="I1061" s="5"/>
    </row>
    <row r="1062" spans="1:9">
      <c r="A1062" s="2">
        <v>300013611</v>
      </c>
      <c r="B1062" s="5" t="s">
        <v>442</v>
      </c>
      <c r="C1062" s="1" t="s">
        <v>9132</v>
      </c>
      <c r="D1062" s="5" t="s">
        <v>7472</v>
      </c>
      <c r="E1062" s="5">
        <v>82.5</v>
      </c>
      <c r="I1062" s="5"/>
    </row>
    <row r="1063" spans="1:9">
      <c r="A1063" s="2">
        <v>300013612</v>
      </c>
      <c r="B1063" s="5" t="s">
        <v>1087</v>
      </c>
      <c r="C1063" s="1" t="s">
        <v>9132</v>
      </c>
      <c r="D1063" s="5" t="s">
        <v>7472</v>
      </c>
      <c r="E1063" s="5">
        <v>82</v>
      </c>
      <c r="I1063" s="5"/>
    </row>
    <row r="1064" spans="1:9">
      <c r="A1064" s="2">
        <v>300013613</v>
      </c>
      <c r="B1064" s="5" t="s">
        <v>1088</v>
      </c>
      <c r="C1064" s="1" t="s">
        <v>9132</v>
      </c>
      <c r="D1064" s="5" t="s">
        <v>7472</v>
      </c>
      <c r="E1064" s="5">
        <v>52</v>
      </c>
      <c r="I1064" s="5"/>
    </row>
    <row r="1065" spans="1:9">
      <c r="A1065" s="2">
        <v>300013614</v>
      </c>
      <c r="B1065" s="5" t="s">
        <v>1090</v>
      </c>
      <c r="C1065" s="1" t="s">
        <v>9132</v>
      </c>
      <c r="D1065" s="5" t="s">
        <v>7472</v>
      </c>
      <c r="E1065" s="5">
        <v>55</v>
      </c>
      <c r="I1065" s="5"/>
    </row>
    <row r="1066" spans="1:9">
      <c r="A1066" s="2">
        <v>300013615</v>
      </c>
      <c r="B1066" s="5" t="s">
        <v>1091</v>
      </c>
      <c r="C1066" s="1" t="s">
        <v>9132</v>
      </c>
      <c r="D1066" s="5" t="s">
        <v>7472</v>
      </c>
      <c r="E1066" s="5">
        <v>82.5</v>
      </c>
      <c r="I1066" s="5"/>
    </row>
    <row r="1067" spans="1:9">
      <c r="A1067" s="2">
        <v>300013616</v>
      </c>
      <c r="B1067" s="5" t="s">
        <v>1092</v>
      </c>
      <c r="C1067" s="1" t="s">
        <v>9132</v>
      </c>
      <c r="D1067" s="5" t="s">
        <v>7472</v>
      </c>
      <c r="E1067" s="5">
        <v>42</v>
      </c>
      <c r="I1067" s="5"/>
    </row>
    <row r="1068" spans="1:9">
      <c r="A1068" s="2">
        <v>300013617</v>
      </c>
      <c r="B1068" s="5" t="s">
        <v>1093</v>
      </c>
      <c r="C1068" s="1" t="s">
        <v>9132</v>
      </c>
      <c r="D1068" s="5" t="s">
        <v>7472</v>
      </c>
      <c r="E1068" s="5">
        <v>60</v>
      </c>
      <c r="I1068" s="5"/>
    </row>
    <row r="1069" spans="1:9">
      <c r="A1069" s="2">
        <v>300013618</v>
      </c>
      <c r="B1069" s="5" t="s">
        <v>1094</v>
      </c>
      <c r="C1069" s="1" t="s">
        <v>9132</v>
      </c>
      <c r="D1069" s="5" t="s">
        <v>7472</v>
      </c>
      <c r="E1069" s="5">
        <v>0</v>
      </c>
      <c r="I1069" s="5"/>
    </row>
    <row r="1070" spans="1:9">
      <c r="A1070" s="2">
        <v>300013619</v>
      </c>
      <c r="B1070" s="5" t="s">
        <v>1095</v>
      </c>
      <c r="C1070" s="1" t="s">
        <v>9132</v>
      </c>
      <c r="D1070" s="5" t="s">
        <v>7472</v>
      </c>
      <c r="E1070" s="5">
        <v>54</v>
      </c>
      <c r="I1070" s="5"/>
    </row>
    <row r="1071" spans="1:9">
      <c r="A1071" s="2">
        <v>300013620</v>
      </c>
      <c r="B1071" s="5" t="s">
        <v>1096</v>
      </c>
      <c r="C1071" s="1" t="s">
        <v>9132</v>
      </c>
      <c r="D1071" s="5" t="s">
        <v>7472</v>
      </c>
      <c r="E1071" s="5">
        <v>84.5</v>
      </c>
      <c r="I1071" s="5"/>
    </row>
    <row r="1072" spans="1:9">
      <c r="A1072" s="2">
        <v>300013621</v>
      </c>
      <c r="B1072" s="5" t="s">
        <v>1097</v>
      </c>
      <c r="C1072" s="1" t="s">
        <v>9132</v>
      </c>
      <c r="D1072" s="5" t="s">
        <v>7472</v>
      </c>
      <c r="E1072" s="5">
        <v>47.5</v>
      </c>
      <c r="I1072" s="5"/>
    </row>
    <row r="1073" spans="1:9">
      <c r="A1073" s="2">
        <v>300013622</v>
      </c>
      <c r="B1073" s="5" t="s">
        <v>1098</v>
      </c>
      <c r="C1073" s="1" t="s">
        <v>9132</v>
      </c>
      <c r="D1073" s="5" t="s">
        <v>7472</v>
      </c>
      <c r="E1073" s="5">
        <v>86</v>
      </c>
      <c r="I1073" s="5"/>
    </row>
    <row r="1074" spans="1:9">
      <c r="A1074" s="2">
        <v>300013623</v>
      </c>
      <c r="B1074" s="5" t="s">
        <v>1099</v>
      </c>
      <c r="C1074" s="1" t="s">
        <v>9132</v>
      </c>
      <c r="D1074" s="5" t="s">
        <v>7472</v>
      </c>
      <c r="E1074" s="5">
        <v>52</v>
      </c>
      <c r="I1074" s="5"/>
    </row>
    <row r="1075" spans="1:9">
      <c r="A1075" s="2">
        <v>300013624</v>
      </c>
      <c r="B1075" s="5" t="s">
        <v>1100</v>
      </c>
      <c r="C1075" s="1" t="s">
        <v>9132</v>
      </c>
      <c r="D1075" s="5" t="s">
        <v>7472</v>
      </c>
      <c r="E1075" s="5">
        <v>68</v>
      </c>
      <c r="I1075" s="5"/>
    </row>
    <row r="1076" spans="1:9">
      <c r="A1076" s="2">
        <v>300013625</v>
      </c>
      <c r="B1076" s="5" t="s">
        <v>874</v>
      </c>
      <c r="C1076" s="1" t="s">
        <v>9132</v>
      </c>
      <c r="D1076" s="5" t="s">
        <v>7472</v>
      </c>
      <c r="E1076" s="5">
        <v>75</v>
      </c>
      <c r="I1076" s="5"/>
    </row>
    <row r="1077" spans="1:9">
      <c r="A1077" s="2">
        <v>300013626</v>
      </c>
      <c r="B1077" s="5" t="s">
        <v>1101</v>
      </c>
      <c r="C1077" s="1" t="s">
        <v>9132</v>
      </c>
      <c r="D1077" s="5" t="s">
        <v>7472</v>
      </c>
      <c r="E1077" s="5">
        <v>72.5</v>
      </c>
      <c r="I1077" s="5"/>
    </row>
    <row r="1078" spans="1:9">
      <c r="A1078" s="2">
        <v>300013627</v>
      </c>
      <c r="B1078" s="5" t="s">
        <v>1102</v>
      </c>
      <c r="C1078" s="1" t="s">
        <v>9132</v>
      </c>
      <c r="D1078" s="5" t="s">
        <v>7472</v>
      </c>
      <c r="E1078" s="5">
        <v>61.5</v>
      </c>
      <c r="I1078" s="5"/>
    </row>
    <row r="1079" spans="1:9">
      <c r="A1079" s="2">
        <v>300013628</v>
      </c>
      <c r="B1079" s="5" t="s">
        <v>1103</v>
      </c>
      <c r="C1079" s="1" t="s">
        <v>9132</v>
      </c>
      <c r="D1079" s="5" t="s">
        <v>7472</v>
      </c>
      <c r="E1079" s="5">
        <v>89</v>
      </c>
      <c r="I1079" s="5"/>
    </row>
    <row r="1080" spans="1:9">
      <c r="A1080" s="2">
        <v>300013629</v>
      </c>
      <c r="B1080" s="5" t="s">
        <v>1104</v>
      </c>
      <c r="C1080" s="1" t="s">
        <v>9132</v>
      </c>
      <c r="D1080" s="5" t="s">
        <v>7472</v>
      </c>
      <c r="E1080" s="5">
        <v>0</v>
      </c>
      <c r="I1080" s="5"/>
    </row>
    <row r="1081" spans="1:9">
      <c r="A1081" s="2">
        <v>300013630</v>
      </c>
      <c r="B1081" s="5" t="s">
        <v>1105</v>
      </c>
      <c r="C1081" s="1" t="s">
        <v>9132</v>
      </c>
      <c r="D1081" s="5" t="s">
        <v>7472</v>
      </c>
      <c r="E1081" s="5">
        <v>85</v>
      </c>
      <c r="I1081" s="5"/>
    </row>
    <row r="1082" spans="1:9">
      <c r="A1082" s="2">
        <v>300013701</v>
      </c>
      <c r="B1082" s="5" t="s">
        <v>1106</v>
      </c>
      <c r="C1082" s="1" t="s">
        <v>9132</v>
      </c>
      <c r="D1082" s="5" t="s">
        <v>7472</v>
      </c>
      <c r="E1082" s="5">
        <v>81.5</v>
      </c>
      <c r="I1082" s="5"/>
    </row>
    <row r="1083" spans="1:9">
      <c r="A1083" s="2">
        <v>300013702</v>
      </c>
      <c r="B1083" s="5" t="s">
        <v>1107</v>
      </c>
      <c r="C1083" s="1" t="s">
        <v>9132</v>
      </c>
      <c r="D1083" s="5" t="s">
        <v>7472</v>
      </c>
      <c r="E1083" s="5">
        <v>47</v>
      </c>
      <c r="I1083" s="5"/>
    </row>
    <row r="1084" spans="1:9">
      <c r="A1084" s="2">
        <v>300013703</v>
      </c>
      <c r="B1084" s="5" t="s">
        <v>104</v>
      </c>
      <c r="C1084" s="1" t="s">
        <v>9132</v>
      </c>
      <c r="D1084" s="5" t="s">
        <v>7472</v>
      </c>
      <c r="E1084" s="5">
        <v>58</v>
      </c>
      <c r="I1084" s="5"/>
    </row>
    <row r="1085" spans="1:9">
      <c r="A1085" s="2">
        <v>300013704</v>
      </c>
      <c r="B1085" s="5" t="s">
        <v>1108</v>
      </c>
      <c r="C1085" s="1" t="s">
        <v>9132</v>
      </c>
      <c r="D1085" s="5" t="s">
        <v>7472</v>
      </c>
      <c r="E1085" s="5">
        <v>57</v>
      </c>
      <c r="I1085" s="5"/>
    </row>
    <row r="1086" spans="1:9">
      <c r="A1086" s="2">
        <v>300013705</v>
      </c>
      <c r="B1086" s="5" t="s">
        <v>1109</v>
      </c>
      <c r="C1086" s="1" t="s">
        <v>9132</v>
      </c>
      <c r="D1086" s="5" t="s">
        <v>7472</v>
      </c>
      <c r="E1086" s="5">
        <v>46</v>
      </c>
      <c r="I1086" s="5"/>
    </row>
    <row r="1087" spans="1:9">
      <c r="A1087" s="2">
        <v>300013706</v>
      </c>
      <c r="B1087" s="5" t="s">
        <v>1111</v>
      </c>
      <c r="C1087" s="1" t="s">
        <v>9132</v>
      </c>
      <c r="D1087" s="5" t="s">
        <v>7472</v>
      </c>
      <c r="E1087" s="5">
        <v>56</v>
      </c>
      <c r="I1087" s="5"/>
    </row>
    <row r="1088" spans="1:9">
      <c r="A1088" s="2">
        <v>300013707</v>
      </c>
      <c r="B1088" s="5" t="s">
        <v>781</v>
      </c>
      <c r="C1088" s="1" t="s">
        <v>9132</v>
      </c>
      <c r="D1088" s="5" t="s">
        <v>7472</v>
      </c>
      <c r="E1088" s="5">
        <v>81.5</v>
      </c>
      <c r="I1088" s="5"/>
    </row>
    <row r="1089" spans="1:9">
      <c r="A1089" s="2">
        <v>300013708</v>
      </c>
      <c r="B1089" s="5" t="s">
        <v>1112</v>
      </c>
      <c r="C1089" s="1" t="s">
        <v>9132</v>
      </c>
      <c r="D1089" s="5" t="s">
        <v>7472</v>
      </c>
      <c r="E1089" s="5">
        <v>81.5</v>
      </c>
      <c r="I1089" s="5"/>
    </row>
    <row r="1090" spans="1:9">
      <c r="A1090" s="2">
        <v>300013709</v>
      </c>
      <c r="B1090" s="5" t="s">
        <v>1113</v>
      </c>
      <c r="C1090" s="1" t="s">
        <v>9132</v>
      </c>
      <c r="D1090" s="5" t="s">
        <v>7472</v>
      </c>
      <c r="E1090" s="5">
        <v>71</v>
      </c>
      <c r="I1090" s="5"/>
    </row>
    <row r="1091" spans="1:9">
      <c r="A1091" s="2">
        <v>300013710</v>
      </c>
      <c r="B1091" s="5" t="s">
        <v>1114</v>
      </c>
      <c r="C1091" s="1" t="s">
        <v>9132</v>
      </c>
      <c r="D1091" s="5" t="s">
        <v>7472</v>
      </c>
      <c r="E1091" s="5">
        <v>68.5</v>
      </c>
      <c r="I1091" s="5"/>
    </row>
    <row r="1092" spans="1:9">
      <c r="A1092" s="2">
        <v>300013711</v>
      </c>
      <c r="B1092" s="5" t="s">
        <v>1115</v>
      </c>
      <c r="C1092" s="1" t="s">
        <v>9132</v>
      </c>
      <c r="D1092" s="5" t="s">
        <v>7472</v>
      </c>
      <c r="E1092" s="5">
        <v>60.5</v>
      </c>
      <c r="I1092" s="5"/>
    </row>
    <row r="1093" spans="1:9">
      <c r="A1093" s="2">
        <v>300013712</v>
      </c>
      <c r="B1093" s="5" t="s">
        <v>1094</v>
      </c>
      <c r="C1093" s="1" t="s">
        <v>9132</v>
      </c>
      <c r="D1093" s="5" t="s">
        <v>7472</v>
      </c>
      <c r="E1093" s="5">
        <v>62.5</v>
      </c>
      <c r="I1093" s="5"/>
    </row>
    <row r="1094" spans="1:9">
      <c r="A1094" s="2">
        <v>300013713</v>
      </c>
      <c r="B1094" s="5" t="s">
        <v>1117</v>
      </c>
      <c r="C1094" s="1" t="s">
        <v>9132</v>
      </c>
      <c r="D1094" s="5" t="s">
        <v>7472</v>
      </c>
      <c r="E1094" s="5">
        <v>77</v>
      </c>
      <c r="I1094" s="5"/>
    </row>
    <row r="1095" spans="1:9">
      <c r="A1095" s="2">
        <v>300013714</v>
      </c>
      <c r="B1095" s="5" t="s">
        <v>1118</v>
      </c>
      <c r="C1095" s="1" t="s">
        <v>9132</v>
      </c>
      <c r="D1095" s="5" t="s">
        <v>7472</v>
      </c>
      <c r="E1095" s="5">
        <v>47</v>
      </c>
      <c r="I1095" s="5"/>
    </row>
    <row r="1096" spans="1:9">
      <c r="A1096" s="2">
        <v>300013715</v>
      </c>
      <c r="B1096" s="5" t="s">
        <v>1119</v>
      </c>
      <c r="C1096" s="1" t="s">
        <v>9132</v>
      </c>
      <c r="D1096" s="5" t="s">
        <v>7472</v>
      </c>
      <c r="E1096" s="5">
        <v>67.5</v>
      </c>
      <c r="I1096" s="5"/>
    </row>
    <row r="1097" spans="1:9">
      <c r="A1097" s="2">
        <v>300013716</v>
      </c>
      <c r="B1097" s="5" t="s">
        <v>1120</v>
      </c>
      <c r="C1097" s="1" t="s">
        <v>9132</v>
      </c>
      <c r="D1097" s="5" t="s">
        <v>7472</v>
      </c>
      <c r="E1097" s="5">
        <v>0</v>
      </c>
      <c r="I1097" s="5"/>
    </row>
    <row r="1098" spans="1:9">
      <c r="A1098" s="2">
        <v>300013717</v>
      </c>
      <c r="B1098" s="5" t="s">
        <v>1121</v>
      </c>
      <c r="C1098" s="1" t="s">
        <v>9132</v>
      </c>
      <c r="D1098" s="5" t="s">
        <v>7472</v>
      </c>
      <c r="E1098" s="5">
        <v>56.5</v>
      </c>
      <c r="I1098" s="5"/>
    </row>
    <row r="1099" spans="1:9">
      <c r="A1099" s="2">
        <v>300013718</v>
      </c>
      <c r="B1099" s="5" t="s">
        <v>1122</v>
      </c>
      <c r="C1099" s="1" t="s">
        <v>9132</v>
      </c>
      <c r="D1099" s="5" t="s">
        <v>7472</v>
      </c>
      <c r="E1099" s="5">
        <v>79.5</v>
      </c>
      <c r="I1099" s="5"/>
    </row>
    <row r="1100" spans="1:9">
      <c r="A1100" s="2">
        <v>300013719</v>
      </c>
      <c r="B1100" s="5" t="s">
        <v>1123</v>
      </c>
      <c r="C1100" s="1" t="s">
        <v>9132</v>
      </c>
      <c r="D1100" s="5" t="s">
        <v>7472</v>
      </c>
      <c r="E1100" s="5">
        <v>67.5</v>
      </c>
      <c r="I1100" s="5"/>
    </row>
    <row r="1101" spans="1:9">
      <c r="A1101" s="2">
        <v>300013720</v>
      </c>
      <c r="B1101" s="5" t="s">
        <v>1124</v>
      </c>
      <c r="C1101" s="1" t="s">
        <v>9132</v>
      </c>
      <c r="D1101" s="5" t="s">
        <v>7472</v>
      </c>
      <c r="E1101" s="5">
        <v>44.5</v>
      </c>
      <c r="I1101" s="5"/>
    </row>
    <row r="1102" spans="1:9">
      <c r="A1102" s="2">
        <v>300013721</v>
      </c>
      <c r="B1102" s="5" t="s">
        <v>1125</v>
      </c>
      <c r="C1102" s="1" t="s">
        <v>9132</v>
      </c>
      <c r="D1102" s="5" t="s">
        <v>7472</v>
      </c>
      <c r="E1102" s="5">
        <v>61.5</v>
      </c>
      <c r="I1102" s="5"/>
    </row>
    <row r="1103" spans="1:9">
      <c r="A1103" s="2">
        <v>300013722</v>
      </c>
      <c r="B1103" s="5" t="s">
        <v>1126</v>
      </c>
      <c r="C1103" s="1" t="s">
        <v>9132</v>
      </c>
      <c r="D1103" s="5" t="s">
        <v>7472</v>
      </c>
      <c r="E1103" s="5">
        <v>56</v>
      </c>
      <c r="I1103" s="5"/>
    </row>
    <row r="1104" spans="1:9">
      <c r="A1104" s="2">
        <v>300013723</v>
      </c>
      <c r="B1104" s="5" t="s">
        <v>1127</v>
      </c>
      <c r="C1104" s="1" t="s">
        <v>9132</v>
      </c>
      <c r="D1104" s="5" t="s">
        <v>7472</v>
      </c>
      <c r="E1104" s="5">
        <v>30.5</v>
      </c>
      <c r="I1104" s="5"/>
    </row>
    <row r="1105" spans="1:9">
      <c r="A1105" s="2">
        <v>300013724</v>
      </c>
      <c r="B1105" s="5" t="s">
        <v>1128</v>
      </c>
      <c r="C1105" s="1" t="s">
        <v>9132</v>
      </c>
      <c r="D1105" s="5" t="s">
        <v>7472</v>
      </c>
      <c r="E1105" s="5">
        <v>58.5</v>
      </c>
      <c r="I1105" s="5"/>
    </row>
    <row r="1106" spans="1:9">
      <c r="A1106" s="2">
        <v>300013725</v>
      </c>
      <c r="B1106" s="5" t="s">
        <v>1129</v>
      </c>
      <c r="C1106" s="1" t="s">
        <v>9132</v>
      </c>
      <c r="D1106" s="5" t="s">
        <v>7472</v>
      </c>
      <c r="E1106" s="5">
        <v>55.5</v>
      </c>
      <c r="I1106" s="5"/>
    </row>
    <row r="1107" spans="1:9">
      <c r="A1107" s="2">
        <v>300013726</v>
      </c>
      <c r="B1107" s="5" t="s">
        <v>1130</v>
      </c>
      <c r="C1107" s="1" t="s">
        <v>9132</v>
      </c>
      <c r="D1107" s="5" t="s">
        <v>7472</v>
      </c>
      <c r="E1107" s="5">
        <v>62.5</v>
      </c>
      <c r="I1107" s="5"/>
    </row>
    <row r="1108" spans="1:9">
      <c r="A1108" s="2">
        <v>300013727</v>
      </c>
      <c r="B1108" s="5" t="s">
        <v>1131</v>
      </c>
      <c r="C1108" s="1" t="s">
        <v>9132</v>
      </c>
      <c r="D1108" s="5" t="s">
        <v>7472</v>
      </c>
      <c r="E1108" s="5">
        <v>83.5</v>
      </c>
      <c r="I1108" s="5"/>
    </row>
    <row r="1109" spans="1:9">
      <c r="A1109" s="2">
        <v>300013728</v>
      </c>
      <c r="B1109" s="5" t="s">
        <v>1132</v>
      </c>
      <c r="C1109" s="1" t="s">
        <v>9132</v>
      </c>
      <c r="D1109" s="5" t="s">
        <v>7472</v>
      </c>
      <c r="E1109" s="5">
        <v>0</v>
      </c>
      <c r="I1109" s="5"/>
    </row>
    <row r="1110" spans="1:9">
      <c r="A1110" s="2">
        <v>300013729</v>
      </c>
      <c r="B1110" s="5" t="s">
        <v>1133</v>
      </c>
      <c r="C1110" s="1" t="s">
        <v>9132</v>
      </c>
      <c r="D1110" s="5" t="s">
        <v>7472</v>
      </c>
      <c r="E1110" s="5">
        <v>87</v>
      </c>
      <c r="I1110" s="5"/>
    </row>
    <row r="1111" spans="1:9">
      <c r="A1111" s="2">
        <v>300013730</v>
      </c>
      <c r="B1111" s="5" t="s">
        <v>890</v>
      </c>
      <c r="C1111" s="1" t="s">
        <v>9132</v>
      </c>
      <c r="D1111" s="5" t="s">
        <v>7472</v>
      </c>
      <c r="E1111" s="5">
        <v>82.5</v>
      </c>
      <c r="I1111" s="5"/>
    </row>
    <row r="1112" spans="1:9">
      <c r="A1112" s="2">
        <v>300013801</v>
      </c>
      <c r="B1112" s="5" t="s">
        <v>1134</v>
      </c>
      <c r="C1112" s="1" t="s">
        <v>9132</v>
      </c>
      <c r="D1112" s="5" t="s">
        <v>7472</v>
      </c>
      <c r="E1112" s="5">
        <v>62</v>
      </c>
      <c r="I1112" s="5"/>
    </row>
    <row r="1113" spans="1:9">
      <c r="A1113" s="2">
        <v>300013802</v>
      </c>
      <c r="B1113" s="5" t="s">
        <v>1135</v>
      </c>
      <c r="C1113" s="1" t="s">
        <v>9132</v>
      </c>
      <c r="D1113" s="5" t="s">
        <v>7472</v>
      </c>
      <c r="E1113" s="5">
        <v>0</v>
      </c>
      <c r="I1113" s="5"/>
    </row>
    <row r="1114" spans="1:9">
      <c r="A1114" s="2">
        <v>300013803</v>
      </c>
      <c r="B1114" s="5" t="s">
        <v>1136</v>
      </c>
      <c r="C1114" s="1" t="s">
        <v>9132</v>
      </c>
      <c r="D1114" s="5" t="s">
        <v>7472</v>
      </c>
      <c r="E1114" s="5">
        <v>67</v>
      </c>
      <c r="I1114" s="5"/>
    </row>
    <row r="1115" spans="1:9">
      <c r="A1115" s="2">
        <v>300013804</v>
      </c>
      <c r="B1115" s="5" t="s">
        <v>1137</v>
      </c>
      <c r="C1115" s="1" t="s">
        <v>9132</v>
      </c>
      <c r="D1115" s="5" t="s">
        <v>7472</v>
      </c>
      <c r="E1115" s="5">
        <v>66</v>
      </c>
      <c r="I1115" s="5"/>
    </row>
    <row r="1116" spans="1:9">
      <c r="A1116" s="2">
        <v>300013805</v>
      </c>
      <c r="B1116" s="5" t="s">
        <v>170</v>
      </c>
      <c r="C1116" s="1" t="s">
        <v>9132</v>
      </c>
      <c r="D1116" s="5" t="s">
        <v>7472</v>
      </c>
      <c r="E1116" s="5">
        <v>57.5</v>
      </c>
      <c r="I1116" s="5"/>
    </row>
    <row r="1117" spans="1:9">
      <c r="A1117" s="2">
        <v>300013806</v>
      </c>
      <c r="B1117" s="5" t="s">
        <v>1138</v>
      </c>
      <c r="C1117" s="1" t="s">
        <v>9132</v>
      </c>
      <c r="D1117" s="5" t="s">
        <v>7472</v>
      </c>
      <c r="E1117" s="5">
        <v>82</v>
      </c>
      <c r="I1117" s="5"/>
    </row>
    <row r="1118" spans="1:9">
      <c r="A1118" s="2">
        <v>300013807</v>
      </c>
      <c r="B1118" s="5" t="s">
        <v>1139</v>
      </c>
      <c r="C1118" s="1" t="s">
        <v>9132</v>
      </c>
      <c r="D1118" s="5" t="s">
        <v>7472</v>
      </c>
      <c r="E1118" s="5">
        <v>83</v>
      </c>
      <c r="I1118" s="5"/>
    </row>
    <row r="1119" spans="1:9">
      <c r="A1119" s="2">
        <v>300013808</v>
      </c>
      <c r="B1119" s="5" t="s">
        <v>1140</v>
      </c>
      <c r="C1119" s="1" t="s">
        <v>9132</v>
      </c>
      <c r="D1119" s="5" t="s">
        <v>7472</v>
      </c>
      <c r="E1119" s="5">
        <v>82</v>
      </c>
      <c r="I1119" s="5"/>
    </row>
    <row r="1120" spans="1:9">
      <c r="A1120" s="2">
        <v>300013809</v>
      </c>
      <c r="B1120" s="5" t="s">
        <v>1141</v>
      </c>
      <c r="C1120" s="1" t="s">
        <v>9132</v>
      </c>
      <c r="D1120" s="5" t="s">
        <v>7472</v>
      </c>
      <c r="E1120" s="5">
        <v>60</v>
      </c>
      <c r="I1120" s="5"/>
    </row>
    <row r="1121" spans="1:9">
      <c r="A1121" s="2">
        <v>300013810</v>
      </c>
      <c r="B1121" s="5" t="s">
        <v>1143</v>
      </c>
      <c r="C1121" s="1" t="s">
        <v>9132</v>
      </c>
      <c r="D1121" s="5" t="s">
        <v>7472</v>
      </c>
      <c r="E1121" s="5">
        <v>75.5</v>
      </c>
      <c r="I1121" s="5"/>
    </row>
    <row r="1122" spans="1:9">
      <c r="A1122" s="2">
        <v>300013811</v>
      </c>
      <c r="B1122" s="5" t="s">
        <v>1144</v>
      </c>
      <c r="C1122" s="1" t="s">
        <v>9132</v>
      </c>
      <c r="D1122" s="5" t="s">
        <v>7472</v>
      </c>
      <c r="E1122" s="5">
        <v>76</v>
      </c>
      <c r="I1122" s="5"/>
    </row>
    <row r="1123" spans="1:9">
      <c r="A1123" s="2">
        <v>300013812</v>
      </c>
      <c r="B1123" s="5" t="s">
        <v>874</v>
      </c>
      <c r="C1123" s="1" t="s">
        <v>9132</v>
      </c>
      <c r="D1123" s="5" t="s">
        <v>7472</v>
      </c>
      <c r="E1123" s="5">
        <v>69</v>
      </c>
      <c r="I1123" s="5"/>
    </row>
    <row r="1124" spans="1:9">
      <c r="A1124" s="2">
        <v>300013813</v>
      </c>
      <c r="B1124" s="5" t="s">
        <v>168</v>
      </c>
      <c r="C1124" s="1" t="s">
        <v>9132</v>
      </c>
      <c r="D1124" s="5" t="s">
        <v>7472</v>
      </c>
      <c r="E1124" s="5">
        <v>53</v>
      </c>
      <c r="I1124" s="5"/>
    </row>
    <row r="1125" spans="1:9">
      <c r="A1125" s="2">
        <v>300013814</v>
      </c>
      <c r="B1125" s="5" t="s">
        <v>623</v>
      </c>
      <c r="C1125" s="1" t="s">
        <v>9132</v>
      </c>
      <c r="D1125" s="5" t="s">
        <v>7472</v>
      </c>
      <c r="E1125" s="5">
        <v>69.5</v>
      </c>
      <c r="I1125" s="5"/>
    </row>
    <row r="1126" spans="1:9">
      <c r="A1126" s="2">
        <v>300013815</v>
      </c>
      <c r="B1126" s="5" t="s">
        <v>1145</v>
      </c>
      <c r="C1126" s="1" t="s">
        <v>9132</v>
      </c>
      <c r="D1126" s="5" t="s">
        <v>7472</v>
      </c>
      <c r="E1126" s="5">
        <v>85.5</v>
      </c>
      <c r="I1126" s="5"/>
    </row>
    <row r="1127" spans="1:9">
      <c r="A1127" s="2">
        <v>300013816</v>
      </c>
      <c r="B1127" s="5" t="s">
        <v>1146</v>
      </c>
      <c r="C1127" s="1" t="s">
        <v>9132</v>
      </c>
      <c r="D1127" s="5" t="s">
        <v>7472</v>
      </c>
      <c r="E1127" s="5">
        <v>65.5</v>
      </c>
      <c r="I1127" s="5"/>
    </row>
    <row r="1128" spans="1:9">
      <c r="A1128" s="2">
        <v>300013817</v>
      </c>
      <c r="B1128" s="5" t="s">
        <v>1147</v>
      </c>
      <c r="C1128" s="1" t="s">
        <v>9132</v>
      </c>
      <c r="D1128" s="5" t="s">
        <v>7472</v>
      </c>
      <c r="E1128" s="5">
        <v>53</v>
      </c>
      <c r="I1128" s="5"/>
    </row>
    <row r="1129" spans="1:9">
      <c r="A1129" s="2">
        <v>300013818</v>
      </c>
      <c r="B1129" s="5" t="s">
        <v>473</v>
      </c>
      <c r="C1129" s="1" t="s">
        <v>9132</v>
      </c>
      <c r="D1129" s="5" t="s">
        <v>7472</v>
      </c>
      <c r="E1129" s="5">
        <v>83</v>
      </c>
      <c r="I1129" s="5"/>
    </row>
    <row r="1130" spans="1:9">
      <c r="A1130" s="2">
        <v>300013819</v>
      </c>
      <c r="B1130" s="5" t="s">
        <v>1148</v>
      </c>
      <c r="C1130" s="1" t="s">
        <v>9132</v>
      </c>
      <c r="D1130" s="5" t="s">
        <v>7472</v>
      </c>
      <c r="E1130" s="5">
        <v>82</v>
      </c>
      <c r="I1130" s="5"/>
    </row>
    <row r="1131" spans="1:9">
      <c r="A1131" s="2">
        <v>300013820</v>
      </c>
      <c r="B1131" s="5" t="s">
        <v>1149</v>
      </c>
      <c r="C1131" s="1" t="s">
        <v>9132</v>
      </c>
      <c r="D1131" s="5" t="s">
        <v>7472</v>
      </c>
      <c r="E1131" s="5">
        <v>64.5</v>
      </c>
      <c r="I1131" s="5"/>
    </row>
    <row r="1132" spans="1:9">
      <c r="A1132" s="2">
        <v>300013821</v>
      </c>
      <c r="B1132" s="5" t="s">
        <v>1150</v>
      </c>
      <c r="C1132" s="1" t="s">
        <v>9132</v>
      </c>
      <c r="D1132" s="5" t="s">
        <v>7472</v>
      </c>
      <c r="E1132" s="5">
        <v>61.5</v>
      </c>
      <c r="I1132" s="5"/>
    </row>
    <row r="1133" spans="1:9">
      <c r="A1133" s="2">
        <v>300013822</v>
      </c>
      <c r="B1133" s="5" t="s">
        <v>1151</v>
      </c>
      <c r="C1133" s="1" t="s">
        <v>9132</v>
      </c>
      <c r="D1133" s="5" t="s">
        <v>7472</v>
      </c>
      <c r="E1133" s="5">
        <v>86.5</v>
      </c>
      <c r="I1133" s="5"/>
    </row>
    <row r="1134" spans="1:9">
      <c r="A1134" s="2">
        <v>300013823</v>
      </c>
      <c r="B1134" s="5" t="s">
        <v>1152</v>
      </c>
      <c r="C1134" s="1" t="s">
        <v>9132</v>
      </c>
      <c r="D1134" s="5" t="s">
        <v>7472</v>
      </c>
      <c r="E1134" s="5">
        <v>83.5</v>
      </c>
      <c r="I1134" s="5"/>
    </row>
    <row r="1135" spans="1:9">
      <c r="A1135" s="2">
        <v>300013824</v>
      </c>
      <c r="B1135" s="5" t="s">
        <v>1153</v>
      </c>
      <c r="C1135" s="1" t="s">
        <v>9132</v>
      </c>
      <c r="D1135" s="5" t="s">
        <v>7472</v>
      </c>
      <c r="E1135" s="5">
        <v>63</v>
      </c>
      <c r="I1135" s="5"/>
    </row>
    <row r="1136" spans="1:9">
      <c r="A1136" s="2">
        <v>300013825</v>
      </c>
      <c r="B1136" s="5" t="s">
        <v>1154</v>
      </c>
      <c r="C1136" s="1" t="s">
        <v>9132</v>
      </c>
      <c r="D1136" s="5" t="s">
        <v>7472</v>
      </c>
      <c r="E1136" s="5">
        <v>71.5</v>
      </c>
      <c r="I1136" s="5"/>
    </row>
    <row r="1137" spans="1:9">
      <c r="A1137" s="2">
        <v>300013826</v>
      </c>
      <c r="B1137" s="5" t="s">
        <v>1155</v>
      </c>
      <c r="C1137" s="1" t="s">
        <v>9132</v>
      </c>
      <c r="D1137" s="5" t="s">
        <v>7472</v>
      </c>
      <c r="E1137" s="5">
        <v>86.5</v>
      </c>
      <c r="I1137" s="5"/>
    </row>
    <row r="1138" spans="1:9">
      <c r="A1138" s="2">
        <v>300013827</v>
      </c>
      <c r="B1138" s="5" t="s">
        <v>1156</v>
      </c>
      <c r="C1138" s="1" t="s">
        <v>9132</v>
      </c>
      <c r="D1138" s="5" t="s">
        <v>7472</v>
      </c>
      <c r="E1138" s="5">
        <v>67</v>
      </c>
      <c r="I1138" s="5"/>
    </row>
    <row r="1139" spans="1:9">
      <c r="A1139" s="2">
        <v>300013828</v>
      </c>
      <c r="B1139" s="5" t="s">
        <v>1157</v>
      </c>
      <c r="C1139" s="1" t="s">
        <v>9132</v>
      </c>
      <c r="D1139" s="5" t="s">
        <v>7472</v>
      </c>
      <c r="E1139" s="5">
        <v>74.5</v>
      </c>
      <c r="I1139" s="5"/>
    </row>
    <row r="1140" spans="1:9">
      <c r="A1140" s="2">
        <v>300013829</v>
      </c>
      <c r="B1140" s="5" t="s">
        <v>1158</v>
      </c>
      <c r="C1140" s="1" t="s">
        <v>9132</v>
      </c>
      <c r="D1140" s="5" t="s">
        <v>7472</v>
      </c>
      <c r="E1140" s="5">
        <v>93.5</v>
      </c>
      <c r="I1140" s="5"/>
    </row>
    <row r="1141" spans="1:9">
      <c r="A1141" s="2">
        <v>300013830</v>
      </c>
      <c r="B1141" s="5" t="s">
        <v>1159</v>
      </c>
      <c r="C1141" s="1" t="s">
        <v>9132</v>
      </c>
      <c r="D1141" s="5" t="s">
        <v>7472</v>
      </c>
      <c r="E1141" s="5">
        <v>88.5</v>
      </c>
      <c r="I1141" s="5"/>
    </row>
    <row r="1142" spans="1:9">
      <c r="A1142" s="2">
        <v>300013901</v>
      </c>
      <c r="B1142" s="5" t="s">
        <v>1160</v>
      </c>
      <c r="C1142" s="1" t="s">
        <v>9132</v>
      </c>
      <c r="D1142" s="5" t="s">
        <v>7472</v>
      </c>
      <c r="E1142" s="5">
        <v>88.5</v>
      </c>
      <c r="I1142" s="5"/>
    </row>
    <row r="1143" spans="1:9">
      <c r="A1143" s="2">
        <v>300013902</v>
      </c>
      <c r="B1143" s="5" t="s">
        <v>1161</v>
      </c>
      <c r="C1143" s="1" t="s">
        <v>9132</v>
      </c>
      <c r="D1143" s="5" t="s">
        <v>7472</v>
      </c>
      <c r="E1143" s="5">
        <v>0</v>
      </c>
      <c r="I1143" s="5"/>
    </row>
    <row r="1144" spans="1:9">
      <c r="A1144" s="2">
        <v>300013903</v>
      </c>
      <c r="B1144" s="5" t="s">
        <v>1162</v>
      </c>
      <c r="C1144" s="1" t="s">
        <v>9132</v>
      </c>
      <c r="D1144" s="5" t="s">
        <v>7472</v>
      </c>
      <c r="E1144" s="5">
        <v>80.5</v>
      </c>
      <c r="I1144" s="5"/>
    </row>
    <row r="1145" spans="1:9">
      <c r="A1145" s="2">
        <v>300013904</v>
      </c>
      <c r="B1145" s="5" t="s">
        <v>1163</v>
      </c>
      <c r="C1145" s="1" t="s">
        <v>9132</v>
      </c>
      <c r="D1145" s="5" t="s">
        <v>7472</v>
      </c>
      <c r="E1145" s="5">
        <v>61</v>
      </c>
      <c r="I1145" s="5"/>
    </row>
    <row r="1146" spans="1:9">
      <c r="A1146" s="2">
        <v>300013905</v>
      </c>
      <c r="B1146" s="5" t="s">
        <v>1164</v>
      </c>
      <c r="C1146" s="1" t="s">
        <v>9132</v>
      </c>
      <c r="D1146" s="5" t="s">
        <v>7472</v>
      </c>
      <c r="E1146" s="5">
        <v>53.5</v>
      </c>
      <c r="I1146" s="5"/>
    </row>
    <row r="1147" spans="1:9">
      <c r="A1147" s="2">
        <v>300013906</v>
      </c>
      <c r="B1147" s="5" t="s">
        <v>1165</v>
      </c>
      <c r="C1147" s="1" t="s">
        <v>9132</v>
      </c>
      <c r="D1147" s="5" t="s">
        <v>7472</v>
      </c>
      <c r="E1147" s="5">
        <v>44</v>
      </c>
      <c r="I1147" s="5"/>
    </row>
    <row r="1148" spans="1:9">
      <c r="A1148" s="2">
        <v>300013907</v>
      </c>
      <c r="B1148" s="5" t="s">
        <v>1166</v>
      </c>
      <c r="C1148" s="1" t="s">
        <v>9132</v>
      </c>
      <c r="D1148" s="5" t="s">
        <v>7472</v>
      </c>
      <c r="E1148" s="5">
        <v>59</v>
      </c>
      <c r="I1148" s="5"/>
    </row>
    <row r="1149" spans="1:9">
      <c r="A1149" s="2">
        <v>300013908</v>
      </c>
      <c r="B1149" s="5" t="s">
        <v>1167</v>
      </c>
      <c r="C1149" s="1" t="s">
        <v>9132</v>
      </c>
      <c r="D1149" s="5" t="s">
        <v>7472</v>
      </c>
      <c r="E1149" s="5">
        <v>77.5</v>
      </c>
      <c r="I1149" s="5"/>
    </row>
    <row r="1150" spans="1:9">
      <c r="A1150" s="2">
        <v>300013909</v>
      </c>
      <c r="B1150" s="5" t="s">
        <v>1168</v>
      </c>
      <c r="C1150" s="1" t="s">
        <v>9132</v>
      </c>
      <c r="D1150" s="5" t="s">
        <v>7472</v>
      </c>
      <c r="E1150" s="5">
        <v>83</v>
      </c>
      <c r="I1150" s="5"/>
    </row>
    <row r="1151" spans="1:9">
      <c r="A1151" s="2">
        <v>300013910</v>
      </c>
      <c r="B1151" s="5" t="s">
        <v>1169</v>
      </c>
      <c r="C1151" s="1" t="s">
        <v>9132</v>
      </c>
      <c r="D1151" s="5" t="s">
        <v>7472</v>
      </c>
      <c r="E1151" s="5">
        <v>88</v>
      </c>
      <c r="I1151" s="5"/>
    </row>
    <row r="1152" spans="1:9">
      <c r="A1152" s="2">
        <v>300013911</v>
      </c>
      <c r="B1152" s="5" t="s">
        <v>1170</v>
      </c>
      <c r="C1152" s="1" t="s">
        <v>9132</v>
      </c>
      <c r="D1152" s="5" t="s">
        <v>7472</v>
      </c>
      <c r="E1152" s="5">
        <v>72</v>
      </c>
      <c r="I1152" s="5"/>
    </row>
    <row r="1153" spans="1:9">
      <c r="A1153" s="2">
        <v>300013912</v>
      </c>
      <c r="B1153" s="5" t="s">
        <v>1171</v>
      </c>
      <c r="C1153" s="1" t="s">
        <v>9132</v>
      </c>
      <c r="D1153" s="5" t="s">
        <v>7472</v>
      </c>
      <c r="E1153" s="5">
        <v>61.5</v>
      </c>
      <c r="I1153" s="5"/>
    </row>
    <row r="1154" spans="1:9">
      <c r="A1154" s="2">
        <v>300013913</v>
      </c>
      <c r="B1154" s="5" t="s">
        <v>1172</v>
      </c>
      <c r="C1154" s="1" t="s">
        <v>9132</v>
      </c>
      <c r="D1154" s="5" t="s">
        <v>7472</v>
      </c>
      <c r="E1154" s="5">
        <v>61.5</v>
      </c>
      <c r="I1154" s="5"/>
    </row>
    <row r="1155" spans="1:9">
      <c r="A1155" s="2">
        <v>300013914</v>
      </c>
      <c r="B1155" s="5" t="s">
        <v>1173</v>
      </c>
      <c r="C1155" s="1" t="s">
        <v>9132</v>
      </c>
      <c r="D1155" s="5" t="s">
        <v>7472</v>
      </c>
      <c r="E1155" s="5">
        <v>54</v>
      </c>
      <c r="I1155" s="5"/>
    </row>
    <row r="1156" spans="1:9">
      <c r="A1156" s="2">
        <v>300013915</v>
      </c>
      <c r="B1156" s="5" t="s">
        <v>1174</v>
      </c>
      <c r="C1156" s="1" t="s">
        <v>9132</v>
      </c>
      <c r="D1156" s="5" t="s">
        <v>7472</v>
      </c>
      <c r="E1156" s="5">
        <v>66.5</v>
      </c>
      <c r="I1156" s="5"/>
    </row>
    <row r="1157" spans="1:9">
      <c r="A1157" s="2">
        <v>300013916</v>
      </c>
      <c r="B1157" s="5" t="s">
        <v>1175</v>
      </c>
      <c r="C1157" s="1" t="s">
        <v>9132</v>
      </c>
      <c r="D1157" s="5" t="s">
        <v>7472</v>
      </c>
      <c r="E1157" s="5">
        <v>89.5</v>
      </c>
      <c r="I1157" s="5"/>
    </row>
    <row r="1158" spans="1:9">
      <c r="A1158" s="2">
        <v>300013917</v>
      </c>
      <c r="B1158" s="5" t="s">
        <v>1176</v>
      </c>
      <c r="C1158" s="1" t="s">
        <v>9132</v>
      </c>
      <c r="D1158" s="5" t="s">
        <v>7472</v>
      </c>
      <c r="E1158" s="5">
        <v>0</v>
      </c>
      <c r="I1158" s="5"/>
    </row>
    <row r="1159" spans="1:9">
      <c r="A1159" s="2">
        <v>300013918</v>
      </c>
      <c r="B1159" s="5" t="s">
        <v>1177</v>
      </c>
      <c r="C1159" s="1" t="s">
        <v>9132</v>
      </c>
      <c r="D1159" s="5" t="s">
        <v>7472</v>
      </c>
      <c r="E1159" s="5">
        <v>93</v>
      </c>
      <c r="I1159" s="5"/>
    </row>
    <row r="1160" spans="1:9">
      <c r="A1160" s="2">
        <v>300013919</v>
      </c>
      <c r="B1160" s="5" t="s">
        <v>781</v>
      </c>
      <c r="C1160" s="1" t="s">
        <v>9132</v>
      </c>
      <c r="D1160" s="5" t="s">
        <v>7472</v>
      </c>
      <c r="E1160" s="5">
        <v>58.5</v>
      </c>
      <c r="I1160" s="5"/>
    </row>
    <row r="1161" spans="1:9">
      <c r="A1161" s="2">
        <v>300013920</v>
      </c>
      <c r="B1161" s="5" t="s">
        <v>1178</v>
      </c>
      <c r="C1161" s="1" t="s">
        <v>9132</v>
      </c>
      <c r="D1161" s="5" t="s">
        <v>7472</v>
      </c>
      <c r="E1161" s="5">
        <v>90.5</v>
      </c>
      <c r="I1161" s="5"/>
    </row>
    <row r="1162" spans="1:9">
      <c r="A1162" s="2">
        <v>300013921</v>
      </c>
      <c r="B1162" s="5" t="s">
        <v>1179</v>
      </c>
      <c r="C1162" s="1" t="s">
        <v>9132</v>
      </c>
      <c r="D1162" s="5" t="s">
        <v>7472</v>
      </c>
      <c r="E1162" s="5">
        <v>83.5</v>
      </c>
      <c r="I1162" s="5"/>
    </row>
    <row r="1163" spans="1:9">
      <c r="A1163" s="2">
        <v>300013922</v>
      </c>
      <c r="B1163" s="5" t="s">
        <v>1180</v>
      </c>
      <c r="C1163" s="1" t="s">
        <v>9132</v>
      </c>
      <c r="D1163" s="5" t="s">
        <v>7472</v>
      </c>
      <c r="E1163" s="5">
        <v>65.5</v>
      </c>
      <c r="I1163" s="5"/>
    </row>
    <row r="1164" spans="1:9">
      <c r="A1164" s="2">
        <v>300013923</v>
      </c>
      <c r="B1164" s="5" t="s">
        <v>1181</v>
      </c>
      <c r="C1164" s="1" t="s">
        <v>9132</v>
      </c>
      <c r="D1164" s="5" t="s">
        <v>7472</v>
      </c>
      <c r="E1164" s="5">
        <v>63.5</v>
      </c>
      <c r="I1164" s="5"/>
    </row>
    <row r="1165" spans="1:9">
      <c r="A1165" s="2">
        <v>300013924</v>
      </c>
      <c r="B1165" s="5" t="s">
        <v>1182</v>
      </c>
      <c r="C1165" s="1" t="s">
        <v>9132</v>
      </c>
      <c r="D1165" s="5" t="s">
        <v>7472</v>
      </c>
      <c r="E1165" s="5">
        <v>77.5</v>
      </c>
      <c r="I1165" s="5"/>
    </row>
    <row r="1166" spans="1:9">
      <c r="A1166" s="2">
        <v>300013925</v>
      </c>
      <c r="B1166" s="5" t="s">
        <v>1183</v>
      </c>
      <c r="C1166" s="1" t="s">
        <v>9132</v>
      </c>
      <c r="D1166" s="5" t="s">
        <v>7472</v>
      </c>
      <c r="E1166" s="5">
        <v>80.5</v>
      </c>
      <c r="I1166" s="5"/>
    </row>
    <row r="1167" spans="1:9">
      <c r="A1167" s="2">
        <v>300013926</v>
      </c>
      <c r="B1167" s="5" t="s">
        <v>1184</v>
      </c>
      <c r="C1167" s="1" t="s">
        <v>9132</v>
      </c>
      <c r="D1167" s="5" t="s">
        <v>7472</v>
      </c>
      <c r="E1167" s="5">
        <v>70.5</v>
      </c>
      <c r="I1167" s="5"/>
    </row>
    <row r="1168" spans="1:9">
      <c r="A1168" s="2">
        <v>300013927</v>
      </c>
      <c r="B1168" s="5" t="s">
        <v>1185</v>
      </c>
      <c r="C1168" s="1" t="s">
        <v>9132</v>
      </c>
      <c r="D1168" s="5" t="s">
        <v>7472</v>
      </c>
      <c r="E1168" s="5">
        <v>43</v>
      </c>
      <c r="I1168" s="5"/>
    </row>
    <row r="1169" spans="1:9">
      <c r="A1169" s="2">
        <v>300013928</v>
      </c>
      <c r="B1169" s="5" t="s">
        <v>1186</v>
      </c>
      <c r="C1169" s="1" t="s">
        <v>9132</v>
      </c>
      <c r="D1169" s="5" t="s">
        <v>7472</v>
      </c>
      <c r="E1169" s="5">
        <v>74</v>
      </c>
      <c r="I1169" s="5"/>
    </row>
    <row r="1170" spans="1:9">
      <c r="A1170" s="2">
        <v>300013929</v>
      </c>
      <c r="B1170" s="5" t="s">
        <v>1187</v>
      </c>
      <c r="C1170" s="1" t="s">
        <v>9132</v>
      </c>
      <c r="D1170" s="5" t="s">
        <v>7472</v>
      </c>
      <c r="E1170" s="5">
        <v>65</v>
      </c>
      <c r="I1170" s="5"/>
    </row>
    <row r="1171" spans="1:9">
      <c r="A1171" s="2">
        <v>300013930</v>
      </c>
      <c r="B1171" s="5" t="s">
        <v>1188</v>
      </c>
      <c r="C1171" s="1" t="s">
        <v>9132</v>
      </c>
      <c r="D1171" s="5" t="s">
        <v>7472</v>
      </c>
      <c r="E1171" s="5">
        <v>83</v>
      </c>
      <c r="I1171" s="5"/>
    </row>
    <row r="1172" spans="1:9">
      <c r="A1172" s="2">
        <v>300014001</v>
      </c>
      <c r="B1172" s="5" t="s">
        <v>1189</v>
      </c>
      <c r="C1172" s="1" t="s">
        <v>9132</v>
      </c>
      <c r="D1172" s="5" t="s">
        <v>7472</v>
      </c>
      <c r="E1172" s="5">
        <v>57</v>
      </c>
      <c r="I1172" s="5"/>
    </row>
    <row r="1173" spans="1:9">
      <c r="A1173" s="2">
        <v>300014002</v>
      </c>
      <c r="B1173" s="5" t="s">
        <v>1190</v>
      </c>
      <c r="C1173" s="1" t="s">
        <v>9132</v>
      </c>
      <c r="D1173" s="5" t="s">
        <v>7472</v>
      </c>
      <c r="E1173" s="5">
        <v>58.5</v>
      </c>
      <c r="I1173" s="5"/>
    </row>
    <row r="1174" spans="1:9">
      <c r="A1174" s="2">
        <v>300014003</v>
      </c>
      <c r="B1174" s="5" t="s">
        <v>1191</v>
      </c>
      <c r="C1174" s="1" t="s">
        <v>9132</v>
      </c>
      <c r="D1174" s="5" t="s">
        <v>7472</v>
      </c>
      <c r="E1174" s="5">
        <v>66.5</v>
      </c>
      <c r="I1174" s="5"/>
    </row>
    <row r="1175" spans="1:9">
      <c r="A1175" s="2">
        <v>300014004</v>
      </c>
      <c r="B1175" s="5" t="s">
        <v>1192</v>
      </c>
      <c r="C1175" s="1" t="s">
        <v>9132</v>
      </c>
      <c r="D1175" s="5" t="s">
        <v>7472</v>
      </c>
      <c r="E1175" s="5">
        <v>91</v>
      </c>
      <c r="I1175" s="5"/>
    </row>
    <row r="1176" spans="1:9">
      <c r="A1176" s="2">
        <v>300014005</v>
      </c>
      <c r="B1176" s="5" t="s">
        <v>1193</v>
      </c>
      <c r="C1176" s="1" t="s">
        <v>9132</v>
      </c>
      <c r="D1176" s="5" t="s">
        <v>7472</v>
      </c>
      <c r="E1176" s="5">
        <v>79.5</v>
      </c>
      <c r="I1176" s="5"/>
    </row>
    <row r="1177" spans="1:9">
      <c r="A1177" s="2">
        <v>300014006</v>
      </c>
      <c r="B1177" s="5" t="s">
        <v>1194</v>
      </c>
      <c r="C1177" s="1" t="s">
        <v>9132</v>
      </c>
      <c r="D1177" s="5" t="s">
        <v>7472</v>
      </c>
      <c r="E1177" s="5">
        <v>0</v>
      </c>
      <c r="I1177" s="5"/>
    </row>
    <row r="1178" spans="1:9">
      <c r="A1178" s="2">
        <v>300014007</v>
      </c>
      <c r="B1178" s="5" t="s">
        <v>1195</v>
      </c>
      <c r="C1178" s="1" t="s">
        <v>9132</v>
      </c>
      <c r="D1178" s="5" t="s">
        <v>7472</v>
      </c>
      <c r="E1178" s="5">
        <v>78.5</v>
      </c>
      <c r="I1178" s="5"/>
    </row>
    <row r="1179" spans="1:9">
      <c r="A1179" s="2">
        <v>300014008</v>
      </c>
      <c r="B1179" s="5" t="s">
        <v>1196</v>
      </c>
      <c r="C1179" s="1" t="s">
        <v>9132</v>
      </c>
      <c r="D1179" s="5" t="s">
        <v>7472</v>
      </c>
      <c r="E1179" s="5">
        <v>92</v>
      </c>
      <c r="I1179" s="5"/>
    </row>
    <row r="1180" spans="1:9">
      <c r="A1180" s="2">
        <v>300014009</v>
      </c>
      <c r="B1180" s="5" t="s">
        <v>1197</v>
      </c>
      <c r="C1180" s="1" t="s">
        <v>9132</v>
      </c>
      <c r="D1180" s="5" t="s">
        <v>7472</v>
      </c>
      <c r="E1180" s="5">
        <v>68.5</v>
      </c>
      <c r="I1180" s="5"/>
    </row>
    <row r="1181" spans="1:9">
      <c r="A1181" s="2">
        <v>300014010</v>
      </c>
      <c r="B1181" s="5" t="s">
        <v>1198</v>
      </c>
      <c r="C1181" s="1" t="s">
        <v>9132</v>
      </c>
      <c r="D1181" s="5" t="s">
        <v>7472</v>
      </c>
      <c r="E1181" s="5">
        <v>81.5</v>
      </c>
      <c r="I1181" s="5"/>
    </row>
    <row r="1182" spans="1:9">
      <c r="A1182" s="2">
        <v>300014011</v>
      </c>
      <c r="B1182" s="5" t="s">
        <v>1199</v>
      </c>
      <c r="C1182" s="1" t="s">
        <v>9132</v>
      </c>
      <c r="D1182" s="5" t="s">
        <v>7472</v>
      </c>
      <c r="E1182" s="5">
        <v>78.5</v>
      </c>
      <c r="I1182" s="5"/>
    </row>
    <row r="1183" spans="1:9">
      <c r="A1183" s="2">
        <v>300014012</v>
      </c>
      <c r="B1183" s="5" t="s">
        <v>623</v>
      </c>
      <c r="C1183" s="1" t="s">
        <v>9132</v>
      </c>
      <c r="D1183" s="5" t="s">
        <v>7472</v>
      </c>
      <c r="E1183" s="5">
        <v>88.5</v>
      </c>
      <c r="I1183" s="5"/>
    </row>
    <row r="1184" spans="1:9">
      <c r="A1184" s="2">
        <v>300014013</v>
      </c>
      <c r="B1184" s="5" t="s">
        <v>1200</v>
      </c>
      <c r="C1184" s="1" t="s">
        <v>9132</v>
      </c>
      <c r="D1184" s="5" t="s">
        <v>7472</v>
      </c>
      <c r="E1184" s="5">
        <v>88</v>
      </c>
      <c r="I1184" s="5"/>
    </row>
    <row r="1185" spans="1:9">
      <c r="A1185" s="2">
        <v>300014014</v>
      </c>
      <c r="B1185" s="5" t="s">
        <v>1201</v>
      </c>
      <c r="C1185" s="1" t="s">
        <v>9132</v>
      </c>
      <c r="D1185" s="5" t="s">
        <v>7472</v>
      </c>
      <c r="E1185" s="5">
        <v>87.5</v>
      </c>
      <c r="I1185" s="5"/>
    </row>
    <row r="1186" spans="1:9">
      <c r="A1186" s="2">
        <v>300014015</v>
      </c>
      <c r="B1186" s="5" t="s">
        <v>1202</v>
      </c>
      <c r="C1186" s="1" t="s">
        <v>9132</v>
      </c>
      <c r="D1186" s="5" t="s">
        <v>7472</v>
      </c>
      <c r="E1186" s="5">
        <v>75.5</v>
      </c>
      <c r="I1186" s="5"/>
    </row>
    <row r="1187" spans="1:9">
      <c r="A1187" s="2">
        <v>300014016</v>
      </c>
      <c r="B1187" s="5" t="s">
        <v>1203</v>
      </c>
      <c r="C1187" s="1" t="s">
        <v>9132</v>
      </c>
      <c r="D1187" s="5" t="s">
        <v>7472</v>
      </c>
      <c r="E1187" s="5">
        <v>74</v>
      </c>
      <c r="I1187" s="5"/>
    </row>
    <row r="1188" spans="1:9">
      <c r="A1188" s="2">
        <v>300014017</v>
      </c>
      <c r="B1188" s="5" t="s">
        <v>1204</v>
      </c>
      <c r="C1188" s="1" t="s">
        <v>9132</v>
      </c>
      <c r="D1188" s="5" t="s">
        <v>7472</v>
      </c>
      <c r="E1188" s="5">
        <v>0</v>
      </c>
      <c r="I1188" s="5"/>
    </row>
    <row r="1189" spans="1:9">
      <c r="A1189" s="2">
        <v>300014018</v>
      </c>
      <c r="B1189" s="5" t="s">
        <v>1205</v>
      </c>
      <c r="C1189" s="1" t="s">
        <v>9132</v>
      </c>
      <c r="D1189" s="5" t="s">
        <v>7472</v>
      </c>
      <c r="E1189" s="5">
        <v>86.5</v>
      </c>
      <c r="I1189" s="5"/>
    </row>
    <row r="1190" spans="1:9">
      <c r="A1190" s="2">
        <v>300014019</v>
      </c>
      <c r="B1190" s="5" t="s">
        <v>1206</v>
      </c>
      <c r="C1190" s="1" t="s">
        <v>9132</v>
      </c>
      <c r="D1190" s="5" t="s">
        <v>7472</v>
      </c>
      <c r="E1190" s="5">
        <v>62</v>
      </c>
      <c r="I1190" s="5"/>
    </row>
    <row r="1191" spans="1:9">
      <c r="A1191" s="2">
        <v>300014020</v>
      </c>
      <c r="B1191" s="5" t="s">
        <v>1207</v>
      </c>
      <c r="C1191" s="1" t="s">
        <v>9132</v>
      </c>
      <c r="D1191" s="5" t="s">
        <v>7472</v>
      </c>
      <c r="E1191" s="5">
        <v>90.5</v>
      </c>
      <c r="I1191" s="5"/>
    </row>
    <row r="1192" spans="1:9">
      <c r="A1192" s="2">
        <v>300014021</v>
      </c>
      <c r="B1192" s="5" t="s">
        <v>1208</v>
      </c>
      <c r="C1192" s="1" t="s">
        <v>9132</v>
      </c>
      <c r="D1192" s="5" t="s">
        <v>7472</v>
      </c>
      <c r="E1192" s="5">
        <v>71.5</v>
      </c>
      <c r="I1192" s="5"/>
    </row>
    <row r="1193" spans="1:9">
      <c r="A1193" s="2">
        <v>300014022</v>
      </c>
      <c r="B1193" s="5" t="s">
        <v>751</v>
      </c>
      <c r="C1193" s="1" t="s">
        <v>9132</v>
      </c>
      <c r="D1193" s="5" t="s">
        <v>7472</v>
      </c>
      <c r="E1193" s="5">
        <v>69.5</v>
      </c>
      <c r="I1193" s="5"/>
    </row>
    <row r="1194" spans="1:9">
      <c r="A1194" s="2">
        <v>300014023</v>
      </c>
      <c r="B1194" s="5" t="s">
        <v>1209</v>
      </c>
      <c r="C1194" s="1" t="s">
        <v>9132</v>
      </c>
      <c r="D1194" s="5" t="s">
        <v>7472</v>
      </c>
      <c r="E1194" s="5">
        <v>92</v>
      </c>
      <c r="I1194" s="5"/>
    </row>
    <row r="1195" spans="1:9">
      <c r="A1195" s="2">
        <v>300014024</v>
      </c>
      <c r="B1195" s="5" t="s">
        <v>1210</v>
      </c>
      <c r="C1195" s="1" t="s">
        <v>9132</v>
      </c>
      <c r="D1195" s="5" t="s">
        <v>7472</v>
      </c>
      <c r="E1195" s="5">
        <v>55.5</v>
      </c>
      <c r="I1195" s="5"/>
    </row>
    <row r="1196" spans="1:9">
      <c r="A1196" s="2">
        <v>300014025</v>
      </c>
      <c r="B1196" s="5" t="s">
        <v>1211</v>
      </c>
      <c r="C1196" s="1" t="s">
        <v>9132</v>
      </c>
      <c r="D1196" s="5" t="s">
        <v>7472</v>
      </c>
      <c r="E1196" s="5">
        <v>76.5</v>
      </c>
      <c r="I1196" s="5"/>
    </row>
    <row r="1197" spans="1:9">
      <c r="A1197" s="2">
        <v>300014026</v>
      </c>
      <c r="B1197" s="5" t="s">
        <v>579</v>
      </c>
      <c r="C1197" s="1" t="s">
        <v>9132</v>
      </c>
      <c r="D1197" s="5" t="s">
        <v>7472</v>
      </c>
      <c r="E1197" s="5">
        <v>81.5</v>
      </c>
      <c r="I1197" s="5"/>
    </row>
    <row r="1198" spans="1:9">
      <c r="A1198" s="2">
        <v>300014027</v>
      </c>
      <c r="B1198" s="5" t="s">
        <v>1212</v>
      </c>
      <c r="C1198" s="1" t="s">
        <v>9132</v>
      </c>
      <c r="D1198" s="5" t="s">
        <v>7472</v>
      </c>
      <c r="E1198" s="5">
        <v>72.5</v>
      </c>
      <c r="I1198" s="5"/>
    </row>
    <row r="1199" spans="1:9">
      <c r="A1199" s="2">
        <v>300014028</v>
      </c>
      <c r="B1199" s="5" t="s">
        <v>1213</v>
      </c>
      <c r="C1199" s="1" t="s">
        <v>9132</v>
      </c>
      <c r="D1199" s="5" t="s">
        <v>7472</v>
      </c>
      <c r="E1199" s="5">
        <v>82</v>
      </c>
      <c r="I1199" s="5"/>
    </row>
    <row r="1200" spans="1:9">
      <c r="A1200" s="2">
        <v>300014029</v>
      </c>
      <c r="B1200" s="5" t="s">
        <v>1214</v>
      </c>
      <c r="C1200" s="1" t="s">
        <v>9132</v>
      </c>
      <c r="D1200" s="5" t="s">
        <v>7472</v>
      </c>
      <c r="E1200" s="5">
        <v>0</v>
      </c>
      <c r="I1200" s="5"/>
    </row>
    <row r="1201" spans="1:9">
      <c r="A1201" s="2">
        <v>300014030</v>
      </c>
      <c r="B1201" s="5" t="s">
        <v>1215</v>
      </c>
      <c r="C1201" s="1" t="s">
        <v>9132</v>
      </c>
      <c r="D1201" s="5" t="s">
        <v>7472</v>
      </c>
      <c r="E1201" s="5">
        <v>91.5</v>
      </c>
      <c r="I1201" s="5"/>
    </row>
    <row r="1202" spans="1:9">
      <c r="A1202" s="2">
        <v>300014101</v>
      </c>
      <c r="B1202" s="5" t="s">
        <v>1216</v>
      </c>
      <c r="C1202" s="1" t="s">
        <v>9132</v>
      </c>
      <c r="D1202" s="5" t="s">
        <v>7472</v>
      </c>
      <c r="E1202" s="5">
        <v>83</v>
      </c>
      <c r="I1202" s="5"/>
    </row>
    <row r="1203" spans="1:9">
      <c r="A1203" s="2">
        <v>300014102</v>
      </c>
      <c r="B1203" s="5" t="s">
        <v>614</v>
      </c>
      <c r="C1203" s="1" t="s">
        <v>9132</v>
      </c>
      <c r="D1203" s="5" t="s">
        <v>7472</v>
      </c>
      <c r="E1203" s="5">
        <v>66.5</v>
      </c>
      <c r="I1203" s="5"/>
    </row>
    <row r="1204" spans="1:9">
      <c r="A1204" s="2">
        <v>300014103</v>
      </c>
      <c r="B1204" s="5" t="s">
        <v>1217</v>
      </c>
      <c r="C1204" s="1" t="s">
        <v>9132</v>
      </c>
      <c r="D1204" s="5" t="s">
        <v>7472</v>
      </c>
      <c r="E1204" s="5">
        <v>63.5</v>
      </c>
      <c r="I1204" s="5"/>
    </row>
    <row r="1205" spans="1:9">
      <c r="A1205" s="2">
        <v>300014104</v>
      </c>
      <c r="B1205" s="5" t="s">
        <v>1218</v>
      </c>
      <c r="C1205" s="1" t="s">
        <v>9132</v>
      </c>
      <c r="D1205" s="5" t="s">
        <v>7472</v>
      </c>
      <c r="E1205" s="5">
        <v>0</v>
      </c>
      <c r="I1205" s="5"/>
    </row>
    <row r="1206" spans="1:9">
      <c r="A1206" s="2">
        <v>300014105</v>
      </c>
      <c r="B1206" s="5" t="s">
        <v>1219</v>
      </c>
      <c r="C1206" s="1" t="s">
        <v>9132</v>
      </c>
      <c r="D1206" s="5" t="s">
        <v>7472</v>
      </c>
      <c r="E1206" s="5">
        <v>83</v>
      </c>
      <c r="I1206" s="5"/>
    </row>
    <row r="1207" spans="1:9">
      <c r="A1207" s="2">
        <v>300014106</v>
      </c>
      <c r="B1207" s="5" t="s">
        <v>1220</v>
      </c>
      <c r="C1207" s="1" t="s">
        <v>9132</v>
      </c>
      <c r="D1207" s="5" t="s">
        <v>7472</v>
      </c>
      <c r="E1207" s="5">
        <v>81.5</v>
      </c>
      <c r="I1207" s="5"/>
    </row>
    <row r="1208" spans="1:9">
      <c r="A1208" s="2">
        <v>300014107</v>
      </c>
      <c r="B1208" s="5" t="s">
        <v>1221</v>
      </c>
      <c r="C1208" s="1" t="s">
        <v>9132</v>
      </c>
      <c r="D1208" s="5" t="s">
        <v>7472</v>
      </c>
      <c r="E1208" s="5">
        <v>85.5</v>
      </c>
      <c r="I1208" s="5"/>
    </row>
    <row r="1209" spans="1:9">
      <c r="A1209" s="2">
        <v>300014108</v>
      </c>
      <c r="B1209" s="5" t="s">
        <v>722</v>
      </c>
      <c r="C1209" s="1" t="s">
        <v>9132</v>
      </c>
      <c r="D1209" s="5" t="s">
        <v>7472</v>
      </c>
      <c r="E1209" s="5">
        <v>87</v>
      </c>
      <c r="I1209" s="5"/>
    </row>
    <row r="1210" spans="1:9">
      <c r="A1210" s="2">
        <v>300014109</v>
      </c>
      <c r="B1210" s="5" t="s">
        <v>1222</v>
      </c>
      <c r="C1210" s="1" t="s">
        <v>9132</v>
      </c>
      <c r="D1210" s="5" t="s">
        <v>7472</v>
      </c>
      <c r="E1210" s="5">
        <v>85.5</v>
      </c>
      <c r="I1210" s="5"/>
    </row>
    <row r="1211" spans="1:9">
      <c r="A1211" s="2">
        <v>300014110</v>
      </c>
      <c r="B1211" s="5" t="s">
        <v>1223</v>
      </c>
      <c r="C1211" s="1" t="s">
        <v>9132</v>
      </c>
      <c r="D1211" s="5" t="s">
        <v>7472</v>
      </c>
      <c r="E1211" s="5">
        <v>86.5</v>
      </c>
      <c r="I1211" s="5"/>
    </row>
    <row r="1212" spans="1:9">
      <c r="A1212" s="2">
        <v>300014111</v>
      </c>
      <c r="B1212" s="5" t="s">
        <v>1224</v>
      </c>
      <c r="C1212" s="1" t="s">
        <v>9132</v>
      </c>
      <c r="D1212" s="5" t="s">
        <v>7472</v>
      </c>
      <c r="E1212" s="5">
        <v>63.5</v>
      </c>
      <c r="I1212" s="5"/>
    </row>
    <row r="1213" spans="1:9">
      <c r="A1213" s="2">
        <v>300014112</v>
      </c>
      <c r="B1213" s="5" t="s">
        <v>1225</v>
      </c>
      <c r="C1213" s="1" t="s">
        <v>9132</v>
      </c>
      <c r="D1213" s="5" t="s">
        <v>7472</v>
      </c>
      <c r="E1213" s="5">
        <v>75.5</v>
      </c>
      <c r="I1213" s="5"/>
    </row>
    <row r="1214" spans="1:9">
      <c r="A1214" s="2">
        <v>300014113</v>
      </c>
      <c r="B1214" s="5" t="s">
        <v>1226</v>
      </c>
      <c r="C1214" s="1" t="s">
        <v>9132</v>
      </c>
      <c r="D1214" s="5" t="s">
        <v>7472</v>
      </c>
      <c r="E1214" s="5">
        <v>93</v>
      </c>
      <c r="I1214" s="5"/>
    </row>
    <row r="1215" spans="1:9">
      <c r="A1215" s="2">
        <v>300014114</v>
      </c>
      <c r="B1215" s="5" t="s">
        <v>1227</v>
      </c>
      <c r="C1215" s="1" t="s">
        <v>9132</v>
      </c>
      <c r="D1215" s="5" t="s">
        <v>7472</v>
      </c>
      <c r="E1215" s="5">
        <v>58</v>
      </c>
      <c r="I1215" s="5"/>
    </row>
    <row r="1216" spans="1:9">
      <c r="A1216" s="2">
        <v>300014115</v>
      </c>
      <c r="B1216" s="5" t="s">
        <v>1228</v>
      </c>
      <c r="C1216" s="1" t="s">
        <v>9132</v>
      </c>
      <c r="D1216" s="5" t="s">
        <v>7472</v>
      </c>
      <c r="E1216" s="5">
        <v>89</v>
      </c>
      <c r="I1216" s="5"/>
    </row>
    <row r="1217" spans="1:9">
      <c r="A1217" s="2">
        <v>300014116</v>
      </c>
      <c r="B1217" s="5" t="s">
        <v>1229</v>
      </c>
      <c r="C1217" s="1" t="s">
        <v>9132</v>
      </c>
      <c r="D1217" s="5" t="s">
        <v>7472</v>
      </c>
      <c r="E1217" s="5">
        <v>91.5</v>
      </c>
      <c r="I1217" s="5"/>
    </row>
    <row r="1218" spans="1:9">
      <c r="A1218" s="2">
        <v>300014117</v>
      </c>
      <c r="B1218" s="5" t="s">
        <v>1230</v>
      </c>
      <c r="C1218" s="1" t="s">
        <v>9132</v>
      </c>
      <c r="D1218" s="5" t="s">
        <v>7472</v>
      </c>
      <c r="E1218" s="5">
        <v>66.5</v>
      </c>
      <c r="I1218" s="5"/>
    </row>
    <row r="1219" spans="1:9">
      <c r="A1219" s="2">
        <v>300014118</v>
      </c>
      <c r="B1219" s="5" t="s">
        <v>1231</v>
      </c>
      <c r="C1219" s="1" t="s">
        <v>9132</v>
      </c>
      <c r="D1219" s="5" t="s">
        <v>7472</v>
      </c>
      <c r="E1219" s="5">
        <v>72.5</v>
      </c>
      <c r="I1219" s="5"/>
    </row>
    <row r="1220" spans="1:9">
      <c r="A1220" s="2">
        <v>300014119</v>
      </c>
      <c r="B1220" s="5" t="s">
        <v>1232</v>
      </c>
      <c r="C1220" s="1" t="s">
        <v>9132</v>
      </c>
      <c r="D1220" s="5" t="s">
        <v>7472</v>
      </c>
      <c r="E1220" s="5">
        <v>63.5</v>
      </c>
      <c r="I1220" s="5"/>
    </row>
    <row r="1221" spans="1:9">
      <c r="A1221" s="2">
        <v>300014120</v>
      </c>
      <c r="B1221" s="5" t="s">
        <v>1233</v>
      </c>
      <c r="C1221" s="1" t="s">
        <v>9132</v>
      </c>
      <c r="D1221" s="5" t="s">
        <v>7472</v>
      </c>
      <c r="E1221" s="5">
        <v>82.5</v>
      </c>
      <c r="I1221" s="5"/>
    </row>
    <row r="1222" spans="1:9">
      <c r="A1222" s="2">
        <v>300014121</v>
      </c>
      <c r="B1222" s="5" t="s">
        <v>1234</v>
      </c>
      <c r="C1222" s="1" t="s">
        <v>9132</v>
      </c>
      <c r="D1222" s="5" t="s">
        <v>7472</v>
      </c>
      <c r="E1222" s="5">
        <v>95</v>
      </c>
      <c r="I1222" s="5"/>
    </row>
    <row r="1223" spans="1:9">
      <c r="A1223" s="2">
        <v>300014122</v>
      </c>
      <c r="B1223" s="5" t="s">
        <v>46</v>
      </c>
      <c r="C1223" s="1" t="s">
        <v>9132</v>
      </c>
      <c r="D1223" s="5" t="s">
        <v>7472</v>
      </c>
      <c r="E1223" s="5">
        <v>88.5</v>
      </c>
      <c r="I1223" s="5"/>
    </row>
    <row r="1224" spans="1:9">
      <c r="A1224" s="2">
        <v>300014123</v>
      </c>
      <c r="B1224" s="5" t="s">
        <v>1235</v>
      </c>
      <c r="C1224" s="1" t="s">
        <v>9132</v>
      </c>
      <c r="D1224" s="5" t="s">
        <v>7472</v>
      </c>
      <c r="E1224" s="5">
        <v>64.5</v>
      </c>
      <c r="I1224" s="5"/>
    </row>
    <row r="1225" spans="1:9">
      <c r="A1225" s="2">
        <v>300014124</v>
      </c>
      <c r="B1225" s="5" t="s">
        <v>1236</v>
      </c>
      <c r="C1225" s="1" t="s">
        <v>9132</v>
      </c>
      <c r="D1225" s="5" t="s">
        <v>7472</v>
      </c>
      <c r="E1225" s="5">
        <v>76</v>
      </c>
      <c r="I1225" s="5"/>
    </row>
    <row r="1226" spans="1:9">
      <c r="A1226" s="2">
        <v>300014125</v>
      </c>
      <c r="B1226" s="5" t="s">
        <v>1237</v>
      </c>
      <c r="C1226" s="1" t="s">
        <v>9132</v>
      </c>
      <c r="D1226" s="5" t="s">
        <v>7472</v>
      </c>
      <c r="E1226" s="5">
        <v>78</v>
      </c>
      <c r="I1226" s="5"/>
    </row>
    <row r="1227" spans="1:9">
      <c r="A1227" s="2">
        <v>300014126</v>
      </c>
      <c r="B1227" s="5" t="s">
        <v>1238</v>
      </c>
      <c r="C1227" s="1" t="s">
        <v>9132</v>
      </c>
      <c r="D1227" s="5" t="s">
        <v>7472</v>
      </c>
      <c r="E1227" s="5">
        <v>90.5</v>
      </c>
      <c r="I1227" s="5"/>
    </row>
    <row r="1228" spans="1:9">
      <c r="A1228" s="2">
        <v>300014127</v>
      </c>
      <c r="B1228" s="5" t="s">
        <v>1239</v>
      </c>
      <c r="C1228" s="1" t="s">
        <v>9132</v>
      </c>
      <c r="D1228" s="5" t="s">
        <v>7472</v>
      </c>
      <c r="E1228" s="5">
        <v>69.5</v>
      </c>
      <c r="I1228" s="5"/>
    </row>
    <row r="1229" spans="1:9">
      <c r="A1229" s="2">
        <v>300014128</v>
      </c>
      <c r="B1229" s="5" t="s">
        <v>1240</v>
      </c>
      <c r="C1229" s="1" t="s">
        <v>9132</v>
      </c>
      <c r="D1229" s="5" t="s">
        <v>7472</v>
      </c>
      <c r="E1229" s="5">
        <v>79</v>
      </c>
      <c r="I1229" s="5"/>
    </row>
    <row r="1230" spans="1:9">
      <c r="A1230" s="2">
        <v>300014129</v>
      </c>
      <c r="B1230" s="5" t="s">
        <v>1241</v>
      </c>
      <c r="C1230" s="1" t="s">
        <v>9132</v>
      </c>
      <c r="D1230" s="5" t="s">
        <v>7472</v>
      </c>
      <c r="E1230" s="5">
        <v>71</v>
      </c>
      <c r="I1230" s="5"/>
    </row>
    <row r="1231" spans="1:9">
      <c r="A1231" s="2">
        <v>300014130</v>
      </c>
      <c r="B1231" s="5" t="s">
        <v>1013</v>
      </c>
      <c r="C1231" s="1" t="s">
        <v>9132</v>
      </c>
      <c r="D1231" s="5" t="s">
        <v>7472</v>
      </c>
      <c r="E1231" s="5">
        <v>58</v>
      </c>
      <c r="I1231" s="5"/>
    </row>
    <row r="1232" spans="1:9">
      <c r="A1232" s="2">
        <v>300014201</v>
      </c>
      <c r="B1232" s="5" t="s">
        <v>1242</v>
      </c>
      <c r="C1232" s="1" t="s">
        <v>9132</v>
      </c>
      <c r="D1232" s="5" t="s">
        <v>7472</v>
      </c>
      <c r="E1232" s="5">
        <v>78.5</v>
      </c>
      <c r="I1232" s="5"/>
    </row>
    <row r="1233" spans="1:9">
      <c r="A1233" s="2">
        <v>300014202</v>
      </c>
      <c r="B1233" s="5" t="s">
        <v>1243</v>
      </c>
      <c r="C1233" s="1" t="s">
        <v>9132</v>
      </c>
      <c r="D1233" s="5" t="s">
        <v>7472</v>
      </c>
      <c r="E1233" s="5">
        <v>87.5</v>
      </c>
      <c r="I1233" s="5"/>
    </row>
    <row r="1234" spans="1:9">
      <c r="A1234" s="2">
        <v>300014203</v>
      </c>
      <c r="B1234" s="5" t="s">
        <v>1244</v>
      </c>
      <c r="C1234" s="1" t="s">
        <v>9132</v>
      </c>
      <c r="D1234" s="5" t="s">
        <v>7472</v>
      </c>
      <c r="E1234" s="5">
        <v>83.5</v>
      </c>
      <c r="I1234" s="5"/>
    </row>
    <row r="1235" spans="1:9">
      <c r="A1235" s="2">
        <v>300014204</v>
      </c>
      <c r="B1235" s="5" t="s">
        <v>130</v>
      </c>
      <c r="C1235" s="1" t="s">
        <v>9132</v>
      </c>
      <c r="D1235" s="5" t="s">
        <v>7472</v>
      </c>
      <c r="E1235" s="5">
        <v>92</v>
      </c>
      <c r="I1235" s="5"/>
    </row>
    <row r="1236" spans="1:9">
      <c r="A1236" s="2">
        <v>300014205</v>
      </c>
      <c r="B1236" s="5" t="s">
        <v>1245</v>
      </c>
      <c r="C1236" s="1" t="s">
        <v>9132</v>
      </c>
      <c r="D1236" s="5" t="s">
        <v>7472</v>
      </c>
      <c r="E1236" s="5">
        <v>86.5</v>
      </c>
      <c r="I1236" s="5"/>
    </row>
    <row r="1237" spans="1:9">
      <c r="A1237" s="2">
        <v>300014206</v>
      </c>
      <c r="B1237" s="5" t="s">
        <v>1246</v>
      </c>
      <c r="C1237" s="1" t="s">
        <v>9132</v>
      </c>
      <c r="D1237" s="5" t="s">
        <v>7472</v>
      </c>
      <c r="E1237" s="5">
        <v>71.5</v>
      </c>
      <c r="I1237" s="5"/>
    </row>
    <row r="1238" spans="1:9">
      <c r="A1238" s="2">
        <v>300014207</v>
      </c>
      <c r="B1238" s="5" t="s">
        <v>1247</v>
      </c>
      <c r="C1238" s="1" t="s">
        <v>9132</v>
      </c>
      <c r="D1238" s="5" t="s">
        <v>7472</v>
      </c>
      <c r="E1238" s="5">
        <v>70</v>
      </c>
      <c r="I1238" s="5"/>
    </row>
    <row r="1239" spans="1:9">
      <c r="A1239" s="2">
        <v>300014208</v>
      </c>
      <c r="B1239" s="5" t="s">
        <v>1248</v>
      </c>
      <c r="C1239" s="1" t="s">
        <v>9132</v>
      </c>
      <c r="D1239" s="5" t="s">
        <v>7472</v>
      </c>
      <c r="E1239" s="5">
        <v>81</v>
      </c>
      <c r="I1239" s="5"/>
    </row>
    <row r="1240" spans="1:9">
      <c r="A1240" s="2">
        <v>300014209</v>
      </c>
      <c r="B1240" s="5" t="s">
        <v>1249</v>
      </c>
      <c r="C1240" s="1" t="s">
        <v>9132</v>
      </c>
      <c r="D1240" s="5" t="s">
        <v>7472</v>
      </c>
      <c r="E1240" s="5">
        <v>76.5</v>
      </c>
      <c r="I1240" s="5"/>
    </row>
    <row r="1241" spans="1:9">
      <c r="A1241" s="2">
        <v>300014210</v>
      </c>
      <c r="B1241" s="5" t="s">
        <v>1250</v>
      </c>
      <c r="C1241" s="1" t="s">
        <v>9132</v>
      </c>
      <c r="D1241" s="5" t="s">
        <v>7472</v>
      </c>
      <c r="E1241" s="5">
        <v>90</v>
      </c>
      <c r="I1241" s="5"/>
    </row>
    <row r="1242" spans="1:9">
      <c r="A1242" s="2">
        <v>300014211</v>
      </c>
      <c r="B1242" s="5" t="s">
        <v>1251</v>
      </c>
      <c r="C1242" s="1" t="s">
        <v>9132</v>
      </c>
      <c r="D1242" s="5" t="s">
        <v>7472</v>
      </c>
      <c r="E1242" s="5">
        <v>78</v>
      </c>
      <c r="I1242" s="5"/>
    </row>
    <row r="1243" spans="1:9">
      <c r="A1243" s="2">
        <v>300014212</v>
      </c>
      <c r="B1243" s="5" t="s">
        <v>1252</v>
      </c>
      <c r="C1243" s="1" t="s">
        <v>9132</v>
      </c>
      <c r="D1243" s="5" t="s">
        <v>7472</v>
      </c>
      <c r="E1243" s="5">
        <v>68.5</v>
      </c>
      <c r="I1243" s="5"/>
    </row>
    <row r="1244" spans="1:9">
      <c r="A1244" s="2">
        <v>300014213</v>
      </c>
      <c r="B1244" s="5" t="s">
        <v>1253</v>
      </c>
      <c r="C1244" s="1" t="s">
        <v>9132</v>
      </c>
      <c r="D1244" s="5" t="s">
        <v>7472</v>
      </c>
      <c r="E1244" s="5">
        <v>84.5</v>
      </c>
      <c r="I1244" s="5"/>
    </row>
    <row r="1245" spans="1:9">
      <c r="A1245" s="2">
        <v>300014214</v>
      </c>
      <c r="B1245" s="5" t="s">
        <v>1254</v>
      </c>
      <c r="C1245" s="1" t="s">
        <v>9132</v>
      </c>
      <c r="D1245" s="5" t="s">
        <v>7472</v>
      </c>
      <c r="E1245" s="5">
        <v>87.5</v>
      </c>
      <c r="I1245" s="5"/>
    </row>
    <row r="1246" spans="1:9">
      <c r="A1246" s="2">
        <v>300014215</v>
      </c>
      <c r="B1246" s="5" t="s">
        <v>1255</v>
      </c>
      <c r="C1246" s="1" t="s">
        <v>9132</v>
      </c>
      <c r="D1246" s="5" t="s">
        <v>7472</v>
      </c>
      <c r="E1246" s="5">
        <v>84</v>
      </c>
      <c r="I1246" s="5"/>
    </row>
    <row r="1247" spans="1:9">
      <c r="A1247" s="2">
        <v>300014216</v>
      </c>
      <c r="B1247" s="5" t="s">
        <v>1256</v>
      </c>
      <c r="C1247" s="1" t="s">
        <v>9132</v>
      </c>
      <c r="D1247" s="5" t="s">
        <v>7472</v>
      </c>
      <c r="E1247" s="5">
        <v>75</v>
      </c>
      <c r="I1247" s="5"/>
    </row>
    <row r="1248" spans="1:9">
      <c r="A1248" s="2">
        <v>300014217</v>
      </c>
      <c r="B1248" s="5" t="s">
        <v>1257</v>
      </c>
      <c r="C1248" s="1" t="s">
        <v>9132</v>
      </c>
      <c r="D1248" s="5" t="s">
        <v>7472</v>
      </c>
      <c r="E1248" s="5">
        <v>80.5</v>
      </c>
      <c r="I1248" s="5"/>
    </row>
    <row r="1249" spans="1:9">
      <c r="A1249" s="2">
        <v>300014218</v>
      </c>
      <c r="B1249" s="5" t="s">
        <v>1258</v>
      </c>
      <c r="C1249" s="1" t="s">
        <v>9132</v>
      </c>
      <c r="D1249" s="5" t="s">
        <v>7472</v>
      </c>
      <c r="E1249" s="5">
        <v>79</v>
      </c>
      <c r="I1249" s="5"/>
    </row>
    <row r="1250" spans="1:9">
      <c r="A1250" s="2">
        <v>300014219</v>
      </c>
      <c r="B1250" s="5" t="s">
        <v>393</v>
      </c>
      <c r="C1250" s="1" t="s">
        <v>9132</v>
      </c>
      <c r="D1250" s="5" t="s">
        <v>7472</v>
      </c>
      <c r="E1250" s="5">
        <v>96.5</v>
      </c>
      <c r="I1250" s="5"/>
    </row>
    <row r="1251" spans="1:9">
      <c r="A1251" s="2">
        <v>300014220</v>
      </c>
      <c r="B1251" s="5" t="s">
        <v>1260</v>
      </c>
      <c r="C1251" s="1" t="s">
        <v>9132</v>
      </c>
      <c r="D1251" s="5" t="s">
        <v>7472</v>
      </c>
      <c r="E1251" s="5">
        <v>75.5</v>
      </c>
      <c r="I1251" s="5"/>
    </row>
    <row r="1252" spans="1:9">
      <c r="A1252" s="2">
        <v>300014221</v>
      </c>
      <c r="B1252" s="5" t="s">
        <v>1261</v>
      </c>
      <c r="C1252" s="1" t="s">
        <v>9132</v>
      </c>
      <c r="D1252" s="5" t="s">
        <v>7472</v>
      </c>
      <c r="E1252" s="5">
        <v>93</v>
      </c>
      <c r="I1252" s="5"/>
    </row>
    <row r="1253" spans="1:9">
      <c r="A1253" s="2">
        <v>300014222</v>
      </c>
      <c r="B1253" s="5" t="s">
        <v>1262</v>
      </c>
      <c r="C1253" s="1" t="s">
        <v>9132</v>
      </c>
      <c r="D1253" s="5" t="s">
        <v>7472</v>
      </c>
      <c r="E1253" s="5">
        <v>84.5</v>
      </c>
      <c r="I1253" s="5"/>
    </row>
    <row r="1254" spans="1:9">
      <c r="A1254" s="2">
        <v>300014223</v>
      </c>
      <c r="B1254" s="5" t="s">
        <v>1263</v>
      </c>
      <c r="C1254" s="1" t="s">
        <v>9132</v>
      </c>
      <c r="D1254" s="5" t="s">
        <v>7472</v>
      </c>
      <c r="E1254" s="5">
        <v>91.5</v>
      </c>
      <c r="I1254" s="5"/>
    </row>
    <row r="1255" spans="1:9">
      <c r="A1255" s="2">
        <v>300014224</v>
      </c>
      <c r="B1255" s="5" t="s">
        <v>1264</v>
      </c>
      <c r="C1255" s="1" t="s">
        <v>9132</v>
      </c>
      <c r="D1255" s="5" t="s">
        <v>7472</v>
      </c>
      <c r="E1255" s="5">
        <v>87.5</v>
      </c>
      <c r="I1255" s="5"/>
    </row>
    <row r="1256" spans="1:9">
      <c r="A1256" s="2">
        <v>300014225</v>
      </c>
      <c r="B1256" s="5" t="s">
        <v>1265</v>
      </c>
      <c r="C1256" s="1" t="s">
        <v>9132</v>
      </c>
      <c r="D1256" s="5" t="s">
        <v>7472</v>
      </c>
      <c r="E1256" s="5">
        <v>86</v>
      </c>
      <c r="I1256" s="5"/>
    </row>
    <row r="1257" spans="1:9">
      <c r="A1257" s="2">
        <v>300014226</v>
      </c>
      <c r="B1257" s="5" t="s">
        <v>1266</v>
      </c>
      <c r="C1257" s="1" t="s">
        <v>9132</v>
      </c>
      <c r="D1257" s="5" t="s">
        <v>7472</v>
      </c>
      <c r="E1257" s="5">
        <v>78.5</v>
      </c>
      <c r="I1257" s="5"/>
    </row>
    <row r="1258" spans="1:9">
      <c r="A1258" s="2">
        <v>300014227</v>
      </c>
      <c r="B1258" s="5" t="s">
        <v>1267</v>
      </c>
      <c r="C1258" s="1" t="s">
        <v>9132</v>
      </c>
      <c r="D1258" s="5" t="s">
        <v>7472</v>
      </c>
      <c r="E1258" s="5">
        <v>61.5</v>
      </c>
      <c r="I1258" s="5"/>
    </row>
    <row r="1259" spans="1:9">
      <c r="A1259" s="2">
        <v>300014228</v>
      </c>
      <c r="B1259" s="5" t="s">
        <v>1268</v>
      </c>
      <c r="C1259" s="1" t="s">
        <v>9132</v>
      </c>
      <c r="D1259" s="5" t="s">
        <v>7472</v>
      </c>
      <c r="E1259" s="5">
        <v>73.5</v>
      </c>
      <c r="I1259" s="5"/>
    </row>
    <row r="1260" spans="1:9">
      <c r="A1260" s="2">
        <v>300014229</v>
      </c>
      <c r="B1260" s="5" t="s">
        <v>1269</v>
      </c>
      <c r="C1260" s="1" t="s">
        <v>9132</v>
      </c>
      <c r="D1260" s="5" t="s">
        <v>7472</v>
      </c>
      <c r="E1260" s="5">
        <v>84</v>
      </c>
      <c r="I1260" s="5"/>
    </row>
    <row r="1261" spans="1:9">
      <c r="A1261" s="2">
        <v>300014230</v>
      </c>
      <c r="B1261" s="5" t="s">
        <v>26</v>
      </c>
      <c r="C1261" s="1" t="s">
        <v>9132</v>
      </c>
      <c r="D1261" s="5" t="s">
        <v>7472</v>
      </c>
      <c r="E1261" s="5">
        <v>75.5</v>
      </c>
      <c r="I1261" s="5"/>
    </row>
    <row r="1262" spans="1:9">
      <c r="A1262" s="2">
        <v>300014301</v>
      </c>
      <c r="B1262" s="5" t="s">
        <v>1270</v>
      </c>
      <c r="C1262" s="1" t="s">
        <v>9132</v>
      </c>
      <c r="D1262" s="5" t="s">
        <v>7472</v>
      </c>
      <c r="E1262" s="5">
        <v>53.5</v>
      </c>
      <c r="I1262" s="5"/>
    </row>
    <row r="1263" spans="1:9">
      <c r="A1263" s="2">
        <v>300014302</v>
      </c>
      <c r="B1263" s="5" t="s">
        <v>375</v>
      </c>
      <c r="C1263" s="1" t="s">
        <v>9132</v>
      </c>
      <c r="D1263" s="5" t="s">
        <v>7472</v>
      </c>
      <c r="E1263" s="5">
        <v>68.5</v>
      </c>
      <c r="I1263" s="5"/>
    </row>
    <row r="1264" spans="1:9">
      <c r="A1264" s="2">
        <v>300014303</v>
      </c>
      <c r="B1264" s="5" t="s">
        <v>1271</v>
      </c>
      <c r="C1264" s="1" t="s">
        <v>9132</v>
      </c>
      <c r="D1264" s="5" t="s">
        <v>7472</v>
      </c>
      <c r="E1264" s="5">
        <v>75.5</v>
      </c>
      <c r="I1264" s="5"/>
    </row>
    <row r="1265" spans="1:9">
      <c r="A1265" s="2">
        <v>300014304</v>
      </c>
      <c r="B1265" s="5" t="s">
        <v>1272</v>
      </c>
      <c r="C1265" s="1" t="s">
        <v>9132</v>
      </c>
      <c r="D1265" s="5" t="s">
        <v>7472</v>
      </c>
      <c r="E1265" s="5">
        <v>83</v>
      </c>
      <c r="I1265" s="5"/>
    </row>
    <row r="1266" spans="1:9">
      <c r="A1266" s="2">
        <v>300014305</v>
      </c>
      <c r="B1266" s="5" t="s">
        <v>1273</v>
      </c>
      <c r="C1266" s="1" t="s">
        <v>9132</v>
      </c>
      <c r="D1266" s="5" t="s">
        <v>7472</v>
      </c>
      <c r="E1266" s="5">
        <v>92</v>
      </c>
      <c r="I1266" s="5"/>
    </row>
    <row r="1267" spans="1:9">
      <c r="A1267" s="2">
        <v>300014306</v>
      </c>
      <c r="B1267" s="5" t="s">
        <v>1274</v>
      </c>
      <c r="C1267" s="1" t="s">
        <v>9132</v>
      </c>
      <c r="D1267" s="5" t="s">
        <v>7472</v>
      </c>
      <c r="E1267" s="5">
        <v>84.5</v>
      </c>
      <c r="I1267" s="5"/>
    </row>
    <row r="1268" spans="1:9">
      <c r="A1268" s="2">
        <v>300014307</v>
      </c>
      <c r="B1268" s="5" t="s">
        <v>1275</v>
      </c>
      <c r="C1268" s="1" t="s">
        <v>9132</v>
      </c>
      <c r="D1268" s="5" t="s">
        <v>7472</v>
      </c>
      <c r="E1268" s="5">
        <v>70.5</v>
      </c>
      <c r="I1268" s="5"/>
    </row>
    <row r="1269" spans="1:9">
      <c r="A1269" s="2">
        <v>300014308</v>
      </c>
      <c r="B1269" s="5" t="s">
        <v>1276</v>
      </c>
      <c r="C1269" s="1" t="s">
        <v>9132</v>
      </c>
      <c r="D1269" s="5" t="s">
        <v>7472</v>
      </c>
      <c r="E1269" s="5">
        <v>76.5</v>
      </c>
      <c r="I1269" s="5"/>
    </row>
    <row r="1270" spans="1:9">
      <c r="A1270" s="2">
        <v>300014309</v>
      </c>
      <c r="B1270" s="5" t="s">
        <v>1277</v>
      </c>
      <c r="C1270" s="1" t="s">
        <v>9132</v>
      </c>
      <c r="D1270" s="5" t="s">
        <v>7472</v>
      </c>
      <c r="E1270" s="5">
        <v>61.5</v>
      </c>
      <c r="I1270" s="5"/>
    </row>
    <row r="1271" spans="1:9">
      <c r="A1271" s="2">
        <v>300014310</v>
      </c>
      <c r="B1271" s="5" t="s">
        <v>1278</v>
      </c>
      <c r="C1271" s="1" t="s">
        <v>9132</v>
      </c>
      <c r="D1271" s="5" t="s">
        <v>7472</v>
      </c>
      <c r="E1271" s="5">
        <v>67</v>
      </c>
      <c r="I1271" s="5"/>
    </row>
    <row r="1272" spans="1:9">
      <c r="A1272" s="2">
        <v>300014311</v>
      </c>
      <c r="B1272" s="5" t="s">
        <v>1279</v>
      </c>
      <c r="C1272" s="1" t="s">
        <v>9132</v>
      </c>
      <c r="D1272" s="5" t="s">
        <v>7472</v>
      </c>
      <c r="E1272" s="5">
        <v>43.5</v>
      </c>
      <c r="I1272" s="5"/>
    </row>
    <row r="1273" spans="1:9">
      <c r="A1273" s="2">
        <v>300014312</v>
      </c>
      <c r="B1273" s="5" t="s">
        <v>1281</v>
      </c>
      <c r="C1273" s="1" t="s">
        <v>9132</v>
      </c>
      <c r="D1273" s="5" t="s">
        <v>7472</v>
      </c>
      <c r="E1273" s="5">
        <v>69</v>
      </c>
      <c r="I1273" s="5"/>
    </row>
    <row r="1274" spans="1:9">
      <c r="A1274" s="2">
        <v>300014313</v>
      </c>
      <c r="B1274" s="5" t="s">
        <v>1282</v>
      </c>
      <c r="C1274" s="1" t="s">
        <v>9132</v>
      </c>
      <c r="D1274" s="5" t="s">
        <v>7472</v>
      </c>
      <c r="E1274" s="5">
        <v>92</v>
      </c>
      <c r="I1274" s="5"/>
    </row>
    <row r="1275" spans="1:9">
      <c r="A1275" s="2">
        <v>300014314</v>
      </c>
      <c r="B1275" s="5" t="s">
        <v>1283</v>
      </c>
      <c r="C1275" s="1" t="s">
        <v>9132</v>
      </c>
      <c r="D1275" s="5" t="s">
        <v>7472</v>
      </c>
      <c r="E1275" s="5">
        <v>84</v>
      </c>
      <c r="I1275" s="5"/>
    </row>
    <row r="1276" spans="1:9">
      <c r="A1276" s="2">
        <v>300014315</v>
      </c>
      <c r="B1276" s="5" t="s">
        <v>1284</v>
      </c>
      <c r="C1276" s="1" t="s">
        <v>9132</v>
      </c>
      <c r="D1276" s="5" t="s">
        <v>7472</v>
      </c>
      <c r="E1276" s="5">
        <v>83</v>
      </c>
      <c r="I1276" s="5"/>
    </row>
    <row r="1277" spans="1:9">
      <c r="A1277" s="2">
        <v>300014316</v>
      </c>
      <c r="B1277" s="5" t="s">
        <v>1285</v>
      </c>
      <c r="C1277" s="1" t="s">
        <v>9132</v>
      </c>
      <c r="D1277" s="5" t="s">
        <v>7472</v>
      </c>
      <c r="E1277" s="5">
        <v>72.5</v>
      </c>
      <c r="I1277" s="5"/>
    </row>
    <row r="1278" spans="1:9">
      <c r="A1278" s="2">
        <v>300014317</v>
      </c>
      <c r="B1278" s="5" t="s">
        <v>1286</v>
      </c>
      <c r="C1278" s="1" t="s">
        <v>9132</v>
      </c>
      <c r="D1278" s="5" t="s">
        <v>7472</v>
      </c>
      <c r="E1278" s="5">
        <v>71</v>
      </c>
      <c r="I1278" s="5"/>
    </row>
    <row r="1279" spans="1:9">
      <c r="A1279" s="2">
        <v>300014318</v>
      </c>
      <c r="B1279" s="5" t="s">
        <v>1287</v>
      </c>
      <c r="C1279" s="1" t="s">
        <v>9132</v>
      </c>
      <c r="D1279" s="5" t="s">
        <v>7472</v>
      </c>
      <c r="E1279" s="5">
        <v>81.5</v>
      </c>
      <c r="I1279" s="5"/>
    </row>
    <row r="1280" spans="1:9">
      <c r="A1280" s="2">
        <v>300014319</v>
      </c>
      <c r="B1280" s="5" t="s">
        <v>1288</v>
      </c>
      <c r="C1280" s="1" t="s">
        <v>9132</v>
      </c>
      <c r="D1280" s="5" t="s">
        <v>7472</v>
      </c>
      <c r="E1280" s="5">
        <v>57.5</v>
      </c>
      <c r="I1280" s="5"/>
    </row>
    <row r="1281" spans="1:9">
      <c r="A1281" s="2">
        <v>300014320</v>
      </c>
      <c r="B1281" s="5" t="s">
        <v>1289</v>
      </c>
      <c r="C1281" s="1" t="s">
        <v>9132</v>
      </c>
      <c r="D1281" s="5" t="s">
        <v>7472</v>
      </c>
      <c r="E1281" s="5">
        <v>74.5</v>
      </c>
      <c r="I1281" s="5"/>
    </row>
    <row r="1282" spans="1:9">
      <c r="A1282" s="2">
        <v>300014321</v>
      </c>
      <c r="B1282" s="5" t="s">
        <v>1290</v>
      </c>
      <c r="C1282" s="1" t="s">
        <v>9132</v>
      </c>
      <c r="D1282" s="5" t="s">
        <v>7472</v>
      </c>
      <c r="E1282" s="5">
        <v>61.5</v>
      </c>
      <c r="I1282" s="5"/>
    </row>
    <row r="1283" spans="1:9">
      <c r="A1283" s="2">
        <v>300014322</v>
      </c>
      <c r="B1283" s="5" t="s">
        <v>1291</v>
      </c>
      <c r="C1283" s="1" t="s">
        <v>9132</v>
      </c>
      <c r="D1283" s="5" t="s">
        <v>7472</v>
      </c>
      <c r="E1283" s="5">
        <v>88</v>
      </c>
      <c r="I1283" s="5"/>
    </row>
    <row r="1284" spans="1:9">
      <c r="A1284" s="2">
        <v>300014323</v>
      </c>
      <c r="B1284" s="5" t="s">
        <v>1292</v>
      </c>
      <c r="C1284" s="1" t="s">
        <v>9132</v>
      </c>
      <c r="D1284" s="5" t="s">
        <v>7472</v>
      </c>
      <c r="E1284" s="5">
        <v>50.5</v>
      </c>
      <c r="I1284" s="5"/>
    </row>
    <row r="1285" spans="1:9">
      <c r="A1285" s="2">
        <v>300014324</v>
      </c>
      <c r="B1285" s="5" t="s">
        <v>1293</v>
      </c>
      <c r="C1285" s="1" t="s">
        <v>9132</v>
      </c>
      <c r="D1285" s="5" t="s">
        <v>7472</v>
      </c>
      <c r="E1285" s="5">
        <v>57</v>
      </c>
      <c r="I1285" s="5"/>
    </row>
    <row r="1286" spans="1:9">
      <c r="A1286" s="2">
        <v>300014325</v>
      </c>
      <c r="B1286" s="5" t="s">
        <v>1294</v>
      </c>
      <c r="C1286" s="1" t="s">
        <v>9132</v>
      </c>
      <c r="D1286" s="5" t="s">
        <v>7472</v>
      </c>
      <c r="E1286" s="5">
        <v>73.5</v>
      </c>
      <c r="I1286" s="5"/>
    </row>
    <row r="1287" spans="1:9">
      <c r="A1287" s="2">
        <v>300014326</v>
      </c>
      <c r="B1287" s="5" t="s">
        <v>1295</v>
      </c>
      <c r="C1287" s="1" t="s">
        <v>9132</v>
      </c>
      <c r="D1287" s="5" t="s">
        <v>7472</v>
      </c>
      <c r="E1287" s="5">
        <v>92</v>
      </c>
      <c r="I1287" s="5"/>
    </row>
    <row r="1288" spans="1:9">
      <c r="A1288" s="2">
        <v>300014327</v>
      </c>
      <c r="B1288" s="5" t="s">
        <v>1296</v>
      </c>
      <c r="C1288" s="1" t="s">
        <v>9132</v>
      </c>
      <c r="D1288" s="5" t="s">
        <v>7472</v>
      </c>
      <c r="E1288" s="5">
        <v>72</v>
      </c>
      <c r="I1288" s="5"/>
    </row>
    <row r="1289" spans="1:9">
      <c r="A1289" s="2">
        <v>300014328</v>
      </c>
      <c r="B1289" s="5" t="s">
        <v>1297</v>
      </c>
      <c r="C1289" s="1" t="s">
        <v>9132</v>
      </c>
      <c r="D1289" s="5" t="s">
        <v>7472</v>
      </c>
      <c r="E1289" s="5">
        <v>51</v>
      </c>
      <c r="I1289" s="5"/>
    </row>
    <row r="1290" spans="1:9">
      <c r="A1290" s="2">
        <v>300014329</v>
      </c>
      <c r="B1290" s="5" t="s">
        <v>634</v>
      </c>
      <c r="C1290" s="1" t="s">
        <v>9132</v>
      </c>
      <c r="D1290" s="5" t="s">
        <v>7472</v>
      </c>
      <c r="E1290" s="5">
        <v>73</v>
      </c>
      <c r="I1290" s="5"/>
    </row>
    <row r="1291" spans="1:9">
      <c r="A1291" s="2">
        <v>300014330</v>
      </c>
      <c r="B1291" s="5" t="s">
        <v>1298</v>
      </c>
      <c r="C1291" s="1" t="s">
        <v>9132</v>
      </c>
      <c r="D1291" s="5" t="s">
        <v>7472</v>
      </c>
      <c r="E1291" s="5">
        <v>81.5</v>
      </c>
      <c r="I1291" s="5"/>
    </row>
    <row r="1292" spans="1:9">
      <c r="A1292" s="2">
        <v>300014401</v>
      </c>
      <c r="B1292" s="5" t="s">
        <v>1299</v>
      </c>
      <c r="C1292" s="1" t="s">
        <v>9132</v>
      </c>
      <c r="D1292" s="5" t="s">
        <v>7472</v>
      </c>
      <c r="E1292" s="5">
        <v>83.5</v>
      </c>
      <c r="I1292" s="5"/>
    </row>
    <row r="1293" spans="1:9">
      <c r="A1293" s="2">
        <v>300014402</v>
      </c>
      <c r="B1293" s="5" t="s">
        <v>1300</v>
      </c>
      <c r="C1293" s="1" t="s">
        <v>9132</v>
      </c>
      <c r="D1293" s="5" t="s">
        <v>7472</v>
      </c>
      <c r="E1293" s="5">
        <v>77.5</v>
      </c>
      <c r="I1293" s="5"/>
    </row>
    <row r="1294" spans="1:9">
      <c r="A1294" s="2">
        <v>300014403</v>
      </c>
      <c r="B1294" s="5" t="s">
        <v>1301</v>
      </c>
      <c r="C1294" s="1" t="s">
        <v>9132</v>
      </c>
      <c r="D1294" s="5" t="s">
        <v>7472</v>
      </c>
      <c r="E1294" s="5">
        <v>90</v>
      </c>
      <c r="I1294" s="5"/>
    </row>
    <row r="1295" spans="1:9">
      <c r="A1295" s="2">
        <v>300014404</v>
      </c>
      <c r="B1295" s="5" t="s">
        <v>1302</v>
      </c>
      <c r="C1295" s="1" t="s">
        <v>9132</v>
      </c>
      <c r="D1295" s="5" t="s">
        <v>7472</v>
      </c>
      <c r="E1295" s="5">
        <v>74.5</v>
      </c>
      <c r="I1295" s="5"/>
    </row>
    <row r="1296" spans="1:9">
      <c r="A1296" s="2">
        <v>300014405</v>
      </c>
      <c r="B1296" s="5" t="s">
        <v>1303</v>
      </c>
      <c r="C1296" s="1" t="s">
        <v>9132</v>
      </c>
      <c r="D1296" s="5" t="s">
        <v>7472</v>
      </c>
      <c r="E1296" s="5">
        <v>79</v>
      </c>
      <c r="I1296" s="5"/>
    </row>
    <row r="1297" spans="1:9">
      <c r="A1297" s="2">
        <v>300014406</v>
      </c>
      <c r="B1297" s="5" t="s">
        <v>1304</v>
      </c>
      <c r="C1297" s="1" t="s">
        <v>9132</v>
      </c>
      <c r="D1297" s="5" t="s">
        <v>7472</v>
      </c>
      <c r="E1297" s="5">
        <v>63</v>
      </c>
      <c r="I1297" s="5"/>
    </row>
    <row r="1298" spans="1:9">
      <c r="A1298" s="2">
        <v>300014407</v>
      </c>
      <c r="B1298" s="5" t="s">
        <v>1305</v>
      </c>
      <c r="C1298" s="1" t="s">
        <v>9132</v>
      </c>
      <c r="D1298" s="5" t="s">
        <v>7472</v>
      </c>
      <c r="E1298" s="5">
        <v>60.5</v>
      </c>
      <c r="I1298" s="5"/>
    </row>
    <row r="1299" spans="1:9">
      <c r="A1299" s="2">
        <v>300014408</v>
      </c>
      <c r="B1299" s="5" t="s">
        <v>1306</v>
      </c>
      <c r="C1299" s="1" t="s">
        <v>9132</v>
      </c>
      <c r="D1299" s="5" t="s">
        <v>7472</v>
      </c>
      <c r="E1299" s="5">
        <v>87.5</v>
      </c>
      <c r="I1299" s="5"/>
    </row>
    <row r="1300" spans="1:9">
      <c r="A1300" s="2">
        <v>300014409</v>
      </c>
      <c r="B1300" s="5" t="s">
        <v>1308</v>
      </c>
      <c r="C1300" s="1" t="s">
        <v>9132</v>
      </c>
      <c r="D1300" s="5" t="s">
        <v>7472</v>
      </c>
      <c r="E1300" s="5">
        <v>73</v>
      </c>
      <c r="I1300" s="5"/>
    </row>
    <row r="1301" spans="1:9">
      <c r="A1301" s="2">
        <v>300014410</v>
      </c>
      <c r="B1301" s="5" t="s">
        <v>1309</v>
      </c>
      <c r="C1301" s="1" t="s">
        <v>9132</v>
      </c>
      <c r="D1301" s="5" t="s">
        <v>7472</v>
      </c>
      <c r="E1301" s="5">
        <v>73.5</v>
      </c>
      <c r="I1301" s="5"/>
    </row>
    <row r="1302" spans="1:9">
      <c r="A1302" s="2">
        <v>300014411</v>
      </c>
      <c r="B1302" s="5" t="s">
        <v>1310</v>
      </c>
      <c r="C1302" s="1" t="s">
        <v>9132</v>
      </c>
      <c r="D1302" s="5" t="s">
        <v>7472</v>
      </c>
      <c r="E1302" s="5">
        <v>86.5</v>
      </c>
      <c r="I1302" s="5"/>
    </row>
    <row r="1303" spans="1:9">
      <c r="A1303" s="2">
        <v>300014412</v>
      </c>
      <c r="B1303" s="5" t="s">
        <v>1311</v>
      </c>
      <c r="C1303" s="1" t="s">
        <v>9132</v>
      </c>
      <c r="D1303" s="5" t="s">
        <v>7472</v>
      </c>
      <c r="E1303" s="5">
        <v>89</v>
      </c>
      <c r="I1303" s="5"/>
    </row>
    <row r="1304" spans="1:9">
      <c r="A1304" s="2">
        <v>300014413</v>
      </c>
      <c r="B1304" s="5" t="s">
        <v>1312</v>
      </c>
      <c r="C1304" s="1" t="s">
        <v>9132</v>
      </c>
      <c r="D1304" s="5" t="s">
        <v>7472</v>
      </c>
      <c r="E1304" s="5">
        <v>87</v>
      </c>
      <c r="I1304" s="5"/>
    </row>
    <row r="1305" spans="1:9">
      <c r="A1305" s="2">
        <v>300014414</v>
      </c>
      <c r="B1305" s="5" t="s">
        <v>1313</v>
      </c>
      <c r="C1305" s="1" t="s">
        <v>9132</v>
      </c>
      <c r="D1305" s="5" t="s">
        <v>7472</v>
      </c>
      <c r="E1305" s="5">
        <v>83</v>
      </c>
      <c r="I1305" s="5"/>
    </row>
    <row r="1306" spans="1:9">
      <c r="A1306" s="2">
        <v>300014415</v>
      </c>
      <c r="B1306" s="5" t="s">
        <v>1314</v>
      </c>
      <c r="C1306" s="1" t="s">
        <v>9132</v>
      </c>
      <c r="D1306" s="5" t="s">
        <v>7472</v>
      </c>
      <c r="E1306" s="5">
        <v>85</v>
      </c>
      <c r="I1306" s="5"/>
    </row>
    <row r="1307" spans="1:9">
      <c r="A1307" s="2">
        <v>300014416</v>
      </c>
      <c r="B1307" s="5" t="s">
        <v>1315</v>
      </c>
      <c r="C1307" s="1" t="s">
        <v>9132</v>
      </c>
      <c r="D1307" s="5" t="s">
        <v>7472</v>
      </c>
      <c r="E1307" s="5">
        <v>74</v>
      </c>
      <c r="I1307" s="5"/>
    </row>
    <row r="1308" spans="1:9">
      <c r="A1308" s="2">
        <v>300014417</v>
      </c>
      <c r="B1308" s="5" t="s">
        <v>1316</v>
      </c>
      <c r="C1308" s="1" t="s">
        <v>9132</v>
      </c>
      <c r="D1308" s="5" t="s">
        <v>7472</v>
      </c>
      <c r="E1308" s="5">
        <v>60.5</v>
      </c>
      <c r="I1308" s="5"/>
    </row>
    <row r="1309" spans="1:9">
      <c r="A1309" s="2">
        <v>300014418</v>
      </c>
      <c r="B1309" s="5" t="s">
        <v>735</v>
      </c>
      <c r="C1309" s="1" t="s">
        <v>9132</v>
      </c>
      <c r="D1309" s="5" t="s">
        <v>7472</v>
      </c>
      <c r="E1309" s="5">
        <v>62</v>
      </c>
      <c r="I1309" s="5"/>
    </row>
    <row r="1310" spans="1:9">
      <c r="A1310" s="2">
        <v>300014419</v>
      </c>
      <c r="B1310" s="5" t="s">
        <v>1318</v>
      </c>
      <c r="C1310" s="1" t="s">
        <v>9132</v>
      </c>
      <c r="D1310" s="5" t="s">
        <v>7472</v>
      </c>
      <c r="E1310" s="5">
        <v>61.5</v>
      </c>
      <c r="I1310" s="5"/>
    </row>
    <row r="1311" spans="1:9">
      <c r="A1311" s="2">
        <v>300014420</v>
      </c>
      <c r="B1311" s="5" t="s">
        <v>1319</v>
      </c>
      <c r="C1311" s="1" t="s">
        <v>9132</v>
      </c>
      <c r="D1311" s="5" t="s">
        <v>7472</v>
      </c>
      <c r="E1311" s="5">
        <v>54.5</v>
      </c>
      <c r="I1311" s="5"/>
    </row>
    <row r="1312" spans="1:9">
      <c r="A1312" s="2">
        <v>300014421</v>
      </c>
      <c r="B1312" s="5" t="s">
        <v>1320</v>
      </c>
      <c r="C1312" s="1" t="s">
        <v>9132</v>
      </c>
      <c r="D1312" s="5" t="s">
        <v>7472</v>
      </c>
      <c r="E1312" s="5">
        <v>53.5</v>
      </c>
      <c r="I1312" s="5"/>
    </row>
    <row r="1313" spans="1:9">
      <c r="A1313" s="2">
        <v>300014422</v>
      </c>
      <c r="B1313" s="5" t="s">
        <v>117</v>
      </c>
      <c r="C1313" s="1" t="s">
        <v>9132</v>
      </c>
      <c r="D1313" s="5" t="s">
        <v>7472</v>
      </c>
      <c r="E1313" s="5">
        <v>86.5</v>
      </c>
      <c r="I1313" s="5"/>
    </row>
    <row r="1314" spans="1:9">
      <c r="A1314" s="2">
        <v>300014423</v>
      </c>
      <c r="B1314" s="5" t="s">
        <v>1321</v>
      </c>
      <c r="C1314" s="1" t="s">
        <v>9132</v>
      </c>
      <c r="D1314" s="5" t="s">
        <v>7472</v>
      </c>
      <c r="E1314" s="5">
        <v>85.5</v>
      </c>
      <c r="I1314" s="5"/>
    </row>
    <row r="1315" spans="1:9">
      <c r="A1315" s="2">
        <v>300014424</v>
      </c>
      <c r="B1315" s="5" t="s">
        <v>521</v>
      </c>
      <c r="C1315" s="1" t="s">
        <v>9132</v>
      </c>
      <c r="D1315" s="5" t="s">
        <v>7472</v>
      </c>
      <c r="E1315" s="5">
        <v>81</v>
      </c>
      <c r="I1315" s="5"/>
    </row>
    <row r="1316" spans="1:9">
      <c r="A1316" s="2">
        <v>300014425</v>
      </c>
      <c r="B1316" s="5" t="s">
        <v>1323</v>
      </c>
      <c r="C1316" s="1" t="s">
        <v>9132</v>
      </c>
      <c r="D1316" s="5" t="s">
        <v>7472</v>
      </c>
      <c r="E1316" s="5">
        <v>84</v>
      </c>
      <c r="I1316" s="5"/>
    </row>
    <row r="1317" spans="1:9">
      <c r="A1317" s="2">
        <v>300014426</v>
      </c>
      <c r="B1317" s="5" t="s">
        <v>1324</v>
      </c>
      <c r="C1317" s="1" t="s">
        <v>9132</v>
      </c>
      <c r="D1317" s="5" t="s">
        <v>7472</v>
      </c>
      <c r="E1317" s="5">
        <v>56.5</v>
      </c>
      <c r="I1317" s="5"/>
    </row>
    <row r="1318" spans="1:9">
      <c r="A1318" s="2">
        <v>300014427</v>
      </c>
      <c r="B1318" s="5" t="s">
        <v>1325</v>
      </c>
      <c r="C1318" s="1" t="s">
        <v>9132</v>
      </c>
      <c r="D1318" s="5" t="s">
        <v>7472</v>
      </c>
      <c r="E1318" s="5">
        <v>84</v>
      </c>
      <c r="I1318" s="5"/>
    </row>
    <row r="1319" spans="1:9">
      <c r="A1319" s="2">
        <v>300014428</v>
      </c>
      <c r="B1319" s="5" t="s">
        <v>1327</v>
      </c>
      <c r="C1319" s="1" t="s">
        <v>9132</v>
      </c>
      <c r="D1319" s="5" t="s">
        <v>7472</v>
      </c>
      <c r="E1319" s="5">
        <v>50</v>
      </c>
      <c r="I1319" s="5"/>
    </row>
    <row r="1320" spans="1:9">
      <c r="A1320" s="2">
        <v>300014429</v>
      </c>
      <c r="B1320" s="5" t="s">
        <v>1328</v>
      </c>
      <c r="C1320" s="1" t="s">
        <v>9132</v>
      </c>
      <c r="D1320" s="5" t="s">
        <v>7472</v>
      </c>
      <c r="E1320" s="5">
        <v>0</v>
      </c>
      <c r="I1320" s="5"/>
    </row>
    <row r="1321" spans="1:9">
      <c r="A1321" s="2">
        <v>300014430</v>
      </c>
      <c r="B1321" s="5" t="s">
        <v>1329</v>
      </c>
      <c r="C1321" s="1" t="s">
        <v>9132</v>
      </c>
      <c r="D1321" s="5" t="s">
        <v>7472</v>
      </c>
      <c r="E1321" s="5">
        <v>77.5</v>
      </c>
      <c r="I1321" s="5"/>
    </row>
    <row r="1322" spans="1:9">
      <c r="A1322" s="2">
        <v>300014501</v>
      </c>
      <c r="B1322" s="5" t="s">
        <v>1331</v>
      </c>
      <c r="C1322" s="1" t="s">
        <v>9132</v>
      </c>
      <c r="D1322" s="5" t="s">
        <v>7472</v>
      </c>
      <c r="E1322" s="5">
        <v>86.5</v>
      </c>
      <c r="I1322" s="5"/>
    </row>
    <row r="1323" spans="1:9">
      <c r="A1323" s="2">
        <v>300014502</v>
      </c>
      <c r="B1323" s="5" t="s">
        <v>1086</v>
      </c>
      <c r="C1323" s="1" t="s">
        <v>9132</v>
      </c>
      <c r="D1323" s="5" t="s">
        <v>7472</v>
      </c>
      <c r="E1323" s="5">
        <v>87</v>
      </c>
      <c r="I1323" s="5"/>
    </row>
    <row r="1324" spans="1:9">
      <c r="A1324" s="2">
        <v>300014503</v>
      </c>
      <c r="B1324" s="5" t="s">
        <v>1332</v>
      </c>
      <c r="C1324" s="1" t="s">
        <v>9132</v>
      </c>
      <c r="D1324" s="5" t="s">
        <v>7472</v>
      </c>
      <c r="E1324" s="5">
        <v>76.5</v>
      </c>
      <c r="I1324" s="5"/>
    </row>
    <row r="1325" spans="1:9">
      <c r="A1325" s="2">
        <v>300014504</v>
      </c>
      <c r="B1325" s="5" t="s">
        <v>1333</v>
      </c>
      <c r="C1325" s="1" t="s">
        <v>9132</v>
      </c>
      <c r="D1325" s="5" t="s">
        <v>7472</v>
      </c>
      <c r="E1325" s="5">
        <v>90.5</v>
      </c>
      <c r="I1325" s="5"/>
    </row>
    <row r="1326" spans="1:9">
      <c r="A1326" s="2">
        <v>300014505</v>
      </c>
      <c r="B1326" s="5" t="s">
        <v>1334</v>
      </c>
      <c r="C1326" s="1" t="s">
        <v>9132</v>
      </c>
      <c r="D1326" s="5" t="s">
        <v>7472</v>
      </c>
      <c r="E1326" s="5">
        <v>76</v>
      </c>
      <c r="I1326" s="5"/>
    </row>
    <row r="1327" spans="1:9">
      <c r="A1327" s="2">
        <v>300014506</v>
      </c>
      <c r="B1327" s="5" t="s">
        <v>1335</v>
      </c>
      <c r="C1327" s="1" t="s">
        <v>9132</v>
      </c>
      <c r="D1327" s="5" t="s">
        <v>7472</v>
      </c>
      <c r="E1327" s="5">
        <v>78.5</v>
      </c>
      <c r="I1327" s="5"/>
    </row>
    <row r="1328" spans="1:9">
      <c r="A1328" s="2">
        <v>300014507</v>
      </c>
      <c r="B1328" s="5" t="s">
        <v>1336</v>
      </c>
      <c r="C1328" s="1" t="s">
        <v>9132</v>
      </c>
      <c r="D1328" s="5" t="s">
        <v>7472</v>
      </c>
      <c r="E1328" s="5">
        <v>80</v>
      </c>
      <c r="I1328" s="5"/>
    </row>
    <row r="1329" spans="1:9">
      <c r="A1329" s="2">
        <v>300014508</v>
      </c>
      <c r="B1329" s="5" t="s">
        <v>1232</v>
      </c>
      <c r="C1329" s="1" t="s">
        <v>9132</v>
      </c>
      <c r="D1329" s="5" t="s">
        <v>7472</v>
      </c>
      <c r="E1329" s="5">
        <v>90.5</v>
      </c>
      <c r="I1329" s="5"/>
    </row>
    <row r="1330" spans="1:9">
      <c r="A1330" s="2">
        <v>300014509</v>
      </c>
      <c r="B1330" s="5" t="s">
        <v>1337</v>
      </c>
      <c r="C1330" s="1" t="s">
        <v>9132</v>
      </c>
      <c r="D1330" s="5" t="s">
        <v>7472</v>
      </c>
      <c r="E1330" s="5">
        <v>76.5</v>
      </c>
      <c r="I1330" s="5"/>
    </row>
    <row r="1331" spans="1:9">
      <c r="A1331" s="2">
        <v>300014510</v>
      </c>
      <c r="B1331" s="5" t="s">
        <v>1338</v>
      </c>
      <c r="C1331" s="1" t="s">
        <v>9132</v>
      </c>
      <c r="D1331" s="5" t="s">
        <v>7472</v>
      </c>
      <c r="E1331" s="5">
        <v>67</v>
      </c>
      <c r="I1331" s="5"/>
    </row>
    <row r="1332" spans="1:9">
      <c r="A1332" s="2">
        <v>300014511</v>
      </c>
      <c r="B1332" s="5" t="s">
        <v>1339</v>
      </c>
      <c r="C1332" s="1" t="s">
        <v>9132</v>
      </c>
      <c r="D1332" s="5" t="s">
        <v>7472</v>
      </c>
      <c r="E1332" s="5">
        <v>94.5</v>
      </c>
      <c r="I1332" s="5"/>
    </row>
    <row r="1333" spans="1:9">
      <c r="A1333" s="2">
        <v>300014512</v>
      </c>
      <c r="B1333" s="5" t="s">
        <v>1340</v>
      </c>
      <c r="C1333" s="1" t="s">
        <v>9132</v>
      </c>
      <c r="D1333" s="5" t="s">
        <v>7472</v>
      </c>
      <c r="E1333" s="5">
        <v>87.5</v>
      </c>
      <c r="I1333" s="5"/>
    </row>
    <row r="1334" spans="1:9">
      <c r="A1334" s="2">
        <v>300014513</v>
      </c>
      <c r="B1334" s="5" t="s">
        <v>1005</v>
      </c>
      <c r="C1334" s="1" t="s">
        <v>9132</v>
      </c>
      <c r="D1334" s="5" t="s">
        <v>7472</v>
      </c>
      <c r="E1334" s="5">
        <v>94.5</v>
      </c>
      <c r="I1334" s="5"/>
    </row>
    <row r="1335" spans="1:9">
      <c r="A1335" s="2">
        <v>300014514</v>
      </c>
      <c r="B1335" s="5" t="s">
        <v>351</v>
      </c>
      <c r="C1335" s="1" t="s">
        <v>9132</v>
      </c>
      <c r="D1335" s="5" t="s">
        <v>7472</v>
      </c>
      <c r="E1335" s="5">
        <v>53</v>
      </c>
      <c r="I1335" s="5"/>
    </row>
    <row r="1336" spans="1:9">
      <c r="A1336" s="2">
        <v>300014515</v>
      </c>
      <c r="B1336" s="5" t="s">
        <v>1341</v>
      </c>
      <c r="C1336" s="1" t="s">
        <v>9132</v>
      </c>
      <c r="D1336" s="5" t="s">
        <v>7472</v>
      </c>
      <c r="E1336" s="5">
        <v>90.5</v>
      </c>
      <c r="I1336" s="5"/>
    </row>
    <row r="1337" spans="1:9">
      <c r="A1337" s="2">
        <v>300014516</v>
      </c>
      <c r="B1337" s="5" t="s">
        <v>1342</v>
      </c>
      <c r="C1337" s="1" t="s">
        <v>9132</v>
      </c>
      <c r="D1337" s="5" t="s">
        <v>7472</v>
      </c>
      <c r="E1337" s="5">
        <v>82.5</v>
      </c>
      <c r="I1337" s="5"/>
    </row>
    <row r="1338" spans="1:9">
      <c r="A1338" s="2">
        <v>300014517</v>
      </c>
      <c r="B1338" s="5" t="s">
        <v>1343</v>
      </c>
      <c r="C1338" s="1" t="s">
        <v>9132</v>
      </c>
      <c r="D1338" s="5" t="s">
        <v>7472</v>
      </c>
      <c r="E1338" s="5">
        <v>81.5</v>
      </c>
      <c r="I1338" s="5"/>
    </row>
    <row r="1339" spans="1:9">
      <c r="A1339" s="2">
        <v>300014518</v>
      </c>
      <c r="B1339" s="5" t="s">
        <v>1344</v>
      </c>
      <c r="C1339" s="1" t="s">
        <v>9132</v>
      </c>
      <c r="D1339" s="5" t="s">
        <v>7472</v>
      </c>
      <c r="E1339" s="5">
        <v>82.5</v>
      </c>
      <c r="I1339" s="5"/>
    </row>
    <row r="1340" spans="1:9">
      <c r="A1340" s="2">
        <v>300014519</v>
      </c>
      <c r="B1340" s="5" t="s">
        <v>1345</v>
      </c>
      <c r="C1340" s="1" t="s">
        <v>9132</v>
      </c>
      <c r="D1340" s="5" t="s">
        <v>7472</v>
      </c>
      <c r="E1340" s="5">
        <v>81</v>
      </c>
      <c r="I1340" s="5"/>
    </row>
    <row r="1341" spans="1:9">
      <c r="A1341" s="2">
        <v>300014520</v>
      </c>
      <c r="B1341" s="5" t="s">
        <v>1346</v>
      </c>
      <c r="C1341" s="1" t="s">
        <v>9132</v>
      </c>
      <c r="D1341" s="5" t="s">
        <v>7472</v>
      </c>
      <c r="E1341" s="5">
        <v>72</v>
      </c>
      <c r="I1341" s="5"/>
    </row>
    <row r="1342" spans="1:9">
      <c r="A1342" s="2">
        <v>300014521</v>
      </c>
      <c r="B1342" s="5" t="s">
        <v>1347</v>
      </c>
      <c r="C1342" s="1" t="s">
        <v>9132</v>
      </c>
      <c r="D1342" s="5" t="s">
        <v>7472</v>
      </c>
      <c r="E1342" s="5">
        <v>86.5</v>
      </c>
      <c r="I1342" s="5"/>
    </row>
    <row r="1343" spans="1:9">
      <c r="A1343" s="2">
        <v>300014522</v>
      </c>
      <c r="B1343" s="5" t="s">
        <v>1348</v>
      </c>
      <c r="C1343" s="1" t="s">
        <v>9132</v>
      </c>
      <c r="D1343" s="5" t="s">
        <v>7472</v>
      </c>
      <c r="E1343" s="5">
        <v>0</v>
      </c>
      <c r="I1343" s="5"/>
    </row>
    <row r="1344" spans="1:9">
      <c r="A1344" s="2">
        <v>300014523</v>
      </c>
      <c r="B1344" s="5" t="s">
        <v>1349</v>
      </c>
      <c r="C1344" s="1" t="s">
        <v>9132</v>
      </c>
      <c r="D1344" s="5" t="s">
        <v>7472</v>
      </c>
      <c r="E1344" s="5">
        <v>92</v>
      </c>
      <c r="I1344" s="5"/>
    </row>
    <row r="1345" spans="1:9">
      <c r="A1345" s="2">
        <v>300014524</v>
      </c>
      <c r="B1345" s="5" t="s">
        <v>1350</v>
      </c>
      <c r="C1345" s="1" t="s">
        <v>9132</v>
      </c>
      <c r="D1345" s="5" t="s">
        <v>7472</v>
      </c>
      <c r="E1345" s="5">
        <v>61.5</v>
      </c>
      <c r="I1345" s="5"/>
    </row>
    <row r="1346" spans="1:9">
      <c r="A1346" s="2">
        <v>300014525</v>
      </c>
      <c r="B1346" s="5" t="s">
        <v>1351</v>
      </c>
      <c r="C1346" s="1" t="s">
        <v>9132</v>
      </c>
      <c r="D1346" s="5" t="s">
        <v>7472</v>
      </c>
      <c r="E1346" s="5">
        <v>57.5</v>
      </c>
      <c r="I1346" s="5"/>
    </row>
    <row r="1347" spans="1:9">
      <c r="A1347" s="2">
        <v>300014526</v>
      </c>
      <c r="B1347" s="5" t="s">
        <v>1352</v>
      </c>
      <c r="C1347" s="1" t="s">
        <v>9132</v>
      </c>
      <c r="D1347" s="5" t="s">
        <v>7472</v>
      </c>
      <c r="E1347" s="5">
        <v>87</v>
      </c>
      <c r="I1347" s="5"/>
    </row>
    <row r="1348" spans="1:9">
      <c r="A1348" s="2">
        <v>300014527</v>
      </c>
      <c r="B1348" s="5" t="s">
        <v>1353</v>
      </c>
      <c r="C1348" s="1" t="s">
        <v>9132</v>
      </c>
      <c r="D1348" s="5" t="s">
        <v>7472</v>
      </c>
      <c r="E1348" s="5">
        <v>76.5</v>
      </c>
      <c r="I1348" s="5"/>
    </row>
    <row r="1349" spans="1:9">
      <c r="A1349" s="2">
        <v>300014528</v>
      </c>
      <c r="B1349" s="5" t="s">
        <v>1355</v>
      </c>
      <c r="C1349" s="1" t="s">
        <v>9132</v>
      </c>
      <c r="D1349" s="5" t="s">
        <v>7472</v>
      </c>
      <c r="E1349" s="5">
        <v>75.5</v>
      </c>
      <c r="I1349" s="5"/>
    </row>
    <row r="1350" spans="1:9">
      <c r="A1350" s="2">
        <v>300014529</v>
      </c>
      <c r="B1350" s="5" t="s">
        <v>586</v>
      </c>
      <c r="C1350" s="1" t="s">
        <v>9132</v>
      </c>
      <c r="D1350" s="5" t="s">
        <v>7472</v>
      </c>
      <c r="E1350" s="5">
        <v>83</v>
      </c>
      <c r="I1350" s="5"/>
    </row>
    <row r="1351" spans="1:9">
      <c r="A1351" s="2">
        <v>300014530</v>
      </c>
      <c r="B1351" s="5" t="s">
        <v>1094</v>
      </c>
      <c r="C1351" s="1" t="s">
        <v>9132</v>
      </c>
      <c r="D1351" s="5" t="s">
        <v>7472</v>
      </c>
      <c r="E1351" s="5">
        <v>71.5</v>
      </c>
      <c r="I1351" s="5"/>
    </row>
    <row r="1352" spans="1:9">
      <c r="A1352" s="2">
        <v>300014601</v>
      </c>
      <c r="B1352" s="5" t="s">
        <v>1356</v>
      </c>
      <c r="C1352" s="1" t="s">
        <v>9132</v>
      </c>
      <c r="D1352" s="5" t="s">
        <v>7472</v>
      </c>
      <c r="E1352" s="5">
        <v>88</v>
      </c>
      <c r="I1352" s="5"/>
    </row>
    <row r="1353" spans="1:9">
      <c r="A1353" s="2">
        <v>300014602</v>
      </c>
      <c r="B1353" s="5" t="s">
        <v>1357</v>
      </c>
      <c r="C1353" s="1" t="s">
        <v>9132</v>
      </c>
      <c r="D1353" s="5" t="s">
        <v>7472</v>
      </c>
      <c r="E1353" s="5">
        <v>64</v>
      </c>
      <c r="I1353" s="5"/>
    </row>
    <row r="1354" spans="1:9">
      <c r="A1354" s="2">
        <v>300014603</v>
      </c>
      <c r="B1354" s="5" t="s">
        <v>583</v>
      </c>
      <c r="C1354" s="1" t="s">
        <v>9132</v>
      </c>
      <c r="D1354" s="5" t="s">
        <v>7472</v>
      </c>
      <c r="E1354" s="5">
        <v>66.5</v>
      </c>
      <c r="I1354" s="5"/>
    </row>
    <row r="1355" spans="1:9">
      <c r="A1355" s="2">
        <v>300014604</v>
      </c>
      <c r="B1355" s="5" t="s">
        <v>1358</v>
      </c>
      <c r="C1355" s="1" t="s">
        <v>9132</v>
      </c>
      <c r="D1355" s="5" t="s">
        <v>7472</v>
      </c>
      <c r="E1355" s="5">
        <v>81</v>
      </c>
      <c r="I1355" s="5"/>
    </row>
    <row r="1356" spans="1:9">
      <c r="A1356" s="2">
        <v>300014605</v>
      </c>
      <c r="B1356" s="5" t="s">
        <v>1359</v>
      </c>
      <c r="C1356" s="1" t="s">
        <v>9132</v>
      </c>
      <c r="D1356" s="5" t="s">
        <v>7472</v>
      </c>
      <c r="E1356" s="5">
        <v>83</v>
      </c>
      <c r="I1356" s="5"/>
    </row>
    <row r="1357" spans="1:9">
      <c r="A1357" s="2">
        <v>300014606</v>
      </c>
      <c r="B1357" s="5" t="s">
        <v>1360</v>
      </c>
      <c r="C1357" s="1" t="s">
        <v>9132</v>
      </c>
      <c r="D1357" s="5" t="s">
        <v>7472</v>
      </c>
      <c r="E1357" s="5">
        <v>78</v>
      </c>
      <c r="I1357" s="5"/>
    </row>
    <row r="1358" spans="1:9">
      <c r="A1358" s="2">
        <v>300014607</v>
      </c>
      <c r="B1358" s="5" t="s">
        <v>207</v>
      </c>
      <c r="C1358" s="1" t="s">
        <v>9132</v>
      </c>
      <c r="D1358" s="5" t="s">
        <v>7472</v>
      </c>
      <c r="E1358" s="5">
        <v>77</v>
      </c>
      <c r="I1358" s="5"/>
    </row>
    <row r="1359" spans="1:9">
      <c r="A1359" s="2">
        <v>300014608</v>
      </c>
      <c r="B1359" s="5" t="s">
        <v>1362</v>
      </c>
      <c r="C1359" s="1" t="s">
        <v>9132</v>
      </c>
      <c r="D1359" s="5" t="s">
        <v>7472</v>
      </c>
      <c r="E1359" s="5">
        <v>64</v>
      </c>
      <c r="I1359" s="5"/>
    </row>
    <row r="1360" spans="1:9">
      <c r="A1360" s="2">
        <v>300014609</v>
      </c>
      <c r="B1360" s="5" t="s">
        <v>1363</v>
      </c>
      <c r="C1360" s="1" t="s">
        <v>9132</v>
      </c>
      <c r="D1360" s="5" t="s">
        <v>7472</v>
      </c>
      <c r="E1360" s="5">
        <v>60.5</v>
      </c>
      <c r="I1360" s="5"/>
    </row>
    <row r="1361" spans="1:9">
      <c r="A1361" s="2">
        <v>300014610</v>
      </c>
      <c r="B1361" s="5" t="s">
        <v>1365</v>
      </c>
      <c r="C1361" s="1" t="s">
        <v>9132</v>
      </c>
      <c r="D1361" s="5" t="s">
        <v>7472</v>
      </c>
      <c r="E1361" s="5">
        <v>74</v>
      </c>
      <c r="I1361" s="5"/>
    </row>
    <row r="1362" spans="1:9">
      <c r="A1362" s="2">
        <v>300014611</v>
      </c>
      <c r="B1362" s="5" t="s">
        <v>1367</v>
      </c>
      <c r="C1362" s="1" t="s">
        <v>9132</v>
      </c>
      <c r="D1362" s="5" t="s">
        <v>7472</v>
      </c>
      <c r="E1362" s="5">
        <v>73</v>
      </c>
      <c r="I1362" s="5"/>
    </row>
    <row r="1363" spans="1:9">
      <c r="A1363" s="2">
        <v>300014612</v>
      </c>
      <c r="B1363" s="5" t="s">
        <v>1368</v>
      </c>
      <c r="C1363" s="1" t="s">
        <v>9132</v>
      </c>
      <c r="D1363" s="5" t="s">
        <v>7472</v>
      </c>
      <c r="E1363" s="5">
        <v>54</v>
      </c>
      <c r="I1363" s="5"/>
    </row>
    <row r="1364" spans="1:9">
      <c r="A1364" s="2">
        <v>300014613</v>
      </c>
      <c r="B1364" s="5" t="s">
        <v>1369</v>
      </c>
      <c r="C1364" s="1" t="s">
        <v>9132</v>
      </c>
      <c r="D1364" s="5" t="s">
        <v>7472</v>
      </c>
      <c r="E1364" s="5">
        <v>79.5</v>
      </c>
      <c r="I1364" s="5"/>
    </row>
    <row r="1365" spans="1:9">
      <c r="A1365" s="2">
        <v>300014614</v>
      </c>
      <c r="B1365" s="5" t="s">
        <v>1370</v>
      </c>
      <c r="C1365" s="1" t="s">
        <v>9132</v>
      </c>
      <c r="D1365" s="5" t="s">
        <v>7472</v>
      </c>
      <c r="E1365" s="5">
        <v>57.5</v>
      </c>
      <c r="I1365" s="5"/>
    </row>
    <row r="1366" spans="1:9">
      <c r="A1366" s="2">
        <v>300014615</v>
      </c>
      <c r="B1366" s="5" t="s">
        <v>1371</v>
      </c>
      <c r="C1366" s="1" t="s">
        <v>9132</v>
      </c>
      <c r="D1366" s="5" t="s">
        <v>7472</v>
      </c>
      <c r="E1366" s="5">
        <v>52.5</v>
      </c>
      <c r="I1366" s="5"/>
    </row>
    <row r="1367" spans="1:9">
      <c r="A1367" s="2">
        <v>300014616</v>
      </c>
      <c r="B1367" s="5" t="s">
        <v>1372</v>
      </c>
      <c r="C1367" s="1" t="s">
        <v>9132</v>
      </c>
      <c r="D1367" s="5" t="s">
        <v>7472</v>
      </c>
      <c r="E1367" s="5">
        <v>57.5</v>
      </c>
      <c r="I1367" s="5"/>
    </row>
    <row r="1368" spans="1:9">
      <c r="A1368" s="2">
        <v>300014617</v>
      </c>
      <c r="B1368" s="5" t="s">
        <v>1375</v>
      </c>
      <c r="C1368" s="1" t="s">
        <v>9132</v>
      </c>
      <c r="D1368" s="5" t="s">
        <v>7472</v>
      </c>
      <c r="E1368" s="5">
        <v>86.5</v>
      </c>
      <c r="I1368" s="5"/>
    </row>
    <row r="1369" spans="1:9">
      <c r="A1369" s="2">
        <v>300014618</v>
      </c>
      <c r="B1369" s="5" t="s">
        <v>1376</v>
      </c>
      <c r="C1369" s="1" t="s">
        <v>9132</v>
      </c>
      <c r="D1369" s="5" t="s">
        <v>7472</v>
      </c>
      <c r="E1369" s="5">
        <v>93</v>
      </c>
      <c r="I1369" s="5"/>
    </row>
    <row r="1370" spans="1:9">
      <c r="A1370" s="2">
        <v>300014619</v>
      </c>
      <c r="B1370" s="5" t="s">
        <v>1377</v>
      </c>
      <c r="C1370" s="1" t="s">
        <v>9132</v>
      </c>
      <c r="D1370" s="5" t="s">
        <v>7472</v>
      </c>
      <c r="E1370" s="5">
        <v>76.5</v>
      </c>
      <c r="I1370" s="5"/>
    </row>
    <row r="1371" spans="1:9">
      <c r="A1371" s="2">
        <v>300014620</v>
      </c>
      <c r="B1371" s="5" t="s">
        <v>1378</v>
      </c>
      <c r="C1371" s="1" t="s">
        <v>9132</v>
      </c>
      <c r="D1371" s="5" t="s">
        <v>7472</v>
      </c>
      <c r="E1371" s="5">
        <v>79.5</v>
      </c>
      <c r="I1371" s="5"/>
    </row>
    <row r="1372" spans="1:9">
      <c r="A1372" s="2">
        <v>300014621</v>
      </c>
      <c r="B1372" s="5" t="s">
        <v>1379</v>
      </c>
      <c r="C1372" s="1" t="s">
        <v>9132</v>
      </c>
      <c r="D1372" s="5" t="s">
        <v>7472</v>
      </c>
      <c r="E1372" s="5">
        <v>73.5</v>
      </c>
      <c r="I1372" s="5"/>
    </row>
    <row r="1373" spans="1:9">
      <c r="A1373" s="2">
        <v>300014622</v>
      </c>
      <c r="B1373" s="5" t="s">
        <v>1380</v>
      </c>
      <c r="C1373" s="1" t="s">
        <v>9132</v>
      </c>
      <c r="D1373" s="5" t="s">
        <v>7472</v>
      </c>
      <c r="E1373" s="5">
        <v>83</v>
      </c>
      <c r="I1373" s="5"/>
    </row>
    <row r="1374" spans="1:9">
      <c r="A1374" s="2">
        <v>300014623</v>
      </c>
      <c r="B1374" s="5" t="s">
        <v>1381</v>
      </c>
      <c r="C1374" s="1" t="s">
        <v>9132</v>
      </c>
      <c r="D1374" s="5" t="s">
        <v>7472</v>
      </c>
      <c r="E1374" s="5">
        <v>44</v>
      </c>
      <c r="I1374" s="5"/>
    </row>
    <row r="1375" spans="1:9">
      <c r="A1375" s="2">
        <v>300014624</v>
      </c>
      <c r="B1375" s="5" t="s">
        <v>1383</v>
      </c>
      <c r="C1375" s="1" t="s">
        <v>9132</v>
      </c>
      <c r="D1375" s="5" t="s">
        <v>7472</v>
      </c>
      <c r="E1375" s="5">
        <v>0</v>
      </c>
      <c r="I1375" s="5"/>
    </row>
    <row r="1376" spans="1:9">
      <c r="A1376" s="2">
        <v>300014625</v>
      </c>
      <c r="B1376" s="5" t="s">
        <v>1384</v>
      </c>
      <c r="C1376" s="1" t="s">
        <v>9132</v>
      </c>
      <c r="D1376" s="5" t="s">
        <v>7472</v>
      </c>
      <c r="E1376" s="5">
        <v>81.5</v>
      </c>
      <c r="I1376" s="5"/>
    </row>
    <row r="1377" spans="1:9">
      <c r="A1377" s="2">
        <v>300014626</v>
      </c>
      <c r="B1377" s="5" t="s">
        <v>1386</v>
      </c>
      <c r="C1377" s="1" t="s">
        <v>9132</v>
      </c>
      <c r="D1377" s="5" t="s">
        <v>7472</v>
      </c>
      <c r="E1377" s="5">
        <v>88</v>
      </c>
      <c r="I1377" s="5"/>
    </row>
    <row r="1378" spans="1:9">
      <c r="A1378" s="2">
        <v>300014627</v>
      </c>
      <c r="B1378" s="5" t="s">
        <v>1387</v>
      </c>
      <c r="C1378" s="1" t="s">
        <v>9132</v>
      </c>
      <c r="D1378" s="5" t="s">
        <v>7472</v>
      </c>
      <c r="E1378" s="5">
        <v>75.5</v>
      </c>
      <c r="I1378" s="5"/>
    </row>
    <row r="1379" spans="1:9">
      <c r="A1379" s="2">
        <v>300014701</v>
      </c>
      <c r="B1379" s="5" t="s">
        <v>1388</v>
      </c>
      <c r="C1379" s="1" t="s">
        <v>9132</v>
      </c>
      <c r="D1379" s="5" t="s">
        <v>7416</v>
      </c>
      <c r="E1379" s="5">
        <v>70.5</v>
      </c>
      <c r="I1379" s="5"/>
    </row>
    <row r="1380" spans="1:9">
      <c r="A1380" s="2">
        <v>300014702</v>
      </c>
      <c r="B1380" s="5" t="s">
        <v>1391</v>
      </c>
      <c r="C1380" s="1" t="s">
        <v>9132</v>
      </c>
      <c r="D1380" s="5" t="s">
        <v>7416</v>
      </c>
      <c r="E1380" s="5">
        <v>74</v>
      </c>
      <c r="I1380" s="5"/>
    </row>
    <row r="1381" spans="1:9">
      <c r="A1381" s="2">
        <v>300014703</v>
      </c>
      <c r="B1381" s="5" t="s">
        <v>1392</v>
      </c>
      <c r="C1381" s="1" t="s">
        <v>9132</v>
      </c>
      <c r="D1381" s="5" t="s">
        <v>7416</v>
      </c>
      <c r="E1381" s="5">
        <v>60.5</v>
      </c>
      <c r="I1381" s="5"/>
    </row>
    <row r="1382" spans="1:9">
      <c r="A1382" s="2">
        <v>300014704</v>
      </c>
      <c r="B1382" s="5" t="s">
        <v>931</v>
      </c>
      <c r="C1382" s="1" t="s">
        <v>9132</v>
      </c>
      <c r="D1382" s="5" t="s">
        <v>7416</v>
      </c>
      <c r="E1382" s="5">
        <v>66</v>
      </c>
      <c r="I1382" s="5"/>
    </row>
    <row r="1383" spans="1:9">
      <c r="A1383" s="2">
        <v>300014705</v>
      </c>
      <c r="B1383" s="5" t="s">
        <v>1393</v>
      </c>
      <c r="C1383" s="1" t="s">
        <v>9132</v>
      </c>
      <c r="D1383" s="5" t="s">
        <v>7416</v>
      </c>
      <c r="E1383" s="5">
        <v>0</v>
      </c>
      <c r="I1383" s="5"/>
    </row>
    <row r="1384" spans="1:9">
      <c r="A1384" s="2">
        <v>300014706</v>
      </c>
      <c r="B1384" s="5" t="s">
        <v>1394</v>
      </c>
      <c r="C1384" s="1" t="s">
        <v>9132</v>
      </c>
      <c r="D1384" s="5" t="s">
        <v>7416</v>
      </c>
      <c r="E1384" s="5">
        <v>51</v>
      </c>
      <c r="I1384" s="5"/>
    </row>
    <row r="1385" spans="1:9">
      <c r="A1385" s="2">
        <v>300014707</v>
      </c>
      <c r="B1385" s="5" t="s">
        <v>1395</v>
      </c>
      <c r="C1385" s="1" t="s">
        <v>9132</v>
      </c>
      <c r="D1385" s="5" t="s">
        <v>7416</v>
      </c>
      <c r="E1385" s="5">
        <v>51.5</v>
      </c>
      <c r="I1385" s="5"/>
    </row>
    <row r="1386" spans="1:9">
      <c r="A1386" s="2">
        <v>300014708</v>
      </c>
      <c r="B1386" s="5" t="s">
        <v>1396</v>
      </c>
      <c r="C1386" s="1" t="s">
        <v>9132</v>
      </c>
      <c r="D1386" s="5" t="s">
        <v>7416</v>
      </c>
      <c r="E1386" s="5">
        <v>67</v>
      </c>
      <c r="I1386" s="5"/>
    </row>
    <row r="1387" spans="1:9">
      <c r="A1387" s="2">
        <v>300014709</v>
      </c>
      <c r="B1387" s="5" t="s">
        <v>1397</v>
      </c>
      <c r="C1387" s="1" t="s">
        <v>9132</v>
      </c>
      <c r="D1387" s="5" t="s">
        <v>7416</v>
      </c>
      <c r="E1387" s="5">
        <v>57.5</v>
      </c>
      <c r="I1387" s="5"/>
    </row>
    <row r="1388" spans="1:9">
      <c r="A1388" s="2">
        <v>300014710</v>
      </c>
      <c r="B1388" s="5" t="s">
        <v>1398</v>
      </c>
      <c r="C1388" s="1" t="s">
        <v>9132</v>
      </c>
      <c r="D1388" s="5" t="s">
        <v>7416</v>
      </c>
      <c r="E1388" s="5">
        <v>62</v>
      </c>
      <c r="I1388" s="5"/>
    </row>
    <row r="1389" spans="1:9">
      <c r="A1389" s="2">
        <v>300014711</v>
      </c>
      <c r="B1389" s="5" t="s">
        <v>134</v>
      </c>
      <c r="C1389" s="1" t="s">
        <v>9132</v>
      </c>
      <c r="D1389" s="5" t="s">
        <v>7416</v>
      </c>
      <c r="E1389" s="5">
        <v>70.5</v>
      </c>
      <c r="I1389" s="5"/>
    </row>
    <row r="1390" spans="1:9">
      <c r="A1390" s="2">
        <v>300014712</v>
      </c>
      <c r="B1390" s="5" t="s">
        <v>1399</v>
      </c>
      <c r="C1390" s="1" t="s">
        <v>9132</v>
      </c>
      <c r="D1390" s="5" t="s">
        <v>7416</v>
      </c>
      <c r="E1390" s="5">
        <v>67</v>
      </c>
      <c r="I1390" s="5"/>
    </row>
    <row r="1391" spans="1:9">
      <c r="A1391" s="2">
        <v>300014713</v>
      </c>
      <c r="B1391" s="5" t="s">
        <v>1400</v>
      </c>
      <c r="C1391" s="1" t="s">
        <v>9132</v>
      </c>
      <c r="D1391" s="5" t="s">
        <v>7416</v>
      </c>
      <c r="E1391" s="5">
        <v>71</v>
      </c>
      <c r="I1391" s="5"/>
    </row>
    <row r="1392" spans="1:9">
      <c r="A1392" s="2">
        <v>300014714</v>
      </c>
      <c r="B1392" s="5" t="s">
        <v>1401</v>
      </c>
      <c r="C1392" s="1" t="s">
        <v>9132</v>
      </c>
      <c r="D1392" s="5" t="s">
        <v>7416</v>
      </c>
      <c r="E1392" s="5">
        <v>71.5</v>
      </c>
      <c r="I1392" s="5"/>
    </row>
    <row r="1393" spans="1:9">
      <c r="A1393" s="2">
        <v>300014715</v>
      </c>
      <c r="B1393" s="5" t="s">
        <v>1402</v>
      </c>
      <c r="C1393" s="1" t="s">
        <v>9132</v>
      </c>
      <c r="D1393" s="5" t="s">
        <v>7416</v>
      </c>
      <c r="E1393" s="5">
        <v>76.5</v>
      </c>
      <c r="I1393" s="5"/>
    </row>
    <row r="1394" spans="1:9">
      <c r="A1394" s="2">
        <v>300014716</v>
      </c>
      <c r="B1394" s="5" t="s">
        <v>1403</v>
      </c>
      <c r="C1394" s="1" t="s">
        <v>9132</v>
      </c>
      <c r="D1394" s="5" t="s">
        <v>7416</v>
      </c>
      <c r="E1394" s="5">
        <v>75.5</v>
      </c>
      <c r="I1394" s="5"/>
    </row>
    <row r="1395" spans="1:9">
      <c r="A1395" s="2">
        <v>300014717</v>
      </c>
      <c r="B1395" s="5" t="s">
        <v>1404</v>
      </c>
      <c r="C1395" s="1" t="s">
        <v>9132</v>
      </c>
      <c r="D1395" s="5" t="s">
        <v>7416</v>
      </c>
      <c r="E1395" s="5">
        <v>65</v>
      </c>
      <c r="I1395" s="5"/>
    </row>
    <row r="1396" spans="1:9">
      <c r="A1396" s="2">
        <v>300014718</v>
      </c>
      <c r="B1396" s="5" t="s">
        <v>1405</v>
      </c>
      <c r="C1396" s="1" t="s">
        <v>9132</v>
      </c>
      <c r="D1396" s="5" t="s">
        <v>7416</v>
      </c>
      <c r="E1396" s="5">
        <v>67</v>
      </c>
      <c r="I1396" s="5"/>
    </row>
    <row r="1397" spans="1:9">
      <c r="A1397" s="2">
        <v>300014719</v>
      </c>
      <c r="B1397" s="5" t="s">
        <v>1406</v>
      </c>
      <c r="C1397" s="1" t="s">
        <v>9132</v>
      </c>
      <c r="D1397" s="5" t="s">
        <v>7416</v>
      </c>
      <c r="E1397" s="5">
        <v>43.5</v>
      </c>
      <c r="I1397" s="5"/>
    </row>
    <row r="1398" spans="1:9">
      <c r="A1398" s="2">
        <v>300014720</v>
      </c>
      <c r="B1398" s="5" t="s">
        <v>1407</v>
      </c>
      <c r="C1398" s="1" t="s">
        <v>9132</v>
      </c>
      <c r="D1398" s="5" t="s">
        <v>7416</v>
      </c>
      <c r="E1398" s="5">
        <v>77.5</v>
      </c>
      <c r="I1398" s="5"/>
    </row>
    <row r="1399" spans="1:9">
      <c r="A1399" s="2">
        <v>300014721</v>
      </c>
      <c r="B1399" s="5" t="s">
        <v>1408</v>
      </c>
      <c r="C1399" s="1" t="s">
        <v>9132</v>
      </c>
      <c r="D1399" s="5" t="s">
        <v>7416</v>
      </c>
      <c r="E1399" s="5">
        <v>79</v>
      </c>
      <c r="I1399" s="5"/>
    </row>
    <row r="1400" spans="1:9">
      <c r="A1400" s="2">
        <v>300014722</v>
      </c>
      <c r="B1400" s="5" t="s">
        <v>1409</v>
      </c>
      <c r="C1400" s="1" t="s">
        <v>9132</v>
      </c>
      <c r="D1400" s="5" t="s">
        <v>7416</v>
      </c>
      <c r="E1400" s="5">
        <v>61.5</v>
      </c>
      <c r="I1400" s="5"/>
    </row>
    <row r="1401" spans="1:9">
      <c r="A1401" s="2">
        <v>300014723</v>
      </c>
      <c r="B1401" s="5" t="s">
        <v>1410</v>
      </c>
      <c r="C1401" s="1" t="s">
        <v>9132</v>
      </c>
      <c r="D1401" s="5" t="s">
        <v>7416</v>
      </c>
      <c r="E1401" s="5">
        <v>64.5</v>
      </c>
      <c r="I1401" s="5"/>
    </row>
    <row r="1402" spans="1:9">
      <c r="A1402" s="2">
        <v>300014724</v>
      </c>
      <c r="B1402" s="5" t="s">
        <v>1411</v>
      </c>
      <c r="C1402" s="1" t="s">
        <v>9132</v>
      </c>
      <c r="D1402" s="5" t="s">
        <v>7416</v>
      </c>
      <c r="E1402" s="5">
        <v>72</v>
      </c>
      <c r="I1402" s="5"/>
    </row>
    <row r="1403" spans="1:9">
      <c r="A1403" s="2">
        <v>300014725</v>
      </c>
      <c r="B1403" s="5" t="s">
        <v>1412</v>
      </c>
      <c r="C1403" s="1" t="s">
        <v>9132</v>
      </c>
      <c r="D1403" s="5" t="s">
        <v>7416</v>
      </c>
      <c r="E1403" s="5">
        <v>71.5</v>
      </c>
      <c r="I1403" s="5"/>
    </row>
    <row r="1404" spans="1:9">
      <c r="A1404" s="2">
        <v>300014726</v>
      </c>
      <c r="B1404" s="5" t="s">
        <v>1413</v>
      </c>
      <c r="C1404" s="1" t="s">
        <v>9132</v>
      </c>
      <c r="D1404" s="5" t="s">
        <v>7416</v>
      </c>
      <c r="E1404" s="5">
        <v>56</v>
      </c>
      <c r="I1404" s="5"/>
    </row>
    <row r="1405" spans="1:9">
      <c r="A1405" s="2">
        <v>300014727</v>
      </c>
      <c r="B1405" s="5" t="s">
        <v>1414</v>
      </c>
      <c r="C1405" s="1" t="s">
        <v>9132</v>
      </c>
      <c r="D1405" s="5" t="s">
        <v>7416</v>
      </c>
      <c r="E1405" s="5">
        <v>71.5</v>
      </c>
      <c r="I1405" s="5"/>
    </row>
    <row r="1406" spans="1:9">
      <c r="A1406" s="2">
        <v>300014728</v>
      </c>
      <c r="B1406" s="5" t="s">
        <v>1415</v>
      </c>
      <c r="C1406" s="1" t="s">
        <v>9132</v>
      </c>
      <c r="D1406" s="5" t="s">
        <v>7416</v>
      </c>
      <c r="E1406" s="5">
        <v>62</v>
      </c>
      <c r="I1406" s="5"/>
    </row>
    <row r="1407" spans="1:9">
      <c r="A1407" s="2">
        <v>300014729</v>
      </c>
      <c r="B1407" s="5" t="s">
        <v>1416</v>
      </c>
      <c r="C1407" s="1" t="s">
        <v>9132</v>
      </c>
      <c r="D1407" s="5" t="s">
        <v>7416</v>
      </c>
      <c r="E1407" s="5">
        <v>69</v>
      </c>
      <c r="I1407" s="5"/>
    </row>
    <row r="1408" spans="1:9">
      <c r="A1408" s="2">
        <v>300014730</v>
      </c>
      <c r="B1408" s="5" t="s">
        <v>1417</v>
      </c>
      <c r="C1408" s="1" t="s">
        <v>9132</v>
      </c>
      <c r="D1408" s="5" t="s">
        <v>7416</v>
      </c>
      <c r="E1408" s="5">
        <v>67</v>
      </c>
      <c r="I1408" s="5"/>
    </row>
    <row r="1409" spans="1:9">
      <c r="A1409" s="2">
        <v>300014801</v>
      </c>
      <c r="B1409" s="5" t="s">
        <v>1418</v>
      </c>
      <c r="C1409" s="1" t="s">
        <v>9132</v>
      </c>
      <c r="D1409" s="5" t="s">
        <v>7416</v>
      </c>
      <c r="E1409" s="5">
        <v>53</v>
      </c>
      <c r="I1409" s="5"/>
    </row>
    <row r="1410" spans="1:9">
      <c r="A1410" s="2">
        <v>300014802</v>
      </c>
      <c r="B1410" s="5" t="s">
        <v>1419</v>
      </c>
      <c r="C1410" s="1" t="s">
        <v>9132</v>
      </c>
      <c r="D1410" s="5" t="s">
        <v>7416</v>
      </c>
      <c r="E1410" s="5">
        <v>53</v>
      </c>
      <c r="I1410" s="5"/>
    </row>
    <row r="1411" spans="1:9">
      <c r="A1411" s="2">
        <v>300014803</v>
      </c>
      <c r="B1411" s="5" t="s">
        <v>1420</v>
      </c>
      <c r="C1411" s="1" t="s">
        <v>9132</v>
      </c>
      <c r="D1411" s="5" t="s">
        <v>7416</v>
      </c>
      <c r="E1411" s="5">
        <v>67</v>
      </c>
      <c r="I1411" s="5"/>
    </row>
    <row r="1412" spans="1:9">
      <c r="A1412" s="2">
        <v>300014804</v>
      </c>
      <c r="B1412" s="5" t="s">
        <v>1421</v>
      </c>
      <c r="C1412" s="1" t="s">
        <v>9132</v>
      </c>
      <c r="D1412" s="5" t="s">
        <v>7416</v>
      </c>
      <c r="E1412" s="5">
        <v>59.5</v>
      </c>
      <c r="I1412" s="5"/>
    </row>
    <row r="1413" spans="1:9">
      <c r="A1413" s="2">
        <v>300014805</v>
      </c>
      <c r="B1413" s="5" t="s">
        <v>1422</v>
      </c>
      <c r="C1413" s="1" t="s">
        <v>9132</v>
      </c>
      <c r="D1413" s="5" t="s">
        <v>7416</v>
      </c>
      <c r="E1413" s="5">
        <v>64.5</v>
      </c>
      <c r="I1413" s="5"/>
    </row>
    <row r="1414" spans="1:9">
      <c r="A1414" s="2">
        <v>300014806</v>
      </c>
      <c r="B1414" s="5" t="s">
        <v>1423</v>
      </c>
      <c r="C1414" s="1" t="s">
        <v>9132</v>
      </c>
      <c r="D1414" s="5" t="s">
        <v>7416</v>
      </c>
      <c r="E1414" s="5">
        <v>69.5</v>
      </c>
      <c r="I1414" s="5"/>
    </row>
    <row r="1415" spans="1:9">
      <c r="A1415" s="2">
        <v>300014807</v>
      </c>
      <c r="B1415" s="5" t="s">
        <v>1424</v>
      </c>
      <c r="C1415" s="1" t="s">
        <v>9132</v>
      </c>
      <c r="D1415" s="5" t="s">
        <v>7416</v>
      </c>
      <c r="E1415" s="5">
        <v>78</v>
      </c>
      <c r="I1415" s="5"/>
    </row>
    <row r="1416" spans="1:9">
      <c r="A1416" s="2">
        <v>300014808</v>
      </c>
      <c r="B1416" s="5" t="s">
        <v>1425</v>
      </c>
      <c r="C1416" s="1" t="s">
        <v>9132</v>
      </c>
      <c r="D1416" s="5" t="s">
        <v>7416</v>
      </c>
      <c r="E1416" s="5">
        <v>36</v>
      </c>
      <c r="I1416" s="5"/>
    </row>
    <row r="1417" spans="1:9">
      <c r="A1417" s="2">
        <v>300014809</v>
      </c>
      <c r="B1417" s="5" t="s">
        <v>926</v>
      </c>
      <c r="C1417" s="1" t="s">
        <v>9132</v>
      </c>
      <c r="D1417" s="5" t="s">
        <v>7416</v>
      </c>
      <c r="E1417" s="5">
        <v>64.5</v>
      </c>
      <c r="I1417" s="5"/>
    </row>
    <row r="1418" spans="1:9">
      <c r="A1418" s="2">
        <v>300014810</v>
      </c>
      <c r="B1418" s="5" t="s">
        <v>1426</v>
      </c>
      <c r="C1418" s="1" t="s">
        <v>9132</v>
      </c>
      <c r="D1418" s="5" t="s">
        <v>7416</v>
      </c>
      <c r="E1418" s="5">
        <v>0</v>
      </c>
      <c r="I1418" s="5"/>
    </row>
    <row r="1419" spans="1:9">
      <c r="A1419" s="2">
        <v>300014811</v>
      </c>
      <c r="B1419" s="5" t="s">
        <v>1427</v>
      </c>
      <c r="C1419" s="1" t="s">
        <v>9132</v>
      </c>
      <c r="D1419" s="5" t="s">
        <v>7416</v>
      </c>
      <c r="E1419" s="5">
        <v>67</v>
      </c>
      <c r="I1419" s="5"/>
    </row>
    <row r="1420" spans="1:9">
      <c r="A1420" s="2">
        <v>300014812</v>
      </c>
      <c r="B1420" s="5" t="s">
        <v>1428</v>
      </c>
      <c r="C1420" s="1" t="s">
        <v>9132</v>
      </c>
      <c r="D1420" s="5" t="s">
        <v>7416</v>
      </c>
      <c r="E1420" s="5">
        <v>72.5</v>
      </c>
      <c r="I1420" s="5"/>
    </row>
    <row r="1421" spans="1:9">
      <c r="A1421" s="2">
        <v>300014813</v>
      </c>
      <c r="B1421" s="5" t="s">
        <v>1429</v>
      </c>
      <c r="C1421" s="1" t="s">
        <v>9132</v>
      </c>
      <c r="D1421" s="5" t="s">
        <v>7416</v>
      </c>
      <c r="E1421" s="5">
        <v>63</v>
      </c>
      <c r="I1421" s="5"/>
    </row>
    <row r="1422" spans="1:9">
      <c r="A1422" s="2">
        <v>300014814</v>
      </c>
      <c r="B1422" s="5" t="s">
        <v>1430</v>
      </c>
      <c r="C1422" s="1" t="s">
        <v>9132</v>
      </c>
      <c r="D1422" s="5" t="s">
        <v>7416</v>
      </c>
      <c r="E1422" s="5">
        <v>53.5</v>
      </c>
      <c r="I1422" s="5"/>
    </row>
    <row r="1423" spans="1:9">
      <c r="A1423" s="2">
        <v>300014815</v>
      </c>
      <c r="B1423" s="5" t="s">
        <v>1431</v>
      </c>
      <c r="C1423" s="1" t="s">
        <v>9132</v>
      </c>
      <c r="D1423" s="5" t="s">
        <v>7416</v>
      </c>
      <c r="E1423" s="5">
        <v>60.5</v>
      </c>
      <c r="I1423" s="5"/>
    </row>
    <row r="1424" spans="1:9">
      <c r="A1424" s="2">
        <v>300014816</v>
      </c>
      <c r="B1424" s="5" t="s">
        <v>1432</v>
      </c>
      <c r="C1424" s="1" t="s">
        <v>9132</v>
      </c>
      <c r="D1424" s="5" t="s">
        <v>7416</v>
      </c>
      <c r="E1424" s="5">
        <v>71.5</v>
      </c>
      <c r="I1424" s="5"/>
    </row>
    <row r="1425" spans="1:9">
      <c r="A1425" s="2">
        <v>300014817</v>
      </c>
      <c r="B1425" s="5" t="s">
        <v>1433</v>
      </c>
      <c r="C1425" s="1" t="s">
        <v>9132</v>
      </c>
      <c r="D1425" s="5" t="s">
        <v>7416</v>
      </c>
      <c r="E1425" s="5">
        <v>60.5</v>
      </c>
      <c r="I1425" s="5"/>
    </row>
    <row r="1426" spans="1:9">
      <c r="A1426" s="2">
        <v>300014818</v>
      </c>
      <c r="B1426" s="5" t="s">
        <v>1434</v>
      </c>
      <c r="C1426" s="1" t="s">
        <v>9132</v>
      </c>
      <c r="D1426" s="5" t="s">
        <v>7416</v>
      </c>
      <c r="E1426" s="5">
        <v>56.5</v>
      </c>
      <c r="I1426" s="5"/>
    </row>
    <row r="1427" spans="1:9">
      <c r="A1427" s="2">
        <v>300014819</v>
      </c>
      <c r="B1427" s="5" t="s">
        <v>1435</v>
      </c>
      <c r="C1427" s="1" t="s">
        <v>9132</v>
      </c>
      <c r="D1427" s="5" t="s">
        <v>7416</v>
      </c>
      <c r="E1427" s="5">
        <v>53.5</v>
      </c>
      <c r="I1427" s="5"/>
    </row>
    <row r="1428" spans="1:9">
      <c r="A1428" s="2">
        <v>300014820</v>
      </c>
      <c r="B1428" s="5" t="s">
        <v>1436</v>
      </c>
      <c r="C1428" s="1" t="s">
        <v>9132</v>
      </c>
      <c r="D1428" s="5" t="s">
        <v>7416</v>
      </c>
      <c r="E1428" s="5">
        <v>75</v>
      </c>
      <c r="I1428" s="5"/>
    </row>
    <row r="1429" spans="1:9">
      <c r="A1429" s="2">
        <v>300014821</v>
      </c>
      <c r="B1429" s="5" t="s">
        <v>1437</v>
      </c>
      <c r="C1429" s="1" t="s">
        <v>9132</v>
      </c>
      <c r="D1429" s="5" t="s">
        <v>7416</v>
      </c>
      <c r="E1429" s="5">
        <v>70</v>
      </c>
      <c r="I1429" s="5"/>
    </row>
    <row r="1430" spans="1:9">
      <c r="A1430" s="2">
        <v>300014822</v>
      </c>
      <c r="B1430" s="5" t="s">
        <v>1438</v>
      </c>
      <c r="C1430" s="1" t="s">
        <v>9132</v>
      </c>
      <c r="D1430" s="5" t="s">
        <v>7416</v>
      </c>
      <c r="E1430" s="5">
        <v>0</v>
      </c>
      <c r="I1430" s="5"/>
    </row>
    <row r="1431" spans="1:9">
      <c r="A1431" s="2">
        <v>300014823</v>
      </c>
      <c r="B1431" s="5" t="s">
        <v>1439</v>
      </c>
      <c r="C1431" s="1" t="s">
        <v>9132</v>
      </c>
      <c r="D1431" s="5" t="s">
        <v>7416</v>
      </c>
      <c r="E1431" s="5">
        <v>61</v>
      </c>
      <c r="I1431" s="5"/>
    </row>
    <row r="1432" spans="1:9">
      <c r="A1432" s="2">
        <v>300014824</v>
      </c>
      <c r="B1432" s="5" t="s">
        <v>1440</v>
      </c>
      <c r="C1432" s="1" t="s">
        <v>9132</v>
      </c>
      <c r="D1432" s="5" t="s">
        <v>7416</v>
      </c>
      <c r="E1432" s="5">
        <v>74.5</v>
      </c>
      <c r="I1432" s="5"/>
    </row>
    <row r="1433" spans="1:9">
      <c r="A1433" s="2">
        <v>300014825</v>
      </c>
      <c r="B1433" s="5" t="s">
        <v>1441</v>
      </c>
      <c r="C1433" s="1" t="s">
        <v>9132</v>
      </c>
      <c r="D1433" s="5" t="s">
        <v>7416</v>
      </c>
      <c r="E1433" s="5">
        <v>70.5</v>
      </c>
      <c r="I1433" s="5"/>
    </row>
    <row r="1434" spans="1:9">
      <c r="A1434" s="2">
        <v>300014826</v>
      </c>
      <c r="B1434" s="5" t="s">
        <v>1442</v>
      </c>
      <c r="C1434" s="1" t="s">
        <v>9132</v>
      </c>
      <c r="D1434" s="5" t="s">
        <v>7416</v>
      </c>
      <c r="E1434" s="5">
        <v>63.5</v>
      </c>
      <c r="I1434" s="5"/>
    </row>
    <row r="1435" spans="1:9">
      <c r="A1435" s="2">
        <v>300014827</v>
      </c>
      <c r="B1435" s="5" t="s">
        <v>1443</v>
      </c>
      <c r="C1435" s="1" t="s">
        <v>9132</v>
      </c>
      <c r="D1435" s="5" t="s">
        <v>7416</v>
      </c>
      <c r="E1435" s="5">
        <v>59</v>
      </c>
      <c r="I1435" s="5"/>
    </row>
    <row r="1436" spans="1:9">
      <c r="A1436" s="2">
        <v>300014828</v>
      </c>
      <c r="B1436" s="5" t="s">
        <v>1444</v>
      </c>
      <c r="C1436" s="1" t="s">
        <v>9132</v>
      </c>
      <c r="D1436" s="5" t="s">
        <v>7416</v>
      </c>
      <c r="E1436" s="5">
        <v>0</v>
      </c>
      <c r="I1436" s="5"/>
    </row>
    <row r="1437" spans="1:9">
      <c r="A1437" s="2">
        <v>300014829</v>
      </c>
      <c r="B1437" s="5" t="s">
        <v>1445</v>
      </c>
      <c r="C1437" s="1" t="s">
        <v>9132</v>
      </c>
      <c r="D1437" s="5" t="s">
        <v>7416</v>
      </c>
      <c r="E1437" s="5">
        <v>64.5</v>
      </c>
      <c r="I1437" s="5"/>
    </row>
    <row r="1438" spans="1:9">
      <c r="A1438" s="2">
        <v>300014830</v>
      </c>
      <c r="B1438" s="5" t="s">
        <v>1446</v>
      </c>
      <c r="C1438" s="1" t="s">
        <v>9132</v>
      </c>
      <c r="D1438" s="5" t="s">
        <v>7416</v>
      </c>
      <c r="E1438" s="5">
        <v>60</v>
      </c>
      <c r="I1438" s="5"/>
    </row>
    <row r="1439" spans="1:9">
      <c r="A1439" s="2">
        <v>300014901</v>
      </c>
      <c r="B1439" s="5" t="s">
        <v>1447</v>
      </c>
      <c r="C1439" s="1" t="s">
        <v>9132</v>
      </c>
      <c r="D1439" s="5" t="s">
        <v>7416</v>
      </c>
      <c r="E1439" s="5">
        <v>57</v>
      </c>
      <c r="I1439" s="5"/>
    </row>
    <row r="1440" spans="1:9">
      <c r="A1440" s="2">
        <v>300014902</v>
      </c>
      <c r="B1440" s="5" t="s">
        <v>1448</v>
      </c>
      <c r="C1440" s="1" t="s">
        <v>9132</v>
      </c>
      <c r="D1440" s="5" t="s">
        <v>7416</v>
      </c>
      <c r="E1440" s="5">
        <v>61.5</v>
      </c>
      <c r="I1440" s="5"/>
    </row>
    <row r="1441" spans="1:9">
      <c r="A1441" s="2">
        <v>300014903</v>
      </c>
      <c r="B1441" s="5" t="s">
        <v>1449</v>
      </c>
      <c r="C1441" s="1" t="s">
        <v>9132</v>
      </c>
      <c r="D1441" s="5" t="s">
        <v>7416</v>
      </c>
      <c r="E1441" s="5">
        <v>65</v>
      </c>
      <c r="I1441" s="5"/>
    </row>
    <row r="1442" spans="1:9">
      <c r="A1442" s="2">
        <v>300014904</v>
      </c>
      <c r="B1442" s="5" t="s">
        <v>1450</v>
      </c>
      <c r="C1442" s="1" t="s">
        <v>9132</v>
      </c>
      <c r="D1442" s="5" t="s">
        <v>7416</v>
      </c>
      <c r="E1442" s="5">
        <v>64.5</v>
      </c>
      <c r="I1442" s="5"/>
    </row>
    <row r="1443" spans="1:9">
      <c r="A1443" s="2">
        <v>300014905</v>
      </c>
      <c r="B1443" s="5" t="s">
        <v>1451</v>
      </c>
      <c r="C1443" s="1" t="s">
        <v>9132</v>
      </c>
      <c r="D1443" s="5" t="s">
        <v>7416</v>
      </c>
      <c r="E1443" s="5">
        <v>70</v>
      </c>
      <c r="I1443" s="5"/>
    </row>
    <row r="1444" spans="1:9">
      <c r="A1444" s="2">
        <v>300014906</v>
      </c>
      <c r="B1444" s="5" t="s">
        <v>1452</v>
      </c>
      <c r="C1444" s="1" t="s">
        <v>9132</v>
      </c>
      <c r="D1444" s="5" t="s">
        <v>7416</v>
      </c>
      <c r="E1444" s="5">
        <v>67.5</v>
      </c>
      <c r="I1444" s="5"/>
    </row>
    <row r="1445" spans="1:9">
      <c r="A1445" s="2">
        <v>300014907</v>
      </c>
      <c r="B1445" s="5" t="s">
        <v>1453</v>
      </c>
      <c r="C1445" s="1" t="s">
        <v>9132</v>
      </c>
      <c r="D1445" s="5" t="s">
        <v>7416</v>
      </c>
      <c r="E1445" s="5">
        <v>57.5</v>
      </c>
      <c r="I1445" s="5"/>
    </row>
    <row r="1446" spans="1:9">
      <c r="A1446" s="2">
        <v>300014908</v>
      </c>
      <c r="B1446" s="5" t="s">
        <v>1454</v>
      </c>
      <c r="C1446" s="1" t="s">
        <v>9132</v>
      </c>
      <c r="D1446" s="5" t="s">
        <v>7416</v>
      </c>
      <c r="E1446" s="5">
        <v>62</v>
      </c>
      <c r="I1446" s="5"/>
    </row>
    <row r="1447" spans="1:9">
      <c r="A1447" s="2">
        <v>300014909</v>
      </c>
      <c r="B1447" s="5" t="s">
        <v>1455</v>
      </c>
      <c r="C1447" s="1" t="s">
        <v>9132</v>
      </c>
      <c r="D1447" s="5" t="s">
        <v>7416</v>
      </c>
      <c r="E1447" s="5">
        <v>59.5</v>
      </c>
      <c r="I1447" s="5"/>
    </row>
    <row r="1448" spans="1:9">
      <c r="A1448" s="2">
        <v>300014910</v>
      </c>
      <c r="B1448" s="5" t="s">
        <v>1456</v>
      </c>
      <c r="C1448" s="1" t="s">
        <v>9132</v>
      </c>
      <c r="D1448" s="5" t="s">
        <v>7416</v>
      </c>
      <c r="E1448" s="5">
        <v>64</v>
      </c>
      <c r="I1448" s="5"/>
    </row>
    <row r="1449" spans="1:9">
      <c r="A1449" s="2">
        <v>300014911</v>
      </c>
      <c r="B1449" s="5" t="s">
        <v>1457</v>
      </c>
      <c r="C1449" s="1" t="s">
        <v>9132</v>
      </c>
      <c r="D1449" s="5" t="s">
        <v>7416</v>
      </c>
      <c r="E1449" s="5">
        <v>60</v>
      </c>
      <c r="I1449" s="5"/>
    </row>
    <row r="1450" spans="1:9">
      <c r="A1450" s="2">
        <v>300014912</v>
      </c>
      <c r="B1450" s="5" t="s">
        <v>1458</v>
      </c>
      <c r="C1450" s="1" t="s">
        <v>9132</v>
      </c>
      <c r="D1450" s="5" t="s">
        <v>7416</v>
      </c>
      <c r="E1450" s="5">
        <v>65.5</v>
      </c>
      <c r="I1450" s="5"/>
    </row>
    <row r="1451" spans="1:9">
      <c r="A1451" s="2">
        <v>300014913</v>
      </c>
      <c r="B1451" s="5" t="s">
        <v>1459</v>
      </c>
      <c r="C1451" s="1" t="s">
        <v>9132</v>
      </c>
      <c r="D1451" s="5" t="s">
        <v>7416</v>
      </c>
      <c r="E1451" s="5">
        <v>64.5</v>
      </c>
      <c r="I1451" s="5"/>
    </row>
    <row r="1452" spans="1:9">
      <c r="A1452" s="2">
        <v>300014914</v>
      </c>
      <c r="B1452" s="5" t="s">
        <v>1460</v>
      </c>
      <c r="C1452" s="1" t="s">
        <v>9132</v>
      </c>
      <c r="D1452" s="5" t="s">
        <v>7416</v>
      </c>
      <c r="E1452" s="5">
        <v>63</v>
      </c>
      <c r="I1452" s="5"/>
    </row>
    <row r="1453" spans="1:9">
      <c r="A1453" s="2">
        <v>300014915</v>
      </c>
      <c r="B1453" s="5" t="s">
        <v>1461</v>
      </c>
      <c r="C1453" s="1" t="s">
        <v>9132</v>
      </c>
      <c r="D1453" s="5" t="s">
        <v>7416</v>
      </c>
      <c r="E1453" s="5">
        <v>57.5</v>
      </c>
      <c r="I1453" s="5"/>
    </row>
    <row r="1454" spans="1:9">
      <c r="A1454" s="2">
        <v>300014916</v>
      </c>
      <c r="B1454" s="5" t="s">
        <v>1462</v>
      </c>
      <c r="C1454" s="1" t="s">
        <v>9132</v>
      </c>
      <c r="D1454" s="5" t="s">
        <v>7416</v>
      </c>
      <c r="E1454" s="5">
        <v>69.5</v>
      </c>
      <c r="I1454" s="5"/>
    </row>
    <row r="1455" spans="1:9">
      <c r="A1455" s="2">
        <v>300014917</v>
      </c>
      <c r="B1455" s="5" t="s">
        <v>451</v>
      </c>
      <c r="C1455" s="1" t="s">
        <v>9132</v>
      </c>
      <c r="D1455" s="5" t="s">
        <v>7416</v>
      </c>
      <c r="E1455" s="5">
        <v>68</v>
      </c>
      <c r="I1455" s="5"/>
    </row>
    <row r="1456" spans="1:9">
      <c r="A1456" s="2">
        <v>300014918</v>
      </c>
      <c r="B1456" s="5" t="s">
        <v>1463</v>
      </c>
      <c r="C1456" s="1" t="s">
        <v>9132</v>
      </c>
      <c r="D1456" s="5" t="s">
        <v>7416</v>
      </c>
      <c r="E1456" s="5">
        <v>71.5</v>
      </c>
      <c r="I1456" s="5"/>
    </row>
    <row r="1457" spans="1:9">
      <c r="A1457" s="2">
        <v>300014919</v>
      </c>
      <c r="B1457" s="5" t="s">
        <v>1396</v>
      </c>
      <c r="C1457" s="1" t="s">
        <v>9132</v>
      </c>
      <c r="D1457" s="5" t="s">
        <v>7416</v>
      </c>
      <c r="E1457" s="5">
        <v>0</v>
      </c>
      <c r="I1457" s="5"/>
    </row>
    <row r="1458" spans="1:9">
      <c r="A1458" s="2">
        <v>300014920</v>
      </c>
      <c r="B1458" s="5" t="s">
        <v>1464</v>
      </c>
      <c r="C1458" s="1" t="s">
        <v>9132</v>
      </c>
      <c r="D1458" s="5" t="s">
        <v>7416</v>
      </c>
      <c r="E1458" s="5">
        <v>68.5</v>
      </c>
      <c r="I1458" s="5"/>
    </row>
    <row r="1459" spans="1:9">
      <c r="A1459" s="2">
        <v>300014921</v>
      </c>
      <c r="B1459" s="5" t="s">
        <v>1465</v>
      </c>
      <c r="C1459" s="1" t="s">
        <v>9132</v>
      </c>
      <c r="D1459" s="5" t="s">
        <v>7416</v>
      </c>
      <c r="E1459" s="5">
        <v>61.5</v>
      </c>
      <c r="I1459" s="5"/>
    </row>
    <row r="1460" spans="1:9">
      <c r="A1460" s="2">
        <v>300014922</v>
      </c>
      <c r="B1460" s="5" t="s">
        <v>1466</v>
      </c>
      <c r="C1460" s="1" t="s">
        <v>9132</v>
      </c>
      <c r="D1460" s="5" t="s">
        <v>7416</v>
      </c>
      <c r="E1460" s="5">
        <v>71.5</v>
      </c>
      <c r="I1460" s="5"/>
    </row>
    <row r="1461" spans="1:9">
      <c r="A1461" s="2">
        <v>300014923</v>
      </c>
      <c r="B1461" s="5" t="s">
        <v>1467</v>
      </c>
      <c r="C1461" s="1" t="s">
        <v>9132</v>
      </c>
      <c r="D1461" s="5" t="s">
        <v>7416</v>
      </c>
      <c r="E1461" s="5">
        <v>0</v>
      </c>
      <c r="I1461" s="5"/>
    </row>
    <row r="1462" spans="1:9">
      <c r="A1462" s="2">
        <v>300014924</v>
      </c>
      <c r="B1462" s="5" t="s">
        <v>4773</v>
      </c>
      <c r="C1462" s="1" t="s">
        <v>9132</v>
      </c>
      <c r="D1462" s="5" t="s">
        <v>7416</v>
      </c>
      <c r="E1462" s="5">
        <v>53.5</v>
      </c>
      <c r="I1462" s="5"/>
    </row>
    <row r="1463" spans="1:9">
      <c r="A1463" s="2">
        <v>300014925</v>
      </c>
      <c r="B1463" s="5" t="s">
        <v>1468</v>
      </c>
      <c r="C1463" s="1" t="s">
        <v>9132</v>
      </c>
      <c r="D1463" s="5" t="s">
        <v>7416</v>
      </c>
      <c r="E1463" s="5">
        <v>56</v>
      </c>
      <c r="I1463" s="5"/>
    </row>
    <row r="1464" spans="1:9">
      <c r="A1464" s="2">
        <v>300014926</v>
      </c>
      <c r="B1464" s="5" t="s">
        <v>1469</v>
      </c>
      <c r="C1464" s="1" t="s">
        <v>9132</v>
      </c>
      <c r="D1464" s="5" t="s">
        <v>7416</v>
      </c>
      <c r="E1464" s="5">
        <v>70.5</v>
      </c>
      <c r="I1464" s="5"/>
    </row>
    <row r="1465" spans="1:9">
      <c r="A1465" s="2">
        <v>300014927</v>
      </c>
      <c r="B1465" s="5" t="s">
        <v>1470</v>
      </c>
      <c r="C1465" s="1" t="s">
        <v>9132</v>
      </c>
      <c r="D1465" s="5" t="s">
        <v>7416</v>
      </c>
      <c r="E1465" s="5">
        <v>60.5</v>
      </c>
      <c r="I1465" s="5"/>
    </row>
    <row r="1466" spans="1:9">
      <c r="A1466" s="2">
        <v>300014928</v>
      </c>
      <c r="B1466" s="5" t="s">
        <v>1471</v>
      </c>
      <c r="C1466" s="1" t="s">
        <v>9132</v>
      </c>
      <c r="D1466" s="5" t="s">
        <v>7416</v>
      </c>
      <c r="E1466" s="5">
        <v>62.5</v>
      </c>
      <c r="I1466" s="5"/>
    </row>
    <row r="1467" spans="1:9">
      <c r="A1467" s="2">
        <v>300014929</v>
      </c>
      <c r="B1467" s="5" t="s">
        <v>1472</v>
      </c>
      <c r="C1467" s="1" t="s">
        <v>9132</v>
      </c>
      <c r="D1467" s="5" t="s">
        <v>7416</v>
      </c>
      <c r="E1467" s="5">
        <v>77</v>
      </c>
      <c r="I1467" s="5"/>
    </row>
    <row r="1468" spans="1:9">
      <c r="A1468" s="2">
        <v>300014930</v>
      </c>
      <c r="B1468" s="5" t="s">
        <v>1473</v>
      </c>
      <c r="C1468" s="1" t="s">
        <v>9132</v>
      </c>
      <c r="D1468" s="5" t="s">
        <v>7416</v>
      </c>
      <c r="E1468" s="5">
        <v>65.5</v>
      </c>
      <c r="I1468" s="5"/>
    </row>
    <row r="1469" spans="1:9">
      <c r="A1469" s="2">
        <v>300015001</v>
      </c>
      <c r="B1469" s="5" t="s">
        <v>1474</v>
      </c>
      <c r="C1469" s="1" t="s">
        <v>9132</v>
      </c>
      <c r="D1469" s="5" t="s">
        <v>7416</v>
      </c>
      <c r="E1469" s="5">
        <v>60</v>
      </c>
      <c r="I1469" s="5"/>
    </row>
    <row r="1470" spans="1:9">
      <c r="A1470" s="2">
        <v>300015002</v>
      </c>
      <c r="B1470" s="5" t="s">
        <v>1475</v>
      </c>
      <c r="C1470" s="1" t="s">
        <v>9132</v>
      </c>
      <c r="D1470" s="5" t="s">
        <v>7416</v>
      </c>
      <c r="E1470" s="5">
        <v>63.5</v>
      </c>
      <c r="I1470" s="5"/>
    </row>
    <row r="1471" spans="1:9">
      <c r="A1471" s="2">
        <v>300015003</v>
      </c>
      <c r="B1471" s="5" t="s">
        <v>583</v>
      </c>
      <c r="C1471" s="1" t="s">
        <v>9132</v>
      </c>
      <c r="D1471" s="5" t="s">
        <v>7416</v>
      </c>
      <c r="E1471" s="5">
        <v>58.5</v>
      </c>
      <c r="I1471" s="5"/>
    </row>
    <row r="1472" spans="1:9">
      <c r="A1472" s="2">
        <v>300015004</v>
      </c>
      <c r="B1472" s="5" t="s">
        <v>1476</v>
      </c>
      <c r="C1472" s="1" t="s">
        <v>9132</v>
      </c>
      <c r="D1472" s="5" t="s">
        <v>7416</v>
      </c>
      <c r="E1472" s="5">
        <v>71.5</v>
      </c>
      <c r="I1472" s="5"/>
    </row>
    <row r="1473" spans="1:9">
      <c r="A1473" s="2">
        <v>300015005</v>
      </c>
      <c r="B1473" s="5" t="s">
        <v>1479</v>
      </c>
      <c r="C1473" s="1" t="s">
        <v>9132</v>
      </c>
      <c r="D1473" s="5" t="s">
        <v>7416</v>
      </c>
      <c r="E1473" s="5">
        <v>72</v>
      </c>
      <c r="I1473" s="5"/>
    </row>
    <row r="1474" spans="1:9">
      <c r="A1474" s="2">
        <v>300015006</v>
      </c>
      <c r="B1474" s="5" t="s">
        <v>1480</v>
      </c>
      <c r="C1474" s="1" t="s">
        <v>9132</v>
      </c>
      <c r="D1474" s="5" t="s">
        <v>7416</v>
      </c>
      <c r="E1474" s="5">
        <v>72.5</v>
      </c>
      <c r="I1474" s="5"/>
    </row>
    <row r="1475" spans="1:9">
      <c r="A1475" s="2">
        <v>300015007</v>
      </c>
      <c r="B1475" s="5" t="s">
        <v>1481</v>
      </c>
      <c r="C1475" s="1" t="s">
        <v>9132</v>
      </c>
      <c r="D1475" s="5" t="s">
        <v>7416</v>
      </c>
      <c r="E1475" s="5">
        <v>79</v>
      </c>
      <c r="I1475" s="5"/>
    </row>
    <row r="1476" spans="1:9">
      <c r="A1476" s="2">
        <v>300015008</v>
      </c>
      <c r="B1476" s="5" t="s">
        <v>1482</v>
      </c>
      <c r="C1476" s="1" t="s">
        <v>9132</v>
      </c>
      <c r="D1476" s="5" t="s">
        <v>7416</v>
      </c>
      <c r="E1476" s="5">
        <v>74.5</v>
      </c>
      <c r="I1476" s="5"/>
    </row>
    <row r="1477" spans="1:9">
      <c r="A1477" s="2">
        <v>300015009</v>
      </c>
      <c r="B1477" s="5" t="s">
        <v>1483</v>
      </c>
      <c r="C1477" s="1" t="s">
        <v>9132</v>
      </c>
      <c r="D1477" s="5" t="s">
        <v>7416</v>
      </c>
      <c r="E1477" s="5">
        <v>59.5</v>
      </c>
      <c r="I1477" s="5"/>
    </row>
    <row r="1478" spans="1:9">
      <c r="A1478" s="2">
        <v>300015010</v>
      </c>
      <c r="B1478" s="5" t="s">
        <v>1484</v>
      </c>
      <c r="C1478" s="1" t="s">
        <v>9132</v>
      </c>
      <c r="D1478" s="5" t="s">
        <v>7416</v>
      </c>
      <c r="E1478" s="5">
        <v>68</v>
      </c>
      <c r="I1478" s="5"/>
    </row>
    <row r="1479" spans="1:9">
      <c r="A1479" s="2">
        <v>300015011</v>
      </c>
      <c r="B1479" s="5" t="s">
        <v>1485</v>
      </c>
      <c r="C1479" s="1" t="s">
        <v>9132</v>
      </c>
      <c r="D1479" s="5" t="s">
        <v>7416</v>
      </c>
      <c r="E1479" s="5">
        <v>70</v>
      </c>
      <c r="I1479" s="5"/>
    </row>
    <row r="1480" spans="1:9">
      <c r="A1480" s="2">
        <v>300015012</v>
      </c>
      <c r="B1480" s="5" t="s">
        <v>1486</v>
      </c>
      <c r="C1480" s="1" t="s">
        <v>9132</v>
      </c>
      <c r="D1480" s="5" t="s">
        <v>7416</v>
      </c>
      <c r="E1480" s="5">
        <v>65.5</v>
      </c>
      <c r="I1480" s="5"/>
    </row>
    <row r="1481" spans="1:9">
      <c r="A1481" s="2">
        <v>300015013</v>
      </c>
      <c r="B1481" s="5" t="s">
        <v>1488</v>
      </c>
      <c r="C1481" s="1" t="s">
        <v>9132</v>
      </c>
      <c r="D1481" s="5" t="s">
        <v>7416</v>
      </c>
      <c r="E1481" s="5">
        <v>86.5</v>
      </c>
      <c r="I1481" s="5"/>
    </row>
    <row r="1482" spans="1:9">
      <c r="A1482" s="2">
        <v>300015014</v>
      </c>
      <c r="B1482" s="5" t="s">
        <v>1489</v>
      </c>
      <c r="C1482" s="1" t="s">
        <v>9132</v>
      </c>
      <c r="D1482" s="5" t="s">
        <v>7416</v>
      </c>
      <c r="E1482" s="5">
        <v>53.5</v>
      </c>
      <c r="I1482" s="5"/>
    </row>
    <row r="1483" spans="1:9">
      <c r="A1483" s="2">
        <v>300015015</v>
      </c>
      <c r="B1483" s="5" t="s">
        <v>1490</v>
      </c>
      <c r="C1483" s="1" t="s">
        <v>9132</v>
      </c>
      <c r="D1483" s="5" t="s">
        <v>7416</v>
      </c>
      <c r="E1483" s="5">
        <v>74.5</v>
      </c>
      <c r="I1483" s="5"/>
    </row>
    <row r="1484" spans="1:9">
      <c r="A1484" s="2">
        <v>300015016</v>
      </c>
      <c r="B1484" s="5" t="s">
        <v>1491</v>
      </c>
      <c r="C1484" s="1" t="s">
        <v>9132</v>
      </c>
      <c r="D1484" s="5" t="s">
        <v>7416</v>
      </c>
      <c r="E1484" s="5">
        <v>60</v>
      </c>
      <c r="I1484" s="5"/>
    </row>
    <row r="1485" spans="1:9">
      <c r="A1485" s="2">
        <v>300015017</v>
      </c>
      <c r="B1485" s="5" t="s">
        <v>610</v>
      </c>
      <c r="C1485" s="1" t="s">
        <v>9132</v>
      </c>
      <c r="D1485" s="5" t="s">
        <v>7416</v>
      </c>
      <c r="E1485" s="5">
        <v>0</v>
      </c>
      <c r="I1485" s="5"/>
    </row>
    <row r="1486" spans="1:9">
      <c r="A1486" s="2">
        <v>300015018</v>
      </c>
      <c r="B1486" s="5" t="s">
        <v>1492</v>
      </c>
      <c r="C1486" s="1" t="s">
        <v>9132</v>
      </c>
      <c r="D1486" s="5" t="s">
        <v>7416</v>
      </c>
      <c r="E1486" s="5">
        <v>66.5</v>
      </c>
      <c r="I1486" s="5"/>
    </row>
    <row r="1487" spans="1:9">
      <c r="A1487" s="2">
        <v>300015019</v>
      </c>
      <c r="B1487" s="5" t="s">
        <v>1493</v>
      </c>
      <c r="C1487" s="1" t="s">
        <v>9132</v>
      </c>
      <c r="D1487" s="5" t="s">
        <v>7416</v>
      </c>
      <c r="E1487" s="5">
        <v>74.5</v>
      </c>
      <c r="I1487" s="5"/>
    </row>
    <row r="1488" spans="1:9">
      <c r="A1488" s="2">
        <v>300015020</v>
      </c>
      <c r="B1488" s="5" t="s">
        <v>1494</v>
      </c>
      <c r="C1488" s="1" t="s">
        <v>9132</v>
      </c>
      <c r="D1488" s="5" t="s">
        <v>7416</v>
      </c>
      <c r="E1488" s="5">
        <v>71.5</v>
      </c>
      <c r="I1488" s="5"/>
    </row>
    <row r="1489" spans="1:9">
      <c r="A1489" s="2">
        <v>300015021</v>
      </c>
      <c r="B1489" s="5" t="s">
        <v>131</v>
      </c>
      <c r="C1489" s="1" t="s">
        <v>9132</v>
      </c>
      <c r="D1489" s="5" t="s">
        <v>7416</v>
      </c>
      <c r="E1489" s="5">
        <v>73.5</v>
      </c>
      <c r="I1489" s="5"/>
    </row>
    <row r="1490" spans="1:9">
      <c r="A1490" s="2">
        <v>300015022</v>
      </c>
      <c r="B1490" s="5" t="s">
        <v>1495</v>
      </c>
      <c r="C1490" s="1" t="s">
        <v>9132</v>
      </c>
      <c r="D1490" s="5" t="s">
        <v>7416</v>
      </c>
      <c r="E1490" s="5">
        <v>67.5</v>
      </c>
      <c r="I1490" s="5"/>
    </row>
    <row r="1491" spans="1:9">
      <c r="A1491" s="2">
        <v>300015023</v>
      </c>
      <c r="B1491" s="5" t="s">
        <v>1496</v>
      </c>
      <c r="C1491" s="1" t="s">
        <v>9132</v>
      </c>
      <c r="D1491" s="5" t="s">
        <v>7416</v>
      </c>
      <c r="E1491" s="5">
        <v>74</v>
      </c>
      <c r="I1491" s="5"/>
    </row>
    <row r="1492" spans="1:9">
      <c r="A1492" s="2">
        <v>300015024</v>
      </c>
      <c r="B1492" s="5" t="s">
        <v>1497</v>
      </c>
      <c r="C1492" s="1" t="s">
        <v>9132</v>
      </c>
      <c r="D1492" s="5" t="s">
        <v>7416</v>
      </c>
      <c r="E1492" s="5">
        <v>80</v>
      </c>
      <c r="I1492" s="5"/>
    </row>
    <row r="1493" spans="1:9">
      <c r="A1493" s="2">
        <v>300015025</v>
      </c>
      <c r="B1493" s="5" t="s">
        <v>1498</v>
      </c>
      <c r="C1493" s="1" t="s">
        <v>9132</v>
      </c>
      <c r="D1493" s="5" t="s">
        <v>7341</v>
      </c>
      <c r="E1493" s="5">
        <v>70</v>
      </c>
      <c r="I1493" s="5"/>
    </row>
    <row r="1494" spans="1:9">
      <c r="A1494" s="2">
        <v>300015026</v>
      </c>
      <c r="B1494" s="5" t="s">
        <v>1500</v>
      </c>
      <c r="C1494" s="1" t="s">
        <v>9132</v>
      </c>
      <c r="D1494" s="5" t="s">
        <v>7341</v>
      </c>
      <c r="E1494" s="5">
        <v>79</v>
      </c>
      <c r="I1494" s="5"/>
    </row>
    <row r="1495" spans="1:9">
      <c r="A1495" s="2">
        <v>300015027</v>
      </c>
      <c r="B1495" s="5" t="s">
        <v>1502</v>
      </c>
      <c r="C1495" s="1" t="s">
        <v>9132</v>
      </c>
      <c r="D1495" s="5" t="s">
        <v>7341</v>
      </c>
      <c r="E1495" s="5">
        <v>68.5</v>
      </c>
      <c r="I1495" s="5"/>
    </row>
    <row r="1496" spans="1:9">
      <c r="A1496" s="2">
        <v>300015028</v>
      </c>
      <c r="B1496" s="5" t="s">
        <v>1503</v>
      </c>
      <c r="C1496" s="1" t="s">
        <v>9132</v>
      </c>
      <c r="D1496" s="5" t="s">
        <v>7341</v>
      </c>
      <c r="E1496" s="5">
        <v>70.5</v>
      </c>
      <c r="I1496" s="5"/>
    </row>
    <row r="1497" spans="1:9">
      <c r="A1497" s="2">
        <v>300015029</v>
      </c>
      <c r="B1497" s="5" t="s">
        <v>1504</v>
      </c>
      <c r="C1497" s="1" t="s">
        <v>9132</v>
      </c>
      <c r="D1497" s="5" t="s">
        <v>7341</v>
      </c>
      <c r="E1497" s="5">
        <v>0</v>
      </c>
      <c r="I1497" s="5"/>
    </row>
    <row r="1498" spans="1:9">
      <c r="A1498" s="2">
        <v>300015030</v>
      </c>
      <c r="B1498" s="5" t="s">
        <v>1506</v>
      </c>
      <c r="C1498" s="1" t="s">
        <v>9132</v>
      </c>
      <c r="D1498" s="5" t="s">
        <v>7341</v>
      </c>
      <c r="E1498" s="5">
        <v>69</v>
      </c>
      <c r="I1498" s="5"/>
    </row>
    <row r="1499" spans="1:9">
      <c r="A1499" s="2">
        <v>300015101</v>
      </c>
      <c r="B1499" s="6" t="s">
        <v>1507</v>
      </c>
      <c r="C1499" s="1" t="s">
        <v>9132</v>
      </c>
      <c r="D1499" s="5" t="s">
        <v>6911</v>
      </c>
      <c r="E1499" s="5">
        <v>35.6</v>
      </c>
      <c r="F1499" s="5">
        <v>28</v>
      </c>
      <c r="I1499" s="7">
        <f t="shared" ref="I1499:I1549" si="0">E1499+F1499</f>
        <v>63.6</v>
      </c>
    </row>
    <row r="1500" spans="1:9">
      <c r="A1500" s="2">
        <v>300015102</v>
      </c>
      <c r="B1500" s="6" t="s">
        <v>1510</v>
      </c>
      <c r="C1500" s="1" t="s">
        <v>9132</v>
      </c>
      <c r="D1500" s="5" t="s">
        <v>6911</v>
      </c>
      <c r="E1500" s="5">
        <v>41.2</v>
      </c>
      <c r="F1500" s="5">
        <v>30</v>
      </c>
      <c r="I1500" s="7">
        <f t="shared" si="0"/>
        <v>71.2</v>
      </c>
    </row>
    <row r="1501" spans="1:9">
      <c r="A1501" s="2">
        <v>300015103</v>
      </c>
      <c r="B1501" s="6" t="s">
        <v>1512</v>
      </c>
      <c r="C1501" s="1" t="s">
        <v>9132</v>
      </c>
      <c r="D1501" s="5" t="s">
        <v>6911</v>
      </c>
      <c r="E1501" s="5">
        <v>34.799999999999997</v>
      </c>
      <c r="F1501" s="5">
        <v>28</v>
      </c>
      <c r="I1501" s="7">
        <f t="shared" si="0"/>
        <v>62.8</v>
      </c>
    </row>
    <row r="1502" spans="1:9">
      <c r="A1502" s="2">
        <v>300015104</v>
      </c>
      <c r="B1502" s="6" t="s">
        <v>1513</v>
      </c>
      <c r="C1502" s="1" t="s">
        <v>9132</v>
      </c>
      <c r="D1502" s="5" t="s">
        <v>6911</v>
      </c>
      <c r="E1502" s="5">
        <v>41.2</v>
      </c>
      <c r="F1502" s="5">
        <v>30</v>
      </c>
      <c r="I1502" s="7">
        <f t="shared" si="0"/>
        <v>71.2</v>
      </c>
    </row>
    <row r="1503" spans="1:9">
      <c r="A1503" s="2">
        <v>300015105</v>
      </c>
      <c r="B1503" s="6" t="s">
        <v>1514</v>
      </c>
      <c r="C1503" s="1" t="s">
        <v>9132</v>
      </c>
      <c r="D1503" s="5" t="s">
        <v>6911</v>
      </c>
      <c r="E1503" s="5">
        <v>47.2</v>
      </c>
      <c r="F1503" s="5">
        <v>32</v>
      </c>
      <c r="I1503" s="7">
        <f t="shared" si="0"/>
        <v>79.2</v>
      </c>
    </row>
    <row r="1504" spans="1:9">
      <c r="A1504" s="2">
        <v>300015106</v>
      </c>
      <c r="B1504" s="6" t="s">
        <v>1515</v>
      </c>
      <c r="C1504" s="1" t="s">
        <v>9132</v>
      </c>
      <c r="D1504" s="5" t="s">
        <v>6911</v>
      </c>
      <c r="E1504" s="5">
        <v>0</v>
      </c>
      <c r="F1504" s="5">
        <v>0</v>
      </c>
      <c r="I1504" s="7">
        <f t="shared" si="0"/>
        <v>0</v>
      </c>
    </row>
    <row r="1505" spans="1:9">
      <c r="A1505" s="2">
        <v>300015107</v>
      </c>
      <c r="B1505" s="6" t="s">
        <v>1516</v>
      </c>
      <c r="C1505" s="1" t="s">
        <v>9132</v>
      </c>
      <c r="D1505" s="5" t="s">
        <v>6911</v>
      </c>
      <c r="E1505" s="5">
        <v>36.799999999999997</v>
      </c>
      <c r="F1505" s="5">
        <v>29</v>
      </c>
      <c r="I1505" s="7">
        <f t="shared" si="0"/>
        <v>65.8</v>
      </c>
    </row>
    <row r="1506" spans="1:9">
      <c r="A1506" s="2">
        <v>300015108</v>
      </c>
      <c r="B1506" s="6" t="s">
        <v>1517</v>
      </c>
      <c r="C1506" s="1" t="s">
        <v>9132</v>
      </c>
      <c r="D1506" s="5" t="s">
        <v>6911</v>
      </c>
      <c r="E1506" s="5">
        <v>37.200000000000003</v>
      </c>
      <c r="F1506" s="5">
        <v>29</v>
      </c>
      <c r="I1506" s="7">
        <f t="shared" si="0"/>
        <v>66.2</v>
      </c>
    </row>
    <row r="1507" spans="1:9">
      <c r="A1507" s="2">
        <v>300015109</v>
      </c>
      <c r="B1507" s="6" t="s">
        <v>1519</v>
      </c>
      <c r="C1507" s="1" t="s">
        <v>9132</v>
      </c>
      <c r="D1507" s="5" t="s">
        <v>6911</v>
      </c>
      <c r="E1507" s="5">
        <v>54</v>
      </c>
      <c r="F1507" s="5">
        <v>32</v>
      </c>
      <c r="I1507" s="7">
        <f t="shared" si="0"/>
        <v>86</v>
      </c>
    </row>
    <row r="1508" spans="1:9">
      <c r="A1508" s="2">
        <v>300015110</v>
      </c>
      <c r="B1508" s="6" t="s">
        <v>1521</v>
      </c>
      <c r="C1508" s="1" t="s">
        <v>9132</v>
      </c>
      <c r="D1508" s="5" t="s">
        <v>6911</v>
      </c>
      <c r="E1508" s="5">
        <v>43.6</v>
      </c>
      <c r="F1508" s="5">
        <v>30</v>
      </c>
      <c r="I1508" s="7">
        <f t="shared" si="0"/>
        <v>73.599999999999994</v>
      </c>
    </row>
    <row r="1509" spans="1:9">
      <c r="A1509" s="2">
        <v>300015111</v>
      </c>
      <c r="B1509" s="6" t="s">
        <v>1522</v>
      </c>
      <c r="C1509" s="1" t="s">
        <v>9132</v>
      </c>
      <c r="D1509" s="5" t="s">
        <v>6911</v>
      </c>
      <c r="E1509" s="5">
        <v>39.6</v>
      </c>
      <c r="F1509" s="5">
        <v>29</v>
      </c>
      <c r="I1509" s="7">
        <f t="shared" si="0"/>
        <v>68.599999999999994</v>
      </c>
    </row>
    <row r="1510" spans="1:9">
      <c r="A1510" s="2">
        <v>300015112</v>
      </c>
      <c r="B1510" s="6" t="s">
        <v>1523</v>
      </c>
      <c r="C1510" s="1" t="s">
        <v>9132</v>
      </c>
      <c r="D1510" s="5" t="s">
        <v>6911</v>
      </c>
      <c r="E1510" s="5">
        <v>34.4</v>
      </c>
      <c r="F1510" s="5">
        <v>30</v>
      </c>
      <c r="I1510" s="7">
        <f t="shared" si="0"/>
        <v>64.400000000000006</v>
      </c>
    </row>
    <row r="1511" spans="1:9">
      <c r="A1511" s="2">
        <v>300015113</v>
      </c>
      <c r="B1511" s="6" t="s">
        <v>1524</v>
      </c>
      <c r="C1511" s="1" t="s">
        <v>9132</v>
      </c>
      <c r="D1511" s="5" t="s">
        <v>6911</v>
      </c>
      <c r="E1511" s="5">
        <v>49.2</v>
      </c>
      <c r="F1511" s="5">
        <v>31</v>
      </c>
      <c r="I1511" s="7">
        <f t="shared" si="0"/>
        <v>80.2</v>
      </c>
    </row>
    <row r="1512" spans="1:9">
      <c r="A1512" s="2">
        <v>300015114</v>
      </c>
      <c r="B1512" s="6" t="s">
        <v>1525</v>
      </c>
      <c r="C1512" s="1" t="s">
        <v>9132</v>
      </c>
      <c r="D1512" s="5" t="s">
        <v>6911</v>
      </c>
      <c r="E1512" s="5">
        <v>39.200000000000003</v>
      </c>
      <c r="F1512" s="5">
        <v>30</v>
      </c>
      <c r="I1512" s="7">
        <f t="shared" si="0"/>
        <v>69.2</v>
      </c>
    </row>
    <row r="1513" spans="1:9">
      <c r="A1513" s="2">
        <v>300015115</v>
      </c>
      <c r="B1513" s="6" t="s">
        <v>1526</v>
      </c>
      <c r="C1513" s="1" t="s">
        <v>9132</v>
      </c>
      <c r="D1513" s="5" t="s">
        <v>6911</v>
      </c>
      <c r="E1513" s="5">
        <v>49.2</v>
      </c>
      <c r="F1513" s="5">
        <v>30</v>
      </c>
      <c r="I1513" s="7">
        <f t="shared" si="0"/>
        <v>79.2</v>
      </c>
    </row>
    <row r="1514" spans="1:9">
      <c r="A1514" s="2">
        <v>300015116</v>
      </c>
      <c r="B1514" s="6" t="s">
        <v>1527</v>
      </c>
      <c r="C1514" s="1" t="s">
        <v>9132</v>
      </c>
      <c r="D1514" s="5" t="s">
        <v>6911</v>
      </c>
      <c r="E1514" s="5">
        <v>32.799999999999997</v>
      </c>
      <c r="F1514" s="5">
        <v>29</v>
      </c>
      <c r="I1514" s="7">
        <f t="shared" si="0"/>
        <v>61.8</v>
      </c>
    </row>
    <row r="1515" spans="1:9">
      <c r="A1515" s="2">
        <v>300015117</v>
      </c>
      <c r="B1515" s="6" t="s">
        <v>1528</v>
      </c>
      <c r="C1515" s="1" t="s">
        <v>9132</v>
      </c>
      <c r="D1515" s="5" t="s">
        <v>6911</v>
      </c>
      <c r="E1515" s="5">
        <v>39.200000000000003</v>
      </c>
      <c r="F1515" s="5">
        <v>31</v>
      </c>
      <c r="I1515" s="7">
        <f t="shared" si="0"/>
        <v>70.2</v>
      </c>
    </row>
    <row r="1516" spans="1:9">
      <c r="A1516" s="2">
        <v>300015118</v>
      </c>
      <c r="B1516" s="6" t="s">
        <v>1529</v>
      </c>
      <c r="C1516" s="1" t="s">
        <v>9132</v>
      </c>
      <c r="D1516" s="5" t="s">
        <v>6911</v>
      </c>
      <c r="E1516" s="5">
        <v>32</v>
      </c>
      <c r="F1516" s="5">
        <v>26</v>
      </c>
      <c r="I1516" s="7">
        <f t="shared" si="0"/>
        <v>58</v>
      </c>
    </row>
    <row r="1517" spans="1:9">
      <c r="A1517" s="2">
        <v>300015119</v>
      </c>
      <c r="B1517" s="6" t="s">
        <v>1530</v>
      </c>
      <c r="C1517" s="1" t="s">
        <v>9132</v>
      </c>
      <c r="D1517" s="5" t="s">
        <v>6911</v>
      </c>
      <c r="E1517" s="5">
        <v>0</v>
      </c>
      <c r="F1517" s="5">
        <v>0</v>
      </c>
      <c r="I1517" s="7">
        <f t="shared" si="0"/>
        <v>0</v>
      </c>
    </row>
    <row r="1518" spans="1:9">
      <c r="A1518" s="2">
        <v>300015120</v>
      </c>
      <c r="B1518" s="6" t="s">
        <v>1363</v>
      </c>
      <c r="C1518" s="1" t="s">
        <v>9132</v>
      </c>
      <c r="D1518" s="5" t="s">
        <v>6911</v>
      </c>
      <c r="E1518" s="5">
        <v>48</v>
      </c>
      <c r="F1518" s="5">
        <v>32</v>
      </c>
      <c r="I1518" s="7">
        <f t="shared" si="0"/>
        <v>80</v>
      </c>
    </row>
    <row r="1519" spans="1:9">
      <c r="A1519" s="2">
        <v>300015121</v>
      </c>
      <c r="B1519" s="6" t="s">
        <v>1531</v>
      </c>
      <c r="C1519" s="1" t="s">
        <v>9132</v>
      </c>
      <c r="D1519" s="5" t="s">
        <v>6911</v>
      </c>
      <c r="E1519" s="5">
        <v>46.4</v>
      </c>
      <c r="F1519" s="5">
        <v>30</v>
      </c>
      <c r="I1519" s="7">
        <f t="shared" si="0"/>
        <v>76.400000000000006</v>
      </c>
    </row>
    <row r="1520" spans="1:9">
      <c r="A1520" s="2">
        <v>300015122</v>
      </c>
      <c r="B1520" s="6" t="s">
        <v>1532</v>
      </c>
      <c r="C1520" s="1" t="s">
        <v>9132</v>
      </c>
      <c r="D1520" s="5" t="s">
        <v>6911</v>
      </c>
      <c r="E1520" s="5">
        <v>32.799999999999997</v>
      </c>
      <c r="F1520" s="5">
        <v>30</v>
      </c>
      <c r="I1520" s="7">
        <f t="shared" si="0"/>
        <v>62.8</v>
      </c>
    </row>
    <row r="1521" spans="1:9">
      <c r="A1521" s="2">
        <v>300015123</v>
      </c>
      <c r="B1521" s="6" t="s">
        <v>1533</v>
      </c>
      <c r="C1521" s="1" t="s">
        <v>9132</v>
      </c>
      <c r="D1521" s="5" t="s">
        <v>6911</v>
      </c>
      <c r="E1521" s="5">
        <v>44</v>
      </c>
      <c r="F1521" s="5">
        <v>30</v>
      </c>
      <c r="I1521" s="7">
        <f t="shared" si="0"/>
        <v>74</v>
      </c>
    </row>
    <row r="1522" spans="1:9">
      <c r="A1522" s="2">
        <v>300015124</v>
      </c>
      <c r="B1522" s="6" t="s">
        <v>1534</v>
      </c>
      <c r="C1522" s="1" t="s">
        <v>9132</v>
      </c>
      <c r="D1522" s="5" t="s">
        <v>6911</v>
      </c>
      <c r="E1522" s="5">
        <v>32.4</v>
      </c>
      <c r="F1522" s="5">
        <v>30</v>
      </c>
      <c r="I1522" s="7">
        <f t="shared" si="0"/>
        <v>62.4</v>
      </c>
    </row>
    <row r="1523" spans="1:9">
      <c r="A1523" s="2">
        <v>300015125</v>
      </c>
      <c r="B1523" s="6" t="s">
        <v>1535</v>
      </c>
      <c r="C1523" s="1" t="s">
        <v>9132</v>
      </c>
      <c r="D1523" s="5" t="s">
        <v>6911</v>
      </c>
      <c r="E1523" s="5">
        <v>44.8</v>
      </c>
      <c r="F1523" s="5">
        <v>30</v>
      </c>
      <c r="I1523" s="7">
        <f t="shared" si="0"/>
        <v>74.8</v>
      </c>
    </row>
    <row r="1524" spans="1:9">
      <c r="A1524" s="2">
        <v>300015126</v>
      </c>
      <c r="B1524" s="6" t="s">
        <v>1536</v>
      </c>
      <c r="C1524" s="1" t="s">
        <v>9132</v>
      </c>
      <c r="D1524" s="5" t="s">
        <v>6911</v>
      </c>
      <c r="E1524" s="5">
        <v>49.2</v>
      </c>
      <c r="F1524" s="5">
        <v>30</v>
      </c>
      <c r="I1524" s="7">
        <f t="shared" si="0"/>
        <v>79.2</v>
      </c>
    </row>
    <row r="1525" spans="1:9">
      <c r="A1525" s="2">
        <v>300015127</v>
      </c>
      <c r="B1525" s="6" t="s">
        <v>104</v>
      </c>
      <c r="C1525" s="1" t="s">
        <v>9132</v>
      </c>
      <c r="D1525" s="5" t="s">
        <v>6911</v>
      </c>
      <c r="E1525" s="5">
        <v>40.4</v>
      </c>
      <c r="F1525" s="5">
        <v>29</v>
      </c>
      <c r="I1525" s="7">
        <f t="shared" si="0"/>
        <v>69.400000000000006</v>
      </c>
    </row>
    <row r="1526" spans="1:9">
      <c r="A1526" s="2">
        <v>300015128</v>
      </c>
      <c r="B1526" s="6" t="s">
        <v>1537</v>
      </c>
      <c r="C1526" s="1" t="s">
        <v>9132</v>
      </c>
      <c r="D1526" s="5" t="s">
        <v>6911</v>
      </c>
      <c r="E1526" s="5">
        <v>44</v>
      </c>
      <c r="F1526" s="5">
        <v>31</v>
      </c>
      <c r="I1526" s="7">
        <f t="shared" si="0"/>
        <v>75</v>
      </c>
    </row>
    <row r="1527" spans="1:9">
      <c r="A1527" s="2">
        <v>300015129</v>
      </c>
      <c r="B1527" s="6" t="s">
        <v>1538</v>
      </c>
      <c r="C1527" s="1" t="s">
        <v>9132</v>
      </c>
      <c r="D1527" s="5" t="s">
        <v>6911</v>
      </c>
      <c r="E1527" s="5">
        <v>39.200000000000003</v>
      </c>
      <c r="F1527" s="5">
        <v>30</v>
      </c>
      <c r="I1527" s="7">
        <f t="shared" si="0"/>
        <v>69.2</v>
      </c>
    </row>
    <row r="1528" spans="1:9">
      <c r="A1528" s="2">
        <v>300015130</v>
      </c>
      <c r="B1528" s="6" t="s">
        <v>1539</v>
      </c>
      <c r="C1528" s="1" t="s">
        <v>9132</v>
      </c>
      <c r="D1528" s="5" t="s">
        <v>6911</v>
      </c>
      <c r="E1528" s="5">
        <v>36</v>
      </c>
      <c r="F1528" s="5">
        <v>30</v>
      </c>
      <c r="I1528" s="7">
        <f t="shared" si="0"/>
        <v>66</v>
      </c>
    </row>
    <row r="1529" spans="1:9">
      <c r="A1529" s="2">
        <v>300015201</v>
      </c>
      <c r="B1529" s="6" t="s">
        <v>1540</v>
      </c>
      <c r="C1529" s="1" t="s">
        <v>9132</v>
      </c>
      <c r="D1529" s="5" t="s">
        <v>6911</v>
      </c>
      <c r="E1529" s="5">
        <v>34</v>
      </c>
      <c r="F1529" s="5">
        <v>30</v>
      </c>
      <c r="I1529" s="7">
        <f t="shared" si="0"/>
        <v>64</v>
      </c>
    </row>
    <row r="1530" spans="1:9">
      <c r="A1530" s="2">
        <v>300015202</v>
      </c>
      <c r="B1530" s="6" t="s">
        <v>1541</v>
      </c>
      <c r="C1530" s="1" t="s">
        <v>9132</v>
      </c>
      <c r="D1530" s="5" t="s">
        <v>6911</v>
      </c>
      <c r="E1530" s="5">
        <v>30</v>
      </c>
      <c r="F1530" s="5">
        <v>28</v>
      </c>
      <c r="I1530" s="7">
        <f t="shared" si="0"/>
        <v>58</v>
      </c>
    </row>
    <row r="1531" spans="1:9">
      <c r="A1531" s="2">
        <v>300015203</v>
      </c>
      <c r="B1531" s="6" t="s">
        <v>1542</v>
      </c>
      <c r="C1531" s="1" t="s">
        <v>9132</v>
      </c>
      <c r="D1531" s="5" t="s">
        <v>6911</v>
      </c>
      <c r="E1531" s="5">
        <v>28.4</v>
      </c>
      <c r="F1531" s="5">
        <v>17</v>
      </c>
      <c r="I1531" s="7">
        <f t="shared" si="0"/>
        <v>45.4</v>
      </c>
    </row>
    <row r="1532" spans="1:9">
      <c r="A1532" s="2">
        <v>300015204</v>
      </c>
      <c r="B1532" s="6" t="s">
        <v>1543</v>
      </c>
      <c r="C1532" s="1" t="s">
        <v>9132</v>
      </c>
      <c r="D1532" s="5" t="s">
        <v>6911</v>
      </c>
      <c r="E1532" s="5">
        <v>27.6</v>
      </c>
      <c r="F1532" s="5">
        <v>24</v>
      </c>
      <c r="I1532" s="7">
        <f t="shared" si="0"/>
        <v>51.6</v>
      </c>
    </row>
    <row r="1533" spans="1:9">
      <c r="A1533" s="2">
        <v>300015205</v>
      </c>
      <c r="B1533" s="6" t="s">
        <v>1544</v>
      </c>
      <c r="C1533" s="1" t="s">
        <v>9132</v>
      </c>
      <c r="D1533" s="5" t="s">
        <v>6911</v>
      </c>
      <c r="E1533" s="5">
        <v>40</v>
      </c>
      <c r="F1533" s="5">
        <v>28</v>
      </c>
      <c r="I1533" s="7">
        <f t="shared" si="0"/>
        <v>68</v>
      </c>
    </row>
    <row r="1534" spans="1:9">
      <c r="A1534" s="2">
        <v>300015206</v>
      </c>
      <c r="B1534" s="6" t="s">
        <v>1545</v>
      </c>
      <c r="C1534" s="1" t="s">
        <v>9132</v>
      </c>
      <c r="D1534" s="5" t="s">
        <v>6911</v>
      </c>
      <c r="E1534" s="5">
        <v>39.6</v>
      </c>
      <c r="F1534" s="5">
        <v>30</v>
      </c>
      <c r="I1534" s="7">
        <f t="shared" si="0"/>
        <v>69.599999999999994</v>
      </c>
    </row>
    <row r="1535" spans="1:9">
      <c r="A1535" s="2">
        <v>300015207</v>
      </c>
      <c r="B1535" s="6" t="s">
        <v>1546</v>
      </c>
      <c r="C1535" s="1" t="s">
        <v>9132</v>
      </c>
      <c r="D1535" s="5" t="s">
        <v>6911</v>
      </c>
      <c r="E1535" s="5">
        <v>40</v>
      </c>
      <c r="F1535" s="5">
        <v>26</v>
      </c>
      <c r="I1535" s="7">
        <f t="shared" si="0"/>
        <v>66</v>
      </c>
    </row>
    <row r="1536" spans="1:9">
      <c r="A1536" s="2">
        <v>300015208</v>
      </c>
      <c r="B1536" s="6" t="s">
        <v>251</v>
      </c>
      <c r="C1536" s="1" t="s">
        <v>9132</v>
      </c>
      <c r="D1536" s="5" t="s">
        <v>6911</v>
      </c>
      <c r="E1536" s="5">
        <v>40.799999999999997</v>
      </c>
      <c r="F1536" s="5">
        <v>30</v>
      </c>
      <c r="I1536" s="7">
        <f t="shared" si="0"/>
        <v>70.8</v>
      </c>
    </row>
    <row r="1537" spans="1:9">
      <c r="A1537" s="2">
        <v>300015209</v>
      </c>
      <c r="B1537" s="6" t="s">
        <v>1547</v>
      </c>
      <c r="C1537" s="1" t="s">
        <v>9132</v>
      </c>
      <c r="D1537" s="5" t="s">
        <v>6911</v>
      </c>
      <c r="E1537" s="5">
        <v>46</v>
      </c>
      <c r="F1537" s="5">
        <v>31</v>
      </c>
      <c r="I1537" s="7">
        <f t="shared" si="0"/>
        <v>77</v>
      </c>
    </row>
    <row r="1538" spans="1:9">
      <c r="A1538" s="2">
        <v>300015210</v>
      </c>
      <c r="B1538" s="6" t="s">
        <v>1548</v>
      </c>
      <c r="C1538" s="1" t="s">
        <v>9132</v>
      </c>
      <c r="D1538" s="5" t="s">
        <v>6911</v>
      </c>
      <c r="E1538" s="5">
        <v>30.8</v>
      </c>
      <c r="F1538" s="5">
        <v>26</v>
      </c>
      <c r="I1538" s="7">
        <f t="shared" si="0"/>
        <v>56.8</v>
      </c>
    </row>
    <row r="1539" spans="1:9">
      <c r="A1539" s="2">
        <v>300015211</v>
      </c>
      <c r="B1539" s="6" t="s">
        <v>1549</v>
      </c>
      <c r="C1539" s="1" t="s">
        <v>9132</v>
      </c>
      <c r="D1539" s="5" t="s">
        <v>6911</v>
      </c>
      <c r="E1539" s="5">
        <v>47.6</v>
      </c>
      <c r="F1539" s="5">
        <v>29</v>
      </c>
      <c r="I1539" s="7">
        <f t="shared" si="0"/>
        <v>76.599999999999994</v>
      </c>
    </row>
    <row r="1540" spans="1:9">
      <c r="A1540" s="2">
        <v>300015212</v>
      </c>
      <c r="B1540" s="6" t="s">
        <v>1550</v>
      </c>
      <c r="C1540" s="1" t="s">
        <v>9132</v>
      </c>
      <c r="D1540" s="5" t="s">
        <v>6911</v>
      </c>
      <c r="E1540" s="5">
        <v>50.8</v>
      </c>
      <c r="F1540" s="5">
        <v>28</v>
      </c>
      <c r="I1540" s="7">
        <f t="shared" si="0"/>
        <v>78.8</v>
      </c>
    </row>
    <row r="1541" spans="1:9">
      <c r="A1541" s="2">
        <v>300015213</v>
      </c>
      <c r="B1541" s="6" t="s">
        <v>1551</v>
      </c>
      <c r="C1541" s="1" t="s">
        <v>9132</v>
      </c>
      <c r="D1541" s="5" t="s">
        <v>6911</v>
      </c>
      <c r="E1541" s="5">
        <v>40.799999999999997</v>
      </c>
      <c r="F1541" s="5">
        <v>29</v>
      </c>
      <c r="I1541" s="7">
        <f t="shared" si="0"/>
        <v>69.8</v>
      </c>
    </row>
    <row r="1542" spans="1:9">
      <c r="A1542" s="2">
        <v>300015214</v>
      </c>
      <c r="B1542" s="6" t="s">
        <v>986</v>
      </c>
      <c r="C1542" s="1" t="s">
        <v>9132</v>
      </c>
      <c r="D1542" s="5" t="s">
        <v>6911</v>
      </c>
      <c r="E1542" s="5">
        <v>44</v>
      </c>
      <c r="F1542" s="5">
        <v>30</v>
      </c>
      <c r="I1542" s="7">
        <f t="shared" si="0"/>
        <v>74</v>
      </c>
    </row>
    <row r="1543" spans="1:9">
      <c r="A1543" s="2">
        <v>300015215</v>
      </c>
      <c r="B1543" s="6" t="s">
        <v>1552</v>
      </c>
      <c r="C1543" s="1" t="s">
        <v>9132</v>
      </c>
      <c r="D1543" s="5" t="s">
        <v>6911</v>
      </c>
      <c r="E1543" s="5">
        <v>50</v>
      </c>
      <c r="F1543" s="5">
        <v>32</v>
      </c>
      <c r="I1543" s="7">
        <f t="shared" si="0"/>
        <v>82</v>
      </c>
    </row>
    <row r="1544" spans="1:9">
      <c r="A1544" s="2">
        <v>300015216</v>
      </c>
      <c r="B1544" s="6" t="s">
        <v>1553</v>
      </c>
      <c r="C1544" s="1" t="s">
        <v>9132</v>
      </c>
      <c r="D1544" s="5" t="s">
        <v>6911</v>
      </c>
      <c r="E1544" s="5">
        <v>44.4</v>
      </c>
      <c r="F1544" s="5">
        <v>29</v>
      </c>
      <c r="I1544" s="7">
        <f t="shared" si="0"/>
        <v>73.400000000000006</v>
      </c>
    </row>
    <row r="1545" spans="1:9">
      <c r="A1545" s="2">
        <v>300015217</v>
      </c>
      <c r="B1545" s="6" t="s">
        <v>1554</v>
      </c>
      <c r="C1545" s="1" t="s">
        <v>9132</v>
      </c>
      <c r="D1545" s="5" t="s">
        <v>6911</v>
      </c>
      <c r="E1545" s="5">
        <v>0</v>
      </c>
      <c r="F1545" s="5">
        <v>0</v>
      </c>
      <c r="I1545" s="7">
        <f t="shared" si="0"/>
        <v>0</v>
      </c>
    </row>
    <row r="1546" spans="1:9">
      <c r="A1546" s="2">
        <v>300015218</v>
      </c>
      <c r="B1546" s="6" t="s">
        <v>1555</v>
      </c>
      <c r="C1546" s="1" t="s">
        <v>9132</v>
      </c>
      <c r="D1546" s="5" t="s">
        <v>6911</v>
      </c>
      <c r="E1546" s="5">
        <v>33.6</v>
      </c>
      <c r="F1546" s="5">
        <v>29</v>
      </c>
      <c r="I1546" s="7">
        <f t="shared" si="0"/>
        <v>62.6</v>
      </c>
    </row>
    <row r="1547" spans="1:9">
      <c r="A1547" s="2">
        <v>300015219</v>
      </c>
      <c r="B1547" s="6" t="s">
        <v>1556</v>
      </c>
      <c r="C1547" s="1" t="s">
        <v>9132</v>
      </c>
      <c r="D1547" s="5" t="s">
        <v>6911</v>
      </c>
      <c r="E1547" s="5">
        <v>41.6</v>
      </c>
      <c r="F1547" s="5">
        <v>30</v>
      </c>
      <c r="I1547" s="7">
        <f t="shared" si="0"/>
        <v>71.599999999999994</v>
      </c>
    </row>
    <row r="1548" spans="1:9">
      <c r="A1548" s="2">
        <v>300015220</v>
      </c>
      <c r="B1548" s="6" t="s">
        <v>1557</v>
      </c>
      <c r="C1548" s="1" t="s">
        <v>9132</v>
      </c>
      <c r="D1548" s="5" t="s">
        <v>6911</v>
      </c>
      <c r="E1548" s="5">
        <v>36</v>
      </c>
      <c r="F1548" s="5">
        <v>32</v>
      </c>
      <c r="I1548" s="7">
        <f t="shared" si="0"/>
        <v>68</v>
      </c>
    </row>
    <row r="1549" spans="1:9">
      <c r="A1549" s="2">
        <v>300015221</v>
      </c>
      <c r="B1549" s="6" t="s">
        <v>1558</v>
      </c>
      <c r="C1549" s="1" t="s">
        <v>9132</v>
      </c>
      <c r="D1549" s="5" t="s">
        <v>6911</v>
      </c>
      <c r="E1549" s="5">
        <v>30.4</v>
      </c>
      <c r="F1549" s="5">
        <v>29</v>
      </c>
      <c r="I1549" s="7">
        <f t="shared" si="0"/>
        <v>59.4</v>
      </c>
    </row>
    <row r="1550" spans="1:9">
      <c r="A1550" s="2">
        <v>300015222</v>
      </c>
      <c r="B1550" s="5" t="s">
        <v>1560</v>
      </c>
      <c r="C1550" s="1" t="s">
        <v>9132</v>
      </c>
      <c r="D1550" s="5" t="s">
        <v>7341</v>
      </c>
      <c r="E1550" s="5">
        <v>60.5</v>
      </c>
      <c r="I1550" s="5"/>
    </row>
    <row r="1551" spans="1:9">
      <c r="A1551" s="2">
        <v>300015223</v>
      </c>
      <c r="B1551" s="5" t="s">
        <v>1561</v>
      </c>
      <c r="C1551" s="1" t="s">
        <v>9132</v>
      </c>
      <c r="D1551" s="5" t="s">
        <v>7341</v>
      </c>
      <c r="E1551" s="5">
        <v>69</v>
      </c>
      <c r="I1551" s="5"/>
    </row>
    <row r="1552" spans="1:9">
      <c r="A1552" s="2">
        <v>300015224</v>
      </c>
      <c r="B1552" s="5" t="s">
        <v>1562</v>
      </c>
      <c r="C1552" s="1" t="s">
        <v>9132</v>
      </c>
      <c r="D1552" s="5" t="s">
        <v>7341</v>
      </c>
      <c r="E1552" s="5">
        <v>62</v>
      </c>
      <c r="I1552" s="5"/>
    </row>
    <row r="1553" spans="1:9">
      <c r="A1553" s="2">
        <v>300015225</v>
      </c>
      <c r="B1553" s="5" t="s">
        <v>583</v>
      </c>
      <c r="C1553" s="1" t="s">
        <v>9132</v>
      </c>
      <c r="D1553" s="5" t="s">
        <v>7341</v>
      </c>
      <c r="E1553" s="5">
        <v>71.5</v>
      </c>
      <c r="I1553" s="5"/>
    </row>
    <row r="1554" spans="1:9">
      <c r="A1554" s="2">
        <v>300015226</v>
      </c>
      <c r="B1554" s="5" t="s">
        <v>1564</v>
      </c>
      <c r="C1554" s="1" t="s">
        <v>9132</v>
      </c>
      <c r="D1554" s="5" t="s">
        <v>7341</v>
      </c>
      <c r="E1554" s="5">
        <v>69.5</v>
      </c>
      <c r="I1554" s="5"/>
    </row>
    <row r="1555" spans="1:9">
      <c r="A1555" s="2">
        <v>300015227</v>
      </c>
      <c r="B1555" s="5" t="s">
        <v>1566</v>
      </c>
      <c r="C1555" s="1" t="s">
        <v>9132</v>
      </c>
      <c r="D1555" s="5" t="s">
        <v>7341</v>
      </c>
      <c r="E1555" s="5">
        <v>73</v>
      </c>
      <c r="I1555" s="5"/>
    </row>
    <row r="1556" spans="1:9">
      <c r="A1556" s="2">
        <v>300015228</v>
      </c>
      <c r="B1556" s="5" t="s">
        <v>1567</v>
      </c>
      <c r="C1556" s="1" t="s">
        <v>9132</v>
      </c>
      <c r="D1556" s="5" t="s">
        <v>7341</v>
      </c>
      <c r="E1556" s="5">
        <v>71</v>
      </c>
      <c r="I1556" s="5"/>
    </row>
    <row r="1557" spans="1:9">
      <c r="A1557" s="2">
        <v>300015229</v>
      </c>
      <c r="B1557" s="5" t="s">
        <v>255</v>
      </c>
      <c r="C1557" s="1" t="s">
        <v>9132</v>
      </c>
      <c r="D1557" s="5" t="s">
        <v>7341</v>
      </c>
      <c r="E1557" s="5">
        <v>46</v>
      </c>
      <c r="I1557" s="5"/>
    </row>
    <row r="1558" spans="1:9">
      <c r="A1558" s="2">
        <v>300020101</v>
      </c>
      <c r="B1558" s="6" t="s">
        <v>1575</v>
      </c>
      <c r="C1558" s="1" t="s">
        <v>9137</v>
      </c>
      <c r="D1558" s="5" t="s">
        <v>6911</v>
      </c>
      <c r="E1558" s="5">
        <v>26</v>
      </c>
      <c r="F1558" s="5">
        <v>33</v>
      </c>
      <c r="I1558" s="7">
        <f t="shared" ref="I1558:I1621" si="1">E1558+F1558</f>
        <v>59</v>
      </c>
    </row>
    <row r="1559" spans="1:9">
      <c r="A1559" s="2">
        <v>300020102</v>
      </c>
      <c r="B1559" s="6" t="s">
        <v>1578</v>
      </c>
      <c r="C1559" s="1" t="s">
        <v>9137</v>
      </c>
      <c r="D1559" s="5" t="s">
        <v>6911</v>
      </c>
      <c r="E1559" s="5">
        <v>41.2</v>
      </c>
      <c r="F1559" s="5">
        <v>28</v>
      </c>
      <c r="I1559" s="7">
        <f t="shared" si="1"/>
        <v>69.2</v>
      </c>
    </row>
    <row r="1560" spans="1:9">
      <c r="A1560" s="2">
        <v>300020103</v>
      </c>
      <c r="B1560" s="6" t="s">
        <v>1579</v>
      </c>
      <c r="C1560" s="1" t="s">
        <v>9137</v>
      </c>
      <c r="D1560" s="5" t="s">
        <v>6911</v>
      </c>
      <c r="E1560" s="5">
        <v>42</v>
      </c>
      <c r="F1560" s="5">
        <v>30</v>
      </c>
      <c r="I1560" s="7">
        <f t="shared" si="1"/>
        <v>72</v>
      </c>
    </row>
    <row r="1561" spans="1:9">
      <c r="A1561" s="2">
        <v>300020104</v>
      </c>
      <c r="B1561" s="6" t="s">
        <v>1580</v>
      </c>
      <c r="C1561" s="1" t="s">
        <v>9137</v>
      </c>
      <c r="D1561" s="5" t="s">
        <v>6911</v>
      </c>
      <c r="E1561" s="5">
        <v>38.799999999999997</v>
      </c>
      <c r="F1561" s="5">
        <v>31</v>
      </c>
      <c r="I1561" s="7">
        <f t="shared" si="1"/>
        <v>69.8</v>
      </c>
    </row>
    <row r="1562" spans="1:9">
      <c r="A1562" s="2">
        <v>300020105</v>
      </c>
      <c r="B1562" s="6" t="s">
        <v>1581</v>
      </c>
      <c r="C1562" s="1" t="s">
        <v>9137</v>
      </c>
      <c r="D1562" s="5" t="s">
        <v>6911</v>
      </c>
      <c r="E1562" s="5">
        <v>37.200000000000003</v>
      </c>
      <c r="F1562" s="5">
        <v>28</v>
      </c>
      <c r="I1562" s="7">
        <f t="shared" si="1"/>
        <v>65.2</v>
      </c>
    </row>
    <row r="1563" spans="1:9">
      <c r="A1563" s="2">
        <v>300020106</v>
      </c>
      <c r="B1563" s="6" t="s">
        <v>1582</v>
      </c>
      <c r="C1563" s="1" t="s">
        <v>9137</v>
      </c>
      <c r="D1563" s="5" t="s">
        <v>6911</v>
      </c>
      <c r="E1563" s="5">
        <v>0</v>
      </c>
      <c r="F1563" s="5">
        <v>0</v>
      </c>
      <c r="I1563" s="7">
        <f t="shared" si="1"/>
        <v>0</v>
      </c>
    </row>
    <row r="1564" spans="1:9">
      <c r="A1564" s="2">
        <v>300020107</v>
      </c>
      <c r="B1564" s="6" t="s">
        <v>1583</v>
      </c>
      <c r="C1564" s="1" t="s">
        <v>9137</v>
      </c>
      <c r="D1564" s="5" t="s">
        <v>6911</v>
      </c>
      <c r="E1564" s="5">
        <v>24</v>
      </c>
      <c r="F1564" s="5">
        <v>28</v>
      </c>
      <c r="I1564" s="7">
        <f t="shared" si="1"/>
        <v>52</v>
      </c>
    </row>
    <row r="1565" spans="1:9">
      <c r="A1565" s="2">
        <v>300020108</v>
      </c>
      <c r="B1565" s="6" t="s">
        <v>104</v>
      </c>
      <c r="C1565" s="1" t="s">
        <v>9137</v>
      </c>
      <c r="D1565" s="5" t="s">
        <v>6911</v>
      </c>
      <c r="E1565" s="5">
        <v>31.2</v>
      </c>
      <c r="F1565" s="5">
        <v>26</v>
      </c>
      <c r="I1565" s="7">
        <f t="shared" si="1"/>
        <v>57.2</v>
      </c>
    </row>
    <row r="1566" spans="1:9">
      <c r="A1566" s="2">
        <v>300020109</v>
      </c>
      <c r="B1566" s="6" t="s">
        <v>1584</v>
      </c>
      <c r="C1566" s="1" t="s">
        <v>9137</v>
      </c>
      <c r="D1566" s="5" t="s">
        <v>6911</v>
      </c>
      <c r="E1566" s="5">
        <v>30.8</v>
      </c>
      <c r="F1566" s="5">
        <v>28</v>
      </c>
      <c r="I1566" s="7">
        <f t="shared" si="1"/>
        <v>58.8</v>
      </c>
    </row>
    <row r="1567" spans="1:9">
      <c r="A1567" s="2">
        <v>300020110</v>
      </c>
      <c r="B1567" s="6" t="s">
        <v>899</v>
      </c>
      <c r="C1567" s="1" t="s">
        <v>9137</v>
      </c>
      <c r="D1567" s="5" t="s">
        <v>6911</v>
      </c>
      <c r="E1567" s="5">
        <v>38</v>
      </c>
      <c r="F1567" s="5">
        <v>20</v>
      </c>
      <c r="I1567" s="7">
        <f t="shared" si="1"/>
        <v>58</v>
      </c>
    </row>
    <row r="1568" spans="1:9">
      <c r="A1568" s="2">
        <v>300020111</v>
      </c>
      <c r="B1568" s="6" t="s">
        <v>587</v>
      </c>
      <c r="C1568" s="1" t="s">
        <v>9137</v>
      </c>
      <c r="D1568" s="5" t="s">
        <v>6911</v>
      </c>
      <c r="E1568" s="5">
        <v>52</v>
      </c>
      <c r="F1568" s="5">
        <v>32</v>
      </c>
      <c r="I1568" s="7">
        <f t="shared" si="1"/>
        <v>84</v>
      </c>
    </row>
    <row r="1569" spans="1:9">
      <c r="A1569" s="2">
        <v>300020112</v>
      </c>
      <c r="B1569" s="6" t="s">
        <v>1585</v>
      </c>
      <c r="C1569" s="1" t="s">
        <v>9137</v>
      </c>
      <c r="D1569" s="5" t="s">
        <v>6911</v>
      </c>
      <c r="E1569" s="5">
        <v>25.2</v>
      </c>
      <c r="F1569" s="5">
        <v>26</v>
      </c>
      <c r="I1569" s="7">
        <f t="shared" si="1"/>
        <v>51.2</v>
      </c>
    </row>
    <row r="1570" spans="1:9">
      <c r="A1570" s="2">
        <v>300020113</v>
      </c>
      <c r="B1570" s="6" t="s">
        <v>1586</v>
      </c>
      <c r="C1570" s="1" t="s">
        <v>9137</v>
      </c>
      <c r="D1570" s="5" t="s">
        <v>6911</v>
      </c>
      <c r="E1570" s="5">
        <v>26.8</v>
      </c>
      <c r="F1570" s="5">
        <v>25</v>
      </c>
      <c r="I1570" s="7">
        <f t="shared" si="1"/>
        <v>51.8</v>
      </c>
    </row>
    <row r="1571" spans="1:9">
      <c r="A1571" s="2">
        <v>300020114</v>
      </c>
      <c r="B1571" s="6" t="s">
        <v>1587</v>
      </c>
      <c r="C1571" s="1" t="s">
        <v>9137</v>
      </c>
      <c r="D1571" s="5" t="s">
        <v>6911</v>
      </c>
      <c r="E1571" s="5">
        <v>39.200000000000003</v>
      </c>
      <c r="F1571" s="5">
        <v>28</v>
      </c>
      <c r="I1571" s="7">
        <f t="shared" si="1"/>
        <v>67.2</v>
      </c>
    </row>
    <row r="1572" spans="1:9">
      <c r="A1572" s="2">
        <v>300020115</v>
      </c>
      <c r="B1572" s="6" t="s">
        <v>1588</v>
      </c>
      <c r="C1572" s="1" t="s">
        <v>9137</v>
      </c>
      <c r="D1572" s="5" t="s">
        <v>6911</v>
      </c>
      <c r="E1572" s="5">
        <v>30.8</v>
      </c>
      <c r="F1572" s="5">
        <v>33</v>
      </c>
      <c r="I1572" s="7">
        <f t="shared" si="1"/>
        <v>63.8</v>
      </c>
    </row>
    <row r="1573" spans="1:9">
      <c r="A1573" s="2">
        <v>300020116</v>
      </c>
      <c r="B1573" s="6" t="s">
        <v>1589</v>
      </c>
      <c r="C1573" s="1" t="s">
        <v>9137</v>
      </c>
      <c r="D1573" s="5" t="s">
        <v>6911</v>
      </c>
      <c r="E1573" s="5">
        <v>40.4</v>
      </c>
      <c r="F1573" s="5">
        <v>23</v>
      </c>
      <c r="I1573" s="7">
        <f t="shared" si="1"/>
        <v>63.4</v>
      </c>
    </row>
    <row r="1574" spans="1:9">
      <c r="A1574" s="2">
        <v>300020117</v>
      </c>
      <c r="B1574" s="6" t="s">
        <v>1590</v>
      </c>
      <c r="C1574" s="1" t="s">
        <v>9137</v>
      </c>
      <c r="D1574" s="5" t="s">
        <v>6911</v>
      </c>
      <c r="E1574" s="5">
        <v>37.6</v>
      </c>
      <c r="F1574" s="5">
        <v>34</v>
      </c>
      <c r="I1574" s="7">
        <f t="shared" si="1"/>
        <v>71.599999999999994</v>
      </c>
    </row>
    <row r="1575" spans="1:9">
      <c r="A1575" s="2">
        <v>300020118</v>
      </c>
      <c r="B1575" s="6" t="s">
        <v>1591</v>
      </c>
      <c r="C1575" s="1" t="s">
        <v>9137</v>
      </c>
      <c r="D1575" s="5" t="s">
        <v>6911</v>
      </c>
      <c r="E1575" s="5">
        <v>45.6</v>
      </c>
      <c r="F1575" s="5">
        <v>28</v>
      </c>
      <c r="I1575" s="7">
        <f t="shared" si="1"/>
        <v>73.599999999999994</v>
      </c>
    </row>
    <row r="1576" spans="1:9">
      <c r="A1576" s="2">
        <v>300020119</v>
      </c>
      <c r="B1576" s="6" t="s">
        <v>1592</v>
      </c>
      <c r="C1576" s="1" t="s">
        <v>9137</v>
      </c>
      <c r="D1576" s="5" t="s">
        <v>6911</v>
      </c>
      <c r="E1576" s="5">
        <v>31.6</v>
      </c>
      <c r="F1576" s="5">
        <v>30</v>
      </c>
      <c r="I1576" s="7">
        <f t="shared" si="1"/>
        <v>61.6</v>
      </c>
    </row>
    <row r="1577" spans="1:9">
      <c r="A1577" s="2">
        <v>300020120</v>
      </c>
      <c r="B1577" s="6" t="s">
        <v>1593</v>
      </c>
      <c r="C1577" s="1" t="s">
        <v>9137</v>
      </c>
      <c r="D1577" s="5" t="s">
        <v>6911</v>
      </c>
      <c r="E1577" s="5">
        <v>37.6</v>
      </c>
      <c r="F1577" s="5">
        <v>29</v>
      </c>
      <c r="I1577" s="7">
        <f t="shared" si="1"/>
        <v>66.599999999999994</v>
      </c>
    </row>
    <row r="1578" spans="1:9">
      <c r="A1578" s="2">
        <v>300020121</v>
      </c>
      <c r="B1578" s="6" t="s">
        <v>1594</v>
      </c>
      <c r="C1578" s="1" t="s">
        <v>9137</v>
      </c>
      <c r="D1578" s="5" t="s">
        <v>6911</v>
      </c>
      <c r="E1578" s="5">
        <v>0</v>
      </c>
      <c r="F1578" s="5">
        <v>0</v>
      </c>
      <c r="I1578" s="7">
        <f t="shared" si="1"/>
        <v>0</v>
      </c>
    </row>
    <row r="1579" spans="1:9">
      <c r="A1579" s="2">
        <v>300020122</v>
      </c>
      <c r="B1579" s="6" t="s">
        <v>1595</v>
      </c>
      <c r="C1579" s="1" t="s">
        <v>9137</v>
      </c>
      <c r="D1579" s="5" t="s">
        <v>6911</v>
      </c>
      <c r="E1579" s="5">
        <v>34</v>
      </c>
      <c r="F1579" s="5">
        <v>25</v>
      </c>
      <c r="I1579" s="7">
        <f t="shared" si="1"/>
        <v>59</v>
      </c>
    </row>
    <row r="1580" spans="1:9">
      <c r="A1580" s="2">
        <v>300020123</v>
      </c>
      <c r="B1580" s="6" t="s">
        <v>1597</v>
      </c>
      <c r="C1580" s="1" t="s">
        <v>9137</v>
      </c>
      <c r="D1580" s="5" t="s">
        <v>6911</v>
      </c>
      <c r="E1580" s="5">
        <v>35.200000000000003</v>
      </c>
      <c r="F1580" s="5">
        <v>33</v>
      </c>
      <c r="I1580" s="7">
        <f t="shared" si="1"/>
        <v>68.2</v>
      </c>
    </row>
    <row r="1581" spans="1:9">
      <c r="A1581" s="2">
        <v>300020124</v>
      </c>
      <c r="B1581" s="6" t="s">
        <v>1598</v>
      </c>
      <c r="C1581" s="1" t="s">
        <v>9137</v>
      </c>
      <c r="D1581" s="5" t="s">
        <v>6911</v>
      </c>
      <c r="E1581" s="5">
        <v>27.6</v>
      </c>
      <c r="F1581" s="5">
        <v>28</v>
      </c>
      <c r="I1581" s="7">
        <f t="shared" si="1"/>
        <v>55.6</v>
      </c>
    </row>
    <row r="1582" spans="1:9">
      <c r="A1582" s="2">
        <v>300020125</v>
      </c>
      <c r="B1582" s="6" t="s">
        <v>1599</v>
      </c>
      <c r="C1582" s="1" t="s">
        <v>9137</v>
      </c>
      <c r="D1582" s="5" t="s">
        <v>6911</v>
      </c>
      <c r="E1582" s="5">
        <v>34</v>
      </c>
      <c r="F1582" s="5">
        <v>29</v>
      </c>
      <c r="I1582" s="7">
        <f t="shared" si="1"/>
        <v>63</v>
      </c>
    </row>
    <row r="1583" spans="1:9">
      <c r="A1583" s="2">
        <v>300020126</v>
      </c>
      <c r="B1583" s="6" t="s">
        <v>1600</v>
      </c>
      <c r="C1583" s="1" t="s">
        <v>9137</v>
      </c>
      <c r="D1583" s="5" t="s">
        <v>6911</v>
      </c>
      <c r="E1583" s="5">
        <v>46</v>
      </c>
      <c r="F1583" s="5">
        <v>28</v>
      </c>
      <c r="I1583" s="7">
        <f t="shared" si="1"/>
        <v>74</v>
      </c>
    </row>
    <row r="1584" spans="1:9">
      <c r="A1584" s="2">
        <v>300020127</v>
      </c>
      <c r="B1584" s="6" t="s">
        <v>236</v>
      </c>
      <c r="C1584" s="1" t="s">
        <v>9137</v>
      </c>
      <c r="D1584" s="5" t="s">
        <v>6911</v>
      </c>
      <c r="E1584" s="5">
        <v>34</v>
      </c>
      <c r="F1584" s="5">
        <v>31</v>
      </c>
      <c r="I1584" s="7">
        <f t="shared" si="1"/>
        <v>65</v>
      </c>
    </row>
    <row r="1585" spans="1:9">
      <c r="A1585" s="2">
        <v>300020128</v>
      </c>
      <c r="B1585" s="6" t="s">
        <v>1601</v>
      </c>
      <c r="C1585" s="1" t="s">
        <v>9137</v>
      </c>
      <c r="D1585" s="5" t="s">
        <v>6911</v>
      </c>
      <c r="E1585" s="5">
        <v>44.4</v>
      </c>
      <c r="F1585" s="5">
        <v>32</v>
      </c>
      <c r="I1585" s="7">
        <f t="shared" si="1"/>
        <v>76.400000000000006</v>
      </c>
    </row>
    <row r="1586" spans="1:9">
      <c r="A1586" s="2">
        <v>300020129</v>
      </c>
      <c r="B1586" s="6" t="s">
        <v>1602</v>
      </c>
      <c r="C1586" s="1" t="s">
        <v>9137</v>
      </c>
      <c r="D1586" s="5" t="s">
        <v>6911</v>
      </c>
      <c r="E1586" s="5">
        <v>38</v>
      </c>
      <c r="F1586" s="5">
        <v>28</v>
      </c>
      <c r="I1586" s="7">
        <f t="shared" si="1"/>
        <v>66</v>
      </c>
    </row>
    <row r="1587" spans="1:9">
      <c r="A1587" s="2">
        <v>300020130</v>
      </c>
      <c r="B1587" s="6" t="s">
        <v>1603</v>
      </c>
      <c r="C1587" s="1" t="s">
        <v>9137</v>
      </c>
      <c r="D1587" s="5" t="s">
        <v>6911</v>
      </c>
      <c r="E1587" s="5">
        <v>44.8</v>
      </c>
      <c r="F1587" s="5">
        <v>31</v>
      </c>
      <c r="I1587" s="7">
        <f t="shared" si="1"/>
        <v>75.8</v>
      </c>
    </row>
    <row r="1588" spans="1:9">
      <c r="A1588" s="2">
        <v>300020201</v>
      </c>
      <c r="B1588" s="6" t="s">
        <v>1604</v>
      </c>
      <c r="C1588" s="1" t="s">
        <v>9137</v>
      </c>
      <c r="D1588" s="5" t="s">
        <v>6911</v>
      </c>
      <c r="E1588" s="5">
        <v>31.2</v>
      </c>
      <c r="F1588" s="5">
        <v>30</v>
      </c>
      <c r="I1588" s="7">
        <f t="shared" si="1"/>
        <v>61.2</v>
      </c>
    </row>
    <row r="1589" spans="1:9">
      <c r="A1589" s="2">
        <v>300020202</v>
      </c>
      <c r="B1589" s="6" t="s">
        <v>890</v>
      </c>
      <c r="C1589" s="1" t="s">
        <v>9137</v>
      </c>
      <c r="D1589" s="5" t="s">
        <v>6911</v>
      </c>
      <c r="E1589" s="5">
        <v>32.799999999999997</v>
      </c>
      <c r="F1589" s="5">
        <v>20</v>
      </c>
      <c r="I1589" s="7">
        <f t="shared" si="1"/>
        <v>52.8</v>
      </c>
    </row>
    <row r="1590" spans="1:9">
      <c r="A1590" s="2">
        <v>300020203</v>
      </c>
      <c r="B1590" s="6" t="s">
        <v>1605</v>
      </c>
      <c r="C1590" s="1" t="s">
        <v>9137</v>
      </c>
      <c r="D1590" s="5" t="s">
        <v>6911</v>
      </c>
      <c r="E1590" s="5">
        <v>39.200000000000003</v>
      </c>
      <c r="F1590" s="5">
        <v>25</v>
      </c>
      <c r="I1590" s="7">
        <f t="shared" si="1"/>
        <v>64.2</v>
      </c>
    </row>
    <row r="1591" spans="1:9">
      <c r="A1591" s="2">
        <v>300020204</v>
      </c>
      <c r="B1591" s="6" t="s">
        <v>1606</v>
      </c>
      <c r="C1591" s="1" t="s">
        <v>9137</v>
      </c>
      <c r="D1591" s="5" t="s">
        <v>6911</v>
      </c>
      <c r="E1591" s="5">
        <v>32.799999999999997</v>
      </c>
      <c r="F1591" s="5">
        <v>28</v>
      </c>
      <c r="I1591" s="7">
        <f t="shared" si="1"/>
        <v>60.8</v>
      </c>
    </row>
    <row r="1592" spans="1:9">
      <c r="A1592" s="2">
        <v>300020205</v>
      </c>
      <c r="B1592" s="6" t="s">
        <v>1607</v>
      </c>
      <c r="C1592" s="1" t="s">
        <v>9137</v>
      </c>
      <c r="D1592" s="5" t="s">
        <v>6911</v>
      </c>
      <c r="E1592" s="5">
        <v>47.2</v>
      </c>
      <c r="F1592" s="5">
        <v>23</v>
      </c>
      <c r="I1592" s="7">
        <f t="shared" si="1"/>
        <v>70.2</v>
      </c>
    </row>
    <row r="1593" spans="1:9">
      <c r="A1593" s="2">
        <v>300020206</v>
      </c>
      <c r="B1593" s="6" t="s">
        <v>1608</v>
      </c>
      <c r="C1593" s="1" t="s">
        <v>9137</v>
      </c>
      <c r="D1593" s="5" t="s">
        <v>6911</v>
      </c>
      <c r="E1593" s="5">
        <v>40</v>
      </c>
      <c r="F1593" s="5">
        <v>30</v>
      </c>
      <c r="I1593" s="7">
        <f t="shared" si="1"/>
        <v>70</v>
      </c>
    </row>
    <row r="1594" spans="1:9">
      <c r="A1594" s="2">
        <v>300020207</v>
      </c>
      <c r="B1594" s="6" t="s">
        <v>1609</v>
      </c>
      <c r="C1594" s="1" t="s">
        <v>9137</v>
      </c>
      <c r="D1594" s="5" t="s">
        <v>6911</v>
      </c>
      <c r="E1594" s="5">
        <v>33.200000000000003</v>
      </c>
      <c r="F1594" s="5">
        <v>23</v>
      </c>
      <c r="I1594" s="7">
        <f t="shared" si="1"/>
        <v>56.2</v>
      </c>
    </row>
    <row r="1595" spans="1:9">
      <c r="A1595" s="2">
        <v>300020208</v>
      </c>
      <c r="B1595" s="6" t="s">
        <v>1610</v>
      </c>
      <c r="C1595" s="1" t="s">
        <v>9137</v>
      </c>
      <c r="D1595" s="5" t="s">
        <v>6911</v>
      </c>
      <c r="E1595" s="5">
        <v>42.8</v>
      </c>
      <c r="F1595" s="5">
        <v>20</v>
      </c>
      <c r="I1595" s="7">
        <f t="shared" si="1"/>
        <v>62.8</v>
      </c>
    </row>
    <row r="1596" spans="1:9">
      <c r="A1596" s="2">
        <v>300020209</v>
      </c>
      <c r="B1596" s="6" t="s">
        <v>1611</v>
      </c>
      <c r="C1596" s="1" t="s">
        <v>9137</v>
      </c>
      <c r="D1596" s="5" t="s">
        <v>6911</v>
      </c>
      <c r="E1596" s="5">
        <v>35.6</v>
      </c>
      <c r="F1596" s="5">
        <v>29</v>
      </c>
      <c r="I1596" s="7">
        <f t="shared" si="1"/>
        <v>64.599999999999994</v>
      </c>
    </row>
    <row r="1597" spans="1:9">
      <c r="A1597" s="2">
        <v>300020210</v>
      </c>
      <c r="B1597" s="6" t="s">
        <v>1612</v>
      </c>
      <c r="C1597" s="1" t="s">
        <v>9137</v>
      </c>
      <c r="D1597" s="5" t="s">
        <v>6911</v>
      </c>
      <c r="E1597" s="5">
        <v>0</v>
      </c>
      <c r="F1597" s="5">
        <v>0</v>
      </c>
      <c r="I1597" s="7">
        <f t="shared" si="1"/>
        <v>0</v>
      </c>
    </row>
    <row r="1598" spans="1:9">
      <c r="A1598" s="2">
        <v>300020211</v>
      </c>
      <c r="B1598" s="6" t="s">
        <v>1613</v>
      </c>
      <c r="C1598" s="1" t="s">
        <v>9137</v>
      </c>
      <c r="D1598" s="5" t="s">
        <v>6911</v>
      </c>
      <c r="E1598" s="5">
        <v>0</v>
      </c>
      <c r="F1598" s="5">
        <v>0</v>
      </c>
      <c r="I1598" s="7">
        <f t="shared" si="1"/>
        <v>0</v>
      </c>
    </row>
    <row r="1599" spans="1:9">
      <c r="A1599" s="2">
        <v>300020212</v>
      </c>
      <c r="B1599" s="6" t="s">
        <v>1614</v>
      </c>
      <c r="C1599" s="1" t="s">
        <v>9137</v>
      </c>
      <c r="D1599" s="5" t="s">
        <v>6911</v>
      </c>
      <c r="E1599" s="5">
        <v>36.4</v>
      </c>
      <c r="F1599" s="5">
        <v>25</v>
      </c>
      <c r="I1599" s="7">
        <f t="shared" si="1"/>
        <v>61.4</v>
      </c>
    </row>
    <row r="1600" spans="1:9">
      <c r="A1600" s="2">
        <v>300020213</v>
      </c>
      <c r="B1600" s="6" t="s">
        <v>1615</v>
      </c>
      <c r="C1600" s="1" t="s">
        <v>9137</v>
      </c>
      <c r="D1600" s="5" t="s">
        <v>6911</v>
      </c>
      <c r="E1600" s="5">
        <v>28.4</v>
      </c>
      <c r="F1600" s="5">
        <v>28</v>
      </c>
      <c r="I1600" s="7">
        <f t="shared" si="1"/>
        <v>56.4</v>
      </c>
    </row>
    <row r="1601" spans="1:9">
      <c r="A1601" s="2">
        <v>300020214</v>
      </c>
      <c r="B1601" s="6" t="s">
        <v>1616</v>
      </c>
      <c r="C1601" s="1" t="s">
        <v>9137</v>
      </c>
      <c r="D1601" s="5" t="s">
        <v>6911</v>
      </c>
      <c r="E1601" s="5">
        <v>32.799999999999997</v>
      </c>
      <c r="F1601" s="5">
        <v>28</v>
      </c>
      <c r="I1601" s="7">
        <f t="shared" si="1"/>
        <v>60.8</v>
      </c>
    </row>
    <row r="1602" spans="1:9">
      <c r="A1602" s="2">
        <v>300020215</v>
      </c>
      <c r="B1602" s="6" t="s">
        <v>1619</v>
      </c>
      <c r="C1602" s="1" t="s">
        <v>9137</v>
      </c>
      <c r="D1602" s="5" t="s">
        <v>6911</v>
      </c>
      <c r="E1602" s="5">
        <v>34.4</v>
      </c>
      <c r="F1602" s="5">
        <v>13</v>
      </c>
      <c r="I1602" s="7">
        <f t="shared" si="1"/>
        <v>47.4</v>
      </c>
    </row>
    <row r="1603" spans="1:9">
      <c r="A1603" s="2">
        <v>300020216</v>
      </c>
      <c r="B1603" s="6" t="s">
        <v>1620</v>
      </c>
      <c r="C1603" s="1" t="s">
        <v>9137</v>
      </c>
      <c r="D1603" s="5" t="s">
        <v>6911</v>
      </c>
      <c r="E1603" s="5">
        <v>31.6</v>
      </c>
      <c r="F1603" s="5">
        <v>28</v>
      </c>
      <c r="I1603" s="7">
        <f t="shared" si="1"/>
        <v>59.6</v>
      </c>
    </row>
    <row r="1604" spans="1:9">
      <c r="A1604" s="2">
        <v>300020217</v>
      </c>
      <c r="B1604" s="6" t="s">
        <v>1621</v>
      </c>
      <c r="C1604" s="1" t="s">
        <v>9137</v>
      </c>
      <c r="D1604" s="5" t="s">
        <v>6911</v>
      </c>
      <c r="E1604" s="5">
        <v>38.4</v>
      </c>
      <c r="F1604" s="5">
        <v>28</v>
      </c>
      <c r="I1604" s="7">
        <f t="shared" si="1"/>
        <v>66.400000000000006</v>
      </c>
    </row>
    <row r="1605" spans="1:9">
      <c r="A1605" s="2">
        <v>300020218</v>
      </c>
      <c r="B1605" s="6" t="s">
        <v>1622</v>
      </c>
      <c r="C1605" s="1" t="s">
        <v>9137</v>
      </c>
      <c r="D1605" s="5" t="s">
        <v>6911</v>
      </c>
      <c r="E1605" s="5">
        <v>34.4</v>
      </c>
      <c r="F1605" s="5">
        <v>30</v>
      </c>
      <c r="I1605" s="7">
        <f t="shared" si="1"/>
        <v>64.400000000000006</v>
      </c>
    </row>
    <row r="1606" spans="1:9">
      <c r="A1606" s="2">
        <v>300020219</v>
      </c>
      <c r="B1606" s="6" t="s">
        <v>1623</v>
      </c>
      <c r="C1606" s="1" t="s">
        <v>9137</v>
      </c>
      <c r="D1606" s="5" t="s">
        <v>6911</v>
      </c>
      <c r="E1606" s="5">
        <v>42.4</v>
      </c>
      <c r="F1606" s="5">
        <v>26</v>
      </c>
      <c r="I1606" s="7">
        <f t="shared" si="1"/>
        <v>68.400000000000006</v>
      </c>
    </row>
    <row r="1607" spans="1:9">
      <c r="A1607" s="2">
        <v>300020220</v>
      </c>
      <c r="B1607" s="6" t="s">
        <v>1624</v>
      </c>
      <c r="C1607" s="1" t="s">
        <v>9137</v>
      </c>
      <c r="D1607" s="5" t="s">
        <v>6911</v>
      </c>
      <c r="E1607" s="5">
        <v>30.8</v>
      </c>
      <c r="F1607" s="5">
        <v>28</v>
      </c>
      <c r="I1607" s="7">
        <f t="shared" si="1"/>
        <v>58.8</v>
      </c>
    </row>
    <row r="1608" spans="1:9">
      <c r="A1608" s="2">
        <v>300020221</v>
      </c>
      <c r="B1608" s="6" t="s">
        <v>1625</v>
      </c>
      <c r="C1608" s="1" t="s">
        <v>9137</v>
      </c>
      <c r="D1608" s="5" t="s">
        <v>6911</v>
      </c>
      <c r="E1608" s="5">
        <v>31.2</v>
      </c>
      <c r="F1608" s="5">
        <v>26</v>
      </c>
      <c r="I1608" s="7">
        <f t="shared" si="1"/>
        <v>57.2</v>
      </c>
    </row>
    <row r="1609" spans="1:9">
      <c r="A1609" s="2">
        <v>300020222</v>
      </c>
      <c r="B1609" s="6" t="s">
        <v>1626</v>
      </c>
      <c r="C1609" s="1" t="s">
        <v>9137</v>
      </c>
      <c r="D1609" s="5" t="s">
        <v>6911</v>
      </c>
      <c r="E1609" s="5">
        <v>30.4</v>
      </c>
      <c r="F1609" s="5">
        <v>32</v>
      </c>
      <c r="I1609" s="7">
        <f t="shared" si="1"/>
        <v>62.4</v>
      </c>
    </row>
    <row r="1610" spans="1:9">
      <c r="A1610" s="2">
        <v>300020223</v>
      </c>
      <c r="B1610" s="6" t="s">
        <v>1627</v>
      </c>
      <c r="C1610" s="1" t="s">
        <v>9137</v>
      </c>
      <c r="D1610" s="5" t="s">
        <v>6911</v>
      </c>
      <c r="E1610" s="5">
        <v>32.799999999999997</v>
      </c>
      <c r="F1610" s="5">
        <v>26</v>
      </c>
      <c r="I1610" s="7">
        <f t="shared" si="1"/>
        <v>58.8</v>
      </c>
    </row>
    <row r="1611" spans="1:9">
      <c r="A1611" s="2">
        <v>300020224</v>
      </c>
      <c r="B1611" s="6" t="s">
        <v>1628</v>
      </c>
      <c r="C1611" s="1" t="s">
        <v>9137</v>
      </c>
      <c r="D1611" s="5" t="s">
        <v>6911</v>
      </c>
      <c r="E1611" s="5">
        <v>40</v>
      </c>
      <c r="F1611" s="5">
        <v>27</v>
      </c>
      <c r="I1611" s="7">
        <f t="shared" si="1"/>
        <v>67</v>
      </c>
    </row>
    <row r="1612" spans="1:9">
      <c r="A1612" s="2">
        <v>300020225</v>
      </c>
      <c r="B1612" s="6" t="s">
        <v>1629</v>
      </c>
      <c r="C1612" s="1" t="s">
        <v>9137</v>
      </c>
      <c r="D1612" s="5" t="s">
        <v>6911</v>
      </c>
      <c r="E1612" s="5">
        <v>44</v>
      </c>
      <c r="F1612" s="5">
        <v>24</v>
      </c>
      <c r="I1612" s="7">
        <f t="shared" si="1"/>
        <v>68</v>
      </c>
    </row>
    <row r="1613" spans="1:9">
      <c r="A1613" s="2">
        <v>300020226</v>
      </c>
      <c r="B1613" s="6" t="s">
        <v>1630</v>
      </c>
      <c r="C1613" s="1" t="s">
        <v>9137</v>
      </c>
      <c r="D1613" s="5" t="s">
        <v>6911</v>
      </c>
      <c r="E1613" s="5">
        <v>25.2</v>
      </c>
      <c r="F1613" s="5">
        <v>21</v>
      </c>
      <c r="I1613" s="7">
        <f t="shared" si="1"/>
        <v>46.2</v>
      </c>
    </row>
    <row r="1614" spans="1:9">
      <c r="A1614" s="2">
        <v>300020227</v>
      </c>
      <c r="B1614" s="6" t="s">
        <v>1631</v>
      </c>
      <c r="C1614" s="1" t="s">
        <v>9137</v>
      </c>
      <c r="D1614" s="5" t="s">
        <v>6911</v>
      </c>
      <c r="E1614" s="5">
        <v>32.799999999999997</v>
      </c>
      <c r="F1614" s="5">
        <v>28</v>
      </c>
      <c r="I1614" s="7">
        <f t="shared" si="1"/>
        <v>60.8</v>
      </c>
    </row>
    <row r="1615" spans="1:9">
      <c r="A1615" s="2">
        <v>300020228</v>
      </c>
      <c r="B1615" s="6" t="s">
        <v>1632</v>
      </c>
      <c r="C1615" s="1" t="s">
        <v>9137</v>
      </c>
      <c r="D1615" s="5" t="s">
        <v>6911</v>
      </c>
      <c r="E1615" s="5">
        <v>28.4</v>
      </c>
      <c r="F1615" s="5">
        <v>14</v>
      </c>
      <c r="I1615" s="7">
        <f t="shared" si="1"/>
        <v>42.4</v>
      </c>
    </row>
    <row r="1616" spans="1:9">
      <c r="A1616" s="2">
        <v>300020229</v>
      </c>
      <c r="B1616" s="6" t="s">
        <v>1514</v>
      </c>
      <c r="C1616" s="1" t="s">
        <v>9137</v>
      </c>
      <c r="D1616" s="5" t="s">
        <v>6911</v>
      </c>
      <c r="E1616" s="5">
        <v>36.4</v>
      </c>
      <c r="F1616" s="5">
        <v>22</v>
      </c>
      <c r="I1616" s="7">
        <f t="shared" si="1"/>
        <v>58.4</v>
      </c>
    </row>
    <row r="1617" spans="1:9">
      <c r="A1617" s="2">
        <v>300020230</v>
      </c>
      <c r="B1617" s="6" t="s">
        <v>1633</v>
      </c>
      <c r="C1617" s="1" t="s">
        <v>9137</v>
      </c>
      <c r="D1617" s="5" t="s">
        <v>6911</v>
      </c>
      <c r="E1617" s="5">
        <v>40.4</v>
      </c>
      <c r="F1617" s="5">
        <v>24</v>
      </c>
      <c r="I1617" s="7">
        <f t="shared" si="1"/>
        <v>64.400000000000006</v>
      </c>
    </row>
    <row r="1618" spans="1:9">
      <c r="A1618" s="2">
        <v>300020301</v>
      </c>
      <c r="B1618" s="6" t="s">
        <v>1635</v>
      </c>
      <c r="C1618" s="1" t="s">
        <v>9137</v>
      </c>
      <c r="D1618" s="5" t="s">
        <v>6911</v>
      </c>
      <c r="E1618" s="5">
        <v>44.4</v>
      </c>
      <c r="F1618" s="5">
        <v>29</v>
      </c>
      <c r="I1618" s="7">
        <f t="shared" si="1"/>
        <v>73.400000000000006</v>
      </c>
    </row>
    <row r="1619" spans="1:9">
      <c r="A1619" s="2">
        <v>300020302</v>
      </c>
      <c r="B1619" s="6" t="s">
        <v>1636</v>
      </c>
      <c r="C1619" s="1" t="s">
        <v>9137</v>
      </c>
      <c r="D1619" s="5" t="s">
        <v>6911</v>
      </c>
      <c r="E1619" s="5">
        <v>45.6</v>
      </c>
      <c r="F1619" s="5">
        <v>28</v>
      </c>
      <c r="I1619" s="7">
        <f t="shared" si="1"/>
        <v>73.599999999999994</v>
      </c>
    </row>
    <row r="1620" spans="1:9">
      <c r="A1620" s="2">
        <v>300020303</v>
      </c>
      <c r="B1620" s="6" t="s">
        <v>1637</v>
      </c>
      <c r="C1620" s="1" t="s">
        <v>9137</v>
      </c>
      <c r="D1620" s="5" t="s">
        <v>6911</v>
      </c>
      <c r="E1620" s="5">
        <v>41.2</v>
      </c>
      <c r="F1620" s="5">
        <v>26</v>
      </c>
      <c r="I1620" s="7">
        <f t="shared" si="1"/>
        <v>67.2</v>
      </c>
    </row>
    <row r="1621" spans="1:9">
      <c r="A1621" s="2">
        <v>300020304</v>
      </c>
      <c r="B1621" s="6" t="s">
        <v>1638</v>
      </c>
      <c r="C1621" s="1" t="s">
        <v>9137</v>
      </c>
      <c r="D1621" s="5" t="s">
        <v>6911</v>
      </c>
      <c r="E1621" s="5">
        <v>43.2</v>
      </c>
      <c r="F1621" s="5">
        <v>32</v>
      </c>
      <c r="I1621" s="7">
        <f t="shared" si="1"/>
        <v>75.2</v>
      </c>
    </row>
    <row r="1622" spans="1:9">
      <c r="A1622" s="2">
        <v>300020305</v>
      </c>
      <c r="B1622" s="6" t="s">
        <v>1639</v>
      </c>
      <c r="C1622" s="1" t="s">
        <v>9137</v>
      </c>
      <c r="D1622" s="5" t="s">
        <v>6911</v>
      </c>
      <c r="E1622" s="5">
        <v>49.6</v>
      </c>
      <c r="F1622" s="5">
        <v>31</v>
      </c>
      <c r="I1622" s="7">
        <f t="shared" ref="I1622:I1685" si="2">E1622+F1622</f>
        <v>80.599999999999994</v>
      </c>
    </row>
    <row r="1623" spans="1:9">
      <c r="A1623" s="2">
        <v>300020306</v>
      </c>
      <c r="B1623" s="6" t="s">
        <v>1640</v>
      </c>
      <c r="C1623" s="1" t="s">
        <v>9137</v>
      </c>
      <c r="D1623" s="5" t="s">
        <v>6911</v>
      </c>
      <c r="E1623" s="5">
        <v>34</v>
      </c>
      <c r="F1623" s="5">
        <v>30</v>
      </c>
      <c r="I1623" s="7">
        <f t="shared" si="2"/>
        <v>64</v>
      </c>
    </row>
    <row r="1624" spans="1:9">
      <c r="A1624" s="2">
        <v>300020307</v>
      </c>
      <c r="B1624" s="6" t="s">
        <v>1641</v>
      </c>
      <c r="C1624" s="1" t="s">
        <v>9137</v>
      </c>
      <c r="D1624" s="5" t="s">
        <v>6911</v>
      </c>
      <c r="E1624" s="5">
        <v>45.6</v>
      </c>
      <c r="F1624" s="5">
        <v>32</v>
      </c>
      <c r="I1624" s="7">
        <f t="shared" si="2"/>
        <v>77.599999999999994</v>
      </c>
    </row>
    <row r="1625" spans="1:9">
      <c r="A1625" s="2">
        <v>300020308</v>
      </c>
      <c r="B1625" s="6" t="s">
        <v>1642</v>
      </c>
      <c r="C1625" s="1" t="s">
        <v>9137</v>
      </c>
      <c r="D1625" s="5" t="s">
        <v>6911</v>
      </c>
      <c r="E1625" s="5">
        <v>36.799999999999997</v>
      </c>
      <c r="F1625" s="5">
        <v>28</v>
      </c>
      <c r="I1625" s="7">
        <f t="shared" si="2"/>
        <v>64.8</v>
      </c>
    </row>
    <row r="1626" spans="1:9">
      <c r="A1626" s="2">
        <v>300020309</v>
      </c>
      <c r="B1626" s="6" t="s">
        <v>1643</v>
      </c>
      <c r="C1626" s="1" t="s">
        <v>9137</v>
      </c>
      <c r="D1626" s="5" t="s">
        <v>6911</v>
      </c>
      <c r="E1626" s="5">
        <v>36</v>
      </c>
      <c r="F1626" s="5">
        <v>27</v>
      </c>
      <c r="I1626" s="7">
        <f t="shared" si="2"/>
        <v>63</v>
      </c>
    </row>
    <row r="1627" spans="1:9">
      <c r="A1627" s="2">
        <v>300020310</v>
      </c>
      <c r="B1627" s="6" t="s">
        <v>1644</v>
      </c>
      <c r="C1627" s="1" t="s">
        <v>9137</v>
      </c>
      <c r="D1627" s="5" t="s">
        <v>6911</v>
      </c>
      <c r="E1627" s="5">
        <v>38</v>
      </c>
      <c r="F1627" s="5">
        <v>26</v>
      </c>
      <c r="I1627" s="7">
        <f t="shared" si="2"/>
        <v>64</v>
      </c>
    </row>
    <row r="1628" spans="1:9">
      <c r="A1628" s="2">
        <v>300020311</v>
      </c>
      <c r="B1628" s="6" t="s">
        <v>1645</v>
      </c>
      <c r="C1628" s="1" t="s">
        <v>9137</v>
      </c>
      <c r="D1628" s="5" t="s">
        <v>6911</v>
      </c>
      <c r="E1628" s="5">
        <v>28.4</v>
      </c>
      <c r="F1628" s="5">
        <v>30</v>
      </c>
      <c r="I1628" s="7">
        <f t="shared" si="2"/>
        <v>58.4</v>
      </c>
    </row>
    <row r="1629" spans="1:9">
      <c r="A1629" s="2">
        <v>300020312</v>
      </c>
      <c r="B1629" s="6" t="s">
        <v>1646</v>
      </c>
      <c r="C1629" s="1" t="s">
        <v>9137</v>
      </c>
      <c r="D1629" s="5" t="s">
        <v>6911</v>
      </c>
      <c r="E1629" s="5">
        <v>27.2</v>
      </c>
      <c r="F1629" s="5">
        <v>31</v>
      </c>
      <c r="I1629" s="7">
        <f t="shared" si="2"/>
        <v>58.2</v>
      </c>
    </row>
    <row r="1630" spans="1:9">
      <c r="A1630" s="2">
        <v>300020313</v>
      </c>
      <c r="B1630" s="6" t="s">
        <v>1647</v>
      </c>
      <c r="C1630" s="1" t="s">
        <v>9137</v>
      </c>
      <c r="D1630" s="5" t="s">
        <v>6911</v>
      </c>
      <c r="E1630" s="5">
        <v>48.8</v>
      </c>
      <c r="F1630" s="5">
        <v>31</v>
      </c>
      <c r="I1630" s="7">
        <f t="shared" si="2"/>
        <v>79.8</v>
      </c>
    </row>
    <row r="1631" spans="1:9">
      <c r="A1631" s="2">
        <v>300020314</v>
      </c>
      <c r="B1631" s="6" t="s">
        <v>1648</v>
      </c>
      <c r="C1631" s="1" t="s">
        <v>9137</v>
      </c>
      <c r="D1631" s="5" t="s">
        <v>6911</v>
      </c>
      <c r="E1631" s="5">
        <v>45.6</v>
      </c>
      <c r="F1631" s="5">
        <v>33</v>
      </c>
      <c r="I1631" s="7">
        <f t="shared" si="2"/>
        <v>78.599999999999994</v>
      </c>
    </row>
    <row r="1632" spans="1:9">
      <c r="A1632" s="2">
        <v>300020315</v>
      </c>
      <c r="B1632" s="6" t="s">
        <v>1649</v>
      </c>
      <c r="C1632" s="1" t="s">
        <v>9137</v>
      </c>
      <c r="D1632" s="5" t="s">
        <v>6911</v>
      </c>
      <c r="E1632" s="5">
        <v>41.2</v>
      </c>
      <c r="F1632" s="5">
        <v>30</v>
      </c>
      <c r="I1632" s="7">
        <f t="shared" si="2"/>
        <v>71.2</v>
      </c>
    </row>
    <row r="1633" spans="1:9">
      <c r="A1633" s="2">
        <v>300020316</v>
      </c>
      <c r="B1633" s="6" t="s">
        <v>1650</v>
      </c>
      <c r="C1633" s="1" t="s">
        <v>9137</v>
      </c>
      <c r="D1633" s="5" t="s">
        <v>6911</v>
      </c>
      <c r="E1633" s="5">
        <v>50</v>
      </c>
      <c r="F1633" s="5">
        <v>30</v>
      </c>
      <c r="I1633" s="7">
        <f t="shared" si="2"/>
        <v>80</v>
      </c>
    </row>
    <row r="1634" spans="1:9">
      <c r="A1634" s="2">
        <v>300020317</v>
      </c>
      <c r="B1634" s="6" t="s">
        <v>1651</v>
      </c>
      <c r="C1634" s="1" t="s">
        <v>9137</v>
      </c>
      <c r="D1634" s="5" t="s">
        <v>6911</v>
      </c>
      <c r="E1634" s="5">
        <v>31.6</v>
      </c>
      <c r="F1634" s="5">
        <v>29</v>
      </c>
      <c r="I1634" s="7">
        <f t="shared" si="2"/>
        <v>60.6</v>
      </c>
    </row>
    <row r="1635" spans="1:9">
      <c r="A1635" s="2">
        <v>300020318</v>
      </c>
      <c r="B1635" s="6" t="s">
        <v>1652</v>
      </c>
      <c r="C1635" s="1" t="s">
        <v>9137</v>
      </c>
      <c r="D1635" s="5" t="s">
        <v>6911</v>
      </c>
      <c r="E1635" s="5">
        <v>47.2</v>
      </c>
      <c r="F1635" s="5">
        <v>26</v>
      </c>
      <c r="I1635" s="7">
        <f t="shared" si="2"/>
        <v>73.2</v>
      </c>
    </row>
    <row r="1636" spans="1:9">
      <c r="A1636" s="2">
        <v>300020319</v>
      </c>
      <c r="B1636" s="6" t="s">
        <v>1653</v>
      </c>
      <c r="C1636" s="1" t="s">
        <v>9137</v>
      </c>
      <c r="D1636" s="5" t="s">
        <v>6911</v>
      </c>
      <c r="E1636" s="5">
        <v>31.2</v>
      </c>
      <c r="F1636" s="5">
        <v>32</v>
      </c>
      <c r="I1636" s="7">
        <f t="shared" si="2"/>
        <v>63.2</v>
      </c>
    </row>
    <row r="1637" spans="1:9">
      <c r="A1637" s="2">
        <v>300020320</v>
      </c>
      <c r="B1637" s="6" t="s">
        <v>543</v>
      </c>
      <c r="C1637" s="1" t="s">
        <v>9137</v>
      </c>
      <c r="D1637" s="5" t="s">
        <v>6911</v>
      </c>
      <c r="E1637" s="5">
        <v>44.4</v>
      </c>
      <c r="F1637" s="5">
        <v>33</v>
      </c>
      <c r="I1637" s="7">
        <f t="shared" si="2"/>
        <v>77.400000000000006</v>
      </c>
    </row>
    <row r="1638" spans="1:9">
      <c r="A1638" s="2">
        <v>300020321</v>
      </c>
      <c r="B1638" s="6" t="s">
        <v>1654</v>
      </c>
      <c r="C1638" s="1" t="s">
        <v>9137</v>
      </c>
      <c r="D1638" s="5" t="s">
        <v>6911</v>
      </c>
      <c r="E1638" s="5">
        <v>34.799999999999997</v>
      </c>
      <c r="F1638" s="5">
        <v>24</v>
      </c>
      <c r="I1638" s="7">
        <f t="shared" si="2"/>
        <v>58.8</v>
      </c>
    </row>
    <row r="1639" spans="1:9">
      <c r="A1639" s="2">
        <v>300020322</v>
      </c>
      <c r="B1639" s="6" t="s">
        <v>1360</v>
      </c>
      <c r="C1639" s="1" t="s">
        <v>9137</v>
      </c>
      <c r="D1639" s="5" t="s">
        <v>6911</v>
      </c>
      <c r="E1639" s="5">
        <v>45.6</v>
      </c>
      <c r="F1639" s="5">
        <v>26</v>
      </c>
      <c r="I1639" s="7">
        <f t="shared" si="2"/>
        <v>71.599999999999994</v>
      </c>
    </row>
    <row r="1640" spans="1:9">
      <c r="A1640" s="2">
        <v>300020323</v>
      </c>
      <c r="B1640" s="6" t="s">
        <v>1655</v>
      </c>
      <c r="C1640" s="1" t="s">
        <v>9137</v>
      </c>
      <c r="D1640" s="5" t="s">
        <v>6911</v>
      </c>
      <c r="E1640" s="5">
        <v>42.8</v>
      </c>
      <c r="F1640" s="5">
        <v>33</v>
      </c>
      <c r="I1640" s="7">
        <f t="shared" si="2"/>
        <v>75.8</v>
      </c>
    </row>
    <row r="1641" spans="1:9">
      <c r="A1641" s="2">
        <v>300020324</v>
      </c>
      <c r="B1641" s="6" t="s">
        <v>1656</v>
      </c>
      <c r="C1641" s="1" t="s">
        <v>9137</v>
      </c>
      <c r="D1641" s="5" t="s">
        <v>6911</v>
      </c>
      <c r="E1641" s="5">
        <v>39.6</v>
      </c>
      <c r="F1641" s="5">
        <v>30</v>
      </c>
      <c r="I1641" s="7">
        <f t="shared" si="2"/>
        <v>69.599999999999994</v>
      </c>
    </row>
    <row r="1642" spans="1:9">
      <c r="A1642" s="2">
        <v>300020325</v>
      </c>
      <c r="B1642" s="6" t="s">
        <v>1657</v>
      </c>
      <c r="C1642" s="1" t="s">
        <v>9137</v>
      </c>
      <c r="D1642" s="5" t="s">
        <v>6911</v>
      </c>
      <c r="E1642" s="5">
        <v>0</v>
      </c>
      <c r="F1642" s="5">
        <v>0</v>
      </c>
      <c r="I1642" s="7">
        <f t="shared" si="2"/>
        <v>0</v>
      </c>
    </row>
    <row r="1643" spans="1:9">
      <c r="A1643" s="2">
        <v>300020326</v>
      </c>
      <c r="B1643" s="6" t="s">
        <v>1658</v>
      </c>
      <c r="C1643" s="1" t="s">
        <v>9137</v>
      </c>
      <c r="D1643" s="5" t="s">
        <v>6911</v>
      </c>
      <c r="E1643" s="5">
        <v>41.6</v>
      </c>
      <c r="F1643" s="5">
        <v>30</v>
      </c>
      <c r="I1643" s="7">
        <f t="shared" si="2"/>
        <v>71.599999999999994</v>
      </c>
    </row>
    <row r="1644" spans="1:9">
      <c r="A1644" s="2">
        <v>300020327</v>
      </c>
      <c r="B1644" s="6" t="s">
        <v>1659</v>
      </c>
      <c r="C1644" s="1" t="s">
        <v>9137</v>
      </c>
      <c r="D1644" s="5" t="s">
        <v>6911</v>
      </c>
      <c r="E1644" s="5">
        <v>38.4</v>
      </c>
      <c r="F1644" s="5">
        <v>34</v>
      </c>
      <c r="I1644" s="7">
        <f t="shared" si="2"/>
        <v>72.400000000000006</v>
      </c>
    </row>
    <row r="1645" spans="1:9">
      <c r="A1645" s="2">
        <v>300020328</v>
      </c>
      <c r="B1645" s="6" t="s">
        <v>1660</v>
      </c>
      <c r="C1645" s="1" t="s">
        <v>9137</v>
      </c>
      <c r="D1645" s="5" t="s">
        <v>6911</v>
      </c>
      <c r="E1645" s="5">
        <v>45.2</v>
      </c>
      <c r="F1645" s="5">
        <v>28</v>
      </c>
      <c r="I1645" s="7">
        <f t="shared" si="2"/>
        <v>73.2</v>
      </c>
    </row>
    <row r="1646" spans="1:9">
      <c r="A1646" s="2">
        <v>300020329</v>
      </c>
      <c r="B1646" s="6" t="s">
        <v>1661</v>
      </c>
      <c r="C1646" s="1" t="s">
        <v>9137</v>
      </c>
      <c r="D1646" s="5" t="s">
        <v>6911</v>
      </c>
      <c r="E1646" s="5">
        <v>32.4</v>
      </c>
      <c r="F1646" s="5">
        <v>31</v>
      </c>
      <c r="I1646" s="7">
        <f t="shared" si="2"/>
        <v>63.4</v>
      </c>
    </row>
    <row r="1647" spans="1:9">
      <c r="A1647" s="2">
        <v>300020330</v>
      </c>
      <c r="B1647" s="6" t="s">
        <v>1662</v>
      </c>
      <c r="C1647" s="1" t="s">
        <v>9137</v>
      </c>
      <c r="D1647" s="5" t="s">
        <v>6911</v>
      </c>
      <c r="E1647" s="5">
        <v>30.8</v>
      </c>
      <c r="F1647" s="5">
        <v>27</v>
      </c>
      <c r="I1647" s="7">
        <f t="shared" si="2"/>
        <v>57.8</v>
      </c>
    </row>
    <row r="1648" spans="1:9">
      <c r="A1648" s="2">
        <v>300020401</v>
      </c>
      <c r="B1648" s="6" t="s">
        <v>1663</v>
      </c>
      <c r="C1648" s="1" t="s">
        <v>9137</v>
      </c>
      <c r="D1648" s="5" t="s">
        <v>6911</v>
      </c>
      <c r="E1648" s="5">
        <v>39.200000000000003</v>
      </c>
      <c r="F1648" s="5">
        <v>36</v>
      </c>
      <c r="I1648" s="7">
        <f t="shared" si="2"/>
        <v>75.2</v>
      </c>
    </row>
    <row r="1649" spans="1:9">
      <c r="A1649" s="2">
        <v>300020402</v>
      </c>
      <c r="B1649" s="6" t="s">
        <v>1174</v>
      </c>
      <c r="C1649" s="1" t="s">
        <v>9137</v>
      </c>
      <c r="D1649" s="5" t="s">
        <v>6911</v>
      </c>
      <c r="E1649" s="5">
        <v>46</v>
      </c>
      <c r="F1649" s="5">
        <v>28</v>
      </c>
      <c r="I1649" s="7">
        <f t="shared" si="2"/>
        <v>74</v>
      </c>
    </row>
    <row r="1650" spans="1:9">
      <c r="A1650" s="2">
        <v>300020403</v>
      </c>
      <c r="B1650" s="6" t="s">
        <v>1664</v>
      </c>
      <c r="C1650" s="1" t="s">
        <v>9137</v>
      </c>
      <c r="D1650" s="5" t="s">
        <v>6911</v>
      </c>
      <c r="E1650" s="5">
        <v>47.2</v>
      </c>
      <c r="F1650" s="5">
        <v>31</v>
      </c>
      <c r="I1650" s="7">
        <f t="shared" si="2"/>
        <v>78.2</v>
      </c>
    </row>
    <row r="1651" spans="1:9">
      <c r="A1651" s="2">
        <v>300020404</v>
      </c>
      <c r="B1651" s="6" t="s">
        <v>1665</v>
      </c>
      <c r="C1651" s="1" t="s">
        <v>9137</v>
      </c>
      <c r="D1651" s="5" t="s">
        <v>6911</v>
      </c>
      <c r="E1651" s="5">
        <v>37.6</v>
      </c>
      <c r="F1651" s="5">
        <v>28</v>
      </c>
      <c r="I1651" s="7">
        <f t="shared" si="2"/>
        <v>65.599999999999994</v>
      </c>
    </row>
    <row r="1652" spans="1:9">
      <c r="A1652" s="2">
        <v>300020405</v>
      </c>
      <c r="B1652" s="6" t="s">
        <v>1666</v>
      </c>
      <c r="C1652" s="1" t="s">
        <v>9137</v>
      </c>
      <c r="D1652" s="5" t="s">
        <v>6911</v>
      </c>
      <c r="E1652" s="5">
        <v>40</v>
      </c>
      <c r="F1652" s="5">
        <v>28</v>
      </c>
      <c r="I1652" s="7">
        <f t="shared" si="2"/>
        <v>68</v>
      </c>
    </row>
    <row r="1653" spans="1:9">
      <c r="A1653" s="2">
        <v>300020406</v>
      </c>
      <c r="B1653" s="6" t="s">
        <v>1667</v>
      </c>
      <c r="C1653" s="1" t="s">
        <v>9137</v>
      </c>
      <c r="D1653" s="5" t="s">
        <v>6911</v>
      </c>
      <c r="E1653" s="5">
        <v>43.2</v>
      </c>
      <c r="F1653" s="5">
        <v>33</v>
      </c>
      <c r="I1653" s="7">
        <f t="shared" si="2"/>
        <v>76.2</v>
      </c>
    </row>
    <row r="1654" spans="1:9">
      <c r="A1654" s="2">
        <v>300020407</v>
      </c>
      <c r="B1654" s="6" t="s">
        <v>1668</v>
      </c>
      <c r="C1654" s="1" t="s">
        <v>9137</v>
      </c>
      <c r="D1654" s="5" t="s">
        <v>6911</v>
      </c>
      <c r="E1654" s="5">
        <v>39.6</v>
      </c>
      <c r="F1654" s="5">
        <v>28</v>
      </c>
      <c r="I1654" s="7">
        <f t="shared" si="2"/>
        <v>67.599999999999994</v>
      </c>
    </row>
    <row r="1655" spans="1:9">
      <c r="A1655" s="2">
        <v>300020408</v>
      </c>
      <c r="B1655" s="6" t="s">
        <v>1669</v>
      </c>
      <c r="C1655" s="1" t="s">
        <v>9137</v>
      </c>
      <c r="D1655" s="5" t="s">
        <v>6911</v>
      </c>
      <c r="E1655" s="5">
        <v>36.799999999999997</v>
      </c>
      <c r="F1655" s="5">
        <v>28</v>
      </c>
      <c r="I1655" s="7">
        <f t="shared" si="2"/>
        <v>64.8</v>
      </c>
    </row>
    <row r="1656" spans="1:9">
      <c r="A1656" s="2">
        <v>300020409</v>
      </c>
      <c r="B1656" s="6" t="s">
        <v>1670</v>
      </c>
      <c r="C1656" s="1" t="s">
        <v>9137</v>
      </c>
      <c r="D1656" s="5" t="s">
        <v>6911</v>
      </c>
      <c r="E1656" s="5">
        <v>34.4</v>
      </c>
      <c r="F1656" s="5">
        <v>32</v>
      </c>
      <c r="I1656" s="7">
        <f t="shared" si="2"/>
        <v>66.400000000000006</v>
      </c>
    </row>
    <row r="1657" spans="1:9">
      <c r="A1657" s="2">
        <v>300020410</v>
      </c>
      <c r="B1657" s="6" t="s">
        <v>1671</v>
      </c>
      <c r="C1657" s="1" t="s">
        <v>9137</v>
      </c>
      <c r="D1657" s="5" t="s">
        <v>6911</v>
      </c>
      <c r="E1657" s="5">
        <v>48</v>
      </c>
      <c r="F1657" s="5">
        <v>35</v>
      </c>
      <c r="I1657" s="7">
        <f t="shared" si="2"/>
        <v>83</v>
      </c>
    </row>
    <row r="1658" spans="1:9">
      <c r="A1658" s="2">
        <v>300020411</v>
      </c>
      <c r="B1658" s="6" t="s">
        <v>1672</v>
      </c>
      <c r="C1658" s="1" t="s">
        <v>9137</v>
      </c>
      <c r="D1658" s="5" t="s">
        <v>6911</v>
      </c>
      <c r="E1658" s="5">
        <v>40.4</v>
      </c>
      <c r="F1658" s="5">
        <v>32</v>
      </c>
      <c r="I1658" s="7">
        <f t="shared" si="2"/>
        <v>72.400000000000006</v>
      </c>
    </row>
    <row r="1659" spans="1:9">
      <c r="A1659" s="2">
        <v>300020412</v>
      </c>
      <c r="B1659" s="6" t="s">
        <v>1673</v>
      </c>
      <c r="C1659" s="1" t="s">
        <v>9137</v>
      </c>
      <c r="D1659" s="5" t="s">
        <v>6911</v>
      </c>
      <c r="E1659" s="5">
        <v>43.6</v>
      </c>
      <c r="F1659" s="5">
        <v>30</v>
      </c>
      <c r="I1659" s="7">
        <f t="shared" si="2"/>
        <v>73.599999999999994</v>
      </c>
    </row>
    <row r="1660" spans="1:9">
      <c r="A1660" s="2">
        <v>300020413</v>
      </c>
      <c r="B1660" s="6" t="s">
        <v>1674</v>
      </c>
      <c r="C1660" s="1" t="s">
        <v>9137</v>
      </c>
      <c r="D1660" s="5" t="s">
        <v>6911</v>
      </c>
      <c r="E1660" s="5">
        <v>49.2</v>
      </c>
      <c r="F1660" s="5">
        <v>32</v>
      </c>
      <c r="I1660" s="7">
        <f t="shared" si="2"/>
        <v>81.2</v>
      </c>
    </row>
    <row r="1661" spans="1:9">
      <c r="A1661" s="2">
        <v>300020414</v>
      </c>
      <c r="B1661" s="6" t="s">
        <v>1675</v>
      </c>
      <c r="C1661" s="1" t="s">
        <v>9137</v>
      </c>
      <c r="D1661" s="5" t="s">
        <v>6911</v>
      </c>
      <c r="E1661" s="5">
        <v>45.6</v>
      </c>
      <c r="F1661" s="5">
        <v>28</v>
      </c>
      <c r="I1661" s="7">
        <f t="shared" si="2"/>
        <v>73.599999999999994</v>
      </c>
    </row>
    <row r="1662" spans="1:9">
      <c r="A1662" s="2">
        <v>300020415</v>
      </c>
      <c r="B1662" s="6" t="s">
        <v>1676</v>
      </c>
      <c r="C1662" s="1" t="s">
        <v>9137</v>
      </c>
      <c r="D1662" s="5" t="s">
        <v>6911</v>
      </c>
      <c r="E1662" s="5">
        <v>40.799999999999997</v>
      </c>
      <c r="F1662" s="5">
        <v>29</v>
      </c>
      <c r="I1662" s="7">
        <f t="shared" si="2"/>
        <v>69.8</v>
      </c>
    </row>
    <row r="1663" spans="1:9">
      <c r="A1663" s="2">
        <v>300020416</v>
      </c>
      <c r="B1663" s="6" t="s">
        <v>1677</v>
      </c>
      <c r="C1663" s="1" t="s">
        <v>9137</v>
      </c>
      <c r="D1663" s="5" t="s">
        <v>6911</v>
      </c>
      <c r="E1663" s="5">
        <v>40.799999999999997</v>
      </c>
      <c r="F1663" s="5">
        <v>32</v>
      </c>
      <c r="I1663" s="7">
        <f t="shared" si="2"/>
        <v>72.8</v>
      </c>
    </row>
    <row r="1664" spans="1:9">
      <c r="A1664" s="2">
        <v>300020417</v>
      </c>
      <c r="B1664" s="6" t="s">
        <v>1678</v>
      </c>
      <c r="C1664" s="1" t="s">
        <v>9137</v>
      </c>
      <c r="D1664" s="5" t="s">
        <v>6911</v>
      </c>
      <c r="E1664" s="5">
        <v>33.6</v>
      </c>
      <c r="F1664" s="5">
        <v>27</v>
      </c>
      <c r="I1664" s="7">
        <f t="shared" si="2"/>
        <v>60.6</v>
      </c>
    </row>
    <row r="1665" spans="1:9">
      <c r="A1665" s="2">
        <v>300020418</v>
      </c>
      <c r="B1665" s="6" t="s">
        <v>1679</v>
      </c>
      <c r="C1665" s="1" t="s">
        <v>9137</v>
      </c>
      <c r="D1665" s="5" t="s">
        <v>6911</v>
      </c>
      <c r="E1665" s="5">
        <v>34.799999999999997</v>
      </c>
      <c r="F1665" s="5">
        <v>31</v>
      </c>
      <c r="I1665" s="7">
        <f t="shared" si="2"/>
        <v>65.8</v>
      </c>
    </row>
    <row r="1666" spans="1:9">
      <c r="A1666" s="2">
        <v>300020419</v>
      </c>
      <c r="B1666" s="6" t="s">
        <v>1680</v>
      </c>
      <c r="C1666" s="1" t="s">
        <v>9137</v>
      </c>
      <c r="D1666" s="5" t="s">
        <v>6911</v>
      </c>
      <c r="E1666" s="5">
        <v>34.799999999999997</v>
      </c>
      <c r="F1666" s="5">
        <v>32</v>
      </c>
      <c r="I1666" s="7">
        <f t="shared" si="2"/>
        <v>66.8</v>
      </c>
    </row>
    <row r="1667" spans="1:9">
      <c r="A1667" s="2">
        <v>300020420</v>
      </c>
      <c r="B1667" s="6" t="s">
        <v>1681</v>
      </c>
      <c r="C1667" s="1" t="s">
        <v>9137</v>
      </c>
      <c r="D1667" s="5" t="s">
        <v>6911</v>
      </c>
      <c r="E1667" s="5">
        <v>41.6</v>
      </c>
      <c r="F1667" s="5">
        <v>26</v>
      </c>
      <c r="I1667" s="7">
        <f t="shared" si="2"/>
        <v>67.599999999999994</v>
      </c>
    </row>
    <row r="1668" spans="1:9">
      <c r="A1668" s="2">
        <v>300020421</v>
      </c>
      <c r="B1668" s="6" t="s">
        <v>1682</v>
      </c>
      <c r="C1668" s="1" t="s">
        <v>9137</v>
      </c>
      <c r="D1668" s="5" t="s">
        <v>6911</v>
      </c>
      <c r="E1668" s="5">
        <v>41.6</v>
      </c>
      <c r="F1668" s="5">
        <v>28</v>
      </c>
      <c r="I1668" s="7">
        <f t="shared" si="2"/>
        <v>69.599999999999994</v>
      </c>
    </row>
    <row r="1669" spans="1:9">
      <c r="A1669" s="2">
        <v>300020422</v>
      </c>
      <c r="B1669" s="6" t="s">
        <v>1683</v>
      </c>
      <c r="C1669" s="1" t="s">
        <v>9137</v>
      </c>
      <c r="D1669" s="5" t="s">
        <v>6911</v>
      </c>
      <c r="E1669" s="5">
        <v>35.6</v>
      </c>
      <c r="F1669" s="5">
        <v>25</v>
      </c>
      <c r="I1669" s="7">
        <f t="shared" si="2"/>
        <v>60.6</v>
      </c>
    </row>
    <row r="1670" spans="1:9">
      <c r="A1670" s="2">
        <v>300020423</v>
      </c>
      <c r="B1670" s="6" t="s">
        <v>1684</v>
      </c>
      <c r="C1670" s="1" t="s">
        <v>9137</v>
      </c>
      <c r="D1670" s="5" t="s">
        <v>6911</v>
      </c>
      <c r="E1670" s="5">
        <v>38.4</v>
      </c>
      <c r="F1670" s="5">
        <v>28</v>
      </c>
      <c r="I1670" s="7">
        <f t="shared" si="2"/>
        <v>66.400000000000006</v>
      </c>
    </row>
    <row r="1671" spans="1:9">
      <c r="A1671" s="2">
        <v>300020424</v>
      </c>
      <c r="B1671" s="6" t="s">
        <v>1685</v>
      </c>
      <c r="C1671" s="1" t="s">
        <v>9137</v>
      </c>
      <c r="D1671" s="5" t="s">
        <v>6911</v>
      </c>
      <c r="E1671" s="5">
        <v>39.6</v>
      </c>
      <c r="F1671" s="5">
        <v>33</v>
      </c>
      <c r="I1671" s="7">
        <f t="shared" si="2"/>
        <v>72.599999999999994</v>
      </c>
    </row>
    <row r="1672" spans="1:9">
      <c r="A1672" s="2">
        <v>300020425</v>
      </c>
      <c r="B1672" s="6" t="s">
        <v>1686</v>
      </c>
      <c r="C1672" s="1" t="s">
        <v>9137</v>
      </c>
      <c r="D1672" s="5" t="s">
        <v>6911</v>
      </c>
      <c r="E1672" s="5">
        <v>30</v>
      </c>
      <c r="F1672" s="5">
        <v>32</v>
      </c>
      <c r="I1672" s="7">
        <f t="shared" si="2"/>
        <v>62</v>
      </c>
    </row>
    <row r="1673" spans="1:9">
      <c r="A1673" s="2">
        <v>300020426</v>
      </c>
      <c r="B1673" s="6" t="s">
        <v>1688</v>
      </c>
      <c r="C1673" s="1" t="s">
        <v>9137</v>
      </c>
      <c r="D1673" s="5" t="s">
        <v>6911</v>
      </c>
      <c r="E1673" s="5">
        <v>0</v>
      </c>
      <c r="F1673" s="5">
        <v>0</v>
      </c>
      <c r="I1673" s="7">
        <f t="shared" si="2"/>
        <v>0</v>
      </c>
    </row>
    <row r="1674" spans="1:9">
      <c r="A1674" s="2">
        <v>300020427</v>
      </c>
      <c r="B1674" s="6" t="s">
        <v>1689</v>
      </c>
      <c r="C1674" s="1" t="s">
        <v>9137</v>
      </c>
      <c r="D1674" s="5" t="s">
        <v>6911</v>
      </c>
      <c r="E1674" s="5">
        <v>31.6</v>
      </c>
      <c r="F1674" s="5">
        <v>30</v>
      </c>
      <c r="I1674" s="7">
        <f t="shared" si="2"/>
        <v>61.6</v>
      </c>
    </row>
    <row r="1675" spans="1:9">
      <c r="A1675" s="2">
        <v>300020428</v>
      </c>
      <c r="B1675" s="6" t="s">
        <v>1690</v>
      </c>
      <c r="C1675" s="1" t="s">
        <v>9137</v>
      </c>
      <c r="D1675" s="5" t="s">
        <v>6911</v>
      </c>
      <c r="E1675" s="5">
        <v>34</v>
      </c>
      <c r="F1675" s="5">
        <v>31</v>
      </c>
      <c r="I1675" s="7">
        <f t="shared" si="2"/>
        <v>65</v>
      </c>
    </row>
    <row r="1676" spans="1:9">
      <c r="A1676" s="2">
        <v>300020429</v>
      </c>
      <c r="B1676" s="6" t="s">
        <v>1692</v>
      </c>
      <c r="C1676" s="1" t="s">
        <v>9137</v>
      </c>
      <c r="D1676" s="5" t="s">
        <v>6911</v>
      </c>
      <c r="E1676" s="5">
        <v>50.4</v>
      </c>
      <c r="F1676" s="5">
        <v>23</v>
      </c>
      <c r="I1676" s="7">
        <f t="shared" si="2"/>
        <v>73.400000000000006</v>
      </c>
    </row>
    <row r="1677" spans="1:9">
      <c r="A1677" s="2">
        <v>300020430</v>
      </c>
      <c r="B1677" s="6" t="s">
        <v>1693</v>
      </c>
      <c r="C1677" s="1" t="s">
        <v>9137</v>
      </c>
      <c r="D1677" s="5" t="s">
        <v>6911</v>
      </c>
      <c r="E1677" s="5">
        <v>35.6</v>
      </c>
      <c r="F1677" s="5">
        <v>27</v>
      </c>
      <c r="I1677" s="7">
        <f t="shared" si="2"/>
        <v>62.6</v>
      </c>
    </row>
    <row r="1678" spans="1:9">
      <c r="A1678" s="2">
        <v>300020501</v>
      </c>
      <c r="B1678" s="6" t="s">
        <v>1694</v>
      </c>
      <c r="C1678" s="1" t="s">
        <v>9137</v>
      </c>
      <c r="D1678" s="5" t="s">
        <v>6911</v>
      </c>
      <c r="E1678" s="5">
        <v>40</v>
      </c>
      <c r="F1678" s="5">
        <v>29</v>
      </c>
      <c r="I1678" s="7">
        <f t="shared" si="2"/>
        <v>69</v>
      </c>
    </row>
    <row r="1679" spans="1:9">
      <c r="A1679" s="2">
        <v>300020502</v>
      </c>
      <c r="B1679" s="6" t="s">
        <v>1695</v>
      </c>
      <c r="C1679" s="1" t="s">
        <v>9137</v>
      </c>
      <c r="D1679" s="5" t="s">
        <v>6911</v>
      </c>
      <c r="E1679" s="5">
        <v>42.8</v>
      </c>
      <c r="F1679" s="5">
        <v>32</v>
      </c>
      <c r="I1679" s="7">
        <f t="shared" si="2"/>
        <v>74.8</v>
      </c>
    </row>
    <row r="1680" spans="1:9">
      <c r="A1680" s="2">
        <v>300020503</v>
      </c>
      <c r="B1680" s="6" t="s">
        <v>1698</v>
      </c>
      <c r="C1680" s="1" t="s">
        <v>9137</v>
      </c>
      <c r="D1680" s="5" t="s">
        <v>6911</v>
      </c>
      <c r="E1680" s="5">
        <v>41.2</v>
      </c>
      <c r="F1680" s="5">
        <v>30</v>
      </c>
      <c r="I1680" s="7">
        <f t="shared" si="2"/>
        <v>71.2</v>
      </c>
    </row>
    <row r="1681" spans="1:9">
      <c r="A1681" s="2">
        <v>300020504</v>
      </c>
      <c r="B1681" s="6" t="s">
        <v>1699</v>
      </c>
      <c r="C1681" s="1" t="s">
        <v>9137</v>
      </c>
      <c r="D1681" s="5" t="s">
        <v>6911</v>
      </c>
      <c r="E1681" s="5">
        <v>34</v>
      </c>
      <c r="F1681" s="5">
        <v>27</v>
      </c>
      <c r="I1681" s="7">
        <f t="shared" si="2"/>
        <v>61</v>
      </c>
    </row>
    <row r="1682" spans="1:9">
      <c r="A1682" s="2">
        <v>300020505</v>
      </c>
      <c r="B1682" s="6" t="s">
        <v>1700</v>
      </c>
      <c r="C1682" s="1" t="s">
        <v>9137</v>
      </c>
      <c r="D1682" s="5" t="s">
        <v>6911</v>
      </c>
      <c r="E1682" s="5">
        <v>45.2</v>
      </c>
      <c r="F1682" s="5">
        <v>32</v>
      </c>
      <c r="I1682" s="7">
        <f t="shared" si="2"/>
        <v>77.2</v>
      </c>
    </row>
    <row r="1683" spans="1:9">
      <c r="A1683" s="2">
        <v>300020506</v>
      </c>
      <c r="B1683" s="6" t="s">
        <v>1701</v>
      </c>
      <c r="C1683" s="1" t="s">
        <v>9137</v>
      </c>
      <c r="D1683" s="5" t="s">
        <v>6911</v>
      </c>
      <c r="E1683" s="5">
        <v>48.8</v>
      </c>
      <c r="F1683" s="5">
        <v>29</v>
      </c>
      <c r="I1683" s="7">
        <f t="shared" si="2"/>
        <v>77.8</v>
      </c>
    </row>
    <row r="1684" spans="1:9">
      <c r="A1684" s="2">
        <v>300020507</v>
      </c>
      <c r="B1684" s="6" t="s">
        <v>1702</v>
      </c>
      <c r="C1684" s="1" t="s">
        <v>9137</v>
      </c>
      <c r="D1684" s="5" t="s">
        <v>6911</v>
      </c>
      <c r="E1684" s="5">
        <v>49.6</v>
      </c>
      <c r="F1684" s="5">
        <v>29</v>
      </c>
      <c r="I1684" s="7">
        <f t="shared" si="2"/>
        <v>78.599999999999994</v>
      </c>
    </row>
    <row r="1685" spans="1:9">
      <c r="A1685" s="2">
        <v>300020508</v>
      </c>
      <c r="B1685" s="6" t="s">
        <v>1703</v>
      </c>
      <c r="C1685" s="1" t="s">
        <v>9137</v>
      </c>
      <c r="D1685" s="5" t="s">
        <v>6911</v>
      </c>
      <c r="E1685" s="5">
        <v>40.4</v>
      </c>
      <c r="F1685" s="5">
        <v>25</v>
      </c>
      <c r="I1685" s="7">
        <f t="shared" si="2"/>
        <v>65.400000000000006</v>
      </c>
    </row>
    <row r="1686" spans="1:9">
      <c r="A1686" s="2">
        <v>300020509</v>
      </c>
      <c r="B1686" s="6" t="s">
        <v>890</v>
      </c>
      <c r="C1686" s="1" t="s">
        <v>9137</v>
      </c>
      <c r="D1686" s="5" t="s">
        <v>6911</v>
      </c>
      <c r="E1686" s="5">
        <v>49.2</v>
      </c>
      <c r="F1686" s="5">
        <v>31</v>
      </c>
      <c r="I1686" s="7">
        <f t="shared" ref="I1686:I1749" si="3">E1686+F1686</f>
        <v>80.2</v>
      </c>
    </row>
    <row r="1687" spans="1:9">
      <c r="A1687" s="2">
        <v>300020510</v>
      </c>
      <c r="B1687" s="6" t="s">
        <v>1705</v>
      </c>
      <c r="C1687" s="1" t="s">
        <v>9137</v>
      </c>
      <c r="D1687" s="5" t="s">
        <v>6911</v>
      </c>
      <c r="E1687" s="5">
        <v>46.4</v>
      </c>
      <c r="F1687" s="5">
        <v>29</v>
      </c>
      <c r="I1687" s="7">
        <f t="shared" si="3"/>
        <v>75.400000000000006</v>
      </c>
    </row>
    <row r="1688" spans="1:9">
      <c r="A1688" s="2">
        <v>300020511</v>
      </c>
      <c r="B1688" s="6" t="s">
        <v>1706</v>
      </c>
      <c r="C1688" s="1" t="s">
        <v>9137</v>
      </c>
      <c r="D1688" s="5" t="s">
        <v>6911</v>
      </c>
      <c r="E1688" s="5">
        <v>24.8</v>
      </c>
      <c r="F1688" s="5">
        <v>20</v>
      </c>
      <c r="I1688" s="7">
        <f t="shared" si="3"/>
        <v>44.8</v>
      </c>
    </row>
    <row r="1689" spans="1:9">
      <c r="A1689" s="2">
        <v>300020512</v>
      </c>
      <c r="B1689" s="6" t="s">
        <v>1707</v>
      </c>
      <c r="C1689" s="1" t="s">
        <v>9137</v>
      </c>
      <c r="D1689" s="5" t="s">
        <v>6911</v>
      </c>
      <c r="E1689" s="5">
        <v>36.799999999999997</v>
      </c>
      <c r="F1689" s="5">
        <v>29</v>
      </c>
      <c r="I1689" s="7">
        <f t="shared" si="3"/>
        <v>65.8</v>
      </c>
    </row>
    <row r="1690" spans="1:9">
      <c r="A1690" s="2">
        <v>300020513</v>
      </c>
      <c r="B1690" s="6" t="s">
        <v>1708</v>
      </c>
      <c r="C1690" s="1" t="s">
        <v>9137</v>
      </c>
      <c r="D1690" s="5" t="s">
        <v>6911</v>
      </c>
      <c r="E1690" s="5">
        <v>36.799999999999997</v>
      </c>
      <c r="F1690" s="5">
        <v>30</v>
      </c>
      <c r="I1690" s="7">
        <f t="shared" si="3"/>
        <v>66.8</v>
      </c>
    </row>
    <row r="1691" spans="1:9">
      <c r="A1691" s="2">
        <v>300020514</v>
      </c>
      <c r="B1691" s="6" t="s">
        <v>1709</v>
      </c>
      <c r="C1691" s="1" t="s">
        <v>9137</v>
      </c>
      <c r="D1691" s="5" t="s">
        <v>6911</v>
      </c>
      <c r="E1691" s="5">
        <v>34.799999999999997</v>
      </c>
      <c r="F1691" s="5">
        <v>23</v>
      </c>
      <c r="I1691" s="7">
        <f t="shared" si="3"/>
        <v>57.8</v>
      </c>
    </row>
    <row r="1692" spans="1:9">
      <c r="A1692" s="2">
        <v>300020515</v>
      </c>
      <c r="B1692" s="6" t="s">
        <v>1710</v>
      </c>
      <c r="C1692" s="1" t="s">
        <v>9137</v>
      </c>
      <c r="D1692" s="5" t="s">
        <v>6911</v>
      </c>
      <c r="E1692" s="5">
        <v>43.2</v>
      </c>
      <c r="F1692" s="5">
        <v>28</v>
      </c>
      <c r="I1692" s="7">
        <f t="shared" si="3"/>
        <v>71.2</v>
      </c>
    </row>
    <row r="1693" spans="1:9">
      <c r="A1693" s="2">
        <v>300020516</v>
      </c>
      <c r="B1693" s="6" t="s">
        <v>1713</v>
      </c>
      <c r="C1693" s="1" t="s">
        <v>9137</v>
      </c>
      <c r="D1693" s="5" t="s">
        <v>6911</v>
      </c>
      <c r="E1693" s="5">
        <v>34</v>
      </c>
      <c r="F1693" s="5">
        <v>27</v>
      </c>
      <c r="I1693" s="7">
        <f t="shared" si="3"/>
        <v>61</v>
      </c>
    </row>
    <row r="1694" spans="1:9">
      <c r="A1694" s="2">
        <v>300020517</v>
      </c>
      <c r="B1694" s="6" t="s">
        <v>1714</v>
      </c>
      <c r="C1694" s="1" t="s">
        <v>9137</v>
      </c>
      <c r="D1694" s="5" t="s">
        <v>6911</v>
      </c>
      <c r="E1694" s="5">
        <v>40.4</v>
      </c>
      <c r="F1694" s="5">
        <v>28</v>
      </c>
      <c r="I1694" s="7">
        <f t="shared" si="3"/>
        <v>68.400000000000006</v>
      </c>
    </row>
    <row r="1695" spans="1:9">
      <c r="A1695" s="2">
        <v>300020518</v>
      </c>
      <c r="B1695" s="6" t="s">
        <v>1715</v>
      </c>
      <c r="C1695" s="1" t="s">
        <v>9137</v>
      </c>
      <c r="D1695" s="5" t="s">
        <v>6911</v>
      </c>
      <c r="E1695" s="5">
        <v>41.2</v>
      </c>
      <c r="F1695" s="5">
        <v>30</v>
      </c>
      <c r="I1695" s="7">
        <f t="shared" si="3"/>
        <v>71.2</v>
      </c>
    </row>
    <row r="1696" spans="1:9">
      <c r="A1696" s="2">
        <v>300020519</v>
      </c>
      <c r="B1696" s="6" t="s">
        <v>1716</v>
      </c>
      <c r="C1696" s="1" t="s">
        <v>9137</v>
      </c>
      <c r="D1696" s="5" t="s">
        <v>6911</v>
      </c>
      <c r="E1696" s="5">
        <v>36</v>
      </c>
      <c r="F1696" s="5">
        <v>32</v>
      </c>
      <c r="I1696" s="7">
        <f t="shared" si="3"/>
        <v>68</v>
      </c>
    </row>
    <row r="1697" spans="1:9">
      <c r="A1697" s="2">
        <v>300020520</v>
      </c>
      <c r="B1697" s="6" t="s">
        <v>1717</v>
      </c>
      <c r="C1697" s="1" t="s">
        <v>9137</v>
      </c>
      <c r="D1697" s="5" t="s">
        <v>6911</v>
      </c>
      <c r="E1697" s="5">
        <v>37.6</v>
      </c>
      <c r="F1697" s="5">
        <v>28</v>
      </c>
      <c r="I1697" s="7">
        <f t="shared" si="3"/>
        <v>65.599999999999994</v>
      </c>
    </row>
    <row r="1698" spans="1:9">
      <c r="A1698" s="2">
        <v>300020521</v>
      </c>
      <c r="B1698" s="6" t="s">
        <v>1718</v>
      </c>
      <c r="C1698" s="1" t="s">
        <v>9137</v>
      </c>
      <c r="D1698" s="5" t="s">
        <v>6911</v>
      </c>
      <c r="E1698" s="5">
        <v>39.200000000000003</v>
      </c>
      <c r="F1698" s="5">
        <v>31</v>
      </c>
      <c r="I1698" s="7">
        <f t="shared" si="3"/>
        <v>70.2</v>
      </c>
    </row>
    <row r="1699" spans="1:9">
      <c r="A1699" s="2">
        <v>300020522</v>
      </c>
      <c r="B1699" s="6" t="s">
        <v>1719</v>
      </c>
      <c r="C1699" s="1" t="s">
        <v>9137</v>
      </c>
      <c r="D1699" s="5" t="s">
        <v>6911</v>
      </c>
      <c r="E1699" s="5">
        <v>32.4</v>
      </c>
      <c r="F1699" s="5">
        <v>29</v>
      </c>
      <c r="I1699" s="7">
        <f t="shared" si="3"/>
        <v>61.4</v>
      </c>
    </row>
    <row r="1700" spans="1:9">
      <c r="A1700" s="2">
        <v>300020523</v>
      </c>
      <c r="B1700" s="6" t="s">
        <v>1544</v>
      </c>
      <c r="C1700" s="1" t="s">
        <v>9137</v>
      </c>
      <c r="D1700" s="5" t="s">
        <v>6911</v>
      </c>
      <c r="E1700" s="5">
        <v>40.4</v>
      </c>
      <c r="F1700" s="5">
        <v>22</v>
      </c>
      <c r="I1700" s="7">
        <f t="shared" si="3"/>
        <v>62.4</v>
      </c>
    </row>
    <row r="1701" spans="1:9">
      <c r="A1701" s="2">
        <v>300020524</v>
      </c>
      <c r="B1701" s="6" t="s">
        <v>1720</v>
      </c>
      <c r="C1701" s="1" t="s">
        <v>9137</v>
      </c>
      <c r="D1701" s="5" t="s">
        <v>6911</v>
      </c>
      <c r="E1701" s="5">
        <v>32</v>
      </c>
      <c r="F1701" s="5">
        <v>23</v>
      </c>
      <c r="I1701" s="7">
        <f t="shared" si="3"/>
        <v>55</v>
      </c>
    </row>
    <row r="1702" spans="1:9">
      <c r="A1702" s="2">
        <v>300020525</v>
      </c>
      <c r="B1702" s="6" t="s">
        <v>1721</v>
      </c>
      <c r="C1702" s="1" t="s">
        <v>9137</v>
      </c>
      <c r="D1702" s="5" t="s">
        <v>6911</v>
      </c>
      <c r="E1702" s="5">
        <v>0</v>
      </c>
      <c r="F1702" s="5">
        <v>0</v>
      </c>
      <c r="I1702" s="7">
        <f t="shared" si="3"/>
        <v>0</v>
      </c>
    </row>
    <row r="1703" spans="1:9">
      <c r="A1703" s="2">
        <v>300020526</v>
      </c>
      <c r="B1703" s="6" t="s">
        <v>1722</v>
      </c>
      <c r="C1703" s="1" t="s">
        <v>9137</v>
      </c>
      <c r="D1703" s="5" t="s">
        <v>6911</v>
      </c>
      <c r="E1703" s="5">
        <v>29.2</v>
      </c>
      <c r="F1703" s="5">
        <v>28</v>
      </c>
      <c r="I1703" s="7">
        <f t="shared" si="3"/>
        <v>57.2</v>
      </c>
    </row>
    <row r="1704" spans="1:9">
      <c r="A1704" s="2">
        <v>300020527</v>
      </c>
      <c r="B1704" s="6" t="s">
        <v>1723</v>
      </c>
      <c r="C1704" s="1" t="s">
        <v>9137</v>
      </c>
      <c r="D1704" s="5" t="s">
        <v>6911</v>
      </c>
      <c r="E1704" s="5">
        <v>40.4</v>
      </c>
      <c r="F1704" s="5">
        <v>29</v>
      </c>
      <c r="I1704" s="7">
        <f t="shared" si="3"/>
        <v>69.400000000000006</v>
      </c>
    </row>
    <row r="1705" spans="1:9">
      <c r="A1705" s="2">
        <v>300020528</v>
      </c>
      <c r="B1705" s="6" t="s">
        <v>1724</v>
      </c>
      <c r="C1705" s="1" t="s">
        <v>9137</v>
      </c>
      <c r="D1705" s="5" t="s">
        <v>6911</v>
      </c>
      <c r="E1705" s="5">
        <v>42.4</v>
      </c>
      <c r="F1705" s="5">
        <v>28</v>
      </c>
      <c r="I1705" s="7">
        <f t="shared" si="3"/>
        <v>70.400000000000006</v>
      </c>
    </row>
    <row r="1706" spans="1:9">
      <c r="A1706" s="2">
        <v>300020529</v>
      </c>
      <c r="B1706" s="6" t="s">
        <v>1725</v>
      </c>
      <c r="C1706" s="1" t="s">
        <v>9137</v>
      </c>
      <c r="D1706" s="5" t="s">
        <v>6911</v>
      </c>
      <c r="E1706" s="5">
        <v>43.2</v>
      </c>
      <c r="F1706" s="5">
        <v>27</v>
      </c>
      <c r="I1706" s="7">
        <f t="shared" si="3"/>
        <v>70.2</v>
      </c>
    </row>
    <row r="1707" spans="1:9">
      <c r="A1707" s="2">
        <v>300020530</v>
      </c>
      <c r="B1707" s="6" t="s">
        <v>1726</v>
      </c>
      <c r="C1707" s="1" t="s">
        <v>9137</v>
      </c>
      <c r="D1707" s="5" t="s">
        <v>6911</v>
      </c>
      <c r="E1707" s="5">
        <v>29.2</v>
      </c>
      <c r="F1707" s="5">
        <v>29</v>
      </c>
      <c r="I1707" s="7">
        <f t="shared" si="3"/>
        <v>58.2</v>
      </c>
    </row>
    <row r="1708" spans="1:9">
      <c r="A1708" s="2">
        <v>300020601</v>
      </c>
      <c r="B1708" s="6" t="s">
        <v>1727</v>
      </c>
      <c r="C1708" s="1" t="s">
        <v>9137</v>
      </c>
      <c r="D1708" s="5" t="s">
        <v>6911</v>
      </c>
      <c r="E1708" s="5">
        <v>42.8</v>
      </c>
      <c r="F1708" s="5">
        <v>29</v>
      </c>
      <c r="I1708" s="7">
        <f t="shared" si="3"/>
        <v>71.8</v>
      </c>
    </row>
    <row r="1709" spans="1:9">
      <c r="A1709" s="2">
        <v>300020602</v>
      </c>
      <c r="B1709" s="6" t="s">
        <v>1728</v>
      </c>
      <c r="C1709" s="1" t="s">
        <v>9137</v>
      </c>
      <c r="D1709" s="5" t="s">
        <v>6911</v>
      </c>
      <c r="E1709" s="5">
        <v>46.8</v>
      </c>
      <c r="F1709" s="5">
        <v>28</v>
      </c>
      <c r="I1709" s="7">
        <f t="shared" si="3"/>
        <v>74.8</v>
      </c>
    </row>
    <row r="1710" spans="1:9">
      <c r="A1710" s="2">
        <v>300020603</v>
      </c>
      <c r="B1710" s="6" t="s">
        <v>1729</v>
      </c>
      <c r="C1710" s="1" t="s">
        <v>9137</v>
      </c>
      <c r="D1710" s="5" t="s">
        <v>6911</v>
      </c>
      <c r="E1710" s="5">
        <v>28.8</v>
      </c>
      <c r="F1710" s="5">
        <v>12</v>
      </c>
      <c r="I1710" s="7">
        <f t="shared" si="3"/>
        <v>40.799999999999997</v>
      </c>
    </row>
    <row r="1711" spans="1:9">
      <c r="A1711" s="2">
        <v>300020604</v>
      </c>
      <c r="B1711" s="6" t="s">
        <v>1730</v>
      </c>
      <c r="C1711" s="1" t="s">
        <v>9137</v>
      </c>
      <c r="D1711" s="5" t="s">
        <v>6911</v>
      </c>
      <c r="E1711" s="5">
        <v>51.6</v>
      </c>
      <c r="F1711" s="5">
        <v>34</v>
      </c>
      <c r="I1711" s="7">
        <f t="shared" si="3"/>
        <v>85.6</v>
      </c>
    </row>
    <row r="1712" spans="1:9">
      <c r="A1712" s="2">
        <v>300020605</v>
      </c>
      <c r="B1712" s="6" t="s">
        <v>1368</v>
      </c>
      <c r="C1712" s="1" t="s">
        <v>9137</v>
      </c>
      <c r="D1712" s="5" t="s">
        <v>6911</v>
      </c>
      <c r="E1712" s="5">
        <v>44.4</v>
      </c>
      <c r="F1712" s="5">
        <v>25</v>
      </c>
      <c r="I1712" s="7">
        <f t="shared" si="3"/>
        <v>69.400000000000006</v>
      </c>
    </row>
    <row r="1713" spans="1:9">
      <c r="A1713" s="2">
        <v>300020606</v>
      </c>
      <c r="B1713" s="6" t="s">
        <v>1731</v>
      </c>
      <c r="C1713" s="1" t="s">
        <v>9137</v>
      </c>
      <c r="D1713" s="5" t="s">
        <v>6911</v>
      </c>
      <c r="E1713" s="5">
        <v>49.2</v>
      </c>
      <c r="F1713" s="5">
        <v>33</v>
      </c>
      <c r="I1713" s="7">
        <f t="shared" si="3"/>
        <v>82.2</v>
      </c>
    </row>
    <row r="1714" spans="1:9">
      <c r="A1714" s="2">
        <v>300020607</v>
      </c>
      <c r="B1714" s="6" t="s">
        <v>1732</v>
      </c>
      <c r="C1714" s="1" t="s">
        <v>9137</v>
      </c>
      <c r="D1714" s="5" t="s">
        <v>6911</v>
      </c>
      <c r="E1714" s="5">
        <v>38.799999999999997</v>
      </c>
      <c r="F1714" s="5">
        <v>30</v>
      </c>
      <c r="I1714" s="7">
        <f t="shared" si="3"/>
        <v>68.8</v>
      </c>
    </row>
    <row r="1715" spans="1:9">
      <c r="A1715" s="2">
        <v>300020608</v>
      </c>
      <c r="B1715" s="6" t="s">
        <v>1733</v>
      </c>
      <c r="C1715" s="1" t="s">
        <v>9137</v>
      </c>
      <c r="D1715" s="5" t="s">
        <v>6911</v>
      </c>
      <c r="E1715" s="5">
        <v>32</v>
      </c>
      <c r="F1715" s="5">
        <v>27</v>
      </c>
      <c r="I1715" s="7">
        <f t="shared" si="3"/>
        <v>59</v>
      </c>
    </row>
    <row r="1716" spans="1:9">
      <c r="A1716" s="2">
        <v>300020609</v>
      </c>
      <c r="B1716" s="6" t="s">
        <v>1734</v>
      </c>
      <c r="C1716" s="1" t="s">
        <v>9137</v>
      </c>
      <c r="D1716" s="5" t="s">
        <v>6911</v>
      </c>
      <c r="E1716" s="5">
        <v>43.6</v>
      </c>
      <c r="F1716" s="5">
        <v>32</v>
      </c>
      <c r="I1716" s="7">
        <f t="shared" si="3"/>
        <v>75.599999999999994</v>
      </c>
    </row>
    <row r="1717" spans="1:9">
      <c r="A1717" s="2">
        <v>300020610</v>
      </c>
      <c r="B1717" s="6" t="s">
        <v>1735</v>
      </c>
      <c r="C1717" s="1" t="s">
        <v>9137</v>
      </c>
      <c r="D1717" s="5" t="s">
        <v>6911</v>
      </c>
      <c r="E1717" s="5">
        <v>39.6</v>
      </c>
      <c r="F1717" s="5">
        <v>36</v>
      </c>
      <c r="I1717" s="7">
        <f t="shared" si="3"/>
        <v>75.599999999999994</v>
      </c>
    </row>
    <row r="1718" spans="1:9">
      <c r="A1718" s="2">
        <v>300020611</v>
      </c>
      <c r="B1718" s="6" t="s">
        <v>1736</v>
      </c>
      <c r="C1718" s="1" t="s">
        <v>9137</v>
      </c>
      <c r="D1718" s="5" t="s">
        <v>6911</v>
      </c>
      <c r="E1718" s="5">
        <v>42</v>
      </c>
      <c r="F1718" s="5">
        <v>29</v>
      </c>
      <c r="I1718" s="7">
        <f t="shared" si="3"/>
        <v>71</v>
      </c>
    </row>
    <row r="1719" spans="1:9">
      <c r="A1719" s="2">
        <v>300020612</v>
      </c>
      <c r="B1719" s="6" t="s">
        <v>1737</v>
      </c>
      <c r="C1719" s="1" t="s">
        <v>9137</v>
      </c>
      <c r="D1719" s="5" t="s">
        <v>6911</v>
      </c>
      <c r="E1719" s="5">
        <v>49.6</v>
      </c>
      <c r="F1719" s="5">
        <v>35</v>
      </c>
      <c r="I1719" s="7">
        <f t="shared" si="3"/>
        <v>84.6</v>
      </c>
    </row>
    <row r="1720" spans="1:9">
      <c r="A1720" s="2">
        <v>300020613</v>
      </c>
      <c r="B1720" s="6" t="s">
        <v>1738</v>
      </c>
      <c r="C1720" s="1" t="s">
        <v>9137</v>
      </c>
      <c r="D1720" s="5" t="s">
        <v>6911</v>
      </c>
      <c r="E1720" s="5">
        <v>38</v>
      </c>
      <c r="F1720" s="5">
        <v>29</v>
      </c>
      <c r="I1720" s="7">
        <f t="shared" si="3"/>
        <v>67</v>
      </c>
    </row>
    <row r="1721" spans="1:9">
      <c r="A1721" s="2">
        <v>300020614</v>
      </c>
      <c r="B1721" s="6" t="s">
        <v>1739</v>
      </c>
      <c r="C1721" s="1" t="s">
        <v>9137</v>
      </c>
      <c r="D1721" s="5" t="s">
        <v>6911</v>
      </c>
      <c r="E1721" s="5">
        <v>47.2</v>
      </c>
      <c r="F1721" s="5">
        <v>28</v>
      </c>
      <c r="I1721" s="7">
        <f t="shared" si="3"/>
        <v>75.2</v>
      </c>
    </row>
    <row r="1722" spans="1:9">
      <c r="A1722" s="2">
        <v>300020615</v>
      </c>
      <c r="B1722" s="6" t="s">
        <v>1740</v>
      </c>
      <c r="C1722" s="1" t="s">
        <v>9137</v>
      </c>
      <c r="D1722" s="5" t="s">
        <v>6911</v>
      </c>
      <c r="E1722" s="5">
        <v>0</v>
      </c>
      <c r="F1722" s="5">
        <v>0</v>
      </c>
      <c r="I1722" s="7">
        <f t="shared" si="3"/>
        <v>0</v>
      </c>
    </row>
    <row r="1723" spans="1:9">
      <c r="A1723" s="2">
        <v>300020616</v>
      </c>
      <c r="B1723" s="6" t="s">
        <v>1741</v>
      </c>
      <c r="C1723" s="1" t="s">
        <v>9137</v>
      </c>
      <c r="D1723" s="5" t="s">
        <v>6911</v>
      </c>
      <c r="E1723" s="5">
        <v>36.4</v>
      </c>
      <c r="F1723" s="5">
        <v>27</v>
      </c>
      <c r="I1723" s="7">
        <f t="shared" si="3"/>
        <v>63.4</v>
      </c>
    </row>
    <row r="1724" spans="1:9">
      <c r="A1724" s="2">
        <v>300020617</v>
      </c>
      <c r="B1724" s="6" t="s">
        <v>1742</v>
      </c>
      <c r="C1724" s="1" t="s">
        <v>9137</v>
      </c>
      <c r="D1724" s="5" t="s">
        <v>6911</v>
      </c>
      <c r="E1724" s="5">
        <v>26.8</v>
      </c>
      <c r="F1724" s="5">
        <v>31</v>
      </c>
      <c r="I1724" s="7">
        <f t="shared" si="3"/>
        <v>57.8</v>
      </c>
    </row>
    <row r="1725" spans="1:9">
      <c r="A1725" s="2">
        <v>300020618</v>
      </c>
      <c r="B1725" s="6" t="s">
        <v>1743</v>
      </c>
      <c r="C1725" s="1" t="s">
        <v>9137</v>
      </c>
      <c r="D1725" s="5" t="s">
        <v>6911</v>
      </c>
      <c r="E1725" s="5">
        <v>28.8</v>
      </c>
      <c r="F1725" s="5">
        <v>25</v>
      </c>
      <c r="I1725" s="7">
        <f t="shared" si="3"/>
        <v>53.8</v>
      </c>
    </row>
    <row r="1726" spans="1:9">
      <c r="A1726" s="2">
        <v>300020619</v>
      </c>
      <c r="B1726" s="6" t="s">
        <v>1744</v>
      </c>
      <c r="C1726" s="1" t="s">
        <v>9137</v>
      </c>
      <c r="D1726" s="5" t="s">
        <v>6911</v>
      </c>
      <c r="E1726" s="5">
        <v>40.799999999999997</v>
      </c>
      <c r="F1726" s="5">
        <v>30</v>
      </c>
      <c r="I1726" s="7">
        <f t="shared" si="3"/>
        <v>70.8</v>
      </c>
    </row>
    <row r="1727" spans="1:9">
      <c r="A1727" s="2">
        <v>300020620</v>
      </c>
      <c r="B1727" s="6" t="s">
        <v>1746</v>
      </c>
      <c r="C1727" s="1" t="s">
        <v>9137</v>
      </c>
      <c r="D1727" s="5" t="s">
        <v>6911</v>
      </c>
      <c r="E1727" s="5">
        <v>31.2</v>
      </c>
      <c r="F1727" s="5">
        <v>28</v>
      </c>
      <c r="I1727" s="7">
        <f t="shared" si="3"/>
        <v>59.2</v>
      </c>
    </row>
    <row r="1728" spans="1:9">
      <c r="A1728" s="2">
        <v>300020621</v>
      </c>
      <c r="B1728" s="6" t="s">
        <v>1749</v>
      </c>
      <c r="C1728" s="1" t="s">
        <v>9137</v>
      </c>
      <c r="D1728" s="5" t="s">
        <v>6911</v>
      </c>
      <c r="E1728" s="5">
        <v>32.4</v>
      </c>
      <c r="F1728" s="5">
        <v>23</v>
      </c>
      <c r="I1728" s="7">
        <f t="shared" si="3"/>
        <v>55.4</v>
      </c>
    </row>
    <row r="1729" spans="1:9">
      <c r="A1729" s="2">
        <v>300020622</v>
      </c>
      <c r="B1729" s="6" t="s">
        <v>1750</v>
      </c>
      <c r="C1729" s="1" t="s">
        <v>9137</v>
      </c>
      <c r="D1729" s="5" t="s">
        <v>6911</v>
      </c>
      <c r="E1729" s="5">
        <v>35.6</v>
      </c>
      <c r="F1729" s="5">
        <v>29</v>
      </c>
      <c r="I1729" s="7">
        <f t="shared" si="3"/>
        <v>64.599999999999994</v>
      </c>
    </row>
    <row r="1730" spans="1:9">
      <c r="A1730" s="2">
        <v>300020623</v>
      </c>
      <c r="B1730" s="6" t="s">
        <v>1751</v>
      </c>
      <c r="C1730" s="1" t="s">
        <v>9137</v>
      </c>
      <c r="D1730" s="5" t="s">
        <v>6911</v>
      </c>
      <c r="E1730" s="5">
        <v>28</v>
      </c>
      <c r="F1730" s="5">
        <v>28</v>
      </c>
      <c r="I1730" s="7">
        <f t="shared" si="3"/>
        <v>56</v>
      </c>
    </row>
    <row r="1731" spans="1:9">
      <c r="A1731" s="2">
        <v>300020624</v>
      </c>
      <c r="B1731" s="6" t="s">
        <v>1752</v>
      </c>
      <c r="C1731" s="1" t="s">
        <v>9137</v>
      </c>
      <c r="D1731" s="5" t="s">
        <v>6911</v>
      </c>
      <c r="E1731" s="5">
        <v>32.4</v>
      </c>
      <c r="F1731" s="5">
        <v>29</v>
      </c>
      <c r="I1731" s="7">
        <f t="shared" si="3"/>
        <v>61.4</v>
      </c>
    </row>
    <row r="1732" spans="1:9">
      <c r="A1732" s="2">
        <v>300020625</v>
      </c>
      <c r="B1732" s="6" t="s">
        <v>1753</v>
      </c>
      <c r="C1732" s="1" t="s">
        <v>9137</v>
      </c>
      <c r="D1732" s="5" t="s">
        <v>6911</v>
      </c>
      <c r="E1732" s="5">
        <v>40.4</v>
      </c>
      <c r="F1732" s="5">
        <v>26</v>
      </c>
      <c r="I1732" s="7">
        <f t="shared" si="3"/>
        <v>66.400000000000006</v>
      </c>
    </row>
    <row r="1733" spans="1:9">
      <c r="A1733" s="2">
        <v>300020626</v>
      </c>
      <c r="B1733" s="6" t="s">
        <v>1754</v>
      </c>
      <c r="C1733" s="1" t="s">
        <v>9137</v>
      </c>
      <c r="D1733" s="5" t="s">
        <v>6911</v>
      </c>
      <c r="E1733" s="5">
        <v>32.4</v>
      </c>
      <c r="F1733" s="5">
        <v>25</v>
      </c>
      <c r="I1733" s="7">
        <f t="shared" si="3"/>
        <v>57.4</v>
      </c>
    </row>
    <row r="1734" spans="1:9">
      <c r="A1734" s="2">
        <v>300020627</v>
      </c>
      <c r="B1734" s="6" t="s">
        <v>9138</v>
      </c>
      <c r="C1734" s="1" t="s">
        <v>9137</v>
      </c>
      <c r="D1734" s="5" t="s">
        <v>6911</v>
      </c>
      <c r="E1734" s="5">
        <v>0</v>
      </c>
      <c r="F1734" s="5">
        <v>0</v>
      </c>
      <c r="I1734" s="7">
        <f t="shared" si="3"/>
        <v>0</v>
      </c>
    </row>
    <row r="1735" spans="1:9">
      <c r="A1735" s="2">
        <v>300020628</v>
      </c>
      <c r="B1735" s="6" t="s">
        <v>1757</v>
      </c>
      <c r="C1735" s="1" t="s">
        <v>9137</v>
      </c>
      <c r="D1735" s="5" t="s">
        <v>6911</v>
      </c>
      <c r="E1735" s="5">
        <v>37.6</v>
      </c>
      <c r="F1735" s="5">
        <v>28</v>
      </c>
      <c r="I1735" s="7">
        <f t="shared" si="3"/>
        <v>65.599999999999994</v>
      </c>
    </row>
    <row r="1736" spans="1:9">
      <c r="A1736" s="2">
        <v>300020629</v>
      </c>
      <c r="B1736" s="6" t="s">
        <v>1758</v>
      </c>
      <c r="C1736" s="1" t="s">
        <v>9137</v>
      </c>
      <c r="D1736" s="5" t="s">
        <v>6911</v>
      </c>
      <c r="E1736" s="5">
        <v>36.799999999999997</v>
      </c>
      <c r="F1736" s="5">
        <v>18</v>
      </c>
      <c r="I1736" s="7">
        <f t="shared" si="3"/>
        <v>54.8</v>
      </c>
    </row>
    <row r="1737" spans="1:9">
      <c r="A1737" s="2">
        <v>300020630</v>
      </c>
      <c r="B1737" s="6" t="s">
        <v>1759</v>
      </c>
      <c r="C1737" s="1" t="s">
        <v>9137</v>
      </c>
      <c r="D1737" s="5" t="s">
        <v>6911</v>
      </c>
      <c r="E1737" s="5">
        <v>35.6</v>
      </c>
      <c r="F1737" s="5">
        <v>27</v>
      </c>
      <c r="I1737" s="7">
        <f t="shared" si="3"/>
        <v>62.6</v>
      </c>
    </row>
    <row r="1738" spans="1:9">
      <c r="A1738" s="2">
        <v>300020701</v>
      </c>
      <c r="B1738" s="6" t="s">
        <v>1760</v>
      </c>
      <c r="C1738" s="1" t="s">
        <v>9137</v>
      </c>
      <c r="D1738" s="5" t="s">
        <v>6911</v>
      </c>
      <c r="E1738" s="5">
        <v>36</v>
      </c>
      <c r="F1738" s="5">
        <v>28</v>
      </c>
      <c r="I1738" s="7">
        <f t="shared" si="3"/>
        <v>64</v>
      </c>
    </row>
    <row r="1739" spans="1:9">
      <c r="A1739" s="2">
        <v>300020702</v>
      </c>
      <c r="B1739" s="6" t="s">
        <v>1763</v>
      </c>
      <c r="C1739" s="1" t="s">
        <v>9137</v>
      </c>
      <c r="D1739" s="5" t="s">
        <v>6911</v>
      </c>
      <c r="E1739" s="5">
        <v>30.8</v>
      </c>
      <c r="F1739" s="5">
        <v>26</v>
      </c>
      <c r="I1739" s="7">
        <f t="shared" si="3"/>
        <v>56.8</v>
      </c>
    </row>
    <row r="1740" spans="1:9">
      <c r="A1740" s="2">
        <v>300020703</v>
      </c>
      <c r="B1740" s="6" t="s">
        <v>1764</v>
      </c>
      <c r="C1740" s="1" t="s">
        <v>9137</v>
      </c>
      <c r="D1740" s="5" t="s">
        <v>6911</v>
      </c>
      <c r="E1740" s="5">
        <v>45.2</v>
      </c>
      <c r="F1740" s="5">
        <v>28</v>
      </c>
      <c r="I1740" s="7">
        <f t="shared" si="3"/>
        <v>73.2</v>
      </c>
    </row>
    <row r="1741" spans="1:9">
      <c r="A1741" s="2">
        <v>300020704</v>
      </c>
      <c r="B1741" s="6" t="s">
        <v>1765</v>
      </c>
      <c r="C1741" s="1" t="s">
        <v>9137</v>
      </c>
      <c r="D1741" s="5" t="s">
        <v>6911</v>
      </c>
      <c r="E1741" s="5">
        <v>46</v>
      </c>
      <c r="F1741" s="5">
        <v>30</v>
      </c>
      <c r="I1741" s="7">
        <f t="shared" si="3"/>
        <v>76</v>
      </c>
    </row>
    <row r="1742" spans="1:9">
      <c r="A1742" s="2">
        <v>300020705</v>
      </c>
      <c r="B1742" s="6" t="s">
        <v>1766</v>
      </c>
      <c r="C1742" s="1" t="s">
        <v>9137</v>
      </c>
      <c r="D1742" s="5" t="s">
        <v>6911</v>
      </c>
      <c r="E1742" s="5">
        <v>42</v>
      </c>
      <c r="F1742" s="5">
        <v>25</v>
      </c>
      <c r="I1742" s="7">
        <f t="shared" si="3"/>
        <v>67</v>
      </c>
    </row>
    <row r="1743" spans="1:9">
      <c r="A1743" s="2">
        <v>300020706</v>
      </c>
      <c r="B1743" s="6" t="s">
        <v>1767</v>
      </c>
      <c r="C1743" s="1" t="s">
        <v>9137</v>
      </c>
      <c r="D1743" s="5" t="s">
        <v>6911</v>
      </c>
      <c r="E1743" s="5">
        <v>39.6</v>
      </c>
      <c r="F1743" s="5">
        <v>30</v>
      </c>
      <c r="I1743" s="7">
        <f t="shared" si="3"/>
        <v>69.599999999999994</v>
      </c>
    </row>
    <row r="1744" spans="1:9">
      <c r="A1744" s="2">
        <v>300020707</v>
      </c>
      <c r="B1744" s="6" t="s">
        <v>168</v>
      </c>
      <c r="C1744" s="1" t="s">
        <v>9137</v>
      </c>
      <c r="D1744" s="5" t="s">
        <v>6911</v>
      </c>
      <c r="E1744" s="5">
        <v>0</v>
      </c>
      <c r="F1744" s="5">
        <v>0</v>
      </c>
      <c r="I1744" s="7">
        <f t="shared" si="3"/>
        <v>0</v>
      </c>
    </row>
    <row r="1745" spans="1:9">
      <c r="A1745" s="2">
        <v>300020708</v>
      </c>
      <c r="B1745" s="6" t="s">
        <v>1768</v>
      </c>
      <c r="C1745" s="1" t="s">
        <v>9137</v>
      </c>
      <c r="D1745" s="5" t="s">
        <v>6911</v>
      </c>
      <c r="E1745" s="5">
        <v>37.200000000000003</v>
      </c>
      <c r="F1745" s="5">
        <v>18</v>
      </c>
      <c r="I1745" s="7">
        <f t="shared" si="3"/>
        <v>55.2</v>
      </c>
    </row>
    <row r="1746" spans="1:9">
      <c r="A1746" s="2">
        <v>300020709</v>
      </c>
      <c r="B1746" s="6" t="s">
        <v>1724</v>
      </c>
      <c r="C1746" s="1" t="s">
        <v>9137</v>
      </c>
      <c r="D1746" s="5" t="s">
        <v>6911</v>
      </c>
      <c r="E1746" s="5">
        <v>35.6</v>
      </c>
      <c r="F1746" s="5">
        <v>27</v>
      </c>
      <c r="I1746" s="7">
        <f t="shared" si="3"/>
        <v>62.6</v>
      </c>
    </row>
    <row r="1747" spans="1:9">
      <c r="A1747" s="2">
        <v>300020710</v>
      </c>
      <c r="B1747" s="6" t="s">
        <v>1771</v>
      </c>
      <c r="C1747" s="1" t="s">
        <v>9137</v>
      </c>
      <c r="D1747" s="5" t="s">
        <v>6911</v>
      </c>
      <c r="E1747" s="5">
        <v>35.200000000000003</v>
      </c>
      <c r="F1747" s="5">
        <v>30</v>
      </c>
      <c r="I1747" s="7">
        <f t="shared" si="3"/>
        <v>65.2</v>
      </c>
    </row>
    <row r="1748" spans="1:9">
      <c r="A1748" s="2">
        <v>300020711</v>
      </c>
      <c r="B1748" s="6" t="s">
        <v>1772</v>
      </c>
      <c r="C1748" s="1" t="s">
        <v>9137</v>
      </c>
      <c r="D1748" s="5" t="s">
        <v>6911</v>
      </c>
      <c r="E1748" s="5">
        <v>31.6</v>
      </c>
      <c r="F1748" s="5">
        <v>24</v>
      </c>
      <c r="I1748" s="7">
        <f t="shared" si="3"/>
        <v>55.6</v>
      </c>
    </row>
    <row r="1749" spans="1:9">
      <c r="A1749" s="2">
        <v>300020712</v>
      </c>
      <c r="B1749" s="6" t="s">
        <v>1773</v>
      </c>
      <c r="C1749" s="1" t="s">
        <v>9137</v>
      </c>
      <c r="D1749" s="5" t="s">
        <v>6911</v>
      </c>
      <c r="E1749" s="5">
        <v>38.4</v>
      </c>
      <c r="F1749" s="5">
        <v>28</v>
      </c>
      <c r="I1749" s="7">
        <f t="shared" si="3"/>
        <v>66.400000000000006</v>
      </c>
    </row>
    <row r="1750" spans="1:9">
      <c r="A1750" s="2">
        <v>300020713</v>
      </c>
      <c r="B1750" s="6" t="s">
        <v>1774</v>
      </c>
      <c r="C1750" s="1" t="s">
        <v>9137</v>
      </c>
      <c r="D1750" s="5" t="s">
        <v>6911</v>
      </c>
      <c r="E1750" s="5">
        <v>40</v>
      </c>
      <c r="F1750" s="5">
        <v>27</v>
      </c>
      <c r="I1750" s="7">
        <f t="shared" ref="I1750:I1813" si="4">E1750+F1750</f>
        <v>67</v>
      </c>
    </row>
    <row r="1751" spans="1:9">
      <c r="A1751" s="2">
        <v>300020714</v>
      </c>
      <c r="B1751" s="6" t="s">
        <v>1775</v>
      </c>
      <c r="C1751" s="1" t="s">
        <v>9137</v>
      </c>
      <c r="D1751" s="5" t="s">
        <v>6911</v>
      </c>
      <c r="E1751" s="5">
        <v>29.2</v>
      </c>
      <c r="F1751" s="5">
        <v>28</v>
      </c>
      <c r="I1751" s="7">
        <f t="shared" si="4"/>
        <v>57.2</v>
      </c>
    </row>
    <row r="1752" spans="1:9">
      <c r="A1752" s="2">
        <v>300020715</v>
      </c>
      <c r="B1752" s="6" t="s">
        <v>1776</v>
      </c>
      <c r="C1752" s="1" t="s">
        <v>9137</v>
      </c>
      <c r="D1752" s="5" t="s">
        <v>6911</v>
      </c>
      <c r="E1752" s="5">
        <v>35.200000000000003</v>
      </c>
      <c r="F1752" s="5">
        <v>28</v>
      </c>
      <c r="I1752" s="7">
        <f t="shared" si="4"/>
        <v>63.2</v>
      </c>
    </row>
    <row r="1753" spans="1:9">
      <c r="A1753" s="2">
        <v>300020716</v>
      </c>
      <c r="B1753" s="6" t="s">
        <v>1777</v>
      </c>
      <c r="C1753" s="1" t="s">
        <v>9137</v>
      </c>
      <c r="D1753" s="5" t="s">
        <v>6911</v>
      </c>
      <c r="E1753" s="5">
        <v>36.799999999999997</v>
      </c>
      <c r="F1753" s="5">
        <v>30</v>
      </c>
      <c r="I1753" s="7">
        <f t="shared" si="4"/>
        <v>66.8</v>
      </c>
    </row>
    <row r="1754" spans="1:9">
      <c r="A1754" s="2">
        <v>300020717</v>
      </c>
      <c r="B1754" s="6" t="s">
        <v>1778</v>
      </c>
      <c r="C1754" s="1" t="s">
        <v>9137</v>
      </c>
      <c r="D1754" s="5" t="s">
        <v>6911</v>
      </c>
      <c r="E1754" s="5">
        <v>36</v>
      </c>
      <c r="F1754" s="5">
        <v>28</v>
      </c>
      <c r="I1754" s="7">
        <f t="shared" si="4"/>
        <v>64</v>
      </c>
    </row>
    <row r="1755" spans="1:9">
      <c r="A1755" s="2">
        <v>300020718</v>
      </c>
      <c r="B1755" s="6" t="s">
        <v>398</v>
      </c>
      <c r="C1755" s="1" t="s">
        <v>9137</v>
      </c>
      <c r="D1755" s="5" t="s">
        <v>6911</v>
      </c>
      <c r="E1755" s="5">
        <v>42.4</v>
      </c>
      <c r="F1755" s="5">
        <v>30</v>
      </c>
      <c r="I1755" s="7">
        <f t="shared" si="4"/>
        <v>72.400000000000006</v>
      </c>
    </row>
    <row r="1756" spans="1:9">
      <c r="A1756" s="2">
        <v>300020719</v>
      </c>
      <c r="B1756" s="6" t="s">
        <v>1779</v>
      </c>
      <c r="C1756" s="1" t="s">
        <v>9137</v>
      </c>
      <c r="D1756" s="5" t="s">
        <v>6911</v>
      </c>
      <c r="E1756" s="5">
        <v>37.200000000000003</v>
      </c>
      <c r="F1756" s="5">
        <v>27</v>
      </c>
      <c r="I1756" s="7">
        <f t="shared" si="4"/>
        <v>64.2</v>
      </c>
    </row>
    <row r="1757" spans="1:9">
      <c r="A1757" s="2">
        <v>300020720</v>
      </c>
      <c r="B1757" s="6" t="s">
        <v>1781</v>
      </c>
      <c r="C1757" s="1" t="s">
        <v>9137</v>
      </c>
      <c r="D1757" s="5" t="s">
        <v>6911</v>
      </c>
      <c r="E1757" s="5">
        <v>40.799999999999997</v>
      </c>
      <c r="F1757" s="5">
        <v>28</v>
      </c>
      <c r="I1757" s="7">
        <f t="shared" si="4"/>
        <v>68.8</v>
      </c>
    </row>
    <row r="1758" spans="1:9">
      <c r="A1758" s="2">
        <v>300020721</v>
      </c>
      <c r="B1758" s="6" t="s">
        <v>1783</v>
      </c>
      <c r="C1758" s="1" t="s">
        <v>9137</v>
      </c>
      <c r="D1758" s="5" t="s">
        <v>6911</v>
      </c>
      <c r="E1758" s="5">
        <v>27.2</v>
      </c>
      <c r="F1758" s="5">
        <v>25</v>
      </c>
      <c r="I1758" s="7">
        <f t="shared" si="4"/>
        <v>52.2</v>
      </c>
    </row>
    <row r="1759" spans="1:9">
      <c r="A1759" s="2">
        <v>300020722</v>
      </c>
      <c r="B1759" s="6" t="s">
        <v>1785</v>
      </c>
      <c r="C1759" s="1" t="s">
        <v>9137</v>
      </c>
      <c r="D1759" s="5" t="s">
        <v>6911</v>
      </c>
      <c r="E1759" s="5">
        <v>37.200000000000003</v>
      </c>
      <c r="F1759" s="5">
        <v>22</v>
      </c>
      <c r="I1759" s="7">
        <f t="shared" si="4"/>
        <v>59.2</v>
      </c>
    </row>
    <row r="1760" spans="1:9">
      <c r="A1760" s="2">
        <v>300020723</v>
      </c>
      <c r="B1760" s="6" t="s">
        <v>1786</v>
      </c>
      <c r="C1760" s="1" t="s">
        <v>9137</v>
      </c>
      <c r="D1760" s="5" t="s">
        <v>6911</v>
      </c>
      <c r="E1760" s="5">
        <v>46</v>
      </c>
      <c r="F1760" s="5">
        <v>26</v>
      </c>
      <c r="I1760" s="7">
        <f t="shared" si="4"/>
        <v>72</v>
      </c>
    </row>
    <row r="1761" spans="1:9">
      <c r="A1761" s="2">
        <v>300020724</v>
      </c>
      <c r="B1761" s="6" t="s">
        <v>1789</v>
      </c>
      <c r="C1761" s="1" t="s">
        <v>9137</v>
      </c>
      <c r="D1761" s="5" t="s">
        <v>6911</v>
      </c>
      <c r="E1761" s="5">
        <v>41.2</v>
      </c>
      <c r="F1761" s="5">
        <v>31</v>
      </c>
      <c r="I1761" s="7">
        <f t="shared" si="4"/>
        <v>72.2</v>
      </c>
    </row>
    <row r="1762" spans="1:9">
      <c r="A1762" s="2">
        <v>300020725</v>
      </c>
      <c r="B1762" s="6" t="s">
        <v>1790</v>
      </c>
      <c r="C1762" s="1" t="s">
        <v>9137</v>
      </c>
      <c r="D1762" s="5" t="s">
        <v>6911</v>
      </c>
      <c r="E1762" s="5">
        <v>38</v>
      </c>
      <c r="F1762" s="5">
        <v>29</v>
      </c>
      <c r="I1762" s="7">
        <f t="shared" si="4"/>
        <v>67</v>
      </c>
    </row>
    <row r="1763" spans="1:9">
      <c r="A1763" s="2">
        <v>300020726</v>
      </c>
      <c r="B1763" s="6" t="s">
        <v>1791</v>
      </c>
      <c r="C1763" s="1" t="s">
        <v>9137</v>
      </c>
      <c r="D1763" s="5" t="s">
        <v>6911</v>
      </c>
      <c r="E1763" s="5">
        <v>30</v>
      </c>
      <c r="F1763" s="5">
        <v>31</v>
      </c>
      <c r="I1763" s="7">
        <f t="shared" si="4"/>
        <v>61</v>
      </c>
    </row>
    <row r="1764" spans="1:9">
      <c r="A1764" s="2">
        <v>300020727</v>
      </c>
      <c r="B1764" s="6" t="s">
        <v>1792</v>
      </c>
      <c r="C1764" s="1" t="s">
        <v>9137</v>
      </c>
      <c r="D1764" s="5" t="s">
        <v>6911</v>
      </c>
      <c r="E1764" s="5">
        <v>35.200000000000003</v>
      </c>
      <c r="F1764" s="5">
        <v>26</v>
      </c>
      <c r="I1764" s="7">
        <f t="shared" si="4"/>
        <v>61.2</v>
      </c>
    </row>
    <row r="1765" spans="1:9">
      <c r="A1765" s="2">
        <v>300020728</v>
      </c>
      <c r="B1765" s="6" t="s">
        <v>1793</v>
      </c>
      <c r="C1765" s="1" t="s">
        <v>9137</v>
      </c>
      <c r="D1765" s="5" t="s">
        <v>6911</v>
      </c>
      <c r="E1765" s="5">
        <v>41.2</v>
      </c>
      <c r="F1765" s="5">
        <v>31</v>
      </c>
      <c r="I1765" s="7">
        <f t="shared" si="4"/>
        <v>72.2</v>
      </c>
    </row>
    <row r="1766" spans="1:9">
      <c r="A1766" s="2">
        <v>300020729</v>
      </c>
      <c r="B1766" s="6" t="s">
        <v>783</v>
      </c>
      <c r="C1766" s="1" t="s">
        <v>9137</v>
      </c>
      <c r="D1766" s="5" t="s">
        <v>6911</v>
      </c>
      <c r="E1766" s="5">
        <v>42.4</v>
      </c>
      <c r="F1766" s="5">
        <v>33</v>
      </c>
      <c r="I1766" s="7">
        <f t="shared" si="4"/>
        <v>75.400000000000006</v>
      </c>
    </row>
    <row r="1767" spans="1:9">
      <c r="A1767" s="2">
        <v>300020730</v>
      </c>
      <c r="B1767" s="6" t="s">
        <v>1794</v>
      </c>
      <c r="C1767" s="1" t="s">
        <v>9137</v>
      </c>
      <c r="D1767" s="5" t="s">
        <v>6911</v>
      </c>
      <c r="E1767" s="5">
        <v>36.799999999999997</v>
      </c>
      <c r="F1767" s="5">
        <v>30</v>
      </c>
      <c r="I1767" s="7">
        <f t="shared" si="4"/>
        <v>66.8</v>
      </c>
    </row>
    <row r="1768" spans="1:9">
      <c r="A1768" s="2">
        <v>300020801</v>
      </c>
      <c r="B1768" s="6" t="s">
        <v>1796</v>
      </c>
      <c r="C1768" s="1" t="s">
        <v>9137</v>
      </c>
      <c r="D1768" s="5" t="s">
        <v>6911</v>
      </c>
      <c r="E1768" s="5">
        <v>38.799999999999997</v>
      </c>
      <c r="F1768" s="5">
        <v>27</v>
      </c>
      <c r="I1768" s="7">
        <f t="shared" si="4"/>
        <v>65.8</v>
      </c>
    </row>
    <row r="1769" spans="1:9">
      <c r="A1769" s="2">
        <v>300020802</v>
      </c>
      <c r="B1769" s="6" t="s">
        <v>1797</v>
      </c>
      <c r="C1769" s="1" t="s">
        <v>9137</v>
      </c>
      <c r="D1769" s="5" t="s">
        <v>6911</v>
      </c>
      <c r="E1769" s="5">
        <v>46</v>
      </c>
      <c r="F1769" s="5">
        <v>31</v>
      </c>
      <c r="I1769" s="7">
        <f t="shared" si="4"/>
        <v>77</v>
      </c>
    </row>
    <row r="1770" spans="1:9">
      <c r="A1770" s="2">
        <v>300020803</v>
      </c>
      <c r="B1770" s="6" t="s">
        <v>899</v>
      </c>
      <c r="C1770" s="1" t="s">
        <v>9137</v>
      </c>
      <c r="D1770" s="5" t="s">
        <v>6911</v>
      </c>
      <c r="E1770" s="5">
        <v>37.200000000000003</v>
      </c>
      <c r="F1770" s="5">
        <v>25</v>
      </c>
      <c r="I1770" s="7">
        <f t="shared" si="4"/>
        <v>62.2</v>
      </c>
    </row>
    <row r="1771" spans="1:9">
      <c r="A1771" s="2">
        <v>300020804</v>
      </c>
      <c r="B1771" s="6" t="s">
        <v>1800</v>
      </c>
      <c r="C1771" s="1" t="s">
        <v>9137</v>
      </c>
      <c r="D1771" s="5" t="s">
        <v>6911</v>
      </c>
      <c r="E1771" s="5">
        <v>34.4</v>
      </c>
      <c r="F1771" s="5">
        <v>26</v>
      </c>
      <c r="I1771" s="7">
        <f t="shared" si="4"/>
        <v>60.4</v>
      </c>
    </row>
    <row r="1772" spans="1:9">
      <c r="A1772" s="2">
        <v>300020805</v>
      </c>
      <c r="B1772" s="6" t="s">
        <v>1801</v>
      </c>
      <c r="C1772" s="1" t="s">
        <v>9137</v>
      </c>
      <c r="D1772" s="5" t="s">
        <v>6911</v>
      </c>
      <c r="E1772" s="5">
        <v>29.2</v>
      </c>
      <c r="F1772" s="5">
        <v>27</v>
      </c>
      <c r="I1772" s="7">
        <f t="shared" si="4"/>
        <v>56.2</v>
      </c>
    </row>
    <row r="1773" spans="1:9">
      <c r="A1773" s="2">
        <v>300020806</v>
      </c>
      <c r="B1773" s="6" t="s">
        <v>888</v>
      </c>
      <c r="C1773" s="1" t="s">
        <v>9137</v>
      </c>
      <c r="D1773" s="5" t="s">
        <v>6911</v>
      </c>
      <c r="E1773" s="5">
        <v>45.2</v>
      </c>
      <c r="F1773" s="5">
        <v>22</v>
      </c>
      <c r="I1773" s="7">
        <f t="shared" si="4"/>
        <v>67.2</v>
      </c>
    </row>
    <row r="1774" spans="1:9">
      <c r="A1774" s="2">
        <v>300020807</v>
      </c>
      <c r="B1774" s="6" t="s">
        <v>1803</v>
      </c>
      <c r="C1774" s="1" t="s">
        <v>9137</v>
      </c>
      <c r="D1774" s="5" t="s">
        <v>6911</v>
      </c>
      <c r="E1774" s="5">
        <v>33.200000000000003</v>
      </c>
      <c r="F1774" s="5">
        <v>29</v>
      </c>
      <c r="I1774" s="7">
        <f t="shared" si="4"/>
        <v>62.2</v>
      </c>
    </row>
    <row r="1775" spans="1:9">
      <c r="A1775" s="2">
        <v>300020808</v>
      </c>
      <c r="B1775" s="6" t="s">
        <v>1804</v>
      </c>
      <c r="C1775" s="1" t="s">
        <v>9137</v>
      </c>
      <c r="D1775" s="5" t="s">
        <v>6911</v>
      </c>
      <c r="E1775" s="5">
        <v>32.4</v>
      </c>
      <c r="F1775" s="5">
        <v>26</v>
      </c>
      <c r="I1775" s="7">
        <f t="shared" si="4"/>
        <v>58.4</v>
      </c>
    </row>
    <row r="1776" spans="1:9">
      <c r="A1776" s="2">
        <v>300020809</v>
      </c>
      <c r="B1776" s="6" t="s">
        <v>1807</v>
      </c>
      <c r="C1776" s="1" t="s">
        <v>9137</v>
      </c>
      <c r="D1776" s="5" t="s">
        <v>6911</v>
      </c>
      <c r="E1776" s="5">
        <v>30.8</v>
      </c>
      <c r="F1776" s="5">
        <v>26</v>
      </c>
      <c r="I1776" s="7">
        <f t="shared" si="4"/>
        <v>56.8</v>
      </c>
    </row>
    <row r="1777" spans="1:9">
      <c r="A1777" s="2">
        <v>300020810</v>
      </c>
      <c r="B1777" s="6" t="s">
        <v>1808</v>
      </c>
      <c r="C1777" s="1" t="s">
        <v>9137</v>
      </c>
      <c r="D1777" s="5" t="s">
        <v>6911</v>
      </c>
      <c r="E1777" s="5">
        <v>30.8</v>
      </c>
      <c r="F1777" s="5">
        <v>27</v>
      </c>
      <c r="I1777" s="7">
        <f t="shared" si="4"/>
        <v>57.8</v>
      </c>
    </row>
    <row r="1778" spans="1:9">
      <c r="A1778" s="2">
        <v>300020811</v>
      </c>
      <c r="B1778" s="6" t="s">
        <v>1809</v>
      </c>
      <c r="C1778" s="1" t="s">
        <v>9137</v>
      </c>
      <c r="D1778" s="5" t="s">
        <v>6911</v>
      </c>
      <c r="E1778" s="5">
        <v>28.4</v>
      </c>
      <c r="F1778" s="5">
        <v>25</v>
      </c>
      <c r="I1778" s="7">
        <f t="shared" si="4"/>
        <v>53.4</v>
      </c>
    </row>
    <row r="1779" spans="1:9">
      <c r="A1779" s="2">
        <v>300020812</v>
      </c>
      <c r="B1779" s="6" t="s">
        <v>1810</v>
      </c>
      <c r="C1779" s="1" t="s">
        <v>9137</v>
      </c>
      <c r="D1779" s="5" t="s">
        <v>6911</v>
      </c>
      <c r="E1779" s="5">
        <v>36</v>
      </c>
      <c r="F1779" s="5">
        <v>23</v>
      </c>
      <c r="I1779" s="7">
        <f t="shared" si="4"/>
        <v>59</v>
      </c>
    </row>
    <row r="1780" spans="1:9">
      <c r="A1780" s="2">
        <v>300020813</v>
      </c>
      <c r="B1780" s="6" t="s">
        <v>1811</v>
      </c>
      <c r="C1780" s="1" t="s">
        <v>9137</v>
      </c>
      <c r="D1780" s="5" t="s">
        <v>6911</v>
      </c>
      <c r="E1780" s="5">
        <v>39.200000000000003</v>
      </c>
      <c r="F1780" s="5">
        <v>25</v>
      </c>
      <c r="I1780" s="7">
        <f t="shared" si="4"/>
        <v>64.2</v>
      </c>
    </row>
    <row r="1781" spans="1:9">
      <c r="A1781" s="2">
        <v>300020814</v>
      </c>
      <c r="B1781" s="6" t="s">
        <v>1812</v>
      </c>
      <c r="C1781" s="1" t="s">
        <v>9137</v>
      </c>
      <c r="D1781" s="5" t="s">
        <v>6911</v>
      </c>
      <c r="E1781" s="5">
        <v>28</v>
      </c>
      <c r="F1781" s="5">
        <v>29</v>
      </c>
      <c r="I1781" s="7">
        <f t="shared" si="4"/>
        <v>57</v>
      </c>
    </row>
    <row r="1782" spans="1:9">
      <c r="A1782" s="2">
        <v>300020815</v>
      </c>
      <c r="B1782" s="6" t="s">
        <v>1813</v>
      </c>
      <c r="C1782" s="1" t="s">
        <v>9137</v>
      </c>
      <c r="D1782" s="5" t="s">
        <v>6911</v>
      </c>
      <c r="E1782" s="5">
        <v>37.200000000000003</v>
      </c>
      <c r="F1782" s="5">
        <v>31</v>
      </c>
      <c r="I1782" s="7">
        <f t="shared" si="4"/>
        <v>68.2</v>
      </c>
    </row>
    <row r="1783" spans="1:9">
      <c r="A1783" s="2">
        <v>300020816</v>
      </c>
      <c r="B1783" s="6" t="s">
        <v>1814</v>
      </c>
      <c r="C1783" s="1" t="s">
        <v>9137</v>
      </c>
      <c r="D1783" s="5" t="s">
        <v>6911</v>
      </c>
      <c r="E1783" s="5">
        <v>38.4</v>
      </c>
      <c r="F1783" s="5">
        <v>25</v>
      </c>
      <c r="I1783" s="7">
        <f t="shared" si="4"/>
        <v>63.4</v>
      </c>
    </row>
    <row r="1784" spans="1:9">
      <c r="A1784" s="2">
        <v>300020817</v>
      </c>
      <c r="B1784" s="6" t="s">
        <v>1815</v>
      </c>
      <c r="C1784" s="1" t="s">
        <v>9137</v>
      </c>
      <c r="D1784" s="5" t="s">
        <v>6911</v>
      </c>
      <c r="E1784" s="5">
        <v>44</v>
      </c>
      <c r="F1784" s="5">
        <v>28</v>
      </c>
      <c r="I1784" s="7">
        <f t="shared" si="4"/>
        <v>72</v>
      </c>
    </row>
    <row r="1785" spans="1:9">
      <c r="A1785" s="2">
        <v>300020818</v>
      </c>
      <c r="B1785" s="6" t="s">
        <v>1816</v>
      </c>
      <c r="C1785" s="1" t="s">
        <v>9137</v>
      </c>
      <c r="D1785" s="5" t="s">
        <v>6911</v>
      </c>
      <c r="E1785" s="5">
        <v>34</v>
      </c>
      <c r="F1785" s="5">
        <v>23</v>
      </c>
      <c r="I1785" s="7">
        <f t="shared" si="4"/>
        <v>57</v>
      </c>
    </row>
    <row r="1786" spans="1:9">
      <c r="A1786" s="2">
        <v>300020819</v>
      </c>
      <c r="B1786" s="6" t="s">
        <v>1817</v>
      </c>
      <c r="C1786" s="1" t="s">
        <v>9137</v>
      </c>
      <c r="D1786" s="5" t="s">
        <v>6911</v>
      </c>
      <c r="E1786" s="5">
        <v>40.799999999999997</v>
      </c>
      <c r="F1786" s="5">
        <v>26</v>
      </c>
      <c r="I1786" s="7">
        <f t="shared" si="4"/>
        <v>66.8</v>
      </c>
    </row>
    <row r="1787" spans="1:9">
      <c r="A1787" s="2">
        <v>300020820</v>
      </c>
      <c r="B1787" s="6" t="s">
        <v>1818</v>
      </c>
      <c r="C1787" s="1" t="s">
        <v>9137</v>
      </c>
      <c r="D1787" s="5" t="s">
        <v>6911</v>
      </c>
      <c r="E1787" s="5">
        <v>30.8</v>
      </c>
      <c r="F1787" s="5">
        <v>22</v>
      </c>
      <c r="I1787" s="7">
        <f t="shared" si="4"/>
        <v>52.8</v>
      </c>
    </row>
    <row r="1788" spans="1:9">
      <c r="A1788" s="2">
        <v>300020821</v>
      </c>
      <c r="B1788" s="6" t="s">
        <v>1819</v>
      </c>
      <c r="C1788" s="1" t="s">
        <v>9137</v>
      </c>
      <c r="D1788" s="5" t="s">
        <v>6911</v>
      </c>
      <c r="E1788" s="5">
        <v>29.6</v>
      </c>
      <c r="F1788" s="5">
        <v>27</v>
      </c>
      <c r="I1788" s="7">
        <f t="shared" si="4"/>
        <v>56.6</v>
      </c>
    </row>
    <row r="1789" spans="1:9">
      <c r="A1789" s="2">
        <v>300020822</v>
      </c>
      <c r="B1789" s="6" t="s">
        <v>1820</v>
      </c>
      <c r="C1789" s="1" t="s">
        <v>9137</v>
      </c>
      <c r="D1789" s="5" t="s">
        <v>6911</v>
      </c>
      <c r="E1789" s="5">
        <v>34.4</v>
      </c>
      <c r="F1789" s="5">
        <v>29</v>
      </c>
      <c r="I1789" s="7">
        <f t="shared" si="4"/>
        <v>63.4</v>
      </c>
    </row>
    <row r="1790" spans="1:9">
      <c r="A1790" s="2">
        <v>300020823</v>
      </c>
      <c r="B1790" s="6" t="s">
        <v>1821</v>
      </c>
      <c r="C1790" s="1" t="s">
        <v>9137</v>
      </c>
      <c r="D1790" s="5" t="s">
        <v>6911</v>
      </c>
      <c r="E1790" s="5">
        <v>26.4</v>
      </c>
      <c r="F1790" s="5">
        <v>28</v>
      </c>
      <c r="I1790" s="7">
        <f t="shared" si="4"/>
        <v>54.4</v>
      </c>
    </row>
    <row r="1791" spans="1:9">
      <c r="A1791" s="2">
        <v>300020824</v>
      </c>
      <c r="B1791" s="6" t="s">
        <v>1822</v>
      </c>
      <c r="C1791" s="1" t="s">
        <v>9137</v>
      </c>
      <c r="D1791" s="5" t="s">
        <v>6911</v>
      </c>
      <c r="E1791" s="5">
        <v>40.4</v>
      </c>
      <c r="F1791" s="5">
        <v>27</v>
      </c>
      <c r="I1791" s="7">
        <f t="shared" si="4"/>
        <v>67.400000000000006</v>
      </c>
    </row>
    <row r="1792" spans="1:9">
      <c r="A1792" s="2">
        <v>300020825</v>
      </c>
      <c r="B1792" s="6" t="s">
        <v>1823</v>
      </c>
      <c r="C1792" s="1" t="s">
        <v>9137</v>
      </c>
      <c r="D1792" s="5" t="s">
        <v>6911</v>
      </c>
      <c r="E1792" s="5">
        <v>38.4</v>
      </c>
      <c r="F1792" s="5">
        <v>29</v>
      </c>
      <c r="I1792" s="7">
        <f t="shared" si="4"/>
        <v>67.400000000000006</v>
      </c>
    </row>
    <row r="1793" spans="1:9">
      <c r="A1793" s="2">
        <v>300020826</v>
      </c>
      <c r="B1793" s="6" t="s">
        <v>1489</v>
      </c>
      <c r="C1793" s="1" t="s">
        <v>9137</v>
      </c>
      <c r="D1793" s="5" t="s">
        <v>6911</v>
      </c>
      <c r="E1793" s="5">
        <v>36.4</v>
      </c>
      <c r="F1793" s="5">
        <v>31</v>
      </c>
      <c r="I1793" s="7">
        <f t="shared" si="4"/>
        <v>67.400000000000006</v>
      </c>
    </row>
    <row r="1794" spans="1:9">
      <c r="A1794" s="2">
        <v>300020827</v>
      </c>
      <c r="B1794" s="6" t="s">
        <v>1824</v>
      </c>
      <c r="C1794" s="1" t="s">
        <v>9137</v>
      </c>
      <c r="D1794" s="5" t="s">
        <v>6911</v>
      </c>
      <c r="E1794" s="5">
        <v>37.6</v>
      </c>
      <c r="F1794" s="5">
        <v>32</v>
      </c>
      <c r="I1794" s="7">
        <f t="shared" si="4"/>
        <v>69.599999999999994</v>
      </c>
    </row>
    <row r="1795" spans="1:9">
      <c r="A1795" s="2">
        <v>300020828</v>
      </c>
      <c r="B1795" s="6" t="s">
        <v>1825</v>
      </c>
      <c r="C1795" s="1" t="s">
        <v>9137</v>
      </c>
      <c r="D1795" s="5" t="s">
        <v>6911</v>
      </c>
      <c r="E1795" s="5">
        <v>36.4</v>
      </c>
      <c r="F1795" s="5">
        <v>32</v>
      </c>
      <c r="I1795" s="7">
        <f t="shared" si="4"/>
        <v>68.400000000000006</v>
      </c>
    </row>
    <row r="1796" spans="1:9">
      <c r="A1796" s="2">
        <v>300020829</v>
      </c>
      <c r="B1796" s="6" t="s">
        <v>1826</v>
      </c>
      <c r="C1796" s="1" t="s">
        <v>9137</v>
      </c>
      <c r="D1796" s="5" t="s">
        <v>6911</v>
      </c>
      <c r="E1796" s="5">
        <v>43.6</v>
      </c>
      <c r="F1796" s="5">
        <v>29</v>
      </c>
      <c r="I1796" s="7">
        <f t="shared" si="4"/>
        <v>72.599999999999994</v>
      </c>
    </row>
    <row r="1797" spans="1:9">
      <c r="A1797" s="2">
        <v>300020830</v>
      </c>
      <c r="B1797" s="6" t="s">
        <v>1827</v>
      </c>
      <c r="C1797" s="1" t="s">
        <v>9137</v>
      </c>
      <c r="D1797" s="5" t="s">
        <v>6911</v>
      </c>
      <c r="E1797" s="5">
        <v>39.6</v>
      </c>
      <c r="F1797" s="5">
        <v>30</v>
      </c>
      <c r="I1797" s="7">
        <f t="shared" si="4"/>
        <v>69.599999999999994</v>
      </c>
    </row>
    <row r="1798" spans="1:9">
      <c r="A1798" s="2">
        <v>300020901</v>
      </c>
      <c r="B1798" s="6" t="s">
        <v>1828</v>
      </c>
      <c r="C1798" s="1" t="s">
        <v>9137</v>
      </c>
      <c r="D1798" s="5" t="s">
        <v>6911</v>
      </c>
      <c r="E1798" s="5">
        <v>0</v>
      </c>
      <c r="F1798" s="5">
        <v>0</v>
      </c>
      <c r="I1798" s="7">
        <f t="shared" si="4"/>
        <v>0</v>
      </c>
    </row>
    <row r="1799" spans="1:9">
      <c r="A1799" s="2">
        <v>300020902</v>
      </c>
      <c r="B1799" s="6" t="s">
        <v>1829</v>
      </c>
      <c r="C1799" s="1" t="s">
        <v>9137</v>
      </c>
      <c r="D1799" s="5" t="s">
        <v>6911</v>
      </c>
      <c r="E1799" s="5">
        <v>52.8</v>
      </c>
      <c r="F1799" s="5">
        <v>25</v>
      </c>
      <c r="I1799" s="7">
        <f t="shared" si="4"/>
        <v>77.8</v>
      </c>
    </row>
    <row r="1800" spans="1:9">
      <c r="A1800" s="2">
        <v>300020903</v>
      </c>
      <c r="B1800" s="6" t="s">
        <v>1830</v>
      </c>
      <c r="C1800" s="1" t="s">
        <v>9137</v>
      </c>
      <c r="D1800" s="5" t="s">
        <v>6911</v>
      </c>
      <c r="E1800" s="5">
        <v>50.4</v>
      </c>
      <c r="F1800" s="5">
        <v>31</v>
      </c>
      <c r="I1800" s="7">
        <f t="shared" si="4"/>
        <v>81.400000000000006</v>
      </c>
    </row>
    <row r="1801" spans="1:9">
      <c r="A1801" s="2">
        <v>300020904</v>
      </c>
      <c r="B1801" s="6" t="s">
        <v>1831</v>
      </c>
      <c r="C1801" s="1" t="s">
        <v>9137</v>
      </c>
      <c r="D1801" s="5" t="s">
        <v>6911</v>
      </c>
      <c r="E1801" s="5">
        <v>42.4</v>
      </c>
      <c r="F1801" s="5">
        <v>26</v>
      </c>
      <c r="I1801" s="7">
        <f t="shared" si="4"/>
        <v>68.400000000000006</v>
      </c>
    </row>
    <row r="1802" spans="1:9">
      <c r="A1802" s="2">
        <v>300020905</v>
      </c>
      <c r="B1802" s="6" t="s">
        <v>297</v>
      </c>
      <c r="C1802" s="1" t="s">
        <v>9137</v>
      </c>
      <c r="D1802" s="5" t="s">
        <v>6911</v>
      </c>
      <c r="E1802" s="5">
        <v>36.4</v>
      </c>
      <c r="F1802" s="5">
        <v>25</v>
      </c>
      <c r="I1802" s="7">
        <f t="shared" si="4"/>
        <v>61.4</v>
      </c>
    </row>
    <row r="1803" spans="1:9">
      <c r="A1803" s="2">
        <v>300020906</v>
      </c>
      <c r="B1803" s="6" t="s">
        <v>1832</v>
      </c>
      <c r="C1803" s="1" t="s">
        <v>9137</v>
      </c>
      <c r="D1803" s="5" t="s">
        <v>6911</v>
      </c>
      <c r="E1803" s="5">
        <v>29.2</v>
      </c>
      <c r="F1803" s="5">
        <v>26</v>
      </c>
      <c r="I1803" s="7">
        <f t="shared" si="4"/>
        <v>55.2</v>
      </c>
    </row>
    <row r="1804" spans="1:9">
      <c r="A1804" s="2">
        <v>300020907</v>
      </c>
      <c r="B1804" s="6" t="s">
        <v>1833</v>
      </c>
      <c r="C1804" s="1" t="s">
        <v>9137</v>
      </c>
      <c r="D1804" s="5" t="s">
        <v>6911</v>
      </c>
      <c r="E1804" s="5">
        <v>0</v>
      </c>
      <c r="F1804" s="5">
        <v>0</v>
      </c>
      <c r="I1804" s="7">
        <f t="shared" si="4"/>
        <v>0</v>
      </c>
    </row>
    <row r="1805" spans="1:9">
      <c r="A1805" s="2">
        <v>300020908</v>
      </c>
      <c r="B1805" s="6" t="s">
        <v>1834</v>
      </c>
      <c r="C1805" s="1" t="s">
        <v>9137</v>
      </c>
      <c r="D1805" s="5" t="s">
        <v>6911</v>
      </c>
      <c r="E1805" s="5">
        <v>25.6</v>
      </c>
      <c r="F1805" s="5">
        <v>26</v>
      </c>
      <c r="I1805" s="7">
        <f t="shared" si="4"/>
        <v>51.6</v>
      </c>
    </row>
    <row r="1806" spans="1:9">
      <c r="A1806" s="2">
        <v>300020909</v>
      </c>
      <c r="B1806" s="6" t="s">
        <v>1835</v>
      </c>
      <c r="C1806" s="1" t="s">
        <v>9137</v>
      </c>
      <c r="D1806" s="5" t="s">
        <v>6911</v>
      </c>
      <c r="E1806" s="5">
        <v>46.8</v>
      </c>
      <c r="F1806" s="5">
        <v>28</v>
      </c>
      <c r="I1806" s="7">
        <f t="shared" si="4"/>
        <v>74.8</v>
      </c>
    </row>
    <row r="1807" spans="1:9">
      <c r="A1807" s="2">
        <v>300020910</v>
      </c>
      <c r="B1807" s="6" t="s">
        <v>1836</v>
      </c>
      <c r="C1807" s="1" t="s">
        <v>9137</v>
      </c>
      <c r="D1807" s="5" t="s">
        <v>6911</v>
      </c>
      <c r="E1807" s="5">
        <v>34.799999999999997</v>
      </c>
      <c r="F1807" s="5">
        <v>31</v>
      </c>
      <c r="I1807" s="7">
        <f t="shared" si="4"/>
        <v>65.8</v>
      </c>
    </row>
    <row r="1808" spans="1:9">
      <c r="A1808" s="2">
        <v>300020911</v>
      </c>
      <c r="B1808" s="6" t="s">
        <v>1837</v>
      </c>
      <c r="C1808" s="1" t="s">
        <v>9137</v>
      </c>
      <c r="D1808" s="5" t="s">
        <v>6911</v>
      </c>
      <c r="E1808" s="5">
        <v>43.2</v>
      </c>
      <c r="F1808" s="5">
        <v>26</v>
      </c>
      <c r="I1808" s="7">
        <f t="shared" si="4"/>
        <v>69.2</v>
      </c>
    </row>
    <row r="1809" spans="1:9">
      <c r="A1809" s="2">
        <v>300020912</v>
      </c>
      <c r="B1809" s="6" t="s">
        <v>1838</v>
      </c>
      <c r="C1809" s="1" t="s">
        <v>9137</v>
      </c>
      <c r="D1809" s="5" t="s">
        <v>6911</v>
      </c>
      <c r="E1809" s="5">
        <v>34</v>
      </c>
      <c r="F1809" s="5">
        <v>28</v>
      </c>
      <c r="I1809" s="7">
        <f t="shared" si="4"/>
        <v>62</v>
      </c>
    </row>
    <row r="1810" spans="1:9">
      <c r="A1810" s="2">
        <v>300020913</v>
      </c>
      <c r="B1810" s="6" t="s">
        <v>1839</v>
      </c>
      <c r="C1810" s="1" t="s">
        <v>9137</v>
      </c>
      <c r="D1810" s="5" t="s">
        <v>6911</v>
      </c>
      <c r="E1810" s="5">
        <v>36.799999999999997</v>
      </c>
      <c r="F1810" s="5">
        <v>32</v>
      </c>
      <c r="I1810" s="7">
        <f t="shared" si="4"/>
        <v>68.8</v>
      </c>
    </row>
    <row r="1811" spans="1:9">
      <c r="A1811" s="2">
        <v>300020914</v>
      </c>
      <c r="B1811" s="6" t="s">
        <v>1840</v>
      </c>
      <c r="C1811" s="1" t="s">
        <v>9137</v>
      </c>
      <c r="D1811" s="5" t="s">
        <v>6911</v>
      </c>
      <c r="E1811" s="5">
        <v>0</v>
      </c>
      <c r="F1811" s="5">
        <v>0</v>
      </c>
      <c r="I1811" s="7">
        <f t="shared" si="4"/>
        <v>0</v>
      </c>
    </row>
    <row r="1812" spans="1:9">
      <c r="A1812" s="2">
        <v>300020915</v>
      </c>
      <c r="B1812" s="6" t="s">
        <v>1841</v>
      </c>
      <c r="C1812" s="1" t="s">
        <v>9137</v>
      </c>
      <c r="D1812" s="5" t="s">
        <v>6911</v>
      </c>
      <c r="E1812" s="5">
        <v>42.4</v>
      </c>
      <c r="F1812" s="5">
        <v>29</v>
      </c>
      <c r="I1812" s="7">
        <f t="shared" si="4"/>
        <v>71.400000000000006</v>
      </c>
    </row>
    <row r="1813" spans="1:9">
      <c r="A1813" s="2">
        <v>300020916</v>
      </c>
      <c r="B1813" s="6" t="s">
        <v>1842</v>
      </c>
      <c r="C1813" s="1" t="s">
        <v>9137</v>
      </c>
      <c r="D1813" s="5" t="s">
        <v>6911</v>
      </c>
      <c r="E1813" s="5">
        <v>45.2</v>
      </c>
      <c r="F1813" s="5">
        <v>31</v>
      </c>
      <c r="I1813" s="7">
        <f t="shared" si="4"/>
        <v>76.2</v>
      </c>
    </row>
    <row r="1814" spans="1:9">
      <c r="A1814" s="2">
        <v>300020917</v>
      </c>
      <c r="B1814" s="6" t="s">
        <v>1843</v>
      </c>
      <c r="C1814" s="1" t="s">
        <v>9137</v>
      </c>
      <c r="D1814" s="5" t="s">
        <v>6911</v>
      </c>
      <c r="E1814" s="5">
        <v>37.200000000000003</v>
      </c>
      <c r="F1814" s="5">
        <v>29</v>
      </c>
      <c r="I1814" s="7">
        <f t="shared" ref="I1814:I1877" si="5">E1814+F1814</f>
        <v>66.2</v>
      </c>
    </row>
    <row r="1815" spans="1:9">
      <c r="A1815" s="2">
        <v>300020918</v>
      </c>
      <c r="B1815" s="6" t="s">
        <v>1844</v>
      </c>
      <c r="C1815" s="1" t="s">
        <v>9137</v>
      </c>
      <c r="D1815" s="5" t="s">
        <v>6911</v>
      </c>
      <c r="E1815" s="5">
        <v>30.8</v>
      </c>
      <c r="F1815" s="5">
        <v>25</v>
      </c>
      <c r="I1815" s="7">
        <f t="shared" si="5"/>
        <v>55.8</v>
      </c>
    </row>
    <row r="1816" spans="1:9">
      <c r="A1816" s="2">
        <v>300020919</v>
      </c>
      <c r="B1816" s="6" t="s">
        <v>1845</v>
      </c>
      <c r="C1816" s="1" t="s">
        <v>9137</v>
      </c>
      <c r="D1816" s="5" t="s">
        <v>6911</v>
      </c>
      <c r="E1816" s="5">
        <v>40.799999999999997</v>
      </c>
      <c r="F1816" s="5">
        <v>29</v>
      </c>
      <c r="I1816" s="7">
        <f t="shared" si="5"/>
        <v>69.8</v>
      </c>
    </row>
    <row r="1817" spans="1:9">
      <c r="A1817" s="2">
        <v>300020920</v>
      </c>
      <c r="B1817" s="6" t="s">
        <v>1846</v>
      </c>
      <c r="C1817" s="1" t="s">
        <v>9137</v>
      </c>
      <c r="D1817" s="5" t="s">
        <v>6911</v>
      </c>
      <c r="E1817" s="5">
        <v>40.799999999999997</v>
      </c>
      <c r="F1817" s="5">
        <v>30</v>
      </c>
      <c r="I1817" s="7">
        <f t="shared" si="5"/>
        <v>70.8</v>
      </c>
    </row>
    <row r="1818" spans="1:9">
      <c r="A1818" s="2">
        <v>300020921</v>
      </c>
      <c r="B1818" s="6" t="s">
        <v>1847</v>
      </c>
      <c r="C1818" s="1" t="s">
        <v>9137</v>
      </c>
      <c r="D1818" s="5" t="s">
        <v>6911</v>
      </c>
      <c r="E1818" s="5">
        <v>39.6</v>
      </c>
      <c r="F1818" s="5">
        <v>29</v>
      </c>
      <c r="I1818" s="7">
        <f t="shared" si="5"/>
        <v>68.599999999999994</v>
      </c>
    </row>
    <row r="1819" spans="1:9">
      <c r="A1819" s="2">
        <v>300020922</v>
      </c>
      <c r="B1819" s="6" t="s">
        <v>1848</v>
      </c>
      <c r="C1819" s="1" t="s">
        <v>9137</v>
      </c>
      <c r="D1819" s="5" t="s">
        <v>6911</v>
      </c>
      <c r="E1819" s="5">
        <v>29.2</v>
      </c>
      <c r="F1819" s="5">
        <v>28</v>
      </c>
      <c r="I1819" s="7">
        <f t="shared" si="5"/>
        <v>57.2</v>
      </c>
    </row>
    <row r="1820" spans="1:9">
      <c r="A1820" s="2">
        <v>300020923</v>
      </c>
      <c r="B1820" s="6" t="s">
        <v>1849</v>
      </c>
      <c r="C1820" s="1" t="s">
        <v>9137</v>
      </c>
      <c r="D1820" s="5" t="s">
        <v>6911</v>
      </c>
      <c r="E1820" s="5">
        <v>50.8</v>
      </c>
      <c r="F1820" s="5">
        <v>29</v>
      </c>
      <c r="I1820" s="7">
        <f t="shared" si="5"/>
        <v>79.8</v>
      </c>
    </row>
    <row r="1821" spans="1:9">
      <c r="A1821" s="2">
        <v>300020924</v>
      </c>
      <c r="B1821" s="6" t="s">
        <v>1850</v>
      </c>
      <c r="C1821" s="1" t="s">
        <v>9137</v>
      </c>
      <c r="D1821" s="5" t="s">
        <v>6911</v>
      </c>
      <c r="E1821" s="5">
        <v>31.2</v>
      </c>
      <c r="F1821" s="5">
        <v>26</v>
      </c>
      <c r="I1821" s="7">
        <f t="shared" si="5"/>
        <v>57.2</v>
      </c>
    </row>
    <row r="1822" spans="1:9">
      <c r="A1822" s="2">
        <v>300020925</v>
      </c>
      <c r="B1822" s="6" t="s">
        <v>1851</v>
      </c>
      <c r="C1822" s="1" t="s">
        <v>9137</v>
      </c>
      <c r="D1822" s="5" t="s">
        <v>6911</v>
      </c>
      <c r="E1822" s="5">
        <v>31.6</v>
      </c>
      <c r="F1822" s="5">
        <v>27</v>
      </c>
      <c r="I1822" s="7">
        <f t="shared" si="5"/>
        <v>58.6</v>
      </c>
    </row>
    <row r="1823" spans="1:9">
      <c r="A1823" s="2">
        <v>300020926</v>
      </c>
      <c r="B1823" s="6" t="s">
        <v>1852</v>
      </c>
      <c r="C1823" s="1" t="s">
        <v>9137</v>
      </c>
      <c r="D1823" s="5" t="s">
        <v>6911</v>
      </c>
      <c r="E1823" s="5">
        <v>38.799999999999997</v>
      </c>
      <c r="F1823" s="5">
        <v>28</v>
      </c>
      <c r="I1823" s="7">
        <f t="shared" si="5"/>
        <v>66.8</v>
      </c>
    </row>
    <row r="1824" spans="1:9">
      <c r="A1824" s="2">
        <v>300020927</v>
      </c>
      <c r="B1824" s="6" t="s">
        <v>1853</v>
      </c>
      <c r="C1824" s="1" t="s">
        <v>9137</v>
      </c>
      <c r="D1824" s="5" t="s">
        <v>6911</v>
      </c>
      <c r="E1824" s="5">
        <v>38.799999999999997</v>
      </c>
      <c r="F1824" s="5">
        <v>31</v>
      </c>
      <c r="I1824" s="7">
        <f t="shared" si="5"/>
        <v>69.8</v>
      </c>
    </row>
    <row r="1825" spans="1:9">
      <c r="A1825" s="2">
        <v>300020928</v>
      </c>
      <c r="B1825" s="6" t="s">
        <v>1854</v>
      </c>
      <c r="C1825" s="1" t="s">
        <v>9137</v>
      </c>
      <c r="D1825" s="5" t="s">
        <v>6911</v>
      </c>
      <c r="E1825" s="5">
        <v>38</v>
      </c>
      <c r="F1825" s="5">
        <v>28</v>
      </c>
      <c r="I1825" s="7">
        <f t="shared" si="5"/>
        <v>66</v>
      </c>
    </row>
    <row r="1826" spans="1:9">
      <c r="A1826" s="2">
        <v>300020929</v>
      </c>
      <c r="B1826" s="6" t="s">
        <v>1855</v>
      </c>
      <c r="C1826" s="1" t="s">
        <v>9137</v>
      </c>
      <c r="D1826" s="5" t="s">
        <v>6911</v>
      </c>
      <c r="E1826" s="5">
        <v>42.8</v>
      </c>
      <c r="F1826" s="5">
        <v>26</v>
      </c>
      <c r="I1826" s="7">
        <f t="shared" si="5"/>
        <v>68.8</v>
      </c>
    </row>
    <row r="1827" spans="1:9">
      <c r="A1827" s="2">
        <v>300020930</v>
      </c>
      <c r="B1827" s="6" t="s">
        <v>1856</v>
      </c>
      <c r="C1827" s="1" t="s">
        <v>9137</v>
      </c>
      <c r="D1827" s="5" t="s">
        <v>6911</v>
      </c>
      <c r="E1827" s="5">
        <v>38</v>
      </c>
      <c r="F1827" s="5">
        <v>30</v>
      </c>
      <c r="I1827" s="7">
        <f t="shared" si="5"/>
        <v>68</v>
      </c>
    </row>
    <row r="1828" spans="1:9">
      <c r="A1828" s="2">
        <v>300021001</v>
      </c>
      <c r="B1828" s="6" t="s">
        <v>10330</v>
      </c>
      <c r="C1828" s="1" t="s">
        <v>9137</v>
      </c>
      <c r="D1828" s="5" t="s">
        <v>6911</v>
      </c>
      <c r="E1828" s="5">
        <v>41.6</v>
      </c>
      <c r="F1828" s="5">
        <v>28</v>
      </c>
      <c r="I1828" s="7">
        <f t="shared" si="5"/>
        <v>69.599999999999994</v>
      </c>
    </row>
    <row r="1829" spans="1:9">
      <c r="A1829" s="2">
        <v>300021002</v>
      </c>
      <c r="B1829" s="6" t="s">
        <v>1857</v>
      </c>
      <c r="C1829" s="1" t="s">
        <v>9137</v>
      </c>
      <c r="D1829" s="5" t="s">
        <v>6911</v>
      </c>
      <c r="E1829" s="5">
        <v>38</v>
      </c>
      <c r="F1829" s="5">
        <v>29</v>
      </c>
      <c r="I1829" s="7">
        <f t="shared" si="5"/>
        <v>67</v>
      </c>
    </row>
    <row r="1830" spans="1:9">
      <c r="A1830" s="2">
        <v>300021003</v>
      </c>
      <c r="B1830" s="6" t="s">
        <v>1295</v>
      </c>
      <c r="C1830" s="1" t="s">
        <v>9137</v>
      </c>
      <c r="D1830" s="5" t="s">
        <v>6911</v>
      </c>
      <c r="E1830" s="5">
        <v>42.4</v>
      </c>
      <c r="F1830" s="5">
        <v>30</v>
      </c>
      <c r="I1830" s="7">
        <f t="shared" si="5"/>
        <v>72.400000000000006</v>
      </c>
    </row>
    <row r="1831" spans="1:9">
      <c r="A1831" s="2">
        <v>300021004</v>
      </c>
      <c r="B1831" s="6" t="s">
        <v>1858</v>
      </c>
      <c r="C1831" s="1" t="s">
        <v>9137</v>
      </c>
      <c r="D1831" s="5" t="s">
        <v>6911</v>
      </c>
      <c r="E1831" s="5">
        <v>38.4</v>
      </c>
      <c r="F1831" s="5">
        <v>26</v>
      </c>
      <c r="I1831" s="7">
        <f t="shared" si="5"/>
        <v>64.400000000000006</v>
      </c>
    </row>
    <row r="1832" spans="1:9">
      <c r="A1832" s="2">
        <v>300021005</v>
      </c>
      <c r="B1832" s="6" t="s">
        <v>1859</v>
      </c>
      <c r="C1832" s="1" t="s">
        <v>9137</v>
      </c>
      <c r="D1832" s="5" t="s">
        <v>6911</v>
      </c>
      <c r="E1832" s="5">
        <v>32.4</v>
      </c>
      <c r="F1832" s="5">
        <v>28</v>
      </c>
      <c r="I1832" s="7">
        <f t="shared" si="5"/>
        <v>60.4</v>
      </c>
    </row>
    <row r="1833" spans="1:9">
      <c r="A1833" s="2">
        <v>300021006</v>
      </c>
      <c r="B1833" s="6" t="s">
        <v>1860</v>
      </c>
      <c r="C1833" s="1" t="s">
        <v>9137</v>
      </c>
      <c r="D1833" s="5" t="s">
        <v>6911</v>
      </c>
      <c r="E1833" s="5">
        <v>32.4</v>
      </c>
      <c r="F1833" s="5">
        <v>25</v>
      </c>
      <c r="I1833" s="7">
        <f t="shared" si="5"/>
        <v>57.4</v>
      </c>
    </row>
    <row r="1834" spans="1:9">
      <c r="A1834" s="2">
        <v>300021007</v>
      </c>
      <c r="B1834" s="6" t="s">
        <v>1861</v>
      </c>
      <c r="C1834" s="1" t="s">
        <v>9137</v>
      </c>
      <c r="D1834" s="5" t="s">
        <v>6911</v>
      </c>
      <c r="E1834" s="5">
        <v>41.2</v>
      </c>
      <c r="F1834" s="5">
        <v>29</v>
      </c>
      <c r="I1834" s="7">
        <f t="shared" si="5"/>
        <v>70.2</v>
      </c>
    </row>
    <row r="1835" spans="1:9">
      <c r="A1835" s="2">
        <v>300021008</v>
      </c>
      <c r="B1835" s="6" t="s">
        <v>1666</v>
      </c>
      <c r="C1835" s="1" t="s">
        <v>9137</v>
      </c>
      <c r="D1835" s="5" t="s">
        <v>6911</v>
      </c>
      <c r="E1835" s="5">
        <v>28</v>
      </c>
      <c r="F1835" s="5">
        <v>16</v>
      </c>
      <c r="I1835" s="7">
        <f t="shared" si="5"/>
        <v>44</v>
      </c>
    </row>
    <row r="1836" spans="1:9">
      <c r="A1836" s="2">
        <v>300021009</v>
      </c>
      <c r="B1836" s="6" t="s">
        <v>1862</v>
      </c>
      <c r="C1836" s="1" t="s">
        <v>9137</v>
      </c>
      <c r="D1836" s="5" t="s">
        <v>6911</v>
      </c>
      <c r="E1836" s="5">
        <v>29.6</v>
      </c>
      <c r="F1836" s="5">
        <v>26</v>
      </c>
      <c r="I1836" s="7">
        <f t="shared" si="5"/>
        <v>55.6</v>
      </c>
    </row>
    <row r="1837" spans="1:9">
      <c r="A1837" s="2">
        <v>300021010</v>
      </c>
      <c r="B1837" s="6" t="s">
        <v>1863</v>
      </c>
      <c r="C1837" s="1" t="s">
        <v>9137</v>
      </c>
      <c r="D1837" s="5" t="s">
        <v>6911</v>
      </c>
      <c r="E1837" s="5">
        <v>41.2</v>
      </c>
      <c r="F1837" s="5">
        <v>29</v>
      </c>
      <c r="I1837" s="7">
        <f t="shared" si="5"/>
        <v>70.2</v>
      </c>
    </row>
    <row r="1838" spans="1:9">
      <c r="A1838" s="2">
        <v>300021011</v>
      </c>
      <c r="B1838" s="6" t="s">
        <v>46</v>
      </c>
      <c r="C1838" s="1" t="s">
        <v>9137</v>
      </c>
      <c r="D1838" s="5" t="s">
        <v>6911</v>
      </c>
      <c r="E1838" s="5">
        <v>40</v>
      </c>
      <c r="F1838" s="5">
        <v>27</v>
      </c>
      <c r="I1838" s="7">
        <f t="shared" si="5"/>
        <v>67</v>
      </c>
    </row>
    <row r="1839" spans="1:9">
      <c r="A1839" s="2">
        <v>300021012</v>
      </c>
      <c r="B1839" s="6" t="s">
        <v>1864</v>
      </c>
      <c r="C1839" s="1" t="s">
        <v>9137</v>
      </c>
      <c r="D1839" s="5" t="s">
        <v>6911</v>
      </c>
      <c r="E1839" s="5">
        <v>38</v>
      </c>
      <c r="F1839" s="5">
        <v>26</v>
      </c>
      <c r="I1839" s="7">
        <f t="shared" si="5"/>
        <v>64</v>
      </c>
    </row>
    <row r="1840" spans="1:9">
      <c r="A1840" s="2">
        <v>300021013</v>
      </c>
      <c r="B1840" s="6" t="s">
        <v>1865</v>
      </c>
      <c r="C1840" s="1" t="s">
        <v>9137</v>
      </c>
      <c r="D1840" s="5" t="s">
        <v>6911</v>
      </c>
      <c r="E1840" s="5">
        <v>36</v>
      </c>
      <c r="F1840" s="5">
        <v>27</v>
      </c>
      <c r="I1840" s="7">
        <f t="shared" si="5"/>
        <v>63</v>
      </c>
    </row>
    <row r="1841" spans="1:9">
      <c r="A1841" s="2">
        <v>300021014</v>
      </c>
      <c r="B1841" s="6" t="s">
        <v>1866</v>
      </c>
      <c r="C1841" s="1" t="s">
        <v>9137</v>
      </c>
      <c r="D1841" s="5" t="s">
        <v>6911</v>
      </c>
      <c r="E1841" s="5">
        <v>38.4</v>
      </c>
      <c r="F1841" s="5">
        <v>27</v>
      </c>
      <c r="I1841" s="7">
        <f t="shared" si="5"/>
        <v>65.400000000000006</v>
      </c>
    </row>
    <row r="1842" spans="1:9">
      <c r="A1842" s="2">
        <v>300021015</v>
      </c>
      <c r="B1842" s="6" t="s">
        <v>1867</v>
      </c>
      <c r="C1842" s="1" t="s">
        <v>9137</v>
      </c>
      <c r="D1842" s="5" t="s">
        <v>6911</v>
      </c>
      <c r="E1842" s="5">
        <v>42.4</v>
      </c>
      <c r="F1842" s="5">
        <v>30</v>
      </c>
      <c r="I1842" s="7">
        <f t="shared" si="5"/>
        <v>72.400000000000006</v>
      </c>
    </row>
    <row r="1843" spans="1:9">
      <c r="A1843" s="2">
        <v>300021016</v>
      </c>
      <c r="B1843" s="6" t="s">
        <v>1868</v>
      </c>
      <c r="C1843" s="1" t="s">
        <v>9137</v>
      </c>
      <c r="D1843" s="5" t="s">
        <v>6911</v>
      </c>
      <c r="E1843" s="5">
        <v>42</v>
      </c>
      <c r="F1843" s="5">
        <v>25</v>
      </c>
      <c r="I1843" s="7">
        <f t="shared" si="5"/>
        <v>67</v>
      </c>
    </row>
    <row r="1844" spans="1:9">
      <c r="A1844" s="2">
        <v>300021017</v>
      </c>
      <c r="B1844" s="6" t="s">
        <v>1869</v>
      </c>
      <c r="C1844" s="1" t="s">
        <v>9137</v>
      </c>
      <c r="D1844" s="5" t="s">
        <v>6911</v>
      </c>
      <c r="E1844" s="5">
        <v>0</v>
      </c>
      <c r="F1844" s="5">
        <v>0</v>
      </c>
      <c r="I1844" s="7">
        <f t="shared" si="5"/>
        <v>0</v>
      </c>
    </row>
    <row r="1845" spans="1:9">
      <c r="A1845" s="2">
        <v>300021018</v>
      </c>
      <c r="B1845" s="6" t="s">
        <v>1870</v>
      </c>
      <c r="C1845" s="1" t="s">
        <v>9137</v>
      </c>
      <c r="D1845" s="5" t="s">
        <v>6911</v>
      </c>
      <c r="E1845" s="5">
        <v>37.6</v>
      </c>
      <c r="F1845" s="5">
        <v>23</v>
      </c>
      <c r="I1845" s="7">
        <f t="shared" si="5"/>
        <v>60.6</v>
      </c>
    </row>
    <row r="1846" spans="1:9">
      <c r="A1846" s="2">
        <v>300021019</v>
      </c>
      <c r="B1846" s="6" t="s">
        <v>1871</v>
      </c>
      <c r="C1846" s="1" t="s">
        <v>9137</v>
      </c>
      <c r="D1846" s="5" t="s">
        <v>6911</v>
      </c>
      <c r="E1846" s="5">
        <v>42.4</v>
      </c>
      <c r="F1846" s="5">
        <v>24</v>
      </c>
      <c r="I1846" s="7">
        <f t="shared" si="5"/>
        <v>66.400000000000006</v>
      </c>
    </row>
    <row r="1847" spans="1:9">
      <c r="A1847" s="2">
        <v>300021020</v>
      </c>
      <c r="B1847" s="6" t="s">
        <v>1872</v>
      </c>
      <c r="C1847" s="1" t="s">
        <v>9137</v>
      </c>
      <c r="D1847" s="5" t="s">
        <v>6911</v>
      </c>
      <c r="E1847" s="5">
        <v>41.2</v>
      </c>
      <c r="F1847" s="5">
        <v>26</v>
      </c>
      <c r="I1847" s="7">
        <f t="shared" si="5"/>
        <v>67.2</v>
      </c>
    </row>
    <row r="1848" spans="1:9">
      <c r="A1848" s="2">
        <v>300021021</v>
      </c>
      <c r="B1848" s="6" t="s">
        <v>1873</v>
      </c>
      <c r="C1848" s="1" t="s">
        <v>9137</v>
      </c>
      <c r="D1848" s="5" t="s">
        <v>6911</v>
      </c>
      <c r="E1848" s="5">
        <v>25.2</v>
      </c>
      <c r="F1848" s="5">
        <v>25</v>
      </c>
      <c r="I1848" s="7">
        <f t="shared" si="5"/>
        <v>50.2</v>
      </c>
    </row>
    <row r="1849" spans="1:9">
      <c r="A1849" s="2">
        <v>300021022</v>
      </c>
      <c r="B1849" s="6" t="s">
        <v>1874</v>
      </c>
      <c r="C1849" s="1" t="s">
        <v>9137</v>
      </c>
      <c r="D1849" s="5" t="s">
        <v>6911</v>
      </c>
      <c r="E1849" s="5">
        <v>30</v>
      </c>
      <c r="F1849" s="5">
        <v>30</v>
      </c>
      <c r="I1849" s="7">
        <f t="shared" si="5"/>
        <v>60</v>
      </c>
    </row>
    <row r="1850" spans="1:9">
      <c r="A1850" s="2">
        <v>300021023</v>
      </c>
      <c r="B1850" s="6" t="s">
        <v>1875</v>
      </c>
      <c r="C1850" s="1" t="s">
        <v>9137</v>
      </c>
      <c r="D1850" s="5" t="s">
        <v>6911</v>
      </c>
      <c r="E1850" s="5">
        <v>27.2</v>
      </c>
      <c r="F1850" s="5">
        <v>26</v>
      </c>
      <c r="I1850" s="7">
        <f t="shared" si="5"/>
        <v>53.2</v>
      </c>
    </row>
    <row r="1851" spans="1:9">
      <c r="A1851" s="2">
        <v>300021024</v>
      </c>
      <c r="B1851" s="6" t="s">
        <v>1876</v>
      </c>
      <c r="C1851" s="1" t="s">
        <v>9137</v>
      </c>
      <c r="D1851" s="5" t="s">
        <v>6911</v>
      </c>
      <c r="E1851" s="5">
        <v>49.6</v>
      </c>
      <c r="F1851" s="5">
        <v>32</v>
      </c>
      <c r="I1851" s="7">
        <f t="shared" si="5"/>
        <v>81.599999999999994</v>
      </c>
    </row>
    <row r="1852" spans="1:9">
      <c r="A1852" s="2">
        <v>300021025</v>
      </c>
      <c r="B1852" s="6" t="s">
        <v>1877</v>
      </c>
      <c r="C1852" s="1" t="s">
        <v>9137</v>
      </c>
      <c r="D1852" s="5" t="s">
        <v>6911</v>
      </c>
      <c r="E1852" s="5">
        <v>43.6</v>
      </c>
      <c r="F1852" s="5">
        <v>29</v>
      </c>
      <c r="I1852" s="7">
        <f t="shared" si="5"/>
        <v>72.599999999999994</v>
      </c>
    </row>
    <row r="1853" spans="1:9">
      <c r="A1853" s="2">
        <v>300021026</v>
      </c>
      <c r="B1853" s="6" t="s">
        <v>1878</v>
      </c>
      <c r="C1853" s="1" t="s">
        <v>9137</v>
      </c>
      <c r="D1853" s="5" t="s">
        <v>6911</v>
      </c>
      <c r="E1853" s="5">
        <v>29.6</v>
      </c>
      <c r="F1853" s="5">
        <v>23</v>
      </c>
      <c r="I1853" s="7">
        <f t="shared" si="5"/>
        <v>52.6</v>
      </c>
    </row>
    <row r="1854" spans="1:9">
      <c r="A1854" s="2">
        <v>300021027</v>
      </c>
      <c r="B1854" s="6" t="s">
        <v>1879</v>
      </c>
      <c r="C1854" s="1" t="s">
        <v>9137</v>
      </c>
      <c r="D1854" s="5" t="s">
        <v>6911</v>
      </c>
      <c r="E1854" s="5">
        <v>38.799999999999997</v>
      </c>
      <c r="F1854" s="5">
        <v>29</v>
      </c>
      <c r="I1854" s="7">
        <f t="shared" si="5"/>
        <v>67.8</v>
      </c>
    </row>
    <row r="1855" spans="1:9">
      <c r="A1855" s="2">
        <v>300021028</v>
      </c>
      <c r="B1855" s="6" t="s">
        <v>1880</v>
      </c>
      <c r="C1855" s="1" t="s">
        <v>9137</v>
      </c>
      <c r="D1855" s="5" t="s">
        <v>6911</v>
      </c>
      <c r="E1855" s="5">
        <v>42</v>
      </c>
      <c r="F1855" s="5">
        <v>29</v>
      </c>
      <c r="I1855" s="7">
        <f t="shared" si="5"/>
        <v>71</v>
      </c>
    </row>
    <row r="1856" spans="1:9">
      <c r="A1856" s="2">
        <v>300021029</v>
      </c>
      <c r="B1856" s="6" t="s">
        <v>1881</v>
      </c>
      <c r="C1856" s="1" t="s">
        <v>9137</v>
      </c>
      <c r="D1856" s="5" t="s">
        <v>6911</v>
      </c>
      <c r="E1856" s="5">
        <v>32</v>
      </c>
      <c r="F1856" s="5">
        <v>28</v>
      </c>
      <c r="I1856" s="7">
        <f t="shared" si="5"/>
        <v>60</v>
      </c>
    </row>
    <row r="1857" spans="1:9">
      <c r="A1857" s="2">
        <v>300021030</v>
      </c>
      <c r="B1857" s="6" t="s">
        <v>1882</v>
      </c>
      <c r="C1857" s="1" t="s">
        <v>9137</v>
      </c>
      <c r="D1857" s="5" t="s">
        <v>6911</v>
      </c>
      <c r="E1857" s="5">
        <v>34</v>
      </c>
      <c r="F1857" s="5">
        <v>22</v>
      </c>
      <c r="I1857" s="7">
        <f t="shared" si="5"/>
        <v>56</v>
      </c>
    </row>
    <row r="1858" spans="1:9">
      <c r="A1858" s="2">
        <v>300021101</v>
      </c>
      <c r="B1858" s="6" t="s">
        <v>1883</v>
      </c>
      <c r="C1858" s="1" t="s">
        <v>9137</v>
      </c>
      <c r="D1858" s="5" t="s">
        <v>6911</v>
      </c>
      <c r="E1858" s="5">
        <v>32.799999999999997</v>
      </c>
      <c r="F1858" s="5">
        <v>29</v>
      </c>
      <c r="I1858" s="7">
        <f t="shared" si="5"/>
        <v>61.8</v>
      </c>
    </row>
    <row r="1859" spans="1:9">
      <c r="A1859" s="2">
        <v>300021102</v>
      </c>
      <c r="B1859" s="6" t="s">
        <v>610</v>
      </c>
      <c r="C1859" s="1" t="s">
        <v>9137</v>
      </c>
      <c r="D1859" s="5" t="s">
        <v>6911</v>
      </c>
      <c r="E1859" s="5">
        <v>27.2</v>
      </c>
      <c r="F1859" s="5">
        <v>30</v>
      </c>
      <c r="I1859" s="7">
        <f t="shared" si="5"/>
        <v>57.2</v>
      </c>
    </row>
    <row r="1860" spans="1:9">
      <c r="A1860" s="2">
        <v>300021103</v>
      </c>
      <c r="B1860" s="6" t="s">
        <v>1885</v>
      </c>
      <c r="C1860" s="1" t="s">
        <v>9137</v>
      </c>
      <c r="D1860" s="5" t="s">
        <v>6911</v>
      </c>
      <c r="E1860" s="5">
        <v>49.2</v>
      </c>
      <c r="F1860" s="5">
        <v>29</v>
      </c>
      <c r="I1860" s="7">
        <f t="shared" si="5"/>
        <v>78.2</v>
      </c>
    </row>
    <row r="1861" spans="1:9">
      <c r="A1861" s="2">
        <v>300021104</v>
      </c>
      <c r="B1861" s="6" t="s">
        <v>1886</v>
      </c>
      <c r="C1861" s="1" t="s">
        <v>9137</v>
      </c>
      <c r="D1861" s="5" t="s">
        <v>6911</v>
      </c>
      <c r="E1861" s="5">
        <v>39.200000000000003</v>
      </c>
      <c r="F1861" s="5">
        <v>23</v>
      </c>
      <c r="I1861" s="7">
        <f t="shared" si="5"/>
        <v>62.2</v>
      </c>
    </row>
    <row r="1862" spans="1:9">
      <c r="A1862" s="2">
        <v>300021105</v>
      </c>
      <c r="B1862" s="6" t="s">
        <v>1887</v>
      </c>
      <c r="C1862" s="1" t="s">
        <v>9137</v>
      </c>
      <c r="D1862" s="5" t="s">
        <v>6911</v>
      </c>
      <c r="E1862" s="5">
        <v>36</v>
      </c>
      <c r="F1862" s="5">
        <v>24</v>
      </c>
      <c r="I1862" s="7">
        <f t="shared" si="5"/>
        <v>60</v>
      </c>
    </row>
    <row r="1863" spans="1:9">
      <c r="A1863" s="2">
        <v>300021106</v>
      </c>
      <c r="B1863" s="6" t="s">
        <v>1888</v>
      </c>
      <c r="C1863" s="1" t="s">
        <v>9137</v>
      </c>
      <c r="D1863" s="5" t="s">
        <v>6911</v>
      </c>
      <c r="E1863" s="5">
        <v>39.200000000000003</v>
      </c>
      <c r="F1863" s="5">
        <v>28</v>
      </c>
      <c r="I1863" s="7">
        <f t="shared" si="5"/>
        <v>67.2</v>
      </c>
    </row>
    <row r="1864" spans="1:9">
      <c r="A1864" s="2">
        <v>300021107</v>
      </c>
      <c r="B1864" s="6" t="s">
        <v>1889</v>
      </c>
      <c r="C1864" s="1" t="s">
        <v>9137</v>
      </c>
      <c r="D1864" s="5" t="s">
        <v>6911</v>
      </c>
      <c r="E1864" s="5">
        <v>36.4</v>
      </c>
      <c r="F1864" s="5">
        <v>0</v>
      </c>
      <c r="I1864" s="7">
        <f t="shared" si="5"/>
        <v>36.4</v>
      </c>
    </row>
    <row r="1865" spans="1:9">
      <c r="A1865" s="2">
        <v>300021108</v>
      </c>
      <c r="B1865" s="6" t="s">
        <v>1890</v>
      </c>
      <c r="C1865" s="1" t="s">
        <v>9137</v>
      </c>
      <c r="D1865" s="5" t="s">
        <v>6911</v>
      </c>
      <c r="E1865" s="5">
        <v>0</v>
      </c>
      <c r="F1865" s="5">
        <v>0</v>
      </c>
      <c r="I1865" s="7">
        <f t="shared" si="5"/>
        <v>0</v>
      </c>
    </row>
    <row r="1866" spans="1:9">
      <c r="A1866" s="2">
        <v>300021109</v>
      </c>
      <c r="B1866" s="6" t="s">
        <v>1891</v>
      </c>
      <c r="C1866" s="1" t="s">
        <v>9137</v>
      </c>
      <c r="D1866" s="5" t="s">
        <v>6911</v>
      </c>
      <c r="E1866" s="5">
        <v>34</v>
      </c>
      <c r="F1866" s="5">
        <v>15</v>
      </c>
      <c r="I1866" s="7">
        <f t="shared" si="5"/>
        <v>49</v>
      </c>
    </row>
    <row r="1867" spans="1:9">
      <c r="A1867" s="2">
        <v>300021110</v>
      </c>
      <c r="B1867" s="6" t="s">
        <v>1892</v>
      </c>
      <c r="C1867" s="1" t="s">
        <v>9137</v>
      </c>
      <c r="D1867" s="5" t="s">
        <v>6911</v>
      </c>
      <c r="E1867" s="5">
        <v>41.6</v>
      </c>
      <c r="F1867" s="5">
        <v>25</v>
      </c>
      <c r="I1867" s="7">
        <f t="shared" si="5"/>
        <v>66.599999999999994</v>
      </c>
    </row>
    <row r="1868" spans="1:9">
      <c r="A1868" s="2">
        <v>300021111</v>
      </c>
      <c r="B1868" s="6" t="s">
        <v>1893</v>
      </c>
      <c r="C1868" s="1" t="s">
        <v>9137</v>
      </c>
      <c r="D1868" s="5" t="s">
        <v>6911</v>
      </c>
      <c r="E1868" s="5">
        <v>36.4</v>
      </c>
      <c r="F1868" s="5">
        <v>28</v>
      </c>
      <c r="I1868" s="7">
        <f t="shared" si="5"/>
        <v>64.400000000000006</v>
      </c>
    </row>
    <row r="1869" spans="1:9">
      <c r="A1869" s="2">
        <v>300021112</v>
      </c>
      <c r="B1869" s="6" t="s">
        <v>1610</v>
      </c>
      <c r="C1869" s="1" t="s">
        <v>9137</v>
      </c>
      <c r="D1869" s="5" t="s">
        <v>6911</v>
      </c>
      <c r="E1869" s="5">
        <v>38.4</v>
      </c>
      <c r="F1869" s="5">
        <v>22</v>
      </c>
      <c r="I1869" s="7">
        <f t="shared" si="5"/>
        <v>60.4</v>
      </c>
    </row>
    <row r="1870" spans="1:9">
      <c r="A1870" s="2">
        <v>300021113</v>
      </c>
      <c r="B1870" s="6" t="s">
        <v>1891</v>
      </c>
      <c r="C1870" s="1" t="s">
        <v>9137</v>
      </c>
      <c r="D1870" s="5" t="s">
        <v>6911</v>
      </c>
      <c r="E1870" s="5">
        <v>40</v>
      </c>
      <c r="F1870" s="5">
        <v>24</v>
      </c>
      <c r="I1870" s="7">
        <f t="shared" si="5"/>
        <v>64</v>
      </c>
    </row>
    <row r="1871" spans="1:9">
      <c r="A1871" s="2">
        <v>300021114</v>
      </c>
      <c r="B1871" s="6" t="s">
        <v>1894</v>
      </c>
      <c r="C1871" s="1" t="s">
        <v>9137</v>
      </c>
      <c r="D1871" s="5" t="s">
        <v>6911</v>
      </c>
      <c r="E1871" s="5">
        <v>47.2</v>
      </c>
      <c r="F1871" s="5">
        <v>27</v>
      </c>
      <c r="I1871" s="7">
        <f t="shared" si="5"/>
        <v>74.2</v>
      </c>
    </row>
    <row r="1872" spans="1:9">
      <c r="A1872" s="2">
        <v>300021115</v>
      </c>
      <c r="B1872" s="6" t="s">
        <v>1895</v>
      </c>
      <c r="C1872" s="1" t="s">
        <v>9137</v>
      </c>
      <c r="D1872" s="5" t="s">
        <v>6911</v>
      </c>
      <c r="E1872" s="5">
        <v>27.2</v>
      </c>
      <c r="F1872" s="5">
        <v>26</v>
      </c>
      <c r="I1872" s="7">
        <f t="shared" si="5"/>
        <v>53.2</v>
      </c>
    </row>
    <row r="1873" spans="1:9">
      <c r="A1873" s="2">
        <v>300021116</v>
      </c>
      <c r="B1873" s="6" t="s">
        <v>1896</v>
      </c>
      <c r="C1873" s="1" t="s">
        <v>9137</v>
      </c>
      <c r="D1873" s="5" t="s">
        <v>6911</v>
      </c>
      <c r="E1873" s="5">
        <v>42.4</v>
      </c>
      <c r="F1873" s="5">
        <v>30</v>
      </c>
      <c r="I1873" s="7">
        <f t="shared" si="5"/>
        <v>72.400000000000006</v>
      </c>
    </row>
    <row r="1874" spans="1:9">
      <c r="A1874" s="2">
        <v>300021117</v>
      </c>
      <c r="B1874" s="6" t="s">
        <v>1897</v>
      </c>
      <c r="C1874" s="1" t="s">
        <v>9137</v>
      </c>
      <c r="D1874" s="5" t="s">
        <v>6911</v>
      </c>
      <c r="E1874" s="5">
        <v>40.799999999999997</v>
      </c>
      <c r="F1874" s="5">
        <v>28</v>
      </c>
      <c r="I1874" s="7">
        <f t="shared" si="5"/>
        <v>68.8</v>
      </c>
    </row>
    <row r="1875" spans="1:9">
      <c r="A1875" s="2">
        <v>300021118</v>
      </c>
      <c r="B1875" s="6" t="s">
        <v>1898</v>
      </c>
      <c r="C1875" s="1" t="s">
        <v>9137</v>
      </c>
      <c r="D1875" s="5" t="s">
        <v>6911</v>
      </c>
      <c r="E1875" s="5">
        <v>28.4</v>
      </c>
      <c r="F1875" s="5">
        <v>25</v>
      </c>
      <c r="I1875" s="7">
        <f t="shared" si="5"/>
        <v>53.4</v>
      </c>
    </row>
    <row r="1876" spans="1:9">
      <c r="A1876" s="2">
        <v>300021119</v>
      </c>
      <c r="B1876" s="6" t="s">
        <v>1901</v>
      </c>
      <c r="C1876" s="1" t="s">
        <v>9137</v>
      </c>
      <c r="D1876" s="5" t="s">
        <v>6911</v>
      </c>
      <c r="E1876" s="5">
        <v>23.6</v>
      </c>
      <c r="F1876" s="5">
        <v>15</v>
      </c>
      <c r="I1876" s="7">
        <f t="shared" si="5"/>
        <v>38.6</v>
      </c>
    </row>
    <row r="1877" spans="1:9">
      <c r="A1877" s="2">
        <v>300021120</v>
      </c>
      <c r="B1877" s="6" t="s">
        <v>1902</v>
      </c>
      <c r="C1877" s="1" t="s">
        <v>9137</v>
      </c>
      <c r="D1877" s="5" t="s">
        <v>6911</v>
      </c>
      <c r="E1877" s="5">
        <v>36</v>
      </c>
      <c r="F1877" s="5">
        <v>27</v>
      </c>
      <c r="I1877" s="7">
        <f t="shared" si="5"/>
        <v>63</v>
      </c>
    </row>
    <row r="1878" spans="1:9">
      <c r="A1878" s="2">
        <v>300021121</v>
      </c>
      <c r="B1878" s="6" t="s">
        <v>1903</v>
      </c>
      <c r="C1878" s="1" t="s">
        <v>9137</v>
      </c>
      <c r="D1878" s="5" t="s">
        <v>6911</v>
      </c>
      <c r="E1878" s="5">
        <v>41.2</v>
      </c>
      <c r="F1878" s="5">
        <v>33</v>
      </c>
      <c r="I1878" s="7">
        <f t="shared" ref="I1878:I1941" si="6">E1878+F1878</f>
        <v>74.2</v>
      </c>
    </row>
    <row r="1879" spans="1:9">
      <c r="A1879" s="2">
        <v>300021122</v>
      </c>
      <c r="B1879" s="6" t="s">
        <v>1904</v>
      </c>
      <c r="C1879" s="1" t="s">
        <v>9137</v>
      </c>
      <c r="D1879" s="5" t="s">
        <v>6911</v>
      </c>
      <c r="E1879" s="5">
        <v>35.200000000000003</v>
      </c>
      <c r="F1879" s="5">
        <v>27</v>
      </c>
      <c r="I1879" s="7">
        <f t="shared" si="6"/>
        <v>62.2</v>
      </c>
    </row>
    <row r="1880" spans="1:9">
      <c r="A1880" s="2">
        <v>300021123</v>
      </c>
      <c r="B1880" s="6" t="s">
        <v>1905</v>
      </c>
      <c r="C1880" s="1" t="s">
        <v>9137</v>
      </c>
      <c r="D1880" s="5" t="s">
        <v>6911</v>
      </c>
      <c r="E1880" s="5">
        <v>34</v>
      </c>
      <c r="F1880" s="5">
        <v>28</v>
      </c>
      <c r="I1880" s="7">
        <f t="shared" si="6"/>
        <v>62</v>
      </c>
    </row>
    <row r="1881" spans="1:9">
      <c r="A1881" s="2">
        <v>300021124</v>
      </c>
      <c r="B1881" s="6" t="s">
        <v>1906</v>
      </c>
      <c r="C1881" s="1" t="s">
        <v>9137</v>
      </c>
      <c r="D1881" s="5" t="s">
        <v>6911</v>
      </c>
      <c r="E1881" s="5">
        <v>45.2</v>
      </c>
      <c r="F1881" s="5">
        <v>8</v>
      </c>
      <c r="I1881" s="7">
        <f t="shared" si="6"/>
        <v>53.2</v>
      </c>
    </row>
    <row r="1882" spans="1:9">
      <c r="A1882" s="2">
        <v>300021125</v>
      </c>
      <c r="B1882" s="6" t="s">
        <v>1908</v>
      </c>
      <c r="C1882" s="1" t="s">
        <v>9137</v>
      </c>
      <c r="D1882" s="5" t="s">
        <v>6911</v>
      </c>
      <c r="E1882" s="5">
        <v>34.4</v>
      </c>
      <c r="F1882" s="5">
        <v>24</v>
      </c>
      <c r="I1882" s="7">
        <f t="shared" si="6"/>
        <v>58.4</v>
      </c>
    </row>
    <row r="1883" spans="1:9">
      <c r="A1883" s="2">
        <v>300021126</v>
      </c>
      <c r="B1883" s="6" t="s">
        <v>1909</v>
      </c>
      <c r="C1883" s="1" t="s">
        <v>9137</v>
      </c>
      <c r="D1883" s="5" t="s">
        <v>6911</v>
      </c>
      <c r="E1883" s="5">
        <v>46.8</v>
      </c>
      <c r="F1883" s="5">
        <v>28</v>
      </c>
      <c r="I1883" s="7">
        <f t="shared" si="6"/>
        <v>74.8</v>
      </c>
    </row>
    <row r="1884" spans="1:9">
      <c r="A1884" s="2">
        <v>300021127</v>
      </c>
      <c r="B1884" s="6" t="s">
        <v>1910</v>
      </c>
      <c r="C1884" s="1" t="s">
        <v>9137</v>
      </c>
      <c r="D1884" s="5" t="s">
        <v>6911</v>
      </c>
      <c r="E1884" s="5">
        <v>41.6</v>
      </c>
      <c r="F1884" s="5">
        <v>30</v>
      </c>
      <c r="I1884" s="7">
        <f t="shared" si="6"/>
        <v>71.599999999999994</v>
      </c>
    </row>
    <row r="1885" spans="1:9">
      <c r="A1885" s="2">
        <v>300021128</v>
      </c>
      <c r="B1885" s="6" t="s">
        <v>1911</v>
      </c>
      <c r="C1885" s="1" t="s">
        <v>9137</v>
      </c>
      <c r="D1885" s="5" t="s">
        <v>6911</v>
      </c>
      <c r="E1885" s="5">
        <v>43.2</v>
      </c>
      <c r="F1885" s="5">
        <v>34</v>
      </c>
      <c r="I1885" s="7">
        <f t="shared" si="6"/>
        <v>77.2</v>
      </c>
    </row>
    <row r="1886" spans="1:9">
      <c r="A1886" s="2">
        <v>300021129</v>
      </c>
      <c r="B1886" s="6" t="s">
        <v>1912</v>
      </c>
      <c r="C1886" s="1" t="s">
        <v>9137</v>
      </c>
      <c r="D1886" s="5" t="s">
        <v>6911</v>
      </c>
      <c r="E1886" s="5">
        <v>42.8</v>
      </c>
      <c r="F1886" s="5">
        <v>26</v>
      </c>
      <c r="I1886" s="7">
        <f t="shared" si="6"/>
        <v>68.8</v>
      </c>
    </row>
    <row r="1887" spans="1:9">
      <c r="A1887" s="2">
        <v>300021130</v>
      </c>
      <c r="B1887" s="6" t="s">
        <v>1913</v>
      </c>
      <c r="C1887" s="1" t="s">
        <v>9137</v>
      </c>
      <c r="D1887" s="5" t="s">
        <v>6911</v>
      </c>
      <c r="E1887" s="5">
        <v>26.8</v>
      </c>
      <c r="F1887" s="5">
        <v>23</v>
      </c>
      <c r="I1887" s="7">
        <f t="shared" si="6"/>
        <v>49.8</v>
      </c>
    </row>
    <row r="1888" spans="1:9">
      <c r="A1888" s="2">
        <v>300021201</v>
      </c>
      <c r="B1888" s="6" t="s">
        <v>1915</v>
      </c>
      <c r="C1888" s="1" t="s">
        <v>9137</v>
      </c>
      <c r="D1888" s="5" t="s">
        <v>6911</v>
      </c>
      <c r="E1888" s="5">
        <v>47.6</v>
      </c>
      <c r="F1888" s="5">
        <v>34</v>
      </c>
      <c r="I1888" s="7">
        <f t="shared" si="6"/>
        <v>81.599999999999994</v>
      </c>
    </row>
    <row r="1889" spans="1:9">
      <c r="A1889" s="2">
        <v>300021202</v>
      </c>
      <c r="B1889" s="6" t="s">
        <v>1916</v>
      </c>
      <c r="C1889" s="1" t="s">
        <v>9137</v>
      </c>
      <c r="D1889" s="5" t="s">
        <v>6911</v>
      </c>
      <c r="E1889" s="5">
        <v>30.8</v>
      </c>
      <c r="F1889" s="5">
        <v>28</v>
      </c>
      <c r="I1889" s="7">
        <f t="shared" si="6"/>
        <v>58.8</v>
      </c>
    </row>
    <row r="1890" spans="1:9">
      <c r="A1890" s="2">
        <v>300021203</v>
      </c>
      <c r="B1890" s="6" t="s">
        <v>9139</v>
      </c>
      <c r="C1890" s="1" t="s">
        <v>9137</v>
      </c>
      <c r="D1890" s="5" t="s">
        <v>6911</v>
      </c>
      <c r="E1890" s="5">
        <v>38.799999999999997</v>
      </c>
      <c r="F1890" s="5">
        <v>26</v>
      </c>
      <c r="I1890" s="7">
        <f t="shared" si="6"/>
        <v>64.8</v>
      </c>
    </row>
    <row r="1891" spans="1:9">
      <c r="A1891" s="2">
        <v>300021204</v>
      </c>
      <c r="B1891" s="6" t="s">
        <v>1917</v>
      </c>
      <c r="C1891" s="1" t="s">
        <v>9137</v>
      </c>
      <c r="D1891" s="5" t="s">
        <v>6911</v>
      </c>
      <c r="E1891" s="5">
        <v>0</v>
      </c>
      <c r="F1891" s="5">
        <v>19</v>
      </c>
      <c r="I1891" s="7">
        <f t="shared" si="6"/>
        <v>19</v>
      </c>
    </row>
    <row r="1892" spans="1:9">
      <c r="A1892" s="2">
        <v>300021205</v>
      </c>
      <c r="B1892" s="6" t="s">
        <v>1918</v>
      </c>
      <c r="C1892" s="1" t="s">
        <v>9137</v>
      </c>
      <c r="D1892" s="5" t="s">
        <v>6911</v>
      </c>
      <c r="E1892" s="5">
        <v>41.6</v>
      </c>
      <c r="F1892" s="5">
        <v>29</v>
      </c>
      <c r="I1892" s="7">
        <f t="shared" si="6"/>
        <v>70.599999999999994</v>
      </c>
    </row>
    <row r="1893" spans="1:9">
      <c r="A1893" s="2">
        <v>300021206</v>
      </c>
      <c r="B1893" s="6" t="s">
        <v>1919</v>
      </c>
      <c r="C1893" s="1" t="s">
        <v>9137</v>
      </c>
      <c r="D1893" s="5" t="s">
        <v>6911</v>
      </c>
      <c r="E1893" s="5">
        <v>25.2</v>
      </c>
      <c r="F1893" s="5">
        <v>26</v>
      </c>
      <c r="I1893" s="7">
        <f t="shared" si="6"/>
        <v>51.2</v>
      </c>
    </row>
    <row r="1894" spans="1:9">
      <c r="A1894" s="2">
        <v>300021207</v>
      </c>
      <c r="B1894" s="6" t="s">
        <v>1922</v>
      </c>
      <c r="C1894" s="1" t="s">
        <v>9137</v>
      </c>
      <c r="D1894" s="5" t="s">
        <v>6911</v>
      </c>
      <c r="E1894" s="5">
        <v>33.6</v>
      </c>
      <c r="F1894" s="5">
        <v>30</v>
      </c>
      <c r="I1894" s="7">
        <f t="shared" si="6"/>
        <v>63.6</v>
      </c>
    </row>
    <row r="1895" spans="1:9">
      <c r="A1895" s="2">
        <v>300021208</v>
      </c>
      <c r="B1895" s="6" t="s">
        <v>1923</v>
      </c>
      <c r="C1895" s="1" t="s">
        <v>9137</v>
      </c>
      <c r="D1895" s="5" t="s">
        <v>6911</v>
      </c>
      <c r="E1895" s="5">
        <v>31.2</v>
      </c>
      <c r="F1895" s="5">
        <v>26</v>
      </c>
      <c r="I1895" s="7">
        <f t="shared" si="6"/>
        <v>57.2</v>
      </c>
    </row>
    <row r="1896" spans="1:9">
      <c r="A1896" s="2">
        <v>300021209</v>
      </c>
      <c r="B1896" s="6" t="s">
        <v>1924</v>
      </c>
      <c r="C1896" s="1" t="s">
        <v>9137</v>
      </c>
      <c r="D1896" s="5" t="s">
        <v>6911</v>
      </c>
      <c r="E1896" s="5">
        <v>39.200000000000003</v>
      </c>
      <c r="F1896" s="5">
        <v>20</v>
      </c>
      <c r="I1896" s="7">
        <f t="shared" si="6"/>
        <v>59.2</v>
      </c>
    </row>
    <row r="1897" spans="1:9">
      <c r="A1897" s="2">
        <v>300021210</v>
      </c>
      <c r="B1897" s="6" t="s">
        <v>1925</v>
      </c>
      <c r="C1897" s="1" t="s">
        <v>9137</v>
      </c>
      <c r="D1897" s="5" t="s">
        <v>6911</v>
      </c>
      <c r="E1897" s="5">
        <v>42</v>
      </c>
      <c r="F1897" s="5">
        <v>27</v>
      </c>
      <c r="I1897" s="7">
        <f t="shared" si="6"/>
        <v>69</v>
      </c>
    </row>
    <row r="1898" spans="1:9">
      <c r="A1898" s="2">
        <v>300021211</v>
      </c>
      <c r="B1898" s="6" t="s">
        <v>1926</v>
      </c>
      <c r="C1898" s="1" t="s">
        <v>9137</v>
      </c>
      <c r="D1898" s="5" t="s">
        <v>6911</v>
      </c>
      <c r="E1898" s="5">
        <v>26</v>
      </c>
      <c r="F1898" s="5">
        <v>22</v>
      </c>
      <c r="I1898" s="7">
        <f t="shared" si="6"/>
        <v>48</v>
      </c>
    </row>
    <row r="1899" spans="1:9">
      <c r="A1899" s="2">
        <v>300021212</v>
      </c>
      <c r="B1899" s="6" t="s">
        <v>1927</v>
      </c>
      <c r="C1899" s="1" t="s">
        <v>9137</v>
      </c>
      <c r="D1899" s="5" t="s">
        <v>6911</v>
      </c>
      <c r="E1899" s="5">
        <v>35.200000000000003</v>
      </c>
      <c r="F1899" s="5">
        <v>25</v>
      </c>
      <c r="I1899" s="7">
        <f t="shared" si="6"/>
        <v>60.2</v>
      </c>
    </row>
    <row r="1900" spans="1:9">
      <c r="A1900" s="2">
        <v>300021213</v>
      </c>
      <c r="B1900" s="6" t="s">
        <v>1928</v>
      </c>
      <c r="C1900" s="1" t="s">
        <v>9137</v>
      </c>
      <c r="D1900" s="5" t="s">
        <v>6911</v>
      </c>
      <c r="E1900" s="5">
        <v>31.6</v>
      </c>
      <c r="F1900" s="5">
        <v>23</v>
      </c>
      <c r="I1900" s="7">
        <f t="shared" si="6"/>
        <v>54.6</v>
      </c>
    </row>
    <row r="1901" spans="1:9">
      <c r="A1901" s="2">
        <v>300021214</v>
      </c>
      <c r="B1901" s="6" t="s">
        <v>1929</v>
      </c>
      <c r="C1901" s="1" t="s">
        <v>9137</v>
      </c>
      <c r="D1901" s="5" t="s">
        <v>6911</v>
      </c>
      <c r="E1901" s="5">
        <v>40.799999999999997</v>
      </c>
      <c r="F1901" s="5">
        <v>29</v>
      </c>
      <c r="I1901" s="7">
        <f t="shared" si="6"/>
        <v>69.8</v>
      </c>
    </row>
    <row r="1902" spans="1:9">
      <c r="A1902" s="2">
        <v>300021215</v>
      </c>
      <c r="B1902" s="6" t="s">
        <v>1930</v>
      </c>
      <c r="C1902" s="1" t="s">
        <v>9137</v>
      </c>
      <c r="D1902" s="5" t="s">
        <v>6911</v>
      </c>
      <c r="E1902" s="5">
        <v>30.8</v>
      </c>
      <c r="F1902" s="5">
        <v>27</v>
      </c>
      <c r="I1902" s="7">
        <f t="shared" si="6"/>
        <v>57.8</v>
      </c>
    </row>
    <row r="1903" spans="1:9">
      <c r="A1903" s="2">
        <v>300021216</v>
      </c>
      <c r="B1903" s="6" t="s">
        <v>1931</v>
      </c>
      <c r="C1903" s="1" t="s">
        <v>9137</v>
      </c>
      <c r="D1903" s="5" t="s">
        <v>6911</v>
      </c>
      <c r="E1903" s="5">
        <v>21.6</v>
      </c>
      <c r="F1903" s="5">
        <v>24</v>
      </c>
      <c r="I1903" s="7">
        <f t="shared" si="6"/>
        <v>45.6</v>
      </c>
    </row>
    <row r="1904" spans="1:9">
      <c r="A1904" s="2">
        <v>300021217</v>
      </c>
      <c r="B1904" s="6" t="s">
        <v>1932</v>
      </c>
      <c r="C1904" s="1" t="s">
        <v>9137</v>
      </c>
      <c r="D1904" s="5" t="s">
        <v>6911</v>
      </c>
      <c r="E1904" s="5">
        <v>39.200000000000003</v>
      </c>
      <c r="F1904" s="5">
        <v>26</v>
      </c>
      <c r="I1904" s="7">
        <f t="shared" si="6"/>
        <v>65.2</v>
      </c>
    </row>
    <row r="1905" spans="1:9">
      <c r="A1905" s="2">
        <v>300021218</v>
      </c>
      <c r="B1905" s="6" t="s">
        <v>1933</v>
      </c>
      <c r="C1905" s="1" t="s">
        <v>9137</v>
      </c>
      <c r="D1905" s="5" t="s">
        <v>6911</v>
      </c>
      <c r="E1905" s="5">
        <v>41.2</v>
      </c>
      <c r="F1905" s="5">
        <v>27</v>
      </c>
      <c r="I1905" s="7">
        <f t="shared" si="6"/>
        <v>68.2</v>
      </c>
    </row>
    <row r="1906" spans="1:9">
      <c r="A1906" s="2">
        <v>300021219</v>
      </c>
      <c r="B1906" s="6" t="s">
        <v>1934</v>
      </c>
      <c r="C1906" s="1" t="s">
        <v>9137</v>
      </c>
      <c r="D1906" s="5" t="s">
        <v>6911</v>
      </c>
      <c r="E1906" s="5">
        <v>38</v>
      </c>
      <c r="F1906" s="5">
        <v>28</v>
      </c>
      <c r="I1906" s="7">
        <f t="shared" si="6"/>
        <v>66</v>
      </c>
    </row>
    <row r="1907" spans="1:9">
      <c r="A1907" s="2">
        <v>300021220</v>
      </c>
      <c r="B1907" s="6" t="s">
        <v>1935</v>
      </c>
      <c r="C1907" s="1" t="s">
        <v>9137</v>
      </c>
      <c r="D1907" s="5" t="s">
        <v>6911</v>
      </c>
      <c r="E1907" s="5">
        <v>31.2</v>
      </c>
      <c r="F1907" s="5">
        <v>28</v>
      </c>
      <c r="I1907" s="7">
        <f t="shared" si="6"/>
        <v>59.2</v>
      </c>
    </row>
    <row r="1908" spans="1:9">
      <c r="A1908" s="2">
        <v>300021221</v>
      </c>
      <c r="B1908" s="6" t="s">
        <v>1936</v>
      </c>
      <c r="C1908" s="1" t="s">
        <v>9137</v>
      </c>
      <c r="D1908" s="5" t="s">
        <v>6911</v>
      </c>
      <c r="E1908" s="5">
        <v>34.799999999999997</v>
      </c>
      <c r="F1908" s="5">
        <v>31</v>
      </c>
      <c r="I1908" s="7">
        <f t="shared" si="6"/>
        <v>65.8</v>
      </c>
    </row>
    <row r="1909" spans="1:9">
      <c r="A1909" s="2">
        <v>300021222</v>
      </c>
      <c r="B1909" s="6" t="s">
        <v>1937</v>
      </c>
      <c r="C1909" s="1" t="s">
        <v>9137</v>
      </c>
      <c r="D1909" s="5" t="s">
        <v>6911</v>
      </c>
      <c r="E1909" s="5">
        <v>38.4</v>
      </c>
      <c r="F1909" s="5">
        <v>30</v>
      </c>
      <c r="I1909" s="7">
        <f t="shared" si="6"/>
        <v>68.400000000000006</v>
      </c>
    </row>
    <row r="1910" spans="1:9">
      <c r="A1910" s="2">
        <v>300021223</v>
      </c>
      <c r="B1910" s="6" t="s">
        <v>1938</v>
      </c>
      <c r="C1910" s="1" t="s">
        <v>9137</v>
      </c>
      <c r="D1910" s="5" t="s">
        <v>6911</v>
      </c>
      <c r="E1910" s="5">
        <v>0</v>
      </c>
      <c r="F1910" s="5">
        <v>0</v>
      </c>
      <c r="I1910" s="7">
        <f t="shared" si="6"/>
        <v>0</v>
      </c>
    </row>
    <row r="1911" spans="1:9">
      <c r="A1911" s="2">
        <v>300021224</v>
      </c>
      <c r="B1911" s="6" t="s">
        <v>1939</v>
      </c>
      <c r="C1911" s="1" t="s">
        <v>9137</v>
      </c>
      <c r="D1911" s="5" t="s">
        <v>6911</v>
      </c>
      <c r="E1911" s="5">
        <v>33.200000000000003</v>
      </c>
      <c r="F1911" s="5">
        <v>28</v>
      </c>
      <c r="I1911" s="7">
        <f t="shared" si="6"/>
        <v>61.2</v>
      </c>
    </row>
    <row r="1912" spans="1:9">
      <c r="A1912" s="2">
        <v>300021225</v>
      </c>
      <c r="B1912" s="6" t="s">
        <v>1940</v>
      </c>
      <c r="C1912" s="1" t="s">
        <v>9137</v>
      </c>
      <c r="D1912" s="5" t="s">
        <v>6911</v>
      </c>
      <c r="E1912" s="5">
        <v>27.6</v>
      </c>
      <c r="F1912" s="5">
        <v>27</v>
      </c>
      <c r="I1912" s="7">
        <f t="shared" si="6"/>
        <v>54.6</v>
      </c>
    </row>
    <row r="1913" spans="1:9">
      <c r="A1913" s="2">
        <v>300021226</v>
      </c>
      <c r="B1913" s="6" t="s">
        <v>1942</v>
      </c>
      <c r="C1913" s="1" t="s">
        <v>9137</v>
      </c>
      <c r="D1913" s="5" t="s">
        <v>6911</v>
      </c>
      <c r="E1913" s="5">
        <v>31.2</v>
      </c>
      <c r="F1913" s="5">
        <v>28</v>
      </c>
      <c r="I1913" s="7">
        <f t="shared" si="6"/>
        <v>59.2</v>
      </c>
    </row>
    <row r="1914" spans="1:9">
      <c r="A1914" s="2">
        <v>300021227</v>
      </c>
      <c r="B1914" s="6" t="s">
        <v>1943</v>
      </c>
      <c r="C1914" s="1" t="s">
        <v>9137</v>
      </c>
      <c r="D1914" s="5" t="s">
        <v>6911</v>
      </c>
      <c r="E1914" s="5">
        <v>28.8</v>
      </c>
      <c r="F1914" s="5">
        <v>25</v>
      </c>
      <c r="I1914" s="7">
        <f t="shared" si="6"/>
        <v>53.8</v>
      </c>
    </row>
    <row r="1915" spans="1:9">
      <c r="A1915" s="2">
        <v>300021228</v>
      </c>
      <c r="B1915" s="6" t="s">
        <v>1944</v>
      </c>
      <c r="C1915" s="1" t="s">
        <v>9137</v>
      </c>
      <c r="D1915" s="5" t="s">
        <v>6911</v>
      </c>
      <c r="E1915" s="5">
        <v>26.4</v>
      </c>
      <c r="F1915" s="5">
        <v>27</v>
      </c>
      <c r="I1915" s="7">
        <f t="shared" si="6"/>
        <v>53.4</v>
      </c>
    </row>
    <row r="1916" spans="1:9">
      <c r="A1916" s="2">
        <v>300021229</v>
      </c>
      <c r="B1916" s="6" t="s">
        <v>1945</v>
      </c>
      <c r="C1916" s="1" t="s">
        <v>9137</v>
      </c>
      <c r="D1916" s="5" t="s">
        <v>6911</v>
      </c>
      <c r="E1916" s="5">
        <v>28.8</v>
      </c>
      <c r="F1916" s="5">
        <v>23</v>
      </c>
      <c r="I1916" s="7">
        <f t="shared" si="6"/>
        <v>51.8</v>
      </c>
    </row>
    <row r="1917" spans="1:9">
      <c r="A1917" s="2">
        <v>300021230</v>
      </c>
      <c r="B1917" s="6" t="s">
        <v>1946</v>
      </c>
      <c r="C1917" s="1" t="s">
        <v>9137</v>
      </c>
      <c r="D1917" s="5" t="s">
        <v>6911</v>
      </c>
      <c r="E1917" s="5">
        <v>38</v>
      </c>
      <c r="F1917" s="5">
        <v>27</v>
      </c>
      <c r="I1917" s="7">
        <f t="shared" si="6"/>
        <v>65</v>
      </c>
    </row>
    <row r="1918" spans="1:9">
      <c r="A1918" s="2">
        <v>300021301</v>
      </c>
      <c r="B1918" s="6" t="s">
        <v>1947</v>
      </c>
      <c r="C1918" s="1" t="s">
        <v>9137</v>
      </c>
      <c r="D1918" s="5" t="s">
        <v>6911</v>
      </c>
      <c r="E1918" s="5">
        <v>40.4</v>
      </c>
      <c r="F1918" s="5">
        <v>23</v>
      </c>
      <c r="I1918" s="7">
        <f t="shared" si="6"/>
        <v>63.4</v>
      </c>
    </row>
    <row r="1919" spans="1:9">
      <c r="A1919" s="2">
        <v>300021302</v>
      </c>
      <c r="B1919" s="6" t="s">
        <v>1948</v>
      </c>
      <c r="C1919" s="1" t="s">
        <v>9137</v>
      </c>
      <c r="D1919" s="5" t="s">
        <v>6911</v>
      </c>
      <c r="E1919" s="5">
        <v>40</v>
      </c>
      <c r="F1919" s="5">
        <v>28</v>
      </c>
      <c r="I1919" s="7">
        <f t="shared" si="6"/>
        <v>68</v>
      </c>
    </row>
    <row r="1920" spans="1:9">
      <c r="A1920" s="2">
        <v>300021303</v>
      </c>
      <c r="B1920" s="6" t="s">
        <v>1949</v>
      </c>
      <c r="C1920" s="1" t="s">
        <v>9137</v>
      </c>
      <c r="D1920" s="5" t="s">
        <v>6911</v>
      </c>
      <c r="E1920" s="5">
        <v>43.2</v>
      </c>
      <c r="F1920" s="5">
        <v>29</v>
      </c>
      <c r="I1920" s="7">
        <f t="shared" si="6"/>
        <v>72.2</v>
      </c>
    </row>
    <row r="1921" spans="1:9">
      <c r="A1921" s="2">
        <v>300021304</v>
      </c>
      <c r="B1921" s="6" t="s">
        <v>1950</v>
      </c>
      <c r="C1921" s="1" t="s">
        <v>9137</v>
      </c>
      <c r="D1921" s="5" t="s">
        <v>6911</v>
      </c>
      <c r="E1921" s="5">
        <v>37.6</v>
      </c>
      <c r="F1921" s="5">
        <v>24</v>
      </c>
      <c r="I1921" s="7">
        <f t="shared" si="6"/>
        <v>61.6</v>
      </c>
    </row>
    <row r="1922" spans="1:9">
      <c r="A1922" s="2">
        <v>300021305</v>
      </c>
      <c r="B1922" s="6" t="s">
        <v>1951</v>
      </c>
      <c r="C1922" s="1" t="s">
        <v>9137</v>
      </c>
      <c r="D1922" s="5" t="s">
        <v>6911</v>
      </c>
      <c r="E1922" s="5">
        <v>43.6</v>
      </c>
      <c r="F1922" s="5">
        <v>30</v>
      </c>
      <c r="I1922" s="7">
        <f t="shared" si="6"/>
        <v>73.599999999999994</v>
      </c>
    </row>
    <row r="1923" spans="1:9">
      <c r="A1923" s="2">
        <v>300021306</v>
      </c>
      <c r="B1923" s="6" t="s">
        <v>1952</v>
      </c>
      <c r="C1923" s="1" t="s">
        <v>9137</v>
      </c>
      <c r="D1923" s="5" t="s">
        <v>6911</v>
      </c>
      <c r="E1923" s="5">
        <v>50</v>
      </c>
      <c r="F1923" s="5">
        <v>32</v>
      </c>
      <c r="I1923" s="7">
        <f t="shared" si="6"/>
        <v>82</v>
      </c>
    </row>
    <row r="1924" spans="1:9">
      <c r="A1924" s="2">
        <v>300021307</v>
      </c>
      <c r="B1924" s="6" t="s">
        <v>1954</v>
      </c>
      <c r="C1924" s="1" t="s">
        <v>9137</v>
      </c>
      <c r="D1924" s="5" t="s">
        <v>6911</v>
      </c>
      <c r="E1924" s="5">
        <v>33.6</v>
      </c>
      <c r="F1924" s="5">
        <v>31</v>
      </c>
      <c r="I1924" s="7">
        <f t="shared" si="6"/>
        <v>64.599999999999994</v>
      </c>
    </row>
    <row r="1925" spans="1:9">
      <c r="A1925" s="2">
        <v>300021308</v>
      </c>
      <c r="B1925" s="6" t="s">
        <v>1955</v>
      </c>
      <c r="C1925" s="1" t="s">
        <v>9137</v>
      </c>
      <c r="D1925" s="5" t="s">
        <v>6911</v>
      </c>
      <c r="E1925" s="5">
        <v>32.799999999999997</v>
      </c>
      <c r="F1925" s="5">
        <v>29</v>
      </c>
      <c r="I1925" s="7">
        <f t="shared" si="6"/>
        <v>61.8</v>
      </c>
    </row>
    <row r="1926" spans="1:9">
      <c r="A1926" s="2">
        <v>300021309</v>
      </c>
      <c r="B1926" s="6" t="s">
        <v>1956</v>
      </c>
      <c r="C1926" s="1" t="s">
        <v>9137</v>
      </c>
      <c r="D1926" s="5" t="s">
        <v>6911</v>
      </c>
      <c r="E1926" s="5">
        <v>31.6</v>
      </c>
      <c r="F1926" s="5">
        <v>29</v>
      </c>
      <c r="I1926" s="7">
        <f t="shared" si="6"/>
        <v>60.6</v>
      </c>
    </row>
    <row r="1927" spans="1:9">
      <c r="A1927" s="2">
        <v>300021310</v>
      </c>
      <c r="B1927" s="6" t="s">
        <v>1957</v>
      </c>
      <c r="C1927" s="1" t="s">
        <v>9137</v>
      </c>
      <c r="D1927" s="5" t="s">
        <v>6911</v>
      </c>
      <c r="E1927" s="5">
        <v>33.6</v>
      </c>
      <c r="F1927" s="5">
        <v>27</v>
      </c>
      <c r="I1927" s="7">
        <f t="shared" si="6"/>
        <v>60.6</v>
      </c>
    </row>
    <row r="1928" spans="1:9">
      <c r="A1928" s="2">
        <v>300021311</v>
      </c>
      <c r="B1928" s="6" t="s">
        <v>1958</v>
      </c>
      <c r="C1928" s="1" t="s">
        <v>9137</v>
      </c>
      <c r="D1928" s="5" t="s">
        <v>6911</v>
      </c>
      <c r="E1928" s="5">
        <v>42</v>
      </c>
      <c r="F1928" s="5">
        <v>25</v>
      </c>
      <c r="I1928" s="7">
        <f t="shared" si="6"/>
        <v>67</v>
      </c>
    </row>
    <row r="1929" spans="1:9">
      <c r="A1929" s="2">
        <v>300021312</v>
      </c>
      <c r="B1929" s="6" t="s">
        <v>1959</v>
      </c>
      <c r="C1929" s="1" t="s">
        <v>9137</v>
      </c>
      <c r="D1929" s="5" t="s">
        <v>6911</v>
      </c>
      <c r="E1929" s="5">
        <v>30.8</v>
      </c>
      <c r="F1929" s="5">
        <v>30</v>
      </c>
      <c r="I1929" s="7">
        <f t="shared" si="6"/>
        <v>60.8</v>
      </c>
    </row>
    <row r="1930" spans="1:9">
      <c r="A1930" s="2">
        <v>300021313</v>
      </c>
      <c r="B1930" s="6" t="s">
        <v>1765</v>
      </c>
      <c r="C1930" s="1" t="s">
        <v>9137</v>
      </c>
      <c r="D1930" s="5" t="s">
        <v>6911</v>
      </c>
      <c r="E1930" s="5">
        <v>36.799999999999997</v>
      </c>
      <c r="F1930" s="5">
        <v>24</v>
      </c>
      <c r="I1930" s="7">
        <f t="shared" si="6"/>
        <v>60.8</v>
      </c>
    </row>
    <row r="1931" spans="1:9">
      <c r="A1931" s="2">
        <v>300021314</v>
      </c>
      <c r="B1931" s="6" t="s">
        <v>1960</v>
      </c>
      <c r="C1931" s="1" t="s">
        <v>9137</v>
      </c>
      <c r="D1931" s="5" t="s">
        <v>6911</v>
      </c>
      <c r="E1931" s="5">
        <v>35.200000000000003</v>
      </c>
      <c r="F1931" s="5">
        <v>26</v>
      </c>
      <c r="I1931" s="7">
        <f t="shared" si="6"/>
        <v>61.2</v>
      </c>
    </row>
    <row r="1932" spans="1:9">
      <c r="A1932" s="2">
        <v>300021315</v>
      </c>
      <c r="B1932" s="6" t="s">
        <v>1961</v>
      </c>
      <c r="C1932" s="1" t="s">
        <v>9137</v>
      </c>
      <c r="D1932" s="5" t="s">
        <v>6911</v>
      </c>
      <c r="E1932" s="5">
        <v>16</v>
      </c>
      <c r="F1932" s="5">
        <v>10</v>
      </c>
      <c r="I1932" s="7">
        <f t="shared" si="6"/>
        <v>26</v>
      </c>
    </row>
    <row r="1933" spans="1:9">
      <c r="A1933" s="2">
        <v>300021316</v>
      </c>
      <c r="B1933" s="6" t="s">
        <v>1962</v>
      </c>
      <c r="C1933" s="1" t="s">
        <v>9137</v>
      </c>
      <c r="D1933" s="5" t="s">
        <v>6911</v>
      </c>
      <c r="E1933" s="5">
        <v>43.2</v>
      </c>
      <c r="F1933" s="5">
        <v>18</v>
      </c>
      <c r="I1933" s="7">
        <f t="shared" si="6"/>
        <v>61.2</v>
      </c>
    </row>
    <row r="1934" spans="1:9">
      <c r="A1934" s="2">
        <v>300021317</v>
      </c>
      <c r="B1934" s="6" t="s">
        <v>1963</v>
      </c>
      <c r="C1934" s="1" t="s">
        <v>9137</v>
      </c>
      <c r="D1934" s="5" t="s">
        <v>6911</v>
      </c>
      <c r="E1934" s="5">
        <v>27.2</v>
      </c>
      <c r="F1934" s="5">
        <v>30</v>
      </c>
      <c r="I1934" s="7">
        <f t="shared" si="6"/>
        <v>57.2</v>
      </c>
    </row>
    <row r="1935" spans="1:9">
      <c r="A1935" s="2">
        <v>300021318</v>
      </c>
      <c r="B1935" s="6" t="s">
        <v>1964</v>
      </c>
      <c r="C1935" s="1" t="s">
        <v>9137</v>
      </c>
      <c r="D1935" s="5" t="s">
        <v>6911</v>
      </c>
      <c r="E1935" s="5">
        <v>26.4</v>
      </c>
      <c r="F1935" s="5">
        <v>27</v>
      </c>
      <c r="I1935" s="7">
        <f t="shared" si="6"/>
        <v>53.4</v>
      </c>
    </row>
    <row r="1936" spans="1:9">
      <c r="A1936" s="2">
        <v>300021319</v>
      </c>
      <c r="B1936" s="6" t="s">
        <v>1965</v>
      </c>
      <c r="C1936" s="1" t="s">
        <v>9137</v>
      </c>
      <c r="D1936" s="5" t="s">
        <v>6911</v>
      </c>
      <c r="E1936" s="5">
        <v>35.200000000000003</v>
      </c>
      <c r="F1936" s="5">
        <v>13</v>
      </c>
      <c r="I1936" s="7">
        <f t="shared" si="6"/>
        <v>48.2</v>
      </c>
    </row>
    <row r="1937" spans="1:9">
      <c r="A1937" s="2">
        <v>300021320</v>
      </c>
      <c r="B1937" s="6" t="s">
        <v>1966</v>
      </c>
      <c r="C1937" s="1" t="s">
        <v>9137</v>
      </c>
      <c r="D1937" s="5" t="s">
        <v>6911</v>
      </c>
      <c r="E1937" s="5">
        <v>41.2</v>
      </c>
      <c r="F1937" s="5">
        <v>28</v>
      </c>
      <c r="I1937" s="7">
        <f t="shared" si="6"/>
        <v>69.2</v>
      </c>
    </row>
    <row r="1938" spans="1:9">
      <c r="A1938" s="2">
        <v>300021321</v>
      </c>
      <c r="B1938" s="6" t="s">
        <v>1967</v>
      </c>
      <c r="C1938" s="1" t="s">
        <v>9137</v>
      </c>
      <c r="D1938" s="5" t="s">
        <v>6911</v>
      </c>
      <c r="E1938" s="5">
        <v>40</v>
      </c>
      <c r="F1938" s="5">
        <v>29</v>
      </c>
      <c r="I1938" s="7">
        <f t="shared" si="6"/>
        <v>69</v>
      </c>
    </row>
    <row r="1939" spans="1:9">
      <c r="A1939" s="2">
        <v>300021322</v>
      </c>
      <c r="B1939" s="6" t="s">
        <v>1968</v>
      </c>
      <c r="C1939" s="1" t="s">
        <v>9137</v>
      </c>
      <c r="D1939" s="5" t="s">
        <v>6911</v>
      </c>
      <c r="E1939" s="5">
        <v>40</v>
      </c>
      <c r="F1939" s="5">
        <v>26</v>
      </c>
      <c r="I1939" s="7">
        <f t="shared" si="6"/>
        <v>66</v>
      </c>
    </row>
    <row r="1940" spans="1:9">
      <c r="A1940" s="2">
        <v>300021323</v>
      </c>
      <c r="B1940" s="6" t="s">
        <v>1969</v>
      </c>
      <c r="C1940" s="1" t="s">
        <v>9137</v>
      </c>
      <c r="D1940" s="5" t="s">
        <v>6911</v>
      </c>
      <c r="E1940" s="5">
        <v>38.799999999999997</v>
      </c>
      <c r="F1940" s="5">
        <v>32</v>
      </c>
      <c r="I1940" s="7">
        <f t="shared" si="6"/>
        <v>70.8</v>
      </c>
    </row>
    <row r="1941" spans="1:9">
      <c r="A1941" s="2">
        <v>300021324</v>
      </c>
      <c r="B1941" s="6" t="s">
        <v>1970</v>
      </c>
      <c r="C1941" s="1" t="s">
        <v>9137</v>
      </c>
      <c r="D1941" s="5" t="s">
        <v>6911</v>
      </c>
      <c r="E1941" s="5">
        <v>39.200000000000003</v>
      </c>
      <c r="F1941" s="5">
        <v>25</v>
      </c>
      <c r="I1941" s="7">
        <f t="shared" si="6"/>
        <v>64.2</v>
      </c>
    </row>
    <row r="1942" spans="1:9">
      <c r="A1942" s="2">
        <v>300021325</v>
      </c>
      <c r="B1942" s="6" t="s">
        <v>1971</v>
      </c>
      <c r="C1942" s="1" t="s">
        <v>9137</v>
      </c>
      <c r="D1942" s="5" t="s">
        <v>6911</v>
      </c>
      <c r="E1942" s="5">
        <v>32.799999999999997</v>
      </c>
      <c r="F1942" s="5">
        <v>28</v>
      </c>
      <c r="I1942" s="7">
        <f t="shared" ref="I1942:I2005" si="7">E1942+F1942</f>
        <v>60.8</v>
      </c>
    </row>
    <row r="1943" spans="1:9">
      <c r="A1943" s="2">
        <v>300021326</v>
      </c>
      <c r="B1943" s="6" t="s">
        <v>1972</v>
      </c>
      <c r="C1943" s="1" t="s">
        <v>9137</v>
      </c>
      <c r="D1943" s="5" t="s">
        <v>6911</v>
      </c>
      <c r="E1943" s="5">
        <v>33.6</v>
      </c>
      <c r="F1943" s="5">
        <v>25</v>
      </c>
      <c r="I1943" s="7">
        <f t="shared" si="7"/>
        <v>58.6</v>
      </c>
    </row>
    <row r="1944" spans="1:9">
      <c r="A1944" s="2">
        <v>300021327</v>
      </c>
      <c r="B1944" s="6" t="s">
        <v>1973</v>
      </c>
      <c r="C1944" s="1" t="s">
        <v>9137</v>
      </c>
      <c r="D1944" s="5" t="s">
        <v>6911</v>
      </c>
      <c r="E1944" s="5">
        <v>43.2</v>
      </c>
      <c r="F1944" s="5">
        <v>32</v>
      </c>
      <c r="I1944" s="7">
        <f t="shared" si="7"/>
        <v>75.2</v>
      </c>
    </row>
    <row r="1945" spans="1:9">
      <c r="A1945" s="2">
        <v>300021328</v>
      </c>
      <c r="B1945" s="6" t="s">
        <v>1974</v>
      </c>
      <c r="C1945" s="1" t="s">
        <v>9137</v>
      </c>
      <c r="D1945" s="5" t="s">
        <v>6911</v>
      </c>
      <c r="E1945" s="5">
        <v>39.6</v>
      </c>
      <c r="F1945" s="5">
        <v>28</v>
      </c>
      <c r="I1945" s="7">
        <f t="shared" si="7"/>
        <v>67.599999999999994</v>
      </c>
    </row>
    <row r="1946" spans="1:9">
      <c r="A1946" s="2">
        <v>300021329</v>
      </c>
      <c r="B1946" s="6" t="s">
        <v>1975</v>
      </c>
      <c r="C1946" s="1" t="s">
        <v>9137</v>
      </c>
      <c r="D1946" s="5" t="s">
        <v>6911</v>
      </c>
      <c r="E1946" s="5">
        <v>43.2</v>
      </c>
      <c r="F1946" s="5">
        <v>29</v>
      </c>
      <c r="I1946" s="7">
        <f t="shared" si="7"/>
        <v>72.2</v>
      </c>
    </row>
    <row r="1947" spans="1:9">
      <c r="A1947" s="2">
        <v>300021330</v>
      </c>
      <c r="B1947" s="6" t="s">
        <v>1976</v>
      </c>
      <c r="C1947" s="1" t="s">
        <v>9137</v>
      </c>
      <c r="D1947" s="5" t="s">
        <v>6911</v>
      </c>
      <c r="E1947" s="5">
        <v>36.799999999999997</v>
      </c>
      <c r="F1947" s="5">
        <v>31</v>
      </c>
      <c r="I1947" s="7">
        <f t="shared" si="7"/>
        <v>67.8</v>
      </c>
    </row>
    <row r="1948" spans="1:9">
      <c r="A1948" s="2">
        <v>300021401</v>
      </c>
      <c r="B1948" s="6" t="s">
        <v>1957</v>
      </c>
      <c r="C1948" s="1" t="s">
        <v>9137</v>
      </c>
      <c r="D1948" s="5" t="s">
        <v>6911</v>
      </c>
      <c r="E1948" s="5">
        <v>50.8</v>
      </c>
      <c r="F1948" s="5">
        <v>32</v>
      </c>
      <c r="I1948" s="7">
        <f t="shared" si="7"/>
        <v>82.8</v>
      </c>
    </row>
    <row r="1949" spans="1:9">
      <c r="A1949" s="2">
        <v>300021402</v>
      </c>
      <c r="B1949" s="6" t="s">
        <v>1977</v>
      </c>
      <c r="C1949" s="1" t="s">
        <v>9137</v>
      </c>
      <c r="D1949" s="5" t="s">
        <v>6911</v>
      </c>
      <c r="E1949" s="5">
        <v>36.4</v>
      </c>
      <c r="F1949" s="5">
        <v>30</v>
      </c>
      <c r="I1949" s="7">
        <f t="shared" si="7"/>
        <v>66.400000000000006</v>
      </c>
    </row>
    <row r="1950" spans="1:9">
      <c r="A1950" s="2">
        <v>300021403</v>
      </c>
      <c r="B1950" s="6" t="s">
        <v>1978</v>
      </c>
      <c r="C1950" s="1" t="s">
        <v>9137</v>
      </c>
      <c r="D1950" s="5" t="s">
        <v>6911</v>
      </c>
      <c r="E1950" s="5">
        <v>38.799999999999997</v>
      </c>
      <c r="F1950" s="5">
        <v>26</v>
      </c>
      <c r="I1950" s="7">
        <f t="shared" si="7"/>
        <v>64.8</v>
      </c>
    </row>
    <row r="1951" spans="1:9">
      <c r="A1951" s="2">
        <v>300021404</v>
      </c>
      <c r="B1951" s="6" t="s">
        <v>1979</v>
      </c>
      <c r="C1951" s="1" t="s">
        <v>9137</v>
      </c>
      <c r="D1951" s="5" t="s">
        <v>6911</v>
      </c>
      <c r="E1951" s="5">
        <v>38</v>
      </c>
      <c r="F1951" s="5">
        <v>30</v>
      </c>
      <c r="I1951" s="7">
        <f t="shared" si="7"/>
        <v>68</v>
      </c>
    </row>
    <row r="1952" spans="1:9">
      <c r="A1952" s="2">
        <v>300021405</v>
      </c>
      <c r="B1952" s="6" t="s">
        <v>1980</v>
      </c>
      <c r="C1952" s="1" t="s">
        <v>9137</v>
      </c>
      <c r="D1952" s="5" t="s">
        <v>6911</v>
      </c>
      <c r="E1952" s="5">
        <v>38</v>
      </c>
      <c r="F1952" s="5">
        <v>31</v>
      </c>
      <c r="I1952" s="7">
        <f t="shared" si="7"/>
        <v>69</v>
      </c>
    </row>
    <row r="1953" spans="1:9">
      <c r="A1953" s="2">
        <v>300021406</v>
      </c>
      <c r="B1953" s="6" t="s">
        <v>1983</v>
      </c>
      <c r="C1953" s="1" t="s">
        <v>9137</v>
      </c>
      <c r="D1953" s="5" t="s">
        <v>6911</v>
      </c>
      <c r="E1953" s="5">
        <v>31.6</v>
      </c>
      <c r="F1953" s="5">
        <v>29</v>
      </c>
      <c r="I1953" s="7">
        <f t="shared" si="7"/>
        <v>60.6</v>
      </c>
    </row>
    <row r="1954" spans="1:9">
      <c r="A1954" s="2">
        <v>300021407</v>
      </c>
      <c r="B1954" s="6" t="s">
        <v>1984</v>
      </c>
      <c r="C1954" s="1" t="s">
        <v>9137</v>
      </c>
      <c r="D1954" s="5" t="s">
        <v>6911</v>
      </c>
      <c r="E1954" s="5">
        <v>40</v>
      </c>
      <c r="F1954" s="5">
        <v>29</v>
      </c>
      <c r="I1954" s="7">
        <f t="shared" si="7"/>
        <v>69</v>
      </c>
    </row>
    <row r="1955" spans="1:9">
      <c r="A1955" s="2">
        <v>300021408</v>
      </c>
      <c r="B1955" s="6" t="s">
        <v>1985</v>
      </c>
      <c r="C1955" s="1" t="s">
        <v>9137</v>
      </c>
      <c r="D1955" s="5" t="s">
        <v>6911</v>
      </c>
      <c r="E1955" s="5">
        <v>28.8</v>
      </c>
      <c r="F1955" s="5">
        <v>23</v>
      </c>
      <c r="I1955" s="7">
        <f t="shared" si="7"/>
        <v>51.8</v>
      </c>
    </row>
    <row r="1956" spans="1:9">
      <c r="A1956" s="2">
        <v>300021409</v>
      </c>
      <c r="B1956" s="6" t="s">
        <v>1986</v>
      </c>
      <c r="C1956" s="1" t="s">
        <v>9137</v>
      </c>
      <c r="D1956" s="5" t="s">
        <v>6911</v>
      </c>
      <c r="E1956" s="5">
        <v>36.4</v>
      </c>
      <c r="F1956" s="5">
        <v>29</v>
      </c>
      <c r="I1956" s="7">
        <f t="shared" si="7"/>
        <v>65.400000000000006</v>
      </c>
    </row>
    <row r="1957" spans="1:9">
      <c r="A1957" s="2">
        <v>300021410</v>
      </c>
      <c r="B1957" s="6" t="s">
        <v>1936</v>
      </c>
      <c r="C1957" s="1" t="s">
        <v>9137</v>
      </c>
      <c r="D1957" s="5" t="s">
        <v>6911</v>
      </c>
      <c r="E1957" s="5">
        <v>43.6</v>
      </c>
      <c r="F1957" s="5">
        <v>24</v>
      </c>
      <c r="I1957" s="7">
        <f t="shared" si="7"/>
        <v>67.599999999999994</v>
      </c>
    </row>
    <row r="1958" spans="1:9">
      <c r="A1958" s="2">
        <v>300021411</v>
      </c>
      <c r="B1958" s="6" t="s">
        <v>1988</v>
      </c>
      <c r="C1958" s="1" t="s">
        <v>9137</v>
      </c>
      <c r="D1958" s="5" t="s">
        <v>6911</v>
      </c>
      <c r="E1958" s="5">
        <v>36</v>
      </c>
      <c r="F1958" s="5">
        <v>27</v>
      </c>
      <c r="I1958" s="7">
        <f t="shared" si="7"/>
        <v>63</v>
      </c>
    </row>
    <row r="1959" spans="1:9">
      <c r="A1959" s="2">
        <v>300021412</v>
      </c>
      <c r="B1959" s="6" t="s">
        <v>1989</v>
      </c>
      <c r="C1959" s="1" t="s">
        <v>9137</v>
      </c>
      <c r="D1959" s="5" t="s">
        <v>6911</v>
      </c>
      <c r="E1959" s="5">
        <v>46.4</v>
      </c>
      <c r="F1959" s="5">
        <v>30</v>
      </c>
      <c r="I1959" s="7">
        <f t="shared" si="7"/>
        <v>76.400000000000006</v>
      </c>
    </row>
    <row r="1960" spans="1:9">
      <c r="A1960" s="2">
        <v>300021413</v>
      </c>
      <c r="B1960" s="6" t="s">
        <v>1992</v>
      </c>
      <c r="C1960" s="1" t="s">
        <v>9137</v>
      </c>
      <c r="D1960" s="5" t="s">
        <v>6911</v>
      </c>
      <c r="E1960" s="5">
        <v>36.799999999999997</v>
      </c>
      <c r="F1960" s="5">
        <v>28</v>
      </c>
      <c r="I1960" s="7">
        <f t="shared" si="7"/>
        <v>64.8</v>
      </c>
    </row>
    <row r="1961" spans="1:9">
      <c r="A1961" s="2">
        <v>300021414</v>
      </c>
      <c r="B1961" s="6" t="s">
        <v>1993</v>
      </c>
      <c r="C1961" s="1" t="s">
        <v>9137</v>
      </c>
      <c r="D1961" s="5" t="s">
        <v>6911</v>
      </c>
      <c r="E1961" s="5">
        <v>44.4</v>
      </c>
      <c r="F1961" s="5">
        <v>30</v>
      </c>
      <c r="I1961" s="7">
        <f t="shared" si="7"/>
        <v>74.400000000000006</v>
      </c>
    </row>
    <row r="1962" spans="1:9">
      <c r="A1962" s="2">
        <v>300021415</v>
      </c>
      <c r="B1962" s="6" t="s">
        <v>1994</v>
      </c>
      <c r="C1962" s="1" t="s">
        <v>9137</v>
      </c>
      <c r="D1962" s="5" t="s">
        <v>6911</v>
      </c>
      <c r="E1962" s="5">
        <v>42.8</v>
      </c>
      <c r="F1962" s="5">
        <v>34</v>
      </c>
      <c r="I1962" s="7">
        <f t="shared" si="7"/>
        <v>76.8</v>
      </c>
    </row>
    <row r="1963" spans="1:9">
      <c r="A1963" s="2">
        <v>300021416</v>
      </c>
      <c r="B1963" s="6" t="s">
        <v>1995</v>
      </c>
      <c r="C1963" s="1" t="s">
        <v>9137</v>
      </c>
      <c r="D1963" s="5" t="s">
        <v>6911</v>
      </c>
      <c r="E1963" s="5">
        <v>40.4</v>
      </c>
      <c r="F1963" s="5">
        <v>33</v>
      </c>
      <c r="I1963" s="7">
        <f t="shared" si="7"/>
        <v>73.400000000000006</v>
      </c>
    </row>
    <row r="1964" spans="1:9">
      <c r="A1964" s="2">
        <v>300021417</v>
      </c>
      <c r="B1964" s="6" t="s">
        <v>1996</v>
      </c>
      <c r="C1964" s="1" t="s">
        <v>9137</v>
      </c>
      <c r="D1964" s="5" t="s">
        <v>6911</v>
      </c>
      <c r="E1964" s="5">
        <v>44.8</v>
      </c>
      <c r="F1964" s="5">
        <v>32</v>
      </c>
      <c r="I1964" s="7">
        <f t="shared" si="7"/>
        <v>76.8</v>
      </c>
    </row>
    <row r="1965" spans="1:9">
      <c r="A1965" s="2">
        <v>300021418</v>
      </c>
      <c r="B1965" s="6" t="s">
        <v>1997</v>
      </c>
      <c r="C1965" s="1" t="s">
        <v>9137</v>
      </c>
      <c r="D1965" s="5" t="s">
        <v>6911</v>
      </c>
      <c r="E1965" s="5">
        <v>33.6</v>
      </c>
      <c r="F1965" s="5">
        <v>30</v>
      </c>
      <c r="I1965" s="7">
        <f t="shared" si="7"/>
        <v>63.6</v>
      </c>
    </row>
    <row r="1966" spans="1:9">
      <c r="A1966" s="2">
        <v>300021419</v>
      </c>
      <c r="B1966" s="6" t="s">
        <v>1998</v>
      </c>
      <c r="C1966" s="1" t="s">
        <v>9137</v>
      </c>
      <c r="D1966" s="5" t="s">
        <v>6911</v>
      </c>
      <c r="E1966" s="5">
        <v>37.6</v>
      </c>
      <c r="F1966" s="5">
        <v>27</v>
      </c>
      <c r="I1966" s="7">
        <f t="shared" si="7"/>
        <v>64.599999999999994</v>
      </c>
    </row>
    <row r="1967" spans="1:9">
      <c r="A1967" s="2">
        <v>300021420</v>
      </c>
      <c r="B1967" s="6" t="s">
        <v>1999</v>
      </c>
      <c r="C1967" s="1" t="s">
        <v>9137</v>
      </c>
      <c r="D1967" s="5" t="s">
        <v>6911</v>
      </c>
      <c r="E1967" s="5">
        <v>32.4</v>
      </c>
      <c r="F1967" s="5">
        <v>30</v>
      </c>
      <c r="I1967" s="7">
        <f t="shared" si="7"/>
        <v>62.4</v>
      </c>
    </row>
    <row r="1968" spans="1:9">
      <c r="A1968" s="2">
        <v>300021421</v>
      </c>
      <c r="B1968" s="6" t="s">
        <v>2001</v>
      </c>
      <c r="C1968" s="1" t="s">
        <v>9137</v>
      </c>
      <c r="D1968" s="5" t="s">
        <v>6911</v>
      </c>
      <c r="E1968" s="5">
        <v>41.6</v>
      </c>
      <c r="F1968" s="5">
        <v>32</v>
      </c>
      <c r="I1968" s="7">
        <f t="shared" si="7"/>
        <v>73.599999999999994</v>
      </c>
    </row>
    <row r="1969" spans="1:9">
      <c r="A1969" s="2">
        <v>300021422</v>
      </c>
      <c r="B1969" s="6" t="s">
        <v>2002</v>
      </c>
      <c r="C1969" s="1" t="s">
        <v>9137</v>
      </c>
      <c r="D1969" s="5" t="s">
        <v>6911</v>
      </c>
      <c r="E1969" s="5">
        <v>42</v>
      </c>
      <c r="F1969" s="5">
        <v>30</v>
      </c>
      <c r="I1969" s="7">
        <f t="shared" si="7"/>
        <v>72</v>
      </c>
    </row>
    <row r="1970" spans="1:9">
      <c r="A1970" s="2">
        <v>300021423</v>
      </c>
      <c r="B1970" s="6" t="s">
        <v>2003</v>
      </c>
      <c r="C1970" s="1" t="s">
        <v>9137</v>
      </c>
      <c r="D1970" s="5" t="s">
        <v>6911</v>
      </c>
      <c r="E1970" s="5">
        <v>37.200000000000003</v>
      </c>
      <c r="F1970" s="5">
        <v>29</v>
      </c>
      <c r="I1970" s="7">
        <f t="shared" si="7"/>
        <v>66.2</v>
      </c>
    </row>
    <row r="1971" spans="1:9">
      <c r="A1971" s="2">
        <v>300021424</v>
      </c>
      <c r="B1971" s="6" t="s">
        <v>2004</v>
      </c>
      <c r="C1971" s="1" t="s">
        <v>9137</v>
      </c>
      <c r="D1971" s="5" t="s">
        <v>6911</v>
      </c>
      <c r="E1971" s="5">
        <v>29.6</v>
      </c>
      <c r="F1971" s="5">
        <v>27</v>
      </c>
      <c r="I1971" s="7">
        <f t="shared" si="7"/>
        <v>56.6</v>
      </c>
    </row>
    <row r="1972" spans="1:9">
      <c r="A1972" s="2">
        <v>300021425</v>
      </c>
      <c r="B1972" s="6" t="s">
        <v>2005</v>
      </c>
      <c r="C1972" s="1" t="s">
        <v>9137</v>
      </c>
      <c r="D1972" s="5" t="s">
        <v>6911</v>
      </c>
      <c r="E1972" s="5">
        <v>36.4</v>
      </c>
      <c r="F1972" s="5">
        <v>28</v>
      </c>
      <c r="I1972" s="7">
        <f t="shared" si="7"/>
        <v>64.400000000000006</v>
      </c>
    </row>
    <row r="1973" spans="1:9">
      <c r="A1973" s="2">
        <v>300021426</v>
      </c>
      <c r="B1973" s="6" t="s">
        <v>2008</v>
      </c>
      <c r="C1973" s="1" t="s">
        <v>9137</v>
      </c>
      <c r="D1973" s="5" t="s">
        <v>6911</v>
      </c>
      <c r="E1973" s="5">
        <v>43.2</v>
      </c>
      <c r="F1973" s="5">
        <v>27</v>
      </c>
      <c r="I1973" s="7">
        <f t="shared" si="7"/>
        <v>70.2</v>
      </c>
    </row>
    <row r="1974" spans="1:9">
      <c r="A1974" s="2">
        <v>300021427</v>
      </c>
      <c r="B1974" s="6" t="s">
        <v>522</v>
      </c>
      <c r="C1974" s="1" t="s">
        <v>9137</v>
      </c>
      <c r="D1974" s="5" t="s">
        <v>6911</v>
      </c>
      <c r="E1974" s="5">
        <v>38.4</v>
      </c>
      <c r="F1974" s="5">
        <v>29</v>
      </c>
      <c r="I1974" s="7">
        <f t="shared" si="7"/>
        <v>67.400000000000006</v>
      </c>
    </row>
    <row r="1975" spans="1:9">
      <c r="A1975" s="2">
        <v>300021428</v>
      </c>
      <c r="B1975" s="6" t="s">
        <v>2009</v>
      </c>
      <c r="C1975" s="1" t="s">
        <v>9137</v>
      </c>
      <c r="D1975" s="5" t="s">
        <v>6911</v>
      </c>
      <c r="E1975" s="5">
        <v>39.6</v>
      </c>
      <c r="F1975" s="5">
        <v>35</v>
      </c>
      <c r="I1975" s="7">
        <f t="shared" si="7"/>
        <v>74.599999999999994</v>
      </c>
    </row>
    <row r="1976" spans="1:9">
      <c r="A1976" s="2">
        <v>300021429</v>
      </c>
      <c r="B1976" s="6" t="s">
        <v>2012</v>
      </c>
      <c r="C1976" s="1" t="s">
        <v>9137</v>
      </c>
      <c r="D1976" s="5" t="s">
        <v>6911</v>
      </c>
      <c r="E1976" s="5">
        <v>37.200000000000003</v>
      </c>
      <c r="F1976" s="5">
        <v>25</v>
      </c>
      <c r="I1976" s="7">
        <f t="shared" si="7"/>
        <v>62.2</v>
      </c>
    </row>
    <row r="1977" spans="1:9">
      <c r="A1977" s="2">
        <v>300021430</v>
      </c>
      <c r="B1977" s="6" t="s">
        <v>166</v>
      </c>
      <c r="C1977" s="1" t="s">
        <v>9137</v>
      </c>
      <c r="D1977" s="5" t="s">
        <v>6911</v>
      </c>
      <c r="E1977" s="5">
        <v>43.2</v>
      </c>
      <c r="F1977" s="5">
        <v>31</v>
      </c>
      <c r="I1977" s="7">
        <f t="shared" si="7"/>
        <v>74.2</v>
      </c>
    </row>
    <row r="1978" spans="1:9">
      <c r="A1978" s="2">
        <v>300021501</v>
      </c>
      <c r="B1978" s="6" t="s">
        <v>2013</v>
      </c>
      <c r="C1978" s="1" t="s">
        <v>9137</v>
      </c>
      <c r="D1978" s="5" t="s">
        <v>6911</v>
      </c>
      <c r="E1978" s="5">
        <v>40.799999999999997</v>
      </c>
      <c r="F1978" s="5">
        <v>32</v>
      </c>
      <c r="I1978" s="7">
        <f t="shared" si="7"/>
        <v>72.8</v>
      </c>
    </row>
    <row r="1979" spans="1:9">
      <c r="A1979" s="2">
        <v>300021502</v>
      </c>
      <c r="B1979" s="6" t="s">
        <v>2014</v>
      </c>
      <c r="C1979" s="1" t="s">
        <v>9137</v>
      </c>
      <c r="D1979" s="5" t="s">
        <v>6911</v>
      </c>
      <c r="E1979" s="5">
        <v>47.6</v>
      </c>
      <c r="F1979" s="5">
        <v>30</v>
      </c>
      <c r="I1979" s="7">
        <f t="shared" si="7"/>
        <v>77.599999999999994</v>
      </c>
    </row>
    <row r="1980" spans="1:9">
      <c r="A1980" s="2">
        <v>300021503</v>
      </c>
      <c r="B1980" s="6" t="s">
        <v>2015</v>
      </c>
      <c r="C1980" s="1" t="s">
        <v>9137</v>
      </c>
      <c r="D1980" s="5" t="s">
        <v>6911</v>
      </c>
      <c r="E1980" s="5">
        <v>30</v>
      </c>
      <c r="F1980" s="5">
        <v>28</v>
      </c>
      <c r="I1980" s="7">
        <f t="shared" si="7"/>
        <v>58</v>
      </c>
    </row>
    <row r="1981" spans="1:9">
      <c r="A1981" s="2">
        <v>300021504</v>
      </c>
      <c r="B1981" s="6" t="s">
        <v>2016</v>
      </c>
      <c r="C1981" s="1" t="s">
        <v>9137</v>
      </c>
      <c r="D1981" s="5" t="s">
        <v>6911</v>
      </c>
      <c r="E1981" s="5">
        <v>29.6</v>
      </c>
      <c r="F1981" s="5">
        <v>25</v>
      </c>
      <c r="I1981" s="7">
        <f t="shared" si="7"/>
        <v>54.6</v>
      </c>
    </row>
    <row r="1982" spans="1:9">
      <c r="A1982" s="2">
        <v>300021505</v>
      </c>
      <c r="B1982" s="6" t="s">
        <v>2017</v>
      </c>
      <c r="C1982" s="1" t="s">
        <v>9137</v>
      </c>
      <c r="D1982" s="5" t="s">
        <v>6911</v>
      </c>
      <c r="E1982" s="5">
        <v>29.2</v>
      </c>
      <c r="F1982" s="5">
        <v>28</v>
      </c>
      <c r="I1982" s="7">
        <f t="shared" si="7"/>
        <v>57.2</v>
      </c>
    </row>
    <row r="1983" spans="1:9">
      <c r="A1983" s="2">
        <v>300021506</v>
      </c>
      <c r="B1983" s="6" t="s">
        <v>2019</v>
      </c>
      <c r="C1983" s="1" t="s">
        <v>9137</v>
      </c>
      <c r="D1983" s="5" t="s">
        <v>6911</v>
      </c>
      <c r="E1983" s="5">
        <v>43.6</v>
      </c>
      <c r="F1983" s="5">
        <v>29</v>
      </c>
      <c r="I1983" s="7">
        <f t="shared" si="7"/>
        <v>72.599999999999994</v>
      </c>
    </row>
    <row r="1984" spans="1:9">
      <c r="A1984" s="2">
        <v>300021507</v>
      </c>
      <c r="B1984" s="6" t="s">
        <v>2020</v>
      </c>
      <c r="C1984" s="1" t="s">
        <v>9137</v>
      </c>
      <c r="D1984" s="5" t="s">
        <v>6911</v>
      </c>
      <c r="E1984" s="5">
        <v>39.200000000000003</v>
      </c>
      <c r="F1984" s="5">
        <v>33</v>
      </c>
      <c r="I1984" s="7">
        <f t="shared" si="7"/>
        <v>72.2</v>
      </c>
    </row>
    <row r="1985" spans="1:9">
      <c r="A1985" s="2">
        <v>300021508</v>
      </c>
      <c r="B1985" s="6" t="s">
        <v>992</v>
      </c>
      <c r="C1985" s="1" t="s">
        <v>9137</v>
      </c>
      <c r="D1985" s="5" t="s">
        <v>6911</v>
      </c>
      <c r="E1985" s="5">
        <v>30.8</v>
      </c>
      <c r="F1985" s="5">
        <v>29</v>
      </c>
      <c r="I1985" s="7">
        <f t="shared" si="7"/>
        <v>59.8</v>
      </c>
    </row>
    <row r="1986" spans="1:9">
      <c r="A1986" s="2">
        <v>300021509</v>
      </c>
      <c r="B1986" s="6" t="s">
        <v>2021</v>
      </c>
      <c r="C1986" s="1" t="s">
        <v>9137</v>
      </c>
      <c r="D1986" s="5" t="s">
        <v>6911</v>
      </c>
      <c r="E1986" s="5">
        <v>40.4</v>
      </c>
      <c r="F1986" s="5">
        <v>26</v>
      </c>
      <c r="I1986" s="7">
        <f t="shared" si="7"/>
        <v>66.400000000000006</v>
      </c>
    </row>
    <row r="1987" spans="1:9">
      <c r="A1987" s="2">
        <v>300021510</v>
      </c>
      <c r="B1987" s="6" t="s">
        <v>2022</v>
      </c>
      <c r="C1987" s="1" t="s">
        <v>9137</v>
      </c>
      <c r="D1987" s="5" t="s">
        <v>6911</v>
      </c>
      <c r="E1987" s="5">
        <v>36.799999999999997</v>
      </c>
      <c r="F1987" s="5">
        <v>24</v>
      </c>
      <c r="I1987" s="7">
        <f t="shared" si="7"/>
        <v>60.8</v>
      </c>
    </row>
    <row r="1988" spans="1:9">
      <c r="A1988" s="2">
        <v>300021511</v>
      </c>
      <c r="B1988" s="6" t="s">
        <v>2023</v>
      </c>
      <c r="C1988" s="1" t="s">
        <v>9137</v>
      </c>
      <c r="D1988" s="5" t="s">
        <v>6911</v>
      </c>
      <c r="E1988" s="5">
        <v>39.200000000000003</v>
      </c>
      <c r="F1988" s="5">
        <v>25</v>
      </c>
      <c r="I1988" s="7">
        <f t="shared" si="7"/>
        <v>64.2</v>
      </c>
    </row>
    <row r="1989" spans="1:9">
      <c r="A1989" s="2">
        <v>300021512</v>
      </c>
      <c r="B1989" s="6" t="s">
        <v>2024</v>
      </c>
      <c r="C1989" s="1" t="s">
        <v>9137</v>
      </c>
      <c r="D1989" s="5" t="s">
        <v>6911</v>
      </c>
      <c r="E1989" s="5">
        <v>24</v>
      </c>
      <c r="F1989" s="5">
        <v>24</v>
      </c>
      <c r="I1989" s="7">
        <f t="shared" si="7"/>
        <v>48</v>
      </c>
    </row>
    <row r="1990" spans="1:9">
      <c r="A1990" s="2">
        <v>300021513</v>
      </c>
      <c r="B1990" s="6" t="s">
        <v>2025</v>
      </c>
      <c r="C1990" s="1" t="s">
        <v>9137</v>
      </c>
      <c r="D1990" s="5" t="s">
        <v>6911</v>
      </c>
      <c r="E1990" s="5">
        <v>45.6</v>
      </c>
      <c r="F1990" s="5">
        <v>30</v>
      </c>
      <c r="I1990" s="7">
        <f t="shared" si="7"/>
        <v>75.599999999999994</v>
      </c>
    </row>
    <row r="1991" spans="1:9">
      <c r="A1991" s="2">
        <v>300021514</v>
      </c>
      <c r="B1991" s="6" t="s">
        <v>2026</v>
      </c>
      <c r="C1991" s="1" t="s">
        <v>9137</v>
      </c>
      <c r="D1991" s="5" t="s">
        <v>6911</v>
      </c>
      <c r="E1991" s="5">
        <v>42.8</v>
      </c>
      <c r="F1991" s="5">
        <v>26</v>
      </c>
      <c r="I1991" s="7">
        <f t="shared" si="7"/>
        <v>68.8</v>
      </c>
    </row>
    <row r="1992" spans="1:9">
      <c r="A1992" s="2">
        <v>300021515</v>
      </c>
      <c r="B1992" s="6" t="s">
        <v>1971</v>
      </c>
      <c r="C1992" s="1" t="s">
        <v>9137</v>
      </c>
      <c r="D1992" s="5" t="s">
        <v>6911</v>
      </c>
      <c r="E1992" s="5">
        <v>36.4</v>
      </c>
      <c r="F1992" s="5">
        <v>28</v>
      </c>
      <c r="I1992" s="7">
        <f t="shared" si="7"/>
        <v>64.400000000000006</v>
      </c>
    </row>
    <row r="1993" spans="1:9">
      <c r="A1993" s="2">
        <v>300021516</v>
      </c>
      <c r="B1993" s="6" t="s">
        <v>2027</v>
      </c>
      <c r="C1993" s="1" t="s">
        <v>9137</v>
      </c>
      <c r="D1993" s="5" t="s">
        <v>6911</v>
      </c>
      <c r="E1993" s="5">
        <v>32.4</v>
      </c>
      <c r="F1993" s="5">
        <v>27</v>
      </c>
      <c r="I1993" s="7">
        <f t="shared" si="7"/>
        <v>59.4</v>
      </c>
    </row>
    <row r="1994" spans="1:9">
      <c r="A1994" s="2">
        <v>300021517</v>
      </c>
      <c r="B1994" s="6" t="s">
        <v>2028</v>
      </c>
      <c r="C1994" s="1" t="s">
        <v>9137</v>
      </c>
      <c r="D1994" s="5" t="s">
        <v>6911</v>
      </c>
      <c r="E1994" s="5">
        <v>32.799999999999997</v>
      </c>
      <c r="F1994" s="5">
        <v>29</v>
      </c>
      <c r="I1994" s="7">
        <f t="shared" si="7"/>
        <v>61.8</v>
      </c>
    </row>
    <row r="1995" spans="1:9">
      <c r="A1995" s="2">
        <v>300021518</v>
      </c>
      <c r="B1995" s="6" t="s">
        <v>2029</v>
      </c>
      <c r="C1995" s="1" t="s">
        <v>9137</v>
      </c>
      <c r="D1995" s="5" t="s">
        <v>6911</v>
      </c>
      <c r="E1995" s="5">
        <v>40</v>
      </c>
      <c r="F1995" s="5">
        <v>23</v>
      </c>
      <c r="I1995" s="7">
        <f t="shared" si="7"/>
        <v>63</v>
      </c>
    </row>
    <row r="1996" spans="1:9">
      <c r="A1996" s="2">
        <v>300021519</v>
      </c>
      <c r="B1996" s="6" t="s">
        <v>2032</v>
      </c>
      <c r="C1996" s="1" t="s">
        <v>9137</v>
      </c>
      <c r="D1996" s="5" t="s">
        <v>6911</v>
      </c>
      <c r="E1996" s="5">
        <v>24.8</v>
      </c>
      <c r="F1996" s="5">
        <v>26</v>
      </c>
      <c r="I1996" s="7">
        <f t="shared" si="7"/>
        <v>50.8</v>
      </c>
    </row>
    <row r="1997" spans="1:9">
      <c r="A1997" s="2">
        <v>300021520</v>
      </c>
      <c r="B1997" s="6" t="s">
        <v>2033</v>
      </c>
      <c r="C1997" s="1" t="s">
        <v>9137</v>
      </c>
      <c r="D1997" s="5" t="s">
        <v>6911</v>
      </c>
      <c r="E1997" s="5">
        <v>28.4</v>
      </c>
      <c r="F1997" s="5">
        <v>30</v>
      </c>
      <c r="I1997" s="7">
        <f t="shared" si="7"/>
        <v>58.4</v>
      </c>
    </row>
    <row r="1998" spans="1:9">
      <c r="A1998" s="2">
        <v>300021521</v>
      </c>
      <c r="B1998" s="6" t="s">
        <v>2034</v>
      </c>
      <c r="C1998" s="1" t="s">
        <v>9137</v>
      </c>
      <c r="D1998" s="5" t="s">
        <v>6911</v>
      </c>
      <c r="E1998" s="5">
        <v>28</v>
      </c>
      <c r="F1998" s="5">
        <v>30</v>
      </c>
      <c r="I1998" s="7">
        <f t="shared" si="7"/>
        <v>58</v>
      </c>
    </row>
    <row r="1999" spans="1:9">
      <c r="A1999" s="2">
        <v>300021522</v>
      </c>
      <c r="B1999" s="6" t="s">
        <v>1351</v>
      </c>
      <c r="C1999" s="1" t="s">
        <v>9137</v>
      </c>
      <c r="D1999" s="5" t="s">
        <v>6911</v>
      </c>
      <c r="E1999" s="5">
        <v>35.6</v>
      </c>
      <c r="F1999" s="5">
        <v>28</v>
      </c>
      <c r="I1999" s="7">
        <f t="shared" si="7"/>
        <v>63.6</v>
      </c>
    </row>
    <row r="2000" spans="1:9">
      <c r="A2000" s="2">
        <v>300021523</v>
      </c>
      <c r="B2000" s="6" t="s">
        <v>2035</v>
      </c>
      <c r="C2000" s="1" t="s">
        <v>9137</v>
      </c>
      <c r="D2000" s="5" t="s">
        <v>6911</v>
      </c>
      <c r="E2000" s="5">
        <v>43.2</v>
      </c>
      <c r="F2000" s="5">
        <v>30</v>
      </c>
      <c r="I2000" s="7">
        <f t="shared" si="7"/>
        <v>73.2</v>
      </c>
    </row>
    <row r="2001" spans="1:9">
      <c r="A2001" s="2">
        <v>300021524</v>
      </c>
      <c r="B2001" s="6" t="s">
        <v>335</v>
      </c>
      <c r="C2001" s="1" t="s">
        <v>9137</v>
      </c>
      <c r="D2001" s="5" t="s">
        <v>6911</v>
      </c>
      <c r="E2001" s="5">
        <v>40.799999999999997</v>
      </c>
      <c r="F2001" s="5">
        <v>28</v>
      </c>
      <c r="I2001" s="7">
        <f t="shared" si="7"/>
        <v>68.8</v>
      </c>
    </row>
    <row r="2002" spans="1:9">
      <c r="A2002" s="2">
        <v>300021525</v>
      </c>
      <c r="B2002" s="6" t="s">
        <v>2036</v>
      </c>
      <c r="C2002" s="1" t="s">
        <v>9137</v>
      </c>
      <c r="D2002" s="5" t="s">
        <v>6911</v>
      </c>
      <c r="E2002" s="5">
        <v>26.4</v>
      </c>
      <c r="F2002" s="5">
        <v>25</v>
      </c>
      <c r="I2002" s="7">
        <f t="shared" si="7"/>
        <v>51.4</v>
      </c>
    </row>
    <row r="2003" spans="1:9">
      <c r="A2003" s="2">
        <v>300021526</v>
      </c>
      <c r="B2003" s="6" t="s">
        <v>2037</v>
      </c>
      <c r="C2003" s="1" t="s">
        <v>9137</v>
      </c>
      <c r="D2003" s="5" t="s">
        <v>6911</v>
      </c>
      <c r="E2003" s="5">
        <v>32</v>
      </c>
      <c r="F2003" s="5">
        <v>27</v>
      </c>
      <c r="I2003" s="7">
        <f t="shared" si="7"/>
        <v>59</v>
      </c>
    </row>
    <row r="2004" spans="1:9">
      <c r="A2004" s="2">
        <v>300021527</v>
      </c>
      <c r="B2004" s="6" t="s">
        <v>2038</v>
      </c>
      <c r="C2004" s="1" t="s">
        <v>9137</v>
      </c>
      <c r="D2004" s="5" t="s">
        <v>6911</v>
      </c>
      <c r="E2004" s="5">
        <v>50.4</v>
      </c>
      <c r="F2004" s="5">
        <v>29</v>
      </c>
      <c r="I2004" s="7">
        <f t="shared" si="7"/>
        <v>79.400000000000006</v>
      </c>
    </row>
    <row r="2005" spans="1:9">
      <c r="A2005" s="2">
        <v>300021528</v>
      </c>
      <c r="B2005" s="6" t="s">
        <v>2039</v>
      </c>
      <c r="C2005" s="1" t="s">
        <v>9137</v>
      </c>
      <c r="D2005" s="5" t="s">
        <v>6911</v>
      </c>
      <c r="E2005" s="5">
        <v>48</v>
      </c>
      <c r="F2005" s="5">
        <v>28</v>
      </c>
      <c r="I2005" s="7">
        <f t="shared" si="7"/>
        <v>76</v>
      </c>
    </row>
    <row r="2006" spans="1:9">
      <c r="A2006" s="2">
        <v>300021529</v>
      </c>
      <c r="B2006" s="6" t="s">
        <v>1072</v>
      </c>
      <c r="C2006" s="1" t="s">
        <v>9137</v>
      </c>
      <c r="D2006" s="5" t="s">
        <v>6911</v>
      </c>
      <c r="E2006" s="5">
        <v>40</v>
      </c>
      <c r="F2006" s="5">
        <v>32</v>
      </c>
      <c r="I2006" s="7">
        <f t="shared" ref="I2006:I2069" si="8">E2006+F2006</f>
        <v>72</v>
      </c>
    </row>
    <row r="2007" spans="1:9">
      <c r="A2007" s="2">
        <v>300021530</v>
      </c>
      <c r="B2007" s="6" t="s">
        <v>2040</v>
      </c>
      <c r="C2007" s="1" t="s">
        <v>9137</v>
      </c>
      <c r="D2007" s="5" t="s">
        <v>6911</v>
      </c>
      <c r="E2007" s="5">
        <v>38</v>
      </c>
      <c r="F2007" s="5">
        <v>30</v>
      </c>
      <c r="I2007" s="7">
        <f t="shared" si="8"/>
        <v>68</v>
      </c>
    </row>
    <row r="2008" spans="1:9">
      <c r="A2008" s="2">
        <v>300021601</v>
      </c>
      <c r="B2008" s="6" t="s">
        <v>2041</v>
      </c>
      <c r="C2008" s="1" t="s">
        <v>9137</v>
      </c>
      <c r="D2008" s="5" t="s">
        <v>6911</v>
      </c>
      <c r="E2008" s="5">
        <v>24.4</v>
      </c>
      <c r="F2008" s="5">
        <v>26</v>
      </c>
      <c r="I2008" s="7">
        <f t="shared" si="8"/>
        <v>50.4</v>
      </c>
    </row>
    <row r="2009" spans="1:9">
      <c r="A2009" s="2">
        <v>300021602</v>
      </c>
      <c r="B2009" s="6" t="s">
        <v>2042</v>
      </c>
      <c r="C2009" s="1" t="s">
        <v>9137</v>
      </c>
      <c r="D2009" s="5" t="s">
        <v>6911</v>
      </c>
      <c r="E2009" s="5">
        <v>37.200000000000003</v>
      </c>
      <c r="F2009" s="5">
        <v>24</v>
      </c>
      <c r="I2009" s="7">
        <f t="shared" si="8"/>
        <v>61.2</v>
      </c>
    </row>
    <row r="2010" spans="1:9">
      <c r="A2010" s="2">
        <v>300021603</v>
      </c>
      <c r="B2010" s="6" t="s">
        <v>2043</v>
      </c>
      <c r="C2010" s="1" t="s">
        <v>9137</v>
      </c>
      <c r="D2010" s="5" t="s">
        <v>6911</v>
      </c>
      <c r="E2010" s="5">
        <v>38.799999999999997</v>
      </c>
      <c r="F2010" s="5">
        <v>25</v>
      </c>
      <c r="I2010" s="7">
        <f t="shared" si="8"/>
        <v>63.8</v>
      </c>
    </row>
    <row r="2011" spans="1:9">
      <c r="A2011" s="2">
        <v>300021604</v>
      </c>
      <c r="B2011" s="6" t="s">
        <v>2044</v>
      </c>
      <c r="C2011" s="1" t="s">
        <v>9137</v>
      </c>
      <c r="D2011" s="5" t="s">
        <v>6911</v>
      </c>
      <c r="E2011" s="5">
        <v>44.4</v>
      </c>
      <c r="F2011" s="5">
        <v>30</v>
      </c>
      <c r="I2011" s="7">
        <f t="shared" si="8"/>
        <v>74.400000000000006</v>
      </c>
    </row>
    <row r="2012" spans="1:9">
      <c r="A2012" s="2">
        <v>300021605</v>
      </c>
      <c r="B2012" s="6" t="s">
        <v>2045</v>
      </c>
      <c r="C2012" s="1" t="s">
        <v>9137</v>
      </c>
      <c r="D2012" s="5" t="s">
        <v>6911</v>
      </c>
      <c r="E2012" s="5">
        <v>48.4</v>
      </c>
      <c r="F2012" s="5">
        <v>27</v>
      </c>
      <c r="I2012" s="7">
        <f t="shared" si="8"/>
        <v>75.400000000000006</v>
      </c>
    </row>
    <row r="2013" spans="1:9">
      <c r="A2013" s="2">
        <v>300021606</v>
      </c>
      <c r="B2013" s="6" t="s">
        <v>2046</v>
      </c>
      <c r="C2013" s="1" t="s">
        <v>9137</v>
      </c>
      <c r="D2013" s="5" t="s">
        <v>6911</v>
      </c>
      <c r="E2013" s="5">
        <v>32</v>
      </c>
      <c r="F2013" s="5">
        <v>28</v>
      </c>
      <c r="I2013" s="7">
        <f t="shared" si="8"/>
        <v>60</v>
      </c>
    </row>
    <row r="2014" spans="1:9">
      <c r="A2014" s="2">
        <v>300021607</v>
      </c>
      <c r="B2014" s="6" t="s">
        <v>2047</v>
      </c>
      <c r="C2014" s="1" t="s">
        <v>9137</v>
      </c>
      <c r="D2014" s="5" t="s">
        <v>6911</v>
      </c>
      <c r="E2014" s="5">
        <v>42.8</v>
      </c>
      <c r="F2014" s="5">
        <v>27</v>
      </c>
      <c r="I2014" s="7">
        <f t="shared" si="8"/>
        <v>69.8</v>
      </c>
    </row>
    <row r="2015" spans="1:9">
      <c r="A2015" s="2">
        <v>300021608</v>
      </c>
      <c r="B2015" s="6" t="s">
        <v>2048</v>
      </c>
      <c r="C2015" s="1" t="s">
        <v>9137</v>
      </c>
      <c r="D2015" s="5" t="s">
        <v>6911</v>
      </c>
      <c r="E2015" s="5">
        <v>36</v>
      </c>
      <c r="F2015" s="5">
        <v>24</v>
      </c>
      <c r="I2015" s="7">
        <f t="shared" si="8"/>
        <v>60</v>
      </c>
    </row>
    <row r="2016" spans="1:9">
      <c r="A2016" s="2">
        <v>300021609</v>
      </c>
      <c r="B2016" s="6" t="s">
        <v>2049</v>
      </c>
      <c r="C2016" s="1" t="s">
        <v>9137</v>
      </c>
      <c r="D2016" s="5" t="s">
        <v>6911</v>
      </c>
      <c r="E2016" s="5">
        <v>46</v>
      </c>
      <c r="F2016" s="5">
        <v>30</v>
      </c>
      <c r="I2016" s="7">
        <f t="shared" si="8"/>
        <v>76</v>
      </c>
    </row>
    <row r="2017" spans="1:9">
      <c r="A2017" s="2">
        <v>300021610</v>
      </c>
      <c r="B2017" s="6" t="s">
        <v>2050</v>
      </c>
      <c r="C2017" s="1" t="s">
        <v>9137</v>
      </c>
      <c r="D2017" s="5" t="s">
        <v>6911</v>
      </c>
      <c r="E2017" s="5">
        <v>26.8</v>
      </c>
      <c r="F2017" s="5">
        <v>0</v>
      </c>
      <c r="I2017" s="7">
        <f t="shared" si="8"/>
        <v>26.8</v>
      </c>
    </row>
    <row r="2018" spans="1:9">
      <c r="A2018" s="2">
        <v>300021611</v>
      </c>
      <c r="B2018" s="6" t="s">
        <v>2051</v>
      </c>
      <c r="C2018" s="1" t="s">
        <v>9137</v>
      </c>
      <c r="D2018" s="5" t="s">
        <v>6911</v>
      </c>
      <c r="E2018" s="5">
        <v>30.8</v>
      </c>
      <c r="F2018" s="5">
        <v>28</v>
      </c>
      <c r="I2018" s="7">
        <f t="shared" si="8"/>
        <v>58.8</v>
      </c>
    </row>
    <row r="2019" spans="1:9">
      <c r="A2019" s="2">
        <v>300021612</v>
      </c>
      <c r="B2019" s="6" t="s">
        <v>2052</v>
      </c>
      <c r="C2019" s="1" t="s">
        <v>9137</v>
      </c>
      <c r="D2019" s="5" t="s">
        <v>6911</v>
      </c>
      <c r="E2019" s="5">
        <v>33.6</v>
      </c>
      <c r="F2019" s="5">
        <v>27</v>
      </c>
      <c r="I2019" s="7">
        <f t="shared" si="8"/>
        <v>60.6</v>
      </c>
    </row>
    <row r="2020" spans="1:9">
      <c r="A2020" s="2">
        <v>300021613</v>
      </c>
      <c r="B2020" s="6" t="s">
        <v>2053</v>
      </c>
      <c r="C2020" s="1" t="s">
        <v>9137</v>
      </c>
      <c r="D2020" s="5" t="s">
        <v>6911</v>
      </c>
      <c r="E2020" s="5">
        <v>31.2</v>
      </c>
      <c r="F2020" s="5">
        <v>28</v>
      </c>
      <c r="I2020" s="7">
        <f t="shared" si="8"/>
        <v>59.2</v>
      </c>
    </row>
    <row r="2021" spans="1:9">
      <c r="A2021" s="2">
        <v>300021614</v>
      </c>
      <c r="B2021" s="6" t="s">
        <v>2054</v>
      </c>
      <c r="C2021" s="1" t="s">
        <v>9137</v>
      </c>
      <c r="D2021" s="5" t="s">
        <v>6911</v>
      </c>
      <c r="E2021" s="5">
        <v>31.2</v>
      </c>
      <c r="F2021" s="5">
        <v>16</v>
      </c>
      <c r="I2021" s="7">
        <f t="shared" si="8"/>
        <v>47.2</v>
      </c>
    </row>
    <row r="2022" spans="1:9">
      <c r="A2022" s="2">
        <v>300021615</v>
      </c>
      <c r="B2022" s="6" t="s">
        <v>2055</v>
      </c>
      <c r="C2022" s="1" t="s">
        <v>9137</v>
      </c>
      <c r="D2022" s="5" t="s">
        <v>6911</v>
      </c>
      <c r="E2022" s="5">
        <v>22.8</v>
      </c>
      <c r="F2022" s="5">
        <v>23</v>
      </c>
      <c r="I2022" s="7">
        <f t="shared" si="8"/>
        <v>45.8</v>
      </c>
    </row>
    <row r="2023" spans="1:9">
      <c r="A2023" s="2">
        <v>300021616</v>
      </c>
      <c r="B2023" s="6" t="s">
        <v>2056</v>
      </c>
      <c r="C2023" s="1" t="s">
        <v>9137</v>
      </c>
      <c r="D2023" s="5" t="s">
        <v>6911</v>
      </c>
      <c r="E2023" s="5">
        <v>45.2</v>
      </c>
      <c r="F2023" s="5">
        <v>15</v>
      </c>
      <c r="I2023" s="7">
        <f t="shared" si="8"/>
        <v>60.2</v>
      </c>
    </row>
    <row r="2024" spans="1:9">
      <c r="A2024" s="2">
        <v>300021617</v>
      </c>
      <c r="B2024" s="6" t="s">
        <v>2057</v>
      </c>
      <c r="C2024" s="1" t="s">
        <v>9137</v>
      </c>
      <c r="D2024" s="5" t="s">
        <v>6911</v>
      </c>
      <c r="E2024" s="5">
        <v>49.6</v>
      </c>
      <c r="F2024" s="5">
        <v>31</v>
      </c>
      <c r="I2024" s="7">
        <f t="shared" si="8"/>
        <v>80.599999999999994</v>
      </c>
    </row>
    <row r="2025" spans="1:9">
      <c r="A2025" s="2">
        <v>300021618</v>
      </c>
      <c r="B2025" s="6" t="s">
        <v>2058</v>
      </c>
      <c r="C2025" s="1" t="s">
        <v>9137</v>
      </c>
      <c r="D2025" s="5" t="s">
        <v>6911</v>
      </c>
      <c r="E2025" s="5">
        <v>43.2</v>
      </c>
      <c r="F2025" s="5">
        <v>32</v>
      </c>
      <c r="I2025" s="7">
        <f t="shared" si="8"/>
        <v>75.2</v>
      </c>
    </row>
    <row r="2026" spans="1:9">
      <c r="A2026" s="2">
        <v>300021619</v>
      </c>
      <c r="B2026" s="6" t="s">
        <v>2059</v>
      </c>
      <c r="C2026" s="1" t="s">
        <v>9137</v>
      </c>
      <c r="D2026" s="5" t="s">
        <v>6911</v>
      </c>
      <c r="E2026" s="5">
        <v>35.200000000000003</v>
      </c>
      <c r="F2026" s="5">
        <v>30</v>
      </c>
      <c r="I2026" s="7">
        <f t="shared" si="8"/>
        <v>65.2</v>
      </c>
    </row>
    <row r="2027" spans="1:9">
      <c r="A2027" s="2">
        <v>300021620</v>
      </c>
      <c r="B2027" s="6" t="s">
        <v>2060</v>
      </c>
      <c r="C2027" s="1" t="s">
        <v>9137</v>
      </c>
      <c r="D2027" s="5" t="s">
        <v>6911</v>
      </c>
      <c r="E2027" s="5">
        <v>42.4</v>
      </c>
      <c r="F2027" s="5">
        <v>29</v>
      </c>
      <c r="I2027" s="7">
        <f t="shared" si="8"/>
        <v>71.400000000000006</v>
      </c>
    </row>
    <row r="2028" spans="1:9">
      <c r="A2028" s="2">
        <v>300021621</v>
      </c>
      <c r="B2028" s="6" t="s">
        <v>2061</v>
      </c>
      <c r="C2028" s="1" t="s">
        <v>9137</v>
      </c>
      <c r="D2028" s="5" t="s">
        <v>6911</v>
      </c>
      <c r="E2028" s="5">
        <v>30.8</v>
      </c>
      <c r="F2028" s="5">
        <v>29</v>
      </c>
      <c r="I2028" s="7">
        <f t="shared" si="8"/>
        <v>59.8</v>
      </c>
    </row>
    <row r="2029" spans="1:9">
      <c r="A2029" s="2">
        <v>300021622</v>
      </c>
      <c r="B2029" s="6" t="s">
        <v>969</v>
      </c>
      <c r="C2029" s="1" t="s">
        <v>9137</v>
      </c>
      <c r="D2029" s="5" t="s">
        <v>6911</v>
      </c>
      <c r="E2029" s="5">
        <v>36.799999999999997</v>
      </c>
      <c r="F2029" s="5">
        <v>29</v>
      </c>
      <c r="I2029" s="7">
        <f t="shared" si="8"/>
        <v>65.8</v>
      </c>
    </row>
    <row r="2030" spans="1:9">
      <c r="A2030" s="2">
        <v>300021623</v>
      </c>
      <c r="B2030" s="6" t="s">
        <v>2064</v>
      </c>
      <c r="C2030" s="1" t="s">
        <v>9137</v>
      </c>
      <c r="D2030" s="5" t="s">
        <v>6911</v>
      </c>
      <c r="E2030" s="5">
        <v>42</v>
      </c>
      <c r="F2030" s="5">
        <v>26</v>
      </c>
      <c r="I2030" s="7">
        <f t="shared" si="8"/>
        <v>68</v>
      </c>
    </row>
    <row r="2031" spans="1:9">
      <c r="A2031" s="2">
        <v>300021624</v>
      </c>
      <c r="B2031" s="6" t="s">
        <v>2065</v>
      </c>
      <c r="C2031" s="1" t="s">
        <v>9137</v>
      </c>
      <c r="D2031" s="5" t="s">
        <v>6911</v>
      </c>
      <c r="E2031" s="5">
        <v>43.6</v>
      </c>
      <c r="F2031" s="5">
        <v>25</v>
      </c>
      <c r="I2031" s="7">
        <f t="shared" si="8"/>
        <v>68.599999999999994</v>
      </c>
    </row>
    <row r="2032" spans="1:9">
      <c r="A2032" s="2">
        <v>300021625</v>
      </c>
      <c r="B2032" s="6" t="s">
        <v>166</v>
      </c>
      <c r="C2032" s="1" t="s">
        <v>9137</v>
      </c>
      <c r="D2032" s="5" t="s">
        <v>6911</v>
      </c>
      <c r="E2032" s="5">
        <v>25.6</v>
      </c>
      <c r="F2032" s="5">
        <v>32</v>
      </c>
      <c r="I2032" s="7">
        <f t="shared" si="8"/>
        <v>57.6</v>
      </c>
    </row>
    <row r="2033" spans="1:9">
      <c r="A2033" s="2">
        <v>300021626</v>
      </c>
      <c r="B2033" s="6" t="s">
        <v>2066</v>
      </c>
      <c r="C2033" s="1" t="s">
        <v>9137</v>
      </c>
      <c r="D2033" s="5" t="s">
        <v>6911</v>
      </c>
      <c r="E2033" s="5">
        <v>43.2</v>
      </c>
      <c r="F2033" s="5">
        <v>31</v>
      </c>
      <c r="I2033" s="7">
        <f t="shared" si="8"/>
        <v>74.2</v>
      </c>
    </row>
    <row r="2034" spans="1:9">
      <c r="A2034" s="2">
        <v>300021627</v>
      </c>
      <c r="B2034" s="6" t="s">
        <v>1514</v>
      </c>
      <c r="C2034" s="1" t="s">
        <v>9137</v>
      </c>
      <c r="D2034" s="5" t="s">
        <v>6911</v>
      </c>
      <c r="E2034" s="5">
        <v>39.6</v>
      </c>
      <c r="F2034" s="5">
        <v>28</v>
      </c>
      <c r="I2034" s="7">
        <f t="shared" si="8"/>
        <v>67.599999999999994</v>
      </c>
    </row>
    <row r="2035" spans="1:9">
      <c r="A2035" s="2">
        <v>300021628</v>
      </c>
      <c r="B2035" s="6" t="s">
        <v>2067</v>
      </c>
      <c r="C2035" s="1" t="s">
        <v>9137</v>
      </c>
      <c r="D2035" s="5" t="s">
        <v>6911</v>
      </c>
      <c r="E2035" s="5">
        <v>38.799999999999997</v>
      </c>
      <c r="F2035" s="5">
        <v>27</v>
      </c>
      <c r="I2035" s="7">
        <f t="shared" si="8"/>
        <v>65.8</v>
      </c>
    </row>
    <row r="2036" spans="1:9">
      <c r="A2036" s="2">
        <v>300021629</v>
      </c>
      <c r="B2036" s="6" t="s">
        <v>583</v>
      </c>
      <c r="C2036" s="1" t="s">
        <v>9137</v>
      </c>
      <c r="D2036" s="5" t="s">
        <v>6911</v>
      </c>
      <c r="E2036" s="5">
        <v>31.6</v>
      </c>
      <c r="F2036" s="5">
        <v>24</v>
      </c>
      <c r="I2036" s="7">
        <f t="shared" si="8"/>
        <v>55.6</v>
      </c>
    </row>
    <row r="2037" spans="1:9">
      <c r="A2037" s="2">
        <v>300021630</v>
      </c>
      <c r="B2037" s="6" t="s">
        <v>2068</v>
      </c>
      <c r="C2037" s="1" t="s">
        <v>9137</v>
      </c>
      <c r="D2037" s="5" t="s">
        <v>6911</v>
      </c>
      <c r="E2037" s="5">
        <v>32</v>
      </c>
      <c r="F2037" s="5">
        <v>25</v>
      </c>
      <c r="I2037" s="7">
        <f t="shared" si="8"/>
        <v>57</v>
      </c>
    </row>
    <row r="2038" spans="1:9">
      <c r="A2038" s="2">
        <v>300021701</v>
      </c>
      <c r="B2038" s="6" t="s">
        <v>2069</v>
      </c>
      <c r="C2038" s="1" t="s">
        <v>9137</v>
      </c>
      <c r="D2038" s="5" t="s">
        <v>6911</v>
      </c>
      <c r="E2038" s="5">
        <v>0</v>
      </c>
      <c r="F2038" s="5">
        <v>0</v>
      </c>
      <c r="I2038" s="7">
        <f t="shared" si="8"/>
        <v>0</v>
      </c>
    </row>
    <row r="2039" spans="1:9">
      <c r="A2039" s="2">
        <v>300021702</v>
      </c>
      <c r="B2039" s="6" t="s">
        <v>2070</v>
      </c>
      <c r="C2039" s="1" t="s">
        <v>9137</v>
      </c>
      <c r="D2039" s="5" t="s">
        <v>6911</v>
      </c>
      <c r="E2039" s="5">
        <v>26.4</v>
      </c>
      <c r="F2039" s="5">
        <v>23</v>
      </c>
      <c r="I2039" s="7">
        <f t="shared" si="8"/>
        <v>49.4</v>
      </c>
    </row>
    <row r="2040" spans="1:9">
      <c r="A2040" s="2">
        <v>300021703</v>
      </c>
      <c r="B2040" s="6" t="s">
        <v>2071</v>
      </c>
      <c r="C2040" s="1" t="s">
        <v>9137</v>
      </c>
      <c r="D2040" s="5" t="s">
        <v>6911</v>
      </c>
      <c r="E2040" s="5">
        <v>30</v>
      </c>
      <c r="F2040" s="5">
        <v>25</v>
      </c>
      <c r="I2040" s="7">
        <f t="shared" si="8"/>
        <v>55</v>
      </c>
    </row>
    <row r="2041" spans="1:9">
      <c r="A2041" s="2">
        <v>300021704</v>
      </c>
      <c r="B2041" s="6" t="s">
        <v>2072</v>
      </c>
      <c r="C2041" s="1" t="s">
        <v>9137</v>
      </c>
      <c r="D2041" s="5" t="s">
        <v>6911</v>
      </c>
      <c r="E2041" s="5">
        <v>25.2</v>
      </c>
      <c r="F2041" s="5">
        <v>24</v>
      </c>
      <c r="I2041" s="7">
        <f t="shared" si="8"/>
        <v>49.2</v>
      </c>
    </row>
    <row r="2042" spans="1:9">
      <c r="A2042" s="2">
        <v>300021705</v>
      </c>
      <c r="B2042" s="6" t="s">
        <v>2073</v>
      </c>
      <c r="C2042" s="1" t="s">
        <v>9137</v>
      </c>
      <c r="D2042" s="5" t="s">
        <v>6911</v>
      </c>
      <c r="E2042" s="5">
        <v>33.6</v>
      </c>
      <c r="F2042" s="5">
        <v>27</v>
      </c>
      <c r="I2042" s="7">
        <f t="shared" si="8"/>
        <v>60.6</v>
      </c>
    </row>
    <row r="2043" spans="1:9">
      <c r="A2043" s="2">
        <v>300021706</v>
      </c>
      <c r="B2043" s="6" t="s">
        <v>2074</v>
      </c>
      <c r="C2043" s="1" t="s">
        <v>9137</v>
      </c>
      <c r="D2043" s="5" t="s">
        <v>6911</v>
      </c>
      <c r="E2043" s="5">
        <v>27.2</v>
      </c>
      <c r="F2043" s="5">
        <v>28</v>
      </c>
      <c r="I2043" s="7">
        <f t="shared" si="8"/>
        <v>55.2</v>
      </c>
    </row>
    <row r="2044" spans="1:9">
      <c r="A2044" s="2">
        <v>300021707</v>
      </c>
      <c r="B2044" s="6" t="s">
        <v>2075</v>
      </c>
      <c r="C2044" s="1" t="s">
        <v>9137</v>
      </c>
      <c r="D2044" s="5" t="s">
        <v>6911</v>
      </c>
      <c r="E2044" s="5">
        <v>33.200000000000003</v>
      </c>
      <c r="F2044" s="5">
        <v>23</v>
      </c>
      <c r="I2044" s="7">
        <f t="shared" si="8"/>
        <v>56.2</v>
      </c>
    </row>
    <row r="2045" spans="1:9">
      <c r="A2045" s="2">
        <v>300021708</v>
      </c>
      <c r="B2045" s="6" t="s">
        <v>2076</v>
      </c>
      <c r="C2045" s="1" t="s">
        <v>9137</v>
      </c>
      <c r="D2045" s="5" t="s">
        <v>6911</v>
      </c>
      <c r="E2045" s="5">
        <v>25.2</v>
      </c>
      <c r="F2045" s="5">
        <v>10</v>
      </c>
      <c r="I2045" s="7">
        <f t="shared" si="8"/>
        <v>35.200000000000003</v>
      </c>
    </row>
    <row r="2046" spans="1:9">
      <c r="A2046" s="2">
        <v>300021709</v>
      </c>
      <c r="B2046" s="6" t="s">
        <v>2077</v>
      </c>
      <c r="C2046" s="1" t="s">
        <v>9137</v>
      </c>
      <c r="D2046" s="5" t="s">
        <v>6911</v>
      </c>
      <c r="E2046" s="5">
        <v>20.399999999999999</v>
      </c>
      <c r="F2046" s="5">
        <v>19</v>
      </c>
      <c r="I2046" s="7">
        <f t="shared" si="8"/>
        <v>39.4</v>
      </c>
    </row>
    <row r="2047" spans="1:9">
      <c r="A2047" s="2">
        <v>300021710</v>
      </c>
      <c r="B2047" s="6" t="s">
        <v>236</v>
      </c>
      <c r="C2047" s="1" t="s">
        <v>9137</v>
      </c>
      <c r="D2047" s="5" t="s">
        <v>6911</v>
      </c>
      <c r="E2047" s="5">
        <v>19.600000000000001</v>
      </c>
      <c r="F2047" s="5">
        <v>28</v>
      </c>
      <c r="I2047" s="7">
        <f t="shared" si="8"/>
        <v>47.6</v>
      </c>
    </row>
    <row r="2048" spans="1:9">
      <c r="A2048" s="2">
        <v>300021711</v>
      </c>
      <c r="B2048" s="6" t="s">
        <v>2078</v>
      </c>
      <c r="C2048" s="1" t="s">
        <v>9137</v>
      </c>
      <c r="D2048" s="5" t="s">
        <v>6911</v>
      </c>
      <c r="E2048" s="5">
        <v>40.799999999999997</v>
      </c>
      <c r="F2048" s="5">
        <v>29</v>
      </c>
      <c r="I2048" s="7">
        <f t="shared" si="8"/>
        <v>69.8</v>
      </c>
    </row>
    <row r="2049" spans="1:9">
      <c r="A2049" s="2">
        <v>300021712</v>
      </c>
      <c r="B2049" s="6" t="s">
        <v>2079</v>
      </c>
      <c r="C2049" s="1" t="s">
        <v>9137</v>
      </c>
      <c r="D2049" s="5" t="s">
        <v>6911</v>
      </c>
      <c r="E2049" s="5">
        <v>24.4</v>
      </c>
      <c r="F2049" s="5">
        <v>30</v>
      </c>
      <c r="I2049" s="7">
        <f t="shared" si="8"/>
        <v>54.4</v>
      </c>
    </row>
    <row r="2050" spans="1:9">
      <c r="A2050" s="2">
        <v>300021713</v>
      </c>
      <c r="B2050" s="6" t="s">
        <v>2080</v>
      </c>
      <c r="C2050" s="1" t="s">
        <v>9137</v>
      </c>
      <c r="D2050" s="5" t="s">
        <v>6911</v>
      </c>
      <c r="E2050" s="5">
        <v>39.200000000000003</v>
      </c>
      <c r="F2050" s="5">
        <v>25</v>
      </c>
      <c r="I2050" s="7">
        <f t="shared" si="8"/>
        <v>64.2</v>
      </c>
    </row>
    <row r="2051" spans="1:9">
      <c r="A2051" s="2">
        <v>300021714</v>
      </c>
      <c r="B2051" s="6" t="s">
        <v>2081</v>
      </c>
      <c r="C2051" s="1" t="s">
        <v>9137</v>
      </c>
      <c r="D2051" s="5" t="s">
        <v>6911</v>
      </c>
      <c r="E2051" s="5">
        <v>28.8</v>
      </c>
      <c r="F2051" s="5">
        <v>18</v>
      </c>
      <c r="I2051" s="7">
        <f t="shared" si="8"/>
        <v>46.8</v>
      </c>
    </row>
    <row r="2052" spans="1:9">
      <c r="A2052" s="2">
        <v>300021715</v>
      </c>
      <c r="B2052" s="6" t="s">
        <v>2082</v>
      </c>
      <c r="C2052" s="1" t="s">
        <v>9137</v>
      </c>
      <c r="D2052" s="5" t="s">
        <v>6911</v>
      </c>
      <c r="E2052" s="5">
        <v>24.4</v>
      </c>
      <c r="F2052" s="5">
        <v>10</v>
      </c>
      <c r="I2052" s="7">
        <f t="shared" si="8"/>
        <v>34.4</v>
      </c>
    </row>
    <row r="2053" spans="1:9">
      <c r="A2053" s="2">
        <v>300021716</v>
      </c>
      <c r="B2053" s="6" t="s">
        <v>220</v>
      </c>
      <c r="C2053" s="1" t="s">
        <v>9137</v>
      </c>
      <c r="D2053" s="5" t="s">
        <v>6911</v>
      </c>
      <c r="E2053" s="5">
        <v>33.6</v>
      </c>
      <c r="F2053" s="5">
        <v>28</v>
      </c>
      <c r="I2053" s="7">
        <f t="shared" si="8"/>
        <v>61.6</v>
      </c>
    </row>
    <row r="2054" spans="1:9">
      <c r="A2054" s="2">
        <v>300021717</v>
      </c>
      <c r="B2054" s="6" t="s">
        <v>2083</v>
      </c>
      <c r="C2054" s="1" t="s">
        <v>9137</v>
      </c>
      <c r="D2054" s="5" t="s">
        <v>6911</v>
      </c>
      <c r="E2054" s="5">
        <v>39.6</v>
      </c>
      <c r="F2054" s="5">
        <v>23</v>
      </c>
      <c r="I2054" s="7">
        <f t="shared" si="8"/>
        <v>62.6</v>
      </c>
    </row>
    <row r="2055" spans="1:9">
      <c r="A2055" s="2">
        <v>300021718</v>
      </c>
      <c r="B2055" s="6" t="s">
        <v>2084</v>
      </c>
      <c r="C2055" s="1" t="s">
        <v>9137</v>
      </c>
      <c r="D2055" s="5" t="s">
        <v>6911</v>
      </c>
      <c r="E2055" s="5">
        <v>0</v>
      </c>
      <c r="F2055" s="5">
        <v>0</v>
      </c>
      <c r="I2055" s="7">
        <f t="shared" si="8"/>
        <v>0</v>
      </c>
    </row>
    <row r="2056" spans="1:9">
      <c r="A2056" s="2">
        <v>300021719</v>
      </c>
      <c r="B2056" s="6" t="s">
        <v>2085</v>
      </c>
      <c r="C2056" s="1" t="s">
        <v>9137</v>
      </c>
      <c r="D2056" s="5" t="s">
        <v>6911</v>
      </c>
      <c r="E2056" s="5">
        <v>29.6</v>
      </c>
      <c r="F2056" s="5">
        <v>30</v>
      </c>
      <c r="I2056" s="7">
        <f t="shared" si="8"/>
        <v>59.6</v>
      </c>
    </row>
    <row r="2057" spans="1:9">
      <c r="A2057" s="2">
        <v>300021720</v>
      </c>
      <c r="B2057" s="6" t="s">
        <v>2086</v>
      </c>
      <c r="C2057" s="1" t="s">
        <v>9137</v>
      </c>
      <c r="D2057" s="5" t="s">
        <v>6911</v>
      </c>
      <c r="E2057" s="5">
        <v>39.200000000000003</v>
      </c>
      <c r="F2057" s="5">
        <v>29</v>
      </c>
      <c r="I2057" s="7">
        <f t="shared" si="8"/>
        <v>68.2</v>
      </c>
    </row>
    <row r="2058" spans="1:9">
      <c r="A2058" s="2">
        <v>300021721</v>
      </c>
      <c r="B2058" s="6" t="s">
        <v>2087</v>
      </c>
      <c r="C2058" s="1" t="s">
        <v>9137</v>
      </c>
      <c r="D2058" s="5" t="s">
        <v>6911</v>
      </c>
      <c r="E2058" s="5">
        <v>32.799999999999997</v>
      </c>
      <c r="F2058" s="5">
        <v>28</v>
      </c>
      <c r="I2058" s="7">
        <f t="shared" si="8"/>
        <v>60.8</v>
      </c>
    </row>
    <row r="2059" spans="1:9">
      <c r="A2059" s="2">
        <v>300021722</v>
      </c>
      <c r="B2059" s="6" t="s">
        <v>2088</v>
      </c>
      <c r="C2059" s="1" t="s">
        <v>9137</v>
      </c>
      <c r="D2059" s="5" t="s">
        <v>6911</v>
      </c>
      <c r="E2059" s="5">
        <v>26.4</v>
      </c>
      <c r="F2059" s="5">
        <v>31</v>
      </c>
      <c r="I2059" s="7">
        <f t="shared" si="8"/>
        <v>57.4</v>
      </c>
    </row>
    <row r="2060" spans="1:9">
      <c r="A2060" s="2">
        <v>300021723</v>
      </c>
      <c r="B2060" s="6" t="s">
        <v>2089</v>
      </c>
      <c r="C2060" s="1" t="s">
        <v>9137</v>
      </c>
      <c r="D2060" s="5" t="s">
        <v>6911</v>
      </c>
      <c r="E2060" s="5">
        <v>33.200000000000003</v>
      </c>
      <c r="F2060" s="5">
        <v>28</v>
      </c>
      <c r="I2060" s="7">
        <f t="shared" si="8"/>
        <v>61.2</v>
      </c>
    </row>
    <row r="2061" spans="1:9">
      <c r="A2061" s="2">
        <v>300021724</v>
      </c>
      <c r="B2061" s="6" t="s">
        <v>2090</v>
      </c>
      <c r="C2061" s="1" t="s">
        <v>9137</v>
      </c>
      <c r="D2061" s="5" t="s">
        <v>6911</v>
      </c>
      <c r="E2061" s="5">
        <v>31.6</v>
      </c>
      <c r="F2061" s="5">
        <v>31</v>
      </c>
      <c r="I2061" s="7">
        <f t="shared" si="8"/>
        <v>62.6</v>
      </c>
    </row>
    <row r="2062" spans="1:9">
      <c r="A2062" s="2">
        <v>300021725</v>
      </c>
      <c r="B2062" s="6" t="s">
        <v>2091</v>
      </c>
      <c r="C2062" s="1" t="s">
        <v>9137</v>
      </c>
      <c r="D2062" s="5" t="s">
        <v>6911</v>
      </c>
      <c r="E2062" s="5">
        <v>24.4</v>
      </c>
      <c r="F2062" s="5">
        <v>18</v>
      </c>
      <c r="I2062" s="7">
        <f t="shared" si="8"/>
        <v>42.4</v>
      </c>
    </row>
    <row r="2063" spans="1:9">
      <c r="A2063" s="2">
        <v>300021726</v>
      </c>
      <c r="B2063" s="6" t="s">
        <v>104</v>
      </c>
      <c r="C2063" s="1" t="s">
        <v>9137</v>
      </c>
      <c r="D2063" s="5" t="s">
        <v>6911</v>
      </c>
      <c r="E2063" s="5">
        <v>17.600000000000001</v>
      </c>
      <c r="F2063" s="5">
        <v>22</v>
      </c>
      <c r="I2063" s="7">
        <f t="shared" si="8"/>
        <v>39.6</v>
      </c>
    </row>
    <row r="2064" spans="1:9">
      <c r="A2064" s="2">
        <v>300021727</v>
      </c>
      <c r="B2064" s="6" t="s">
        <v>2092</v>
      </c>
      <c r="C2064" s="1" t="s">
        <v>9137</v>
      </c>
      <c r="D2064" s="5" t="s">
        <v>6911</v>
      </c>
      <c r="E2064" s="5">
        <v>31.2</v>
      </c>
      <c r="F2064" s="5">
        <v>18</v>
      </c>
      <c r="I2064" s="7">
        <f t="shared" si="8"/>
        <v>49.2</v>
      </c>
    </row>
    <row r="2065" spans="1:9">
      <c r="A2065" s="2">
        <v>300021728</v>
      </c>
      <c r="B2065" s="6" t="s">
        <v>2093</v>
      </c>
      <c r="C2065" s="1" t="s">
        <v>9137</v>
      </c>
      <c r="D2065" s="5" t="s">
        <v>6911</v>
      </c>
      <c r="E2065" s="5">
        <v>40</v>
      </c>
      <c r="F2065" s="5">
        <v>32</v>
      </c>
      <c r="I2065" s="7">
        <f t="shared" si="8"/>
        <v>72</v>
      </c>
    </row>
    <row r="2066" spans="1:9">
      <c r="A2066" s="2">
        <v>300021729</v>
      </c>
      <c r="B2066" s="6" t="s">
        <v>2094</v>
      </c>
      <c r="C2066" s="1" t="s">
        <v>9137</v>
      </c>
      <c r="D2066" s="5" t="s">
        <v>6911</v>
      </c>
      <c r="E2066" s="5">
        <v>28.8</v>
      </c>
      <c r="F2066" s="5">
        <v>29</v>
      </c>
      <c r="I2066" s="7">
        <f t="shared" si="8"/>
        <v>57.8</v>
      </c>
    </row>
    <row r="2067" spans="1:9">
      <c r="A2067" s="2">
        <v>300021730</v>
      </c>
      <c r="B2067" s="6" t="s">
        <v>236</v>
      </c>
      <c r="C2067" s="1" t="s">
        <v>9137</v>
      </c>
      <c r="D2067" s="5" t="s">
        <v>6911</v>
      </c>
      <c r="E2067" s="5">
        <v>38</v>
      </c>
      <c r="F2067" s="5">
        <v>23</v>
      </c>
      <c r="I2067" s="7">
        <f t="shared" si="8"/>
        <v>61</v>
      </c>
    </row>
    <row r="2068" spans="1:9">
      <c r="A2068" s="2">
        <v>300021801</v>
      </c>
      <c r="B2068" s="6" t="s">
        <v>2095</v>
      </c>
      <c r="C2068" s="1" t="s">
        <v>9137</v>
      </c>
      <c r="D2068" s="5" t="s">
        <v>6911</v>
      </c>
      <c r="E2068" s="5">
        <v>35.6</v>
      </c>
      <c r="F2068" s="5">
        <v>10</v>
      </c>
      <c r="I2068" s="7">
        <f t="shared" si="8"/>
        <v>45.6</v>
      </c>
    </row>
    <row r="2069" spans="1:9">
      <c r="A2069" s="2">
        <v>300021802</v>
      </c>
      <c r="B2069" s="6" t="s">
        <v>2096</v>
      </c>
      <c r="C2069" s="1" t="s">
        <v>9137</v>
      </c>
      <c r="D2069" s="5" t="s">
        <v>6911</v>
      </c>
      <c r="E2069" s="5">
        <v>38</v>
      </c>
      <c r="F2069" s="5">
        <v>29</v>
      </c>
      <c r="I2069" s="7">
        <f t="shared" si="8"/>
        <v>67</v>
      </c>
    </row>
    <row r="2070" spans="1:9">
      <c r="A2070" s="2">
        <v>300021803</v>
      </c>
      <c r="B2070" s="6" t="s">
        <v>2097</v>
      </c>
      <c r="C2070" s="1" t="s">
        <v>9137</v>
      </c>
      <c r="D2070" s="5" t="s">
        <v>6911</v>
      </c>
      <c r="E2070" s="5">
        <v>23.2</v>
      </c>
      <c r="F2070" s="5">
        <v>31</v>
      </c>
      <c r="I2070" s="7">
        <f t="shared" ref="I2070:I2133" si="9">E2070+F2070</f>
        <v>54.2</v>
      </c>
    </row>
    <row r="2071" spans="1:9">
      <c r="A2071" s="2">
        <v>300021804</v>
      </c>
      <c r="B2071" s="6" t="s">
        <v>2098</v>
      </c>
      <c r="C2071" s="1" t="s">
        <v>9137</v>
      </c>
      <c r="D2071" s="5" t="s">
        <v>6911</v>
      </c>
      <c r="E2071" s="5">
        <v>46</v>
      </c>
      <c r="F2071" s="5">
        <v>27</v>
      </c>
      <c r="I2071" s="7">
        <f t="shared" si="9"/>
        <v>73</v>
      </c>
    </row>
    <row r="2072" spans="1:9">
      <c r="A2072" s="2">
        <v>300021805</v>
      </c>
      <c r="B2072" s="6" t="s">
        <v>2101</v>
      </c>
      <c r="C2072" s="1" t="s">
        <v>9137</v>
      </c>
      <c r="D2072" s="5" t="s">
        <v>6911</v>
      </c>
      <c r="E2072" s="5">
        <v>33.6</v>
      </c>
      <c r="F2072" s="5">
        <v>22</v>
      </c>
      <c r="I2072" s="7">
        <f t="shared" si="9"/>
        <v>55.6</v>
      </c>
    </row>
    <row r="2073" spans="1:9">
      <c r="A2073" s="2">
        <v>300021806</v>
      </c>
      <c r="B2073" s="6" t="s">
        <v>2102</v>
      </c>
      <c r="C2073" s="1" t="s">
        <v>9137</v>
      </c>
      <c r="D2073" s="5" t="s">
        <v>6911</v>
      </c>
      <c r="E2073" s="5">
        <v>41.2</v>
      </c>
      <c r="F2073" s="5">
        <v>30</v>
      </c>
      <c r="I2073" s="7">
        <f t="shared" si="9"/>
        <v>71.2</v>
      </c>
    </row>
    <row r="2074" spans="1:9">
      <c r="A2074" s="2">
        <v>300021807</v>
      </c>
      <c r="B2074" s="6" t="s">
        <v>2103</v>
      </c>
      <c r="C2074" s="1" t="s">
        <v>9137</v>
      </c>
      <c r="D2074" s="5" t="s">
        <v>6911</v>
      </c>
      <c r="E2074" s="5">
        <v>42.8</v>
      </c>
      <c r="F2074" s="5">
        <v>29</v>
      </c>
      <c r="I2074" s="7">
        <f t="shared" si="9"/>
        <v>71.8</v>
      </c>
    </row>
    <row r="2075" spans="1:9">
      <c r="A2075" s="2">
        <v>300021808</v>
      </c>
      <c r="B2075" s="6" t="s">
        <v>2104</v>
      </c>
      <c r="C2075" s="1" t="s">
        <v>9137</v>
      </c>
      <c r="D2075" s="5" t="s">
        <v>6911</v>
      </c>
      <c r="E2075" s="5">
        <v>34.799999999999997</v>
      </c>
      <c r="F2075" s="5">
        <v>30</v>
      </c>
      <c r="I2075" s="7">
        <f t="shared" si="9"/>
        <v>64.8</v>
      </c>
    </row>
    <row r="2076" spans="1:9">
      <c r="A2076" s="2">
        <v>300021809</v>
      </c>
      <c r="B2076" s="6" t="s">
        <v>2105</v>
      </c>
      <c r="C2076" s="1" t="s">
        <v>9137</v>
      </c>
      <c r="D2076" s="5" t="s">
        <v>6911</v>
      </c>
      <c r="E2076" s="5">
        <v>33.200000000000003</v>
      </c>
      <c r="F2076" s="5">
        <v>29</v>
      </c>
      <c r="I2076" s="7">
        <f t="shared" si="9"/>
        <v>62.2</v>
      </c>
    </row>
    <row r="2077" spans="1:9">
      <c r="A2077" s="2">
        <v>300021810</v>
      </c>
      <c r="B2077" s="6" t="s">
        <v>2106</v>
      </c>
      <c r="C2077" s="1" t="s">
        <v>9137</v>
      </c>
      <c r="D2077" s="5" t="s">
        <v>6911</v>
      </c>
      <c r="E2077" s="5">
        <v>30</v>
      </c>
      <c r="F2077" s="5">
        <v>28</v>
      </c>
      <c r="I2077" s="7">
        <f t="shared" si="9"/>
        <v>58</v>
      </c>
    </row>
    <row r="2078" spans="1:9">
      <c r="A2078" s="2">
        <v>300021811</v>
      </c>
      <c r="B2078" s="6" t="s">
        <v>768</v>
      </c>
      <c r="C2078" s="1" t="s">
        <v>9137</v>
      </c>
      <c r="D2078" s="5" t="s">
        <v>6911</v>
      </c>
      <c r="E2078" s="5">
        <v>36.4</v>
      </c>
      <c r="F2078" s="5">
        <v>32</v>
      </c>
      <c r="I2078" s="7">
        <f t="shared" si="9"/>
        <v>68.400000000000006</v>
      </c>
    </row>
    <row r="2079" spans="1:9">
      <c r="A2079" s="2">
        <v>300021812</v>
      </c>
      <c r="B2079" s="6" t="s">
        <v>2107</v>
      </c>
      <c r="C2079" s="1" t="s">
        <v>9137</v>
      </c>
      <c r="D2079" s="5" t="s">
        <v>6911</v>
      </c>
      <c r="E2079" s="5">
        <v>38.799999999999997</v>
      </c>
      <c r="F2079" s="5">
        <v>32</v>
      </c>
      <c r="I2079" s="7">
        <f t="shared" si="9"/>
        <v>70.8</v>
      </c>
    </row>
    <row r="2080" spans="1:9">
      <c r="A2080" s="2">
        <v>300021813</v>
      </c>
      <c r="B2080" s="6" t="s">
        <v>2108</v>
      </c>
      <c r="C2080" s="1" t="s">
        <v>9137</v>
      </c>
      <c r="D2080" s="5" t="s">
        <v>6911</v>
      </c>
      <c r="E2080" s="5">
        <v>40.799999999999997</v>
      </c>
      <c r="F2080" s="5">
        <v>32</v>
      </c>
      <c r="I2080" s="7">
        <f t="shared" si="9"/>
        <v>72.8</v>
      </c>
    </row>
    <row r="2081" spans="1:9">
      <c r="A2081" s="2">
        <v>300021814</v>
      </c>
      <c r="B2081" s="6" t="s">
        <v>2109</v>
      </c>
      <c r="C2081" s="1" t="s">
        <v>9137</v>
      </c>
      <c r="D2081" s="5" t="s">
        <v>6911</v>
      </c>
      <c r="E2081" s="5">
        <v>32.4</v>
      </c>
      <c r="F2081" s="5">
        <v>18</v>
      </c>
      <c r="I2081" s="7">
        <f t="shared" si="9"/>
        <v>50.4</v>
      </c>
    </row>
    <row r="2082" spans="1:9">
      <c r="A2082" s="2">
        <v>300021815</v>
      </c>
      <c r="B2082" s="6" t="s">
        <v>1233</v>
      </c>
      <c r="C2082" s="1" t="s">
        <v>9137</v>
      </c>
      <c r="D2082" s="5" t="s">
        <v>6911</v>
      </c>
      <c r="E2082" s="5">
        <v>40.799999999999997</v>
      </c>
      <c r="F2082" s="5">
        <v>29</v>
      </c>
      <c r="I2082" s="7">
        <f t="shared" si="9"/>
        <v>69.8</v>
      </c>
    </row>
    <row r="2083" spans="1:9">
      <c r="A2083" s="2">
        <v>300021816</v>
      </c>
      <c r="B2083" s="6" t="s">
        <v>2110</v>
      </c>
      <c r="C2083" s="1" t="s">
        <v>9137</v>
      </c>
      <c r="D2083" s="5" t="s">
        <v>6911</v>
      </c>
      <c r="E2083" s="5">
        <v>28.4</v>
      </c>
      <c r="F2083" s="5">
        <v>28</v>
      </c>
      <c r="I2083" s="7">
        <f t="shared" si="9"/>
        <v>56.4</v>
      </c>
    </row>
    <row r="2084" spans="1:9">
      <c r="A2084" s="2">
        <v>300021817</v>
      </c>
      <c r="B2084" s="6" t="s">
        <v>2111</v>
      </c>
      <c r="C2084" s="1" t="s">
        <v>9137</v>
      </c>
      <c r="D2084" s="5" t="s">
        <v>6911</v>
      </c>
      <c r="E2084" s="5">
        <v>32.799999999999997</v>
      </c>
      <c r="F2084" s="5">
        <v>31</v>
      </c>
      <c r="I2084" s="7">
        <f t="shared" si="9"/>
        <v>63.8</v>
      </c>
    </row>
    <row r="2085" spans="1:9">
      <c r="A2085" s="2">
        <v>300021818</v>
      </c>
      <c r="B2085" s="6" t="s">
        <v>2112</v>
      </c>
      <c r="C2085" s="1" t="s">
        <v>9137</v>
      </c>
      <c r="D2085" s="5" t="s">
        <v>6911</v>
      </c>
      <c r="E2085" s="5">
        <v>36.4</v>
      </c>
      <c r="F2085" s="5">
        <v>28</v>
      </c>
      <c r="I2085" s="7">
        <f t="shared" si="9"/>
        <v>64.400000000000006</v>
      </c>
    </row>
    <row r="2086" spans="1:9">
      <c r="A2086" s="2">
        <v>300021819</v>
      </c>
      <c r="B2086" s="6" t="s">
        <v>2113</v>
      </c>
      <c r="C2086" s="1" t="s">
        <v>9137</v>
      </c>
      <c r="D2086" s="5" t="s">
        <v>6911</v>
      </c>
      <c r="E2086" s="5">
        <v>41.2</v>
      </c>
      <c r="F2086" s="5">
        <v>30</v>
      </c>
      <c r="I2086" s="7">
        <f t="shared" si="9"/>
        <v>71.2</v>
      </c>
    </row>
    <row r="2087" spans="1:9">
      <c r="A2087" s="2">
        <v>300021820</v>
      </c>
      <c r="B2087" s="6" t="s">
        <v>2114</v>
      </c>
      <c r="C2087" s="1" t="s">
        <v>9137</v>
      </c>
      <c r="D2087" s="5" t="s">
        <v>6911</v>
      </c>
      <c r="E2087" s="5">
        <v>24</v>
      </c>
      <c r="F2087" s="5">
        <v>29</v>
      </c>
      <c r="I2087" s="7">
        <f t="shared" si="9"/>
        <v>53</v>
      </c>
    </row>
    <row r="2088" spans="1:9">
      <c r="A2088" s="2">
        <v>300021821</v>
      </c>
      <c r="B2088" s="6" t="s">
        <v>2115</v>
      </c>
      <c r="C2088" s="1" t="s">
        <v>9137</v>
      </c>
      <c r="D2088" s="5" t="s">
        <v>6911</v>
      </c>
      <c r="E2088" s="5">
        <v>46.8</v>
      </c>
      <c r="F2088" s="5">
        <v>32</v>
      </c>
      <c r="I2088" s="7">
        <f t="shared" si="9"/>
        <v>78.8</v>
      </c>
    </row>
    <row r="2089" spans="1:9">
      <c r="A2089" s="2">
        <v>300021822</v>
      </c>
      <c r="B2089" s="6" t="s">
        <v>2116</v>
      </c>
      <c r="C2089" s="1" t="s">
        <v>9137</v>
      </c>
      <c r="D2089" s="5" t="s">
        <v>6911</v>
      </c>
      <c r="E2089" s="5">
        <v>41.6</v>
      </c>
      <c r="F2089" s="5">
        <v>25</v>
      </c>
      <c r="I2089" s="7">
        <f t="shared" si="9"/>
        <v>66.599999999999994</v>
      </c>
    </row>
    <row r="2090" spans="1:9">
      <c r="A2090" s="2">
        <v>300021823</v>
      </c>
      <c r="B2090" s="6" t="s">
        <v>119</v>
      </c>
      <c r="C2090" s="1" t="s">
        <v>9137</v>
      </c>
      <c r="D2090" s="5" t="s">
        <v>6911</v>
      </c>
      <c r="E2090" s="5">
        <v>40.4</v>
      </c>
      <c r="F2090" s="5">
        <v>32</v>
      </c>
      <c r="I2090" s="7">
        <f t="shared" si="9"/>
        <v>72.400000000000006</v>
      </c>
    </row>
    <row r="2091" spans="1:9">
      <c r="A2091" s="2">
        <v>300021824</v>
      </c>
      <c r="B2091" s="6" t="s">
        <v>2117</v>
      </c>
      <c r="C2091" s="1" t="s">
        <v>9137</v>
      </c>
      <c r="D2091" s="5" t="s">
        <v>6911</v>
      </c>
      <c r="E2091" s="5">
        <v>42</v>
      </c>
      <c r="F2091" s="5">
        <v>29</v>
      </c>
      <c r="I2091" s="7">
        <f t="shared" si="9"/>
        <v>71</v>
      </c>
    </row>
    <row r="2092" spans="1:9">
      <c r="A2092" s="2">
        <v>300021825</v>
      </c>
      <c r="B2092" s="6" t="s">
        <v>2118</v>
      </c>
      <c r="C2092" s="1" t="s">
        <v>9137</v>
      </c>
      <c r="D2092" s="5" t="s">
        <v>6911</v>
      </c>
      <c r="E2092" s="5">
        <v>49.6</v>
      </c>
      <c r="F2092" s="5">
        <v>33</v>
      </c>
      <c r="I2092" s="7">
        <f t="shared" si="9"/>
        <v>82.6</v>
      </c>
    </row>
    <row r="2093" spans="1:9">
      <c r="A2093" s="2">
        <v>300021826</v>
      </c>
      <c r="B2093" s="6" t="s">
        <v>1379</v>
      </c>
      <c r="C2093" s="1" t="s">
        <v>9137</v>
      </c>
      <c r="D2093" s="5" t="s">
        <v>6911</v>
      </c>
      <c r="E2093" s="5">
        <v>46</v>
      </c>
      <c r="F2093" s="5">
        <v>33</v>
      </c>
      <c r="I2093" s="7">
        <f t="shared" si="9"/>
        <v>79</v>
      </c>
    </row>
    <row r="2094" spans="1:9">
      <c r="A2094" s="2">
        <v>300021827</v>
      </c>
      <c r="B2094" s="6" t="s">
        <v>2119</v>
      </c>
      <c r="C2094" s="1" t="s">
        <v>9137</v>
      </c>
      <c r="D2094" s="5" t="s">
        <v>6911</v>
      </c>
      <c r="E2094" s="5">
        <v>42</v>
      </c>
      <c r="F2094" s="5">
        <v>28</v>
      </c>
      <c r="I2094" s="7">
        <f t="shared" si="9"/>
        <v>70</v>
      </c>
    </row>
    <row r="2095" spans="1:9">
      <c r="A2095" s="2">
        <v>300021828</v>
      </c>
      <c r="B2095" s="6" t="s">
        <v>2120</v>
      </c>
      <c r="C2095" s="1" t="s">
        <v>9137</v>
      </c>
      <c r="D2095" s="5" t="s">
        <v>6911</v>
      </c>
      <c r="E2095" s="5">
        <v>45.6</v>
      </c>
      <c r="F2095" s="5">
        <v>34</v>
      </c>
      <c r="I2095" s="7">
        <f t="shared" si="9"/>
        <v>79.599999999999994</v>
      </c>
    </row>
    <row r="2096" spans="1:9">
      <c r="A2096" s="2">
        <v>300021829</v>
      </c>
      <c r="B2096" s="6" t="s">
        <v>2121</v>
      </c>
      <c r="C2096" s="1" t="s">
        <v>9137</v>
      </c>
      <c r="D2096" s="5" t="s">
        <v>6911</v>
      </c>
      <c r="E2096" s="5">
        <v>44.4</v>
      </c>
      <c r="F2096" s="5">
        <v>30</v>
      </c>
      <c r="I2096" s="7">
        <f t="shared" si="9"/>
        <v>74.400000000000006</v>
      </c>
    </row>
    <row r="2097" spans="1:9">
      <c r="A2097" s="2">
        <v>300021830</v>
      </c>
      <c r="B2097" s="6" t="s">
        <v>1825</v>
      </c>
      <c r="C2097" s="1" t="s">
        <v>9137</v>
      </c>
      <c r="D2097" s="5" t="s">
        <v>6911</v>
      </c>
      <c r="E2097" s="5">
        <v>30.8</v>
      </c>
      <c r="F2097" s="5">
        <v>29</v>
      </c>
      <c r="I2097" s="7">
        <f t="shared" si="9"/>
        <v>59.8</v>
      </c>
    </row>
    <row r="2098" spans="1:9">
      <c r="A2098" s="2">
        <v>300021901</v>
      </c>
      <c r="B2098" s="6" t="s">
        <v>2122</v>
      </c>
      <c r="C2098" s="1" t="s">
        <v>9137</v>
      </c>
      <c r="D2098" s="5" t="s">
        <v>6911</v>
      </c>
      <c r="E2098" s="5">
        <v>41.6</v>
      </c>
      <c r="F2098" s="5">
        <v>30</v>
      </c>
      <c r="I2098" s="7">
        <f t="shared" si="9"/>
        <v>71.599999999999994</v>
      </c>
    </row>
    <row r="2099" spans="1:9">
      <c r="A2099" s="2">
        <v>300021902</v>
      </c>
      <c r="B2099" s="6" t="s">
        <v>2123</v>
      </c>
      <c r="C2099" s="1" t="s">
        <v>9137</v>
      </c>
      <c r="D2099" s="5" t="s">
        <v>6911</v>
      </c>
      <c r="E2099" s="5">
        <v>34.4</v>
      </c>
      <c r="F2099" s="5">
        <v>32</v>
      </c>
      <c r="I2099" s="7">
        <f t="shared" si="9"/>
        <v>66.400000000000006</v>
      </c>
    </row>
    <row r="2100" spans="1:9">
      <c r="A2100" s="2">
        <v>300021903</v>
      </c>
      <c r="B2100" s="6" t="s">
        <v>2124</v>
      </c>
      <c r="C2100" s="1" t="s">
        <v>9137</v>
      </c>
      <c r="D2100" s="5" t="s">
        <v>6911</v>
      </c>
      <c r="E2100" s="5">
        <v>46.8</v>
      </c>
      <c r="F2100" s="5">
        <v>31</v>
      </c>
      <c r="I2100" s="7">
        <f t="shared" si="9"/>
        <v>77.8</v>
      </c>
    </row>
    <row r="2101" spans="1:9">
      <c r="A2101" s="2">
        <v>300021904</v>
      </c>
      <c r="B2101" s="6" t="s">
        <v>2125</v>
      </c>
      <c r="C2101" s="1" t="s">
        <v>9137</v>
      </c>
      <c r="D2101" s="5" t="s">
        <v>6911</v>
      </c>
      <c r="E2101" s="5">
        <v>21.6</v>
      </c>
      <c r="F2101" s="5">
        <v>24</v>
      </c>
      <c r="I2101" s="7">
        <f t="shared" si="9"/>
        <v>45.6</v>
      </c>
    </row>
    <row r="2102" spans="1:9">
      <c r="A2102" s="2">
        <v>300021905</v>
      </c>
      <c r="B2102" s="6" t="s">
        <v>2126</v>
      </c>
      <c r="C2102" s="1" t="s">
        <v>9137</v>
      </c>
      <c r="D2102" s="5" t="s">
        <v>6911</v>
      </c>
      <c r="E2102" s="5">
        <v>34.4</v>
      </c>
      <c r="F2102" s="5">
        <v>30</v>
      </c>
      <c r="I2102" s="7">
        <f t="shared" si="9"/>
        <v>64.400000000000006</v>
      </c>
    </row>
    <row r="2103" spans="1:9">
      <c r="A2103" s="2">
        <v>300021906</v>
      </c>
      <c r="B2103" s="6" t="s">
        <v>2127</v>
      </c>
      <c r="C2103" s="1" t="s">
        <v>9137</v>
      </c>
      <c r="D2103" s="5" t="s">
        <v>6911</v>
      </c>
      <c r="E2103" s="5">
        <v>35.6</v>
      </c>
      <c r="F2103" s="5">
        <v>30</v>
      </c>
      <c r="I2103" s="7">
        <f t="shared" si="9"/>
        <v>65.599999999999994</v>
      </c>
    </row>
    <row r="2104" spans="1:9">
      <c r="A2104" s="2">
        <v>300021907</v>
      </c>
      <c r="B2104" s="6" t="s">
        <v>122</v>
      </c>
      <c r="C2104" s="1" t="s">
        <v>9137</v>
      </c>
      <c r="D2104" s="5" t="s">
        <v>6911</v>
      </c>
      <c r="E2104" s="5">
        <v>42.8</v>
      </c>
      <c r="F2104" s="5">
        <v>31</v>
      </c>
      <c r="I2104" s="7">
        <f t="shared" si="9"/>
        <v>73.8</v>
      </c>
    </row>
    <row r="2105" spans="1:9">
      <c r="A2105" s="2">
        <v>300021908</v>
      </c>
      <c r="B2105" s="6" t="s">
        <v>2128</v>
      </c>
      <c r="C2105" s="1" t="s">
        <v>9137</v>
      </c>
      <c r="D2105" s="5" t="s">
        <v>6911</v>
      </c>
      <c r="E2105" s="5">
        <v>31.2</v>
      </c>
      <c r="F2105" s="5">
        <v>28</v>
      </c>
      <c r="I2105" s="7">
        <f t="shared" si="9"/>
        <v>59.2</v>
      </c>
    </row>
    <row r="2106" spans="1:9">
      <c r="A2106" s="2">
        <v>300021909</v>
      </c>
      <c r="B2106" s="6" t="s">
        <v>2129</v>
      </c>
      <c r="C2106" s="1" t="s">
        <v>9137</v>
      </c>
      <c r="D2106" s="5" t="s">
        <v>6911</v>
      </c>
      <c r="E2106" s="5">
        <v>31.2</v>
      </c>
      <c r="F2106" s="5">
        <v>33</v>
      </c>
      <c r="I2106" s="7">
        <f t="shared" si="9"/>
        <v>64.2</v>
      </c>
    </row>
    <row r="2107" spans="1:9">
      <c r="A2107" s="2">
        <v>300021910</v>
      </c>
      <c r="B2107" s="6" t="s">
        <v>2130</v>
      </c>
      <c r="C2107" s="1" t="s">
        <v>9137</v>
      </c>
      <c r="D2107" s="5" t="s">
        <v>6911</v>
      </c>
      <c r="E2107" s="5">
        <v>37.6</v>
      </c>
      <c r="F2107" s="5">
        <v>33</v>
      </c>
      <c r="I2107" s="7">
        <f t="shared" si="9"/>
        <v>70.599999999999994</v>
      </c>
    </row>
    <row r="2108" spans="1:9">
      <c r="A2108" s="2">
        <v>300021911</v>
      </c>
      <c r="B2108" s="6" t="s">
        <v>2131</v>
      </c>
      <c r="C2108" s="1" t="s">
        <v>9137</v>
      </c>
      <c r="D2108" s="5" t="s">
        <v>6911</v>
      </c>
      <c r="E2108" s="5">
        <v>36</v>
      </c>
      <c r="F2108" s="5">
        <v>31</v>
      </c>
      <c r="I2108" s="7">
        <f t="shared" si="9"/>
        <v>67</v>
      </c>
    </row>
    <row r="2109" spans="1:9">
      <c r="A2109" s="2">
        <v>300021912</v>
      </c>
      <c r="B2109" s="6" t="s">
        <v>2132</v>
      </c>
      <c r="C2109" s="1" t="s">
        <v>9137</v>
      </c>
      <c r="D2109" s="5" t="s">
        <v>6911</v>
      </c>
      <c r="E2109" s="5">
        <v>34.4</v>
      </c>
      <c r="F2109" s="5">
        <v>13</v>
      </c>
      <c r="I2109" s="7">
        <f t="shared" si="9"/>
        <v>47.4</v>
      </c>
    </row>
    <row r="2110" spans="1:9">
      <c r="A2110" s="2">
        <v>300021913</v>
      </c>
      <c r="B2110" s="6" t="s">
        <v>2133</v>
      </c>
      <c r="C2110" s="1" t="s">
        <v>9137</v>
      </c>
      <c r="D2110" s="5" t="s">
        <v>6911</v>
      </c>
      <c r="E2110" s="5">
        <v>37.200000000000003</v>
      </c>
      <c r="F2110" s="5">
        <v>28</v>
      </c>
      <c r="I2110" s="7">
        <f t="shared" si="9"/>
        <v>65.2</v>
      </c>
    </row>
    <row r="2111" spans="1:9">
      <c r="A2111" s="2">
        <v>300021914</v>
      </c>
      <c r="B2111" s="6" t="s">
        <v>2134</v>
      </c>
      <c r="C2111" s="1" t="s">
        <v>9137</v>
      </c>
      <c r="D2111" s="5" t="s">
        <v>6911</v>
      </c>
      <c r="E2111" s="5">
        <v>16.8</v>
      </c>
      <c r="F2111" s="5">
        <v>30</v>
      </c>
      <c r="I2111" s="7">
        <f t="shared" si="9"/>
        <v>46.8</v>
      </c>
    </row>
    <row r="2112" spans="1:9">
      <c r="A2112" s="2">
        <v>300021915</v>
      </c>
      <c r="B2112" s="6" t="s">
        <v>2135</v>
      </c>
      <c r="C2112" s="1" t="s">
        <v>9137</v>
      </c>
      <c r="D2112" s="5" t="s">
        <v>6911</v>
      </c>
      <c r="E2112" s="5">
        <v>37.200000000000003</v>
      </c>
      <c r="F2112" s="5">
        <v>25</v>
      </c>
      <c r="I2112" s="7">
        <f t="shared" si="9"/>
        <v>62.2</v>
      </c>
    </row>
    <row r="2113" spans="1:9">
      <c r="A2113" s="2">
        <v>300021916</v>
      </c>
      <c r="B2113" s="6" t="s">
        <v>1030</v>
      </c>
      <c r="C2113" s="1" t="s">
        <v>9137</v>
      </c>
      <c r="D2113" s="5" t="s">
        <v>6911</v>
      </c>
      <c r="E2113" s="5">
        <v>41.6</v>
      </c>
      <c r="F2113" s="5">
        <v>31</v>
      </c>
      <c r="I2113" s="7">
        <f t="shared" si="9"/>
        <v>72.599999999999994</v>
      </c>
    </row>
    <row r="2114" spans="1:9">
      <c r="A2114" s="2">
        <v>300021917</v>
      </c>
      <c r="B2114" s="6" t="s">
        <v>2136</v>
      </c>
      <c r="C2114" s="1" t="s">
        <v>9137</v>
      </c>
      <c r="D2114" s="5" t="s">
        <v>6911</v>
      </c>
      <c r="E2114" s="5">
        <v>51.6</v>
      </c>
      <c r="F2114" s="5">
        <v>29</v>
      </c>
      <c r="I2114" s="7">
        <f t="shared" si="9"/>
        <v>80.599999999999994</v>
      </c>
    </row>
    <row r="2115" spans="1:9">
      <c r="A2115" s="2">
        <v>300021918</v>
      </c>
      <c r="B2115" s="6" t="s">
        <v>506</v>
      </c>
      <c r="C2115" s="1" t="s">
        <v>9137</v>
      </c>
      <c r="D2115" s="5" t="s">
        <v>6911</v>
      </c>
      <c r="E2115" s="5">
        <v>0</v>
      </c>
      <c r="F2115" s="5">
        <v>0</v>
      </c>
      <c r="I2115" s="7">
        <f t="shared" si="9"/>
        <v>0</v>
      </c>
    </row>
    <row r="2116" spans="1:9">
      <c r="A2116" s="2">
        <v>300021919</v>
      </c>
      <c r="B2116" s="6" t="s">
        <v>2137</v>
      </c>
      <c r="C2116" s="1" t="s">
        <v>9137</v>
      </c>
      <c r="D2116" s="5" t="s">
        <v>6911</v>
      </c>
      <c r="E2116" s="5">
        <v>31.6</v>
      </c>
      <c r="F2116" s="5">
        <v>34</v>
      </c>
      <c r="I2116" s="7">
        <f t="shared" si="9"/>
        <v>65.599999999999994</v>
      </c>
    </row>
    <row r="2117" spans="1:9">
      <c r="A2117" s="2">
        <v>300021920</v>
      </c>
      <c r="B2117" s="6" t="s">
        <v>2138</v>
      </c>
      <c r="C2117" s="1" t="s">
        <v>9137</v>
      </c>
      <c r="D2117" s="5" t="s">
        <v>6911</v>
      </c>
      <c r="E2117" s="5">
        <v>29.2</v>
      </c>
      <c r="F2117" s="5">
        <v>27</v>
      </c>
      <c r="I2117" s="7">
        <f t="shared" si="9"/>
        <v>56.2</v>
      </c>
    </row>
    <row r="2118" spans="1:9">
      <c r="A2118" s="2">
        <v>300021921</v>
      </c>
      <c r="B2118" s="6" t="s">
        <v>2139</v>
      </c>
      <c r="C2118" s="1" t="s">
        <v>9137</v>
      </c>
      <c r="D2118" s="5" t="s">
        <v>6911</v>
      </c>
      <c r="E2118" s="5">
        <v>43.2</v>
      </c>
      <c r="F2118" s="5">
        <v>27</v>
      </c>
      <c r="I2118" s="7">
        <f t="shared" si="9"/>
        <v>70.2</v>
      </c>
    </row>
    <row r="2119" spans="1:9">
      <c r="A2119" s="2">
        <v>300021922</v>
      </c>
      <c r="B2119" s="6" t="s">
        <v>507</v>
      </c>
      <c r="C2119" s="1" t="s">
        <v>9137</v>
      </c>
      <c r="D2119" s="5" t="s">
        <v>6911</v>
      </c>
      <c r="E2119" s="5">
        <v>46.4</v>
      </c>
      <c r="F2119" s="5">
        <v>28</v>
      </c>
      <c r="I2119" s="7">
        <f t="shared" si="9"/>
        <v>74.400000000000006</v>
      </c>
    </row>
    <row r="2120" spans="1:9">
      <c r="A2120" s="2">
        <v>300021923</v>
      </c>
      <c r="B2120" s="6" t="s">
        <v>2140</v>
      </c>
      <c r="C2120" s="1" t="s">
        <v>9137</v>
      </c>
      <c r="D2120" s="5" t="s">
        <v>6911</v>
      </c>
      <c r="E2120" s="5">
        <v>35.6</v>
      </c>
      <c r="F2120" s="5">
        <v>22</v>
      </c>
      <c r="I2120" s="7">
        <f t="shared" si="9"/>
        <v>57.6</v>
      </c>
    </row>
    <row r="2121" spans="1:9">
      <c r="A2121" s="2">
        <v>300021924</v>
      </c>
      <c r="B2121" s="6" t="s">
        <v>2141</v>
      </c>
      <c r="C2121" s="1" t="s">
        <v>9137</v>
      </c>
      <c r="D2121" s="5" t="s">
        <v>6911</v>
      </c>
      <c r="E2121" s="5">
        <v>0</v>
      </c>
      <c r="F2121" s="5">
        <v>0</v>
      </c>
      <c r="I2121" s="7">
        <f t="shared" si="9"/>
        <v>0</v>
      </c>
    </row>
    <row r="2122" spans="1:9">
      <c r="A2122" s="2">
        <v>300021925</v>
      </c>
      <c r="B2122" s="6" t="s">
        <v>2142</v>
      </c>
      <c r="C2122" s="1" t="s">
        <v>9137</v>
      </c>
      <c r="D2122" s="5" t="s">
        <v>6911</v>
      </c>
      <c r="E2122" s="5">
        <v>45.2</v>
      </c>
      <c r="F2122" s="5">
        <v>31</v>
      </c>
      <c r="I2122" s="7">
        <f t="shared" si="9"/>
        <v>76.2</v>
      </c>
    </row>
    <row r="2123" spans="1:9">
      <c r="A2123" s="2">
        <v>300021926</v>
      </c>
      <c r="B2123" s="6" t="s">
        <v>2143</v>
      </c>
      <c r="C2123" s="1" t="s">
        <v>9137</v>
      </c>
      <c r="D2123" s="5" t="s">
        <v>6911</v>
      </c>
      <c r="E2123" s="5">
        <v>37.200000000000003</v>
      </c>
      <c r="F2123" s="5">
        <v>30</v>
      </c>
      <c r="I2123" s="7">
        <f t="shared" si="9"/>
        <v>67.2</v>
      </c>
    </row>
    <row r="2124" spans="1:9">
      <c r="A2124" s="2">
        <v>300021927</v>
      </c>
      <c r="B2124" s="6" t="s">
        <v>2144</v>
      </c>
      <c r="C2124" s="1" t="s">
        <v>9137</v>
      </c>
      <c r="D2124" s="5" t="s">
        <v>6911</v>
      </c>
      <c r="E2124" s="5">
        <v>36.4</v>
      </c>
      <c r="F2124" s="5">
        <v>27</v>
      </c>
      <c r="I2124" s="7">
        <f t="shared" si="9"/>
        <v>63.4</v>
      </c>
    </row>
    <row r="2125" spans="1:9">
      <c r="A2125" s="2">
        <v>300021928</v>
      </c>
      <c r="B2125" s="6" t="s">
        <v>2145</v>
      </c>
      <c r="C2125" s="1" t="s">
        <v>9137</v>
      </c>
      <c r="D2125" s="5" t="s">
        <v>6911</v>
      </c>
      <c r="E2125" s="5">
        <v>44.8</v>
      </c>
      <c r="F2125" s="5">
        <v>28</v>
      </c>
      <c r="I2125" s="7">
        <f t="shared" si="9"/>
        <v>72.8</v>
      </c>
    </row>
    <row r="2126" spans="1:9">
      <c r="A2126" s="2">
        <v>300021929</v>
      </c>
      <c r="B2126" s="6" t="s">
        <v>2146</v>
      </c>
      <c r="C2126" s="1" t="s">
        <v>9137</v>
      </c>
      <c r="D2126" s="5" t="s">
        <v>6911</v>
      </c>
      <c r="E2126" s="5">
        <v>36</v>
      </c>
      <c r="F2126" s="5">
        <v>28</v>
      </c>
      <c r="I2126" s="7">
        <f t="shared" si="9"/>
        <v>64</v>
      </c>
    </row>
    <row r="2127" spans="1:9">
      <c r="A2127" s="2">
        <v>300021930</v>
      </c>
      <c r="B2127" s="6" t="s">
        <v>2147</v>
      </c>
      <c r="C2127" s="1" t="s">
        <v>9137</v>
      </c>
      <c r="D2127" s="5" t="s">
        <v>6911</v>
      </c>
      <c r="E2127" s="5">
        <v>28</v>
      </c>
      <c r="F2127" s="5">
        <v>30</v>
      </c>
      <c r="I2127" s="7">
        <f t="shared" si="9"/>
        <v>58</v>
      </c>
    </row>
    <row r="2128" spans="1:9">
      <c r="A2128" s="2">
        <v>300022001</v>
      </c>
      <c r="B2128" s="6" t="s">
        <v>2148</v>
      </c>
      <c r="C2128" s="1" t="s">
        <v>9137</v>
      </c>
      <c r="D2128" s="5" t="s">
        <v>6911</v>
      </c>
      <c r="E2128" s="5">
        <v>22.4</v>
      </c>
      <c r="F2128" s="5">
        <v>30</v>
      </c>
      <c r="I2128" s="7">
        <f t="shared" si="9"/>
        <v>52.4</v>
      </c>
    </row>
    <row r="2129" spans="1:9">
      <c r="A2129" s="2">
        <v>300022002</v>
      </c>
      <c r="B2129" s="6" t="s">
        <v>2149</v>
      </c>
      <c r="C2129" s="1" t="s">
        <v>9137</v>
      </c>
      <c r="D2129" s="5" t="s">
        <v>6911</v>
      </c>
      <c r="E2129" s="5">
        <v>43.2</v>
      </c>
      <c r="F2129" s="5">
        <v>33</v>
      </c>
      <c r="I2129" s="7">
        <f t="shared" si="9"/>
        <v>76.2</v>
      </c>
    </row>
    <row r="2130" spans="1:9">
      <c r="A2130" s="2">
        <v>300022003</v>
      </c>
      <c r="B2130" s="6" t="s">
        <v>2150</v>
      </c>
      <c r="C2130" s="1" t="s">
        <v>9137</v>
      </c>
      <c r="D2130" s="5" t="s">
        <v>6911</v>
      </c>
      <c r="E2130" s="5">
        <v>0</v>
      </c>
      <c r="F2130" s="5">
        <v>0</v>
      </c>
      <c r="I2130" s="7">
        <f t="shared" si="9"/>
        <v>0</v>
      </c>
    </row>
    <row r="2131" spans="1:9">
      <c r="A2131" s="2">
        <v>300022004</v>
      </c>
      <c r="B2131" s="6" t="s">
        <v>2151</v>
      </c>
      <c r="C2131" s="1" t="s">
        <v>9137</v>
      </c>
      <c r="D2131" s="5" t="s">
        <v>6911</v>
      </c>
      <c r="E2131" s="5">
        <v>24.8</v>
      </c>
      <c r="F2131" s="5">
        <v>30</v>
      </c>
      <c r="I2131" s="7">
        <f t="shared" si="9"/>
        <v>54.8</v>
      </c>
    </row>
    <row r="2132" spans="1:9">
      <c r="A2132" s="2">
        <v>300022005</v>
      </c>
      <c r="B2132" s="6" t="s">
        <v>2152</v>
      </c>
      <c r="C2132" s="1" t="s">
        <v>9137</v>
      </c>
      <c r="D2132" s="5" t="s">
        <v>6911</v>
      </c>
      <c r="E2132" s="5">
        <v>29.2</v>
      </c>
      <c r="F2132" s="5">
        <v>26</v>
      </c>
      <c r="I2132" s="7">
        <f t="shared" si="9"/>
        <v>55.2</v>
      </c>
    </row>
    <row r="2133" spans="1:9">
      <c r="A2133" s="2">
        <v>300022006</v>
      </c>
      <c r="B2133" s="6" t="s">
        <v>2153</v>
      </c>
      <c r="C2133" s="1" t="s">
        <v>9137</v>
      </c>
      <c r="D2133" s="5" t="s">
        <v>6911</v>
      </c>
      <c r="E2133" s="5">
        <v>0</v>
      </c>
      <c r="F2133" s="5">
        <v>0</v>
      </c>
      <c r="I2133" s="7">
        <f t="shared" si="9"/>
        <v>0</v>
      </c>
    </row>
    <row r="2134" spans="1:9">
      <c r="A2134" s="2">
        <v>300022007</v>
      </c>
      <c r="B2134" s="6" t="s">
        <v>2154</v>
      </c>
      <c r="C2134" s="1" t="s">
        <v>9137</v>
      </c>
      <c r="D2134" s="5" t="s">
        <v>6911</v>
      </c>
      <c r="E2134" s="5">
        <v>35.200000000000003</v>
      </c>
      <c r="F2134" s="5">
        <v>28</v>
      </c>
      <c r="I2134" s="7">
        <f t="shared" ref="I2134:I2197" si="10">E2134+F2134</f>
        <v>63.2</v>
      </c>
    </row>
    <row r="2135" spans="1:9">
      <c r="A2135" s="2">
        <v>300022008</v>
      </c>
      <c r="B2135" s="6" t="s">
        <v>2155</v>
      </c>
      <c r="C2135" s="1" t="s">
        <v>9137</v>
      </c>
      <c r="D2135" s="5" t="s">
        <v>6911</v>
      </c>
      <c r="E2135" s="5">
        <v>28.8</v>
      </c>
      <c r="F2135" s="5">
        <v>29</v>
      </c>
      <c r="I2135" s="7">
        <f t="shared" si="10"/>
        <v>57.8</v>
      </c>
    </row>
    <row r="2136" spans="1:9">
      <c r="A2136" s="2">
        <v>300022009</v>
      </c>
      <c r="B2136" s="6" t="s">
        <v>832</v>
      </c>
      <c r="C2136" s="1" t="s">
        <v>9137</v>
      </c>
      <c r="D2136" s="5" t="s">
        <v>6911</v>
      </c>
      <c r="E2136" s="5">
        <v>34.4</v>
      </c>
      <c r="F2136" s="5">
        <v>28</v>
      </c>
      <c r="I2136" s="7">
        <f t="shared" si="10"/>
        <v>62.4</v>
      </c>
    </row>
    <row r="2137" spans="1:9">
      <c r="A2137" s="2">
        <v>300022010</v>
      </c>
      <c r="B2137" s="6" t="s">
        <v>2156</v>
      </c>
      <c r="C2137" s="1" t="s">
        <v>9137</v>
      </c>
      <c r="D2137" s="5" t="s">
        <v>6911</v>
      </c>
      <c r="E2137" s="5">
        <v>32.799999999999997</v>
      </c>
      <c r="F2137" s="5">
        <v>34</v>
      </c>
      <c r="I2137" s="7">
        <f t="shared" si="10"/>
        <v>66.8</v>
      </c>
    </row>
    <row r="2138" spans="1:9">
      <c r="A2138" s="2">
        <v>300022011</v>
      </c>
      <c r="B2138" s="6" t="s">
        <v>2157</v>
      </c>
      <c r="C2138" s="1" t="s">
        <v>9137</v>
      </c>
      <c r="D2138" s="5" t="s">
        <v>6911</v>
      </c>
      <c r="E2138" s="5">
        <v>39.6</v>
      </c>
      <c r="F2138" s="5">
        <v>33</v>
      </c>
      <c r="I2138" s="7">
        <f t="shared" si="10"/>
        <v>72.599999999999994</v>
      </c>
    </row>
    <row r="2139" spans="1:9">
      <c r="A2139" s="2">
        <v>300022012</v>
      </c>
      <c r="B2139" s="6" t="s">
        <v>2158</v>
      </c>
      <c r="C2139" s="1" t="s">
        <v>9137</v>
      </c>
      <c r="D2139" s="5" t="s">
        <v>6911</v>
      </c>
      <c r="E2139" s="5">
        <v>28.8</v>
      </c>
      <c r="F2139" s="5">
        <v>28</v>
      </c>
      <c r="I2139" s="7">
        <f t="shared" si="10"/>
        <v>56.8</v>
      </c>
    </row>
    <row r="2140" spans="1:9">
      <c r="A2140" s="2">
        <v>300022013</v>
      </c>
      <c r="B2140" s="6" t="s">
        <v>2159</v>
      </c>
      <c r="C2140" s="1" t="s">
        <v>9137</v>
      </c>
      <c r="D2140" s="5" t="s">
        <v>6911</v>
      </c>
      <c r="E2140" s="5">
        <v>36.4</v>
      </c>
      <c r="F2140" s="5">
        <v>29</v>
      </c>
      <c r="I2140" s="7">
        <f t="shared" si="10"/>
        <v>65.400000000000006</v>
      </c>
    </row>
    <row r="2141" spans="1:9">
      <c r="A2141" s="2">
        <v>300022014</v>
      </c>
      <c r="B2141" s="6" t="s">
        <v>2160</v>
      </c>
      <c r="C2141" s="1" t="s">
        <v>9137</v>
      </c>
      <c r="D2141" s="5" t="s">
        <v>6911</v>
      </c>
      <c r="E2141" s="5">
        <v>32.4</v>
      </c>
      <c r="F2141" s="5">
        <v>30</v>
      </c>
      <c r="I2141" s="7">
        <f t="shared" si="10"/>
        <v>62.4</v>
      </c>
    </row>
    <row r="2142" spans="1:9">
      <c r="A2142" s="2">
        <v>300022015</v>
      </c>
      <c r="B2142" s="6" t="s">
        <v>2161</v>
      </c>
      <c r="C2142" s="1" t="s">
        <v>9137</v>
      </c>
      <c r="D2142" s="5" t="s">
        <v>6911</v>
      </c>
      <c r="E2142" s="5">
        <v>35.200000000000003</v>
      </c>
      <c r="F2142" s="5">
        <v>31</v>
      </c>
      <c r="I2142" s="7">
        <f t="shared" si="10"/>
        <v>66.2</v>
      </c>
    </row>
    <row r="2143" spans="1:9">
      <c r="A2143" s="2">
        <v>300022016</v>
      </c>
      <c r="B2143" s="6" t="s">
        <v>2162</v>
      </c>
      <c r="C2143" s="1" t="s">
        <v>9137</v>
      </c>
      <c r="D2143" s="5" t="s">
        <v>6911</v>
      </c>
      <c r="E2143" s="5">
        <v>47.6</v>
      </c>
      <c r="F2143" s="5">
        <v>34</v>
      </c>
      <c r="I2143" s="7">
        <f t="shared" si="10"/>
        <v>81.599999999999994</v>
      </c>
    </row>
    <row r="2144" spans="1:9">
      <c r="A2144" s="2">
        <v>300022017</v>
      </c>
      <c r="B2144" s="6" t="s">
        <v>2163</v>
      </c>
      <c r="C2144" s="1" t="s">
        <v>9137</v>
      </c>
      <c r="D2144" s="5" t="s">
        <v>6911</v>
      </c>
      <c r="E2144" s="5">
        <v>28.8</v>
      </c>
      <c r="F2144" s="5">
        <v>28</v>
      </c>
      <c r="I2144" s="7">
        <f t="shared" si="10"/>
        <v>56.8</v>
      </c>
    </row>
    <row r="2145" spans="1:9">
      <c r="A2145" s="2">
        <v>300022018</v>
      </c>
      <c r="B2145" s="6" t="s">
        <v>2164</v>
      </c>
      <c r="C2145" s="1" t="s">
        <v>9137</v>
      </c>
      <c r="D2145" s="5" t="s">
        <v>6911</v>
      </c>
      <c r="E2145" s="5">
        <v>28.8</v>
      </c>
      <c r="F2145" s="5">
        <v>25</v>
      </c>
      <c r="I2145" s="7">
        <f t="shared" si="10"/>
        <v>53.8</v>
      </c>
    </row>
    <row r="2146" spans="1:9">
      <c r="A2146" s="2">
        <v>300022019</v>
      </c>
      <c r="B2146" s="6" t="s">
        <v>1094</v>
      </c>
      <c r="C2146" s="1" t="s">
        <v>9137</v>
      </c>
      <c r="D2146" s="5" t="s">
        <v>6911</v>
      </c>
      <c r="E2146" s="5">
        <v>32.4</v>
      </c>
      <c r="F2146" s="5">
        <v>24</v>
      </c>
      <c r="I2146" s="7">
        <f t="shared" si="10"/>
        <v>56.4</v>
      </c>
    </row>
    <row r="2147" spans="1:9">
      <c r="A2147" s="2">
        <v>300022020</v>
      </c>
      <c r="B2147" s="6" t="s">
        <v>2165</v>
      </c>
      <c r="C2147" s="1" t="s">
        <v>9137</v>
      </c>
      <c r="D2147" s="5" t="s">
        <v>6911</v>
      </c>
      <c r="E2147" s="5">
        <v>26.8</v>
      </c>
      <c r="F2147" s="5">
        <v>23</v>
      </c>
      <c r="I2147" s="7">
        <f t="shared" si="10"/>
        <v>49.8</v>
      </c>
    </row>
    <row r="2148" spans="1:9">
      <c r="A2148" s="2">
        <v>300022021</v>
      </c>
      <c r="B2148" s="6" t="s">
        <v>2166</v>
      </c>
      <c r="C2148" s="1" t="s">
        <v>9137</v>
      </c>
      <c r="D2148" s="5" t="s">
        <v>6911</v>
      </c>
      <c r="E2148" s="5">
        <v>28.8</v>
      </c>
      <c r="F2148" s="5">
        <v>27</v>
      </c>
      <c r="I2148" s="7">
        <f t="shared" si="10"/>
        <v>55.8</v>
      </c>
    </row>
    <row r="2149" spans="1:9">
      <c r="A2149" s="2">
        <v>300022022</v>
      </c>
      <c r="B2149" s="6" t="s">
        <v>2167</v>
      </c>
      <c r="C2149" s="1" t="s">
        <v>9137</v>
      </c>
      <c r="D2149" s="5" t="s">
        <v>6911</v>
      </c>
      <c r="E2149" s="5">
        <v>0</v>
      </c>
      <c r="F2149" s="5">
        <v>0</v>
      </c>
      <c r="I2149" s="7">
        <f t="shared" si="10"/>
        <v>0</v>
      </c>
    </row>
    <row r="2150" spans="1:9">
      <c r="A2150" s="2">
        <v>300022023</v>
      </c>
      <c r="B2150" s="6" t="s">
        <v>2168</v>
      </c>
      <c r="C2150" s="1" t="s">
        <v>9137</v>
      </c>
      <c r="D2150" s="5" t="s">
        <v>6911</v>
      </c>
      <c r="E2150" s="5">
        <v>33.200000000000003</v>
      </c>
      <c r="F2150" s="5">
        <v>25</v>
      </c>
      <c r="I2150" s="7">
        <f t="shared" si="10"/>
        <v>58.2</v>
      </c>
    </row>
    <row r="2151" spans="1:9">
      <c r="A2151" s="2">
        <v>300022024</v>
      </c>
      <c r="B2151" s="6" t="s">
        <v>2169</v>
      </c>
      <c r="C2151" s="1" t="s">
        <v>9137</v>
      </c>
      <c r="D2151" s="5" t="s">
        <v>6911</v>
      </c>
      <c r="E2151" s="5">
        <v>35.200000000000003</v>
      </c>
      <c r="F2151" s="5">
        <v>25</v>
      </c>
      <c r="I2151" s="7">
        <f t="shared" si="10"/>
        <v>60.2</v>
      </c>
    </row>
    <row r="2152" spans="1:9">
      <c r="A2152" s="2">
        <v>300022025</v>
      </c>
      <c r="B2152" s="6" t="s">
        <v>2170</v>
      </c>
      <c r="C2152" s="1" t="s">
        <v>9137</v>
      </c>
      <c r="D2152" s="5" t="s">
        <v>6911</v>
      </c>
      <c r="E2152" s="5">
        <v>43.6</v>
      </c>
      <c r="F2152" s="5">
        <v>34</v>
      </c>
      <c r="I2152" s="7">
        <f t="shared" si="10"/>
        <v>77.599999999999994</v>
      </c>
    </row>
    <row r="2153" spans="1:9">
      <c r="A2153" s="2">
        <v>300022026</v>
      </c>
      <c r="B2153" s="6" t="s">
        <v>2171</v>
      </c>
      <c r="C2153" s="1" t="s">
        <v>9137</v>
      </c>
      <c r="D2153" s="5" t="s">
        <v>6911</v>
      </c>
      <c r="E2153" s="5">
        <v>42.4</v>
      </c>
      <c r="F2153" s="5">
        <v>32</v>
      </c>
      <c r="I2153" s="7">
        <f t="shared" si="10"/>
        <v>74.400000000000006</v>
      </c>
    </row>
    <row r="2154" spans="1:9">
      <c r="A2154" s="2">
        <v>300022027</v>
      </c>
      <c r="B2154" s="6" t="s">
        <v>2172</v>
      </c>
      <c r="C2154" s="1" t="s">
        <v>9137</v>
      </c>
      <c r="D2154" s="5" t="s">
        <v>6911</v>
      </c>
      <c r="E2154" s="5">
        <v>34.4</v>
      </c>
      <c r="F2154" s="5">
        <v>27</v>
      </c>
      <c r="I2154" s="7">
        <f t="shared" si="10"/>
        <v>61.4</v>
      </c>
    </row>
    <row r="2155" spans="1:9">
      <c r="A2155" s="2">
        <v>300022028</v>
      </c>
      <c r="B2155" s="6" t="s">
        <v>2173</v>
      </c>
      <c r="C2155" s="1" t="s">
        <v>9137</v>
      </c>
      <c r="D2155" s="5" t="s">
        <v>6911</v>
      </c>
      <c r="E2155" s="5">
        <v>43.2</v>
      </c>
      <c r="F2155" s="5">
        <v>25</v>
      </c>
      <c r="I2155" s="7">
        <f t="shared" si="10"/>
        <v>68.2</v>
      </c>
    </row>
    <row r="2156" spans="1:9">
      <c r="A2156" s="2">
        <v>300022029</v>
      </c>
      <c r="B2156" s="6" t="s">
        <v>2174</v>
      </c>
      <c r="C2156" s="1" t="s">
        <v>9137</v>
      </c>
      <c r="D2156" s="5" t="s">
        <v>6911</v>
      </c>
      <c r="E2156" s="5">
        <v>31.2</v>
      </c>
      <c r="F2156" s="5">
        <v>28</v>
      </c>
      <c r="I2156" s="7">
        <f t="shared" si="10"/>
        <v>59.2</v>
      </c>
    </row>
    <row r="2157" spans="1:9">
      <c r="A2157" s="2">
        <v>300022030</v>
      </c>
      <c r="B2157" s="6" t="s">
        <v>2175</v>
      </c>
      <c r="C2157" s="1" t="s">
        <v>9137</v>
      </c>
      <c r="D2157" s="5" t="s">
        <v>6911</v>
      </c>
      <c r="E2157" s="5">
        <v>34</v>
      </c>
      <c r="F2157" s="5">
        <v>32</v>
      </c>
      <c r="I2157" s="7">
        <f t="shared" si="10"/>
        <v>66</v>
      </c>
    </row>
    <row r="2158" spans="1:9">
      <c r="A2158" s="2">
        <v>300022101</v>
      </c>
      <c r="B2158" s="6" t="s">
        <v>2176</v>
      </c>
      <c r="C2158" s="1" t="s">
        <v>9137</v>
      </c>
      <c r="D2158" s="5" t="s">
        <v>6911</v>
      </c>
      <c r="E2158" s="5">
        <v>38.799999999999997</v>
      </c>
      <c r="F2158" s="5">
        <v>29</v>
      </c>
      <c r="I2158" s="7">
        <f t="shared" si="10"/>
        <v>67.8</v>
      </c>
    </row>
    <row r="2159" spans="1:9">
      <c r="A2159" s="2">
        <v>300022102</v>
      </c>
      <c r="B2159" s="6" t="s">
        <v>2177</v>
      </c>
      <c r="C2159" s="1" t="s">
        <v>9137</v>
      </c>
      <c r="D2159" s="5" t="s">
        <v>6911</v>
      </c>
      <c r="E2159" s="5">
        <v>42</v>
      </c>
      <c r="F2159" s="5">
        <v>29</v>
      </c>
      <c r="I2159" s="7">
        <f t="shared" si="10"/>
        <v>71</v>
      </c>
    </row>
    <row r="2160" spans="1:9">
      <c r="A2160" s="2">
        <v>300022103</v>
      </c>
      <c r="B2160" s="6" t="s">
        <v>2178</v>
      </c>
      <c r="C2160" s="1" t="s">
        <v>9137</v>
      </c>
      <c r="D2160" s="5" t="s">
        <v>6911</v>
      </c>
      <c r="E2160" s="5">
        <v>0</v>
      </c>
      <c r="F2160" s="5">
        <v>0</v>
      </c>
      <c r="I2160" s="7">
        <f t="shared" si="10"/>
        <v>0</v>
      </c>
    </row>
    <row r="2161" spans="1:9">
      <c r="A2161" s="2">
        <v>300022104</v>
      </c>
      <c r="B2161" s="6" t="s">
        <v>2179</v>
      </c>
      <c r="C2161" s="1" t="s">
        <v>9137</v>
      </c>
      <c r="D2161" s="5" t="s">
        <v>6911</v>
      </c>
      <c r="E2161" s="5">
        <v>28.4</v>
      </c>
      <c r="F2161" s="5">
        <v>27</v>
      </c>
      <c r="I2161" s="7">
        <f t="shared" si="10"/>
        <v>55.4</v>
      </c>
    </row>
    <row r="2162" spans="1:9">
      <c r="A2162" s="2">
        <v>300022105</v>
      </c>
      <c r="B2162" s="6" t="s">
        <v>2180</v>
      </c>
      <c r="C2162" s="1" t="s">
        <v>9137</v>
      </c>
      <c r="D2162" s="5" t="s">
        <v>6911</v>
      </c>
      <c r="E2162" s="5">
        <v>40.799999999999997</v>
      </c>
      <c r="F2162" s="5">
        <v>25</v>
      </c>
      <c r="I2162" s="7">
        <f t="shared" si="10"/>
        <v>65.8</v>
      </c>
    </row>
    <row r="2163" spans="1:9">
      <c r="A2163" s="2">
        <v>300022106</v>
      </c>
      <c r="B2163" s="6" t="s">
        <v>2181</v>
      </c>
      <c r="C2163" s="1" t="s">
        <v>9137</v>
      </c>
      <c r="D2163" s="5" t="s">
        <v>6911</v>
      </c>
      <c r="E2163" s="5">
        <v>38.4</v>
      </c>
      <c r="F2163" s="5">
        <v>28</v>
      </c>
      <c r="I2163" s="7">
        <f t="shared" si="10"/>
        <v>66.400000000000006</v>
      </c>
    </row>
    <row r="2164" spans="1:9">
      <c r="A2164" s="2">
        <v>300022107</v>
      </c>
      <c r="B2164" s="6" t="s">
        <v>2182</v>
      </c>
      <c r="C2164" s="1" t="s">
        <v>9137</v>
      </c>
      <c r="D2164" s="5" t="s">
        <v>6911</v>
      </c>
      <c r="E2164" s="5">
        <v>32</v>
      </c>
      <c r="F2164" s="5">
        <v>29</v>
      </c>
      <c r="I2164" s="7">
        <f t="shared" si="10"/>
        <v>61</v>
      </c>
    </row>
    <row r="2165" spans="1:9">
      <c r="A2165" s="2">
        <v>300022108</v>
      </c>
      <c r="B2165" s="6" t="s">
        <v>2183</v>
      </c>
      <c r="C2165" s="1" t="s">
        <v>9137</v>
      </c>
      <c r="D2165" s="5" t="s">
        <v>6911</v>
      </c>
      <c r="E2165" s="5">
        <v>28</v>
      </c>
      <c r="F2165" s="5">
        <v>30</v>
      </c>
      <c r="I2165" s="7">
        <f t="shared" si="10"/>
        <v>58</v>
      </c>
    </row>
    <row r="2166" spans="1:9">
      <c r="A2166" s="2">
        <v>300022109</v>
      </c>
      <c r="B2166" s="6" t="s">
        <v>2184</v>
      </c>
      <c r="C2166" s="1" t="s">
        <v>9137</v>
      </c>
      <c r="D2166" s="5" t="s">
        <v>6911</v>
      </c>
      <c r="E2166" s="5">
        <v>41.2</v>
      </c>
      <c r="F2166" s="5">
        <v>27</v>
      </c>
      <c r="I2166" s="7">
        <f t="shared" si="10"/>
        <v>68.2</v>
      </c>
    </row>
    <row r="2167" spans="1:9">
      <c r="A2167" s="2">
        <v>300022110</v>
      </c>
      <c r="B2167" s="6" t="s">
        <v>2185</v>
      </c>
      <c r="C2167" s="1" t="s">
        <v>9137</v>
      </c>
      <c r="D2167" s="5" t="s">
        <v>6911</v>
      </c>
      <c r="E2167" s="5">
        <v>37.6</v>
      </c>
      <c r="F2167" s="5">
        <v>26</v>
      </c>
      <c r="I2167" s="7">
        <f t="shared" si="10"/>
        <v>63.6</v>
      </c>
    </row>
    <row r="2168" spans="1:9">
      <c r="A2168" s="2">
        <v>300022111</v>
      </c>
      <c r="B2168" s="6" t="s">
        <v>2186</v>
      </c>
      <c r="C2168" s="1" t="s">
        <v>9137</v>
      </c>
      <c r="D2168" s="5" t="s">
        <v>6911</v>
      </c>
      <c r="E2168" s="5">
        <v>33.200000000000003</v>
      </c>
      <c r="F2168" s="5">
        <v>25</v>
      </c>
      <c r="I2168" s="7">
        <f t="shared" si="10"/>
        <v>58.2</v>
      </c>
    </row>
    <row r="2169" spans="1:9">
      <c r="A2169" s="2">
        <v>300022112</v>
      </c>
      <c r="B2169" s="6" t="s">
        <v>2187</v>
      </c>
      <c r="C2169" s="1" t="s">
        <v>9137</v>
      </c>
      <c r="D2169" s="5" t="s">
        <v>6911</v>
      </c>
      <c r="E2169" s="5">
        <v>0</v>
      </c>
      <c r="F2169" s="5">
        <v>0</v>
      </c>
      <c r="I2169" s="7">
        <f t="shared" si="10"/>
        <v>0</v>
      </c>
    </row>
    <row r="2170" spans="1:9">
      <c r="A2170" s="2">
        <v>300022113</v>
      </c>
      <c r="B2170" s="6" t="s">
        <v>2188</v>
      </c>
      <c r="C2170" s="1" t="s">
        <v>9137</v>
      </c>
      <c r="D2170" s="5" t="s">
        <v>6911</v>
      </c>
      <c r="E2170" s="5">
        <v>40.799999999999997</v>
      </c>
      <c r="F2170" s="5">
        <v>26</v>
      </c>
      <c r="I2170" s="7">
        <f t="shared" si="10"/>
        <v>66.8</v>
      </c>
    </row>
    <row r="2171" spans="1:9">
      <c r="A2171" s="2">
        <v>300022114</v>
      </c>
      <c r="B2171" s="6" t="s">
        <v>2189</v>
      </c>
      <c r="C2171" s="1" t="s">
        <v>9137</v>
      </c>
      <c r="D2171" s="5" t="s">
        <v>6911</v>
      </c>
      <c r="E2171" s="5">
        <v>41.2</v>
      </c>
      <c r="F2171" s="5">
        <v>29</v>
      </c>
      <c r="I2171" s="7">
        <f t="shared" si="10"/>
        <v>70.2</v>
      </c>
    </row>
    <row r="2172" spans="1:9">
      <c r="A2172" s="2">
        <v>300022115</v>
      </c>
      <c r="B2172" s="6" t="s">
        <v>2190</v>
      </c>
      <c r="C2172" s="1" t="s">
        <v>9137</v>
      </c>
      <c r="D2172" s="5" t="s">
        <v>6911</v>
      </c>
      <c r="E2172" s="5">
        <v>28.8</v>
      </c>
      <c r="F2172" s="5">
        <v>25</v>
      </c>
      <c r="I2172" s="7">
        <f t="shared" si="10"/>
        <v>53.8</v>
      </c>
    </row>
    <row r="2173" spans="1:9">
      <c r="A2173" s="2">
        <v>300022116</v>
      </c>
      <c r="B2173" s="6" t="s">
        <v>134</v>
      </c>
      <c r="C2173" s="1" t="s">
        <v>9137</v>
      </c>
      <c r="D2173" s="5" t="s">
        <v>6911</v>
      </c>
      <c r="E2173" s="5">
        <v>44.4</v>
      </c>
      <c r="F2173" s="5">
        <v>30</v>
      </c>
      <c r="I2173" s="7">
        <f t="shared" si="10"/>
        <v>74.400000000000006</v>
      </c>
    </row>
    <row r="2174" spans="1:9">
      <c r="A2174" s="2">
        <v>300022117</v>
      </c>
      <c r="B2174" s="6" t="s">
        <v>2191</v>
      </c>
      <c r="C2174" s="1" t="s">
        <v>9137</v>
      </c>
      <c r="D2174" s="5" t="s">
        <v>6911</v>
      </c>
      <c r="E2174" s="5">
        <v>35.200000000000003</v>
      </c>
      <c r="F2174" s="5">
        <v>25</v>
      </c>
      <c r="I2174" s="7">
        <f t="shared" si="10"/>
        <v>60.2</v>
      </c>
    </row>
    <row r="2175" spans="1:9">
      <c r="A2175" s="2">
        <v>300022118</v>
      </c>
      <c r="B2175" s="6" t="s">
        <v>2192</v>
      </c>
      <c r="C2175" s="1" t="s">
        <v>9137</v>
      </c>
      <c r="D2175" s="5" t="s">
        <v>6911</v>
      </c>
      <c r="E2175" s="5">
        <v>44</v>
      </c>
      <c r="F2175" s="5">
        <v>27</v>
      </c>
      <c r="I2175" s="7">
        <f t="shared" si="10"/>
        <v>71</v>
      </c>
    </row>
    <row r="2176" spans="1:9">
      <c r="A2176" s="2">
        <v>300022119</v>
      </c>
      <c r="B2176" s="6" t="s">
        <v>2193</v>
      </c>
      <c r="C2176" s="1" t="s">
        <v>9137</v>
      </c>
      <c r="D2176" s="5" t="s">
        <v>6911</v>
      </c>
      <c r="E2176" s="5">
        <v>30</v>
      </c>
      <c r="F2176" s="5">
        <v>29</v>
      </c>
      <c r="I2176" s="7">
        <f t="shared" si="10"/>
        <v>59</v>
      </c>
    </row>
    <row r="2177" spans="1:9">
      <c r="A2177" s="2">
        <v>300022120</v>
      </c>
      <c r="B2177" s="6" t="s">
        <v>2194</v>
      </c>
      <c r="C2177" s="1" t="s">
        <v>9137</v>
      </c>
      <c r="D2177" s="5" t="s">
        <v>6911</v>
      </c>
      <c r="E2177" s="5">
        <v>0</v>
      </c>
      <c r="F2177" s="5">
        <v>0</v>
      </c>
      <c r="I2177" s="7">
        <f t="shared" si="10"/>
        <v>0</v>
      </c>
    </row>
    <row r="2178" spans="1:9">
      <c r="A2178" s="2">
        <v>300022121</v>
      </c>
      <c r="B2178" s="6" t="s">
        <v>2195</v>
      </c>
      <c r="C2178" s="1" t="s">
        <v>9137</v>
      </c>
      <c r="D2178" s="5" t="s">
        <v>6911</v>
      </c>
      <c r="E2178" s="5">
        <v>51.2</v>
      </c>
      <c r="F2178" s="5">
        <v>30</v>
      </c>
      <c r="I2178" s="7">
        <f t="shared" si="10"/>
        <v>81.2</v>
      </c>
    </row>
    <row r="2179" spans="1:9">
      <c r="A2179" s="2">
        <v>300022122</v>
      </c>
      <c r="B2179" s="6" t="s">
        <v>899</v>
      </c>
      <c r="C2179" s="1" t="s">
        <v>9137</v>
      </c>
      <c r="D2179" s="5" t="s">
        <v>6911</v>
      </c>
      <c r="E2179" s="5">
        <v>36</v>
      </c>
      <c r="F2179" s="5">
        <v>25</v>
      </c>
      <c r="I2179" s="7">
        <f t="shared" si="10"/>
        <v>61</v>
      </c>
    </row>
    <row r="2180" spans="1:9">
      <c r="A2180" s="2">
        <v>300022123</v>
      </c>
      <c r="B2180" s="6" t="s">
        <v>2198</v>
      </c>
      <c r="C2180" s="1" t="s">
        <v>9137</v>
      </c>
      <c r="D2180" s="5" t="s">
        <v>6911</v>
      </c>
      <c r="E2180" s="5">
        <v>37.200000000000003</v>
      </c>
      <c r="F2180" s="5">
        <v>27</v>
      </c>
      <c r="I2180" s="7">
        <f t="shared" si="10"/>
        <v>64.2</v>
      </c>
    </row>
    <row r="2181" spans="1:9">
      <c r="A2181" s="2">
        <v>300022124</v>
      </c>
      <c r="B2181" s="6" t="s">
        <v>2199</v>
      </c>
      <c r="C2181" s="1" t="s">
        <v>9137</v>
      </c>
      <c r="D2181" s="5" t="s">
        <v>6911</v>
      </c>
      <c r="E2181" s="5">
        <v>35.6</v>
      </c>
      <c r="F2181" s="5">
        <v>33</v>
      </c>
      <c r="I2181" s="7">
        <f t="shared" si="10"/>
        <v>68.599999999999994</v>
      </c>
    </row>
    <row r="2182" spans="1:9">
      <c r="A2182" s="2">
        <v>300022125</v>
      </c>
      <c r="B2182" s="6" t="s">
        <v>2200</v>
      </c>
      <c r="C2182" s="1" t="s">
        <v>9137</v>
      </c>
      <c r="D2182" s="5" t="s">
        <v>6911</v>
      </c>
      <c r="E2182" s="5">
        <v>23.6</v>
      </c>
      <c r="F2182" s="5">
        <v>24</v>
      </c>
      <c r="I2182" s="7">
        <f t="shared" si="10"/>
        <v>47.6</v>
      </c>
    </row>
    <row r="2183" spans="1:9">
      <c r="A2183" s="2">
        <v>300022126</v>
      </c>
      <c r="B2183" s="6" t="s">
        <v>200</v>
      </c>
      <c r="C2183" s="1" t="s">
        <v>9137</v>
      </c>
      <c r="D2183" s="5" t="s">
        <v>6911</v>
      </c>
      <c r="E2183" s="5">
        <v>22.8</v>
      </c>
      <c r="F2183" s="5">
        <v>23</v>
      </c>
      <c r="I2183" s="7">
        <f t="shared" si="10"/>
        <v>45.8</v>
      </c>
    </row>
    <row r="2184" spans="1:9">
      <c r="A2184" s="2">
        <v>300022127</v>
      </c>
      <c r="B2184" s="6" t="s">
        <v>2201</v>
      </c>
      <c r="C2184" s="1" t="s">
        <v>9137</v>
      </c>
      <c r="D2184" s="5" t="s">
        <v>6911</v>
      </c>
      <c r="E2184" s="5">
        <v>36.799999999999997</v>
      </c>
      <c r="F2184" s="5">
        <v>30</v>
      </c>
      <c r="I2184" s="7">
        <f t="shared" si="10"/>
        <v>66.8</v>
      </c>
    </row>
    <row r="2185" spans="1:9">
      <c r="A2185" s="2">
        <v>300022128</v>
      </c>
      <c r="B2185" s="6" t="s">
        <v>1926</v>
      </c>
      <c r="C2185" s="1" t="s">
        <v>9137</v>
      </c>
      <c r="D2185" s="5" t="s">
        <v>6911</v>
      </c>
      <c r="E2185" s="5">
        <v>27.6</v>
      </c>
      <c r="F2185" s="5">
        <v>30</v>
      </c>
      <c r="I2185" s="7">
        <f t="shared" si="10"/>
        <v>57.6</v>
      </c>
    </row>
    <row r="2186" spans="1:9">
      <c r="A2186" s="2">
        <v>300022129</v>
      </c>
      <c r="B2186" s="6" t="s">
        <v>2202</v>
      </c>
      <c r="C2186" s="1" t="s">
        <v>9137</v>
      </c>
      <c r="D2186" s="5" t="s">
        <v>6911</v>
      </c>
      <c r="E2186" s="5">
        <v>39.6</v>
      </c>
      <c r="F2186" s="5">
        <v>31</v>
      </c>
      <c r="I2186" s="7">
        <f t="shared" si="10"/>
        <v>70.599999999999994</v>
      </c>
    </row>
    <row r="2187" spans="1:9">
      <c r="A2187" s="2">
        <v>300022130</v>
      </c>
      <c r="B2187" s="6" t="s">
        <v>2203</v>
      </c>
      <c r="C2187" s="1" t="s">
        <v>9137</v>
      </c>
      <c r="D2187" s="5" t="s">
        <v>6911</v>
      </c>
      <c r="E2187" s="5">
        <v>26.4</v>
      </c>
      <c r="F2187" s="5">
        <v>25</v>
      </c>
      <c r="I2187" s="7">
        <f t="shared" si="10"/>
        <v>51.4</v>
      </c>
    </row>
    <row r="2188" spans="1:9">
      <c r="A2188" s="2">
        <v>300022201</v>
      </c>
      <c r="B2188" s="6" t="s">
        <v>2204</v>
      </c>
      <c r="C2188" s="1" t="s">
        <v>9137</v>
      </c>
      <c r="D2188" s="5" t="s">
        <v>6911</v>
      </c>
      <c r="E2188" s="5">
        <v>39.6</v>
      </c>
      <c r="F2188" s="5">
        <v>25</v>
      </c>
      <c r="I2188" s="7">
        <f t="shared" si="10"/>
        <v>64.599999999999994</v>
      </c>
    </row>
    <row r="2189" spans="1:9">
      <c r="A2189" s="2">
        <v>300022202</v>
      </c>
      <c r="B2189" s="6" t="s">
        <v>2205</v>
      </c>
      <c r="C2189" s="1" t="s">
        <v>9137</v>
      </c>
      <c r="D2189" s="5" t="s">
        <v>6911</v>
      </c>
      <c r="E2189" s="5">
        <v>32.799999999999997</v>
      </c>
      <c r="F2189" s="5">
        <v>26</v>
      </c>
      <c r="I2189" s="7">
        <f t="shared" si="10"/>
        <v>58.8</v>
      </c>
    </row>
    <row r="2190" spans="1:9">
      <c r="A2190" s="2">
        <v>300022203</v>
      </c>
      <c r="B2190" s="6" t="s">
        <v>2206</v>
      </c>
      <c r="C2190" s="1" t="s">
        <v>9137</v>
      </c>
      <c r="D2190" s="5" t="s">
        <v>6911</v>
      </c>
      <c r="E2190" s="5">
        <v>30.8</v>
      </c>
      <c r="F2190" s="5">
        <v>26</v>
      </c>
      <c r="I2190" s="7">
        <f t="shared" si="10"/>
        <v>56.8</v>
      </c>
    </row>
    <row r="2191" spans="1:9">
      <c r="A2191" s="2">
        <v>300022204</v>
      </c>
      <c r="B2191" s="6" t="s">
        <v>2207</v>
      </c>
      <c r="C2191" s="1" t="s">
        <v>9137</v>
      </c>
      <c r="D2191" s="5" t="s">
        <v>6911</v>
      </c>
      <c r="E2191" s="5">
        <v>38.799999999999997</v>
      </c>
      <c r="F2191" s="5">
        <v>32</v>
      </c>
      <c r="I2191" s="7">
        <f t="shared" si="10"/>
        <v>70.8</v>
      </c>
    </row>
    <row r="2192" spans="1:9">
      <c r="A2192" s="2">
        <v>300022205</v>
      </c>
      <c r="B2192" s="6" t="s">
        <v>2208</v>
      </c>
      <c r="C2192" s="1" t="s">
        <v>9137</v>
      </c>
      <c r="D2192" s="5" t="s">
        <v>6911</v>
      </c>
      <c r="E2192" s="5">
        <v>39.200000000000003</v>
      </c>
      <c r="F2192" s="5">
        <v>30</v>
      </c>
      <c r="I2192" s="7">
        <f t="shared" si="10"/>
        <v>69.2</v>
      </c>
    </row>
    <row r="2193" spans="1:9">
      <c r="A2193" s="2">
        <v>300022206</v>
      </c>
      <c r="B2193" s="6" t="s">
        <v>2209</v>
      </c>
      <c r="C2193" s="1" t="s">
        <v>9137</v>
      </c>
      <c r="D2193" s="5" t="s">
        <v>6911</v>
      </c>
      <c r="E2193" s="5">
        <v>32</v>
      </c>
      <c r="F2193" s="5">
        <v>31</v>
      </c>
      <c r="I2193" s="7">
        <f t="shared" si="10"/>
        <v>63</v>
      </c>
    </row>
    <row r="2194" spans="1:9">
      <c r="A2194" s="2">
        <v>300022207</v>
      </c>
      <c r="B2194" s="6" t="s">
        <v>2210</v>
      </c>
      <c r="C2194" s="1" t="s">
        <v>9137</v>
      </c>
      <c r="D2194" s="5" t="s">
        <v>6911</v>
      </c>
      <c r="E2194" s="5">
        <v>44.4</v>
      </c>
      <c r="F2194" s="5">
        <v>30</v>
      </c>
      <c r="I2194" s="7">
        <f t="shared" si="10"/>
        <v>74.400000000000006</v>
      </c>
    </row>
    <row r="2195" spans="1:9">
      <c r="A2195" s="2">
        <v>300022208</v>
      </c>
      <c r="B2195" s="6" t="s">
        <v>890</v>
      </c>
      <c r="C2195" s="1" t="s">
        <v>9137</v>
      </c>
      <c r="D2195" s="5" t="s">
        <v>6911</v>
      </c>
      <c r="E2195" s="5">
        <v>46.4</v>
      </c>
      <c r="F2195" s="5">
        <v>28</v>
      </c>
      <c r="I2195" s="7">
        <f t="shared" si="10"/>
        <v>74.400000000000006</v>
      </c>
    </row>
    <row r="2196" spans="1:9">
      <c r="A2196" s="2">
        <v>300022209</v>
      </c>
      <c r="B2196" s="6" t="s">
        <v>2213</v>
      </c>
      <c r="C2196" s="1" t="s">
        <v>9137</v>
      </c>
      <c r="D2196" s="5" t="s">
        <v>6911</v>
      </c>
      <c r="E2196" s="5">
        <v>46.4</v>
      </c>
      <c r="F2196" s="5">
        <v>29</v>
      </c>
      <c r="I2196" s="7">
        <f t="shared" si="10"/>
        <v>75.400000000000006</v>
      </c>
    </row>
    <row r="2197" spans="1:9">
      <c r="A2197" s="2">
        <v>300022210</v>
      </c>
      <c r="B2197" s="6" t="s">
        <v>2214</v>
      </c>
      <c r="C2197" s="1" t="s">
        <v>9137</v>
      </c>
      <c r="D2197" s="5" t="s">
        <v>6911</v>
      </c>
      <c r="E2197" s="5">
        <v>43.2</v>
      </c>
      <c r="F2197" s="5">
        <v>31</v>
      </c>
      <c r="I2197" s="7">
        <f t="shared" si="10"/>
        <v>74.2</v>
      </c>
    </row>
    <row r="2198" spans="1:9">
      <c r="A2198" s="2">
        <v>300022211</v>
      </c>
      <c r="B2198" s="6" t="s">
        <v>1139</v>
      </c>
      <c r="C2198" s="1" t="s">
        <v>9137</v>
      </c>
      <c r="D2198" s="5" t="s">
        <v>6911</v>
      </c>
      <c r="E2198" s="5">
        <v>41.6</v>
      </c>
      <c r="F2198" s="5">
        <v>23</v>
      </c>
      <c r="I2198" s="7">
        <f t="shared" ref="I2198:I2218" si="11">E2198+F2198</f>
        <v>64.599999999999994</v>
      </c>
    </row>
    <row r="2199" spans="1:9">
      <c r="A2199" s="2">
        <v>300022212</v>
      </c>
      <c r="B2199" s="6" t="s">
        <v>2215</v>
      </c>
      <c r="C2199" s="1" t="s">
        <v>9137</v>
      </c>
      <c r="D2199" s="5" t="s">
        <v>6911</v>
      </c>
      <c r="E2199" s="5">
        <v>36.799999999999997</v>
      </c>
      <c r="F2199" s="5">
        <v>28</v>
      </c>
      <c r="I2199" s="7">
        <f t="shared" si="11"/>
        <v>64.8</v>
      </c>
    </row>
    <row r="2200" spans="1:9">
      <c r="A2200" s="2">
        <v>300022213</v>
      </c>
      <c r="B2200" s="6" t="s">
        <v>2216</v>
      </c>
      <c r="C2200" s="1" t="s">
        <v>9137</v>
      </c>
      <c r="D2200" s="5" t="s">
        <v>6911</v>
      </c>
      <c r="E2200" s="5">
        <v>44</v>
      </c>
      <c r="F2200" s="5">
        <v>23</v>
      </c>
      <c r="I2200" s="7">
        <f t="shared" si="11"/>
        <v>67</v>
      </c>
    </row>
    <row r="2201" spans="1:9">
      <c r="A2201" s="2">
        <v>300022214</v>
      </c>
      <c r="B2201" s="6" t="s">
        <v>2217</v>
      </c>
      <c r="C2201" s="1" t="s">
        <v>9137</v>
      </c>
      <c r="D2201" s="5" t="s">
        <v>6911</v>
      </c>
      <c r="E2201" s="5">
        <v>46.4</v>
      </c>
      <c r="F2201" s="5">
        <v>31</v>
      </c>
      <c r="I2201" s="7">
        <f t="shared" si="11"/>
        <v>77.400000000000006</v>
      </c>
    </row>
    <row r="2202" spans="1:9">
      <c r="A2202" s="2">
        <v>300022215</v>
      </c>
      <c r="B2202" s="6" t="s">
        <v>2218</v>
      </c>
      <c r="C2202" s="1" t="s">
        <v>9137</v>
      </c>
      <c r="D2202" s="5" t="s">
        <v>6911</v>
      </c>
      <c r="E2202" s="5">
        <v>37.6</v>
      </c>
      <c r="F2202" s="5">
        <v>30</v>
      </c>
      <c r="I2202" s="7">
        <f t="shared" si="11"/>
        <v>67.599999999999994</v>
      </c>
    </row>
    <row r="2203" spans="1:9">
      <c r="A2203" s="2">
        <v>300022216</v>
      </c>
      <c r="B2203" s="6" t="s">
        <v>2219</v>
      </c>
      <c r="C2203" s="1" t="s">
        <v>9137</v>
      </c>
      <c r="D2203" s="5" t="s">
        <v>6911</v>
      </c>
      <c r="E2203" s="5">
        <v>34</v>
      </c>
      <c r="F2203" s="5">
        <v>29</v>
      </c>
      <c r="I2203" s="7">
        <f t="shared" si="11"/>
        <v>63</v>
      </c>
    </row>
    <row r="2204" spans="1:9">
      <c r="A2204" s="2">
        <v>300022217</v>
      </c>
      <c r="B2204" s="6" t="s">
        <v>2220</v>
      </c>
      <c r="C2204" s="1" t="s">
        <v>9137</v>
      </c>
      <c r="D2204" s="5" t="s">
        <v>6911</v>
      </c>
      <c r="E2204" s="5">
        <v>22.8</v>
      </c>
      <c r="F2204" s="5">
        <v>6</v>
      </c>
      <c r="I2204" s="7">
        <f t="shared" si="11"/>
        <v>28.8</v>
      </c>
    </row>
    <row r="2205" spans="1:9">
      <c r="A2205" s="2">
        <v>300022218</v>
      </c>
      <c r="B2205" s="6" t="s">
        <v>2221</v>
      </c>
      <c r="C2205" s="1" t="s">
        <v>9137</v>
      </c>
      <c r="D2205" s="5" t="s">
        <v>6911</v>
      </c>
      <c r="E2205" s="5">
        <v>31.6</v>
      </c>
      <c r="F2205" s="5">
        <v>30</v>
      </c>
      <c r="I2205" s="7">
        <f t="shared" si="11"/>
        <v>61.6</v>
      </c>
    </row>
    <row r="2206" spans="1:9">
      <c r="A2206" s="2">
        <v>300022219</v>
      </c>
      <c r="B2206" s="6" t="s">
        <v>2222</v>
      </c>
      <c r="C2206" s="1" t="s">
        <v>9137</v>
      </c>
      <c r="D2206" s="5" t="s">
        <v>6911</v>
      </c>
      <c r="E2206" s="5">
        <v>34</v>
      </c>
      <c r="F2206" s="5">
        <v>20</v>
      </c>
      <c r="I2206" s="7">
        <f t="shared" si="11"/>
        <v>54</v>
      </c>
    </row>
    <row r="2207" spans="1:9">
      <c r="A2207" s="2">
        <v>300022220</v>
      </c>
      <c r="B2207" s="6" t="s">
        <v>2223</v>
      </c>
      <c r="C2207" s="1" t="s">
        <v>9137</v>
      </c>
      <c r="D2207" s="5" t="s">
        <v>6911</v>
      </c>
      <c r="E2207" s="5">
        <v>31.6</v>
      </c>
      <c r="F2207" s="5">
        <v>29</v>
      </c>
      <c r="I2207" s="7">
        <f t="shared" si="11"/>
        <v>60.6</v>
      </c>
    </row>
    <row r="2208" spans="1:9">
      <c r="A2208" s="2">
        <v>300022221</v>
      </c>
      <c r="B2208" s="6" t="s">
        <v>2224</v>
      </c>
      <c r="C2208" s="1" t="s">
        <v>9137</v>
      </c>
      <c r="D2208" s="5" t="s">
        <v>6911</v>
      </c>
      <c r="E2208" s="5">
        <v>37.200000000000003</v>
      </c>
      <c r="F2208" s="5">
        <v>10</v>
      </c>
      <c r="I2208" s="7">
        <f t="shared" si="11"/>
        <v>47.2</v>
      </c>
    </row>
    <row r="2209" spans="1:9">
      <c r="A2209" s="2">
        <v>300022222</v>
      </c>
      <c r="B2209" s="6" t="s">
        <v>2225</v>
      </c>
      <c r="C2209" s="1" t="s">
        <v>9137</v>
      </c>
      <c r="D2209" s="5" t="s">
        <v>6911</v>
      </c>
      <c r="E2209" s="5">
        <v>36.799999999999997</v>
      </c>
      <c r="F2209" s="5">
        <v>29</v>
      </c>
      <c r="I2209" s="7">
        <f t="shared" si="11"/>
        <v>65.8</v>
      </c>
    </row>
    <row r="2210" spans="1:9">
      <c r="A2210" s="2">
        <v>300022223</v>
      </c>
      <c r="B2210" s="6" t="s">
        <v>2226</v>
      </c>
      <c r="C2210" s="1" t="s">
        <v>9137</v>
      </c>
      <c r="D2210" s="5" t="s">
        <v>6911</v>
      </c>
      <c r="E2210" s="5">
        <v>32.799999999999997</v>
      </c>
      <c r="F2210" s="5">
        <v>25</v>
      </c>
      <c r="I2210" s="7">
        <f t="shared" si="11"/>
        <v>57.8</v>
      </c>
    </row>
    <row r="2211" spans="1:9">
      <c r="A2211" s="2">
        <v>300022224</v>
      </c>
      <c r="B2211" s="6" t="s">
        <v>2227</v>
      </c>
      <c r="C2211" s="1" t="s">
        <v>9137</v>
      </c>
      <c r="D2211" s="5" t="s">
        <v>6911</v>
      </c>
      <c r="E2211" s="5">
        <v>37.6</v>
      </c>
      <c r="F2211" s="5">
        <v>28</v>
      </c>
      <c r="I2211" s="7">
        <f t="shared" si="11"/>
        <v>65.599999999999994</v>
      </c>
    </row>
    <row r="2212" spans="1:9">
      <c r="A2212" s="2">
        <v>300022225</v>
      </c>
      <c r="B2212" s="6" t="s">
        <v>2228</v>
      </c>
      <c r="C2212" s="1" t="s">
        <v>9137</v>
      </c>
      <c r="D2212" s="5" t="s">
        <v>6911</v>
      </c>
      <c r="E2212" s="5">
        <v>31.2</v>
      </c>
      <c r="F2212" s="5">
        <v>27</v>
      </c>
      <c r="I2212" s="7">
        <f t="shared" si="11"/>
        <v>58.2</v>
      </c>
    </row>
    <row r="2213" spans="1:9">
      <c r="A2213" s="2">
        <v>300022226</v>
      </c>
      <c r="B2213" s="6" t="s">
        <v>2229</v>
      </c>
      <c r="C2213" s="1" t="s">
        <v>9137</v>
      </c>
      <c r="D2213" s="5" t="s">
        <v>6911</v>
      </c>
      <c r="E2213" s="5">
        <v>28.4</v>
      </c>
      <c r="F2213" s="5">
        <v>29</v>
      </c>
      <c r="I2213" s="7">
        <f t="shared" si="11"/>
        <v>57.4</v>
      </c>
    </row>
    <row r="2214" spans="1:9">
      <c r="A2214" s="2">
        <v>300022227</v>
      </c>
      <c r="B2214" s="6" t="s">
        <v>2230</v>
      </c>
      <c r="C2214" s="1" t="s">
        <v>9137</v>
      </c>
      <c r="D2214" s="5" t="s">
        <v>6911</v>
      </c>
      <c r="E2214" s="5">
        <v>34</v>
      </c>
      <c r="F2214" s="5">
        <v>26</v>
      </c>
      <c r="I2214" s="7">
        <f t="shared" si="11"/>
        <v>60</v>
      </c>
    </row>
    <row r="2215" spans="1:9">
      <c r="A2215" s="2">
        <v>300022228</v>
      </c>
      <c r="B2215" s="6" t="s">
        <v>2231</v>
      </c>
      <c r="C2215" s="1" t="s">
        <v>9137</v>
      </c>
      <c r="D2215" s="5" t="s">
        <v>6911</v>
      </c>
      <c r="E2215" s="5">
        <v>46.8</v>
      </c>
      <c r="F2215" s="5">
        <v>35</v>
      </c>
      <c r="I2215" s="7">
        <f t="shared" si="11"/>
        <v>81.8</v>
      </c>
    </row>
    <row r="2216" spans="1:9">
      <c r="A2216" s="2">
        <v>300022229</v>
      </c>
      <c r="B2216" s="6" t="s">
        <v>159</v>
      </c>
      <c r="C2216" s="1" t="s">
        <v>9137</v>
      </c>
      <c r="D2216" s="5" t="s">
        <v>6911</v>
      </c>
      <c r="E2216" s="5">
        <v>12.8</v>
      </c>
      <c r="F2216" s="5">
        <v>9</v>
      </c>
      <c r="I2216" s="7">
        <f t="shared" si="11"/>
        <v>21.8</v>
      </c>
    </row>
    <row r="2217" spans="1:9">
      <c r="A2217" s="2">
        <v>300022230</v>
      </c>
      <c r="B2217" s="6" t="s">
        <v>2232</v>
      </c>
      <c r="C2217" s="1" t="s">
        <v>9137</v>
      </c>
      <c r="D2217" s="5" t="s">
        <v>6911</v>
      </c>
      <c r="E2217" s="5">
        <v>34</v>
      </c>
      <c r="F2217" s="5">
        <v>10</v>
      </c>
      <c r="I2217" s="7">
        <f t="shared" si="11"/>
        <v>44</v>
      </c>
    </row>
    <row r="2218" spans="1:9">
      <c r="A2218" s="2">
        <v>300022301</v>
      </c>
      <c r="B2218" s="6" t="s">
        <v>2233</v>
      </c>
      <c r="C2218" s="1" t="s">
        <v>9137</v>
      </c>
      <c r="D2218" s="5" t="s">
        <v>6911</v>
      </c>
      <c r="E2218" s="5">
        <v>41.6</v>
      </c>
      <c r="F2218" s="5">
        <v>24</v>
      </c>
      <c r="I2218" s="7">
        <f t="shared" si="11"/>
        <v>65.599999999999994</v>
      </c>
    </row>
    <row r="2219" spans="1:9">
      <c r="A2219" s="2">
        <v>300022401</v>
      </c>
      <c r="B2219" s="5" t="s">
        <v>2234</v>
      </c>
      <c r="C2219" s="1" t="s">
        <v>9137</v>
      </c>
      <c r="D2219" s="5" t="s">
        <v>7341</v>
      </c>
      <c r="E2219" s="5">
        <v>72.5</v>
      </c>
      <c r="I2219" s="5"/>
    </row>
    <row r="2220" spans="1:9">
      <c r="A2220" s="2">
        <v>300022402</v>
      </c>
      <c r="B2220" s="5" t="s">
        <v>2235</v>
      </c>
      <c r="C2220" s="1" t="s">
        <v>9137</v>
      </c>
      <c r="D2220" s="5" t="s">
        <v>7341</v>
      </c>
      <c r="E2220" s="5">
        <v>73</v>
      </c>
      <c r="I2220" s="5"/>
    </row>
    <row r="2221" spans="1:9">
      <c r="A2221" s="2">
        <v>300022501</v>
      </c>
      <c r="B2221" s="5" t="s">
        <v>2236</v>
      </c>
      <c r="C2221" s="1" t="s">
        <v>9137</v>
      </c>
      <c r="D2221" s="5" t="s">
        <v>7416</v>
      </c>
      <c r="E2221" s="5">
        <v>44.5</v>
      </c>
      <c r="I2221" s="5"/>
    </row>
    <row r="2222" spans="1:9">
      <c r="A2222" s="2">
        <v>300022502</v>
      </c>
      <c r="B2222" s="5" t="s">
        <v>2237</v>
      </c>
      <c r="C2222" s="1" t="s">
        <v>9137</v>
      </c>
      <c r="D2222" s="5" t="s">
        <v>7416</v>
      </c>
      <c r="E2222" s="5">
        <v>62.5</v>
      </c>
      <c r="I2222" s="5"/>
    </row>
    <row r="2223" spans="1:9">
      <c r="A2223" s="2">
        <v>300022503</v>
      </c>
      <c r="B2223" s="5" t="s">
        <v>2238</v>
      </c>
      <c r="C2223" s="1" t="s">
        <v>9137</v>
      </c>
      <c r="D2223" s="5" t="s">
        <v>7416</v>
      </c>
      <c r="E2223" s="5">
        <v>67</v>
      </c>
      <c r="I2223" s="5"/>
    </row>
    <row r="2224" spans="1:9">
      <c r="A2224" s="2">
        <v>300022504</v>
      </c>
      <c r="B2224" s="5" t="s">
        <v>2239</v>
      </c>
      <c r="C2224" s="1" t="s">
        <v>9137</v>
      </c>
      <c r="D2224" s="5" t="s">
        <v>7416</v>
      </c>
      <c r="E2224" s="5">
        <v>75.5</v>
      </c>
      <c r="I2224" s="5"/>
    </row>
    <row r="2225" spans="1:9">
      <c r="A2225" s="2">
        <v>300022505</v>
      </c>
      <c r="B2225" s="5" t="s">
        <v>227</v>
      </c>
      <c r="C2225" s="1" t="s">
        <v>9137</v>
      </c>
      <c r="D2225" s="5" t="s">
        <v>7416</v>
      </c>
      <c r="E2225" s="5">
        <v>67</v>
      </c>
      <c r="I2225" s="5"/>
    </row>
    <row r="2226" spans="1:9">
      <c r="A2226" s="2">
        <v>300022506</v>
      </c>
      <c r="B2226" s="5" t="s">
        <v>2240</v>
      </c>
      <c r="C2226" s="1" t="s">
        <v>9137</v>
      </c>
      <c r="D2226" s="5" t="s">
        <v>7416</v>
      </c>
      <c r="E2226" s="5">
        <v>53.5</v>
      </c>
      <c r="I2226" s="5"/>
    </row>
    <row r="2227" spans="1:9">
      <c r="A2227" s="2">
        <v>300022507</v>
      </c>
      <c r="B2227" s="5" t="s">
        <v>2241</v>
      </c>
      <c r="C2227" s="1" t="s">
        <v>9137</v>
      </c>
      <c r="D2227" s="5" t="s">
        <v>7416</v>
      </c>
      <c r="E2227" s="5">
        <v>71</v>
      </c>
      <c r="I2227" s="5"/>
    </row>
    <row r="2228" spans="1:9">
      <c r="A2228" s="2">
        <v>300022508</v>
      </c>
      <c r="B2228" s="5" t="s">
        <v>2242</v>
      </c>
      <c r="C2228" s="1" t="s">
        <v>9137</v>
      </c>
      <c r="D2228" s="5" t="s">
        <v>7416</v>
      </c>
      <c r="E2228" s="5">
        <v>69.5</v>
      </c>
      <c r="I2228" s="5"/>
    </row>
    <row r="2229" spans="1:9">
      <c r="A2229" s="2">
        <v>300022509</v>
      </c>
      <c r="B2229" s="5" t="s">
        <v>130</v>
      </c>
      <c r="C2229" s="1" t="s">
        <v>9137</v>
      </c>
      <c r="D2229" s="5" t="s">
        <v>7416</v>
      </c>
      <c r="E2229" s="5">
        <v>54.5</v>
      </c>
      <c r="I2229" s="5"/>
    </row>
    <row r="2230" spans="1:9">
      <c r="A2230" s="2">
        <v>300022510</v>
      </c>
      <c r="B2230" s="5" t="s">
        <v>2243</v>
      </c>
      <c r="C2230" s="1" t="s">
        <v>9137</v>
      </c>
      <c r="D2230" s="5" t="s">
        <v>7416</v>
      </c>
      <c r="E2230" s="5">
        <v>68</v>
      </c>
      <c r="I2230" s="5"/>
    </row>
    <row r="2231" spans="1:9">
      <c r="A2231" s="2">
        <v>300022511</v>
      </c>
      <c r="B2231" s="5" t="s">
        <v>2244</v>
      </c>
      <c r="C2231" s="1" t="s">
        <v>9137</v>
      </c>
      <c r="D2231" s="5" t="s">
        <v>7416</v>
      </c>
      <c r="E2231" s="5">
        <v>62</v>
      </c>
      <c r="I2231" s="5"/>
    </row>
    <row r="2232" spans="1:9">
      <c r="A2232" s="2">
        <v>300022512</v>
      </c>
      <c r="B2232" s="5" t="s">
        <v>2245</v>
      </c>
      <c r="C2232" s="1" t="s">
        <v>9137</v>
      </c>
      <c r="D2232" s="5" t="s">
        <v>7416</v>
      </c>
      <c r="E2232" s="5">
        <v>69.5</v>
      </c>
      <c r="I2232" s="5"/>
    </row>
    <row r="2233" spans="1:9">
      <c r="A2233" s="2">
        <v>300022513</v>
      </c>
      <c r="B2233" s="5" t="s">
        <v>2246</v>
      </c>
      <c r="C2233" s="1" t="s">
        <v>9137</v>
      </c>
      <c r="D2233" s="5" t="s">
        <v>7416</v>
      </c>
      <c r="E2233" s="5">
        <v>61.5</v>
      </c>
      <c r="I2233" s="5"/>
    </row>
    <row r="2234" spans="1:9">
      <c r="A2234" s="2">
        <v>300022514</v>
      </c>
      <c r="B2234" s="5" t="s">
        <v>2247</v>
      </c>
      <c r="C2234" s="1" t="s">
        <v>9137</v>
      </c>
      <c r="D2234" s="5" t="s">
        <v>7416</v>
      </c>
      <c r="E2234" s="5">
        <v>62.5</v>
      </c>
      <c r="I2234" s="5"/>
    </row>
    <row r="2235" spans="1:9">
      <c r="A2235" s="2">
        <v>300022515</v>
      </c>
      <c r="B2235" s="5" t="s">
        <v>2249</v>
      </c>
      <c r="C2235" s="1" t="s">
        <v>9137</v>
      </c>
      <c r="D2235" s="5" t="s">
        <v>7416</v>
      </c>
      <c r="E2235" s="5">
        <v>66</v>
      </c>
      <c r="I2235" s="5"/>
    </row>
    <row r="2236" spans="1:9">
      <c r="A2236" s="2">
        <v>300022516</v>
      </c>
      <c r="B2236" s="5" t="s">
        <v>2250</v>
      </c>
      <c r="C2236" s="1" t="s">
        <v>9137</v>
      </c>
      <c r="D2236" s="5" t="s">
        <v>7416</v>
      </c>
      <c r="E2236" s="5">
        <v>67</v>
      </c>
      <c r="I2236" s="5"/>
    </row>
    <row r="2237" spans="1:9">
      <c r="A2237" s="2">
        <v>300022517</v>
      </c>
      <c r="B2237" s="5" t="s">
        <v>2252</v>
      </c>
      <c r="C2237" s="1" t="s">
        <v>9137</v>
      </c>
      <c r="D2237" s="5" t="s">
        <v>7416</v>
      </c>
      <c r="E2237" s="5">
        <v>58.5</v>
      </c>
      <c r="I2237" s="5"/>
    </row>
    <row r="2238" spans="1:9">
      <c r="A2238" s="2">
        <v>300022518</v>
      </c>
      <c r="B2238" s="5" t="s">
        <v>2253</v>
      </c>
      <c r="C2238" s="1" t="s">
        <v>9137</v>
      </c>
      <c r="D2238" s="5" t="s">
        <v>7416</v>
      </c>
      <c r="E2238" s="5">
        <v>67</v>
      </c>
      <c r="I2238" s="5"/>
    </row>
    <row r="2239" spans="1:9">
      <c r="A2239" s="2">
        <v>300022519</v>
      </c>
      <c r="B2239" s="5" t="s">
        <v>2254</v>
      </c>
      <c r="C2239" s="1" t="s">
        <v>9137</v>
      </c>
      <c r="D2239" s="5" t="s">
        <v>7416</v>
      </c>
      <c r="E2239" s="5">
        <v>75.5</v>
      </c>
      <c r="I2239" s="5"/>
    </row>
    <row r="2240" spans="1:9">
      <c r="A2240" s="2">
        <v>300022520</v>
      </c>
      <c r="B2240" s="5" t="s">
        <v>2255</v>
      </c>
      <c r="C2240" s="1" t="s">
        <v>9137</v>
      </c>
      <c r="D2240" s="5" t="s">
        <v>7416</v>
      </c>
      <c r="E2240" s="5">
        <v>54.5</v>
      </c>
      <c r="I2240" s="5"/>
    </row>
    <row r="2241" spans="1:9">
      <c r="A2241" s="2">
        <v>300022521</v>
      </c>
      <c r="B2241" s="5" t="s">
        <v>2256</v>
      </c>
      <c r="C2241" s="1" t="s">
        <v>9137</v>
      </c>
      <c r="D2241" s="5" t="s">
        <v>7416</v>
      </c>
      <c r="E2241" s="5">
        <v>58.5</v>
      </c>
      <c r="I2241" s="5"/>
    </row>
    <row r="2242" spans="1:9">
      <c r="A2242" s="2">
        <v>300022522</v>
      </c>
      <c r="B2242" s="5" t="s">
        <v>2257</v>
      </c>
      <c r="C2242" s="1" t="s">
        <v>9137</v>
      </c>
      <c r="D2242" s="5" t="s">
        <v>7416</v>
      </c>
      <c r="E2242" s="5">
        <v>59</v>
      </c>
      <c r="I2242" s="5"/>
    </row>
    <row r="2243" spans="1:9">
      <c r="A2243" s="2">
        <v>300022523</v>
      </c>
      <c r="B2243" s="5" t="s">
        <v>2258</v>
      </c>
      <c r="C2243" s="1" t="s">
        <v>9137</v>
      </c>
      <c r="D2243" s="5" t="s">
        <v>7416</v>
      </c>
      <c r="E2243" s="5">
        <v>48.5</v>
      </c>
      <c r="I2243" s="5"/>
    </row>
    <row r="2244" spans="1:9">
      <c r="A2244" s="2">
        <v>300022524</v>
      </c>
      <c r="B2244" s="5" t="s">
        <v>2259</v>
      </c>
      <c r="C2244" s="1" t="s">
        <v>9137</v>
      </c>
      <c r="D2244" s="5" t="s">
        <v>7416</v>
      </c>
      <c r="E2244" s="5">
        <v>61</v>
      </c>
      <c r="I2244" s="5"/>
    </row>
    <row r="2245" spans="1:9">
      <c r="A2245" s="2">
        <v>300022525</v>
      </c>
      <c r="B2245" s="5" t="s">
        <v>1201</v>
      </c>
      <c r="C2245" s="1" t="s">
        <v>9137</v>
      </c>
      <c r="D2245" s="5" t="s">
        <v>7416</v>
      </c>
      <c r="E2245" s="5">
        <v>69</v>
      </c>
      <c r="I2245" s="5"/>
    </row>
    <row r="2246" spans="1:9">
      <c r="A2246" s="2">
        <v>300022526</v>
      </c>
      <c r="B2246" s="5" t="s">
        <v>130</v>
      </c>
      <c r="C2246" s="1" t="s">
        <v>9137</v>
      </c>
      <c r="D2246" s="5" t="s">
        <v>7416</v>
      </c>
      <c r="E2246" s="5">
        <v>72.5</v>
      </c>
      <c r="I2246" s="5"/>
    </row>
    <row r="2247" spans="1:9">
      <c r="A2247" s="2">
        <v>300022527</v>
      </c>
      <c r="B2247" s="5" t="s">
        <v>2260</v>
      </c>
      <c r="C2247" s="1" t="s">
        <v>9137</v>
      </c>
      <c r="D2247" s="5" t="s">
        <v>7416</v>
      </c>
      <c r="E2247" s="5">
        <v>65.5</v>
      </c>
      <c r="I2247" s="5"/>
    </row>
    <row r="2248" spans="1:9">
      <c r="A2248" s="2">
        <v>300022528</v>
      </c>
      <c r="B2248" s="5" t="s">
        <v>2261</v>
      </c>
      <c r="C2248" s="1" t="s">
        <v>9137</v>
      </c>
      <c r="D2248" s="5" t="s">
        <v>7416</v>
      </c>
      <c r="E2248" s="5">
        <v>64</v>
      </c>
      <c r="I2248" s="5"/>
    </row>
    <row r="2249" spans="1:9">
      <c r="A2249" s="2">
        <v>300022529</v>
      </c>
      <c r="B2249" s="5" t="s">
        <v>2262</v>
      </c>
      <c r="C2249" s="1" t="s">
        <v>9137</v>
      </c>
      <c r="D2249" s="5" t="s">
        <v>7416</v>
      </c>
      <c r="E2249" s="5">
        <v>65.5</v>
      </c>
      <c r="I2249" s="5"/>
    </row>
    <row r="2250" spans="1:9">
      <c r="A2250" s="2">
        <v>300022530</v>
      </c>
      <c r="B2250" s="5" t="s">
        <v>2263</v>
      </c>
      <c r="C2250" s="1" t="s">
        <v>9137</v>
      </c>
      <c r="D2250" s="5" t="s">
        <v>7416</v>
      </c>
      <c r="E2250" s="5">
        <v>68.5</v>
      </c>
      <c r="I2250" s="5"/>
    </row>
    <row r="2251" spans="1:9">
      <c r="A2251" s="2">
        <v>300022601</v>
      </c>
      <c r="B2251" s="5" t="s">
        <v>2264</v>
      </c>
      <c r="C2251" s="1" t="s">
        <v>9137</v>
      </c>
      <c r="D2251" s="5" t="s">
        <v>7416</v>
      </c>
      <c r="E2251" s="5">
        <v>62</v>
      </c>
      <c r="I2251" s="5"/>
    </row>
    <row r="2252" spans="1:9">
      <c r="A2252" s="2">
        <v>300022602</v>
      </c>
      <c r="B2252" s="5" t="s">
        <v>2265</v>
      </c>
      <c r="C2252" s="1" t="s">
        <v>9137</v>
      </c>
      <c r="D2252" s="5" t="s">
        <v>7416</v>
      </c>
      <c r="E2252" s="5">
        <v>64.5</v>
      </c>
      <c r="I2252" s="5"/>
    </row>
    <row r="2253" spans="1:9">
      <c r="A2253" s="2">
        <v>300022603</v>
      </c>
      <c r="B2253" s="5" t="s">
        <v>2266</v>
      </c>
      <c r="C2253" s="1" t="s">
        <v>9137</v>
      </c>
      <c r="D2253" s="5" t="s">
        <v>7416</v>
      </c>
      <c r="E2253" s="5">
        <v>83.5</v>
      </c>
      <c r="I2253" s="5"/>
    </row>
    <row r="2254" spans="1:9">
      <c r="A2254" s="2">
        <v>300022604</v>
      </c>
      <c r="B2254" s="5" t="s">
        <v>2267</v>
      </c>
      <c r="C2254" s="1" t="s">
        <v>9137</v>
      </c>
      <c r="D2254" s="5" t="s">
        <v>7416</v>
      </c>
      <c r="E2254" s="5">
        <v>60.5</v>
      </c>
      <c r="I2254" s="5"/>
    </row>
    <row r="2255" spans="1:9">
      <c r="A2255" s="2">
        <v>300022605</v>
      </c>
      <c r="B2255" s="5" t="s">
        <v>2268</v>
      </c>
      <c r="C2255" s="1" t="s">
        <v>9137</v>
      </c>
      <c r="D2255" s="5" t="s">
        <v>7416</v>
      </c>
      <c r="E2255" s="5">
        <v>0</v>
      </c>
      <c r="I2255" s="5"/>
    </row>
    <row r="2256" spans="1:9">
      <c r="A2256" s="2">
        <v>300022606</v>
      </c>
      <c r="B2256" s="5" t="s">
        <v>2269</v>
      </c>
      <c r="C2256" s="1" t="s">
        <v>9137</v>
      </c>
      <c r="D2256" s="5" t="s">
        <v>7416</v>
      </c>
      <c r="E2256" s="5">
        <v>55.5</v>
      </c>
      <c r="I2256" s="5"/>
    </row>
    <row r="2257" spans="1:9">
      <c r="A2257" s="2">
        <v>300022607</v>
      </c>
      <c r="B2257" s="5" t="s">
        <v>2270</v>
      </c>
      <c r="C2257" s="1" t="s">
        <v>9137</v>
      </c>
      <c r="D2257" s="5" t="s">
        <v>7416</v>
      </c>
      <c r="E2257" s="5">
        <v>72.5</v>
      </c>
      <c r="I2257" s="5"/>
    </row>
    <row r="2258" spans="1:9">
      <c r="A2258" s="2">
        <v>300022608</v>
      </c>
      <c r="B2258" s="5" t="s">
        <v>2271</v>
      </c>
      <c r="C2258" s="1" t="s">
        <v>9137</v>
      </c>
      <c r="D2258" s="5" t="s">
        <v>7416</v>
      </c>
      <c r="E2258" s="5">
        <v>70.5</v>
      </c>
      <c r="I2258" s="5"/>
    </row>
    <row r="2259" spans="1:9">
      <c r="A2259" s="2">
        <v>300022609</v>
      </c>
      <c r="B2259" s="5" t="s">
        <v>2272</v>
      </c>
      <c r="C2259" s="1" t="s">
        <v>9137</v>
      </c>
      <c r="D2259" s="5" t="s">
        <v>7416</v>
      </c>
      <c r="E2259" s="5">
        <v>53.5</v>
      </c>
      <c r="I2259" s="5"/>
    </row>
    <row r="2260" spans="1:9">
      <c r="A2260" s="2">
        <v>300022610</v>
      </c>
      <c r="B2260" s="5" t="s">
        <v>2273</v>
      </c>
      <c r="C2260" s="1" t="s">
        <v>9137</v>
      </c>
      <c r="D2260" s="5" t="s">
        <v>7416</v>
      </c>
      <c r="E2260" s="5">
        <v>69</v>
      </c>
      <c r="I2260" s="5"/>
    </row>
    <row r="2261" spans="1:9">
      <c r="A2261" s="2">
        <v>300022611</v>
      </c>
      <c r="B2261" s="5" t="s">
        <v>2274</v>
      </c>
      <c r="C2261" s="1" t="s">
        <v>9137</v>
      </c>
      <c r="D2261" s="5" t="s">
        <v>7416</v>
      </c>
      <c r="E2261" s="5">
        <v>69</v>
      </c>
      <c r="I2261" s="5"/>
    </row>
    <row r="2262" spans="1:9">
      <c r="A2262" s="2">
        <v>300022612</v>
      </c>
      <c r="B2262" s="5" t="s">
        <v>2275</v>
      </c>
      <c r="C2262" s="1" t="s">
        <v>9137</v>
      </c>
      <c r="D2262" s="5" t="s">
        <v>7416</v>
      </c>
      <c r="E2262" s="5">
        <v>81</v>
      </c>
      <c r="I2262" s="5"/>
    </row>
    <row r="2263" spans="1:9">
      <c r="A2263" s="2">
        <v>300022613</v>
      </c>
      <c r="B2263" s="5" t="s">
        <v>2276</v>
      </c>
      <c r="C2263" s="1" t="s">
        <v>9137</v>
      </c>
      <c r="D2263" s="5" t="s">
        <v>7416</v>
      </c>
      <c r="E2263" s="5">
        <v>73</v>
      </c>
      <c r="I2263" s="5"/>
    </row>
    <row r="2264" spans="1:9">
      <c r="A2264" s="2">
        <v>300022614</v>
      </c>
      <c r="B2264" s="5" t="s">
        <v>2277</v>
      </c>
      <c r="C2264" s="1" t="s">
        <v>9137</v>
      </c>
      <c r="D2264" s="5" t="s">
        <v>7416</v>
      </c>
      <c r="E2264" s="5">
        <v>66</v>
      </c>
      <c r="I2264" s="5"/>
    </row>
    <row r="2265" spans="1:9">
      <c r="A2265" s="2">
        <v>300022615</v>
      </c>
      <c r="B2265" s="5" t="s">
        <v>735</v>
      </c>
      <c r="C2265" s="1" t="s">
        <v>9137</v>
      </c>
      <c r="D2265" s="5" t="s">
        <v>7416</v>
      </c>
      <c r="E2265" s="5">
        <v>75</v>
      </c>
      <c r="I2265" s="5"/>
    </row>
    <row r="2266" spans="1:9">
      <c r="A2266" s="2">
        <v>300022616</v>
      </c>
      <c r="B2266" s="5" t="s">
        <v>2278</v>
      </c>
      <c r="C2266" s="1" t="s">
        <v>9137</v>
      </c>
      <c r="D2266" s="5" t="s">
        <v>7416</v>
      </c>
      <c r="E2266" s="5">
        <v>67</v>
      </c>
      <c r="I2266" s="5"/>
    </row>
    <row r="2267" spans="1:9">
      <c r="A2267" s="2">
        <v>300022617</v>
      </c>
      <c r="B2267" s="5" t="s">
        <v>2279</v>
      </c>
      <c r="C2267" s="1" t="s">
        <v>9137</v>
      </c>
      <c r="D2267" s="5" t="s">
        <v>7416</v>
      </c>
      <c r="E2267" s="5">
        <v>61</v>
      </c>
      <c r="I2267" s="5"/>
    </row>
    <row r="2268" spans="1:9">
      <c r="A2268" s="2">
        <v>300022618</v>
      </c>
      <c r="B2268" s="5" t="s">
        <v>2280</v>
      </c>
      <c r="C2268" s="1" t="s">
        <v>9137</v>
      </c>
      <c r="D2268" s="5" t="s">
        <v>7416</v>
      </c>
      <c r="E2268" s="5">
        <v>61</v>
      </c>
      <c r="I2268" s="5"/>
    </row>
    <row r="2269" spans="1:9">
      <c r="A2269" s="2">
        <v>300022619</v>
      </c>
      <c r="B2269" s="5" t="s">
        <v>2281</v>
      </c>
      <c r="C2269" s="1" t="s">
        <v>9137</v>
      </c>
      <c r="D2269" s="5" t="s">
        <v>7416</v>
      </c>
      <c r="E2269" s="5">
        <v>78</v>
      </c>
      <c r="I2269" s="5"/>
    </row>
    <row r="2270" spans="1:9">
      <c r="A2270" s="2">
        <v>300022620</v>
      </c>
      <c r="B2270" s="5" t="s">
        <v>2282</v>
      </c>
      <c r="C2270" s="1" t="s">
        <v>9137</v>
      </c>
      <c r="D2270" s="5" t="s">
        <v>7416</v>
      </c>
      <c r="E2270" s="5">
        <v>49</v>
      </c>
      <c r="I2270" s="5"/>
    </row>
    <row r="2271" spans="1:9">
      <c r="A2271" s="2">
        <v>300022621</v>
      </c>
      <c r="B2271" s="5" t="s">
        <v>2283</v>
      </c>
      <c r="C2271" s="1" t="s">
        <v>9137</v>
      </c>
      <c r="D2271" s="5" t="s">
        <v>7416</v>
      </c>
      <c r="E2271" s="5">
        <v>62</v>
      </c>
      <c r="I2271" s="5"/>
    </row>
    <row r="2272" spans="1:9">
      <c r="A2272" s="2">
        <v>300022622</v>
      </c>
      <c r="B2272" s="5" t="s">
        <v>2284</v>
      </c>
      <c r="C2272" s="1" t="s">
        <v>9137</v>
      </c>
      <c r="D2272" s="5" t="s">
        <v>7416</v>
      </c>
      <c r="E2272" s="5">
        <v>63</v>
      </c>
      <c r="I2272" s="5"/>
    </row>
    <row r="2273" spans="1:9">
      <c r="A2273" s="2">
        <v>300022623</v>
      </c>
      <c r="B2273" s="5" t="s">
        <v>2285</v>
      </c>
      <c r="C2273" s="1" t="s">
        <v>9137</v>
      </c>
      <c r="D2273" s="5" t="s">
        <v>7416</v>
      </c>
      <c r="E2273" s="5">
        <v>58.5</v>
      </c>
      <c r="I2273" s="5"/>
    </row>
    <row r="2274" spans="1:9">
      <c r="A2274" s="2">
        <v>300022624</v>
      </c>
      <c r="B2274" s="5" t="s">
        <v>2287</v>
      </c>
      <c r="C2274" s="1" t="s">
        <v>9137</v>
      </c>
      <c r="D2274" s="5" t="s">
        <v>7416</v>
      </c>
      <c r="E2274" s="5">
        <v>58.5</v>
      </c>
      <c r="I2274" s="5"/>
    </row>
    <row r="2275" spans="1:9">
      <c r="A2275" s="2">
        <v>300022625</v>
      </c>
      <c r="B2275" s="5" t="s">
        <v>2288</v>
      </c>
      <c r="C2275" s="1" t="s">
        <v>9137</v>
      </c>
      <c r="D2275" s="5" t="s">
        <v>7416</v>
      </c>
      <c r="E2275" s="5">
        <v>58</v>
      </c>
      <c r="I2275" s="5"/>
    </row>
    <row r="2276" spans="1:9">
      <c r="A2276" s="2">
        <v>300022626</v>
      </c>
      <c r="B2276" s="5" t="s">
        <v>2289</v>
      </c>
      <c r="C2276" s="1" t="s">
        <v>9137</v>
      </c>
      <c r="D2276" s="5" t="s">
        <v>7416</v>
      </c>
      <c r="E2276" s="5">
        <v>71</v>
      </c>
      <c r="I2276" s="5"/>
    </row>
    <row r="2277" spans="1:9">
      <c r="A2277" s="2">
        <v>300022627</v>
      </c>
      <c r="B2277" s="5" t="s">
        <v>2290</v>
      </c>
      <c r="C2277" s="1" t="s">
        <v>9137</v>
      </c>
      <c r="D2277" s="5" t="s">
        <v>7416</v>
      </c>
      <c r="E2277" s="5">
        <v>0</v>
      </c>
      <c r="I2277" s="5"/>
    </row>
    <row r="2278" spans="1:9">
      <c r="A2278" s="2">
        <v>300022628</v>
      </c>
      <c r="B2278" s="5" t="s">
        <v>2291</v>
      </c>
      <c r="C2278" s="1" t="s">
        <v>9137</v>
      </c>
      <c r="D2278" s="5" t="s">
        <v>7416</v>
      </c>
      <c r="E2278" s="5">
        <v>54.5</v>
      </c>
      <c r="I2278" s="5"/>
    </row>
    <row r="2279" spans="1:9">
      <c r="A2279" s="2">
        <v>300022701</v>
      </c>
      <c r="B2279" s="5" t="s">
        <v>583</v>
      </c>
      <c r="C2279" s="1" t="s">
        <v>9137</v>
      </c>
      <c r="D2279" s="5" t="s">
        <v>7472</v>
      </c>
      <c r="E2279" s="5">
        <v>91.5</v>
      </c>
      <c r="I2279" s="5"/>
    </row>
    <row r="2280" spans="1:9">
      <c r="A2280" s="2">
        <v>300022702</v>
      </c>
      <c r="B2280" s="5" t="s">
        <v>2293</v>
      </c>
      <c r="C2280" s="1" t="s">
        <v>9137</v>
      </c>
      <c r="D2280" s="5" t="s">
        <v>7472</v>
      </c>
      <c r="E2280" s="5">
        <v>74</v>
      </c>
      <c r="I2280" s="5"/>
    </row>
    <row r="2281" spans="1:9">
      <c r="A2281" s="2">
        <v>300022703</v>
      </c>
      <c r="B2281" s="5" t="s">
        <v>2294</v>
      </c>
      <c r="C2281" s="1" t="s">
        <v>9137</v>
      </c>
      <c r="D2281" s="5" t="s">
        <v>7472</v>
      </c>
      <c r="E2281" s="5">
        <v>69</v>
      </c>
      <c r="I2281" s="5"/>
    </row>
    <row r="2282" spans="1:9">
      <c r="A2282" s="2">
        <v>300022704</v>
      </c>
      <c r="B2282" s="5" t="s">
        <v>2295</v>
      </c>
      <c r="C2282" s="1" t="s">
        <v>9137</v>
      </c>
      <c r="D2282" s="5" t="s">
        <v>7472</v>
      </c>
      <c r="E2282" s="5">
        <v>80</v>
      </c>
      <c r="I2282" s="5"/>
    </row>
    <row r="2283" spans="1:9">
      <c r="A2283" s="2">
        <v>300022705</v>
      </c>
      <c r="B2283" s="5" t="s">
        <v>2297</v>
      </c>
      <c r="C2283" s="1" t="s">
        <v>9137</v>
      </c>
      <c r="D2283" s="5" t="s">
        <v>7472</v>
      </c>
      <c r="E2283" s="5">
        <v>91</v>
      </c>
      <c r="I2283" s="5"/>
    </row>
    <row r="2284" spans="1:9">
      <c r="A2284" s="2">
        <v>300022706</v>
      </c>
      <c r="B2284" s="5" t="s">
        <v>2298</v>
      </c>
      <c r="C2284" s="1" t="s">
        <v>9137</v>
      </c>
      <c r="D2284" s="5" t="s">
        <v>7472</v>
      </c>
      <c r="E2284" s="5">
        <v>86</v>
      </c>
      <c r="I2284" s="5"/>
    </row>
    <row r="2285" spans="1:9">
      <c r="A2285" s="2">
        <v>300030101</v>
      </c>
      <c r="B2285" s="6" t="s">
        <v>2301</v>
      </c>
      <c r="C2285" s="1" t="s">
        <v>9140</v>
      </c>
      <c r="D2285" s="5" t="s">
        <v>6911</v>
      </c>
      <c r="E2285" s="5">
        <v>37.6</v>
      </c>
      <c r="F2285" s="5">
        <v>35</v>
      </c>
      <c r="I2285" s="7">
        <f t="shared" ref="I2285:I2348" si="12">E2285+F2285</f>
        <v>72.599999999999994</v>
      </c>
    </row>
    <row r="2286" spans="1:9">
      <c r="A2286" s="2">
        <v>300030102</v>
      </c>
      <c r="B2286" s="6" t="s">
        <v>2305</v>
      </c>
      <c r="C2286" s="1" t="s">
        <v>9140</v>
      </c>
      <c r="D2286" s="5" t="s">
        <v>6911</v>
      </c>
      <c r="E2286" s="5">
        <v>44</v>
      </c>
      <c r="F2286" s="5">
        <v>37</v>
      </c>
      <c r="I2286" s="7">
        <f t="shared" si="12"/>
        <v>81</v>
      </c>
    </row>
    <row r="2287" spans="1:9">
      <c r="A2287" s="2">
        <v>300030103</v>
      </c>
      <c r="B2287" s="6" t="s">
        <v>2306</v>
      </c>
      <c r="C2287" s="1" t="s">
        <v>9140</v>
      </c>
      <c r="D2287" s="5" t="s">
        <v>6911</v>
      </c>
      <c r="E2287" s="5">
        <v>32.4</v>
      </c>
      <c r="F2287" s="5">
        <v>28</v>
      </c>
      <c r="I2287" s="7">
        <f t="shared" si="12"/>
        <v>60.4</v>
      </c>
    </row>
    <row r="2288" spans="1:9">
      <c r="A2288" s="2">
        <v>300030104</v>
      </c>
      <c r="B2288" s="6" t="s">
        <v>2307</v>
      </c>
      <c r="C2288" s="1" t="s">
        <v>9140</v>
      </c>
      <c r="D2288" s="5" t="s">
        <v>6911</v>
      </c>
      <c r="E2288" s="5">
        <v>41.6</v>
      </c>
      <c r="F2288" s="5">
        <v>38</v>
      </c>
      <c r="I2288" s="7">
        <f t="shared" si="12"/>
        <v>79.599999999999994</v>
      </c>
    </row>
    <row r="2289" spans="1:9">
      <c r="A2289" s="2">
        <v>300030105</v>
      </c>
      <c r="B2289" s="6" t="s">
        <v>2308</v>
      </c>
      <c r="C2289" s="1" t="s">
        <v>9140</v>
      </c>
      <c r="D2289" s="5" t="s">
        <v>6911</v>
      </c>
      <c r="E2289" s="5">
        <v>0</v>
      </c>
      <c r="F2289" s="5">
        <v>0</v>
      </c>
      <c r="I2289" s="7">
        <f t="shared" si="12"/>
        <v>0</v>
      </c>
    </row>
    <row r="2290" spans="1:9">
      <c r="A2290" s="2">
        <v>300030106</v>
      </c>
      <c r="B2290" s="6" t="s">
        <v>832</v>
      </c>
      <c r="C2290" s="1" t="s">
        <v>9140</v>
      </c>
      <c r="D2290" s="5" t="s">
        <v>6911</v>
      </c>
      <c r="E2290" s="5">
        <v>38</v>
      </c>
      <c r="F2290" s="5">
        <v>35</v>
      </c>
      <c r="I2290" s="7">
        <f t="shared" si="12"/>
        <v>73</v>
      </c>
    </row>
    <row r="2291" spans="1:9">
      <c r="A2291" s="2">
        <v>300030107</v>
      </c>
      <c r="B2291" s="6" t="s">
        <v>2309</v>
      </c>
      <c r="C2291" s="1" t="s">
        <v>9140</v>
      </c>
      <c r="D2291" s="5" t="s">
        <v>6911</v>
      </c>
      <c r="E2291" s="5">
        <v>0</v>
      </c>
      <c r="F2291" s="5">
        <v>0</v>
      </c>
      <c r="I2291" s="7">
        <f t="shared" si="12"/>
        <v>0</v>
      </c>
    </row>
    <row r="2292" spans="1:9">
      <c r="A2292" s="2">
        <v>300030108</v>
      </c>
      <c r="B2292" s="6" t="s">
        <v>2310</v>
      </c>
      <c r="C2292" s="1" t="s">
        <v>9140</v>
      </c>
      <c r="D2292" s="5" t="s">
        <v>6911</v>
      </c>
      <c r="E2292" s="5">
        <v>34</v>
      </c>
      <c r="F2292" s="5">
        <v>33</v>
      </c>
      <c r="I2292" s="7">
        <f t="shared" si="12"/>
        <v>67</v>
      </c>
    </row>
    <row r="2293" spans="1:9">
      <c r="A2293" s="2">
        <v>300030109</v>
      </c>
      <c r="B2293" s="6" t="s">
        <v>2312</v>
      </c>
      <c r="C2293" s="1" t="s">
        <v>9140</v>
      </c>
      <c r="D2293" s="5" t="s">
        <v>6911</v>
      </c>
      <c r="E2293" s="5">
        <v>34.4</v>
      </c>
      <c r="F2293" s="5">
        <v>32</v>
      </c>
      <c r="I2293" s="7">
        <f t="shared" si="12"/>
        <v>66.400000000000006</v>
      </c>
    </row>
    <row r="2294" spans="1:9">
      <c r="A2294" s="2">
        <v>300030110</v>
      </c>
      <c r="B2294" s="6" t="s">
        <v>2313</v>
      </c>
      <c r="C2294" s="1" t="s">
        <v>9140</v>
      </c>
      <c r="D2294" s="5" t="s">
        <v>6911</v>
      </c>
      <c r="E2294" s="5">
        <v>32.799999999999997</v>
      </c>
      <c r="F2294" s="5">
        <v>32</v>
      </c>
      <c r="I2294" s="7">
        <f t="shared" si="12"/>
        <v>64.8</v>
      </c>
    </row>
    <row r="2295" spans="1:9">
      <c r="A2295" s="2">
        <v>300030111</v>
      </c>
      <c r="B2295" s="6" t="s">
        <v>2314</v>
      </c>
      <c r="C2295" s="1" t="s">
        <v>9140</v>
      </c>
      <c r="D2295" s="5" t="s">
        <v>6911</v>
      </c>
      <c r="E2295" s="5">
        <v>28.4</v>
      </c>
      <c r="F2295" s="5">
        <v>28</v>
      </c>
      <c r="I2295" s="7">
        <f t="shared" si="12"/>
        <v>56.4</v>
      </c>
    </row>
    <row r="2296" spans="1:9">
      <c r="A2296" s="2">
        <v>300030112</v>
      </c>
      <c r="B2296" s="6" t="s">
        <v>2315</v>
      </c>
      <c r="C2296" s="1" t="s">
        <v>9140</v>
      </c>
      <c r="D2296" s="5" t="s">
        <v>6911</v>
      </c>
      <c r="E2296" s="5">
        <v>0</v>
      </c>
      <c r="F2296" s="5">
        <v>0</v>
      </c>
      <c r="I2296" s="7">
        <f t="shared" si="12"/>
        <v>0</v>
      </c>
    </row>
    <row r="2297" spans="1:9">
      <c r="A2297" s="2">
        <v>300030113</v>
      </c>
      <c r="B2297" s="6" t="s">
        <v>2316</v>
      </c>
      <c r="C2297" s="1" t="s">
        <v>9140</v>
      </c>
      <c r="D2297" s="5" t="s">
        <v>6911</v>
      </c>
      <c r="E2297" s="5">
        <v>0</v>
      </c>
      <c r="F2297" s="5">
        <v>0</v>
      </c>
      <c r="I2297" s="7">
        <f t="shared" si="12"/>
        <v>0</v>
      </c>
    </row>
    <row r="2298" spans="1:9">
      <c r="A2298" s="2">
        <v>300030114</v>
      </c>
      <c r="B2298" s="6" t="s">
        <v>2319</v>
      </c>
      <c r="C2298" s="1" t="s">
        <v>9140</v>
      </c>
      <c r="D2298" s="5" t="s">
        <v>6911</v>
      </c>
      <c r="E2298" s="5">
        <v>26.8</v>
      </c>
      <c r="F2298" s="5">
        <v>36</v>
      </c>
      <c r="I2298" s="7">
        <f t="shared" si="12"/>
        <v>62.8</v>
      </c>
    </row>
    <row r="2299" spans="1:9">
      <c r="A2299" s="2">
        <v>300030115</v>
      </c>
      <c r="B2299" s="6" t="s">
        <v>2320</v>
      </c>
      <c r="C2299" s="1" t="s">
        <v>9140</v>
      </c>
      <c r="D2299" s="5" t="s">
        <v>6911</v>
      </c>
      <c r="E2299" s="5">
        <v>35.6</v>
      </c>
      <c r="F2299" s="5">
        <v>35</v>
      </c>
      <c r="I2299" s="7">
        <f t="shared" si="12"/>
        <v>70.599999999999994</v>
      </c>
    </row>
    <row r="2300" spans="1:9">
      <c r="A2300" s="2">
        <v>300030116</v>
      </c>
      <c r="B2300" s="6" t="s">
        <v>2321</v>
      </c>
      <c r="C2300" s="1" t="s">
        <v>9140</v>
      </c>
      <c r="D2300" s="5" t="s">
        <v>6911</v>
      </c>
      <c r="E2300" s="5">
        <v>34</v>
      </c>
      <c r="F2300" s="5">
        <v>25</v>
      </c>
      <c r="I2300" s="7">
        <f t="shared" si="12"/>
        <v>59</v>
      </c>
    </row>
    <row r="2301" spans="1:9">
      <c r="A2301" s="2">
        <v>300030117</v>
      </c>
      <c r="B2301" s="6" t="s">
        <v>2323</v>
      </c>
      <c r="C2301" s="1" t="s">
        <v>9140</v>
      </c>
      <c r="D2301" s="5" t="s">
        <v>6911</v>
      </c>
      <c r="E2301" s="5">
        <v>42.4</v>
      </c>
      <c r="F2301" s="5">
        <v>36</v>
      </c>
      <c r="I2301" s="7">
        <f t="shared" si="12"/>
        <v>78.400000000000006</v>
      </c>
    </row>
    <row r="2302" spans="1:9">
      <c r="A2302" s="2">
        <v>300030118</v>
      </c>
      <c r="B2302" s="6" t="s">
        <v>1232</v>
      </c>
      <c r="C2302" s="1" t="s">
        <v>9140</v>
      </c>
      <c r="D2302" s="5" t="s">
        <v>6911</v>
      </c>
      <c r="E2302" s="5">
        <v>35.200000000000003</v>
      </c>
      <c r="F2302" s="5">
        <v>34</v>
      </c>
      <c r="I2302" s="7">
        <f t="shared" si="12"/>
        <v>69.2</v>
      </c>
    </row>
    <row r="2303" spans="1:9">
      <c r="A2303" s="2">
        <v>300030119</v>
      </c>
      <c r="B2303" s="6" t="s">
        <v>2324</v>
      </c>
      <c r="C2303" s="1" t="s">
        <v>9140</v>
      </c>
      <c r="D2303" s="5" t="s">
        <v>6911</v>
      </c>
      <c r="E2303" s="5">
        <v>45.6</v>
      </c>
      <c r="F2303" s="5">
        <v>36</v>
      </c>
      <c r="I2303" s="7">
        <f t="shared" si="12"/>
        <v>81.599999999999994</v>
      </c>
    </row>
    <row r="2304" spans="1:9">
      <c r="A2304" s="2">
        <v>300030120</v>
      </c>
      <c r="B2304" s="6" t="s">
        <v>2325</v>
      </c>
      <c r="C2304" s="1" t="s">
        <v>9140</v>
      </c>
      <c r="D2304" s="5" t="s">
        <v>6911</v>
      </c>
      <c r="E2304" s="5">
        <v>47.2</v>
      </c>
      <c r="F2304" s="5">
        <v>37</v>
      </c>
      <c r="I2304" s="7">
        <f t="shared" si="12"/>
        <v>84.2</v>
      </c>
    </row>
    <row r="2305" spans="1:9">
      <c r="A2305" s="2">
        <v>300030121</v>
      </c>
      <c r="B2305" s="6" t="s">
        <v>2326</v>
      </c>
      <c r="C2305" s="1" t="s">
        <v>9140</v>
      </c>
      <c r="D2305" s="5" t="s">
        <v>6911</v>
      </c>
      <c r="E2305" s="5">
        <v>36.4</v>
      </c>
      <c r="F2305" s="5">
        <v>35</v>
      </c>
      <c r="I2305" s="7">
        <f t="shared" si="12"/>
        <v>71.400000000000006</v>
      </c>
    </row>
    <row r="2306" spans="1:9">
      <c r="A2306" s="2">
        <v>300030122</v>
      </c>
      <c r="B2306" s="6" t="s">
        <v>2327</v>
      </c>
      <c r="C2306" s="1" t="s">
        <v>9140</v>
      </c>
      <c r="D2306" s="5" t="s">
        <v>6911</v>
      </c>
      <c r="E2306" s="5">
        <v>30.4</v>
      </c>
      <c r="F2306" s="5">
        <v>32</v>
      </c>
      <c r="I2306" s="7">
        <f t="shared" si="12"/>
        <v>62.4</v>
      </c>
    </row>
    <row r="2307" spans="1:9">
      <c r="A2307" s="2">
        <v>300030123</v>
      </c>
      <c r="B2307" s="6" t="s">
        <v>2328</v>
      </c>
      <c r="C2307" s="1" t="s">
        <v>9140</v>
      </c>
      <c r="D2307" s="5" t="s">
        <v>6911</v>
      </c>
      <c r="E2307" s="5">
        <v>50</v>
      </c>
      <c r="F2307" s="5">
        <v>34</v>
      </c>
      <c r="I2307" s="7">
        <f t="shared" si="12"/>
        <v>84</v>
      </c>
    </row>
    <row r="2308" spans="1:9">
      <c r="A2308" s="2">
        <v>300030124</v>
      </c>
      <c r="B2308" s="6" t="s">
        <v>1166</v>
      </c>
      <c r="C2308" s="1" t="s">
        <v>9140</v>
      </c>
      <c r="D2308" s="5" t="s">
        <v>6911</v>
      </c>
      <c r="E2308" s="5">
        <v>34.4</v>
      </c>
      <c r="F2308" s="5">
        <v>35</v>
      </c>
      <c r="I2308" s="7">
        <f t="shared" si="12"/>
        <v>69.400000000000006</v>
      </c>
    </row>
    <row r="2309" spans="1:9">
      <c r="A2309" s="2">
        <v>300030125</v>
      </c>
      <c r="B2309" s="6" t="s">
        <v>2329</v>
      </c>
      <c r="C2309" s="1" t="s">
        <v>9140</v>
      </c>
      <c r="D2309" s="5" t="s">
        <v>6911</v>
      </c>
      <c r="E2309" s="5">
        <v>28</v>
      </c>
      <c r="F2309" s="5">
        <v>35</v>
      </c>
      <c r="I2309" s="7">
        <f t="shared" si="12"/>
        <v>63</v>
      </c>
    </row>
    <row r="2310" spans="1:9">
      <c r="A2310" s="2">
        <v>300030126</v>
      </c>
      <c r="B2310" s="6" t="s">
        <v>2330</v>
      </c>
      <c r="C2310" s="1" t="s">
        <v>9140</v>
      </c>
      <c r="D2310" s="5" t="s">
        <v>6911</v>
      </c>
      <c r="E2310" s="5">
        <v>42</v>
      </c>
      <c r="F2310" s="5">
        <v>36</v>
      </c>
      <c r="I2310" s="7">
        <f t="shared" si="12"/>
        <v>78</v>
      </c>
    </row>
    <row r="2311" spans="1:9">
      <c r="A2311" s="2">
        <v>300030127</v>
      </c>
      <c r="B2311" s="6" t="s">
        <v>2331</v>
      </c>
      <c r="C2311" s="1" t="s">
        <v>9140</v>
      </c>
      <c r="D2311" s="5" t="s">
        <v>6911</v>
      </c>
      <c r="E2311" s="5">
        <v>32.4</v>
      </c>
      <c r="F2311" s="5">
        <v>34</v>
      </c>
      <c r="I2311" s="7">
        <f t="shared" si="12"/>
        <v>66.400000000000006</v>
      </c>
    </row>
    <row r="2312" spans="1:9">
      <c r="A2312" s="2">
        <v>300030128</v>
      </c>
      <c r="B2312" s="6" t="s">
        <v>2332</v>
      </c>
      <c r="C2312" s="1" t="s">
        <v>9140</v>
      </c>
      <c r="D2312" s="5" t="s">
        <v>6911</v>
      </c>
      <c r="E2312" s="5">
        <v>46</v>
      </c>
      <c r="F2312" s="5">
        <v>34</v>
      </c>
      <c r="I2312" s="7">
        <f t="shared" si="12"/>
        <v>80</v>
      </c>
    </row>
    <row r="2313" spans="1:9">
      <c r="A2313" s="2">
        <v>300030129</v>
      </c>
      <c r="B2313" s="6" t="s">
        <v>2333</v>
      </c>
      <c r="C2313" s="1" t="s">
        <v>9140</v>
      </c>
      <c r="D2313" s="5" t="s">
        <v>6911</v>
      </c>
      <c r="E2313" s="5">
        <v>26.4</v>
      </c>
      <c r="F2313" s="5">
        <v>33</v>
      </c>
      <c r="I2313" s="7">
        <f t="shared" si="12"/>
        <v>59.4</v>
      </c>
    </row>
    <row r="2314" spans="1:9">
      <c r="A2314" s="2">
        <v>300030130</v>
      </c>
      <c r="B2314" s="6" t="s">
        <v>2334</v>
      </c>
      <c r="C2314" s="1" t="s">
        <v>9140</v>
      </c>
      <c r="D2314" s="5" t="s">
        <v>6911</v>
      </c>
      <c r="E2314" s="5">
        <v>45.2</v>
      </c>
      <c r="F2314" s="5">
        <v>36</v>
      </c>
      <c r="I2314" s="7">
        <f t="shared" si="12"/>
        <v>81.2</v>
      </c>
    </row>
    <row r="2315" spans="1:9">
      <c r="A2315" s="2">
        <v>300030201</v>
      </c>
      <c r="B2315" s="6" t="s">
        <v>2335</v>
      </c>
      <c r="C2315" s="1" t="s">
        <v>9140</v>
      </c>
      <c r="D2315" s="5" t="s">
        <v>6911</v>
      </c>
      <c r="E2315" s="5">
        <v>36.4</v>
      </c>
      <c r="F2315" s="5">
        <v>34</v>
      </c>
      <c r="I2315" s="7">
        <f t="shared" si="12"/>
        <v>70.400000000000006</v>
      </c>
    </row>
    <row r="2316" spans="1:9">
      <c r="A2316" s="2">
        <v>300030202</v>
      </c>
      <c r="B2316" s="6" t="s">
        <v>722</v>
      </c>
      <c r="C2316" s="1" t="s">
        <v>9140</v>
      </c>
      <c r="D2316" s="5" t="s">
        <v>6911</v>
      </c>
      <c r="E2316" s="5">
        <v>40.799999999999997</v>
      </c>
      <c r="F2316" s="5">
        <v>32</v>
      </c>
      <c r="I2316" s="7">
        <f t="shared" si="12"/>
        <v>72.8</v>
      </c>
    </row>
    <row r="2317" spans="1:9">
      <c r="A2317" s="2">
        <v>300030203</v>
      </c>
      <c r="B2317" s="6" t="s">
        <v>1536</v>
      </c>
      <c r="C2317" s="1" t="s">
        <v>9140</v>
      </c>
      <c r="D2317" s="5" t="s">
        <v>6911</v>
      </c>
      <c r="E2317" s="5">
        <v>0</v>
      </c>
      <c r="F2317" s="5">
        <v>0</v>
      </c>
      <c r="I2317" s="7">
        <f t="shared" si="12"/>
        <v>0</v>
      </c>
    </row>
    <row r="2318" spans="1:9">
      <c r="A2318" s="2">
        <v>300030204</v>
      </c>
      <c r="B2318" s="6" t="s">
        <v>2336</v>
      </c>
      <c r="C2318" s="1" t="s">
        <v>9140</v>
      </c>
      <c r="D2318" s="5" t="s">
        <v>6911</v>
      </c>
      <c r="E2318" s="5">
        <v>41.6</v>
      </c>
      <c r="F2318" s="5">
        <v>33</v>
      </c>
      <c r="I2318" s="7">
        <f t="shared" si="12"/>
        <v>74.599999999999994</v>
      </c>
    </row>
    <row r="2319" spans="1:9">
      <c r="A2319" s="2">
        <v>300030205</v>
      </c>
      <c r="B2319" s="6" t="s">
        <v>2337</v>
      </c>
      <c r="C2319" s="1" t="s">
        <v>9140</v>
      </c>
      <c r="D2319" s="5" t="s">
        <v>6911</v>
      </c>
      <c r="E2319" s="5">
        <v>43.2</v>
      </c>
      <c r="F2319" s="5">
        <v>38</v>
      </c>
      <c r="I2319" s="7">
        <f t="shared" si="12"/>
        <v>81.2</v>
      </c>
    </row>
    <row r="2320" spans="1:9">
      <c r="A2320" s="2">
        <v>300030206</v>
      </c>
      <c r="B2320" s="6" t="s">
        <v>2338</v>
      </c>
      <c r="C2320" s="1" t="s">
        <v>9140</v>
      </c>
      <c r="D2320" s="5" t="s">
        <v>6911</v>
      </c>
      <c r="E2320" s="5">
        <v>34.4</v>
      </c>
      <c r="F2320" s="5">
        <v>32</v>
      </c>
      <c r="I2320" s="7">
        <f t="shared" si="12"/>
        <v>66.400000000000006</v>
      </c>
    </row>
    <row r="2321" spans="1:9">
      <c r="A2321" s="2">
        <v>300030207</v>
      </c>
      <c r="B2321" s="6" t="s">
        <v>2339</v>
      </c>
      <c r="C2321" s="1" t="s">
        <v>9140</v>
      </c>
      <c r="D2321" s="5" t="s">
        <v>6911</v>
      </c>
      <c r="E2321" s="5">
        <v>45.6</v>
      </c>
      <c r="F2321" s="5">
        <v>35</v>
      </c>
      <c r="I2321" s="7">
        <f t="shared" si="12"/>
        <v>80.599999999999994</v>
      </c>
    </row>
    <row r="2322" spans="1:9">
      <c r="A2322" s="2">
        <v>300030208</v>
      </c>
      <c r="B2322" s="6" t="s">
        <v>2342</v>
      </c>
      <c r="C2322" s="1" t="s">
        <v>9140</v>
      </c>
      <c r="D2322" s="5" t="s">
        <v>6911</v>
      </c>
      <c r="E2322" s="5">
        <v>40</v>
      </c>
      <c r="F2322" s="5">
        <v>35</v>
      </c>
      <c r="I2322" s="7">
        <f t="shared" si="12"/>
        <v>75</v>
      </c>
    </row>
    <row r="2323" spans="1:9">
      <c r="A2323" s="2">
        <v>300030209</v>
      </c>
      <c r="B2323" s="6" t="s">
        <v>2343</v>
      </c>
      <c r="C2323" s="1" t="s">
        <v>9140</v>
      </c>
      <c r="D2323" s="5" t="s">
        <v>6911</v>
      </c>
      <c r="E2323" s="5">
        <v>41.6</v>
      </c>
      <c r="F2323" s="5">
        <v>34</v>
      </c>
      <c r="I2323" s="7">
        <f t="shared" si="12"/>
        <v>75.599999999999994</v>
      </c>
    </row>
    <row r="2324" spans="1:9">
      <c r="A2324" s="2">
        <v>300030210</v>
      </c>
      <c r="B2324" s="6" t="s">
        <v>2344</v>
      </c>
      <c r="C2324" s="1" t="s">
        <v>9140</v>
      </c>
      <c r="D2324" s="5" t="s">
        <v>6911</v>
      </c>
      <c r="E2324" s="5">
        <v>43.2</v>
      </c>
      <c r="F2324" s="5">
        <v>34</v>
      </c>
      <c r="I2324" s="7">
        <f t="shared" si="12"/>
        <v>77.2</v>
      </c>
    </row>
    <row r="2325" spans="1:9">
      <c r="A2325" s="2">
        <v>300030211</v>
      </c>
      <c r="B2325" s="6" t="s">
        <v>2345</v>
      </c>
      <c r="C2325" s="1" t="s">
        <v>9140</v>
      </c>
      <c r="D2325" s="5" t="s">
        <v>6911</v>
      </c>
      <c r="E2325" s="5">
        <v>31.2</v>
      </c>
      <c r="F2325" s="5">
        <v>30</v>
      </c>
      <c r="I2325" s="7">
        <f t="shared" si="12"/>
        <v>61.2</v>
      </c>
    </row>
    <row r="2326" spans="1:9">
      <c r="A2326" s="2">
        <v>300030212</v>
      </c>
      <c r="B2326" s="6" t="s">
        <v>2346</v>
      </c>
      <c r="C2326" s="1" t="s">
        <v>9140</v>
      </c>
      <c r="D2326" s="5" t="s">
        <v>6911</v>
      </c>
      <c r="E2326" s="5">
        <v>37.200000000000003</v>
      </c>
      <c r="F2326" s="5">
        <v>32</v>
      </c>
      <c r="I2326" s="7">
        <f t="shared" si="12"/>
        <v>69.2</v>
      </c>
    </row>
    <row r="2327" spans="1:9">
      <c r="A2327" s="2">
        <v>300030213</v>
      </c>
      <c r="B2327" s="6" t="s">
        <v>2347</v>
      </c>
      <c r="C2327" s="1" t="s">
        <v>9140</v>
      </c>
      <c r="D2327" s="5" t="s">
        <v>6911</v>
      </c>
      <c r="E2327" s="5">
        <v>42</v>
      </c>
      <c r="F2327" s="5">
        <v>32</v>
      </c>
      <c r="I2327" s="7">
        <f t="shared" si="12"/>
        <v>74</v>
      </c>
    </row>
    <row r="2328" spans="1:9">
      <c r="A2328" s="2">
        <v>300030214</v>
      </c>
      <c r="B2328" s="6" t="s">
        <v>2348</v>
      </c>
      <c r="C2328" s="1" t="s">
        <v>9140</v>
      </c>
      <c r="D2328" s="5" t="s">
        <v>6911</v>
      </c>
      <c r="E2328" s="5">
        <v>36.4</v>
      </c>
      <c r="F2328" s="5">
        <v>36</v>
      </c>
      <c r="I2328" s="7">
        <f t="shared" si="12"/>
        <v>72.400000000000006</v>
      </c>
    </row>
    <row r="2329" spans="1:9">
      <c r="A2329" s="2">
        <v>300030215</v>
      </c>
      <c r="B2329" s="6" t="s">
        <v>2349</v>
      </c>
      <c r="C2329" s="1" t="s">
        <v>9140</v>
      </c>
      <c r="D2329" s="5" t="s">
        <v>6911</v>
      </c>
      <c r="E2329" s="5">
        <v>35.6</v>
      </c>
      <c r="F2329" s="5">
        <v>32</v>
      </c>
      <c r="I2329" s="7">
        <f t="shared" si="12"/>
        <v>67.599999999999994</v>
      </c>
    </row>
    <row r="2330" spans="1:9">
      <c r="A2330" s="2">
        <v>300030216</v>
      </c>
      <c r="B2330" s="6" t="s">
        <v>2350</v>
      </c>
      <c r="C2330" s="1" t="s">
        <v>9140</v>
      </c>
      <c r="D2330" s="5" t="s">
        <v>6911</v>
      </c>
      <c r="E2330" s="5">
        <v>29.2</v>
      </c>
      <c r="F2330" s="5">
        <v>28</v>
      </c>
      <c r="I2330" s="7">
        <f t="shared" si="12"/>
        <v>57.2</v>
      </c>
    </row>
    <row r="2331" spans="1:9">
      <c r="A2331" s="2">
        <v>300030217</v>
      </c>
      <c r="B2331" s="6" t="s">
        <v>282</v>
      </c>
      <c r="C2331" s="1" t="s">
        <v>9140</v>
      </c>
      <c r="D2331" s="5" t="s">
        <v>6911</v>
      </c>
      <c r="E2331" s="5">
        <v>34</v>
      </c>
      <c r="F2331" s="5">
        <v>32</v>
      </c>
      <c r="I2331" s="7">
        <f t="shared" si="12"/>
        <v>66</v>
      </c>
    </row>
    <row r="2332" spans="1:9">
      <c r="A2332" s="2">
        <v>300030218</v>
      </c>
      <c r="B2332" s="6" t="s">
        <v>2351</v>
      </c>
      <c r="C2332" s="1" t="s">
        <v>9140</v>
      </c>
      <c r="D2332" s="5" t="s">
        <v>6911</v>
      </c>
      <c r="E2332" s="5">
        <v>41.6</v>
      </c>
      <c r="F2332" s="5">
        <v>36</v>
      </c>
      <c r="I2332" s="7">
        <f t="shared" si="12"/>
        <v>77.599999999999994</v>
      </c>
    </row>
    <row r="2333" spans="1:9">
      <c r="A2333" s="2">
        <v>300030219</v>
      </c>
      <c r="B2333" s="6" t="s">
        <v>1300</v>
      </c>
      <c r="C2333" s="1" t="s">
        <v>9140</v>
      </c>
      <c r="D2333" s="5" t="s">
        <v>6911</v>
      </c>
      <c r="E2333" s="5">
        <v>31.6</v>
      </c>
      <c r="F2333" s="5">
        <v>33</v>
      </c>
      <c r="I2333" s="7">
        <f t="shared" si="12"/>
        <v>64.599999999999994</v>
      </c>
    </row>
    <row r="2334" spans="1:9">
      <c r="A2334" s="2">
        <v>300030220</v>
      </c>
      <c r="B2334" s="6" t="s">
        <v>2352</v>
      </c>
      <c r="C2334" s="1" t="s">
        <v>9140</v>
      </c>
      <c r="D2334" s="5" t="s">
        <v>6911</v>
      </c>
      <c r="E2334" s="5">
        <v>33.6</v>
      </c>
      <c r="F2334" s="5">
        <v>25</v>
      </c>
      <c r="I2334" s="7">
        <f t="shared" si="12"/>
        <v>58.6</v>
      </c>
    </row>
    <row r="2335" spans="1:9">
      <c r="A2335" s="2">
        <v>300030221</v>
      </c>
      <c r="B2335" s="6" t="s">
        <v>2353</v>
      </c>
      <c r="C2335" s="1" t="s">
        <v>9140</v>
      </c>
      <c r="D2335" s="5" t="s">
        <v>6911</v>
      </c>
      <c r="E2335" s="5">
        <v>44.4</v>
      </c>
      <c r="F2335" s="5">
        <v>32</v>
      </c>
      <c r="I2335" s="7">
        <f t="shared" si="12"/>
        <v>76.400000000000006</v>
      </c>
    </row>
    <row r="2336" spans="1:9">
      <c r="A2336" s="2">
        <v>300030222</v>
      </c>
      <c r="B2336" s="6" t="s">
        <v>2354</v>
      </c>
      <c r="C2336" s="1" t="s">
        <v>9140</v>
      </c>
      <c r="D2336" s="5" t="s">
        <v>6911</v>
      </c>
      <c r="E2336" s="5">
        <v>30.4</v>
      </c>
      <c r="F2336" s="5">
        <v>35</v>
      </c>
      <c r="I2336" s="7">
        <f t="shared" si="12"/>
        <v>65.400000000000006</v>
      </c>
    </row>
    <row r="2337" spans="1:9">
      <c r="A2337" s="2">
        <v>300030223</v>
      </c>
      <c r="B2337" s="6" t="s">
        <v>2357</v>
      </c>
      <c r="C2337" s="1" t="s">
        <v>9140</v>
      </c>
      <c r="D2337" s="5" t="s">
        <v>6911</v>
      </c>
      <c r="E2337" s="5">
        <v>43.6</v>
      </c>
      <c r="F2337" s="5">
        <v>35</v>
      </c>
      <c r="I2337" s="7">
        <f t="shared" si="12"/>
        <v>78.599999999999994</v>
      </c>
    </row>
    <row r="2338" spans="1:9">
      <c r="A2338" s="2">
        <v>300030224</v>
      </c>
      <c r="B2338" s="6" t="s">
        <v>2358</v>
      </c>
      <c r="C2338" s="1" t="s">
        <v>9140</v>
      </c>
      <c r="D2338" s="5" t="s">
        <v>6911</v>
      </c>
      <c r="E2338" s="5">
        <v>0</v>
      </c>
      <c r="F2338" s="5">
        <v>0</v>
      </c>
      <c r="I2338" s="7">
        <f t="shared" si="12"/>
        <v>0</v>
      </c>
    </row>
    <row r="2339" spans="1:9">
      <c r="A2339" s="2">
        <v>300030225</v>
      </c>
      <c r="B2339" s="6" t="s">
        <v>2359</v>
      </c>
      <c r="C2339" s="1" t="s">
        <v>9140</v>
      </c>
      <c r="D2339" s="5" t="s">
        <v>6911</v>
      </c>
      <c r="E2339" s="5">
        <v>46.4</v>
      </c>
      <c r="F2339" s="5">
        <v>35</v>
      </c>
      <c r="I2339" s="7">
        <f t="shared" si="12"/>
        <v>81.400000000000006</v>
      </c>
    </row>
    <row r="2340" spans="1:9">
      <c r="A2340" s="2">
        <v>300030226</v>
      </c>
      <c r="B2340" s="6" t="s">
        <v>2360</v>
      </c>
      <c r="C2340" s="1" t="s">
        <v>9140</v>
      </c>
      <c r="D2340" s="5" t="s">
        <v>6911</v>
      </c>
      <c r="E2340" s="5">
        <v>35.200000000000003</v>
      </c>
      <c r="F2340" s="5">
        <v>34</v>
      </c>
      <c r="I2340" s="7">
        <f t="shared" si="12"/>
        <v>69.2</v>
      </c>
    </row>
    <row r="2341" spans="1:9">
      <c r="A2341" s="2">
        <v>300030227</v>
      </c>
      <c r="B2341" s="6" t="s">
        <v>2361</v>
      </c>
      <c r="C2341" s="1" t="s">
        <v>9140</v>
      </c>
      <c r="D2341" s="5" t="s">
        <v>6911</v>
      </c>
      <c r="E2341" s="5">
        <v>27.6</v>
      </c>
      <c r="F2341" s="5">
        <v>36</v>
      </c>
      <c r="I2341" s="7">
        <f t="shared" si="12"/>
        <v>63.6</v>
      </c>
    </row>
    <row r="2342" spans="1:9">
      <c r="A2342" s="2">
        <v>300030228</v>
      </c>
      <c r="B2342" s="6" t="s">
        <v>2364</v>
      </c>
      <c r="C2342" s="1" t="s">
        <v>9140</v>
      </c>
      <c r="D2342" s="5" t="s">
        <v>6911</v>
      </c>
      <c r="E2342" s="5">
        <v>36.799999999999997</v>
      </c>
      <c r="F2342" s="5">
        <v>38</v>
      </c>
      <c r="I2342" s="7">
        <f t="shared" si="12"/>
        <v>74.8</v>
      </c>
    </row>
    <row r="2343" spans="1:9">
      <c r="A2343" s="2">
        <v>300030229</v>
      </c>
      <c r="B2343" s="6" t="s">
        <v>2365</v>
      </c>
      <c r="C2343" s="1" t="s">
        <v>9140</v>
      </c>
      <c r="D2343" s="5" t="s">
        <v>6911</v>
      </c>
      <c r="E2343" s="5">
        <v>41.2</v>
      </c>
      <c r="F2343" s="5">
        <v>37</v>
      </c>
      <c r="I2343" s="7">
        <f t="shared" si="12"/>
        <v>78.2</v>
      </c>
    </row>
    <row r="2344" spans="1:9">
      <c r="A2344" s="2">
        <v>300030230</v>
      </c>
      <c r="B2344" s="6" t="s">
        <v>2366</v>
      </c>
      <c r="C2344" s="1" t="s">
        <v>9140</v>
      </c>
      <c r="D2344" s="5" t="s">
        <v>6911</v>
      </c>
      <c r="E2344" s="5">
        <v>32.799999999999997</v>
      </c>
      <c r="F2344" s="5">
        <v>30</v>
      </c>
      <c r="I2344" s="7">
        <f t="shared" si="12"/>
        <v>62.8</v>
      </c>
    </row>
    <row r="2345" spans="1:9">
      <c r="A2345" s="2">
        <v>300030301</v>
      </c>
      <c r="B2345" s="6" t="s">
        <v>972</v>
      </c>
      <c r="C2345" s="1" t="s">
        <v>9140</v>
      </c>
      <c r="D2345" s="5" t="s">
        <v>6911</v>
      </c>
      <c r="E2345" s="5">
        <v>37.6</v>
      </c>
      <c r="F2345" s="5">
        <v>25</v>
      </c>
      <c r="I2345" s="7">
        <f t="shared" si="12"/>
        <v>62.6</v>
      </c>
    </row>
    <row r="2346" spans="1:9">
      <c r="A2346" s="2">
        <v>300030302</v>
      </c>
      <c r="B2346" s="6" t="s">
        <v>2367</v>
      </c>
      <c r="C2346" s="1" t="s">
        <v>9140</v>
      </c>
      <c r="D2346" s="5" t="s">
        <v>6911</v>
      </c>
      <c r="E2346" s="5">
        <v>41.2</v>
      </c>
      <c r="F2346" s="5">
        <v>35</v>
      </c>
      <c r="I2346" s="7">
        <f t="shared" si="12"/>
        <v>76.2</v>
      </c>
    </row>
    <row r="2347" spans="1:9">
      <c r="A2347" s="2">
        <v>300030303</v>
      </c>
      <c r="B2347" s="6" t="s">
        <v>2368</v>
      </c>
      <c r="C2347" s="1" t="s">
        <v>9140</v>
      </c>
      <c r="D2347" s="5" t="s">
        <v>6911</v>
      </c>
      <c r="E2347" s="5">
        <v>32.799999999999997</v>
      </c>
      <c r="F2347" s="5">
        <v>15</v>
      </c>
      <c r="I2347" s="7">
        <f t="shared" si="12"/>
        <v>47.8</v>
      </c>
    </row>
    <row r="2348" spans="1:9">
      <c r="A2348" s="2">
        <v>300030304</v>
      </c>
      <c r="B2348" s="6" t="s">
        <v>2369</v>
      </c>
      <c r="C2348" s="1" t="s">
        <v>9140</v>
      </c>
      <c r="D2348" s="5" t="s">
        <v>6911</v>
      </c>
      <c r="E2348" s="5">
        <v>27.2</v>
      </c>
      <c r="F2348" s="5">
        <v>34</v>
      </c>
      <c r="I2348" s="7">
        <f t="shared" si="12"/>
        <v>61.2</v>
      </c>
    </row>
    <row r="2349" spans="1:9">
      <c r="A2349" s="2">
        <v>300030305</v>
      </c>
      <c r="B2349" s="6" t="s">
        <v>2370</v>
      </c>
      <c r="C2349" s="1" t="s">
        <v>9140</v>
      </c>
      <c r="D2349" s="5" t="s">
        <v>6911</v>
      </c>
      <c r="E2349" s="5">
        <v>48.8</v>
      </c>
      <c r="F2349" s="5">
        <v>33</v>
      </c>
      <c r="I2349" s="7">
        <f t="shared" ref="I2349:I2412" si="13">E2349+F2349</f>
        <v>81.8</v>
      </c>
    </row>
    <row r="2350" spans="1:9">
      <c r="A2350" s="2">
        <v>300030306</v>
      </c>
      <c r="B2350" s="6" t="s">
        <v>2371</v>
      </c>
      <c r="C2350" s="1" t="s">
        <v>9140</v>
      </c>
      <c r="D2350" s="5" t="s">
        <v>6911</v>
      </c>
      <c r="E2350" s="5">
        <v>36</v>
      </c>
      <c r="F2350" s="5">
        <v>38</v>
      </c>
      <c r="I2350" s="7">
        <f t="shared" si="13"/>
        <v>74</v>
      </c>
    </row>
    <row r="2351" spans="1:9">
      <c r="A2351" s="2">
        <v>300030307</v>
      </c>
      <c r="B2351" s="6" t="s">
        <v>2372</v>
      </c>
      <c r="C2351" s="1" t="s">
        <v>9140</v>
      </c>
      <c r="D2351" s="5" t="s">
        <v>6911</v>
      </c>
      <c r="E2351" s="5">
        <v>42.4</v>
      </c>
      <c r="F2351" s="5">
        <v>33</v>
      </c>
      <c r="I2351" s="7">
        <f t="shared" si="13"/>
        <v>75.400000000000006</v>
      </c>
    </row>
    <row r="2352" spans="1:9">
      <c r="A2352" s="2">
        <v>300030308</v>
      </c>
      <c r="B2352" s="6" t="s">
        <v>2373</v>
      </c>
      <c r="C2352" s="1" t="s">
        <v>9140</v>
      </c>
      <c r="D2352" s="5" t="s">
        <v>6911</v>
      </c>
      <c r="E2352" s="5">
        <v>0</v>
      </c>
      <c r="F2352" s="5">
        <v>0</v>
      </c>
      <c r="I2352" s="7">
        <f t="shared" si="13"/>
        <v>0</v>
      </c>
    </row>
    <row r="2353" spans="1:9">
      <c r="A2353" s="2">
        <v>300030309</v>
      </c>
      <c r="B2353" s="6" t="s">
        <v>602</v>
      </c>
      <c r="C2353" s="1" t="s">
        <v>9140</v>
      </c>
      <c r="D2353" s="5" t="s">
        <v>6911</v>
      </c>
      <c r="E2353" s="5">
        <v>40.4</v>
      </c>
      <c r="F2353" s="5">
        <v>34</v>
      </c>
      <c r="I2353" s="7">
        <f t="shared" si="13"/>
        <v>74.400000000000006</v>
      </c>
    </row>
    <row r="2354" spans="1:9">
      <c r="A2354" s="2">
        <v>300030310</v>
      </c>
      <c r="B2354" s="6" t="s">
        <v>2374</v>
      </c>
      <c r="C2354" s="1" t="s">
        <v>9140</v>
      </c>
      <c r="D2354" s="5" t="s">
        <v>6911</v>
      </c>
      <c r="E2354" s="5">
        <v>27.2</v>
      </c>
      <c r="F2354" s="5">
        <v>36</v>
      </c>
      <c r="I2354" s="7">
        <f t="shared" si="13"/>
        <v>63.2</v>
      </c>
    </row>
    <row r="2355" spans="1:9">
      <c r="A2355" s="2">
        <v>300030311</v>
      </c>
      <c r="B2355" s="6" t="s">
        <v>1023</v>
      </c>
      <c r="C2355" s="1" t="s">
        <v>9140</v>
      </c>
      <c r="D2355" s="5" t="s">
        <v>6911</v>
      </c>
      <c r="E2355" s="5">
        <v>39.200000000000003</v>
      </c>
      <c r="F2355" s="5">
        <v>32</v>
      </c>
      <c r="I2355" s="7">
        <f t="shared" si="13"/>
        <v>71.2</v>
      </c>
    </row>
    <row r="2356" spans="1:9">
      <c r="A2356" s="2">
        <v>300030312</v>
      </c>
      <c r="B2356" s="6" t="s">
        <v>2375</v>
      </c>
      <c r="C2356" s="1" t="s">
        <v>9140</v>
      </c>
      <c r="D2356" s="5" t="s">
        <v>6911</v>
      </c>
      <c r="E2356" s="5">
        <v>35.6</v>
      </c>
      <c r="F2356" s="5">
        <v>35</v>
      </c>
      <c r="I2356" s="7">
        <f t="shared" si="13"/>
        <v>70.599999999999994</v>
      </c>
    </row>
    <row r="2357" spans="1:9">
      <c r="A2357" s="2">
        <v>300030313</v>
      </c>
      <c r="B2357" s="6" t="s">
        <v>2376</v>
      </c>
      <c r="C2357" s="1" t="s">
        <v>9140</v>
      </c>
      <c r="D2357" s="5" t="s">
        <v>6911</v>
      </c>
      <c r="E2357" s="5">
        <v>40.4</v>
      </c>
      <c r="F2357" s="5">
        <v>34</v>
      </c>
      <c r="I2357" s="7">
        <f t="shared" si="13"/>
        <v>74.400000000000006</v>
      </c>
    </row>
    <row r="2358" spans="1:9">
      <c r="A2358" s="2">
        <v>300030314</v>
      </c>
      <c r="B2358" s="6" t="s">
        <v>2377</v>
      </c>
      <c r="C2358" s="1" t="s">
        <v>9140</v>
      </c>
      <c r="D2358" s="5" t="s">
        <v>6911</v>
      </c>
      <c r="E2358" s="5">
        <v>38.4</v>
      </c>
      <c r="F2358" s="5">
        <v>33</v>
      </c>
      <c r="I2358" s="7">
        <f t="shared" si="13"/>
        <v>71.400000000000006</v>
      </c>
    </row>
    <row r="2359" spans="1:9">
      <c r="A2359" s="2">
        <v>300030315</v>
      </c>
      <c r="B2359" s="6" t="s">
        <v>2378</v>
      </c>
      <c r="C2359" s="1" t="s">
        <v>9140</v>
      </c>
      <c r="D2359" s="5" t="s">
        <v>6911</v>
      </c>
      <c r="E2359" s="5">
        <v>30.4</v>
      </c>
      <c r="F2359" s="5">
        <v>36</v>
      </c>
      <c r="I2359" s="7">
        <f t="shared" si="13"/>
        <v>66.400000000000006</v>
      </c>
    </row>
    <row r="2360" spans="1:9">
      <c r="A2360" s="2">
        <v>300030316</v>
      </c>
      <c r="B2360" s="6" t="s">
        <v>2379</v>
      </c>
      <c r="C2360" s="1" t="s">
        <v>9140</v>
      </c>
      <c r="D2360" s="5" t="s">
        <v>6911</v>
      </c>
      <c r="E2360" s="5">
        <v>33.6</v>
      </c>
      <c r="F2360" s="5">
        <v>25</v>
      </c>
      <c r="I2360" s="7">
        <f t="shared" si="13"/>
        <v>58.6</v>
      </c>
    </row>
    <row r="2361" spans="1:9">
      <c r="A2361" s="2">
        <v>300030317</v>
      </c>
      <c r="B2361" s="6" t="s">
        <v>2380</v>
      </c>
      <c r="C2361" s="1" t="s">
        <v>9140</v>
      </c>
      <c r="D2361" s="5" t="s">
        <v>6911</v>
      </c>
      <c r="E2361" s="5">
        <v>38</v>
      </c>
      <c r="F2361" s="5">
        <v>34</v>
      </c>
      <c r="I2361" s="7">
        <f t="shared" si="13"/>
        <v>72</v>
      </c>
    </row>
    <row r="2362" spans="1:9">
      <c r="A2362" s="2">
        <v>300030318</v>
      </c>
      <c r="B2362" s="6" t="s">
        <v>2381</v>
      </c>
      <c r="C2362" s="1" t="s">
        <v>9140</v>
      </c>
      <c r="D2362" s="5" t="s">
        <v>6911</v>
      </c>
      <c r="E2362" s="5">
        <v>26.4</v>
      </c>
      <c r="F2362" s="5">
        <v>30</v>
      </c>
      <c r="I2362" s="7">
        <f t="shared" si="13"/>
        <v>56.4</v>
      </c>
    </row>
    <row r="2363" spans="1:9">
      <c r="A2363" s="2">
        <v>300030319</v>
      </c>
      <c r="B2363" s="6" t="s">
        <v>2382</v>
      </c>
      <c r="C2363" s="1" t="s">
        <v>9140</v>
      </c>
      <c r="D2363" s="5" t="s">
        <v>6911</v>
      </c>
      <c r="E2363" s="5">
        <v>41.2</v>
      </c>
      <c r="F2363" s="5">
        <v>32</v>
      </c>
      <c r="I2363" s="7">
        <f t="shared" si="13"/>
        <v>73.2</v>
      </c>
    </row>
    <row r="2364" spans="1:9">
      <c r="A2364" s="2">
        <v>300030320</v>
      </c>
      <c r="B2364" s="6" t="s">
        <v>2383</v>
      </c>
      <c r="C2364" s="1" t="s">
        <v>9140</v>
      </c>
      <c r="D2364" s="5" t="s">
        <v>6911</v>
      </c>
      <c r="E2364" s="5">
        <v>29.6</v>
      </c>
      <c r="F2364" s="5">
        <v>34</v>
      </c>
      <c r="I2364" s="7">
        <f t="shared" si="13"/>
        <v>63.6</v>
      </c>
    </row>
    <row r="2365" spans="1:9">
      <c r="A2365" s="2">
        <v>300030321</v>
      </c>
      <c r="B2365" s="6" t="s">
        <v>2384</v>
      </c>
      <c r="C2365" s="1" t="s">
        <v>9140</v>
      </c>
      <c r="D2365" s="5" t="s">
        <v>6911</v>
      </c>
      <c r="E2365" s="5">
        <v>0</v>
      </c>
      <c r="F2365" s="5">
        <v>0</v>
      </c>
      <c r="I2365" s="7">
        <f t="shared" si="13"/>
        <v>0</v>
      </c>
    </row>
    <row r="2366" spans="1:9">
      <c r="A2366" s="2">
        <v>300030322</v>
      </c>
      <c r="B2366" s="6" t="s">
        <v>2385</v>
      </c>
      <c r="C2366" s="1" t="s">
        <v>9140</v>
      </c>
      <c r="D2366" s="5" t="s">
        <v>6911</v>
      </c>
      <c r="E2366" s="5">
        <v>36.4</v>
      </c>
      <c r="F2366" s="5">
        <v>34</v>
      </c>
      <c r="I2366" s="7">
        <f t="shared" si="13"/>
        <v>70.400000000000006</v>
      </c>
    </row>
    <row r="2367" spans="1:9">
      <c r="A2367" s="2">
        <v>300030323</v>
      </c>
      <c r="B2367" s="6" t="s">
        <v>2386</v>
      </c>
      <c r="C2367" s="1" t="s">
        <v>9140</v>
      </c>
      <c r="D2367" s="5" t="s">
        <v>6911</v>
      </c>
      <c r="E2367" s="5">
        <v>41.2</v>
      </c>
      <c r="F2367" s="5">
        <v>32</v>
      </c>
      <c r="I2367" s="7">
        <f t="shared" si="13"/>
        <v>73.2</v>
      </c>
    </row>
    <row r="2368" spans="1:9">
      <c r="A2368" s="2">
        <v>300030324</v>
      </c>
      <c r="B2368" s="6" t="s">
        <v>2387</v>
      </c>
      <c r="C2368" s="1" t="s">
        <v>9140</v>
      </c>
      <c r="D2368" s="5" t="s">
        <v>6911</v>
      </c>
      <c r="E2368" s="5">
        <v>24.4</v>
      </c>
      <c r="F2368" s="5">
        <v>34</v>
      </c>
      <c r="I2368" s="7">
        <f t="shared" si="13"/>
        <v>58.4</v>
      </c>
    </row>
    <row r="2369" spans="1:9">
      <c r="A2369" s="2">
        <v>300030325</v>
      </c>
      <c r="B2369" s="6" t="s">
        <v>2388</v>
      </c>
      <c r="C2369" s="1" t="s">
        <v>9140</v>
      </c>
      <c r="D2369" s="5" t="s">
        <v>6911</v>
      </c>
      <c r="E2369" s="5">
        <v>28.4</v>
      </c>
      <c r="F2369" s="5">
        <v>30</v>
      </c>
      <c r="I2369" s="7">
        <f t="shared" si="13"/>
        <v>58.4</v>
      </c>
    </row>
    <row r="2370" spans="1:9">
      <c r="A2370" s="2">
        <v>300030326</v>
      </c>
      <c r="B2370" s="6" t="s">
        <v>2389</v>
      </c>
      <c r="C2370" s="1" t="s">
        <v>9140</v>
      </c>
      <c r="D2370" s="5" t="s">
        <v>6911</v>
      </c>
      <c r="E2370" s="5">
        <v>40.4</v>
      </c>
      <c r="F2370" s="5">
        <v>34</v>
      </c>
      <c r="I2370" s="7">
        <f t="shared" si="13"/>
        <v>74.400000000000006</v>
      </c>
    </row>
    <row r="2371" spans="1:9">
      <c r="A2371" s="2">
        <v>300030327</v>
      </c>
      <c r="B2371" s="6" t="s">
        <v>2390</v>
      </c>
      <c r="C2371" s="1" t="s">
        <v>9140</v>
      </c>
      <c r="D2371" s="5" t="s">
        <v>6911</v>
      </c>
      <c r="E2371" s="5">
        <v>39.6</v>
      </c>
      <c r="F2371" s="5">
        <v>30</v>
      </c>
      <c r="I2371" s="7">
        <f t="shared" si="13"/>
        <v>69.599999999999994</v>
      </c>
    </row>
    <row r="2372" spans="1:9">
      <c r="A2372" s="2">
        <v>300030328</v>
      </c>
      <c r="B2372" s="6" t="s">
        <v>2391</v>
      </c>
      <c r="C2372" s="1" t="s">
        <v>9140</v>
      </c>
      <c r="D2372" s="5" t="s">
        <v>6911</v>
      </c>
      <c r="E2372" s="5">
        <v>20.8</v>
      </c>
      <c r="F2372" s="5">
        <v>32</v>
      </c>
      <c r="I2372" s="7">
        <f t="shared" si="13"/>
        <v>52.8</v>
      </c>
    </row>
    <row r="2373" spans="1:9">
      <c r="A2373" s="2">
        <v>300030329</v>
      </c>
      <c r="B2373" s="6" t="s">
        <v>2392</v>
      </c>
      <c r="C2373" s="1" t="s">
        <v>9140</v>
      </c>
      <c r="D2373" s="5" t="s">
        <v>6911</v>
      </c>
      <c r="E2373" s="5">
        <v>36.799999999999997</v>
      </c>
      <c r="F2373" s="5">
        <v>28</v>
      </c>
      <c r="I2373" s="7">
        <f t="shared" si="13"/>
        <v>64.8</v>
      </c>
    </row>
    <row r="2374" spans="1:9">
      <c r="A2374" s="2">
        <v>300030330</v>
      </c>
      <c r="B2374" s="6" t="s">
        <v>2393</v>
      </c>
      <c r="C2374" s="1" t="s">
        <v>9140</v>
      </c>
      <c r="D2374" s="5" t="s">
        <v>6911</v>
      </c>
      <c r="E2374" s="5">
        <v>46.4</v>
      </c>
      <c r="F2374" s="5">
        <v>36</v>
      </c>
      <c r="I2374" s="7">
        <f t="shared" si="13"/>
        <v>82.4</v>
      </c>
    </row>
    <row r="2375" spans="1:9">
      <c r="A2375" s="2">
        <v>300030401</v>
      </c>
      <c r="B2375" s="6" t="s">
        <v>874</v>
      </c>
      <c r="C2375" s="1" t="s">
        <v>9140</v>
      </c>
      <c r="D2375" s="5" t="s">
        <v>6911</v>
      </c>
      <c r="E2375" s="5">
        <v>28.4</v>
      </c>
      <c r="F2375" s="5">
        <v>37</v>
      </c>
      <c r="I2375" s="7">
        <f t="shared" si="13"/>
        <v>65.400000000000006</v>
      </c>
    </row>
    <row r="2376" spans="1:9">
      <c r="A2376" s="2">
        <v>300030402</v>
      </c>
      <c r="B2376" s="6" t="s">
        <v>2394</v>
      </c>
      <c r="C2376" s="1" t="s">
        <v>9140</v>
      </c>
      <c r="D2376" s="5" t="s">
        <v>6911</v>
      </c>
      <c r="E2376" s="5">
        <v>31.6</v>
      </c>
      <c r="F2376" s="5">
        <v>10</v>
      </c>
      <c r="I2376" s="7">
        <f t="shared" si="13"/>
        <v>41.6</v>
      </c>
    </row>
    <row r="2377" spans="1:9">
      <c r="A2377" s="2">
        <v>300030403</v>
      </c>
      <c r="B2377" s="6" t="s">
        <v>2395</v>
      </c>
      <c r="C2377" s="1" t="s">
        <v>9140</v>
      </c>
      <c r="D2377" s="5" t="s">
        <v>6911</v>
      </c>
      <c r="E2377" s="5">
        <v>34</v>
      </c>
      <c r="F2377" s="5">
        <v>34</v>
      </c>
      <c r="I2377" s="7">
        <f t="shared" si="13"/>
        <v>68</v>
      </c>
    </row>
    <row r="2378" spans="1:9">
      <c r="A2378" s="2">
        <v>300030404</v>
      </c>
      <c r="B2378" s="6" t="s">
        <v>2396</v>
      </c>
      <c r="C2378" s="1" t="s">
        <v>9140</v>
      </c>
      <c r="D2378" s="5" t="s">
        <v>6911</v>
      </c>
      <c r="E2378" s="5">
        <v>38.799999999999997</v>
      </c>
      <c r="F2378" s="5">
        <v>28</v>
      </c>
      <c r="I2378" s="7">
        <f t="shared" si="13"/>
        <v>66.8</v>
      </c>
    </row>
    <row r="2379" spans="1:9">
      <c r="A2379" s="2">
        <v>300030405</v>
      </c>
      <c r="B2379" s="6" t="s">
        <v>2397</v>
      </c>
      <c r="C2379" s="1" t="s">
        <v>9140</v>
      </c>
      <c r="D2379" s="5" t="s">
        <v>6911</v>
      </c>
      <c r="E2379" s="5">
        <v>37.6</v>
      </c>
      <c r="F2379" s="5">
        <v>35</v>
      </c>
      <c r="I2379" s="7">
        <f t="shared" si="13"/>
        <v>72.599999999999994</v>
      </c>
    </row>
    <row r="2380" spans="1:9">
      <c r="A2380" s="2">
        <v>300030406</v>
      </c>
      <c r="B2380" s="6" t="s">
        <v>2398</v>
      </c>
      <c r="C2380" s="1" t="s">
        <v>9140</v>
      </c>
      <c r="D2380" s="5" t="s">
        <v>6911</v>
      </c>
      <c r="E2380" s="5">
        <v>39.200000000000003</v>
      </c>
      <c r="F2380" s="5">
        <v>32</v>
      </c>
      <c r="I2380" s="7">
        <f t="shared" si="13"/>
        <v>71.2</v>
      </c>
    </row>
    <row r="2381" spans="1:9">
      <c r="A2381" s="2">
        <v>300030407</v>
      </c>
      <c r="B2381" s="6" t="s">
        <v>2399</v>
      </c>
      <c r="C2381" s="1" t="s">
        <v>9140</v>
      </c>
      <c r="D2381" s="5" t="s">
        <v>6911</v>
      </c>
      <c r="E2381" s="5">
        <v>29.6</v>
      </c>
      <c r="F2381" s="5">
        <v>36</v>
      </c>
      <c r="I2381" s="7">
        <f t="shared" si="13"/>
        <v>65.599999999999994</v>
      </c>
    </row>
    <row r="2382" spans="1:9">
      <c r="A2382" s="2">
        <v>300030408</v>
      </c>
      <c r="B2382" s="6" t="s">
        <v>2400</v>
      </c>
      <c r="C2382" s="1" t="s">
        <v>9140</v>
      </c>
      <c r="D2382" s="5" t="s">
        <v>6911</v>
      </c>
      <c r="E2382" s="5">
        <v>34</v>
      </c>
      <c r="F2382" s="5">
        <v>35</v>
      </c>
      <c r="I2382" s="7">
        <f t="shared" si="13"/>
        <v>69</v>
      </c>
    </row>
    <row r="2383" spans="1:9">
      <c r="A2383" s="2">
        <v>300030409</v>
      </c>
      <c r="B2383" s="6" t="s">
        <v>2401</v>
      </c>
      <c r="C2383" s="1" t="s">
        <v>9140</v>
      </c>
      <c r="D2383" s="5" t="s">
        <v>6911</v>
      </c>
      <c r="E2383" s="5">
        <v>38.799999999999997</v>
      </c>
      <c r="F2383" s="5">
        <v>36</v>
      </c>
      <c r="I2383" s="7">
        <f t="shared" si="13"/>
        <v>74.8</v>
      </c>
    </row>
    <row r="2384" spans="1:9">
      <c r="A2384" s="2">
        <v>300030410</v>
      </c>
      <c r="B2384" s="6" t="s">
        <v>2402</v>
      </c>
      <c r="C2384" s="1" t="s">
        <v>9140</v>
      </c>
      <c r="D2384" s="5" t="s">
        <v>6911</v>
      </c>
      <c r="E2384" s="5">
        <v>32.799999999999997</v>
      </c>
      <c r="F2384" s="5">
        <v>28</v>
      </c>
      <c r="I2384" s="7">
        <f t="shared" si="13"/>
        <v>60.8</v>
      </c>
    </row>
    <row r="2385" spans="1:9">
      <c r="A2385" s="2">
        <v>300030411</v>
      </c>
      <c r="B2385" s="6" t="s">
        <v>2403</v>
      </c>
      <c r="C2385" s="1" t="s">
        <v>9140</v>
      </c>
      <c r="D2385" s="5" t="s">
        <v>6911</v>
      </c>
      <c r="E2385" s="5">
        <v>37.6</v>
      </c>
      <c r="F2385" s="5">
        <v>34</v>
      </c>
      <c r="I2385" s="7">
        <f t="shared" si="13"/>
        <v>71.599999999999994</v>
      </c>
    </row>
    <row r="2386" spans="1:9">
      <c r="A2386" s="2">
        <v>300030412</v>
      </c>
      <c r="B2386" s="6" t="s">
        <v>2404</v>
      </c>
      <c r="C2386" s="1" t="s">
        <v>9140</v>
      </c>
      <c r="D2386" s="5" t="s">
        <v>6911</v>
      </c>
      <c r="E2386" s="5">
        <v>36.4</v>
      </c>
      <c r="F2386" s="5">
        <v>32</v>
      </c>
      <c r="I2386" s="7">
        <f t="shared" si="13"/>
        <v>68.400000000000006</v>
      </c>
    </row>
    <row r="2387" spans="1:9">
      <c r="A2387" s="2">
        <v>300030413</v>
      </c>
      <c r="B2387" s="6" t="s">
        <v>2405</v>
      </c>
      <c r="C2387" s="1" t="s">
        <v>9140</v>
      </c>
      <c r="D2387" s="5" t="s">
        <v>6911</v>
      </c>
      <c r="E2387" s="5">
        <v>40</v>
      </c>
      <c r="F2387" s="5">
        <v>38</v>
      </c>
      <c r="I2387" s="7">
        <f t="shared" si="13"/>
        <v>78</v>
      </c>
    </row>
    <row r="2388" spans="1:9">
      <c r="A2388" s="2">
        <v>300030414</v>
      </c>
      <c r="B2388" s="6" t="s">
        <v>2406</v>
      </c>
      <c r="C2388" s="1" t="s">
        <v>9140</v>
      </c>
      <c r="D2388" s="5" t="s">
        <v>6911</v>
      </c>
      <c r="E2388" s="5">
        <v>34</v>
      </c>
      <c r="F2388" s="5">
        <v>10</v>
      </c>
      <c r="I2388" s="7">
        <f t="shared" si="13"/>
        <v>44</v>
      </c>
    </row>
    <row r="2389" spans="1:9">
      <c r="A2389" s="2">
        <v>300030415</v>
      </c>
      <c r="B2389" s="6" t="s">
        <v>330</v>
      </c>
      <c r="C2389" s="1" t="s">
        <v>9140</v>
      </c>
      <c r="D2389" s="5" t="s">
        <v>6911</v>
      </c>
      <c r="E2389" s="5">
        <v>39.200000000000003</v>
      </c>
      <c r="F2389" s="5">
        <v>15</v>
      </c>
      <c r="I2389" s="7">
        <f t="shared" si="13"/>
        <v>54.2</v>
      </c>
    </row>
    <row r="2390" spans="1:9">
      <c r="A2390" s="2">
        <v>300030416</v>
      </c>
      <c r="B2390" s="6" t="s">
        <v>2407</v>
      </c>
      <c r="C2390" s="1" t="s">
        <v>9140</v>
      </c>
      <c r="D2390" s="5" t="s">
        <v>6911</v>
      </c>
      <c r="E2390" s="5">
        <v>44</v>
      </c>
      <c r="F2390" s="5">
        <v>34</v>
      </c>
      <c r="I2390" s="7">
        <f t="shared" si="13"/>
        <v>78</v>
      </c>
    </row>
    <row r="2391" spans="1:9">
      <c r="A2391" s="2">
        <v>300030417</v>
      </c>
      <c r="B2391" s="6" t="s">
        <v>2408</v>
      </c>
      <c r="C2391" s="1" t="s">
        <v>9140</v>
      </c>
      <c r="D2391" s="5" t="s">
        <v>6911</v>
      </c>
      <c r="E2391" s="5">
        <v>50.4</v>
      </c>
      <c r="F2391" s="5">
        <v>33</v>
      </c>
      <c r="I2391" s="7">
        <f t="shared" si="13"/>
        <v>83.4</v>
      </c>
    </row>
    <row r="2392" spans="1:9">
      <c r="A2392" s="2">
        <v>300030418</v>
      </c>
      <c r="B2392" s="6" t="s">
        <v>2409</v>
      </c>
      <c r="C2392" s="1" t="s">
        <v>9140</v>
      </c>
      <c r="D2392" s="5" t="s">
        <v>6911</v>
      </c>
      <c r="E2392" s="5">
        <v>43.2</v>
      </c>
      <c r="F2392" s="5">
        <v>32</v>
      </c>
      <c r="I2392" s="7">
        <f t="shared" si="13"/>
        <v>75.2</v>
      </c>
    </row>
    <row r="2393" spans="1:9">
      <c r="A2393" s="2">
        <v>300030419</v>
      </c>
      <c r="B2393" s="6" t="s">
        <v>251</v>
      </c>
      <c r="C2393" s="1" t="s">
        <v>9140</v>
      </c>
      <c r="D2393" s="5" t="s">
        <v>6911</v>
      </c>
      <c r="E2393" s="5">
        <v>23.2</v>
      </c>
      <c r="F2393" s="5">
        <v>2</v>
      </c>
      <c r="I2393" s="7">
        <f t="shared" si="13"/>
        <v>25.2</v>
      </c>
    </row>
    <row r="2394" spans="1:9">
      <c r="A2394" s="2">
        <v>300030420</v>
      </c>
      <c r="B2394" s="6" t="s">
        <v>2410</v>
      </c>
      <c r="C2394" s="1" t="s">
        <v>9140</v>
      </c>
      <c r="D2394" s="5" t="s">
        <v>6911</v>
      </c>
      <c r="E2394" s="5">
        <v>27.2</v>
      </c>
      <c r="F2394" s="5">
        <v>30</v>
      </c>
      <c r="I2394" s="7">
        <f t="shared" si="13"/>
        <v>57.2</v>
      </c>
    </row>
    <row r="2395" spans="1:9">
      <c r="A2395" s="2">
        <v>300030421</v>
      </c>
      <c r="B2395" s="6" t="s">
        <v>2411</v>
      </c>
      <c r="C2395" s="1" t="s">
        <v>9140</v>
      </c>
      <c r="D2395" s="5" t="s">
        <v>6911</v>
      </c>
      <c r="E2395" s="5">
        <v>0</v>
      </c>
      <c r="F2395" s="5">
        <v>0</v>
      </c>
      <c r="I2395" s="7">
        <f t="shared" si="13"/>
        <v>0</v>
      </c>
    </row>
    <row r="2396" spans="1:9">
      <c r="A2396" s="2">
        <v>300030422</v>
      </c>
      <c r="B2396" s="6" t="s">
        <v>295</v>
      </c>
      <c r="C2396" s="1" t="s">
        <v>9140</v>
      </c>
      <c r="D2396" s="5" t="s">
        <v>6911</v>
      </c>
      <c r="E2396" s="5">
        <v>41.6</v>
      </c>
      <c r="F2396" s="5">
        <v>30</v>
      </c>
      <c r="I2396" s="7">
        <f t="shared" si="13"/>
        <v>71.599999999999994</v>
      </c>
    </row>
    <row r="2397" spans="1:9">
      <c r="A2397" s="2">
        <v>300030423</v>
      </c>
      <c r="B2397" s="6" t="s">
        <v>2412</v>
      </c>
      <c r="C2397" s="1" t="s">
        <v>9140</v>
      </c>
      <c r="D2397" s="5" t="s">
        <v>6911</v>
      </c>
      <c r="E2397" s="5">
        <v>28.8</v>
      </c>
      <c r="F2397" s="5">
        <v>30</v>
      </c>
      <c r="I2397" s="7">
        <f t="shared" si="13"/>
        <v>58.8</v>
      </c>
    </row>
    <row r="2398" spans="1:9">
      <c r="A2398" s="2">
        <v>300030424</v>
      </c>
      <c r="B2398" s="6" t="s">
        <v>2413</v>
      </c>
      <c r="C2398" s="1" t="s">
        <v>9140</v>
      </c>
      <c r="D2398" s="5" t="s">
        <v>6911</v>
      </c>
      <c r="E2398" s="5">
        <v>31.2</v>
      </c>
      <c r="F2398" s="5">
        <v>34</v>
      </c>
      <c r="I2398" s="7">
        <f t="shared" si="13"/>
        <v>65.2</v>
      </c>
    </row>
    <row r="2399" spans="1:9">
      <c r="A2399" s="2">
        <v>300030425</v>
      </c>
      <c r="B2399" s="6" t="s">
        <v>2414</v>
      </c>
      <c r="C2399" s="1" t="s">
        <v>9140</v>
      </c>
      <c r="D2399" s="5" t="s">
        <v>6911</v>
      </c>
      <c r="E2399" s="5">
        <v>30.8</v>
      </c>
      <c r="F2399" s="5">
        <v>33</v>
      </c>
      <c r="I2399" s="7">
        <f t="shared" si="13"/>
        <v>63.8</v>
      </c>
    </row>
    <row r="2400" spans="1:9">
      <c r="A2400" s="2">
        <v>300030426</v>
      </c>
      <c r="B2400" s="6" t="s">
        <v>104</v>
      </c>
      <c r="C2400" s="1" t="s">
        <v>9140</v>
      </c>
      <c r="D2400" s="5" t="s">
        <v>6911</v>
      </c>
      <c r="E2400" s="5">
        <v>24</v>
      </c>
      <c r="F2400" s="5">
        <v>10</v>
      </c>
      <c r="I2400" s="7">
        <f t="shared" si="13"/>
        <v>34</v>
      </c>
    </row>
    <row r="2401" spans="1:9">
      <c r="A2401" s="2">
        <v>300030427</v>
      </c>
      <c r="B2401" s="6" t="s">
        <v>2415</v>
      </c>
      <c r="C2401" s="1" t="s">
        <v>9140</v>
      </c>
      <c r="D2401" s="5" t="s">
        <v>6911</v>
      </c>
      <c r="E2401" s="5">
        <v>33.6</v>
      </c>
      <c r="F2401" s="5">
        <v>35</v>
      </c>
      <c r="I2401" s="7">
        <f t="shared" si="13"/>
        <v>68.599999999999994</v>
      </c>
    </row>
    <row r="2402" spans="1:9">
      <c r="A2402" s="2">
        <v>300030428</v>
      </c>
      <c r="B2402" s="6" t="s">
        <v>957</v>
      </c>
      <c r="C2402" s="1" t="s">
        <v>9140</v>
      </c>
      <c r="D2402" s="5" t="s">
        <v>6911</v>
      </c>
      <c r="E2402" s="5">
        <v>34.4</v>
      </c>
      <c r="F2402" s="5">
        <v>25</v>
      </c>
      <c r="I2402" s="7">
        <f t="shared" si="13"/>
        <v>59.4</v>
      </c>
    </row>
    <row r="2403" spans="1:9">
      <c r="A2403" s="2">
        <v>300030429</v>
      </c>
      <c r="B2403" s="6" t="s">
        <v>2416</v>
      </c>
      <c r="C2403" s="1" t="s">
        <v>9140</v>
      </c>
      <c r="D2403" s="5" t="s">
        <v>6911</v>
      </c>
      <c r="E2403" s="5">
        <v>29.6</v>
      </c>
      <c r="F2403" s="5">
        <v>32</v>
      </c>
      <c r="I2403" s="7">
        <f t="shared" si="13"/>
        <v>61.6</v>
      </c>
    </row>
    <row r="2404" spans="1:9">
      <c r="A2404" s="2">
        <v>300030430</v>
      </c>
      <c r="B2404" s="6" t="s">
        <v>2417</v>
      </c>
      <c r="C2404" s="1" t="s">
        <v>9140</v>
      </c>
      <c r="D2404" s="5" t="s">
        <v>6911</v>
      </c>
      <c r="E2404" s="5">
        <v>33.6</v>
      </c>
      <c r="F2404" s="5">
        <v>32</v>
      </c>
      <c r="I2404" s="7">
        <f t="shared" si="13"/>
        <v>65.599999999999994</v>
      </c>
    </row>
    <row r="2405" spans="1:9">
      <c r="A2405" s="2">
        <v>300030501</v>
      </c>
      <c r="B2405" s="6" t="s">
        <v>2418</v>
      </c>
      <c r="C2405" s="1" t="s">
        <v>9140</v>
      </c>
      <c r="D2405" s="5" t="s">
        <v>6911</v>
      </c>
      <c r="E2405" s="5">
        <v>38</v>
      </c>
      <c r="F2405" s="5">
        <v>20</v>
      </c>
      <c r="I2405" s="7">
        <f t="shared" si="13"/>
        <v>58</v>
      </c>
    </row>
    <row r="2406" spans="1:9">
      <c r="A2406" s="2">
        <v>300030502</v>
      </c>
      <c r="B2406" s="6" t="s">
        <v>969</v>
      </c>
      <c r="C2406" s="1" t="s">
        <v>9140</v>
      </c>
      <c r="D2406" s="5" t="s">
        <v>6911</v>
      </c>
      <c r="E2406" s="5">
        <v>37.6</v>
      </c>
      <c r="F2406" s="5">
        <v>34</v>
      </c>
      <c r="I2406" s="7">
        <f t="shared" si="13"/>
        <v>71.599999999999994</v>
      </c>
    </row>
    <row r="2407" spans="1:9">
      <c r="A2407" s="2">
        <v>300030503</v>
      </c>
      <c r="B2407" s="6" t="s">
        <v>2419</v>
      </c>
      <c r="C2407" s="1" t="s">
        <v>9140</v>
      </c>
      <c r="D2407" s="5" t="s">
        <v>6911</v>
      </c>
      <c r="E2407" s="5">
        <v>38.799999999999997</v>
      </c>
      <c r="F2407" s="5">
        <v>35</v>
      </c>
      <c r="I2407" s="7">
        <f t="shared" si="13"/>
        <v>73.8</v>
      </c>
    </row>
    <row r="2408" spans="1:9">
      <c r="A2408" s="2">
        <v>300030504</v>
      </c>
      <c r="B2408" s="6" t="s">
        <v>2420</v>
      </c>
      <c r="C2408" s="1" t="s">
        <v>9140</v>
      </c>
      <c r="D2408" s="5" t="s">
        <v>6911</v>
      </c>
      <c r="E2408" s="5">
        <v>30.8</v>
      </c>
      <c r="F2408" s="5">
        <v>20</v>
      </c>
      <c r="I2408" s="7">
        <f t="shared" si="13"/>
        <v>50.8</v>
      </c>
    </row>
    <row r="2409" spans="1:9">
      <c r="A2409" s="2">
        <v>300030505</v>
      </c>
      <c r="B2409" s="6" t="s">
        <v>2421</v>
      </c>
      <c r="C2409" s="1" t="s">
        <v>9140</v>
      </c>
      <c r="D2409" s="5" t="s">
        <v>6911</v>
      </c>
      <c r="E2409" s="5">
        <v>34</v>
      </c>
      <c r="F2409" s="5">
        <v>32</v>
      </c>
      <c r="I2409" s="7">
        <f t="shared" si="13"/>
        <v>66</v>
      </c>
    </row>
    <row r="2410" spans="1:9">
      <c r="A2410" s="2">
        <v>300030506</v>
      </c>
      <c r="B2410" s="6" t="s">
        <v>2422</v>
      </c>
      <c r="C2410" s="1" t="s">
        <v>9140</v>
      </c>
      <c r="D2410" s="5" t="s">
        <v>6911</v>
      </c>
      <c r="E2410" s="5">
        <v>0</v>
      </c>
      <c r="F2410" s="5">
        <v>0</v>
      </c>
      <c r="I2410" s="7">
        <f t="shared" si="13"/>
        <v>0</v>
      </c>
    </row>
    <row r="2411" spans="1:9">
      <c r="A2411" s="2">
        <v>300030507</v>
      </c>
      <c r="B2411" s="6" t="s">
        <v>2423</v>
      </c>
      <c r="C2411" s="1" t="s">
        <v>9140</v>
      </c>
      <c r="D2411" s="5" t="s">
        <v>6911</v>
      </c>
      <c r="E2411" s="5">
        <v>44.8</v>
      </c>
      <c r="F2411" s="5">
        <v>36</v>
      </c>
      <c r="I2411" s="7">
        <f t="shared" si="13"/>
        <v>80.8</v>
      </c>
    </row>
    <row r="2412" spans="1:9">
      <c r="A2412" s="2">
        <v>300030508</v>
      </c>
      <c r="B2412" s="6" t="s">
        <v>2424</v>
      </c>
      <c r="C2412" s="1" t="s">
        <v>9140</v>
      </c>
      <c r="D2412" s="5" t="s">
        <v>6911</v>
      </c>
      <c r="E2412" s="5">
        <v>37.200000000000003</v>
      </c>
      <c r="F2412" s="5">
        <v>34</v>
      </c>
      <c r="I2412" s="7">
        <f t="shared" si="13"/>
        <v>71.2</v>
      </c>
    </row>
    <row r="2413" spans="1:9">
      <c r="A2413" s="2">
        <v>300030509</v>
      </c>
      <c r="B2413" s="6" t="s">
        <v>2425</v>
      </c>
      <c r="C2413" s="1" t="s">
        <v>9140</v>
      </c>
      <c r="D2413" s="5" t="s">
        <v>6911</v>
      </c>
      <c r="E2413" s="5">
        <v>0</v>
      </c>
      <c r="F2413" s="5">
        <v>0</v>
      </c>
      <c r="I2413" s="7">
        <f t="shared" ref="I2413:I2476" si="14">E2413+F2413</f>
        <v>0</v>
      </c>
    </row>
    <row r="2414" spans="1:9">
      <c r="A2414" s="2">
        <v>300030510</v>
      </c>
      <c r="B2414" s="6" t="s">
        <v>2426</v>
      </c>
      <c r="C2414" s="1" t="s">
        <v>9140</v>
      </c>
      <c r="D2414" s="5" t="s">
        <v>6911</v>
      </c>
      <c r="E2414" s="5">
        <v>30.8</v>
      </c>
      <c r="F2414" s="5">
        <v>28</v>
      </c>
      <c r="I2414" s="7">
        <f t="shared" si="14"/>
        <v>58.8</v>
      </c>
    </row>
    <row r="2415" spans="1:9">
      <c r="A2415" s="2">
        <v>300030511</v>
      </c>
      <c r="B2415" s="6" t="s">
        <v>2427</v>
      </c>
      <c r="C2415" s="1" t="s">
        <v>9140</v>
      </c>
      <c r="D2415" s="5" t="s">
        <v>6911</v>
      </c>
      <c r="E2415" s="5">
        <v>41.6</v>
      </c>
      <c r="F2415" s="5">
        <v>34</v>
      </c>
      <c r="I2415" s="7">
        <f t="shared" si="14"/>
        <v>75.599999999999994</v>
      </c>
    </row>
    <row r="2416" spans="1:9">
      <c r="A2416" s="2">
        <v>300030512</v>
      </c>
      <c r="B2416" s="6" t="s">
        <v>2428</v>
      </c>
      <c r="C2416" s="1" t="s">
        <v>9140</v>
      </c>
      <c r="D2416" s="5" t="s">
        <v>6911</v>
      </c>
      <c r="E2416" s="5">
        <v>34.4</v>
      </c>
      <c r="F2416" s="5">
        <v>33</v>
      </c>
      <c r="I2416" s="7">
        <f t="shared" si="14"/>
        <v>67.400000000000006</v>
      </c>
    </row>
    <row r="2417" spans="1:9">
      <c r="A2417" s="2">
        <v>300030513</v>
      </c>
      <c r="B2417" s="6" t="s">
        <v>2395</v>
      </c>
      <c r="C2417" s="1" t="s">
        <v>9140</v>
      </c>
      <c r="D2417" s="5" t="s">
        <v>6911</v>
      </c>
      <c r="E2417" s="5">
        <v>34.799999999999997</v>
      </c>
      <c r="F2417" s="5">
        <v>20</v>
      </c>
      <c r="I2417" s="7">
        <f t="shared" si="14"/>
        <v>54.8</v>
      </c>
    </row>
    <row r="2418" spans="1:9">
      <c r="A2418" s="2">
        <v>300030514</v>
      </c>
      <c r="B2418" s="6" t="s">
        <v>2429</v>
      </c>
      <c r="C2418" s="1" t="s">
        <v>9140</v>
      </c>
      <c r="D2418" s="5" t="s">
        <v>6911</v>
      </c>
      <c r="E2418" s="5">
        <v>37.200000000000003</v>
      </c>
      <c r="F2418" s="5">
        <v>35</v>
      </c>
      <c r="I2418" s="7">
        <f t="shared" si="14"/>
        <v>72.2</v>
      </c>
    </row>
    <row r="2419" spans="1:9">
      <c r="A2419" s="2">
        <v>300030515</v>
      </c>
      <c r="B2419" s="6" t="s">
        <v>1023</v>
      </c>
      <c r="C2419" s="1" t="s">
        <v>9140</v>
      </c>
      <c r="D2419" s="5" t="s">
        <v>6911</v>
      </c>
      <c r="E2419" s="5">
        <v>37.200000000000003</v>
      </c>
      <c r="F2419" s="5">
        <v>20</v>
      </c>
      <c r="I2419" s="7">
        <f t="shared" si="14"/>
        <v>57.2</v>
      </c>
    </row>
    <row r="2420" spans="1:9">
      <c r="A2420" s="2">
        <v>300030516</v>
      </c>
      <c r="B2420" s="6" t="s">
        <v>2430</v>
      </c>
      <c r="C2420" s="1" t="s">
        <v>9140</v>
      </c>
      <c r="D2420" s="5" t="s">
        <v>6911</v>
      </c>
      <c r="E2420" s="5">
        <v>38.799999999999997</v>
      </c>
      <c r="F2420" s="5">
        <v>30</v>
      </c>
      <c r="I2420" s="7">
        <f t="shared" si="14"/>
        <v>68.8</v>
      </c>
    </row>
    <row r="2421" spans="1:9">
      <c r="A2421" s="2">
        <v>300030517</v>
      </c>
      <c r="B2421" s="6" t="s">
        <v>2431</v>
      </c>
      <c r="C2421" s="1" t="s">
        <v>9140</v>
      </c>
      <c r="D2421" s="5" t="s">
        <v>6911</v>
      </c>
      <c r="E2421" s="5">
        <v>37.200000000000003</v>
      </c>
      <c r="F2421" s="5">
        <v>34</v>
      </c>
      <c r="I2421" s="7">
        <f t="shared" si="14"/>
        <v>71.2</v>
      </c>
    </row>
    <row r="2422" spans="1:9">
      <c r="A2422" s="2">
        <v>300030518</v>
      </c>
      <c r="B2422" s="6" t="s">
        <v>1101</v>
      </c>
      <c r="C2422" s="1" t="s">
        <v>9140</v>
      </c>
      <c r="D2422" s="5" t="s">
        <v>6911</v>
      </c>
      <c r="E2422" s="5">
        <v>35.200000000000003</v>
      </c>
      <c r="F2422" s="5">
        <v>34</v>
      </c>
      <c r="I2422" s="7">
        <f t="shared" si="14"/>
        <v>69.2</v>
      </c>
    </row>
    <row r="2423" spans="1:9">
      <c r="A2423" s="2">
        <v>300030519</v>
      </c>
      <c r="B2423" s="6" t="s">
        <v>2432</v>
      </c>
      <c r="C2423" s="1" t="s">
        <v>9140</v>
      </c>
      <c r="D2423" s="5" t="s">
        <v>6911</v>
      </c>
      <c r="E2423" s="5">
        <v>38.799999999999997</v>
      </c>
      <c r="F2423" s="5">
        <v>15</v>
      </c>
      <c r="I2423" s="7">
        <f t="shared" si="14"/>
        <v>53.8</v>
      </c>
    </row>
    <row r="2424" spans="1:9">
      <c r="A2424" s="2">
        <v>300030520</v>
      </c>
      <c r="B2424" s="6" t="s">
        <v>2433</v>
      </c>
      <c r="C2424" s="1" t="s">
        <v>9140</v>
      </c>
      <c r="D2424" s="5" t="s">
        <v>6911</v>
      </c>
      <c r="E2424" s="5">
        <v>32</v>
      </c>
      <c r="F2424" s="5">
        <v>20</v>
      </c>
      <c r="I2424" s="7">
        <f t="shared" si="14"/>
        <v>52</v>
      </c>
    </row>
    <row r="2425" spans="1:9">
      <c r="A2425" s="2">
        <v>300030521</v>
      </c>
      <c r="B2425" s="6" t="s">
        <v>2029</v>
      </c>
      <c r="C2425" s="1" t="s">
        <v>9140</v>
      </c>
      <c r="D2425" s="5" t="s">
        <v>6911</v>
      </c>
      <c r="E2425" s="5">
        <v>0</v>
      </c>
      <c r="F2425" s="5">
        <v>0</v>
      </c>
      <c r="I2425" s="7">
        <f t="shared" si="14"/>
        <v>0</v>
      </c>
    </row>
    <row r="2426" spans="1:9">
      <c r="A2426" s="2">
        <v>300030522</v>
      </c>
      <c r="B2426" s="6" t="s">
        <v>2435</v>
      </c>
      <c r="C2426" s="1" t="s">
        <v>9140</v>
      </c>
      <c r="D2426" s="5" t="s">
        <v>6911</v>
      </c>
      <c r="E2426" s="5">
        <v>47.2</v>
      </c>
      <c r="F2426" s="5">
        <v>38</v>
      </c>
      <c r="I2426" s="7">
        <f t="shared" si="14"/>
        <v>85.2</v>
      </c>
    </row>
    <row r="2427" spans="1:9">
      <c r="A2427" s="2">
        <v>300030523</v>
      </c>
      <c r="B2427" s="6" t="s">
        <v>2436</v>
      </c>
      <c r="C2427" s="1" t="s">
        <v>9140</v>
      </c>
      <c r="D2427" s="5" t="s">
        <v>6911</v>
      </c>
      <c r="E2427" s="5">
        <v>45.6</v>
      </c>
      <c r="F2427" s="5">
        <v>32</v>
      </c>
      <c r="I2427" s="7">
        <f t="shared" si="14"/>
        <v>77.599999999999994</v>
      </c>
    </row>
    <row r="2428" spans="1:9">
      <c r="A2428" s="2">
        <v>300030524</v>
      </c>
      <c r="B2428" s="6" t="s">
        <v>2437</v>
      </c>
      <c r="C2428" s="1" t="s">
        <v>9140</v>
      </c>
      <c r="D2428" s="5" t="s">
        <v>6911</v>
      </c>
      <c r="E2428" s="5">
        <v>35.200000000000003</v>
      </c>
      <c r="F2428" s="5">
        <v>37</v>
      </c>
      <c r="I2428" s="7">
        <f t="shared" si="14"/>
        <v>72.2</v>
      </c>
    </row>
    <row r="2429" spans="1:9">
      <c r="A2429" s="2">
        <v>300030525</v>
      </c>
      <c r="B2429" s="6" t="s">
        <v>2438</v>
      </c>
      <c r="C2429" s="1" t="s">
        <v>9140</v>
      </c>
      <c r="D2429" s="5" t="s">
        <v>6911</v>
      </c>
      <c r="E2429" s="5">
        <v>40.4</v>
      </c>
      <c r="F2429" s="5">
        <v>34</v>
      </c>
      <c r="I2429" s="7">
        <f t="shared" si="14"/>
        <v>74.400000000000006</v>
      </c>
    </row>
    <row r="2430" spans="1:9">
      <c r="A2430" s="2">
        <v>300030526</v>
      </c>
      <c r="B2430" s="6" t="s">
        <v>2439</v>
      </c>
      <c r="C2430" s="1" t="s">
        <v>9140</v>
      </c>
      <c r="D2430" s="5" t="s">
        <v>6911</v>
      </c>
      <c r="E2430" s="5">
        <v>46</v>
      </c>
      <c r="F2430" s="5">
        <v>39</v>
      </c>
      <c r="I2430" s="7">
        <f t="shared" si="14"/>
        <v>85</v>
      </c>
    </row>
    <row r="2431" spans="1:9">
      <c r="A2431" s="2">
        <v>300030527</v>
      </c>
      <c r="B2431" s="6" t="s">
        <v>2440</v>
      </c>
      <c r="C2431" s="1" t="s">
        <v>9140</v>
      </c>
      <c r="D2431" s="5" t="s">
        <v>6911</v>
      </c>
      <c r="E2431" s="5">
        <v>42.8</v>
      </c>
      <c r="F2431" s="5">
        <v>38</v>
      </c>
      <c r="I2431" s="7">
        <f t="shared" si="14"/>
        <v>80.8</v>
      </c>
    </row>
    <row r="2432" spans="1:9">
      <c r="A2432" s="2">
        <v>300030528</v>
      </c>
      <c r="B2432" s="6" t="s">
        <v>2441</v>
      </c>
      <c r="C2432" s="1" t="s">
        <v>9140</v>
      </c>
      <c r="D2432" s="5" t="s">
        <v>6911</v>
      </c>
      <c r="E2432" s="5">
        <v>44.4</v>
      </c>
      <c r="F2432" s="5">
        <v>36</v>
      </c>
      <c r="I2432" s="7">
        <f t="shared" si="14"/>
        <v>80.400000000000006</v>
      </c>
    </row>
    <row r="2433" spans="1:9">
      <c r="A2433" s="2">
        <v>300030529</v>
      </c>
      <c r="B2433" s="6" t="s">
        <v>2442</v>
      </c>
      <c r="C2433" s="1" t="s">
        <v>9140</v>
      </c>
      <c r="D2433" s="5" t="s">
        <v>6911</v>
      </c>
      <c r="E2433" s="5">
        <v>42.4</v>
      </c>
      <c r="F2433" s="5">
        <v>37</v>
      </c>
      <c r="I2433" s="7">
        <f t="shared" si="14"/>
        <v>79.400000000000006</v>
      </c>
    </row>
    <row r="2434" spans="1:9">
      <c r="A2434" s="2">
        <v>300030530</v>
      </c>
      <c r="B2434" s="6" t="s">
        <v>2443</v>
      </c>
      <c r="C2434" s="1" t="s">
        <v>9140</v>
      </c>
      <c r="D2434" s="5" t="s">
        <v>6911</v>
      </c>
      <c r="E2434" s="5">
        <v>33.200000000000003</v>
      </c>
      <c r="F2434" s="5">
        <v>32</v>
      </c>
      <c r="I2434" s="7">
        <f t="shared" si="14"/>
        <v>65.2</v>
      </c>
    </row>
    <row r="2435" spans="1:9">
      <c r="A2435" s="2">
        <v>300030601</v>
      </c>
      <c r="B2435" s="6" t="s">
        <v>2446</v>
      </c>
      <c r="C2435" s="1" t="s">
        <v>9140</v>
      </c>
      <c r="D2435" s="5" t="s">
        <v>6911</v>
      </c>
      <c r="E2435" s="5">
        <v>42.8</v>
      </c>
      <c r="F2435" s="5">
        <v>33</v>
      </c>
      <c r="I2435" s="7">
        <f t="shared" si="14"/>
        <v>75.8</v>
      </c>
    </row>
    <row r="2436" spans="1:9">
      <c r="A2436" s="2">
        <v>300030602</v>
      </c>
      <c r="B2436" s="6" t="s">
        <v>2447</v>
      </c>
      <c r="C2436" s="1" t="s">
        <v>9140</v>
      </c>
      <c r="D2436" s="5" t="s">
        <v>6911</v>
      </c>
      <c r="E2436" s="5">
        <v>46.4</v>
      </c>
      <c r="F2436" s="5">
        <v>30</v>
      </c>
      <c r="I2436" s="7">
        <f t="shared" si="14"/>
        <v>76.400000000000006</v>
      </c>
    </row>
    <row r="2437" spans="1:9">
      <c r="A2437" s="2">
        <v>300030603</v>
      </c>
      <c r="B2437" s="6" t="s">
        <v>1967</v>
      </c>
      <c r="C2437" s="1" t="s">
        <v>9140</v>
      </c>
      <c r="D2437" s="5" t="s">
        <v>6911</v>
      </c>
      <c r="E2437" s="5">
        <v>33.200000000000003</v>
      </c>
      <c r="F2437" s="5">
        <v>32</v>
      </c>
      <c r="I2437" s="7">
        <f t="shared" si="14"/>
        <v>65.2</v>
      </c>
    </row>
    <row r="2438" spans="1:9">
      <c r="A2438" s="2">
        <v>300030604</v>
      </c>
      <c r="B2438" s="6" t="s">
        <v>2450</v>
      </c>
      <c r="C2438" s="1" t="s">
        <v>9140</v>
      </c>
      <c r="D2438" s="5" t="s">
        <v>6911</v>
      </c>
      <c r="E2438" s="5">
        <v>34.4</v>
      </c>
      <c r="F2438" s="5">
        <v>35</v>
      </c>
      <c r="I2438" s="7">
        <f t="shared" si="14"/>
        <v>69.400000000000006</v>
      </c>
    </row>
    <row r="2439" spans="1:9">
      <c r="A2439" s="2">
        <v>300030605</v>
      </c>
      <c r="B2439" s="6" t="s">
        <v>2451</v>
      </c>
      <c r="C2439" s="1" t="s">
        <v>9140</v>
      </c>
      <c r="D2439" s="5" t="s">
        <v>6911</v>
      </c>
      <c r="E2439" s="5">
        <v>20.399999999999999</v>
      </c>
      <c r="F2439" s="5">
        <v>0</v>
      </c>
      <c r="I2439" s="7">
        <f t="shared" si="14"/>
        <v>20.399999999999999</v>
      </c>
    </row>
    <row r="2440" spans="1:9">
      <c r="A2440" s="2">
        <v>300030606</v>
      </c>
      <c r="B2440" s="6" t="s">
        <v>2452</v>
      </c>
      <c r="C2440" s="1" t="s">
        <v>9140</v>
      </c>
      <c r="D2440" s="5" t="s">
        <v>6911</v>
      </c>
      <c r="E2440" s="5">
        <v>40.4</v>
      </c>
      <c r="F2440" s="5">
        <v>33</v>
      </c>
      <c r="I2440" s="7">
        <f t="shared" si="14"/>
        <v>73.400000000000006</v>
      </c>
    </row>
    <row r="2441" spans="1:9">
      <c r="A2441" s="2">
        <v>300030607</v>
      </c>
      <c r="B2441" s="6" t="s">
        <v>2454</v>
      </c>
      <c r="C2441" s="1" t="s">
        <v>9140</v>
      </c>
      <c r="D2441" s="5" t="s">
        <v>6911</v>
      </c>
      <c r="E2441" s="5">
        <v>42</v>
      </c>
      <c r="F2441" s="5">
        <v>32</v>
      </c>
      <c r="I2441" s="7">
        <f t="shared" si="14"/>
        <v>74</v>
      </c>
    </row>
    <row r="2442" spans="1:9">
      <c r="A2442" s="2">
        <v>300030608</v>
      </c>
      <c r="B2442" s="6" t="s">
        <v>2455</v>
      </c>
      <c r="C2442" s="1" t="s">
        <v>9140</v>
      </c>
      <c r="D2442" s="5" t="s">
        <v>6911</v>
      </c>
      <c r="E2442" s="5">
        <v>44.8</v>
      </c>
      <c r="F2442" s="5">
        <v>33</v>
      </c>
      <c r="I2442" s="7">
        <f t="shared" si="14"/>
        <v>77.8</v>
      </c>
    </row>
    <row r="2443" spans="1:9">
      <c r="A2443" s="2">
        <v>300030609</v>
      </c>
      <c r="B2443" s="6" t="s">
        <v>2456</v>
      </c>
      <c r="C2443" s="1" t="s">
        <v>9140</v>
      </c>
      <c r="D2443" s="5" t="s">
        <v>6911</v>
      </c>
      <c r="E2443" s="5">
        <v>27.2</v>
      </c>
      <c r="F2443" s="5">
        <v>34</v>
      </c>
      <c r="I2443" s="7">
        <f t="shared" si="14"/>
        <v>61.2</v>
      </c>
    </row>
    <row r="2444" spans="1:9">
      <c r="A2444" s="2">
        <v>300030610</v>
      </c>
      <c r="B2444" s="6" t="s">
        <v>2457</v>
      </c>
      <c r="C2444" s="1" t="s">
        <v>9140</v>
      </c>
      <c r="D2444" s="5" t="s">
        <v>6911</v>
      </c>
      <c r="E2444" s="5">
        <v>40.4</v>
      </c>
      <c r="F2444" s="5">
        <v>33</v>
      </c>
      <c r="I2444" s="7">
        <f t="shared" si="14"/>
        <v>73.400000000000006</v>
      </c>
    </row>
    <row r="2445" spans="1:9">
      <c r="A2445" s="2">
        <v>300030611</v>
      </c>
      <c r="B2445" s="6" t="s">
        <v>2460</v>
      </c>
      <c r="C2445" s="1" t="s">
        <v>9140</v>
      </c>
      <c r="D2445" s="5" t="s">
        <v>6911</v>
      </c>
      <c r="E2445" s="5">
        <v>40</v>
      </c>
      <c r="F2445" s="5">
        <v>28</v>
      </c>
      <c r="I2445" s="7">
        <f t="shared" si="14"/>
        <v>68</v>
      </c>
    </row>
    <row r="2446" spans="1:9">
      <c r="A2446" s="2">
        <v>300030612</v>
      </c>
      <c r="B2446" s="6" t="s">
        <v>2462</v>
      </c>
      <c r="C2446" s="1" t="s">
        <v>9140</v>
      </c>
      <c r="D2446" s="5" t="s">
        <v>6911</v>
      </c>
      <c r="E2446" s="5">
        <v>0</v>
      </c>
      <c r="F2446" s="5">
        <v>0</v>
      </c>
      <c r="I2446" s="7">
        <f t="shared" si="14"/>
        <v>0</v>
      </c>
    </row>
    <row r="2447" spans="1:9">
      <c r="A2447" s="2">
        <v>300030613</v>
      </c>
      <c r="B2447" s="6" t="s">
        <v>2465</v>
      </c>
      <c r="C2447" s="1" t="s">
        <v>9140</v>
      </c>
      <c r="D2447" s="5" t="s">
        <v>6911</v>
      </c>
      <c r="E2447" s="5">
        <v>39.200000000000003</v>
      </c>
      <c r="F2447" s="5">
        <v>29</v>
      </c>
      <c r="I2447" s="7">
        <f t="shared" si="14"/>
        <v>68.2</v>
      </c>
    </row>
    <row r="2448" spans="1:9">
      <c r="A2448" s="2">
        <v>300030614</v>
      </c>
      <c r="B2448" s="6" t="s">
        <v>1719</v>
      </c>
      <c r="C2448" s="1" t="s">
        <v>9140</v>
      </c>
      <c r="D2448" s="5" t="s">
        <v>6911</v>
      </c>
      <c r="E2448" s="5">
        <v>47.2</v>
      </c>
      <c r="F2448" s="5">
        <v>34</v>
      </c>
      <c r="I2448" s="7">
        <f t="shared" si="14"/>
        <v>81.2</v>
      </c>
    </row>
    <row r="2449" spans="1:9">
      <c r="A2449" s="2">
        <v>300030615</v>
      </c>
      <c r="B2449" s="6" t="s">
        <v>2468</v>
      </c>
      <c r="C2449" s="1" t="s">
        <v>9140</v>
      </c>
      <c r="D2449" s="5" t="s">
        <v>6911</v>
      </c>
      <c r="E2449" s="5">
        <v>34</v>
      </c>
      <c r="F2449" s="5">
        <v>33</v>
      </c>
      <c r="I2449" s="7">
        <f t="shared" si="14"/>
        <v>67</v>
      </c>
    </row>
    <row r="2450" spans="1:9">
      <c r="A2450" s="2">
        <v>300030616</v>
      </c>
      <c r="B2450" s="6" t="s">
        <v>2469</v>
      </c>
      <c r="C2450" s="1" t="s">
        <v>9140</v>
      </c>
      <c r="D2450" s="5" t="s">
        <v>6911</v>
      </c>
      <c r="E2450" s="5">
        <v>42.4</v>
      </c>
      <c r="F2450" s="5">
        <v>37</v>
      </c>
      <c r="I2450" s="7">
        <f t="shared" si="14"/>
        <v>79.400000000000006</v>
      </c>
    </row>
    <row r="2451" spans="1:9">
      <c r="A2451" s="2">
        <v>300030617</v>
      </c>
      <c r="B2451" s="6" t="s">
        <v>2470</v>
      </c>
      <c r="C2451" s="1" t="s">
        <v>9140</v>
      </c>
      <c r="D2451" s="5" t="s">
        <v>6911</v>
      </c>
      <c r="E2451" s="5">
        <v>48.8</v>
      </c>
      <c r="F2451" s="5">
        <v>35</v>
      </c>
      <c r="I2451" s="7">
        <f t="shared" si="14"/>
        <v>83.8</v>
      </c>
    </row>
    <row r="2452" spans="1:9">
      <c r="A2452" s="2">
        <v>300030618</v>
      </c>
      <c r="B2452" s="6" t="s">
        <v>788</v>
      </c>
      <c r="C2452" s="1" t="s">
        <v>9140</v>
      </c>
      <c r="D2452" s="5" t="s">
        <v>6911</v>
      </c>
      <c r="E2452" s="5">
        <v>0</v>
      </c>
      <c r="F2452" s="5">
        <v>0</v>
      </c>
      <c r="I2452" s="7">
        <f t="shared" si="14"/>
        <v>0</v>
      </c>
    </row>
    <row r="2453" spans="1:9">
      <c r="A2453" s="2">
        <v>300030619</v>
      </c>
      <c r="B2453" s="6" t="s">
        <v>2471</v>
      </c>
      <c r="C2453" s="1" t="s">
        <v>9140</v>
      </c>
      <c r="D2453" s="5" t="s">
        <v>6911</v>
      </c>
      <c r="E2453" s="5">
        <v>32.799999999999997</v>
      </c>
      <c r="F2453" s="5">
        <v>34</v>
      </c>
      <c r="I2453" s="7">
        <f t="shared" si="14"/>
        <v>66.8</v>
      </c>
    </row>
    <row r="2454" spans="1:9">
      <c r="A2454" s="2">
        <v>300030620</v>
      </c>
      <c r="B2454" s="6" t="s">
        <v>2472</v>
      </c>
      <c r="C2454" s="1" t="s">
        <v>9140</v>
      </c>
      <c r="D2454" s="5" t="s">
        <v>6911</v>
      </c>
      <c r="E2454" s="5">
        <v>43.2</v>
      </c>
      <c r="F2454" s="5">
        <v>34</v>
      </c>
      <c r="I2454" s="7">
        <f t="shared" si="14"/>
        <v>77.2</v>
      </c>
    </row>
    <row r="2455" spans="1:9">
      <c r="A2455" s="2">
        <v>300030621</v>
      </c>
      <c r="B2455" s="6" t="s">
        <v>2473</v>
      </c>
      <c r="C2455" s="1" t="s">
        <v>9140</v>
      </c>
      <c r="D2455" s="5" t="s">
        <v>6911</v>
      </c>
      <c r="E2455" s="5">
        <v>34.799999999999997</v>
      </c>
      <c r="F2455" s="5">
        <v>36</v>
      </c>
      <c r="I2455" s="7">
        <f t="shared" si="14"/>
        <v>70.8</v>
      </c>
    </row>
    <row r="2456" spans="1:9">
      <c r="A2456" s="2">
        <v>300030622</v>
      </c>
      <c r="B2456" s="6" t="s">
        <v>2474</v>
      </c>
      <c r="C2456" s="1" t="s">
        <v>9140</v>
      </c>
      <c r="D2456" s="5" t="s">
        <v>6911</v>
      </c>
      <c r="E2456" s="5">
        <v>40.4</v>
      </c>
      <c r="F2456" s="5">
        <v>36</v>
      </c>
      <c r="I2456" s="7">
        <f t="shared" si="14"/>
        <v>76.400000000000006</v>
      </c>
    </row>
    <row r="2457" spans="1:9">
      <c r="A2457" s="2">
        <v>300030623</v>
      </c>
      <c r="B2457" s="6" t="s">
        <v>2475</v>
      </c>
      <c r="C2457" s="1" t="s">
        <v>9140</v>
      </c>
      <c r="D2457" s="5" t="s">
        <v>6911</v>
      </c>
      <c r="E2457" s="5">
        <v>40</v>
      </c>
      <c r="F2457" s="5">
        <v>25</v>
      </c>
      <c r="I2457" s="7">
        <f t="shared" si="14"/>
        <v>65</v>
      </c>
    </row>
    <row r="2458" spans="1:9">
      <c r="A2458" s="2">
        <v>300030624</v>
      </c>
      <c r="B2458" s="6" t="s">
        <v>2476</v>
      </c>
      <c r="C2458" s="1" t="s">
        <v>9140</v>
      </c>
      <c r="D2458" s="5" t="s">
        <v>6911</v>
      </c>
      <c r="E2458" s="5">
        <v>45.6</v>
      </c>
      <c r="F2458" s="5">
        <v>33</v>
      </c>
      <c r="I2458" s="7">
        <f t="shared" si="14"/>
        <v>78.599999999999994</v>
      </c>
    </row>
    <row r="2459" spans="1:9">
      <c r="A2459" s="2">
        <v>300030625</v>
      </c>
      <c r="B2459" s="6" t="s">
        <v>2477</v>
      </c>
      <c r="C2459" s="1" t="s">
        <v>9140</v>
      </c>
      <c r="D2459" s="5" t="s">
        <v>6911</v>
      </c>
      <c r="E2459" s="5">
        <v>31.2</v>
      </c>
      <c r="F2459" s="5">
        <v>32</v>
      </c>
      <c r="I2459" s="7">
        <f t="shared" si="14"/>
        <v>63.2</v>
      </c>
    </row>
    <row r="2460" spans="1:9">
      <c r="A2460" s="2">
        <v>300030626</v>
      </c>
      <c r="B2460" s="6" t="s">
        <v>2478</v>
      </c>
      <c r="C2460" s="1" t="s">
        <v>9140</v>
      </c>
      <c r="D2460" s="5" t="s">
        <v>6911</v>
      </c>
      <c r="E2460" s="5">
        <v>33.200000000000003</v>
      </c>
      <c r="F2460" s="5">
        <v>33</v>
      </c>
      <c r="I2460" s="7">
        <f t="shared" si="14"/>
        <v>66.2</v>
      </c>
    </row>
    <row r="2461" spans="1:9">
      <c r="A2461" s="2">
        <v>300030627</v>
      </c>
      <c r="B2461" s="6" t="s">
        <v>2479</v>
      </c>
      <c r="C2461" s="1" t="s">
        <v>9140</v>
      </c>
      <c r="D2461" s="5" t="s">
        <v>6911</v>
      </c>
      <c r="E2461" s="5">
        <v>27.6</v>
      </c>
      <c r="F2461" s="5">
        <v>33</v>
      </c>
      <c r="I2461" s="7">
        <f t="shared" si="14"/>
        <v>60.6</v>
      </c>
    </row>
    <row r="2462" spans="1:9">
      <c r="A2462" s="2">
        <v>300030628</v>
      </c>
      <c r="B2462" s="6" t="s">
        <v>2480</v>
      </c>
      <c r="C2462" s="1" t="s">
        <v>9140</v>
      </c>
      <c r="D2462" s="5" t="s">
        <v>6911</v>
      </c>
      <c r="E2462" s="5">
        <v>36.4</v>
      </c>
      <c r="F2462" s="5">
        <v>30</v>
      </c>
      <c r="I2462" s="7">
        <f t="shared" si="14"/>
        <v>66.400000000000006</v>
      </c>
    </row>
    <row r="2463" spans="1:9">
      <c r="A2463" s="2">
        <v>300030629</v>
      </c>
      <c r="B2463" s="6" t="s">
        <v>2481</v>
      </c>
      <c r="C2463" s="1" t="s">
        <v>9140</v>
      </c>
      <c r="D2463" s="5" t="s">
        <v>6911</v>
      </c>
      <c r="E2463" s="5">
        <v>48.4</v>
      </c>
      <c r="F2463" s="5">
        <v>36</v>
      </c>
      <c r="I2463" s="7">
        <f t="shared" si="14"/>
        <v>84.4</v>
      </c>
    </row>
    <row r="2464" spans="1:9">
      <c r="A2464" s="2">
        <v>300030630</v>
      </c>
      <c r="B2464" s="6" t="s">
        <v>2482</v>
      </c>
      <c r="C2464" s="1" t="s">
        <v>9140</v>
      </c>
      <c r="D2464" s="5" t="s">
        <v>6911</v>
      </c>
      <c r="E2464" s="5">
        <v>35.200000000000003</v>
      </c>
      <c r="F2464" s="5">
        <v>34</v>
      </c>
      <c r="I2464" s="7">
        <f t="shared" si="14"/>
        <v>69.2</v>
      </c>
    </row>
    <row r="2465" spans="1:9">
      <c r="A2465" s="2">
        <v>300030701</v>
      </c>
      <c r="B2465" s="6" t="s">
        <v>2483</v>
      </c>
      <c r="C2465" s="1" t="s">
        <v>9140</v>
      </c>
      <c r="D2465" s="5" t="s">
        <v>6911</v>
      </c>
      <c r="E2465" s="5">
        <v>38</v>
      </c>
      <c r="F2465" s="5">
        <v>31</v>
      </c>
      <c r="I2465" s="7">
        <f t="shared" si="14"/>
        <v>69</v>
      </c>
    </row>
    <row r="2466" spans="1:9">
      <c r="A2466" s="2">
        <v>300030702</v>
      </c>
      <c r="B2466" s="6" t="s">
        <v>2484</v>
      </c>
      <c r="C2466" s="1" t="s">
        <v>9140</v>
      </c>
      <c r="D2466" s="5" t="s">
        <v>6911</v>
      </c>
      <c r="E2466" s="5">
        <v>38.4</v>
      </c>
      <c r="F2466" s="5">
        <v>32</v>
      </c>
      <c r="I2466" s="7">
        <f t="shared" si="14"/>
        <v>70.400000000000006</v>
      </c>
    </row>
    <row r="2467" spans="1:9">
      <c r="A2467" s="2">
        <v>300030703</v>
      </c>
      <c r="B2467" s="6" t="s">
        <v>53</v>
      </c>
      <c r="C2467" s="1" t="s">
        <v>9140</v>
      </c>
      <c r="D2467" s="5" t="s">
        <v>6911</v>
      </c>
      <c r="E2467" s="5">
        <v>0</v>
      </c>
      <c r="F2467" s="5">
        <v>0</v>
      </c>
      <c r="I2467" s="7">
        <f t="shared" si="14"/>
        <v>0</v>
      </c>
    </row>
    <row r="2468" spans="1:9">
      <c r="A2468" s="2">
        <v>300030704</v>
      </c>
      <c r="B2468" s="6" t="s">
        <v>2485</v>
      </c>
      <c r="C2468" s="1" t="s">
        <v>9140</v>
      </c>
      <c r="D2468" s="5" t="s">
        <v>6911</v>
      </c>
      <c r="E2468" s="5">
        <v>35.6</v>
      </c>
      <c r="F2468" s="5">
        <v>34</v>
      </c>
      <c r="I2468" s="7">
        <f t="shared" si="14"/>
        <v>69.599999999999994</v>
      </c>
    </row>
    <row r="2469" spans="1:9">
      <c r="A2469" s="2">
        <v>300030705</v>
      </c>
      <c r="B2469" s="6" t="s">
        <v>2486</v>
      </c>
      <c r="C2469" s="1" t="s">
        <v>9140</v>
      </c>
      <c r="D2469" s="5" t="s">
        <v>6911</v>
      </c>
      <c r="E2469" s="5">
        <v>44.8</v>
      </c>
      <c r="F2469" s="5">
        <v>35</v>
      </c>
      <c r="I2469" s="7">
        <f t="shared" si="14"/>
        <v>79.8</v>
      </c>
    </row>
    <row r="2470" spans="1:9">
      <c r="A2470" s="2">
        <v>300030706</v>
      </c>
      <c r="B2470" s="6" t="s">
        <v>2487</v>
      </c>
      <c r="C2470" s="1" t="s">
        <v>9140</v>
      </c>
      <c r="D2470" s="5" t="s">
        <v>6911</v>
      </c>
      <c r="E2470" s="5">
        <v>32.799999999999997</v>
      </c>
      <c r="F2470" s="5">
        <v>34</v>
      </c>
      <c r="I2470" s="7">
        <f t="shared" si="14"/>
        <v>66.8</v>
      </c>
    </row>
    <row r="2471" spans="1:9">
      <c r="A2471" s="2">
        <v>300030707</v>
      </c>
      <c r="B2471" s="6" t="s">
        <v>2488</v>
      </c>
      <c r="C2471" s="1" t="s">
        <v>9140</v>
      </c>
      <c r="D2471" s="5" t="s">
        <v>6911</v>
      </c>
      <c r="E2471" s="5">
        <v>45.2</v>
      </c>
      <c r="F2471" s="5">
        <v>32</v>
      </c>
      <c r="I2471" s="7">
        <f t="shared" si="14"/>
        <v>77.2</v>
      </c>
    </row>
    <row r="2472" spans="1:9">
      <c r="A2472" s="2">
        <v>300030708</v>
      </c>
      <c r="B2472" s="6" t="s">
        <v>2364</v>
      </c>
      <c r="C2472" s="1" t="s">
        <v>9140</v>
      </c>
      <c r="D2472" s="5" t="s">
        <v>6911</v>
      </c>
      <c r="E2472" s="5">
        <v>48</v>
      </c>
      <c r="F2472" s="5">
        <v>32</v>
      </c>
      <c r="I2472" s="7">
        <f t="shared" si="14"/>
        <v>80</v>
      </c>
    </row>
    <row r="2473" spans="1:9">
      <c r="A2473" s="2">
        <v>300030709</v>
      </c>
      <c r="B2473" s="6" t="s">
        <v>2489</v>
      </c>
      <c r="C2473" s="1" t="s">
        <v>9140</v>
      </c>
      <c r="D2473" s="5" t="s">
        <v>6911</v>
      </c>
      <c r="E2473" s="5">
        <v>54</v>
      </c>
      <c r="F2473" s="5">
        <v>32</v>
      </c>
      <c r="I2473" s="7">
        <f t="shared" si="14"/>
        <v>86</v>
      </c>
    </row>
    <row r="2474" spans="1:9">
      <c r="A2474" s="2">
        <v>300030710</v>
      </c>
      <c r="B2474" s="6" t="s">
        <v>2490</v>
      </c>
      <c r="C2474" s="1" t="s">
        <v>9140</v>
      </c>
      <c r="D2474" s="5" t="s">
        <v>6911</v>
      </c>
      <c r="E2474" s="5">
        <v>48</v>
      </c>
      <c r="F2474" s="5">
        <v>35</v>
      </c>
      <c r="I2474" s="7">
        <f t="shared" si="14"/>
        <v>83</v>
      </c>
    </row>
    <row r="2475" spans="1:9">
      <c r="A2475" s="2">
        <v>300030711</v>
      </c>
      <c r="B2475" s="6" t="s">
        <v>2491</v>
      </c>
      <c r="C2475" s="1" t="s">
        <v>9140</v>
      </c>
      <c r="D2475" s="5" t="s">
        <v>6911</v>
      </c>
      <c r="E2475" s="5">
        <v>39.6</v>
      </c>
      <c r="F2475" s="5">
        <v>34</v>
      </c>
      <c r="I2475" s="7">
        <f t="shared" si="14"/>
        <v>73.599999999999994</v>
      </c>
    </row>
    <row r="2476" spans="1:9">
      <c r="A2476" s="2">
        <v>300030712</v>
      </c>
      <c r="B2476" s="6" t="s">
        <v>2492</v>
      </c>
      <c r="C2476" s="1" t="s">
        <v>9140</v>
      </c>
      <c r="D2476" s="5" t="s">
        <v>6911</v>
      </c>
      <c r="E2476" s="5">
        <v>28</v>
      </c>
      <c r="F2476" s="5">
        <v>33</v>
      </c>
      <c r="I2476" s="7">
        <f t="shared" si="14"/>
        <v>61</v>
      </c>
    </row>
    <row r="2477" spans="1:9">
      <c r="A2477" s="2">
        <v>300030713</v>
      </c>
      <c r="B2477" s="6" t="s">
        <v>2493</v>
      </c>
      <c r="C2477" s="1" t="s">
        <v>9140</v>
      </c>
      <c r="D2477" s="5" t="s">
        <v>6911</v>
      </c>
      <c r="E2477" s="5">
        <v>34</v>
      </c>
      <c r="F2477" s="5">
        <v>35</v>
      </c>
      <c r="I2477" s="7">
        <f t="shared" ref="I2477:I2540" si="15">E2477+F2477</f>
        <v>69</v>
      </c>
    </row>
    <row r="2478" spans="1:9">
      <c r="A2478" s="2">
        <v>300030714</v>
      </c>
      <c r="B2478" s="6" t="s">
        <v>2494</v>
      </c>
      <c r="C2478" s="1" t="s">
        <v>9140</v>
      </c>
      <c r="D2478" s="5" t="s">
        <v>6911</v>
      </c>
      <c r="E2478" s="5">
        <v>41.6</v>
      </c>
      <c r="F2478" s="5">
        <v>35</v>
      </c>
      <c r="I2478" s="7">
        <f t="shared" si="15"/>
        <v>76.599999999999994</v>
      </c>
    </row>
    <row r="2479" spans="1:9">
      <c r="A2479" s="2">
        <v>300030715</v>
      </c>
      <c r="B2479" s="6" t="s">
        <v>2495</v>
      </c>
      <c r="C2479" s="1" t="s">
        <v>9140</v>
      </c>
      <c r="D2479" s="5" t="s">
        <v>6911</v>
      </c>
      <c r="E2479" s="5">
        <v>39.200000000000003</v>
      </c>
      <c r="F2479" s="5">
        <v>34</v>
      </c>
      <c r="I2479" s="7">
        <f t="shared" si="15"/>
        <v>73.2</v>
      </c>
    </row>
    <row r="2480" spans="1:9">
      <c r="A2480" s="2">
        <v>300030716</v>
      </c>
      <c r="B2480" s="6" t="s">
        <v>2496</v>
      </c>
      <c r="C2480" s="1" t="s">
        <v>9140</v>
      </c>
      <c r="D2480" s="5" t="s">
        <v>6911</v>
      </c>
      <c r="E2480" s="5">
        <v>44.4</v>
      </c>
      <c r="F2480" s="5">
        <v>31</v>
      </c>
      <c r="I2480" s="7">
        <f t="shared" si="15"/>
        <v>75.400000000000006</v>
      </c>
    </row>
    <row r="2481" spans="1:9">
      <c r="A2481" s="2">
        <v>300030717</v>
      </c>
      <c r="B2481" s="6" t="s">
        <v>2497</v>
      </c>
      <c r="C2481" s="1" t="s">
        <v>9140</v>
      </c>
      <c r="D2481" s="5" t="s">
        <v>6911</v>
      </c>
      <c r="E2481" s="5">
        <v>40.799999999999997</v>
      </c>
      <c r="F2481" s="5">
        <v>32</v>
      </c>
      <c r="I2481" s="7">
        <f t="shared" si="15"/>
        <v>72.8</v>
      </c>
    </row>
    <row r="2482" spans="1:9">
      <c r="A2482" s="2">
        <v>300030718</v>
      </c>
      <c r="B2482" s="6" t="s">
        <v>2498</v>
      </c>
      <c r="C2482" s="1" t="s">
        <v>9140</v>
      </c>
      <c r="D2482" s="5" t="s">
        <v>6911</v>
      </c>
      <c r="E2482" s="5">
        <v>46.8</v>
      </c>
      <c r="F2482" s="5">
        <v>29</v>
      </c>
      <c r="I2482" s="7">
        <f t="shared" si="15"/>
        <v>75.8</v>
      </c>
    </row>
    <row r="2483" spans="1:9">
      <c r="A2483" s="2">
        <v>300030719</v>
      </c>
      <c r="B2483" s="6" t="s">
        <v>2499</v>
      </c>
      <c r="C2483" s="1" t="s">
        <v>9140</v>
      </c>
      <c r="D2483" s="5" t="s">
        <v>6911</v>
      </c>
      <c r="E2483" s="5">
        <v>34.799999999999997</v>
      </c>
      <c r="F2483" s="5">
        <v>32</v>
      </c>
      <c r="I2483" s="7">
        <f t="shared" si="15"/>
        <v>66.8</v>
      </c>
    </row>
    <row r="2484" spans="1:9">
      <c r="A2484" s="2">
        <v>300030720</v>
      </c>
      <c r="B2484" s="6" t="s">
        <v>1419</v>
      </c>
      <c r="C2484" s="1" t="s">
        <v>9140</v>
      </c>
      <c r="D2484" s="5" t="s">
        <v>6911</v>
      </c>
      <c r="E2484" s="5">
        <v>40</v>
      </c>
      <c r="F2484" s="5">
        <v>30</v>
      </c>
      <c r="I2484" s="7">
        <f t="shared" si="15"/>
        <v>70</v>
      </c>
    </row>
    <row r="2485" spans="1:9">
      <c r="A2485" s="2">
        <v>300030721</v>
      </c>
      <c r="B2485" s="6" t="s">
        <v>2334</v>
      </c>
      <c r="C2485" s="1" t="s">
        <v>9140</v>
      </c>
      <c r="D2485" s="5" t="s">
        <v>6911</v>
      </c>
      <c r="E2485" s="5">
        <v>41.6</v>
      </c>
      <c r="F2485" s="5">
        <v>28</v>
      </c>
      <c r="I2485" s="7">
        <f t="shared" si="15"/>
        <v>69.599999999999994</v>
      </c>
    </row>
    <row r="2486" spans="1:9">
      <c r="A2486" s="2">
        <v>300030722</v>
      </c>
      <c r="B2486" s="6" t="s">
        <v>2500</v>
      </c>
      <c r="C2486" s="1" t="s">
        <v>9140</v>
      </c>
      <c r="D2486" s="5" t="s">
        <v>6911</v>
      </c>
      <c r="E2486" s="5">
        <v>45.6</v>
      </c>
      <c r="F2486" s="5">
        <v>33</v>
      </c>
      <c r="I2486" s="7">
        <f t="shared" si="15"/>
        <v>78.599999999999994</v>
      </c>
    </row>
    <row r="2487" spans="1:9">
      <c r="A2487" s="2">
        <v>300030723</v>
      </c>
      <c r="B2487" s="6" t="s">
        <v>2501</v>
      </c>
      <c r="C2487" s="1" t="s">
        <v>9140</v>
      </c>
      <c r="D2487" s="5" t="s">
        <v>6911</v>
      </c>
      <c r="E2487" s="5">
        <v>0</v>
      </c>
      <c r="F2487" s="5">
        <v>0</v>
      </c>
      <c r="I2487" s="7">
        <f t="shared" si="15"/>
        <v>0</v>
      </c>
    </row>
    <row r="2488" spans="1:9">
      <c r="A2488" s="2">
        <v>300030724</v>
      </c>
      <c r="B2488" s="6" t="s">
        <v>2502</v>
      </c>
      <c r="C2488" s="1" t="s">
        <v>9140</v>
      </c>
      <c r="D2488" s="5" t="s">
        <v>6911</v>
      </c>
      <c r="E2488" s="5">
        <v>40.799999999999997</v>
      </c>
      <c r="F2488" s="5">
        <v>34</v>
      </c>
      <c r="I2488" s="7">
        <f t="shared" si="15"/>
        <v>74.8</v>
      </c>
    </row>
    <row r="2489" spans="1:9">
      <c r="A2489" s="2">
        <v>300030725</v>
      </c>
      <c r="B2489" s="6" t="s">
        <v>2503</v>
      </c>
      <c r="C2489" s="1" t="s">
        <v>9140</v>
      </c>
      <c r="D2489" s="5" t="s">
        <v>6911</v>
      </c>
      <c r="E2489" s="5">
        <v>47.2</v>
      </c>
      <c r="F2489" s="5">
        <v>32</v>
      </c>
      <c r="I2489" s="7">
        <f t="shared" si="15"/>
        <v>79.2</v>
      </c>
    </row>
    <row r="2490" spans="1:9">
      <c r="A2490" s="2">
        <v>300030726</v>
      </c>
      <c r="B2490" s="6" t="s">
        <v>2504</v>
      </c>
      <c r="C2490" s="1" t="s">
        <v>9140</v>
      </c>
      <c r="D2490" s="5" t="s">
        <v>6911</v>
      </c>
      <c r="E2490" s="5">
        <v>42.4</v>
      </c>
      <c r="F2490" s="5">
        <v>34</v>
      </c>
      <c r="I2490" s="7">
        <f t="shared" si="15"/>
        <v>76.400000000000006</v>
      </c>
    </row>
    <row r="2491" spans="1:9">
      <c r="A2491" s="2">
        <v>300030727</v>
      </c>
      <c r="B2491" s="6" t="s">
        <v>2505</v>
      </c>
      <c r="C2491" s="1" t="s">
        <v>9140</v>
      </c>
      <c r="D2491" s="5" t="s">
        <v>6911</v>
      </c>
      <c r="E2491" s="5">
        <v>38.4</v>
      </c>
      <c r="F2491" s="5">
        <v>32</v>
      </c>
      <c r="I2491" s="7">
        <f t="shared" si="15"/>
        <v>70.400000000000006</v>
      </c>
    </row>
    <row r="2492" spans="1:9">
      <c r="A2492" s="2">
        <v>300030728</v>
      </c>
      <c r="B2492" s="6" t="s">
        <v>2506</v>
      </c>
      <c r="C2492" s="1" t="s">
        <v>9140</v>
      </c>
      <c r="D2492" s="5" t="s">
        <v>6911</v>
      </c>
      <c r="E2492" s="5">
        <v>35.6</v>
      </c>
      <c r="F2492" s="5">
        <v>35</v>
      </c>
      <c r="I2492" s="7">
        <f t="shared" si="15"/>
        <v>70.599999999999994</v>
      </c>
    </row>
    <row r="2493" spans="1:9">
      <c r="A2493" s="2">
        <v>300030729</v>
      </c>
      <c r="B2493" s="6" t="s">
        <v>2507</v>
      </c>
      <c r="C2493" s="1" t="s">
        <v>9140</v>
      </c>
      <c r="D2493" s="5" t="s">
        <v>6911</v>
      </c>
      <c r="E2493" s="5">
        <v>30.4</v>
      </c>
      <c r="F2493" s="5">
        <v>34</v>
      </c>
      <c r="I2493" s="7">
        <f t="shared" si="15"/>
        <v>64.400000000000006</v>
      </c>
    </row>
    <row r="2494" spans="1:9">
      <c r="A2494" s="2">
        <v>300030730</v>
      </c>
      <c r="B2494" s="6" t="s">
        <v>2508</v>
      </c>
      <c r="C2494" s="1" t="s">
        <v>9140</v>
      </c>
      <c r="D2494" s="5" t="s">
        <v>6911</v>
      </c>
      <c r="E2494" s="5">
        <v>42.4</v>
      </c>
      <c r="F2494" s="5">
        <v>32</v>
      </c>
      <c r="I2494" s="7">
        <f t="shared" si="15"/>
        <v>74.400000000000006</v>
      </c>
    </row>
    <row r="2495" spans="1:9">
      <c r="A2495" s="2">
        <v>300030801</v>
      </c>
      <c r="B2495" s="6" t="s">
        <v>2509</v>
      </c>
      <c r="C2495" s="1" t="s">
        <v>9140</v>
      </c>
      <c r="D2495" s="5" t="s">
        <v>6911</v>
      </c>
      <c r="E2495" s="5">
        <v>45.2</v>
      </c>
      <c r="F2495" s="5">
        <v>34</v>
      </c>
      <c r="I2495" s="7">
        <f t="shared" si="15"/>
        <v>79.2</v>
      </c>
    </row>
    <row r="2496" spans="1:9">
      <c r="A2496" s="2">
        <v>300030802</v>
      </c>
      <c r="B2496" s="6" t="s">
        <v>2510</v>
      </c>
      <c r="C2496" s="1" t="s">
        <v>9140</v>
      </c>
      <c r="D2496" s="5" t="s">
        <v>6911</v>
      </c>
      <c r="E2496" s="5">
        <v>44</v>
      </c>
      <c r="F2496" s="5">
        <v>34</v>
      </c>
      <c r="I2496" s="7">
        <f t="shared" si="15"/>
        <v>78</v>
      </c>
    </row>
    <row r="2497" spans="1:9">
      <c r="A2497" s="2">
        <v>300030803</v>
      </c>
      <c r="B2497" s="6" t="s">
        <v>2511</v>
      </c>
      <c r="C2497" s="1" t="s">
        <v>9140</v>
      </c>
      <c r="D2497" s="5" t="s">
        <v>6911</v>
      </c>
      <c r="E2497" s="5">
        <v>37.200000000000003</v>
      </c>
      <c r="F2497" s="5">
        <v>31</v>
      </c>
      <c r="I2497" s="7">
        <f t="shared" si="15"/>
        <v>68.2</v>
      </c>
    </row>
    <row r="2498" spans="1:9">
      <c r="A2498" s="2">
        <v>300030804</v>
      </c>
      <c r="B2498" s="6" t="s">
        <v>148</v>
      </c>
      <c r="C2498" s="1" t="s">
        <v>9140</v>
      </c>
      <c r="D2498" s="5" t="s">
        <v>6911</v>
      </c>
      <c r="E2498" s="5">
        <v>0</v>
      </c>
      <c r="F2498" s="5">
        <v>0</v>
      </c>
      <c r="I2498" s="7">
        <f t="shared" si="15"/>
        <v>0</v>
      </c>
    </row>
    <row r="2499" spans="1:9">
      <c r="A2499" s="2">
        <v>300030805</v>
      </c>
      <c r="B2499" s="6" t="s">
        <v>2512</v>
      </c>
      <c r="C2499" s="1" t="s">
        <v>9140</v>
      </c>
      <c r="D2499" s="5" t="s">
        <v>6911</v>
      </c>
      <c r="E2499" s="5">
        <v>43.2</v>
      </c>
      <c r="F2499" s="5">
        <v>32</v>
      </c>
      <c r="I2499" s="7">
        <f t="shared" si="15"/>
        <v>75.2</v>
      </c>
    </row>
    <row r="2500" spans="1:9">
      <c r="A2500" s="2">
        <v>300030806</v>
      </c>
      <c r="B2500" s="6" t="s">
        <v>2513</v>
      </c>
      <c r="C2500" s="1" t="s">
        <v>9140</v>
      </c>
      <c r="D2500" s="5" t="s">
        <v>6911</v>
      </c>
      <c r="E2500" s="5">
        <v>33.200000000000003</v>
      </c>
      <c r="F2500" s="5">
        <v>23</v>
      </c>
      <c r="I2500" s="7">
        <f t="shared" si="15"/>
        <v>56.2</v>
      </c>
    </row>
    <row r="2501" spans="1:9">
      <c r="A2501" s="2">
        <v>300030807</v>
      </c>
      <c r="B2501" s="6" t="s">
        <v>2514</v>
      </c>
      <c r="C2501" s="1" t="s">
        <v>9140</v>
      </c>
      <c r="D2501" s="5" t="s">
        <v>6911</v>
      </c>
      <c r="E2501" s="5">
        <v>33.200000000000003</v>
      </c>
      <c r="F2501" s="5">
        <v>33</v>
      </c>
      <c r="I2501" s="7">
        <f t="shared" si="15"/>
        <v>66.2</v>
      </c>
    </row>
    <row r="2502" spans="1:9">
      <c r="A2502" s="2">
        <v>300030808</v>
      </c>
      <c r="B2502" s="6" t="s">
        <v>2516</v>
      </c>
      <c r="C2502" s="1" t="s">
        <v>9140</v>
      </c>
      <c r="D2502" s="5" t="s">
        <v>6911</v>
      </c>
      <c r="E2502" s="5">
        <v>41.2</v>
      </c>
      <c r="F2502" s="5">
        <v>34</v>
      </c>
      <c r="I2502" s="7">
        <f t="shared" si="15"/>
        <v>75.2</v>
      </c>
    </row>
    <row r="2503" spans="1:9">
      <c r="A2503" s="2">
        <v>300030809</v>
      </c>
      <c r="B2503" s="6" t="s">
        <v>2517</v>
      </c>
      <c r="C2503" s="1" t="s">
        <v>9140</v>
      </c>
      <c r="D2503" s="5" t="s">
        <v>6911</v>
      </c>
      <c r="E2503" s="5">
        <v>31.2</v>
      </c>
      <c r="F2503" s="5">
        <v>35</v>
      </c>
      <c r="I2503" s="7">
        <f t="shared" si="15"/>
        <v>66.2</v>
      </c>
    </row>
    <row r="2504" spans="1:9">
      <c r="A2504" s="2">
        <v>300030810</v>
      </c>
      <c r="B2504" s="6" t="s">
        <v>2518</v>
      </c>
      <c r="C2504" s="1" t="s">
        <v>9140</v>
      </c>
      <c r="D2504" s="5" t="s">
        <v>6911</v>
      </c>
      <c r="E2504" s="5">
        <v>32.799999999999997</v>
      </c>
      <c r="F2504" s="5">
        <v>32</v>
      </c>
      <c r="I2504" s="7">
        <f t="shared" si="15"/>
        <v>64.8</v>
      </c>
    </row>
    <row r="2505" spans="1:9">
      <c r="A2505" s="2">
        <v>300030811</v>
      </c>
      <c r="B2505" s="6" t="s">
        <v>76</v>
      </c>
      <c r="C2505" s="1" t="s">
        <v>9140</v>
      </c>
      <c r="D2505" s="5" t="s">
        <v>6911</v>
      </c>
      <c r="E2505" s="5">
        <v>32.799999999999997</v>
      </c>
      <c r="F2505" s="5">
        <v>33</v>
      </c>
      <c r="I2505" s="7">
        <f t="shared" si="15"/>
        <v>65.8</v>
      </c>
    </row>
    <row r="2506" spans="1:9">
      <c r="A2506" s="2">
        <v>300030812</v>
      </c>
      <c r="B2506" s="6" t="s">
        <v>2519</v>
      </c>
      <c r="C2506" s="1" t="s">
        <v>9140</v>
      </c>
      <c r="D2506" s="5" t="s">
        <v>6911</v>
      </c>
      <c r="E2506" s="5">
        <v>38</v>
      </c>
      <c r="F2506" s="5">
        <v>32</v>
      </c>
      <c r="I2506" s="7">
        <f t="shared" si="15"/>
        <v>70</v>
      </c>
    </row>
    <row r="2507" spans="1:9">
      <c r="A2507" s="2">
        <v>300030813</v>
      </c>
      <c r="B2507" s="6" t="s">
        <v>378</v>
      </c>
      <c r="C2507" s="1" t="s">
        <v>9140</v>
      </c>
      <c r="D2507" s="5" t="s">
        <v>6911</v>
      </c>
      <c r="E2507" s="5">
        <v>31.2</v>
      </c>
      <c r="F2507" s="5">
        <v>31</v>
      </c>
      <c r="I2507" s="7">
        <f t="shared" si="15"/>
        <v>62.2</v>
      </c>
    </row>
    <row r="2508" spans="1:9">
      <c r="A2508" s="2">
        <v>300030814</v>
      </c>
      <c r="B2508" s="6" t="s">
        <v>2520</v>
      </c>
      <c r="C2508" s="1" t="s">
        <v>9140</v>
      </c>
      <c r="D2508" s="5" t="s">
        <v>6911</v>
      </c>
      <c r="E2508" s="5">
        <v>32</v>
      </c>
      <c r="F2508" s="5">
        <v>30</v>
      </c>
      <c r="I2508" s="7">
        <f t="shared" si="15"/>
        <v>62</v>
      </c>
    </row>
    <row r="2509" spans="1:9">
      <c r="A2509" s="2">
        <v>300030815</v>
      </c>
      <c r="B2509" s="6" t="s">
        <v>2521</v>
      </c>
      <c r="C2509" s="1" t="s">
        <v>9140</v>
      </c>
      <c r="D2509" s="5" t="s">
        <v>6911</v>
      </c>
      <c r="E2509" s="5">
        <v>36.799999999999997</v>
      </c>
      <c r="F2509" s="5">
        <v>28</v>
      </c>
      <c r="I2509" s="7">
        <f t="shared" si="15"/>
        <v>64.8</v>
      </c>
    </row>
    <row r="2510" spans="1:9">
      <c r="A2510" s="2">
        <v>300030816</v>
      </c>
      <c r="B2510" s="6" t="s">
        <v>2522</v>
      </c>
      <c r="C2510" s="1" t="s">
        <v>9140</v>
      </c>
      <c r="D2510" s="5" t="s">
        <v>6911</v>
      </c>
      <c r="E2510" s="5">
        <v>46</v>
      </c>
      <c r="F2510" s="5">
        <v>32</v>
      </c>
      <c r="I2510" s="7">
        <f t="shared" si="15"/>
        <v>78</v>
      </c>
    </row>
    <row r="2511" spans="1:9">
      <c r="A2511" s="2">
        <v>300030817</v>
      </c>
      <c r="B2511" s="6" t="s">
        <v>202</v>
      </c>
      <c r="C2511" s="1" t="s">
        <v>9140</v>
      </c>
      <c r="D2511" s="5" t="s">
        <v>6911</v>
      </c>
      <c r="E2511" s="5">
        <v>37.6</v>
      </c>
      <c r="F2511" s="5">
        <v>29</v>
      </c>
      <c r="I2511" s="7">
        <f t="shared" si="15"/>
        <v>66.599999999999994</v>
      </c>
    </row>
    <row r="2512" spans="1:9">
      <c r="A2512" s="2">
        <v>300030818</v>
      </c>
      <c r="B2512" s="6" t="s">
        <v>2523</v>
      </c>
      <c r="C2512" s="1" t="s">
        <v>9140</v>
      </c>
      <c r="D2512" s="5" t="s">
        <v>6911</v>
      </c>
      <c r="E2512" s="5">
        <v>35.200000000000003</v>
      </c>
      <c r="F2512" s="5">
        <v>30</v>
      </c>
      <c r="I2512" s="7">
        <f t="shared" si="15"/>
        <v>65.2</v>
      </c>
    </row>
    <row r="2513" spans="1:9">
      <c r="A2513" s="2">
        <v>300030819</v>
      </c>
      <c r="B2513" s="6" t="s">
        <v>2524</v>
      </c>
      <c r="C2513" s="1" t="s">
        <v>9140</v>
      </c>
      <c r="D2513" s="5" t="s">
        <v>6911</v>
      </c>
      <c r="E2513" s="5">
        <v>32.799999999999997</v>
      </c>
      <c r="F2513" s="5">
        <v>28</v>
      </c>
      <c r="I2513" s="7">
        <f t="shared" si="15"/>
        <v>60.8</v>
      </c>
    </row>
    <row r="2514" spans="1:9">
      <c r="A2514" s="2">
        <v>300030820</v>
      </c>
      <c r="B2514" s="6" t="s">
        <v>2525</v>
      </c>
      <c r="C2514" s="1" t="s">
        <v>9140</v>
      </c>
      <c r="D2514" s="5" t="s">
        <v>6911</v>
      </c>
      <c r="E2514" s="5">
        <v>41.6</v>
      </c>
      <c r="F2514" s="5">
        <v>32</v>
      </c>
      <c r="I2514" s="7">
        <f t="shared" si="15"/>
        <v>73.599999999999994</v>
      </c>
    </row>
    <row r="2515" spans="1:9">
      <c r="A2515" s="2">
        <v>300030821</v>
      </c>
      <c r="B2515" s="6" t="s">
        <v>2526</v>
      </c>
      <c r="C2515" s="1" t="s">
        <v>9140</v>
      </c>
      <c r="D2515" s="5" t="s">
        <v>6911</v>
      </c>
      <c r="E2515" s="5">
        <v>40</v>
      </c>
      <c r="F2515" s="5">
        <v>32</v>
      </c>
      <c r="I2515" s="7">
        <f t="shared" si="15"/>
        <v>72</v>
      </c>
    </row>
    <row r="2516" spans="1:9">
      <c r="A2516" s="2">
        <v>300030822</v>
      </c>
      <c r="B2516" s="6" t="s">
        <v>2527</v>
      </c>
      <c r="C2516" s="1" t="s">
        <v>9140</v>
      </c>
      <c r="D2516" s="5" t="s">
        <v>6911</v>
      </c>
      <c r="E2516" s="5">
        <v>0</v>
      </c>
      <c r="F2516" s="5">
        <v>0</v>
      </c>
      <c r="I2516" s="7">
        <f t="shared" si="15"/>
        <v>0</v>
      </c>
    </row>
    <row r="2517" spans="1:9">
      <c r="A2517" s="2">
        <v>300030823</v>
      </c>
      <c r="B2517" s="6" t="s">
        <v>2528</v>
      </c>
      <c r="C2517" s="1" t="s">
        <v>9140</v>
      </c>
      <c r="D2517" s="5" t="s">
        <v>6911</v>
      </c>
      <c r="E2517" s="5">
        <v>38.4</v>
      </c>
      <c r="F2517" s="5">
        <v>30</v>
      </c>
      <c r="I2517" s="7">
        <f t="shared" si="15"/>
        <v>68.400000000000006</v>
      </c>
    </row>
    <row r="2518" spans="1:9">
      <c r="A2518" s="2">
        <v>300030824</v>
      </c>
      <c r="B2518" s="6" t="s">
        <v>2529</v>
      </c>
      <c r="C2518" s="1" t="s">
        <v>9140</v>
      </c>
      <c r="D2518" s="5" t="s">
        <v>6911</v>
      </c>
      <c r="E2518" s="5">
        <v>27.2</v>
      </c>
      <c r="F2518" s="5">
        <v>34</v>
      </c>
      <c r="I2518" s="7">
        <f t="shared" si="15"/>
        <v>61.2</v>
      </c>
    </row>
    <row r="2519" spans="1:9">
      <c r="A2519" s="2">
        <v>300030825</v>
      </c>
      <c r="B2519" s="6" t="s">
        <v>2530</v>
      </c>
      <c r="C2519" s="1" t="s">
        <v>9140</v>
      </c>
      <c r="D2519" s="5" t="s">
        <v>6911</v>
      </c>
      <c r="E2519" s="5">
        <v>35.6</v>
      </c>
      <c r="F2519" s="5">
        <v>31</v>
      </c>
      <c r="I2519" s="7">
        <f t="shared" si="15"/>
        <v>66.599999999999994</v>
      </c>
    </row>
    <row r="2520" spans="1:9">
      <c r="A2520" s="2">
        <v>300030826</v>
      </c>
      <c r="B2520" s="6" t="s">
        <v>2531</v>
      </c>
      <c r="C2520" s="1" t="s">
        <v>9140</v>
      </c>
      <c r="D2520" s="5" t="s">
        <v>6911</v>
      </c>
      <c r="E2520" s="5">
        <v>38.4</v>
      </c>
      <c r="F2520" s="5">
        <v>30</v>
      </c>
      <c r="I2520" s="7">
        <f t="shared" si="15"/>
        <v>68.400000000000006</v>
      </c>
    </row>
    <row r="2521" spans="1:9">
      <c r="A2521" s="2">
        <v>300030827</v>
      </c>
      <c r="B2521" s="6" t="s">
        <v>2532</v>
      </c>
      <c r="C2521" s="1" t="s">
        <v>9140</v>
      </c>
      <c r="D2521" s="5" t="s">
        <v>6911</v>
      </c>
      <c r="E2521" s="5">
        <v>42.8</v>
      </c>
      <c r="F2521" s="5">
        <v>32</v>
      </c>
      <c r="I2521" s="7">
        <f t="shared" si="15"/>
        <v>74.8</v>
      </c>
    </row>
    <row r="2522" spans="1:9">
      <c r="A2522" s="2">
        <v>300030828</v>
      </c>
      <c r="B2522" s="6" t="s">
        <v>2533</v>
      </c>
      <c r="C2522" s="1" t="s">
        <v>9140</v>
      </c>
      <c r="D2522" s="5" t="s">
        <v>6911</v>
      </c>
      <c r="E2522" s="5">
        <v>45.6</v>
      </c>
      <c r="F2522" s="5">
        <v>31</v>
      </c>
      <c r="I2522" s="7">
        <f t="shared" si="15"/>
        <v>76.599999999999994</v>
      </c>
    </row>
    <row r="2523" spans="1:9">
      <c r="A2523" s="2">
        <v>300030829</v>
      </c>
      <c r="B2523" s="6" t="s">
        <v>2534</v>
      </c>
      <c r="C2523" s="1" t="s">
        <v>9140</v>
      </c>
      <c r="D2523" s="5" t="s">
        <v>6911</v>
      </c>
      <c r="E2523" s="5">
        <v>47.6</v>
      </c>
      <c r="F2523" s="5">
        <v>32</v>
      </c>
      <c r="I2523" s="7">
        <f t="shared" si="15"/>
        <v>79.599999999999994</v>
      </c>
    </row>
    <row r="2524" spans="1:9">
      <c r="A2524" s="2">
        <v>300030830</v>
      </c>
      <c r="B2524" s="6" t="s">
        <v>2535</v>
      </c>
      <c r="C2524" s="1" t="s">
        <v>9140</v>
      </c>
      <c r="D2524" s="5" t="s">
        <v>6911</v>
      </c>
      <c r="E2524" s="5">
        <v>26.8</v>
      </c>
      <c r="F2524" s="5">
        <v>32</v>
      </c>
      <c r="I2524" s="7">
        <f t="shared" si="15"/>
        <v>58.8</v>
      </c>
    </row>
    <row r="2525" spans="1:9">
      <c r="A2525" s="2">
        <v>300030901</v>
      </c>
      <c r="B2525" s="6" t="s">
        <v>2536</v>
      </c>
      <c r="C2525" s="1" t="s">
        <v>9140</v>
      </c>
      <c r="D2525" s="5" t="s">
        <v>6911</v>
      </c>
      <c r="E2525" s="5">
        <v>38.799999999999997</v>
      </c>
      <c r="F2525" s="5">
        <v>36</v>
      </c>
      <c r="I2525" s="7">
        <f t="shared" si="15"/>
        <v>74.8</v>
      </c>
    </row>
    <row r="2526" spans="1:9">
      <c r="A2526" s="2">
        <v>300030902</v>
      </c>
      <c r="B2526" s="6" t="s">
        <v>2537</v>
      </c>
      <c r="C2526" s="1" t="s">
        <v>9140</v>
      </c>
      <c r="D2526" s="5" t="s">
        <v>6911</v>
      </c>
      <c r="E2526" s="5">
        <v>39.6</v>
      </c>
      <c r="F2526" s="5">
        <v>34</v>
      </c>
      <c r="I2526" s="7">
        <f t="shared" si="15"/>
        <v>73.599999999999994</v>
      </c>
    </row>
    <row r="2527" spans="1:9">
      <c r="A2527" s="2">
        <v>300030903</v>
      </c>
      <c r="B2527" s="6" t="s">
        <v>2538</v>
      </c>
      <c r="C2527" s="1" t="s">
        <v>9140</v>
      </c>
      <c r="D2527" s="5" t="s">
        <v>6911</v>
      </c>
      <c r="E2527" s="5">
        <v>42</v>
      </c>
      <c r="F2527" s="5">
        <v>33</v>
      </c>
      <c r="I2527" s="7">
        <f t="shared" si="15"/>
        <v>75</v>
      </c>
    </row>
    <row r="2528" spans="1:9">
      <c r="A2528" s="2">
        <v>300030904</v>
      </c>
      <c r="B2528" s="6" t="s">
        <v>942</v>
      </c>
      <c r="C2528" s="1" t="s">
        <v>9140</v>
      </c>
      <c r="D2528" s="5" t="s">
        <v>6911</v>
      </c>
      <c r="E2528" s="5">
        <v>33.200000000000003</v>
      </c>
      <c r="F2528" s="5">
        <v>34</v>
      </c>
      <c r="I2528" s="7">
        <f t="shared" si="15"/>
        <v>67.2</v>
      </c>
    </row>
    <row r="2529" spans="1:9">
      <c r="A2529" s="2">
        <v>300030905</v>
      </c>
      <c r="B2529" s="6" t="s">
        <v>2539</v>
      </c>
      <c r="C2529" s="1" t="s">
        <v>9140</v>
      </c>
      <c r="D2529" s="5" t="s">
        <v>6911</v>
      </c>
      <c r="E2529" s="5">
        <v>39.6</v>
      </c>
      <c r="F2529" s="5">
        <v>35</v>
      </c>
      <c r="I2529" s="7">
        <f t="shared" si="15"/>
        <v>74.599999999999994</v>
      </c>
    </row>
    <row r="2530" spans="1:9">
      <c r="A2530" s="2">
        <v>300030906</v>
      </c>
      <c r="B2530" s="6" t="s">
        <v>2540</v>
      </c>
      <c r="C2530" s="1" t="s">
        <v>9140</v>
      </c>
      <c r="D2530" s="5" t="s">
        <v>6911</v>
      </c>
      <c r="E2530" s="5">
        <v>24.4</v>
      </c>
      <c r="F2530" s="5">
        <v>33</v>
      </c>
      <c r="I2530" s="7">
        <f t="shared" si="15"/>
        <v>57.4</v>
      </c>
    </row>
    <row r="2531" spans="1:9">
      <c r="A2531" s="2">
        <v>300030907</v>
      </c>
      <c r="B2531" s="6" t="s">
        <v>692</v>
      </c>
      <c r="C2531" s="1" t="s">
        <v>9140</v>
      </c>
      <c r="D2531" s="5" t="s">
        <v>6911</v>
      </c>
      <c r="E2531" s="5">
        <v>39.6</v>
      </c>
      <c r="F2531" s="5">
        <v>36</v>
      </c>
      <c r="I2531" s="7">
        <f t="shared" si="15"/>
        <v>75.599999999999994</v>
      </c>
    </row>
    <row r="2532" spans="1:9">
      <c r="A2532" s="2">
        <v>300030908</v>
      </c>
      <c r="B2532" s="6" t="s">
        <v>2541</v>
      </c>
      <c r="C2532" s="1" t="s">
        <v>9140</v>
      </c>
      <c r="D2532" s="5" t="s">
        <v>6911</v>
      </c>
      <c r="E2532" s="5">
        <v>44</v>
      </c>
      <c r="F2532" s="5">
        <v>33</v>
      </c>
      <c r="I2532" s="7">
        <f t="shared" si="15"/>
        <v>77</v>
      </c>
    </row>
    <row r="2533" spans="1:9">
      <c r="A2533" s="2">
        <v>300030909</v>
      </c>
      <c r="B2533" s="6" t="s">
        <v>2542</v>
      </c>
      <c r="C2533" s="1" t="s">
        <v>9140</v>
      </c>
      <c r="D2533" s="5" t="s">
        <v>6911</v>
      </c>
      <c r="E2533" s="5">
        <v>32.4</v>
      </c>
      <c r="F2533" s="5">
        <v>35</v>
      </c>
      <c r="I2533" s="7">
        <f t="shared" si="15"/>
        <v>67.400000000000006</v>
      </c>
    </row>
    <row r="2534" spans="1:9">
      <c r="A2534" s="2">
        <v>300030910</v>
      </c>
      <c r="B2534" s="6" t="s">
        <v>2543</v>
      </c>
      <c r="C2534" s="1" t="s">
        <v>9140</v>
      </c>
      <c r="D2534" s="5" t="s">
        <v>6911</v>
      </c>
      <c r="E2534" s="5">
        <v>33.6</v>
      </c>
      <c r="F2534" s="5">
        <v>33</v>
      </c>
      <c r="I2534" s="7">
        <f t="shared" si="15"/>
        <v>66.599999999999994</v>
      </c>
    </row>
    <row r="2535" spans="1:9">
      <c r="A2535" s="2">
        <v>300030911</v>
      </c>
      <c r="B2535" s="6" t="s">
        <v>2544</v>
      </c>
      <c r="C2535" s="1" t="s">
        <v>9140</v>
      </c>
      <c r="D2535" s="5" t="s">
        <v>6911</v>
      </c>
      <c r="E2535" s="5">
        <v>0</v>
      </c>
      <c r="F2535" s="5">
        <v>0</v>
      </c>
      <c r="I2535" s="7">
        <f t="shared" si="15"/>
        <v>0</v>
      </c>
    </row>
    <row r="2536" spans="1:9">
      <c r="A2536" s="2">
        <v>300030912</v>
      </c>
      <c r="B2536" s="6" t="s">
        <v>2545</v>
      </c>
      <c r="C2536" s="1" t="s">
        <v>9140</v>
      </c>
      <c r="D2536" s="5" t="s">
        <v>6911</v>
      </c>
      <c r="E2536" s="5">
        <v>36.799999999999997</v>
      </c>
      <c r="F2536" s="5">
        <v>33</v>
      </c>
      <c r="I2536" s="7">
        <f t="shared" si="15"/>
        <v>69.8</v>
      </c>
    </row>
    <row r="2537" spans="1:9">
      <c r="A2537" s="2">
        <v>300030913</v>
      </c>
      <c r="B2537" s="6" t="s">
        <v>2546</v>
      </c>
      <c r="C2537" s="1" t="s">
        <v>9140</v>
      </c>
      <c r="D2537" s="5" t="s">
        <v>6911</v>
      </c>
      <c r="E2537" s="5">
        <v>43.6</v>
      </c>
      <c r="F2537" s="5">
        <v>34</v>
      </c>
      <c r="I2537" s="7">
        <f t="shared" si="15"/>
        <v>77.599999999999994</v>
      </c>
    </row>
    <row r="2538" spans="1:9">
      <c r="A2538" s="2">
        <v>300030914</v>
      </c>
      <c r="B2538" s="6" t="s">
        <v>2547</v>
      </c>
      <c r="C2538" s="1" t="s">
        <v>9140</v>
      </c>
      <c r="D2538" s="5" t="s">
        <v>6911</v>
      </c>
      <c r="E2538" s="5">
        <v>40.799999999999997</v>
      </c>
      <c r="F2538" s="5">
        <v>35</v>
      </c>
      <c r="I2538" s="7">
        <f t="shared" si="15"/>
        <v>75.8</v>
      </c>
    </row>
    <row r="2539" spans="1:9">
      <c r="A2539" s="2">
        <v>300030915</v>
      </c>
      <c r="B2539" s="6" t="s">
        <v>2548</v>
      </c>
      <c r="C2539" s="1" t="s">
        <v>9140</v>
      </c>
      <c r="D2539" s="5" t="s">
        <v>6911</v>
      </c>
      <c r="E2539" s="5">
        <v>34</v>
      </c>
      <c r="F2539" s="5">
        <v>34</v>
      </c>
      <c r="I2539" s="7">
        <f t="shared" si="15"/>
        <v>68</v>
      </c>
    </row>
    <row r="2540" spans="1:9">
      <c r="A2540" s="2">
        <v>300030916</v>
      </c>
      <c r="B2540" s="6" t="s">
        <v>2549</v>
      </c>
      <c r="C2540" s="1" t="s">
        <v>9140</v>
      </c>
      <c r="D2540" s="5" t="s">
        <v>6911</v>
      </c>
      <c r="E2540" s="5">
        <v>42.8</v>
      </c>
      <c r="F2540" s="5">
        <v>33</v>
      </c>
      <c r="I2540" s="7">
        <f t="shared" si="15"/>
        <v>75.8</v>
      </c>
    </row>
    <row r="2541" spans="1:9">
      <c r="A2541" s="2">
        <v>300030917</v>
      </c>
      <c r="B2541" s="6" t="s">
        <v>2550</v>
      </c>
      <c r="C2541" s="1" t="s">
        <v>9140</v>
      </c>
      <c r="D2541" s="5" t="s">
        <v>6911</v>
      </c>
      <c r="E2541" s="5">
        <v>44</v>
      </c>
      <c r="F2541" s="5">
        <v>35</v>
      </c>
      <c r="I2541" s="7">
        <f t="shared" ref="I2541:I2604" si="16">E2541+F2541</f>
        <v>79</v>
      </c>
    </row>
    <row r="2542" spans="1:9">
      <c r="A2542" s="2">
        <v>300030918</v>
      </c>
      <c r="B2542" s="6" t="s">
        <v>2551</v>
      </c>
      <c r="C2542" s="1" t="s">
        <v>9140</v>
      </c>
      <c r="D2542" s="5" t="s">
        <v>6911</v>
      </c>
      <c r="E2542" s="5">
        <v>45.2</v>
      </c>
      <c r="F2542" s="5">
        <v>35</v>
      </c>
      <c r="I2542" s="7">
        <f t="shared" si="16"/>
        <v>80.2</v>
      </c>
    </row>
    <row r="2543" spans="1:9">
      <c r="A2543" s="2">
        <v>300030919</v>
      </c>
      <c r="B2543" s="6" t="s">
        <v>2552</v>
      </c>
      <c r="C2543" s="1" t="s">
        <v>9140</v>
      </c>
      <c r="D2543" s="5" t="s">
        <v>6911</v>
      </c>
      <c r="E2543" s="5">
        <v>37.6</v>
      </c>
      <c r="F2543" s="5">
        <v>33</v>
      </c>
      <c r="I2543" s="7">
        <f t="shared" si="16"/>
        <v>70.599999999999994</v>
      </c>
    </row>
    <row r="2544" spans="1:9">
      <c r="A2544" s="2">
        <v>300030920</v>
      </c>
      <c r="B2544" s="6" t="s">
        <v>2553</v>
      </c>
      <c r="C2544" s="1" t="s">
        <v>9140</v>
      </c>
      <c r="D2544" s="5" t="s">
        <v>6911</v>
      </c>
      <c r="E2544" s="5">
        <v>40</v>
      </c>
      <c r="F2544" s="5">
        <v>30</v>
      </c>
      <c r="I2544" s="7">
        <f t="shared" si="16"/>
        <v>70</v>
      </c>
    </row>
    <row r="2545" spans="1:9">
      <c r="A2545" s="2">
        <v>300030921</v>
      </c>
      <c r="B2545" s="6" t="s">
        <v>2554</v>
      </c>
      <c r="C2545" s="1" t="s">
        <v>9140</v>
      </c>
      <c r="D2545" s="5" t="s">
        <v>6911</v>
      </c>
      <c r="E2545" s="5">
        <v>33.6</v>
      </c>
      <c r="F2545" s="5">
        <v>35</v>
      </c>
      <c r="I2545" s="7">
        <f t="shared" si="16"/>
        <v>68.599999999999994</v>
      </c>
    </row>
    <row r="2546" spans="1:9">
      <c r="A2546" s="2">
        <v>300030922</v>
      </c>
      <c r="B2546" s="6" t="s">
        <v>2555</v>
      </c>
      <c r="C2546" s="1" t="s">
        <v>9140</v>
      </c>
      <c r="D2546" s="5" t="s">
        <v>6911</v>
      </c>
      <c r="E2546" s="5">
        <v>35.200000000000003</v>
      </c>
      <c r="F2546" s="5">
        <v>34</v>
      </c>
      <c r="I2546" s="7">
        <f t="shared" si="16"/>
        <v>69.2</v>
      </c>
    </row>
    <row r="2547" spans="1:9">
      <c r="A2547" s="2">
        <v>300030923</v>
      </c>
      <c r="B2547" s="6" t="s">
        <v>2556</v>
      </c>
      <c r="C2547" s="1" t="s">
        <v>9140</v>
      </c>
      <c r="D2547" s="5" t="s">
        <v>6911</v>
      </c>
      <c r="E2547" s="5">
        <v>45.2</v>
      </c>
      <c r="F2547" s="5">
        <v>34</v>
      </c>
      <c r="I2547" s="7">
        <f t="shared" si="16"/>
        <v>79.2</v>
      </c>
    </row>
    <row r="2548" spans="1:9">
      <c r="A2548" s="2">
        <v>300030924</v>
      </c>
      <c r="B2548" s="6" t="s">
        <v>2557</v>
      </c>
      <c r="C2548" s="1" t="s">
        <v>9140</v>
      </c>
      <c r="D2548" s="5" t="s">
        <v>6911</v>
      </c>
      <c r="E2548" s="5">
        <v>0</v>
      </c>
      <c r="F2548" s="5">
        <v>0</v>
      </c>
      <c r="I2548" s="7">
        <f t="shared" si="16"/>
        <v>0</v>
      </c>
    </row>
    <row r="2549" spans="1:9">
      <c r="A2549" s="2">
        <v>300030925</v>
      </c>
      <c r="B2549" s="6" t="s">
        <v>2558</v>
      </c>
      <c r="C2549" s="1" t="s">
        <v>9140</v>
      </c>
      <c r="D2549" s="5" t="s">
        <v>6911</v>
      </c>
      <c r="E2549" s="5">
        <v>28.4</v>
      </c>
      <c r="F2549" s="5">
        <v>32</v>
      </c>
      <c r="I2549" s="7">
        <f t="shared" si="16"/>
        <v>60.4</v>
      </c>
    </row>
    <row r="2550" spans="1:9">
      <c r="A2550" s="2">
        <v>300030926</v>
      </c>
      <c r="B2550" s="6" t="s">
        <v>2559</v>
      </c>
      <c r="C2550" s="1" t="s">
        <v>9140</v>
      </c>
      <c r="D2550" s="5" t="s">
        <v>6911</v>
      </c>
      <c r="E2550" s="5">
        <v>0</v>
      </c>
      <c r="F2550" s="5">
        <v>0</v>
      </c>
      <c r="I2550" s="7">
        <f t="shared" si="16"/>
        <v>0</v>
      </c>
    </row>
    <row r="2551" spans="1:9">
      <c r="A2551" s="2">
        <v>300030927</v>
      </c>
      <c r="B2551" s="6" t="s">
        <v>457</v>
      </c>
      <c r="C2551" s="1" t="s">
        <v>9140</v>
      </c>
      <c r="D2551" s="5" t="s">
        <v>6911</v>
      </c>
      <c r="E2551" s="5">
        <v>35.6</v>
      </c>
      <c r="F2551" s="5">
        <v>33</v>
      </c>
      <c r="I2551" s="7">
        <f t="shared" si="16"/>
        <v>68.599999999999994</v>
      </c>
    </row>
    <row r="2552" spans="1:9">
      <c r="A2552" s="2">
        <v>300030928</v>
      </c>
      <c r="B2552" s="6" t="s">
        <v>2560</v>
      </c>
      <c r="C2552" s="1" t="s">
        <v>9140</v>
      </c>
      <c r="D2552" s="5" t="s">
        <v>6911</v>
      </c>
      <c r="E2552" s="5">
        <v>0</v>
      </c>
      <c r="F2552" s="5">
        <v>0</v>
      </c>
      <c r="I2552" s="7">
        <f t="shared" si="16"/>
        <v>0</v>
      </c>
    </row>
    <row r="2553" spans="1:9">
      <c r="A2553" s="2">
        <v>300030929</v>
      </c>
      <c r="B2553" s="6" t="s">
        <v>2561</v>
      </c>
      <c r="C2553" s="1" t="s">
        <v>9140</v>
      </c>
      <c r="D2553" s="5" t="s">
        <v>6911</v>
      </c>
      <c r="E2553" s="5">
        <v>37.6</v>
      </c>
      <c r="F2553" s="5">
        <v>34</v>
      </c>
      <c r="I2553" s="7">
        <f t="shared" si="16"/>
        <v>71.599999999999994</v>
      </c>
    </row>
    <row r="2554" spans="1:9">
      <c r="A2554" s="2">
        <v>300030930</v>
      </c>
      <c r="B2554" s="6" t="s">
        <v>2562</v>
      </c>
      <c r="C2554" s="1" t="s">
        <v>9140</v>
      </c>
      <c r="D2554" s="5" t="s">
        <v>6911</v>
      </c>
      <c r="E2554" s="5">
        <v>36.799999999999997</v>
      </c>
      <c r="F2554" s="5">
        <v>28</v>
      </c>
      <c r="I2554" s="7">
        <f t="shared" si="16"/>
        <v>64.8</v>
      </c>
    </row>
    <row r="2555" spans="1:9">
      <c r="A2555" s="2">
        <v>300031001</v>
      </c>
      <c r="B2555" s="6" t="s">
        <v>2563</v>
      </c>
      <c r="C2555" s="1" t="s">
        <v>9140</v>
      </c>
      <c r="D2555" s="5" t="s">
        <v>6911</v>
      </c>
      <c r="E2555" s="5">
        <v>32</v>
      </c>
      <c r="F2555" s="5">
        <v>33</v>
      </c>
      <c r="I2555" s="7">
        <f t="shared" si="16"/>
        <v>65</v>
      </c>
    </row>
    <row r="2556" spans="1:9">
      <c r="A2556" s="2">
        <v>300031002</v>
      </c>
      <c r="B2556" s="6" t="s">
        <v>2564</v>
      </c>
      <c r="C2556" s="1" t="s">
        <v>9140</v>
      </c>
      <c r="D2556" s="5" t="s">
        <v>6911</v>
      </c>
      <c r="E2556" s="5">
        <v>35.200000000000003</v>
      </c>
      <c r="F2556" s="5">
        <v>35</v>
      </c>
      <c r="I2556" s="7">
        <f t="shared" si="16"/>
        <v>70.2</v>
      </c>
    </row>
    <row r="2557" spans="1:9">
      <c r="A2557" s="2">
        <v>300031003</v>
      </c>
      <c r="B2557" s="6" t="s">
        <v>2565</v>
      </c>
      <c r="C2557" s="1" t="s">
        <v>9140</v>
      </c>
      <c r="D2557" s="5" t="s">
        <v>6911</v>
      </c>
      <c r="E2557" s="5">
        <v>30</v>
      </c>
      <c r="F2557" s="5">
        <v>28</v>
      </c>
      <c r="I2557" s="7">
        <f t="shared" si="16"/>
        <v>58</v>
      </c>
    </row>
    <row r="2558" spans="1:9">
      <c r="A2558" s="2">
        <v>300031004</v>
      </c>
      <c r="B2558" s="6" t="s">
        <v>2566</v>
      </c>
      <c r="C2558" s="1" t="s">
        <v>9140</v>
      </c>
      <c r="D2558" s="5" t="s">
        <v>6911</v>
      </c>
      <c r="E2558" s="5">
        <v>45.6</v>
      </c>
      <c r="F2558" s="5">
        <v>34</v>
      </c>
      <c r="I2558" s="7">
        <f t="shared" si="16"/>
        <v>79.599999999999994</v>
      </c>
    </row>
    <row r="2559" spans="1:9">
      <c r="A2559" s="2">
        <v>300031005</v>
      </c>
      <c r="B2559" s="6" t="s">
        <v>2567</v>
      </c>
      <c r="C2559" s="1" t="s">
        <v>9140</v>
      </c>
      <c r="D2559" s="5" t="s">
        <v>6911</v>
      </c>
      <c r="E2559" s="5">
        <v>29.2</v>
      </c>
      <c r="F2559" s="5">
        <v>28</v>
      </c>
      <c r="I2559" s="7">
        <f t="shared" si="16"/>
        <v>57.2</v>
      </c>
    </row>
    <row r="2560" spans="1:9">
      <c r="A2560" s="2">
        <v>300031006</v>
      </c>
      <c r="B2560" s="6" t="s">
        <v>2568</v>
      </c>
      <c r="C2560" s="1" t="s">
        <v>9140</v>
      </c>
      <c r="D2560" s="5" t="s">
        <v>6911</v>
      </c>
      <c r="E2560" s="5">
        <v>45.2</v>
      </c>
      <c r="F2560" s="5">
        <v>32</v>
      </c>
      <c r="I2560" s="7">
        <f t="shared" si="16"/>
        <v>77.2</v>
      </c>
    </row>
    <row r="2561" spans="1:9">
      <c r="A2561" s="2">
        <v>300031007</v>
      </c>
      <c r="B2561" s="6" t="s">
        <v>2569</v>
      </c>
      <c r="C2561" s="1" t="s">
        <v>9140</v>
      </c>
      <c r="D2561" s="5" t="s">
        <v>6911</v>
      </c>
      <c r="E2561" s="5">
        <v>38.4</v>
      </c>
      <c r="F2561" s="5">
        <v>32</v>
      </c>
      <c r="I2561" s="7">
        <f t="shared" si="16"/>
        <v>70.400000000000006</v>
      </c>
    </row>
    <row r="2562" spans="1:9">
      <c r="A2562" s="2">
        <v>300031008</v>
      </c>
      <c r="B2562" s="6" t="s">
        <v>2570</v>
      </c>
      <c r="C2562" s="1" t="s">
        <v>9140</v>
      </c>
      <c r="D2562" s="5" t="s">
        <v>6911</v>
      </c>
      <c r="E2562" s="5">
        <v>46.4</v>
      </c>
      <c r="F2562" s="5">
        <v>34</v>
      </c>
      <c r="I2562" s="7">
        <f t="shared" si="16"/>
        <v>80.400000000000006</v>
      </c>
    </row>
    <row r="2563" spans="1:9">
      <c r="A2563" s="2">
        <v>300031009</v>
      </c>
      <c r="B2563" s="6" t="s">
        <v>2571</v>
      </c>
      <c r="C2563" s="1" t="s">
        <v>9140</v>
      </c>
      <c r="D2563" s="5" t="s">
        <v>6911</v>
      </c>
      <c r="E2563" s="5">
        <v>38</v>
      </c>
      <c r="F2563" s="5">
        <v>30</v>
      </c>
      <c r="I2563" s="7">
        <f t="shared" si="16"/>
        <v>68</v>
      </c>
    </row>
    <row r="2564" spans="1:9">
      <c r="A2564" s="2">
        <v>300031010</v>
      </c>
      <c r="B2564" s="6" t="s">
        <v>2572</v>
      </c>
      <c r="C2564" s="1" t="s">
        <v>9140</v>
      </c>
      <c r="D2564" s="5" t="s">
        <v>6911</v>
      </c>
      <c r="E2564" s="5">
        <v>36.4</v>
      </c>
      <c r="F2564" s="5">
        <v>33</v>
      </c>
      <c r="I2564" s="7">
        <f t="shared" si="16"/>
        <v>69.400000000000006</v>
      </c>
    </row>
    <row r="2565" spans="1:9">
      <c r="A2565" s="2">
        <v>300031011</v>
      </c>
      <c r="B2565" s="6" t="s">
        <v>2573</v>
      </c>
      <c r="C2565" s="1" t="s">
        <v>9140</v>
      </c>
      <c r="D2565" s="5" t="s">
        <v>6911</v>
      </c>
      <c r="E2565" s="5">
        <v>27.6</v>
      </c>
      <c r="F2565" s="5">
        <v>32</v>
      </c>
      <c r="I2565" s="7">
        <f t="shared" si="16"/>
        <v>59.6</v>
      </c>
    </row>
    <row r="2566" spans="1:9">
      <c r="A2566" s="2">
        <v>300031012</v>
      </c>
      <c r="B2566" s="6" t="s">
        <v>2574</v>
      </c>
      <c r="C2566" s="1" t="s">
        <v>9140</v>
      </c>
      <c r="D2566" s="5" t="s">
        <v>6911</v>
      </c>
      <c r="E2566" s="5">
        <v>41.6</v>
      </c>
      <c r="F2566" s="5">
        <v>35</v>
      </c>
      <c r="I2566" s="7">
        <f t="shared" si="16"/>
        <v>76.599999999999994</v>
      </c>
    </row>
    <row r="2567" spans="1:9">
      <c r="A2567" s="2">
        <v>300031013</v>
      </c>
      <c r="B2567" s="6" t="s">
        <v>2575</v>
      </c>
      <c r="C2567" s="1" t="s">
        <v>9140</v>
      </c>
      <c r="D2567" s="5" t="s">
        <v>6911</v>
      </c>
      <c r="E2567" s="5">
        <v>48</v>
      </c>
      <c r="F2567" s="5">
        <v>28</v>
      </c>
      <c r="I2567" s="7">
        <f t="shared" si="16"/>
        <v>76</v>
      </c>
    </row>
    <row r="2568" spans="1:9">
      <c r="A2568" s="2">
        <v>300031014</v>
      </c>
      <c r="B2568" s="6" t="s">
        <v>2576</v>
      </c>
      <c r="C2568" s="1" t="s">
        <v>9140</v>
      </c>
      <c r="D2568" s="5" t="s">
        <v>6911</v>
      </c>
      <c r="E2568" s="5">
        <v>26.4</v>
      </c>
      <c r="F2568" s="5">
        <v>33</v>
      </c>
      <c r="I2568" s="7">
        <f t="shared" si="16"/>
        <v>59.4</v>
      </c>
    </row>
    <row r="2569" spans="1:9">
      <c r="A2569" s="2">
        <v>300031015</v>
      </c>
      <c r="B2569" s="6" t="s">
        <v>2577</v>
      </c>
      <c r="C2569" s="1" t="s">
        <v>9140</v>
      </c>
      <c r="D2569" s="5" t="s">
        <v>6911</v>
      </c>
      <c r="E2569" s="5">
        <v>33.200000000000003</v>
      </c>
      <c r="F2569" s="5">
        <v>32</v>
      </c>
      <c r="I2569" s="7">
        <f t="shared" si="16"/>
        <v>65.2</v>
      </c>
    </row>
    <row r="2570" spans="1:9">
      <c r="A2570" s="2">
        <v>300031016</v>
      </c>
      <c r="B2570" s="6" t="s">
        <v>2578</v>
      </c>
      <c r="C2570" s="1" t="s">
        <v>9140</v>
      </c>
      <c r="D2570" s="5" t="s">
        <v>6911</v>
      </c>
      <c r="E2570" s="5">
        <v>45.2</v>
      </c>
      <c r="F2570" s="5">
        <v>36</v>
      </c>
      <c r="I2570" s="7">
        <f t="shared" si="16"/>
        <v>81.2</v>
      </c>
    </row>
    <row r="2571" spans="1:9">
      <c r="A2571" s="2">
        <v>300031017</v>
      </c>
      <c r="B2571" s="6" t="s">
        <v>2579</v>
      </c>
      <c r="C2571" s="1" t="s">
        <v>9140</v>
      </c>
      <c r="D2571" s="5" t="s">
        <v>6911</v>
      </c>
      <c r="E2571" s="5">
        <v>20</v>
      </c>
      <c r="F2571" s="5">
        <v>10</v>
      </c>
      <c r="I2571" s="7">
        <f t="shared" si="16"/>
        <v>30</v>
      </c>
    </row>
    <row r="2572" spans="1:9">
      <c r="A2572" s="2">
        <v>300031018</v>
      </c>
      <c r="B2572" s="6" t="s">
        <v>2580</v>
      </c>
      <c r="C2572" s="1" t="s">
        <v>9140</v>
      </c>
      <c r="D2572" s="5" t="s">
        <v>6911</v>
      </c>
      <c r="E2572" s="5">
        <v>42.8</v>
      </c>
      <c r="F2572" s="5">
        <v>36</v>
      </c>
      <c r="I2572" s="7">
        <f t="shared" si="16"/>
        <v>78.8</v>
      </c>
    </row>
    <row r="2573" spans="1:9">
      <c r="A2573" s="2">
        <v>300031019</v>
      </c>
      <c r="B2573" s="6" t="s">
        <v>2581</v>
      </c>
      <c r="C2573" s="1" t="s">
        <v>9140</v>
      </c>
      <c r="D2573" s="5" t="s">
        <v>6911</v>
      </c>
      <c r="E2573" s="5">
        <v>35.6</v>
      </c>
      <c r="F2573" s="5">
        <v>33</v>
      </c>
      <c r="I2573" s="7">
        <f t="shared" si="16"/>
        <v>68.599999999999994</v>
      </c>
    </row>
    <row r="2574" spans="1:9">
      <c r="A2574" s="2">
        <v>300031020</v>
      </c>
      <c r="B2574" s="6" t="s">
        <v>2582</v>
      </c>
      <c r="C2574" s="1" t="s">
        <v>9140</v>
      </c>
      <c r="D2574" s="5" t="s">
        <v>6911</v>
      </c>
      <c r="E2574" s="5">
        <v>38.799999999999997</v>
      </c>
      <c r="F2574" s="5">
        <v>33</v>
      </c>
      <c r="I2574" s="7">
        <f t="shared" si="16"/>
        <v>71.8</v>
      </c>
    </row>
    <row r="2575" spans="1:9">
      <c r="A2575" s="2">
        <v>300031021</v>
      </c>
      <c r="B2575" s="6" t="s">
        <v>2583</v>
      </c>
      <c r="C2575" s="1" t="s">
        <v>9140</v>
      </c>
      <c r="D2575" s="5" t="s">
        <v>6911</v>
      </c>
      <c r="E2575" s="5">
        <v>34.799999999999997</v>
      </c>
      <c r="F2575" s="5">
        <v>10</v>
      </c>
      <c r="I2575" s="7">
        <f t="shared" si="16"/>
        <v>44.8</v>
      </c>
    </row>
    <row r="2576" spans="1:9">
      <c r="A2576" s="2">
        <v>300031022</v>
      </c>
      <c r="B2576" s="6" t="s">
        <v>2584</v>
      </c>
      <c r="C2576" s="1" t="s">
        <v>9140</v>
      </c>
      <c r="D2576" s="5" t="s">
        <v>6911</v>
      </c>
      <c r="E2576" s="5">
        <v>37.6</v>
      </c>
      <c r="F2576" s="5">
        <v>32</v>
      </c>
      <c r="I2576" s="7">
        <f t="shared" si="16"/>
        <v>69.599999999999994</v>
      </c>
    </row>
    <row r="2577" spans="1:9">
      <c r="A2577" s="2">
        <v>300031023</v>
      </c>
      <c r="B2577" s="6" t="s">
        <v>2585</v>
      </c>
      <c r="C2577" s="1" t="s">
        <v>9140</v>
      </c>
      <c r="D2577" s="5" t="s">
        <v>6911</v>
      </c>
      <c r="E2577" s="5">
        <v>35.6</v>
      </c>
      <c r="F2577" s="5">
        <v>32</v>
      </c>
      <c r="I2577" s="7">
        <f t="shared" si="16"/>
        <v>67.599999999999994</v>
      </c>
    </row>
    <row r="2578" spans="1:9">
      <c r="A2578" s="2">
        <v>300031024</v>
      </c>
      <c r="B2578" s="6" t="s">
        <v>2586</v>
      </c>
      <c r="C2578" s="1" t="s">
        <v>9140</v>
      </c>
      <c r="D2578" s="5" t="s">
        <v>6911</v>
      </c>
      <c r="E2578" s="5">
        <v>0</v>
      </c>
      <c r="F2578" s="5">
        <v>0</v>
      </c>
      <c r="I2578" s="7">
        <f t="shared" si="16"/>
        <v>0</v>
      </c>
    </row>
    <row r="2579" spans="1:9">
      <c r="A2579" s="2">
        <v>300031025</v>
      </c>
      <c r="B2579" s="6" t="s">
        <v>2587</v>
      </c>
      <c r="C2579" s="1" t="s">
        <v>9140</v>
      </c>
      <c r="D2579" s="5" t="s">
        <v>6911</v>
      </c>
      <c r="E2579" s="5">
        <v>44.8</v>
      </c>
      <c r="F2579" s="5">
        <v>35</v>
      </c>
      <c r="I2579" s="7">
        <f t="shared" si="16"/>
        <v>79.8</v>
      </c>
    </row>
    <row r="2580" spans="1:9">
      <c r="A2580" s="2">
        <v>300031026</v>
      </c>
      <c r="B2580" s="6" t="s">
        <v>623</v>
      </c>
      <c r="C2580" s="1" t="s">
        <v>9140</v>
      </c>
      <c r="D2580" s="5" t="s">
        <v>6911</v>
      </c>
      <c r="E2580" s="5">
        <v>44.8</v>
      </c>
      <c r="F2580" s="5">
        <v>34</v>
      </c>
      <c r="I2580" s="7">
        <f t="shared" si="16"/>
        <v>78.8</v>
      </c>
    </row>
    <row r="2581" spans="1:9">
      <c r="A2581" s="2">
        <v>300031027</v>
      </c>
      <c r="B2581" s="6" t="s">
        <v>2588</v>
      </c>
      <c r="C2581" s="1" t="s">
        <v>9140</v>
      </c>
      <c r="D2581" s="5" t="s">
        <v>6911</v>
      </c>
      <c r="E2581" s="5">
        <v>37.200000000000003</v>
      </c>
      <c r="F2581" s="5">
        <v>32</v>
      </c>
      <c r="I2581" s="7">
        <f t="shared" si="16"/>
        <v>69.2</v>
      </c>
    </row>
    <row r="2582" spans="1:9">
      <c r="A2582" s="2">
        <v>300031028</v>
      </c>
      <c r="B2582" s="6" t="s">
        <v>2589</v>
      </c>
      <c r="C2582" s="1" t="s">
        <v>9140</v>
      </c>
      <c r="D2582" s="5" t="s">
        <v>6911</v>
      </c>
      <c r="E2582" s="5">
        <v>0</v>
      </c>
      <c r="F2582" s="5">
        <v>0</v>
      </c>
      <c r="I2582" s="7">
        <f t="shared" si="16"/>
        <v>0</v>
      </c>
    </row>
    <row r="2583" spans="1:9">
      <c r="A2583" s="2">
        <v>300031029</v>
      </c>
      <c r="B2583" s="6" t="s">
        <v>2590</v>
      </c>
      <c r="C2583" s="1" t="s">
        <v>9140</v>
      </c>
      <c r="D2583" s="5" t="s">
        <v>6911</v>
      </c>
      <c r="E2583" s="5">
        <v>34.4</v>
      </c>
      <c r="F2583" s="5">
        <v>33</v>
      </c>
      <c r="I2583" s="7">
        <f t="shared" si="16"/>
        <v>67.400000000000006</v>
      </c>
    </row>
    <row r="2584" spans="1:9">
      <c r="A2584" s="2">
        <v>300031030</v>
      </c>
      <c r="B2584" s="6" t="s">
        <v>2591</v>
      </c>
      <c r="C2584" s="1" t="s">
        <v>9140</v>
      </c>
      <c r="D2584" s="5" t="s">
        <v>6911</v>
      </c>
      <c r="E2584" s="5">
        <v>32</v>
      </c>
      <c r="F2584" s="5">
        <v>23</v>
      </c>
      <c r="I2584" s="7">
        <f t="shared" si="16"/>
        <v>55</v>
      </c>
    </row>
    <row r="2585" spans="1:9">
      <c r="A2585" s="2">
        <v>300031101</v>
      </c>
      <c r="B2585" s="6" t="s">
        <v>2592</v>
      </c>
      <c r="C2585" s="1" t="s">
        <v>9140</v>
      </c>
      <c r="D2585" s="5" t="s">
        <v>6911</v>
      </c>
      <c r="E2585" s="5">
        <v>34</v>
      </c>
      <c r="F2585" s="5">
        <v>30</v>
      </c>
      <c r="I2585" s="7">
        <f t="shared" si="16"/>
        <v>64</v>
      </c>
    </row>
    <row r="2586" spans="1:9">
      <c r="A2586" s="2">
        <v>300031102</v>
      </c>
      <c r="B2586" s="6" t="s">
        <v>2593</v>
      </c>
      <c r="C2586" s="1" t="s">
        <v>9140</v>
      </c>
      <c r="D2586" s="5" t="s">
        <v>6911</v>
      </c>
      <c r="E2586" s="5">
        <v>35.6</v>
      </c>
      <c r="F2586" s="5">
        <v>31</v>
      </c>
      <c r="I2586" s="7">
        <f t="shared" si="16"/>
        <v>66.599999999999994</v>
      </c>
    </row>
    <row r="2587" spans="1:9">
      <c r="A2587" s="2">
        <v>300031103</v>
      </c>
      <c r="B2587" s="6" t="s">
        <v>2594</v>
      </c>
      <c r="C2587" s="1" t="s">
        <v>9140</v>
      </c>
      <c r="D2587" s="5" t="s">
        <v>6911</v>
      </c>
      <c r="E2587" s="5">
        <v>44.4</v>
      </c>
      <c r="F2587" s="5">
        <v>30</v>
      </c>
      <c r="I2587" s="7">
        <f t="shared" si="16"/>
        <v>74.400000000000006</v>
      </c>
    </row>
    <row r="2588" spans="1:9">
      <c r="A2588" s="2">
        <v>300031104</v>
      </c>
      <c r="B2588" s="6" t="s">
        <v>2595</v>
      </c>
      <c r="C2588" s="1" t="s">
        <v>9140</v>
      </c>
      <c r="D2588" s="5" t="s">
        <v>6911</v>
      </c>
      <c r="E2588" s="5">
        <v>40</v>
      </c>
      <c r="F2588" s="5">
        <v>32</v>
      </c>
      <c r="I2588" s="7">
        <f t="shared" si="16"/>
        <v>72</v>
      </c>
    </row>
    <row r="2589" spans="1:9">
      <c r="A2589" s="2">
        <v>300031105</v>
      </c>
      <c r="B2589" s="6" t="s">
        <v>788</v>
      </c>
      <c r="C2589" s="1" t="s">
        <v>9140</v>
      </c>
      <c r="D2589" s="5" t="s">
        <v>6911</v>
      </c>
      <c r="E2589" s="5">
        <v>44.8</v>
      </c>
      <c r="F2589" s="5">
        <v>33</v>
      </c>
      <c r="I2589" s="7">
        <f t="shared" si="16"/>
        <v>77.8</v>
      </c>
    </row>
    <row r="2590" spans="1:9">
      <c r="A2590" s="2">
        <v>300031106</v>
      </c>
      <c r="B2590" s="6" t="s">
        <v>2596</v>
      </c>
      <c r="C2590" s="1" t="s">
        <v>9140</v>
      </c>
      <c r="D2590" s="5" t="s">
        <v>6911</v>
      </c>
      <c r="E2590" s="5">
        <v>45.6</v>
      </c>
      <c r="F2590" s="5">
        <v>31</v>
      </c>
      <c r="I2590" s="7">
        <f t="shared" si="16"/>
        <v>76.599999999999994</v>
      </c>
    </row>
    <row r="2591" spans="1:9">
      <c r="A2591" s="2">
        <v>300031107</v>
      </c>
      <c r="B2591" s="6" t="s">
        <v>2597</v>
      </c>
      <c r="C2591" s="1" t="s">
        <v>9140</v>
      </c>
      <c r="D2591" s="5" t="s">
        <v>6911</v>
      </c>
      <c r="E2591" s="5">
        <v>38.4</v>
      </c>
      <c r="F2591" s="5">
        <v>31</v>
      </c>
      <c r="I2591" s="7">
        <f t="shared" si="16"/>
        <v>69.400000000000006</v>
      </c>
    </row>
    <row r="2592" spans="1:9">
      <c r="A2592" s="2">
        <v>300031108</v>
      </c>
      <c r="B2592" s="6" t="s">
        <v>2598</v>
      </c>
      <c r="C2592" s="1" t="s">
        <v>9140</v>
      </c>
      <c r="D2592" s="5" t="s">
        <v>6911</v>
      </c>
      <c r="E2592" s="5">
        <v>24.8</v>
      </c>
      <c r="F2592" s="5">
        <v>10</v>
      </c>
      <c r="I2592" s="7">
        <f t="shared" si="16"/>
        <v>34.799999999999997</v>
      </c>
    </row>
    <row r="2593" spans="1:9">
      <c r="A2593" s="2">
        <v>300031109</v>
      </c>
      <c r="B2593" s="6" t="s">
        <v>2599</v>
      </c>
      <c r="C2593" s="1" t="s">
        <v>9140</v>
      </c>
      <c r="D2593" s="5" t="s">
        <v>6911</v>
      </c>
      <c r="E2593" s="5">
        <v>39.6</v>
      </c>
      <c r="F2593" s="5">
        <v>26</v>
      </c>
      <c r="I2593" s="7">
        <f t="shared" si="16"/>
        <v>65.599999999999994</v>
      </c>
    </row>
    <row r="2594" spans="1:9">
      <c r="A2594" s="2">
        <v>300031110</v>
      </c>
      <c r="B2594" s="6" t="s">
        <v>2600</v>
      </c>
      <c r="C2594" s="1" t="s">
        <v>9140</v>
      </c>
      <c r="D2594" s="5" t="s">
        <v>6911</v>
      </c>
      <c r="E2594" s="5">
        <v>0</v>
      </c>
      <c r="F2594" s="5">
        <v>0</v>
      </c>
      <c r="I2594" s="7">
        <f t="shared" si="16"/>
        <v>0</v>
      </c>
    </row>
    <row r="2595" spans="1:9">
      <c r="A2595" s="2">
        <v>300031111</v>
      </c>
      <c r="B2595" s="6" t="s">
        <v>1494</v>
      </c>
      <c r="C2595" s="1" t="s">
        <v>9140</v>
      </c>
      <c r="D2595" s="5" t="s">
        <v>6911</v>
      </c>
      <c r="E2595" s="5">
        <v>28.4</v>
      </c>
      <c r="F2595" s="5">
        <v>33</v>
      </c>
      <c r="I2595" s="7">
        <f t="shared" si="16"/>
        <v>61.4</v>
      </c>
    </row>
    <row r="2596" spans="1:9">
      <c r="A2596" s="2">
        <v>300031112</v>
      </c>
      <c r="B2596" s="6" t="s">
        <v>2601</v>
      </c>
      <c r="C2596" s="1" t="s">
        <v>9140</v>
      </c>
      <c r="D2596" s="5" t="s">
        <v>6911</v>
      </c>
      <c r="E2596" s="5">
        <v>22.8</v>
      </c>
      <c r="F2596" s="5">
        <v>34</v>
      </c>
      <c r="I2596" s="7">
        <f t="shared" si="16"/>
        <v>56.8</v>
      </c>
    </row>
    <row r="2597" spans="1:9">
      <c r="A2597" s="2">
        <v>300031113</v>
      </c>
      <c r="B2597" s="6" t="s">
        <v>2602</v>
      </c>
      <c r="C2597" s="1" t="s">
        <v>9140</v>
      </c>
      <c r="D2597" s="5" t="s">
        <v>6911</v>
      </c>
      <c r="E2597" s="5">
        <v>37.6</v>
      </c>
      <c r="F2597" s="5">
        <v>32</v>
      </c>
      <c r="I2597" s="7">
        <f t="shared" si="16"/>
        <v>69.599999999999994</v>
      </c>
    </row>
    <row r="2598" spans="1:9">
      <c r="A2598" s="2">
        <v>300031114</v>
      </c>
      <c r="B2598" s="6" t="s">
        <v>2603</v>
      </c>
      <c r="C2598" s="1" t="s">
        <v>9140</v>
      </c>
      <c r="D2598" s="5" t="s">
        <v>6911</v>
      </c>
      <c r="E2598" s="5">
        <v>48</v>
      </c>
      <c r="F2598" s="5">
        <v>30</v>
      </c>
      <c r="I2598" s="7">
        <f t="shared" si="16"/>
        <v>78</v>
      </c>
    </row>
    <row r="2599" spans="1:9">
      <c r="A2599" s="2">
        <v>300031115</v>
      </c>
      <c r="B2599" s="6" t="s">
        <v>2604</v>
      </c>
      <c r="C2599" s="1" t="s">
        <v>9140</v>
      </c>
      <c r="D2599" s="5" t="s">
        <v>6911</v>
      </c>
      <c r="E2599" s="5">
        <v>0</v>
      </c>
      <c r="F2599" s="5">
        <v>0</v>
      </c>
      <c r="I2599" s="7">
        <f t="shared" si="16"/>
        <v>0</v>
      </c>
    </row>
    <row r="2600" spans="1:9">
      <c r="A2600" s="2">
        <v>300031116</v>
      </c>
      <c r="B2600" s="6" t="s">
        <v>2605</v>
      </c>
      <c r="C2600" s="1" t="s">
        <v>9140</v>
      </c>
      <c r="D2600" s="5" t="s">
        <v>6911</v>
      </c>
      <c r="E2600" s="5">
        <v>41.6</v>
      </c>
      <c r="F2600" s="5">
        <v>34</v>
      </c>
      <c r="I2600" s="7">
        <f t="shared" si="16"/>
        <v>75.599999999999994</v>
      </c>
    </row>
    <row r="2601" spans="1:9">
      <c r="A2601" s="2">
        <v>300031117</v>
      </c>
      <c r="B2601" s="6" t="s">
        <v>2606</v>
      </c>
      <c r="C2601" s="1" t="s">
        <v>9140</v>
      </c>
      <c r="D2601" s="5" t="s">
        <v>6911</v>
      </c>
      <c r="E2601" s="5">
        <v>37.200000000000003</v>
      </c>
      <c r="F2601" s="5">
        <v>31</v>
      </c>
      <c r="I2601" s="7">
        <f t="shared" si="16"/>
        <v>68.2</v>
      </c>
    </row>
    <row r="2602" spans="1:9">
      <c r="A2602" s="2">
        <v>300031118</v>
      </c>
      <c r="B2602" s="6" t="s">
        <v>2607</v>
      </c>
      <c r="C2602" s="1" t="s">
        <v>9140</v>
      </c>
      <c r="D2602" s="5" t="s">
        <v>6911</v>
      </c>
      <c r="E2602" s="5">
        <v>28</v>
      </c>
      <c r="F2602" s="5">
        <v>35</v>
      </c>
      <c r="I2602" s="7">
        <f t="shared" si="16"/>
        <v>63</v>
      </c>
    </row>
    <row r="2603" spans="1:9">
      <c r="A2603" s="2">
        <v>300031119</v>
      </c>
      <c r="B2603" s="6" t="s">
        <v>2608</v>
      </c>
      <c r="C2603" s="1" t="s">
        <v>9140</v>
      </c>
      <c r="D2603" s="5" t="s">
        <v>6911</v>
      </c>
      <c r="E2603" s="5">
        <v>37.200000000000003</v>
      </c>
      <c r="F2603" s="5">
        <v>33</v>
      </c>
      <c r="I2603" s="7">
        <f t="shared" si="16"/>
        <v>70.2</v>
      </c>
    </row>
    <row r="2604" spans="1:9">
      <c r="A2604" s="2">
        <v>300031120</v>
      </c>
      <c r="B2604" s="6" t="s">
        <v>660</v>
      </c>
      <c r="C2604" s="1" t="s">
        <v>9140</v>
      </c>
      <c r="D2604" s="5" t="s">
        <v>6911</v>
      </c>
      <c r="E2604" s="5">
        <v>39.6</v>
      </c>
      <c r="F2604" s="5">
        <v>29</v>
      </c>
      <c r="I2604" s="7">
        <f t="shared" si="16"/>
        <v>68.599999999999994</v>
      </c>
    </row>
    <row r="2605" spans="1:9">
      <c r="A2605" s="2">
        <v>300031121</v>
      </c>
      <c r="B2605" s="6" t="s">
        <v>2609</v>
      </c>
      <c r="C2605" s="1" t="s">
        <v>9140</v>
      </c>
      <c r="D2605" s="5" t="s">
        <v>6911</v>
      </c>
      <c r="E2605" s="5">
        <v>40.799999999999997</v>
      </c>
      <c r="F2605" s="5">
        <v>32</v>
      </c>
      <c r="I2605" s="7">
        <f t="shared" ref="I2605:I2668" si="17">E2605+F2605</f>
        <v>72.8</v>
      </c>
    </row>
    <row r="2606" spans="1:9">
      <c r="A2606" s="2">
        <v>300031122</v>
      </c>
      <c r="B2606" s="6" t="s">
        <v>2610</v>
      </c>
      <c r="C2606" s="1" t="s">
        <v>9140</v>
      </c>
      <c r="D2606" s="5" t="s">
        <v>6911</v>
      </c>
      <c r="E2606" s="5">
        <v>38</v>
      </c>
      <c r="F2606" s="5">
        <v>30</v>
      </c>
      <c r="I2606" s="7">
        <f t="shared" si="17"/>
        <v>68</v>
      </c>
    </row>
    <row r="2607" spans="1:9">
      <c r="A2607" s="2">
        <v>300031123</v>
      </c>
      <c r="B2607" s="6" t="s">
        <v>1458</v>
      </c>
      <c r="C2607" s="1" t="s">
        <v>9140</v>
      </c>
      <c r="D2607" s="5" t="s">
        <v>6911</v>
      </c>
      <c r="E2607" s="5">
        <v>44.8</v>
      </c>
      <c r="F2607" s="5">
        <v>32</v>
      </c>
      <c r="I2607" s="7">
        <f t="shared" si="17"/>
        <v>76.8</v>
      </c>
    </row>
    <row r="2608" spans="1:9">
      <c r="A2608" s="2">
        <v>300031124</v>
      </c>
      <c r="B2608" s="6" t="s">
        <v>2611</v>
      </c>
      <c r="C2608" s="1" t="s">
        <v>9140</v>
      </c>
      <c r="D2608" s="5" t="s">
        <v>6911</v>
      </c>
      <c r="E2608" s="5">
        <v>38</v>
      </c>
      <c r="F2608" s="5">
        <v>32</v>
      </c>
      <c r="I2608" s="7">
        <f t="shared" si="17"/>
        <v>70</v>
      </c>
    </row>
    <row r="2609" spans="1:9">
      <c r="A2609" s="2">
        <v>300031125</v>
      </c>
      <c r="B2609" s="6" t="s">
        <v>2612</v>
      </c>
      <c r="C2609" s="1" t="s">
        <v>9140</v>
      </c>
      <c r="D2609" s="5" t="s">
        <v>6911</v>
      </c>
      <c r="E2609" s="5">
        <v>46.4</v>
      </c>
      <c r="F2609" s="5">
        <v>32</v>
      </c>
      <c r="I2609" s="7">
        <f t="shared" si="17"/>
        <v>78.400000000000006</v>
      </c>
    </row>
    <row r="2610" spans="1:9">
      <c r="A2610" s="2">
        <v>300031126</v>
      </c>
      <c r="B2610" s="6" t="s">
        <v>2613</v>
      </c>
      <c r="C2610" s="1" t="s">
        <v>9140</v>
      </c>
      <c r="D2610" s="5" t="s">
        <v>6911</v>
      </c>
      <c r="E2610" s="5">
        <v>45.2</v>
      </c>
      <c r="F2610" s="5">
        <v>26</v>
      </c>
      <c r="I2610" s="7">
        <f t="shared" si="17"/>
        <v>71.2</v>
      </c>
    </row>
    <row r="2611" spans="1:9">
      <c r="A2611" s="2">
        <v>300031127</v>
      </c>
      <c r="B2611" s="6" t="s">
        <v>2614</v>
      </c>
      <c r="C2611" s="1" t="s">
        <v>9140</v>
      </c>
      <c r="D2611" s="5" t="s">
        <v>6911</v>
      </c>
      <c r="E2611" s="5">
        <v>44</v>
      </c>
      <c r="F2611" s="5">
        <v>26</v>
      </c>
      <c r="I2611" s="7">
        <f t="shared" si="17"/>
        <v>70</v>
      </c>
    </row>
    <row r="2612" spans="1:9">
      <c r="A2612" s="2">
        <v>300031128</v>
      </c>
      <c r="B2612" s="6" t="s">
        <v>2615</v>
      </c>
      <c r="C2612" s="1" t="s">
        <v>9140</v>
      </c>
      <c r="D2612" s="5" t="s">
        <v>6911</v>
      </c>
      <c r="E2612" s="5">
        <v>36</v>
      </c>
      <c r="F2612" s="5">
        <v>30</v>
      </c>
      <c r="I2612" s="7">
        <f t="shared" si="17"/>
        <v>66</v>
      </c>
    </row>
    <row r="2613" spans="1:9">
      <c r="A2613" s="2">
        <v>300031129</v>
      </c>
      <c r="B2613" s="6" t="s">
        <v>329</v>
      </c>
      <c r="C2613" s="1" t="s">
        <v>9140</v>
      </c>
      <c r="D2613" s="5" t="s">
        <v>6911</v>
      </c>
      <c r="E2613" s="5">
        <v>42</v>
      </c>
      <c r="F2613" s="5">
        <v>35</v>
      </c>
      <c r="I2613" s="7">
        <f t="shared" si="17"/>
        <v>77</v>
      </c>
    </row>
    <row r="2614" spans="1:9">
      <c r="A2614" s="2">
        <v>300031130</v>
      </c>
      <c r="B2614" s="6" t="s">
        <v>2616</v>
      </c>
      <c r="C2614" s="1" t="s">
        <v>9140</v>
      </c>
      <c r="D2614" s="5" t="s">
        <v>6911</v>
      </c>
      <c r="E2614" s="5">
        <v>30.4</v>
      </c>
      <c r="F2614" s="5">
        <v>32</v>
      </c>
      <c r="I2614" s="7">
        <f t="shared" si="17"/>
        <v>62.4</v>
      </c>
    </row>
    <row r="2615" spans="1:9">
      <c r="A2615" s="2">
        <v>300031201</v>
      </c>
      <c r="B2615" s="6" t="s">
        <v>44</v>
      </c>
      <c r="C2615" s="1" t="s">
        <v>9140</v>
      </c>
      <c r="D2615" s="5" t="s">
        <v>6911</v>
      </c>
      <c r="E2615" s="5">
        <v>36</v>
      </c>
      <c r="F2615" s="5">
        <v>33</v>
      </c>
      <c r="I2615" s="7">
        <f t="shared" si="17"/>
        <v>69</v>
      </c>
    </row>
    <row r="2616" spans="1:9">
      <c r="A2616" s="2">
        <v>300031202</v>
      </c>
      <c r="B2616" s="6" t="s">
        <v>2617</v>
      </c>
      <c r="C2616" s="1" t="s">
        <v>9140</v>
      </c>
      <c r="D2616" s="5" t="s">
        <v>6911</v>
      </c>
      <c r="E2616" s="5">
        <v>32.799999999999997</v>
      </c>
      <c r="F2616" s="5">
        <v>30</v>
      </c>
      <c r="I2616" s="7">
        <f t="shared" si="17"/>
        <v>62.8</v>
      </c>
    </row>
    <row r="2617" spans="1:9">
      <c r="A2617" s="2">
        <v>300031203</v>
      </c>
      <c r="B2617" s="6" t="s">
        <v>2618</v>
      </c>
      <c r="C2617" s="1" t="s">
        <v>9140</v>
      </c>
      <c r="D2617" s="5" t="s">
        <v>6911</v>
      </c>
      <c r="E2617" s="5">
        <v>40</v>
      </c>
      <c r="F2617" s="5">
        <v>34</v>
      </c>
      <c r="I2617" s="7">
        <f t="shared" si="17"/>
        <v>74</v>
      </c>
    </row>
    <row r="2618" spans="1:9">
      <c r="A2618" s="2">
        <v>300031204</v>
      </c>
      <c r="B2618" s="6" t="s">
        <v>2619</v>
      </c>
      <c r="C2618" s="1" t="s">
        <v>9140</v>
      </c>
      <c r="D2618" s="5" t="s">
        <v>6911</v>
      </c>
      <c r="E2618" s="5">
        <v>29.2</v>
      </c>
      <c r="F2618" s="5">
        <v>29</v>
      </c>
      <c r="I2618" s="7">
        <f t="shared" si="17"/>
        <v>58.2</v>
      </c>
    </row>
    <row r="2619" spans="1:9">
      <c r="A2619" s="2">
        <v>300031205</v>
      </c>
      <c r="B2619" s="6" t="s">
        <v>2620</v>
      </c>
      <c r="C2619" s="1" t="s">
        <v>9140</v>
      </c>
      <c r="D2619" s="5" t="s">
        <v>6911</v>
      </c>
      <c r="E2619" s="5">
        <v>28</v>
      </c>
      <c r="F2619" s="5">
        <v>30</v>
      </c>
      <c r="I2619" s="7">
        <f t="shared" si="17"/>
        <v>58</v>
      </c>
    </row>
    <row r="2620" spans="1:9">
      <c r="A2620" s="2">
        <v>300031206</v>
      </c>
      <c r="B2620" s="6" t="s">
        <v>2621</v>
      </c>
      <c r="C2620" s="1" t="s">
        <v>9140</v>
      </c>
      <c r="D2620" s="5" t="s">
        <v>6911</v>
      </c>
      <c r="E2620" s="5">
        <v>20.399999999999999</v>
      </c>
      <c r="F2620" s="5">
        <v>0</v>
      </c>
      <c r="I2620" s="7">
        <f t="shared" si="17"/>
        <v>20.399999999999999</v>
      </c>
    </row>
    <row r="2621" spans="1:9">
      <c r="A2621" s="2">
        <v>300031207</v>
      </c>
      <c r="B2621" s="6" t="s">
        <v>2622</v>
      </c>
      <c r="C2621" s="1" t="s">
        <v>9140</v>
      </c>
      <c r="D2621" s="5" t="s">
        <v>6911</v>
      </c>
      <c r="E2621" s="5">
        <v>30.8</v>
      </c>
      <c r="F2621" s="5">
        <v>33</v>
      </c>
      <c r="I2621" s="7">
        <f t="shared" si="17"/>
        <v>63.8</v>
      </c>
    </row>
    <row r="2622" spans="1:9">
      <c r="A2622" s="2">
        <v>300031208</v>
      </c>
      <c r="B2622" s="6" t="s">
        <v>2623</v>
      </c>
      <c r="C2622" s="1" t="s">
        <v>9140</v>
      </c>
      <c r="D2622" s="5" t="s">
        <v>6911</v>
      </c>
      <c r="E2622" s="5">
        <v>29.2</v>
      </c>
      <c r="F2622" s="5">
        <v>32</v>
      </c>
      <c r="I2622" s="7">
        <f t="shared" si="17"/>
        <v>61.2</v>
      </c>
    </row>
    <row r="2623" spans="1:9">
      <c r="A2623" s="2">
        <v>300031209</v>
      </c>
      <c r="B2623" s="6" t="s">
        <v>2624</v>
      </c>
      <c r="C2623" s="1" t="s">
        <v>9140</v>
      </c>
      <c r="D2623" s="5" t="s">
        <v>6911</v>
      </c>
      <c r="E2623" s="5">
        <v>42</v>
      </c>
      <c r="F2623" s="5">
        <v>26</v>
      </c>
      <c r="I2623" s="7">
        <f t="shared" si="17"/>
        <v>68</v>
      </c>
    </row>
    <row r="2624" spans="1:9">
      <c r="A2624" s="2">
        <v>300031210</v>
      </c>
      <c r="B2624" s="6" t="s">
        <v>130</v>
      </c>
      <c r="C2624" s="1" t="s">
        <v>9140</v>
      </c>
      <c r="D2624" s="5" t="s">
        <v>6911</v>
      </c>
      <c r="E2624" s="5">
        <v>30</v>
      </c>
      <c r="F2624" s="5">
        <v>23</v>
      </c>
      <c r="I2624" s="7">
        <f t="shared" si="17"/>
        <v>53</v>
      </c>
    </row>
    <row r="2625" spans="1:9">
      <c r="A2625" s="2">
        <v>300031211</v>
      </c>
      <c r="B2625" s="6" t="s">
        <v>2625</v>
      </c>
      <c r="C2625" s="1" t="s">
        <v>9140</v>
      </c>
      <c r="D2625" s="5" t="s">
        <v>6911</v>
      </c>
      <c r="E2625" s="5">
        <v>40.799999999999997</v>
      </c>
      <c r="F2625" s="5">
        <v>33</v>
      </c>
      <c r="I2625" s="7">
        <f t="shared" si="17"/>
        <v>73.8</v>
      </c>
    </row>
    <row r="2626" spans="1:9">
      <c r="A2626" s="2">
        <v>300031212</v>
      </c>
      <c r="B2626" s="6" t="s">
        <v>2626</v>
      </c>
      <c r="C2626" s="1" t="s">
        <v>9140</v>
      </c>
      <c r="D2626" s="5" t="s">
        <v>6911</v>
      </c>
      <c r="E2626" s="5">
        <v>31.2</v>
      </c>
      <c r="F2626" s="5">
        <v>23</v>
      </c>
      <c r="I2626" s="7">
        <f t="shared" si="17"/>
        <v>54.2</v>
      </c>
    </row>
    <row r="2627" spans="1:9">
      <c r="A2627" s="2">
        <v>300031213</v>
      </c>
      <c r="B2627" s="6" t="s">
        <v>2627</v>
      </c>
      <c r="C2627" s="1" t="s">
        <v>9140</v>
      </c>
      <c r="D2627" s="5" t="s">
        <v>6911</v>
      </c>
      <c r="E2627" s="5">
        <v>33.6</v>
      </c>
      <c r="F2627" s="5">
        <v>32</v>
      </c>
      <c r="I2627" s="7">
        <f t="shared" si="17"/>
        <v>65.599999999999994</v>
      </c>
    </row>
    <row r="2628" spans="1:9">
      <c r="A2628" s="2">
        <v>300031214</v>
      </c>
      <c r="B2628" s="6" t="s">
        <v>2628</v>
      </c>
      <c r="C2628" s="1" t="s">
        <v>9140</v>
      </c>
      <c r="D2628" s="5" t="s">
        <v>6911</v>
      </c>
      <c r="E2628" s="5">
        <v>0</v>
      </c>
      <c r="F2628" s="5">
        <v>0</v>
      </c>
      <c r="I2628" s="7">
        <f t="shared" si="17"/>
        <v>0</v>
      </c>
    </row>
    <row r="2629" spans="1:9">
      <c r="A2629" s="2">
        <v>300031215</v>
      </c>
      <c r="B2629" s="6" t="s">
        <v>2629</v>
      </c>
      <c r="C2629" s="1" t="s">
        <v>9140</v>
      </c>
      <c r="D2629" s="5" t="s">
        <v>6911</v>
      </c>
      <c r="E2629" s="5">
        <v>36</v>
      </c>
      <c r="F2629" s="5">
        <v>34</v>
      </c>
      <c r="I2629" s="7">
        <f t="shared" si="17"/>
        <v>70</v>
      </c>
    </row>
    <row r="2630" spans="1:9">
      <c r="A2630" s="2">
        <v>300031216</v>
      </c>
      <c r="B2630" s="6" t="s">
        <v>2630</v>
      </c>
      <c r="C2630" s="1" t="s">
        <v>9140</v>
      </c>
      <c r="D2630" s="5" t="s">
        <v>6911</v>
      </c>
      <c r="E2630" s="5">
        <v>38</v>
      </c>
      <c r="F2630" s="5">
        <v>27</v>
      </c>
      <c r="I2630" s="7">
        <f t="shared" si="17"/>
        <v>65</v>
      </c>
    </row>
    <row r="2631" spans="1:9">
      <c r="A2631" s="2">
        <v>300031217</v>
      </c>
      <c r="B2631" s="6" t="s">
        <v>2631</v>
      </c>
      <c r="C2631" s="1" t="s">
        <v>9140</v>
      </c>
      <c r="D2631" s="5" t="s">
        <v>6911</v>
      </c>
      <c r="E2631" s="5">
        <v>34</v>
      </c>
      <c r="F2631" s="5">
        <v>30</v>
      </c>
      <c r="I2631" s="7">
        <f t="shared" si="17"/>
        <v>64</v>
      </c>
    </row>
    <row r="2632" spans="1:9">
      <c r="A2632" s="2">
        <v>300031218</v>
      </c>
      <c r="B2632" s="6" t="s">
        <v>2632</v>
      </c>
      <c r="C2632" s="1" t="s">
        <v>9140</v>
      </c>
      <c r="D2632" s="5" t="s">
        <v>6911</v>
      </c>
      <c r="E2632" s="5">
        <v>39.200000000000003</v>
      </c>
      <c r="F2632" s="5">
        <v>32</v>
      </c>
      <c r="I2632" s="7">
        <f t="shared" si="17"/>
        <v>71.2</v>
      </c>
    </row>
    <row r="2633" spans="1:9">
      <c r="A2633" s="2">
        <v>300031219</v>
      </c>
      <c r="B2633" s="6" t="s">
        <v>2633</v>
      </c>
      <c r="C2633" s="1" t="s">
        <v>9140</v>
      </c>
      <c r="D2633" s="5" t="s">
        <v>6911</v>
      </c>
      <c r="E2633" s="5">
        <v>0</v>
      </c>
      <c r="F2633" s="5">
        <v>0</v>
      </c>
      <c r="I2633" s="7">
        <f t="shared" si="17"/>
        <v>0</v>
      </c>
    </row>
    <row r="2634" spans="1:9">
      <c r="A2634" s="2">
        <v>300031220</v>
      </c>
      <c r="B2634" s="6" t="s">
        <v>2634</v>
      </c>
      <c r="C2634" s="1" t="s">
        <v>9140</v>
      </c>
      <c r="D2634" s="5" t="s">
        <v>6911</v>
      </c>
      <c r="E2634" s="5">
        <v>34.4</v>
      </c>
      <c r="F2634" s="5">
        <v>33</v>
      </c>
      <c r="I2634" s="7">
        <f t="shared" si="17"/>
        <v>67.400000000000006</v>
      </c>
    </row>
    <row r="2635" spans="1:9">
      <c r="A2635" s="2">
        <v>300031221</v>
      </c>
      <c r="B2635" s="6" t="s">
        <v>2635</v>
      </c>
      <c r="C2635" s="1" t="s">
        <v>9140</v>
      </c>
      <c r="D2635" s="5" t="s">
        <v>6911</v>
      </c>
      <c r="E2635" s="5">
        <v>39.200000000000003</v>
      </c>
      <c r="F2635" s="5">
        <v>33</v>
      </c>
      <c r="I2635" s="7">
        <f t="shared" si="17"/>
        <v>72.2</v>
      </c>
    </row>
    <row r="2636" spans="1:9">
      <c r="A2636" s="2">
        <v>300031222</v>
      </c>
      <c r="B2636" s="6" t="s">
        <v>2636</v>
      </c>
      <c r="C2636" s="1" t="s">
        <v>9140</v>
      </c>
      <c r="D2636" s="5" t="s">
        <v>6911</v>
      </c>
      <c r="E2636" s="5">
        <v>36.799999999999997</v>
      </c>
      <c r="F2636" s="5">
        <v>36</v>
      </c>
      <c r="I2636" s="7">
        <f t="shared" si="17"/>
        <v>72.8</v>
      </c>
    </row>
    <row r="2637" spans="1:9">
      <c r="A2637" s="2">
        <v>300031223</v>
      </c>
      <c r="B2637" s="6" t="s">
        <v>2637</v>
      </c>
      <c r="C2637" s="1" t="s">
        <v>9140</v>
      </c>
      <c r="D2637" s="5" t="s">
        <v>6911</v>
      </c>
      <c r="E2637" s="5">
        <v>38.799999999999997</v>
      </c>
      <c r="F2637" s="5">
        <v>33</v>
      </c>
      <c r="I2637" s="7">
        <f t="shared" si="17"/>
        <v>71.8</v>
      </c>
    </row>
    <row r="2638" spans="1:9">
      <c r="A2638" s="2">
        <v>300031224</v>
      </c>
      <c r="B2638" s="6" t="s">
        <v>2638</v>
      </c>
      <c r="C2638" s="1" t="s">
        <v>9140</v>
      </c>
      <c r="D2638" s="5" t="s">
        <v>6911</v>
      </c>
      <c r="E2638" s="5">
        <v>38.799999999999997</v>
      </c>
      <c r="F2638" s="5">
        <v>32</v>
      </c>
      <c r="I2638" s="7">
        <f t="shared" si="17"/>
        <v>70.8</v>
      </c>
    </row>
    <row r="2639" spans="1:9">
      <c r="A2639" s="2">
        <v>300031225</v>
      </c>
      <c r="B2639" s="6" t="s">
        <v>2639</v>
      </c>
      <c r="C2639" s="1" t="s">
        <v>9140</v>
      </c>
      <c r="D2639" s="5" t="s">
        <v>6911</v>
      </c>
      <c r="E2639" s="5">
        <v>30</v>
      </c>
      <c r="F2639" s="5">
        <v>31</v>
      </c>
      <c r="I2639" s="7">
        <f t="shared" si="17"/>
        <v>61</v>
      </c>
    </row>
    <row r="2640" spans="1:9">
      <c r="A2640" s="2">
        <v>300031226</v>
      </c>
      <c r="B2640" s="6" t="s">
        <v>2640</v>
      </c>
      <c r="C2640" s="1" t="s">
        <v>9140</v>
      </c>
      <c r="D2640" s="5" t="s">
        <v>6911</v>
      </c>
      <c r="E2640" s="5">
        <v>30.4</v>
      </c>
      <c r="F2640" s="5">
        <v>29</v>
      </c>
      <c r="I2640" s="7">
        <f t="shared" si="17"/>
        <v>59.4</v>
      </c>
    </row>
    <row r="2641" spans="1:9">
      <c r="A2641" s="2">
        <v>300031227</v>
      </c>
      <c r="B2641" s="6" t="s">
        <v>2641</v>
      </c>
      <c r="C2641" s="1" t="s">
        <v>9140</v>
      </c>
      <c r="D2641" s="5" t="s">
        <v>6911</v>
      </c>
      <c r="E2641" s="5">
        <v>31.2</v>
      </c>
      <c r="F2641" s="5">
        <v>32</v>
      </c>
      <c r="I2641" s="7">
        <f t="shared" si="17"/>
        <v>63.2</v>
      </c>
    </row>
    <row r="2642" spans="1:9">
      <c r="A2642" s="2">
        <v>300031228</v>
      </c>
      <c r="B2642" s="6" t="s">
        <v>2643</v>
      </c>
      <c r="C2642" s="1" t="s">
        <v>9140</v>
      </c>
      <c r="D2642" s="5" t="s">
        <v>6911</v>
      </c>
      <c r="E2642" s="5">
        <v>30</v>
      </c>
      <c r="F2642" s="5">
        <v>36</v>
      </c>
      <c r="I2642" s="7">
        <f t="shared" si="17"/>
        <v>66</v>
      </c>
    </row>
    <row r="2643" spans="1:9">
      <c r="A2643" s="2">
        <v>300031229</v>
      </c>
      <c r="B2643" s="6" t="s">
        <v>2644</v>
      </c>
      <c r="C2643" s="1" t="s">
        <v>9140</v>
      </c>
      <c r="D2643" s="5" t="s">
        <v>6911</v>
      </c>
      <c r="E2643" s="5">
        <v>40</v>
      </c>
      <c r="F2643" s="5">
        <v>34</v>
      </c>
      <c r="I2643" s="7">
        <f t="shared" si="17"/>
        <v>74</v>
      </c>
    </row>
    <row r="2644" spans="1:9">
      <c r="A2644" s="2">
        <v>300031230</v>
      </c>
      <c r="B2644" s="6" t="s">
        <v>2645</v>
      </c>
      <c r="C2644" s="1" t="s">
        <v>9140</v>
      </c>
      <c r="D2644" s="5" t="s">
        <v>6911</v>
      </c>
      <c r="E2644" s="5">
        <v>47.2</v>
      </c>
      <c r="F2644" s="5">
        <v>32</v>
      </c>
      <c r="I2644" s="7">
        <f t="shared" si="17"/>
        <v>79.2</v>
      </c>
    </row>
    <row r="2645" spans="1:9">
      <c r="A2645" s="2">
        <v>300031301</v>
      </c>
      <c r="B2645" s="6" t="s">
        <v>2646</v>
      </c>
      <c r="C2645" s="1" t="s">
        <v>9140</v>
      </c>
      <c r="D2645" s="5" t="s">
        <v>6911</v>
      </c>
      <c r="E2645" s="5">
        <v>34</v>
      </c>
      <c r="F2645" s="5">
        <v>31</v>
      </c>
      <c r="I2645" s="7">
        <f t="shared" si="17"/>
        <v>65</v>
      </c>
    </row>
    <row r="2646" spans="1:9">
      <c r="A2646" s="2">
        <v>300031302</v>
      </c>
      <c r="B2646" s="6" t="s">
        <v>2647</v>
      </c>
      <c r="C2646" s="1" t="s">
        <v>9140</v>
      </c>
      <c r="D2646" s="5" t="s">
        <v>6911</v>
      </c>
      <c r="E2646" s="5">
        <v>36</v>
      </c>
      <c r="F2646" s="5">
        <v>30</v>
      </c>
      <c r="I2646" s="7">
        <f t="shared" si="17"/>
        <v>66</v>
      </c>
    </row>
    <row r="2647" spans="1:9">
      <c r="A2647" s="2">
        <v>300031303</v>
      </c>
      <c r="B2647" s="6" t="s">
        <v>2648</v>
      </c>
      <c r="C2647" s="1" t="s">
        <v>9140</v>
      </c>
      <c r="D2647" s="5" t="s">
        <v>6911</v>
      </c>
      <c r="E2647" s="5">
        <v>39.6</v>
      </c>
      <c r="F2647" s="5">
        <v>30</v>
      </c>
      <c r="I2647" s="7">
        <f t="shared" si="17"/>
        <v>69.599999999999994</v>
      </c>
    </row>
    <row r="2648" spans="1:9">
      <c r="A2648" s="2">
        <v>300031304</v>
      </c>
      <c r="B2648" s="6" t="s">
        <v>2649</v>
      </c>
      <c r="C2648" s="1" t="s">
        <v>9140</v>
      </c>
      <c r="D2648" s="5" t="s">
        <v>6911</v>
      </c>
      <c r="E2648" s="5">
        <v>31.6</v>
      </c>
      <c r="F2648" s="5">
        <v>31</v>
      </c>
      <c r="I2648" s="7">
        <f t="shared" si="17"/>
        <v>62.6</v>
      </c>
    </row>
    <row r="2649" spans="1:9">
      <c r="A2649" s="2">
        <v>300031305</v>
      </c>
      <c r="B2649" s="6" t="s">
        <v>2650</v>
      </c>
      <c r="C2649" s="1" t="s">
        <v>9140</v>
      </c>
      <c r="D2649" s="5" t="s">
        <v>6911</v>
      </c>
      <c r="E2649" s="5">
        <v>33.6</v>
      </c>
      <c r="F2649" s="5">
        <v>28</v>
      </c>
      <c r="I2649" s="7">
        <f t="shared" si="17"/>
        <v>61.6</v>
      </c>
    </row>
    <row r="2650" spans="1:9">
      <c r="A2650" s="2">
        <v>300031306</v>
      </c>
      <c r="B2650" s="6" t="s">
        <v>2651</v>
      </c>
      <c r="C2650" s="1" t="s">
        <v>9140</v>
      </c>
      <c r="D2650" s="5" t="s">
        <v>6911</v>
      </c>
      <c r="E2650" s="5">
        <v>46.4</v>
      </c>
      <c r="F2650" s="5">
        <v>35</v>
      </c>
      <c r="I2650" s="7">
        <f t="shared" si="17"/>
        <v>81.400000000000006</v>
      </c>
    </row>
    <row r="2651" spans="1:9">
      <c r="A2651" s="2">
        <v>300031307</v>
      </c>
      <c r="B2651" s="6" t="s">
        <v>2652</v>
      </c>
      <c r="C2651" s="1" t="s">
        <v>9140</v>
      </c>
      <c r="D2651" s="5" t="s">
        <v>6911</v>
      </c>
      <c r="E2651" s="5">
        <v>38.799999999999997</v>
      </c>
      <c r="F2651" s="5">
        <v>32</v>
      </c>
      <c r="I2651" s="7">
        <f t="shared" si="17"/>
        <v>70.8</v>
      </c>
    </row>
    <row r="2652" spans="1:9">
      <c r="A2652" s="2">
        <v>300031308</v>
      </c>
      <c r="B2652" s="6" t="s">
        <v>2653</v>
      </c>
      <c r="C2652" s="1" t="s">
        <v>9140</v>
      </c>
      <c r="D2652" s="5" t="s">
        <v>6911</v>
      </c>
      <c r="E2652" s="5">
        <v>35.200000000000003</v>
      </c>
      <c r="F2652" s="5">
        <v>35</v>
      </c>
      <c r="I2652" s="7">
        <f t="shared" si="17"/>
        <v>70.2</v>
      </c>
    </row>
    <row r="2653" spans="1:9">
      <c r="A2653" s="2">
        <v>300031309</v>
      </c>
      <c r="B2653" s="6" t="s">
        <v>2394</v>
      </c>
      <c r="C2653" s="1" t="s">
        <v>9140</v>
      </c>
      <c r="D2653" s="5" t="s">
        <v>6911</v>
      </c>
      <c r="E2653" s="5">
        <v>44.8</v>
      </c>
      <c r="F2653" s="5">
        <v>32</v>
      </c>
      <c r="I2653" s="7">
        <f t="shared" si="17"/>
        <v>76.8</v>
      </c>
    </row>
    <row r="2654" spans="1:9">
      <c r="A2654" s="2">
        <v>300031310</v>
      </c>
      <c r="B2654" s="6" t="s">
        <v>1311</v>
      </c>
      <c r="C2654" s="1" t="s">
        <v>9140</v>
      </c>
      <c r="D2654" s="5" t="s">
        <v>6911</v>
      </c>
      <c r="E2654" s="5">
        <v>40.4</v>
      </c>
      <c r="F2654" s="5">
        <v>27</v>
      </c>
      <c r="I2654" s="7">
        <f t="shared" si="17"/>
        <v>67.400000000000006</v>
      </c>
    </row>
    <row r="2655" spans="1:9">
      <c r="A2655" s="2">
        <v>300031311</v>
      </c>
      <c r="B2655" s="6" t="s">
        <v>2654</v>
      </c>
      <c r="C2655" s="1" t="s">
        <v>9140</v>
      </c>
      <c r="D2655" s="5" t="s">
        <v>6911</v>
      </c>
      <c r="E2655" s="5">
        <v>46.8</v>
      </c>
      <c r="F2655" s="5">
        <v>30</v>
      </c>
      <c r="I2655" s="7">
        <f t="shared" si="17"/>
        <v>76.8</v>
      </c>
    </row>
    <row r="2656" spans="1:9">
      <c r="A2656" s="2">
        <v>300031312</v>
      </c>
      <c r="B2656" s="6" t="s">
        <v>2655</v>
      </c>
      <c r="C2656" s="1" t="s">
        <v>9140</v>
      </c>
      <c r="D2656" s="5" t="s">
        <v>6911</v>
      </c>
      <c r="E2656" s="5">
        <v>32</v>
      </c>
      <c r="F2656" s="5">
        <v>28</v>
      </c>
      <c r="I2656" s="7">
        <f t="shared" si="17"/>
        <v>60</v>
      </c>
    </row>
    <row r="2657" spans="1:9">
      <c r="A2657" s="2">
        <v>300031313</v>
      </c>
      <c r="B2657" s="6" t="s">
        <v>2656</v>
      </c>
      <c r="C2657" s="1" t="s">
        <v>9140</v>
      </c>
      <c r="D2657" s="5" t="s">
        <v>6911</v>
      </c>
      <c r="E2657" s="5">
        <v>40</v>
      </c>
      <c r="F2657" s="5">
        <v>32</v>
      </c>
      <c r="I2657" s="7">
        <f t="shared" si="17"/>
        <v>72</v>
      </c>
    </row>
    <row r="2658" spans="1:9">
      <c r="A2658" s="2">
        <v>300031314</v>
      </c>
      <c r="B2658" s="6" t="s">
        <v>2657</v>
      </c>
      <c r="C2658" s="1" t="s">
        <v>9140</v>
      </c>
      <c r="D2658" s="5" t="s">
        <v>6911</v>
      </c>
      <c r="E2658" s="5">
        <v>45.2</v>
      </c>
      <c r="F2658" s="5">
        <v>30</v>
      </c>
      <c r="I2658" s="7">
        <f t="shared" si="17"/>
        <v>75.2</v>
      </c>
    </row>
    <row r="2659" spans="1:9">
      <c r="A2659" s="2">
        <v>300031315</v>
      </c>
      <c r="B2659" s="6" t="s">
        <v>2658</v>
      </c>
      <c r="C2659" s="1" t="s">
        <v>9140</v>
      </c>
      <c r="D2659" s="5" t="s">
        <v>6911</v>
      </c>
      <c r="E2659" s="5">
        <v>48.4</v>
      </c>
      <c r="F2659" s="5">
        <v>31</v>
      </c>
      <c r="I2659" s="7">
        <f t="shared" si="17"/>
        <v>79.400000000000006</v>
      </c>
    </row>
    <row r="2660" spans="1:9">
      <c r="A2660" s="2">
        <v>300031316</v>
      </c>
      <c r="B2660" s="6" t="s">
        <v>2659</v>
      </c>
      <c r="C2660" s="1" t="s">
        <v>9140</v>
      </c>
      <c r="D2660" s="5" t="s">
        <v>6911</v>
      </c>
      <c r="E2660" s="5">
        <v>44.8</v>
      </c>
      <c r="F2660" s="5">
        <v>29</v>
      </c>
      <c r="I2660" s="7">
        <f t="shared" si="17"/>
        <v>73.8</v>
      </c>
    </row>
    <row r="2661" spans="1:9">
      <c r="A2661" s="2">
        <v>300031317</v>
      </c>
      <c r="B2661" s="6" t="s">
        <v>2661</v>
      </c>
      <c r="C2661" s="1" t="s">
        <v>9140</v>
      </c>
      <c r="D2661" s="5" t="s">
        <v>6911</v>
      </c>
      <c r="E2661" s="5">
        <v>47.6</v>
      </c>
      <c r="F2661" s="5">
        <v>34</v>
      </c>
      <c r="I2661" s="7">
        <f t="shared" si="17"/>
        <v>81.599999999999994</v>
      </c>
    </row>
    <row r="2662" spans="1:9">
      <c r="A2662" s="2">
        <v>300031318</v>
      </c>
      <c r="B2662" s="6" t="s">
        <v>2662</v>
      </c>
      <c r="C2662" s="1" t="s">
        <v>9140</v>
      </c>
      <c r="D2662" s="5" t="s">
        <v>6911</v>
      </c>
      <c r="E2662" s="5">
        <v>39.200000000000003</v>
      </c>
      <c r="F2662" s="5">
        <v>29</v>
      </c>
      <c r="I2662" s="7">
        <f t="shared" si="17"/>
        <v>68.2</v>
      </c>
    </row>
    <row r="2663" spans="1:9">
      <c r="A2663" s="2">
        <v>300031319</v>
      </c>
      <c r="B2663" s="6" t="s">
        <v>2663</v>
      </c>
      <c r="C2663" s="1" t="s">
        <v>9140</v>
      </c>
      <c r="D2663" s="5" t="s">
        <v>6911</v>
      </c>
      <c r="E2663" s="5">
        <v>39.200000000000003</v>
      </c>
      <c r="F2663" s="5">
        <v>30</v>
      </c>
      <c r="I2663" s="7">
        <f t="shared" si="17"/>
        <v>69.2</v>
      </c>
    </row>
    <row r="2664" spans="1:9">
      <c r="A2664" s="2">
        <v>300031320</v>
      </c>
      <c r="B2664" s="6" t="s">
        <v>2664</v>
      </c>
      <c r="C2664" s="1" t="s">
        <v>9140</v>
      </c>
      <c r="D2664" s="5" t="s">
        <v>6911</v>
      </c>
      <c r="E2664" s="5">
        <v>36.799999999999997</v>
      </c>
      <c r="F2664" s="5">
        <v>31</v>
      </c>
      <c r="I2664" s="7">
        <f t="shared" si="17"/>
        <v>67.8</v>
      </c>
    </row>
    <row r="2665" spans="1:9">
      <c r="A2665" s="2">
        <v>300031321</v>
      </c>
      <c r="B2665" s="6" t="s">
        <v>2665</v>
      </c>
      <c r="C2665" s="1" t="s">
        <v>9140</v>
      </c>
      <c r="D2665" s="5" t="s">
        <v>6911</v>
      </c>
      <c r="E2665" s="5">
        <v>33.6</v>
      </c>
      <c r="F2665" s="5">
        <v>30</v>
      </c>
      <c r="I2665" s="7">
        <f t="shared" si="17"/>
        <v>63.6</v>
      </c>
    </row>
    <row r="2666" spans="1:9">
      <c r="A2666" s="2">
        <v>300031322</v>
      </c>
      <c r="B2666" s="6" t="s">
        <v>2666</v>
      </c>
      <c r="C2666" s="1" t="s">
        <v>9140</v>
      </c>
      <c r="D2666" s="5" t="s">
        <v>6911</v>
      </c>
      <c r="E2666" s="5">
        <v>45.6</v>
      </c>
      <c r="F2666" s="5">
        <v>33</v>
      </c>
      <c r="I2666" s="7">
        <f t="shared" si="17"/>
        <v>78.599999999999994</v>
      </c>
    </row>
    <row r="2667" spans="1:9">
      <c r="A2667" s="2">
        <v>300031323</v>
      </c>
      <c r="B2667" s="6" t="s">
        <v>267</v>
      </c>
      <c r="C2667" s="1" t="s">
        <v>9140</v>
      </c>
      <c r="D2667" s="5" t="s">
        <v>6911</v>
      </c>
      <c r="E2667" s="5">
        <v>41.2</v>
      </c>
      <c r="F2667" s="5">
        <v>32</v>
      </c>
      <c r="I2667" s="7">
        <f t="shared" si="17"/>
        <v>73.2</v>
      </c>
    </row>
    <row r="2668" spans="1:9">
      <c r="A2668" s="2">
        <v>300031324</v>
      </c>
      <c r="B2668" s="6" t="s">
        <v>2667</v>
      </c>
      <c r="C2668" s="1" t="s">
        <v>9140</v>
      </c>
      <c r="D2668" s="5" t="s">
        <v>6911</v>
      </c>
      <c r="E2668" s="5">
        <v>43.6</v>
      </c>
      <c r="F2668" s="5">
        <v>30</v>
      </c>
      <c r="I2668" s="7">
        <f t="shared" si="17"/>
        <v>73.599999999999994</v>
      </c>
    </row>
    <row r="2669" spans="1:9">
      <c r="A2669" s="2">
        <v>300031325</v>
      </c>
      <c r="B2669" s="6" t="s">
        <v>2668</v>
      </c>
      <c r="C2669" s="1" t="s">
        <v>9140</v>
      </c>
      <c r="D2669" s="5" t="s">
        <v>6911</v>
      </c>
      <c r="E2669" s="5">
        <v>46</v>
      </c>
      <c r="F2669" s="5">
        <v>31</v>
      </c>
      <c r="I2669" s="7">
        <f t="shared" ref="I2669:I2732" si="18">E2669+F2669</f>
        <v>77</v>
      </c>
    </row>
    <row r="2670" spans="1:9">
      <c r="A2670" s="2">
        <v>300031326</v>
      </c>
      <c r="B2670" s="6" t="s">
        <v>2669</v>
      </c>
      <c r="C2670" s="1" t="s">
        <v>9140</v>
      </c>
      <c r="D2670" s="5" t="s">
        <v>6911</v>
      </c>
      <c r="E2670" s="5">
        <v>38.4</v>
      </c>
      <c r="F2670" s="5">
        <v>32</v>
      </c>
      <c r="I2670" s="7">
        <f t="shared" si="18"/>
        <v>70.400000000000006</v>
      </c>
    </row>
    <row r="2671" spans="1:9">
      <c r="A2671" s="2">
        <v>300031327</v>
      </c>
      <c r="B2671" s="6" t="s">
        <v>2670</v>
      </c>
      <c r="C2671" s="1" t="s">
        <v>9140</v>
      </c>
      <c r="D2671" s="5" t="s">
        <v>6911</v>
      </c>
      <c r="E2671" s="5">
        <v>25.6</v>
      </c>
      <c r="F2671" s="5">
        <v>30</v>
      </c>
      <c r="I2671" s="7">
        <f t="shared" si="18"/>
        <v>55.6</v>
      </c>
    </row>
    <row r="2672" spans="1:9">
      <c r="A2672" s="2">
        <v>300031328</v>
      </c>
      <c r="B2672" s="6" t="s">
        <v>2671</v>
      </c>
      <c r="C2672" s="1" t="s">
        <v>9140</v>
      </c>
      <c r="D2672" s="5" t="s">
        <v>6911</v>
      </c>
      <c r="E2672" s="5">
        <v>38.799999999999997</v>
      </c>
      <c r="F2672" s="5">
        <v>35</v>
      </c>
      <c r="I2672" s="7">
        <f t="shared" si="18"/>
        <v>73.8</v>
      </c>
    </row>
    <row r="2673" spans="1:9">
      <c r="A2673" s="2">
        <v>300031329</v>
      </c>
      <c r="B2673" s="6" t="s">
        <v>2672</v>
      </c>
      <c r="C2673" s="1" t="s">
        <v>9140</v>
      </c>
      <c r="D2673" s="5" t="s">
        <v>6911</v>
      </c>
      <c r="E2673" s="5">
        <v>0</v>
      </c>
      <c r="F2673" s="5">
        <v>0</v>
      </c>
      <c r="I2673" s="7">
        <f t="shared" si="18"/>
        <v>0</v>
      </c>
    </row>
    <row r="2674" spans="1:9">
      <c r="A2674" s="2">
        <v>300031330</v>
      </c>
      <c r="B2674" s="6" t="s">
        <v>2673</v>
      </c>
      <c r="C2674" s="1" t="s">
        <v>9140</v>
      </c>
      <c r="D2674" s="5" t="s">
        <v>6911</v>
      </c>
      <c r="E2674" s="5">
        <v>38</v>
      </c>
      <c r="F2674" s="5">
        <v>29</v>
      </c>
      <c r="I2674" s="7">
        <f t="shared" si="18"/>
        <v>67</v>
      </c>
    </row>
    <row r="2675" spans="1:9">
      <c r="A2675" s="2">
        <v>300031401</v>
      </c>
      <c r="B2675" s="6" t="s">
        <v>2676</v>
      </c>
      <c r="C2675" s="1" t="s">
        <v>9140</v>
      </c>
      <c r="D2675" s="5" t="s">
        <v>6911</v>
      </c>
      <c r="E2675" s="5">
        <v>38.4</v>
      </c>
      <c r="F2675" s="5">
        <v>32</v>
      </c>
      <c r="I2675" s="7">
        <f t="shared" si="18"/>
        <v>70.400000000000006</v>
      </c>
    </row>
    <row r="2676" spans="1:9">
      <c r="A2676" s="2">
        <v>300031402</v>
      </c>
      <c r="B2676" s="6" t="s">
        <v>2677</v>
      </c>
      <c r="C2676" s="1" t="s">
        <v>9140</v>
      </c>
      <c r="D2676" s="5" t="s">
        <v>6911</v>
      </c>
      <c r="E2676" s="5">
        <v>32.799999999999997</v>
      </c>
      <c r="F2676" s="5">
        <v>20</v>
      </c>
      <c r="I2676" s="7">
        <f t="shared" si="18"/>
        <v>52.8</v>
      </c>
    </row>
    <row r="2677" spans="1:9">
      <c r="A2677" s="2">
        <v>300031403</v>
      </c>
      <c r="B2677" s="6" t="s">
        <v>2678</v>
      </c>
      <c r="C2677" s="1" t="s">
        <v>9140</v>
      </c>
      <c r="D2677" s="5" t="s">
        <v>6911</v>
      </c>
      <c r="E2677" s="5">
        <v>39.200000000000003</v>
      </c>
      <c r="F2677" s="5">
        <v>28</v>
      </c>
      <c r="I2677" s="7">
        <f t="shared" si="18"/>
        <v>67.2</v>
      </c>
    </row>
    <row r="2678" spans="1:9">
      <c r="A2678" s="2">
        <v>300031404</v>
      </c>
      <c r="B2678" s="6" t="s">
        <v>2679</v>
      </c>
      <c r="C2678" s="1" t="s">
        <v>9140</v>
      </c>
      <c r="D2678" s="5" t="s">
        <v>6911</v>
      </c>
      <c r="E2678" s="5">
        <v>45.2</v>
      </c>
      <c r="F2678" s="5">
        <v>37</v>
      </c>
      <c r="I2678" s="7">
        <f t="shared" si="18"/>
        <v>82.2</v>
      </c>
    </row>
    <row r="2679" spans="1:9">
      <c r="A2679" s="2">
        <v>300031405</v>
      </c>
      <c r="B2679" s="6" t="s">
        <v>583</v>
      </c>
      <c r="C2679" s="1" t="s">
        <v>9140</v>
      </c>
      <c r="D2679" s="5" t="s">
        <v>6911</v>
      </c>
      <c r="E2679" s="5">
        <v>45.2</v>
      </c>
      <c r="F2679" s="5">
        <v>32</v>
      </c>
      <c r="I2679" s="7">
        <f t="shared" si="18"/>
        <v>77.2</v>
      </c>
    </row>
    <row r="2680" spans="1:9">
      <c r="A2680" s="2">
        <v>300031406</v>
      </c>
      <c r="B2680" s="6" t="s">
        <v>2680</v>
      </c>
      <c r="C2680" s="1" t="s">
        <v>9140</v>
      </c>
      <c r="D2680" s="5" t="s">
        <v>6911</v>
      </c>
      <c r="E2680" s="5">
        <v>46.4</v>
      </c>
      <c r="F2680" s="5">
        <v>32</v>
      </c>
      <c r="I2680" s="7">
        <f t="shared" si="18"/>
        <v>78.400000000000006</v>
      </c>
    </row>
    <row r="2681" spans="1:9">
      <c r="A2681" s="2">
        <v>300031407</v>
      </c>
      <c r="B2681" s="6" t="s">
        <v>2681</v>
      </c>
      <c r="C2681" s="1" t="s">
        <v>9140</v>
      </c>
      <c r="D2681" s="5" t="s">
        <v>6911</v>
      </c>
      <c r="E2681" s="5">
        <v>40.4</v>
      </c>
      <c r="F2681" s="5">
        <v>30</v>
      </c>
      <c r="I2681" s="7">
        <f t="shared" si="18"/>
        <v>70.400000000000006</v>
      </c>
    </row>
    <row r="2682" spans="1:9">
      <c r="A2682" s="2">
        <v>300031408</v>
      </c>
      <c r="B2682" s="6" t="s">
        <v>2682</v>
      </c>
      <c r="C2682" s="1" t="s">
        <v>9140</v>
      </c>
      <c r="D2682" s="5" t="s">
        <v>6911</v>
      </c>
      <c r="E2682" s="5">
        <v>38</v>
      </c>
      <c r="F2682" s="5">
        <v>33</v>
      </c>
      <c r="I2682" s="7">
        <f t="shared" si="18"/>
        <v>71</v>
      </c>
    </row>
    <row r="2683" spans="1:9">
      <c r="A2683" s="2">
        <v>300031409</v>
      </c>
      <c r="B2683" s="6" t="s">
        <v>2683</v>
      </c>
      <c r="C2683" s="1" t="s">
        <v>9140</v>
      </c>
      <c r="D2683" s="5" t="s">
        <v>6911</v>
      </c>
      <c r="E2683" s="5">
        <v>38.4</v>
      </c>
      <c r="F2683" s="5">
        <v>31</v>
      </c>
      <c r="I2683" s="7">
        <f t="shared" si="18"/>
        <v>69.400000000000006</v>
      </c>
    </row>
    <row r="2684" spans="1:9">
      <c r="A2684" s="2">
        <v>300031410</v>
      </c>
      <c r="B2684" s="6" t="s">
        <v>2684</v>
      </c>
      <c r="C2684" s="1" t="s">
        <v>9140</v>
      </c>
      <c r="D2684" s="5" t="s">
        <v>6911</v>
      </c>
      <c r="E2684" s="5">
        <v>37.6</v>
      </c>
      <c r="F2684" s="5">
        <v>20</v>
      </c>
      <c r="I2684" s="7">
        <f t="shared" si="18"/>
        <v>57.6</v>
      </c>
    </row>
    <row r="2685" spans="1:9">
      <c r="A2685" s="2">
        <v>300031411</v>
      </c>
      <c r="B2685" s="6" t="s">
        <v>2685</v>
      </c>
      <c r="C2685" s="1" t="s">
        <v>9140</v>
      </c>
      <c r="D2685" s="5" t="s">
        <v>6911</v>
      </c>
      <c r="E2685" s="5">
        <v>24.8</v>
      </c>
      <c r="F2685" s="5">
        <v>25</v>
      </c>
      <c r="I2685" s="7">
        <f t="shared" si="18"/>
        <v>49.8</v>
      </c>
    </row>
    <row r="2686" spans="1:9">
      <c r="A2686" s="2">
        <v>300031412</v>
      </c>
      <c r="B2686" s="6" t="s">
        <v>3186</v>
      </c>
      <c r="C2686" s="1" t="s">
        <v>9140</v>
      </c>
      <c r="D2686" s="5" t="s">
        <v>6911</v>
      </c>
      <c r="E2686" s="5">
        <v>0</v>
      </c>
      <c r="F2686" s="5">
        <v>0</v>
      </c>
      <c r="I2686" s="7">
        <f t="shared" si="18"/>
        <v>0</v>
      </c>
    </row>
    <row r="2687" spans="1:9">
      <c r="A2687" s="2">
        <v>300031413</v>
      </c>
      <c r="B2687" s="6" t="s">
        <v>2426</v>
      </c>
      <c r="C2687" s="1" t="s">
        <v>9140</v>
      </c>
      <c r="D2687" s="5" t="s">
        <v>6911</v>
      </c>
      <c r="E2687" s="5">
        <v>40</v>
      </c>
      <c r="F2687" s="5">
        <v>32</v>
      </c>
      <c r="I2687" s="7">
        <f t="shared" si="18"/>
        <v>72</v>
      </c>
    </row>
    <row r="2688" spans="1:9">
      <c r="A2688" s="2">
        <v>300031414</v>
      </c>
      <c r="B2688" s="6" t="s">
        <v>2690</v>
      </c>
      <c r="C2688" s="1" t="s">
        <v>9140</v>
      </c>
      <c r="D2688" s="5" t="s">
        <v>6911</v>
      </c>
      <c r="E2688" s="5">
        <v>42.4</v>
      </c>
      <c r="F2688" s="5">
        <v>27</v>
      </c>
      <c r="I2688" s="7">
        <f t="shared" si="18"/>
        <v>69.400000000000006</v>
      </c>
    </row>
    <row r="2689" spans="1:9">
      <c r="A2689" s="2">
        <v>300031415</v>
      </c>
      <c r="B2689" s="6" t="s">
        <v>2691</v>
      </c>
      <c r="C2689" s="1" t="s">
        <v>9140</v>
      </c>
      <c r="D2689" s="5" t="s">
        <v>6911</v>
      </c>
      <c r="E2689" s="5">
        <v>41.6</v>
      </c>
      <c r="F2689" s="5">
        <v>32</v>
      </c>
      <c r="I2689" s="7">
        <f t="shared" si="18"/>
        <v>73.599999999999994</v>
      </c>
    </row>
    <row r="2690" spans="1:9">
      <c r="A2690" s="2">
        <v>300031416</v>
      </c>
      <c r="B2690" s="6" t="s">
        <v>2692</v>
      </c>
      <c r="C2690" s="1" t="s">
        <v>9140</v>
      </c>
      <c r="D2690" s="5" t="s">
        <v>6911</v>
      </c>
      <c r="E2690" s="5">
        <v>36.4</v>
      </c>
      <c r="F2690" s="5">
        <v>32</v>
      </c>
      <c r="I2690" s="7">
        <f t="shared" si="18"/>
        <v>68.400000000000006</v>
      </c>
    </row>
    <row r="2691" spans="1:9">
      <c r="A2691" s="2">
        <v>300031417</v>
      </c>
      <c r="B2691" s="6" t="s">
        <v>2693</v>
      </c>
      <c r="C2691" s="1" t="s">
        <v>9140</v>
      </c>
      <c r="D2691" s="5" t="s">
        <v>6911</v>
      </c>
      <c r="E2691" s="5">
        <v>35.200000000000003</v>
      </c>
      <c r="F2691" s="5">
        <v>29</v>
      </c>
      <c r="I2691" s="7">
        <f t="shared" si="18"/>
        <v>64.2</v>
      </c>
    </row>
    <row r="2692" spans="1:9">
      <c r="A2692" s="2">
        <v>300031418</v>
      </c>
      <c r="B2692" s="6" t="s">
        <v>2694</v>
      </c>
      <c r="C2692" s="1" t="s">
        <v>9140</v>
      </c>
      <c r="D2692" s="5" t="s">
        <v>6911</v>
      </c>
      <c r="E2692" s="5">
        <v>31.2</v>
      </c>
      <c r="F2692" s="5">
        <v>28</v>
      </c>
      <c r="I2692" s="7">
        <f t="shared" si="18"/>
        <v>59.2</v>
      </c>
    </row>
    <row r="2693" spans="1:9">
      <c r="A2693" s="2">
        <v>300031419</v>
      </c>
      <c r="B2693" s="6" t="s">
        <v>2695</v>
      </c>
      <c r="C2693" s="1" t="s">
        <v>9140</v>
      </c>
      <c r="D2693" s="5" t="s">
        <v>6911</v>
      </c>
      <c r="E2693" s="5">
        <v>40</v>
      </c>
      <c r="F2693" s="5">
        <v>31</v>
      </c>
      <c r="I2693" s="7">
        <f t="shared" si="18"/>
        <v>71</v>
      </c>
    </row>
    <row r="2694" spans="1:9">
      <c r="A2694" s="2">
        <v>300031420</v>
      </c>
      <c r="B2694" s="6" t="s">
        <v>2696</v>
      </c>
      <c r="C2694" s="1" t="s">
        <v>9140</v>
      </c>
      <c r="D2694" s="5" t="s">
        <v>6911</v>
      </c>
      <c r="E2694" s="5">
        <v>0</v>
      </c>
      <c r="F2694" s="5">
        <v>0</v>
      </c>
      <c r="I2694" s="7">
        <f t="shared" si="18"/>
        <v>0</v>
      </c>
    </row>
    <row r="2695" spans="1:9">
      <c r="A2695" s="2">
        <v>300031421</v>
      </c>
      <c r="B2695" s="6" t="s">
        <v>1934</v>
      </c>
      <c r="C2695" s="1" t="s">
        <v>9140</v>
      </c>
      <c r="D2695" s="5" t="s">
        <v>6911</v>
      </c>
      <c r="E2695" s="5">
        <v>38.799999999999997</v>
      </c>
      <c r="F2695" s="5">
        <v>30</v>
      </c>
      <c r="I2695" s="7">
        <f t="shared" si="18"/>
        <v>68.8</v>
      </c>
    </row>
    <row r="2696" spans="1:9">
      <c r="A2696" s="2">
        <v>300031422</v>
      </c>
      <c r="B2696" s="6" t="s">
        <v>610</v>
      </c>
      <c r="C2696" s="1" t="s">
        <v>9140</v>
      </c>
      <c r="D2696" s="5" t="s">
        <v>6911</v>
      </c>
      <c r="E2696" s="5">
        <v>41.2</v>
      </c>
      <c r="F2696" s="5">
        <v>28</v>
      </c>
      <c r="I2696" s="7">
        <f t="shared" si="18"/>
        <v>69.2</v>
      </c>
    </row>
    <row r="2697" spans="1:9">
      <c r="A2697" s="2">
        <v>300031423</v>
      </c>
      <c r="B2697" s="6" t="s">
        <v>2697</v>
      </c>
      <c r="C2697" s="1" t="s">
        <v>9140</v>
      </c>
      <c r="D2697" s="5" t="s">
        <v>6911</v>
      </c>
      <c r="E2697" s="5">
        <v>42.8</v>
      </c>
      <c r="F2697" s="5">
        <v>27</v>
      </c>
      <c r="I2697" s="7">
        <f t="shared" si="18"/>
        <v>69.8</v>
      </c>
    </row>
    <row r="2698" spans="1:9">
      <c r="A2698" s="2">
        <v>300031424</v>
      </c>
      <c r="B2698" s="6" t="s">
        <v>2700</v>
      </c>
      <c r="C2698" s="1" t="s">
        <v>9140</v>
      </c>
      <c r="D2698" s="5" t="s">
        <v>6911</v>
      </c>
      <c r="E2698" s="5">
        <v>42.4</v>
      </c>
      <c r="F2698" s="5">
        <v>32</v>
      </c>
      <c r="I2698" s="7">
        <f t="shared" si="18"/>
        <v>74.400000000000006</v>
      </c>
    </row>
    <row r="2699" spans="1:9">
      <c r="A2699" s="2">
        <v>300031425</v>
      </c>
      <c r="B2699" s="6" t="s">
        <v>1378</v>
      </c>
      <c r="C2699" s="1" t="s">
        <v>9140</v>
      </c>
      <c r="D2699" s="5" t="s">
        <v>6911</v>
      </c>
      <c r="E2699" s="5">
        <v>36.799999999999997</v>
      </c>
      <c r="F2699" s="5">
        <v>32</v>
      </c>
      <c r="I2699" s="7">
        <f t="shared" si="18"/>
        <v>68.8</v>
      </c>
    </row>
    <row r="2700" spans="1:9">
      <c r="A2700" s="2">
        <v>300031426</v>
      </c>
      <c r="B2700" s="6" t="s">
        <v>2701</v>
      </c>
      <c r="C2700" s="1" t="s">
        <v>9140</v>
      </c>
      <c r="D2700" s="5" t="s">
        <v>6911</v>
      </c>
      <c r="E2700" s="5">
        <v>44.8</v>
      </c>
      <c r="F2700" s="5">
        <v>36</v>
      </c>
      <c r="I2700" s="7">
        <f t="shared" si="18"/>
        <v>80.8</v>
      </c>
    </row>
    <row r="2701" spans="1:9">
      <c r="A2701" s="2">
        <v>300031427</v>
      </c>
      <c r="B2701" s="6" t="s">
        <v>2702</v>
      </c>
      <c r="C2701" s="1" t="s">
        <v>9140</v>
      </c>
      <c r="D2701" s="5" t="s">
        <v>6911</v>
      </c>
      <c r="E2701" s="5">
        <v>28.4</v>
      </c>
      <c r="F2701" s="5">
        <v>28</v>
      </c>
      <c r="I2701" s="7">
        <f t="shared" si="18"/>
        <v>56.4</v>
      </c>
    </row>
    <row r="2702" spans="1:9">
      <c r="A2702" s="2">
        <v>300031428</v>
      </c>
      <c r="B2702" s="6" t="s">
        <v>2705</v>
      </c>
      <c r="C2702" s="1" t="s">
        <v>9140</v>
      </c>
      <c r="D2702" s="5" t="s">
        <v>6911</v>
      </c>
      <c r="E2702" s="5">
        <v>34</v>
      </c>
      <c r="F2702" s="5">
        <v>33</v>
      </c>
      <c r="I2702" s="7">
        <f t="shared" si="18"/>
        <v>67</v>
      </c>
    </row>
    <row r="2703" spans="1:9">
      <c r="A2703" s="2">
        <v>300031429</v>
      </c>
      <c r="B2703" s="6" t="s">
        <v>2706</v>
      </c>
      <c r="C2703" s="1" t="s">
        <v>9140</v>
      </c>
      <c r="D2703" s="5" t="s">
        <v>6911</v>
      </c>
      <c r="E2703" s="5">
        <v>40.799999999999997</v>
      </c>
      <c r="F2703" s="5">
        <v>35</v>
      </c>
      <c r="I2703" s="7">
        <f t="shared" si="18"/>
        <v>75.8</v>
      </c>
    </row>
    <row r="2704" spans="1:9">
      <c r="A2704" s="2">
        <v>300031430</v>
      </c>
      <c r="B2704" s="6" t="s">
        <v>2707</v>
      </c>
      <c r="C2704" s="1" t="s">
        <v>9140</v>
      </c>
      <c r="D2704" s="5" t="s">
        <v>6911</v>
      </c>
      <c r="E2704" s="5">
        <v>40.799999999999997</v>
      </c>
      <c r="F2704" s="5">
        <v>31</v>
      </c>
      <c r="I2704" s="7">
        <f t="shared" si="18"/>
        <v>71.8</v>
      </c>
    </row>
    <row r="2705" spans="1:9">
      <c r="A2705" s="2">
        <v>300031501</v>
      </c>
      <c r="B2705" s="6" t="s">
        <v>2708</v>
      </c>
      <c r="C2705" s="1" t="s">
        <v>9140</v>
      </c>
      <c r="D2705" s="5" t="s">
        <v>6911</v>
      </c>
      <c r="E2705" s="5">
        <v>43.6</v>
      </c>
      <c r="F2705" s="5">
        <v>30</v>
      </c>
      <c r="I2705" s="7">
        <f t="shared" si="18"/>
        <v>73.599999999999994</v>
      </c>
    </row>
    <row r="2706" spans="1:9">
      <c r="A2706" s="2">
        <v>300031502</v>
      </c>
      <c r="B2706" s="6" t="s">
        <v>236</v>
      </c>
      <c r="C2706" s="1" t="s">
        <v>9140</v>
      </c>
      <c r="D2706" s="5" t="s">
        <v>6911</v>
      </c>
      <c r="E2706" s="5">
        <v>39.200000000000003</v>
      </c>
      <c r="F2706" s="5">
        <v>33</v>
      </c>
      <c r="I2706" s="7">
        <f t="shared" si="18"/>
        <v>72.2</v>
      </c>
    </row>
    <row r="2707" spans="1:9">
      <c r="A2707" s="2">
        <v>300031503</v>
      </c>
      <c r="B2707" s="6" t="s">
        <v>2709</v>
      </c>
      <c r="C2707" s="1" t="s">
        <v>9140</v>
      </c>
      <c r="D2707" s="5" t="s">
        <v>6911</v>
      </c>
      <c r="E2707" s="5">
        <v>39.6</v>
      </c>
      <c r="F2707" s="5">
        <v>35</v>
      </c>
      <c r="I2707" s="7">
        <f t="shared" si="18"/>
        <v>74.599999999999994</v>
      </c>
    </row>
    <row r="2708" spans="1:9">
      <c r="A2708" s="2">
        <v>300031504</v>
      </c>
      <c r="B2708" s="6" t="s">
        <v>2710</v>
      </c>
      <c r="C2708" s="1" t="s">
        <v>9140</v>
      </c>
      <c r="D2708" s="5" t="s">
        <v>6911</v>
      </c>
      <c r="E2708" s="5">
        <v>34.4</v>
      </c>
      <c r="F2708" s="5">
        <v>32</v>
      </c>
      <c r="I2708" s="7">
        <f t="shared" si="18"/>
        <v>66.400000000000006</v>
      </c>
    </row>
    <row r="2709" spans="1:9">
      <c r="A2709" s="2">
        <v>300031505</v>
      </c>
      <c r="B2709" s="6" t="s">
        <v>2711</v>
      </c>
      <c r="C2709" s="1" t="s">
        <v>9140</v>
      </c>
      <c r="D2709" s="5" t="s">
        <v>6911</v>
      </c>
      <c r="E2709" s="5">
        <v>29.2</v>
      </c>
      <c r="F2709" s="5">
        <v>28</v>
      </c>
      <c r="I2709" s="7">
        <f t="shared" si="18"/>
        <v>57.2</v>
      </c>
    </row>
    <row r="2710" spans="1:9">
      <c r="A2710" s="2">
        <v>300031506</v>
      </c>
      <c r="B2710" s="6" t="s">
        <v>2712</v>
      </c>
      <c r="C2710" s="1" t="s">
        <v>9140</v>
      </c>
      <c r="D2710" s="5" t="s">
        <v>6911</v>
      </c>
      <c r="E2710" s="5">
        <v>44</v>
      </c>
      <c r="F2710" s="5">
        <v>34</v>
      </c>
      <c r="I2710" s="7">
        <f t="shared" si="18"/>
        <v>78</v>
      </c>
    </row>
    <row r="2711" spans="1:9">
      <c r="A2711" s="2">
        <v>300031507</v>
      </c>
      <c r="B2711" s="6" t="s">
        <v>2713</v>
      </c>
      <c r="C2711" s="1" t="s">
        <v>9140</v>
      </c>
      <c r="D2711" s="5" t="s">
        <v>6911</v>
      </c>
      <c r="E2711" s="5">
        <v>37.200000000000003</v>
      </c>
      <c r="F2711" s="5">
        <v>32</v>
      </c>
      <c r="I2711" s="7">
        <f t="shared" si="18"/>
        <v>69.2</v>
      </c>
    </row>
    <row r="2712" spans="1:9">
      <c r="A2712" s="2">
        <v>300031508</v>
      </c>
      <c r="B2712" s="6" t="s">
        <v>2714</v>
      </c>
      <c r="C2712" s="1" t="s">
        <v>9140</v>
      </c>
      <c r="D2712" s="5" t="s">
        <v>6911</v>
      </c>
      <c r="E2712" s="5">
        <v>41.2</v>
      </c>
      <c r="F2712" s="5">
        <v>35</v>
      </c>
      <c r="I2712" s="7">
        <f t="shared" si="18"/>
        <v>76.2</v>
      </c>
    </row>
    <row r="2713" spans="1:9">
      <c r="A2713" s="2">
        <v>300031509</v>
      </c>
      <c r="B2713" s="6" t="s">
        <v>2715</v>
      </c>
      <c r="C2713" s="1" t="s">
        <v>9140</v>
      </c>
      <c r="D2713" s="5" t="s">
        <v>6911</v>
      </c>
      <c r="E2713" s="5">
        <v>27.2</v>
      </c>
      <c r="F2713" s="5">
        <v>5</v>
      </c>
      <c r="I2713" s="7">
        <f t="shared" si="18"/>
        <v>32.200000000000003</v>
      </c>
    </row>
    <row r="2714" spans="1:9">
      <c r="A2714" s="2">
        <v>300031510</v>
      </c>
      <c r="B2714" s="6" t="s">
        <v>2716</v>
      </c>
      <c r="C2714" s="1" t="s">
        <v>9140</v>
      </c>
      <c r="D2714" s="5" t="s">
        <v>6911</v>
      </c>
      <c r="E2714" s="5">
        <v>34.799999999999997</v>
      </c>
      <c r="F2714" s="5">
        <v>30</v>
      </c>
      <c r="I2714" s="7">
        <f t="shared" si="18"/>
        <v>64.8</v>
      </c>
    </row>
    <row r="2715" spans="1:9">
      <c r="A2715" s="2">
        <v>300031511</v>
      </c>
      <c r="B2715" s="6" t="s">
        <v>2717</v>
      </c>
      <c r="C2715" s="1" t="s">
        <v>9140</v>
      </c>
      <c r="D2715" s="5" t="s">
        <v>6911</v>
      </c>
      <c r="E2715" s="5">
        <v>48.4</v>
      </c>
      <c r="F2715" s="5">
        <v>31</v>
      </c>
      <c r="I2715" s="7">
        <f t="shared" si="18"/>
        <v>79.400000000000006</v>
      </c>
    </row>
    <row r="2716" spans="1:9">
      <c r="A2716" s="2">
        <v>300031512</v>
      </c>
      <c r="B2716" s="6" t="s">
        <v>2246</v>
      </c>
      <c r="C2716" s="1" t="s">
        <v>9140</v>
      </c>
      <c r="D2716" s="5" t="s">
        <v>6911</v>
      </c>
      <c r="E2716" s="5">
        <v>45.6</v>
      </c>
      <c r="F2716" s="5">
        <v>28</v>
      </c>
      <c r="I2716" s="7">
        <f t="shared" si="18"/>
        <v>73.599999999999994</v>
      </c>
    </row>
    <row r="2717" spans="1:9">
      <c r="A2717" s="2">
        <v>300031513</v>
      </c>
      <c r="B2717" s="6" t="s">
        <v>2718</v>
      </c>
      <c r="C2717" s="1" t="s">
        <v>9140</v>
      </c>
      <c r="D2717" s="5" t="s">
        <v>6911</v>
      </c>
      <c r="E2717" s="5">
        <v>34</v>
      </c>
      <c r="F2717" s="5">
        <v>29</v>
      </c>
      <c r="I2717" s="7">
        <f t="shared" si="18"/>
        <v>63</v>
      </c>
    </row>
    <row r="2718" spans="1:9">
      <c r="A2718" s="2">
        <v>300031514</v>
      </c>
      <c r="B2718" s="6" t="s">
        <v>202</v>
      </c>
      <c r="C2718" s="1" t="s">
        <v>9140</v>
      </c>
      <c r="D2718" s="5" t="s">
        <v>6911</v>
      </c>
      <c r="E2718" s="5">
        <v>36</v>
      </c>
      <c r="F2718" s="5">
        <v>29</v>
      </c>
      <c r="I2718" s="7">
        <f t="shared" si="18"/>
        <v>65</v>
      </c>
    </row>
    <row r="2719" spans="1:9">
      <c r="A2719" s="2">
        <v>300031515</v>
      </c>
      <c r="B2719" s="6" t="s">
        <v>1957</v>
      </c>
      <c r="C2719" s="1" t="s">
        <v>9140</v>
      </c>
      <c r="D2719" s="5" t="s">
        <v>6911</v>
      </c>
      <c r="E2719" s="5">
        <v>0</v>
      </c>
      <c r="F2719" s="5">
        <v>0</v>
      </c>
      <c r="I2719" s="7">
        <f t="shared" si="18"/>
        <v>0</v>
      </c>
    </row>
    <row r="2720" spans="1:9">
      <c r="A2720" s="2">
        <v>300031516</v>
      </c>
      <c r="B2720" s="6" t="s">
        <v>2719</v>
      </c>
      <c r="C2720" s="1" t="s">
        <v>9140</v>
      </c>
      <c r="D2720" s="5" t="s">
        <v>6911</v>
      </c>
      <c r="E2720" s="5">
        <v>34.799999999999997</v>
      </c>
      <c r="F2720" s="5">
        <v>30</v>
      </c>
      <c r="I2720" s="7">
        <f t="shared" si="18"/>
        <v>64.8</v>
      </c>
    </row>
    <row r="2721" spans="1:9">
      <c r="A2721" s="2">
        <v>300031517</v>
      </c>
      <c r="B2721" s="6" t="s">
        <v>2720</v>
      </c>
      <c r="C2721" s="1" t="s">
        <v>9140</v>
      </c>
      <c r="D2721" s="5" t="s">
        <v>6911</v>
      </c>
      <c r="E2721" s="5">
        <v>30.8</v>
      </c>
      <c r="F2721" s="5">
        <v>28</v>
      </c>
      <c r="I2721" s="7">
        <f t="shared" si="18"/>
        <v>58.8</v>
      </c>
    </row>
    <row r="2722" spans="1:9">
      <c r="A2722" s="2">
        <v>300031518</v>
      </c>
      <c r="B2722" s="6" t="s">
        <v>2721</v>
      </c>
      <c r="C2722" s="1" t="s">
        <v>9140</v>
      </c>
      <c r="D2722" s="5" t="s">
        <v>6911</v>
      </c>
      <c r="E2722" s="5">
        <v>45.6</v>
      </c>
      <c r="F2722" s="5">
        <v>26</v>
      </c>
      <c r="I2722" s="7">
        <f t="shared" si="18"/>
        <v>71.599999999999994</v>
      </c>
    </row>
    <row r="2723" spans="1:9">
      <c r="A2723" s="2">
        <v>300031519</v>
      </c>
      <c r="B2723" s="6" t="s">
        <v>2722</v>
      </c>
      <c r="C2723" s="1" t="s">
        <v>9140</v>
      </c>
      <c r="D2723" s="5" t="s">
        <v>6911</v>
      </c>
      <c r="E2723" s="5">
        <v>42</v>
      </c>
      <c r="F2723" s="5">
        <v>20</v>
      </c>
      <c r="I2723" s="7">
        <f t="shared" si="18"/>
        <v>62</v>
      </c>
    </row>
    <row r="2724" spans="1:9">
      <c r="A2724" s="2">
        <v>300031520</v>
      </c>
      <c r="B2724" s="6" t="s">
        <v>2723</v>
      </c>
      <c r="C2724" s="1" t="s">
        <v>9140</v>
      </c>
      <c r="D2724" s="5" t="s">
        <v>6911</v>
      </c>
      <c r="E2724" s="5">
        <v>44</v>
      </c>
      <c r="F2724" s="5">
        <v>32</v>
      </c>
      <c r="I2724" s="7">
        <f t="shared" si="18"/>
        <v>76</v>
      </c>
    </row>
    <row r="2725" spans="1:9">
      <c r="A2725" s="2">
        <v>300031521</v>
      </c>
      <c r="B2725" s="6" t="s">
        <v>2724</v>
      </c>
      <c r="C2725" s="1" t="s">
        <v>9140</v>
      </c>
      <c r="D2725" s="5" t="s">
        <v>6911</v>
      </c>
      <c r="E2725" s="5">
        <v>34.799999999999997</v>
      </c>
      <c r="F2725" s="5">
        <v>32</v>
      </c>
      <c r="I2725" s="7">
        <f t="shared" si="18"/>
        <v>66.8</v>
      </c>
    </row>
    <row r="2726" spans="1:9">
      <c r="A2726" s="2">
        <v>300031522</v>
      </c>
      <c r="B2726" s="6" t="s">
        <v>2726</v>
      </c>
      <c r="C2726" s="1" t="s">
        <v>9140</v>
      </c>
      <c r="D2726" s="5" t="s">
        <v>6911</v>
      </c>
      <c r="E2726" s="5">
        <v>36.4</v>
      </c>
      <c r="F2726" s="5">
        <v>29</v>
      </c>
      <c r="I2726" s="7">
        <f t="shared" si="18"/>
        <v>65.400000000000006</v>
      </c>
    </row>
    <row r="2727" spans="1:9">
      <c r="A2727" s="2">
        <v>300031523</v>
      </c>
      <c r="B2727" s="6" t="s">
        <v>2727</v>
      </c>
      <c r="C2727" s="1" t="s">
        <v>9140</v>
      </c>
      <c r="D2727" s="5" t="s">
        <v>6911</v>
      </c>
      <c r="E2727" s="5">
        <v>30.8</v>
      </c>
      <c r="F2727" s="5">
        <v>31</v>
      </c>
      <c r="I2727" s="7">
        <f t="shared" si="18"/>
        <v>61.8</v>
      </c>
    </row>
    <row r="2728" spans="1:9">
      <c r="A2728" s="2">
        <v>300031524</v>
      </c>
      <c r="B2728" s="6" t="s">
        <v>1120</v>
      </c>
      <c r="C2728" s="1" t="s">
        <v>9140</v>
      </c>
      <c r="D2728" s="5" t="s">
        <v>6911</v>
      </c>
      <c r="E2728" s="5">
        <v>48.8</v>
      </c>
      <c r="F2728" s="5">
        <v>33</v>
      </c>
      <c r="I2728" s="7">
        <f t="shared" si="18"/>
        <v>81.8</v>
      </c>
    </row>
    <row r="2729" spans="1:9">
      <c r="A2729" s="2">
        <v>300031525</v>
      </c>
      <c r="B2729" s="6" t="s">
        <v>2728</v>
      </c>
      <c r="C2729" s="1" t="s">
        <v>9140</v>
      </c>
      <c r="D2729" s="5" t="s">
        <v>6911</v>
      </c>
      <c r="E2729" s="5">
        <v>41.2</v>
      </c>
      <c r="F2729" s="5">
        <v>32</v>
      </c>
      <c r="I2729" s="7">
        <f t="shared" si="18"/>
        <v>73.2</v>
      </c>
    </row>
    <row r="2730" spans="1:9">
      <c r="A2730" s="2">
        <v>300031526</v>
      </c>
      <c r="B2730" s="6" t="s">
        <v>2729</v>
      </c>
      <c r="C2730" s="1" t="s">
        <v>9140</v>
      </c>
      <c r="D2730" s="5" t="s">
        <v>6911</v>
      </c>
      <c r="E2730" s="5">
        <v>30</v>
      </c>
      <c r="F2730" s="5">
        <v>26</v>
      </c>
      <c r="I2730" s="7">
        <f t="shared" si="18"/>
        <v>56</v>
      </c>
    </row>
    <row r="2731" spans="1:9">
      <c r="A2731" s="2">
        <v>300031527</v>
      </c>
      <c r="B2731" s="6" t="s">
        <v>1804</v>
      </c>
      <c r="C2731" s="1" t="s">
        <v>9140</v>
      </c>
      <c r="D2731" s="5" t="s">
        <v>6911</v>
      </c>
      <c r="E2731" s="5">
        <v>41.2</v>
      </c>
      <c r="F2731" s="5">
        <v>21</v>
      </c>
      <c r="I2731" s="7">
        <f t="shared" si="18"/>
        <v>62.2</v>
      </c>
    </row>
    <row r="2732" spans="1:9">
      <c r="A2732" s="2">
        <v>300031528</v>
      </c>
      <c r="B2732" s="6" t="s">
        <v>2730</v>
      </c>
      <c r="C2732" s="1" t="s">
        <v>9140</v>
      </c>
      <c r="D2732" s="5" t="s">
        <v>6911</v>
      </c>
      <c r="E2732" s="5">
        <v>28</v>
      </c>
      <c r="F2732" s="5">
        <v>25</v>
      </c>
      <c r="I2732" s="7">
        <f t="shared" si="18"/>
        <v>53</v>
      </c>
    </row>
    <row r="2733" spans="1:9">
      <c r="A2733" s="2">
        <v>300031529</v>
      </c>
      <c r="B2733" s="6" t="s">
        <v>2731</v>
      </c>
      <c r="C2733" s="1" t="s">
        <v>9140</v>
      </c>
      <c r="D2733" s="5" t="s">
        <v>6911</v>
      </c>
      <c r="E2733" s="5">
        <v>43.2</v>
      </c>
      <c r="F2733" s="5">
        <v>25</v>
      </c>
      <c r="I2733" s="7">
        <f t="shared" ref="I2733:I2796" si="19">E2733+F2733</f>
        <v>68.2</v>
      </c>
    </row>
    <row r="2734" spans="1:9">
      <c r="A2734" s="2">
        <v>300031530</v>
      </c>
      <c r="B2734" s="6" t="s">
        <v>969</v>
      </c>
      <c r="C2734" s="1" t="s">
        <v>9140</v>
      </c>
      <c r="D2734" s="5" t="s">
        <v>6911</v>
      </c>
      <c r="E2734" s="5">
        <v>36.799999999999997</v>
      </c>
      <c r="F2734" s="5">
        <v>33</v>
      </c>
      <c r="I2734" s="7">
        <f t="shared" si="19"/>
        <v>69.8</v>
      </c>
    </row>
    <row r="2735" spans="1:9">
      <c r="A2735" s="2">
        <v>300031601</v>
      </c>
      <c r="B2735" s="6" t="s">
        <v>2732</v>
      </c>
      <c r="C2735" s="1" t="s">
        <v>9140</v>
      </c>
      <c r="D2735" s="5" t="s">
        <v>6911</v>
      </c>
      <c r="E2735" s="5">
        <v>27.2</v>
      </c>
      <c r="F2735" s="5">
        <v>32</v>
      </c>
      <c r="I2735" s="7">
        <f t="shared" si="19"/>
        <v>59.2</v>
      </c>
    </row>
    <row r="2736" spans="1:9">
      <c r="A2736" s="2">
        <v>300031602</v>
      </c>
      <c r="B2736" s="6" t="s">
        <v>2733</v>
      </c>
      <c r="C2736" s="1" t="s">
        <v>9140</v>
      </c>
      <c r="D2736" s="5" t="s">
        <v>6911</v>
      </c>
      <c r="E2736" s="5">
        <v>28.8</v>
      </c>
      <c r="F2736" s="5">
        <v>30</v>
      </c>
      <c r="I2736" s="7">
        <f t="shared" si="19"/>
        <v>58.8</v>
      </c>
    </row>
    <row r="2737" spans="1:9">
      <c r="A2737" s="2">
        <v>300031603</v>
      </c>
      <c r="B2737" s="6" t="s">
        <v>2734</v>
      </c>
      <c r="C2737" s="1" t="s">
        <v>9140</v>
      </c>
      <c r="D2737" s="5" t="s">
        <v>6911</v>
      </c>
      <c r="E2737" s="5">
        <v>34.799999999999997</v>
      </c>
      <c r="F2737" s="5">
        <v>22</v>
      </c>
      <c r="I2737" s="7">
        <f t="shared" si="19"/>
        <v>56.8</v>
      </c>
    </row>
    <row r="2738" spans="1:9">
      <c r="A2738" s="2">
        <v>300031604</v>
      </c>
      <c r="B2738" s="6" t="s">
        <v>2735</v>
      </c>
      <c r="C2738" s="1" t="s">
        <v>9140</v>
      </c>
      <c r="D2738" s="5" t="s">
        <v>6911</v>
      </c>
      <c r="E2738" s="5">
        <v>34.799999999999997</v>
      </c>
      <c r="F2738" s="5">
        <v>32</v>
      </c>
      <c r="I2738" s="7">
        <f t="shared" si="19"/>
        <v>66.8</v>
      </c>
    </row>
    <row r="2739" spans="1:9">
      <c r="A2739" s="2">
        <v>300031605</v>
      </c>
      <c r="B2739" s="6" t="s">
        <v>2736</v>
      </c>
      <c r="C2739" s="1" t="s">
        <v>9140</v>
      </c>
      <c r="D2739" s="5" t="s">
        <v>6911</v>
      </c>
      <c r="E2739" s="5">
        <v>40.4</v>
      </c>
      <c r="F2739" s="5">
        <v>30</v>
      </c>
      <c r="I2739" s="7">
        <f t="shared" si="19"/>
        <v>70.400000000000006</v>
      </c>
    </row>
    <row r="2740" spans="1:9">
      <c r="A2740" s="2">
        <v>300031606</v>
      </c>
      <c r="B2740" s="6" t="s">
        <v>2737</v>
      </c>
      <c r="C2740" s="1" t="s">
        <v>9140</v>
      </c>
      <c r="D2740" s="5" t="s">
        <v>6911</v>
      </c>
      <c r="E2740" s="5">
        <v>46</v>
      </c>
      <c r="F2740" s="5">
        <v>23</v>
      </c>
      <c r="I2740" s="7">
        <f t="shared" si="19"/>
        <v>69</v>
      </c>
    </row>
    <row r="2741" spans="1:9">
      <c r="A2741" s="2">
        <v>300031607</v>
      </c>
      <c r="B2741" s="6" t="s">
        <v>2738</v>
      </c>
      <c r="C2741" s="1" t="s">
        <v>9140</v>
      </c>
      <c r="D2741" s="5" t="s">
        <v>6911</v>
      </c>
      <c r="E2741" s="5">
        <v>30</v>
      </c>
      <c r="F2741" s="5">
        <v>27</v>
      </c>
      <c r="I2741" s="7">
        <f t="shared" si="19"/>
        <v>57</v>
      </c>
    </row>
    <row r="2742" spans="1:9">
      <c r="A2742" s="2">
        <v>300031608</v>
      </c>
      <c r="B2742" s="6" t="s">
        <v>2739</v>
      </c>
      <c r="C2742" s="1" t="s">
        <v>9140</v>
      </c>
      <c r="D2742" s="5" t="s">
        <v>6911</v>
      </c>
      <c r="E2742" s="5">
        <v>42.8</v>
      </c>
      <c r="F2742" s="5">
        <v>31</v>
      </c>
      <c r="I2742" s="7">
        <f t="shared" si="19"/>
        <v>73.8</v>
      </c>
    </row>
    <row r="2743" spans="1:9">
      <c r="A2743" s="2">
        <v>300031609</v>
      </c>
      <c r="B2743" s="6" t="s">
        <v>2740</v>
      </c>
      <c r="C2743" s="1" t="s">
        <v>9140</v>
      </c>
      <c r="D2743" s="5" t="s">
        <v>6911</v>
      </c>
      <c r="E2743" s="5">
        <v>24</v>
      </c>
      <c r="F2743" s="5">
        <v>32</v>
      </c>
      <c r="I2743" s="7">
        <f t="shared" si="19"/>
        <v>56</v>
      </c>
    </row>
    <row r="2744" spans="1:9">
      <c r="A2744" s="2">
        <v>300031610</v>
      </c>
      <c r="B2744" s="6" t="s">
        <v>2741</v>
      </c>
      <c r="C2744" s="1" t="s">
        <v>9140</v>
      </c>
      <c r="D2744" s="5" t="s">
        <v>6911</v>
      </c>
      <c r="E2744" s="5">
        <v>24.4</v>
      </c>
      <c r="F2744" s="5">
        <v>31</v>
      </c>
      <c r="I2744" s="7">
        <f t="shared" si="19"/>
        <v>55.4</v>
      </c>
    </row>
    <row r="2745" spans="1:9">
      <c r="A2745" s="2">
        <v>300031611</v>
      </c>
      <c r="B2745" s="6" t="s">
        <v>2742</v>
      </c>
      <c r="C2745" s="1" t="s">
        <v>9140</v>
      </c>
      <c r="D2745" s="5" t="s">
        <v>6911</v>
      </c>
      <c r="E2745" s="5">
        <v>42</v>
      </c>
      <c r="F2745" s="5">
        <v>15</v>
      </c>
      <c r="I2745" s="7">
        <f t="shared" si="19"/>
        <v>57</v>
      </c>
    </row>
    <row r="2746" spans="1:9">
      <c r="A2746" s="2">
        <v>300031612</v>
      </c>
      <c r="B2746" s="6" t="s">
        <v>1864</v>
      </c>
      <c r="C2746" s="1" t="s">
        <v>9140</v>
      </c>
      <c r="D2746" s="5" t="s">
        <v>6911</v>
      </c>
      <c r="E2746" s="5">
        <v>41.2</v>
      </c>
      <c r="F2746" s="5">
        <v>33</v>
      </c>
      <c r="I2746" s="7">
        <f t="shared" si="19"/>
        <v>74.2</v>
      </c>
    </row>
    <row r="2747" spans="1:9">
      <c r="A2747" s="2">
        <v>300031613</v>
      </c>
      <c r="B2747" s="6" t="s">
        <v>2744</v>
      </c>
      <c r="C2747" s="1" t="s">
        <v>9140</v>
      </c>
      <c r="D2747" s="5" t="s">
        <v>6911</v>
      </c>
      <c r="E2747" s="5">
        <v>46</v>
      </c>
      <c r="F2747" s="5">
        <v>28</v>
      </c>
      <c r="I2747" s="7">
        <f t="shared" si="19"/>
        <v>74</v>
      </c>
    </row>
    <row r="2748" spans="1:9">
      <c r="A2748" s="2">
        <v>300031614</v>
      </c>
      <c r="B2748" s="6" t="s">
        <v>2745</v>
      </c>
      <c r="C2748" s="1" t="s">
        <v>9140</v>
      </c>
      <c r="D2748" s="5" t="s">
        <v>6911</v>
      </c>
      <c r="E2748" s="5">
        <v>42.8</v>
      </c>
      <c r="F2748" s="5">
        <v>31</v>
      </c>
      <c r="I2748" s="7">
        <f t="shared" si="19"/>
        <v>73.8</v>
      </c>
    </row>
    <row r="2749" spans="1:9">
      <c r="A2749" s="2">
        <v>300031615</v>
      </c>
      <c r="B2749" s="6" t="s">
        <v>2315</v>
      </c>
      <c r="C2749" s="1" t="s">
        <v>9140</v>
      </c>
      <c r="D2749" s="5" t="s">
        <v>6911</v>
      </c>
      <c r="E2749" s="5">
        <v>40.799999999999997</v>
      </c>
      <c r="F2749" s="5">
        <v>29</v>
      </c>
      <c r="I2749" s="7">
        <f t="shared" si="19"/>
        <v>69.8</v>
      </c>
    </row>
    <row r="2750" spans="1:9">
      <c r="A2750" s="2">
        <v>300031616</v>
      </c>
      <c r="B2750" s="6" t="s">
        <v>2746</v>
      </c>
      <c r="C2750" s="1" t="s">
        <v>9140</v>
      </c>
      <c r="D2750" s="5" t="s">
        <v>6911</v>
      </c>
      <c r="E2750" s="5">
        <v>41.6</v>
      </c>
      <c r="F2750" s="5">
        <v>28</v>
      </c>
      <c r="I2750" s="7">
        <f t="shared" si="19"/>
        <v>69.599999999999994</v>
      </c>
    </row>
    <row r="2751" spans="1:9">
      <c r="A2751" s="2">
        <v>300031617</v>
      </c>
      <c r="B2751" s="6" t="s">
        <v>2747</v>
      </c>
      <c r="C2751" s="1" t="s">
        <v>9140</v>
      </c>
      <c r="D2751" s="5" t="s">
        <v>6911</v>
      </c>
      <c r="E2751" s="5">
        <v>40</v>
      </c>
      <c r="F2751" s="5">
        <v>32</v>
      </c>
      <c r="I2751" s="7">
        <f t="shared" si="19"/>
        <v>72</v>
      </c>
    </row>
    <row r="2752" spans="1:9">
      <c r="A2752" s="2">
        <v>300031618</v>
      </c>
      <c r="B2752" s="6" t="s">
        <v>2748</v>
      </c>
      <c r="C2752" s="1" t="s">
        <v>9140</v>
      </c>
      <c r="D2752" s="5" t="s">
        <v>6911</v>
      </c>
      <c r="E2752" s="5">
        <v>46</v>
      </c>
      <c r="F2752" s="5">
        <v>29</v>
      </c>
      <c r="I2752" s="7">
        <f t="shared" si="19"/>
        <v>75</v>
      </c>
    </row>
    <row r="2753" spans="1:9">
      <c r="A2753" s="2">
        <v>300031619</v>
      </c>
      <c r="B2753" s="6" t="s">
        <v>2749</v>
      </c>
      <c r="C2753" s="1" t="s">
        <v>9140</v>
      </c>
      <c r="D2753" s="5" t="s">
        <v>6911</v>
      </c>
      <c r="E2753" s="5">
        <v>38</v>
      </c>
      <c r="F2753" s="5">
        <v>37</v>
      </c>
      <c r="I2753" s="7">
        <f t="shared" si="19"/>
        <v>75</v>
      </c>
    </row>
    <row r="2754" spans="1:9">
      <c r="A2754" s="2">
        <v>300031620</v>
      </c>
      <c r="B2754" s="6" t="s">
        <v>2751</v>
      </c>
      <c r="C2754" s="1" t="s">
        <v>9140</v>
      </c>
      <c r="D2754" s="5" t="s">
        <v>6911</v>
      </c>
      <c r="E2754" s="5">
        <v>34.4</v>
      </c>
      <c r="F2754" s="5">
        <v>30</v>
      </c>
      <c r="I2754" s="7">
        <f t="shared" si="19"/>
        <v>64.400000000000006</v>
      </c>
    </row>
    <row r="2755" spans="1:9">
      <c r="A2755" s="2">
        <v>300031621</v>
      </c>
      <c r="B2755" s="6" t="s">
        <v>2752</v>
      </c>
      <c r="C2755" s="1" t="s">
        <v>9140</v>
      </c>
      <c r="D2755" s="5" t="s">
        <v>6911</v>
      </c>
      <c r="E2755" s="5">
        <v>44.4</v>
      </c>
      <c r="F2755" s="5">
        <v>32</v>
      </c>
      <c r="I2755" s="7">
        <f t="shared" si="19"/>
        <v>76.400000000000006</v>
      </c>
    </row>
    <row r="2756" spans="1:9">
      <c r="A2756" s="2">
        <v>300031622</v>
      </c>
      <c r="B2756" s="6" t="s">
        <v>2753</v>
      </c>
      <c r="C2756" s="1" t="s">
        <v>9140</v>
      </c>
      <c r="D2756" s="5" t="s">
        <v>6911</v>
      </c>
      <c r="E2756" s="5">
        <v>46</v>
      </c>
      <c r="F2756" s="5">
        <v>31</v>
      </c>
      <c r="I2756" s="7">
        <f t="shared" si="19"/>
        <v>77</v>
      </c>
    </row>
    <row r="2757" spans="1:9">
      <c r="A2757" s="2">
        <v>300031623</v>
      </c>
      <c r="B2757" s="6" t="s">
        <v>2754</v>
      </c>
      <c r="C2757" s="1" t="s">
        <v>9140</v>
      </c>
      <c r="D2757" s="5" t="s">
        <v>6911</v>
      </c>
      <c r="E2757" s="5">
        <v>36.4</v>
      </c>
      <c r="F2757" s="5">
        <v>36</v>
      </c>
      <c r="I2757" s="7">
        <f t="shared" si="19"/>
        <v>72.400000000000006</v>
      </c>
    </row>
    <row r="2758" spans="1:9">
      <c r="A2758" s="2">
        <v>300031624</v>
      </c>
      <c r="B2758" s="6" t="s">
        <v>2755</v>
      </c>
      <c r="C2758" s="1" t="s">
        <v>9140</v>
      </c>
      <c r="D2758" s="5" t="s">
        <v>6911</v>
      </c>
      <c r="E2758" s="5">
        <v>47.6</v>
      </c>
      <c r="F2758" s="5">
        <v>30</v>
      </c>
      <c r="I2758" s="7">
        <f t="shared" si="19"/>
        <v>77.599999999999994</v>
      </c>
    </row>
    <row r="2759" spans="1:9">
      <c r="A2759" s="2">
        <v>300031625</v>
      </c>
      <c r="B2759" s="6" t="s">
        <v>2756</v>
      </c>
      <c r="C2759" s="1" t="s">
        <v>9140</v>
      </c>
      <c r="D2759" s="5" t="s">
        <v>6911</v>
      </c>
      <c r="E2759" s="5">
        <v>34.4</v>
      </c>
      <c r="F2759" s="5">
        <v>27</v>
      </c>
      <c r="I2759" s="7">
        <f t="shared" si="19"/>
        <v>61.4</v>
      </c>
    </row>
    <row r="2760" spans="1:9">
      <c r="A2760" s="2">
        <v>300031626</v>
      </c>
      <c r="B2760" s="6" t="s">
        <v>2757</v>
      </c>
      <c r="C2760" s="1" t="s">
        <v>9140</v>
      </c>
      <c r="D2760" s="5" t="s">
        <v>6911</v>
      </c>
      <c r="E2760" s="5">
        <v>37.6</v>
      </c>
      <c r="F2760" s="5">
        <v>26</v>
      </c>
      <c r="I2760" s="7">
        <f t="shared" si="19"/>
        <v>63.6</v>
      </c>
    </row>
    <row r="2761" spans="1:9">
      <c r="A2761" s="2">
        <v>300031627</v>
      </c>
      <c r="B2761" s="6" t="s">
        <v>2758</v>
      </c>
      <c r="C2761" s="1" t="s">
        <v>9140</v>
      </c>
      <c r="D2761" s="5" t="s">
        <v>6911</v>
      </c>
      <c r="E2761" s="5">
        <v>46.4</v>
      </c>
      <c r="F2761" s="5">
        <v>28</v>
      </c>
      <c r="I2761" s="7">
        <f t="shared" si="19"/>
        <v>74.400000000000006</v>
      </c>
    </row>
    <row r="2762" spans="1:9">
      <c r="A2762" s="2">
        <v>300031628</v>
      </c>
      <c r="B2762" s="6" t="s">
        <v>2759</v>
      </c>
      <c r="C2762" s="1" t="s">
        <v>9140</v>
      </c>
      <c r="D2762" s="5" t="s">
        <v>6911</v>
      </c>
      <c r="E2762" s="5">
        <v>46.8</v>
      </c>
      <c r="F2762" s="5">
        <v>28</v>
      </c>
      <c r="I2762" s="7">
        <f t="shared" si="19"/>
        <v>74.8</v>
      </c>
    </row>
    <row r="2763" spans="1:9">
      <c r="A2763" s="2">
        <v>300031629</v>
      </c>
      <c r="B2763" s="6" t="s">
        <v>1442</v>
      </c>
      <c r="C2763" s="1" t="s">
        <v>9140</v>
      </c>
      <c r="D2763" s="5" t="s">
        <v>6911</v>
      </c>
      <c r="E2763" s="5">
        <v>42</v>
      </c>
      <c r="F2763" s="5">
        <v>30</v>
      </c>
      <c r="I2763" s="7">
        <f t="shared" si="19"/>
        <v>72</v>
      </c>
    </row>
    <row r="2764" spans="1:9">
      <c r="A2764" s="2">
        <v>300031630</v>
      </c>
      <c r="B2764" s="6" t="s">
        <v>2760</v>
      </c>
      <c r="C2764" s="1" t="s">
        <v>9140</v>
      </c>
      <c r="D2764" s="5" t="s">
        <v>6911</v>
      </c>
      <c r="E2764" s="5">
        <v>39.6</v>
      </c>
      <c r="F2764" s="5">
        <v>30</v>
      </c>
      <c r="I2764" s="7">
        <f t="shared" si="19"/>
        <v>69.599999999999994</v>
      </c>
    </row>
    <row r="2765" spans="1:9">
      <c r="A2765" s="2">
        <v>300031701</v>
      </c>
      <c r="B2765" s="6" t="s">
        <v>2500</v>
      </c>
      <c r="C2765" s="1" t="s">
        <v>9140</v>
      </c>
      <c r="D2765" s="5" t="s">
        <v>6911</v>
      </c>
      <c r="E2765" s="5">
        <v>34.799999999999997</v>
      </c>
      <c r="F2765" s="5">
        <v>5</v>
      </c>
      <c r="I2765" s="7">
        <f t="shared" si="19"/>
        <v>39.799999999999997</v>
      </c>
    </row>
    <row r="2766" spans="1:9">
      <c r="A2766" s="2">
        <v>300031702</v>
      </c>
      <c r="B2766" s="6" t="s">
        <v>2761</v>
      </c>
      <c r="C2766" s="1" t="s">
        <v>9140</v>
      </c>
      <c r="D2766" s="5" t="s">
        <v>6911</v>
      </c>
      <c r="E2766" s="5">
        <v>33.200000000000003</v>
      </c>
      <c r="F2766" s="5">
        <v>30</v>
      </c>
      <c r="I2766" s="7">
        <f t="shared" si="19"/>
        <v>63.2</v>
      </c>
    </row>
    <row r="2767" spans="1:9">
      <c r="A2767" s="2">
        <v>300031703</v>
      </c>
      <c r="B2767" s="6" t="s">
        <v>2762</v>
      </c>
      <c r="C2767" s="1" t="s">
        <v>9140</v>
      </c>
      <c r="D2767" s="5" t="s">
        <v>6911</v>
      </c>
      <c r="E2767" s="5">
        <v>43.2</v>
      </c>
      <c r="F2767" s="5">
        <v>32</v>
      </c>
      <c r="I2767" s="7">
        <f t="shared" si="19"/>
        <v>75.2</v>
      </c>
    </row>
    <row r="2768" spans="1:9">
      <c r="A2768" s="2">
        <v>300031704</v>
      </c>
      <c r="B2768" s="6" t="s">
        <v>2669</v>
      </c>
      <c r="C2768" s="1" t="s">
        <v>9140</v>
      </c>
      <c r="D2768" s="5" t="s">
        <v>6911</v>
      </c>
      <c r="E2768" s="5">
        <v>46.4</v>
      </c>
      <c r="F2768" s="5">
        <v>32</v>
      </c>
      <c r="I2768" s="7">
        <f t="shared" si="19"/>
        <v>78.400000000000006</v>
      </c>
    </row>
    <row r="2769" spans="1:9">
      <c r="A2769" s="2">
        <v>300031705</v>
      </c>
      <c r="B2769" s="6" t="s">
        <v>2763</v>
      </c>
      <c r="C2769" s="1" t="s">
        <v>9140</v>
      </c>
      <c r="D2769" s="5" t="s">
        <v>6911</v>
      </c>
      <c r="E2769" s="5">
        <v>37.6</v>
      </c>
      <c r="F2769" s="5">
        <v>29</v>
      </c>
      <c r="I2769" s="7">
        <f t="shared" si="19"/>
        <v>66.599999999999994</v>
      </c>
    </row>
    <row r="2770" spans="1:9">
      <c r="A2770" s="2">
        <v>300031706</v>
      </c>
      <c r="B2770" s="6" t="s">
        <v>2764</v>
      </c>
      <c r="C2770" s="1" t="s">
        <v>9140</v>
      </c>
      <c r="D2770" s="5" t="s">
        <v>6911</v>
      </c>
      <c r="E2770" s="5">
        <v>35.200000000000003</v>
      </c>
      <c r="F2770" s="5">
        <v>32</v>
      </c>
      <c r="I2770" s="7">
        <f t="shared" si="19"/>
        <v>67.2</v>
      </c>
    </row>
    <row r="2771" spans="1:9">
      <c r="A2771" s="2">
        <v>300031707</v>
      </c>
      <c r="B2771" s="6" t="s">
        <v>2765</v>
      </c>
      <c r="C2771" s="1" t="s">
        <v>9140</v>
      </c>
      <c r="D2771" s="5" t="s">
        <v>6911</v>
      </c>
      <c r="E2771" s="5">
        <v>0</v>
      </c>
      <c r="F2771" s="5">
        <v>0</v>
      </c>
      <c r="I2771" s="7">
        <f t="shared" si="19"/>
        <v>0</v>
      </c>
    </row>
    <row r="2772" spans="1:9">
      <c r="A2772" s="2">
        <v>300031708</v>
      </c>
      <c r="B2772" s="6" t="s">
        <v>2766</v>
      </c>
      <c r="C2772" s="1" t="s">
        <v>9140</v>
      </c>
      <c r="D2772" s="5" t="s">
        <v>6911</v>
      </c>
      <c r="E2772" s="5">
        <v>38.799999999999997</v>
      </c>
      <c r="F2772" s="5">
        <v>30</v>
      </c>
      <c r="I2772" s="7">
        <f t="shared" si="19"/>
        <v>68.8</v>
      </c>
    </row>
    <row r="2773" spans="1:9">
      <c r="A2773" s="2">
        <v>300031709</v>
      </c>
      <c r="B2773" s="6" t="s">
        <v>2768</v>
      </c>
      <c r="C2773" s="1" t="s">
        <v>9140</v>
      </c>
      <c r="D2773" s="5" t="s">
        <v>6911</v>
      </c>
      <c r="E2773" s="5">
        <v>42.8</v>
      </c>
      <c r="F2773" s="5">
        <v>32</v>
      </c>
      <c r="I2773" s="7">
        <f t="shared" si="19"/>
        <v>74.8</v>
      </c>
    </row>
    <row r="2774" spans="1:9">
      <c r="A2774" s="2">
        <v>300031710</v>
      </c>
      <c r="B2774" s="6" t="s">
        <v>2769</v>
      </c>
      <c r="C2774" s="1" t="s">
        <v>9140</v>
      </c>
      <c r="D2774" s="5" t="s">
        <v>6911</v>
      </c>
      <c r="E2774" s="5">
        <v>33.6</v>
      </c>
      <c r="F2774" s="5">
        <v>34</v>
      </c>
      <c r="I2774" s="7">
        <f t="shared" si="19"/>
        <v>67.599999999999994</v>
      </c>
    </row>
    <row r="2775" spans="1:9">
      <c r="A2775" s="2">
        <v>300031711</v>
      </c>
      <c r="B2775" s="6" t="s">
        <v>467</v>
      </c>
      <c r="C2775" s="1" t="s">
        <v>9140</v>
      </c>
      <c r="D2775" s="5" t="s">
        <v>6911</v>
      </c>
      <c r="E2775" s="5">
        <v>48.8</v>
      </c>
      <c r="F2775" s="5">
        <v>35</v>
      </c>
      <c r="I2775" s="7">
        <f t="shared" si="19"/>
        <v>83.8</v>
      </c>
    </row>
    <row r="2776" spans="1:9">
      <c r="A2776" s="2">
        <v>300031712</v>
      </c>
      <c r="B2776" s="6" t="s">
        <v>2770</v>
      </c>
      <c r="C2776" s="1" t="s">
        <v>9140</v>
      </c>
      <c r="D2776" s="5" t="s">
        <v>6911</v>
      </c>
      <c r="E2776" s="5">
        <v>43.6</v>
      </c>
      <c r="F2776" s="5">
        <v>25</v>
      </c>
      <c r="I2776" s="7">
        <f t="shared" si="19"/>
        <v>68.599999999999994</v>
      </c>
    </row>
    <row r="2777" spans="1:9">
      <c r="A2777" s="2">
        <v>300031713</v>
      </c>
      <c r="B2777" s="6" t="s">
        <v>2771</v>
      </c>
      <c r="C2777" s="1" t="s">
        <v>9140</v>
      </c>
      <c r="D2777" s="5" t="s">
        <v>6911</v>
      </c>
      <c r="E2777" s="5">
        <v>38.4</v>
      </c>
      <c r="F2777" s="5">
        <v>32</v>
      </c>
      <c r="I2777" s="7">
        <f t="shared" si="19"/>
        <v>70.400000000000006</v>
      </c>
    </row>
    <row r="2778" spans="1:9">
      <c r="A2778" s="2">
        <v>300031714</v>
      </c>
      <c r="B2778" s="6" t="s">
        <v>2773</v>
      </c>
      <c r="C2778" s="1" t="s">
        <v>9140</v>
      </c>
      <c r="D2778" s="5" t="s">
        <v>6911</v>
      </c>
      <c r="E2778" s="5">
        <v>33.6</v>
      </c>
      <c r="F2778" s="5">
        <v>29</v>
      </c>
      <c r="I2778" s="7">
        <f t="shared" si="19"/>
        <v>62.6</v>
      </c>
    </row>
    <row r="2779" spans="1:9">
      <c r="A2779" s="2">
        <v>300031715</v>
      </c>
      <c r="B2779" s="6" t="s">
        <v>1368</v>
      </c>
      <c r="C2779" s="1" t="s">
        <v>9140</v>
      </c>
      <c r="D2779" s="5" t="s">
        <v>6911</v>
      </c>
      <c r="E2779" s="5">
        <v>41.6</v>
      </c>
      <c r="F2779" s="5">
        <v>30</v>
      </c>
      <c r="I2779" s="7">
        <f t="shared" si="19"/>
        <v>71.599999999999994</v>
      </c>
    </row>
    <row r="2780" spans="1:9">
      <c r="A2780" s="2">
        <v>300031716</v>
      </c>
      <c r="B2780" s="6" t="s">
        <v>2774</v>
      </c>
      <c r="C2780" s="1" t="s">
        <v>9140</v>
      </c>
      <c r="D2780" s="5" t="s">
        <v>6911</v>
      </c>
      <c r="E2780" s="5">
        <v>37.6</v>
      </c>
      <c r="F2780" s="5">
        <v>35</v>
      </c>
      <c r="I2780" s="7">
        <f t="shared" si="19"/>
        <v>72.599999999999994</v>
      </c>
    </row>
    <row r="2781" spans="1:9">
      <c r="A2781" s="2">
        <v>300031717</v>
      </c>
      <c r="B2781" s="6" t="s">
        <v>2775</v>
      </c>
      <c r="C2781" s="1" t="s">
        <v>9140</v>
      </c>
      <c r="D2781" s="5" t="s">
        <v>6911</v>
      </c>
      <c r="E2781" s="5">
        <v>34</v>
      </c>
      <c r="F2781" s="5">
        <v>29</v>
      </c>
      <c r="I2781" s="7">
        <f t="shared" si="19"/>
        <v>63</v>
      </c>
    </row>
    <row r="2782" spans="1:9">
      <c r="A2782" s="2">
        <v>300031718</v>
      </c>
      <c r="B2782" s="6" t="s">
        <v>2776</v>
      </c>
      <c r="C2782" s="1" t="s">
        <v>9140</v>
      </c>
      <c r="D2782" s="5" t="s">
        <v>6911</v>
      </c>
      <c r="E2782" s="5">
        <v>37.200000000000003</v>
      </c>
      <c r="F2782" s="5">
        <v>33</v>
      </c>
      <c r="I2782" s="7">
        <f t="shared" si="19"/>
        <v>70.2</v>
      </c>
    </row>
    <row r="2783" spans="1:9">
      <c r="A2783" s="2">
        <v>300031719</v>
      </c>
      <c r="B2783" s="6" t="s">
        <v>2399</v>
      </c>
      <c r="C2783" s="1" t="s">
        <v>9140</v>
      </c>
      <c r="D2783" s="5" t="s">
        <v>6911</v>
      </c>
      <c r="E2783" s="5">
        <v>45.6</v>
      </c>
      <c r="F2783" s="5">
        <v>30</v>
      </c>
      <c r="I2783" s="7">
        <f t="shared" si="19"/>
        <v>75.599999999999994</v>
      </c>
    </row>
    <row r="2784" spans="1:9">
      <c r="A2784" s="2">
        <v>300031720</v>
      </c>
      <c r="B2784" s="6" t="s">
        <v>2777</v>
      </c>
      <c r="C2784" s="1" t="s">
        <v>9140</v>
      </c>
      <c r="D2784" s="5" t="s">
        <v>6911</v>
      </c>
      <c r="E2784" s="5">
        <v>37.200000000000003</v>
      </c>
      <c r="F2784" s="5">
        <v>33</v>
      </c>
      <c r="I2784" s="7">
        <f t="shared" si="19"/>
        <v>70.2</v>
      </c>
    </row>
    <row r="2785" spans="1:9">
      <c r="A2785" s="2">
        <v>300031721</v>
      </c>
      <c r="B2785" s="6" t="s">
        <v>2778</v>
      </c>
      <c r="C2785" s="1" t="s">
        <v>9140</v>
      </c>
      <c r="D2785" s="5" t="s">
        <v>6911</v>
      </c>
      <c r="E2785" s="5">
        <v>42.8</v>
      </c>
      <c r="F2785" s="5">
        <v>31</v>
      </c>
      <c r="I2785" s="7">
        <f t="shared" si="19"/>
        <v>73.8</v>
      </c>
    </row>
    <row r="2786" spans="1:9">
      <c r="A2786" s="2">
        <v>300031722</v>
      </c>
      <c r="B2786" s="6" t="s">
        <v>2779</v>
      </c>
      <c r="C2786" s="1" t="s">
        <v>9140</v>
      </c>
      <c r="D2786" s="5" t="s">
        <v>6911</v>
      </c>
      <c r="E2786" s="5">
        <v>31.6</v>
      </c>
      <c r="F2786" s="5">
        <v>20</v>
      </c>
      <c r="I2786" s="7">
        <f t="shared" si="19"/>
        <v>51.6</v>
      </c>
    </row>
    <row r="2787" spans="1:9">
      <c r="A2787" s="2">
        <v>300031723</v>
      </c>
      <c r="B2787" s="6" t="s">
        <v>2231</v>
      </c>
      <c r="C2787" s="1" t="s">
        <v>9140</v>
      </c>
      <c r="D2787" s="5" t="s">
        <v>6911</v>
      </c>
      <c r="E2787" s="5">
        <v>0</v>
      </c>
      <c r="F2787" s="5">
        <v>0</v>
      </c>
      <c r="I2787" s="7">
        <f t="shared" si="19"/>
        <v>0</v>
      </c>
    </row>
    <row r="2788" spans="1:9">
      <c r="A2788" s="2">
        <v>300031724</v>
      </c>
      <c r="B2788" s="6" t="s">
        <v>251</v>
      </c>
      <c r="C2788" s="1" t="s">
        <v>9140</v>
      </c>
      <c r="D2788" s="5" t="s">
        <v>6911</v>
      </c>
      <c r="E2788" s="5">
        <v>36</v>
      </c>
      <c r="F2788" s="5">
        <v>33</v>
      </c>
      <c r="I2788" s="7">
        <f t="shared" si="19"/>
        <v>69</v>
      </c>
    </row>
    <row r="2789" spans="1:9">
      <c r="A2789" s="2">
        <v>300031725</v>
      </c>
      <c r="B2789" s="6" t="s">
        <v>2780</v>
      </c>
      <c r="C2789" s="1" t="s">
        <v>9140</v>
      </c>
      <c r="D2789" s="5" t="s">
        <v>6911</v>
      </c>
      <c r="E2789" s="5">
        <v>31.2</v>
      </c>
      <c r="F2789" s="5">
        <v>23</v>
      </c>
      <c r="I2789" s="7">
        <f t="shared" si="19"/>
        <v>54.2</v>
      </c>
    </row>
    <row r="2790" spans="1:9">
      <c r="A2790" s="2">
        <v>300031726</v>
      </c>
      <c r="B2790" s="6" t="s">
        <v>2781</v>
      </c>
      <c r="C2790" s="1" t="s">
        <v>9140</v>
      </c>
      <c r="D2790" s="5" t="s">
        <v>6911</v>
      </c>
      <c r="E2790" s="5">
        <v>42.8</v>
      </c>
      <c r="F2790" s="5">
        <v>30</v>
      </c>
      <c r="I2790" s="7">
        <f t="shared" si="19"/>
        <v>72.8</v>
      </c>
    </row>
    <row r="2791" spans="1:9">
      <c r="A2791" s="2">
        <v>300031727</v>
      </c>
      <c r="B2791" s="6" t="s">
        <v>236</v>
      </c>
      <c r="C2791" s="1" t="s">
        <v>9140</v>
      </c>
      <c r="D2791" s="5" t="s">
        <v>6911</v>
      </c>
      <c r="E2791" s="5">
        <v>47.2</v>
      </c>
      <c r="F2791" s="5">
        <v>27</v>
      </c>
      <c r="I2791" s="7">
        <f t="shared" si="19"/>
        <v>74.2</v>
      </c>
    </row>
    <row r="2792" spans="1:9">
      <c r="A2792" s="2">
        <v>300031728</v>
      </c>
      <c r="B2792" s="6" t="s">
        <v>2782</v>
      </c>
      <c r="C2792" s="1" t="s">
        <v>9140</v>
      </c>
      <c r="D2792" s="5" t="s">
        <v>6911</v>
      </c>
      <c r="E2792" s="5">
        <v>22</v>
      </c>
      <c r="F2792" s="5">
        <v>23</v>
      </c>
      <c r="I2792" s="7">
        <f t="shared" si="19"/>
        <v>45</v>
      </c>
    </row>
    <row r="2793" spans="1:9">
      <c r="A2793" s="2">
        <v>300031729</v>
      </c>
      <c r="B2793" s="6" t="s">
        <v>2783</v>
      </c>
      <c r="C2793" s="1" t="s">
        <v>9140</v>
      </c>
      <c r="D2793" s="5" t="s">
        <v>6911</v>
      </c>
      <c r="E2793" s="5">
        <v>43.2</v>
      </c>
      <c r="F2793" s="5">
        <v>31</v>
      </c>
      <c r="I2793" s="7">
        <f t="shared" si="19"/>
        <v>74.2</v>
      </c>
    </row>
    <row r="2794" spans="1:9">
      <c r="A2794" s="2">
        <v>300031730</v>
      </c>
      <c r="B2794" s="6" t="s">
        <v>2784</v>
      </c>
      <c r="C2794" s="1" t="s">
        <v>9140</v>
      </c>
      <c r="D2794" s="5" t="s">
        <v>6911</v>
      </c>
      <c r="E2794" s="5">
        <v>41.6</v>
      </c>
      <c r="F2794" s="5">
        <v>22</v>
      </c>
      <c r="I2794" s="7">
        <f t="shared" si="19"/>
        <v>63.6</v>
      </c>
    </row>
    <row r="2795" spans="1:9">
      <c r="A2795" s="2">
        <v>300031801</v>
      </c>
      <c r="B2795" s="6" t="s">
        <v>2786</v>
      </c>
      <c r="C2795" s="1" t="s">
        <v>9140</v>
      </c>
      <c r="D2795" s="5" t="s">
        <v>6911</v>
      </c>
      <c r="E2795" s="5">
        <v>45.2</v>
      </c>
      <c r="F2795" s="5">
        <v>36</v>
      </c>
      <c r="I2795" s="7">
        <f t="shared" si="19"/>
        <v>81.2</v>
      </c>
    </row>
    <row r="2796" spans="1:9">
      <c r="A2796" s="2">
        <v>300031802</v>
      </c>
      <c r="B2796" s="6" t="s">
        <v>2787</v>
      </c>
      <c r="C2796" s="1" t="s">
        <v>9140</v>
      </c>
      <c r="D2796" s="5" t="s">
        <v>6911</v>
      </c>
      <c r="E2796" s="5">
        <v>46</v>
      </c>
      <c r="F2796" s="5">
        <v>27</v>
      </c>
      <c r="I2796" s="7">
        <f t="shared" si="19"/>
        <v>73</v>
      </c>
    </row>
    <row r="2797" spans="1:9">
      <c r="A2797" s="2">
        <v>300031803</v>
      </c>
      <c r="B2797" s="6" t="s">
        <v>2788</v>
      </c>
      <c r="C2797" s="1" t="s">
        <v>9140</v>
      </c>
      <c r="D2797" s="5" t="s">
        <v>6911</v>
      </c>
      <c r="E2797" s="5">
        <v>42</v>
      </c>
      <c r="F2797" s="5">
        <v>32</v>
      </c>
      <c r="I2797" s="7">
        <f t="shared" ref="I2797:I2860" si="20">E2797+F2797</f>
        <v>74</v>
      </c>
    </row>
    <row r="2798" spans="1:9">
      <c r="A2798" s="2">
        <v>300031804</v>
      </c>
      <c r="B2798" s="6" t="s">
        <v>2789</v>
      </c>
      <c r="C2798" s="1" t="s">
        <v>9140</v>
      </c>
      <c r="D2798" s="5" t="s">
        <v>6911</v>
      </c>
      <c r="E2798" s="5">
        <v>38.4</v>
      </c>
      <c r="F2798" s="5">
        <v>29</v>
      </c>
      <c r="I2798" s="7">
        <f t="shared" si="20"/>
        <v>67.400000000000006</v>
      </c>
    </row>
    <row r="2799" spans="1:9">
      <c r="A2799" s="2">
        <v>300031805</v>
      </c>
      <c r="B2799" s="6" t="s">
        <v>2486</v>
      </c>
      <c r="C2799" s="1" t="s">
        <v>9140</v>
      </c>
      <c r="D2799" s="5" t="s">
        <v>6911</v>
      </c>
      <c r="E2799" s="5">
        <v>42</v>
      </c>
      <c r="F2799" s="5">
        <v>33</v>
      </c>
      <c r="I2799" s="7">
        <f t="shared" si="20"/>
        <v>75</v>
      </c>
    </row>
    <row r="2800" spans="1:9">
      <c r="A2800" s="2">
        <v>300031806</v>
      </c>
      <c r="B2800" s="6" t="s">
        <v>2790</v>
      </c>
      <c r="C2800" s="1" t="s">
        <v>9140</v>
      </c>
      <c r="D2800" s="5" t="s">
        <v>6911</v>
      </c>
      <c r="E2800" s="5">
        <v>32.799999999999997</v>
      </c>
      <c r="F2800" s="5">
        <v>34</v>
      </c>
      <c r="I2800" s="7">
        <f t="shared" si="20"/>
        <v>66.8</v>
      </c>
    </row>
    <row r="2801" spans="1:9">
      <c r="A2801" s="2">
        <v>300031807</v>
      </c>
      <c r="B2801" s="6" t="s">
        <v>1215</v>
      </c>
      <c r="C2801" s="1" t="s">
        <v>9140</v>
      </c>
      <c r="D2801" s="5" t="s">
        <v>6911</v>
      </c>
      <c r="E2801" s="5">
        <v>38.799999999999997</v>
      </c>
      <c r="F2801" s="5">
        <v>33</v>
      </c>
      <c r="I2801" s="7">
        <f t="shared" si="20"/>
        <v>71.8</v>
      </c>
    </row>
    <row r="2802" spans="1:9">
      <c r="A2802" s="2">
        <v>300031808</v>
      </c>
      <c r="B2802" s="6" t="s">
        <v>2791</v>
      </c>
      <c r="C2802" s="1" t="s">
        <v>9140</v>
      </c>
      <c r="D2802" s="5" t="s">
        <v>6911</v>
      </c>
      <c r="E2802" s="5">
        <v>38</v>
      </c>
      <c r="F2802" s="5">
        <v>31</v>
      </c>
      <c r="I2802" s="7">
        <f t="shared" si="20"/>
        <v>69</v>
      </c>
    </row>
    <row r="2803" spans="1:9">
      <c r="A2803" s="2">
        <v>300031809</v>
      </c>
      <c r="B2803" s="6" t="s">
        <v>2792</v>
      </c>
      <c r="C2803" s="1" t="s">
        <v>9140</v>
      </c>
      <c r="D2803" s="5" t="s">
        <v>6911</v>
      </c>
      <c r="E2803" s="5">
        <v>32.799999999999997</v>
      </c>
      <c r="F2803" s="5">
        <v>33</v>
      </c>
      <c r="I2803" s="7">
        <f t="shared" si="20"/>
        <v>65.8</v>
      </c>
    </row>
    <row r="2804" spans="1:9">
      <c r="A2804" s="2">
        <v>300031810</v>
      </c>
      <c r="B2804" s="6" t="s">
        <v>2793</v>
      </c>
      <c r="C2804" s="1" t="s">
        <v>9140</v>
      </c>
      <c r="D2804" s="5" t="s">
        <v>6911</v>
      </c>
      <c r="E2804" s="5">
        <v>0</v>
      </c>
      <c r="F2804" s="5">
        <v>0</v>
      </c>
      <c r="I2804" s="7">
        <f t="shared" si="20"/>
        <v>0</v>
      </c>
    </row>
    <row r="2805" spans="1:9">
      <c r="A2805" s="2">
        <v>300031811</v>
      </c>
      <c r="B2805" s="6" t="s">
        <v>2794</v>
      </c>
      <c r="C2805" s="1" t="s">
        <v>9140</v>
      </c>
      <c r="D2805" s="5" t="s">
        <v>6911</v>
      </c>
      <c r="E2805" s="5">
        <v>33.200000000000003</v>
      </c>
      <c r="F2805" s="5">
        <v>32</v>
      </c>
      <c r="I2805" s="7">
        <f t="shared" si="20"/>
        <v>65.2</v>
      </c>
    </row>
    <row r="2806" spans="1:9">
      <c r="A2806" s="2">
        <v>300031812</v>
      </c>
      <c r="B2806" s="6" t="s">
        <v>2795</v>
      </c>
      <c r="C2806" s="1" t="s">
        <v>9140</v>
      </c>
      <c r="D2806" s="5" t="s">
        <v>6911</v>
      </c>
      <c r="E2806" s="5">
        <v>44</v>
      </c>
      <c r="F2806" s="5">
        <v>29</v>
      </c>
      <c r="I2806" s="7">
        <f t="shared" si="20"/>
        <v>73</v>
      </c>
    </row>
    <row r="2807" spans="1:9">
      <c r="A2807" s="2">
        <v>300031813</v>
      </c>
      <c r="B2807" s="6" t="s">
        <v>2796</v>
      </c>
      <c r="C2807" s="1" t="s">
        <v>9140</v>
      </c>
      <c r="D2807" s="5" t="s">
        <v>6911</v>
      </c>
      <c r="E2807" s="5">
        <v>38.799999999999997</v>
      </c>
      <c r="F2807" s="5">
        <v>33</v>
      </c>
      <c r="I2807" s="7">
        <f t="shared" si="20"/>
        <v>71.8</v>
      </c>
    </row>
    <row r="2808" spans="1:9">
      <c r="A2808" s="2">
        <v>300031814</v>
      </c>
      <c r="B2808" s="6" t="s">
        <v>1086</v>
      </c>
      <c r="C2808" s="1" t="s">
        <v>9140</v>
      </c>
      <c r="D2808" s="5" t="s">
        <v>6911</v>
      </c>
      <c r="E2808" s="5">
        <v>40</v>
      </c>
      <c r="F2808" s="5">
        <v>32</v>
      </c>
      <c r="I2808" s="7">
        <f t="shared" si="20"/>
        <v>72</v>
      </c>
    </row>
    <row r="2809" spans="1:9">
      <c r="A2809" s="2">
        <v>300031815</v>
      </c>
      <c r="B2809" s="6" t="s">
        <v>2797</v>
      </c>
      <c r="C2809" s="1" t="s">
        <v>9140</v>
      </c>
      <c r="D2809" s="5" t="s">
        <v>6911</v>
      </c>
      <c r="E2809" s="5">
        <v>36.799999999999997</v>
      </c>
      <c r="F2809" s="5">
        <v>29</v>
      </c>
      <c r="I2809" s="7">
        <f t="shared" si="20"/>
        <v>65.8</v>
      </c>
    </row>
    <row r="2810" spans="1:9">
      <c r="A2810" s="2">
        <v>300031816</v>
      </c>
      <c r="B2810" s="6" t="s">
        <v>2131</v>
      </c>
      <c r="C2810" s="1" t="s">
        <v>9140</v>
      </c>
      <c r="D2810" s="5" t="s">
        <v>6911</v>
      </c>
      <c r="E2810" s="5">
        <v>40.799999999999997</v>
      </c>
      <c r="F2810" s="5">
        <v>34</v>
      </c>
      <c r="I2810" s="7">
        <f t="shared" si="20"/>
        <v>74.8</v>
      </c>
    </row>
    <row r="2811" spans="1:9">
      <c r="A2811" s="2">
        <v>300031817</v>
      </c>
      <c r="B2811" s="6" t="s">
        <v>2800</v>
      </c>
      <c r="C2811" s="1" t="s">
        <v>9140</v>
      </c>
      <c r="D2811" s="5" t="s">
        <v>6911</v>
      </c>
      <c r="E2811" s="5">
        <v>44.8</v>
      </c>
      <c r="F2811" s="5">
        <v>30</v>
      </c>
      <c r="I2811" s="7">
        <f t="shared" si="20"/>
        <v>74.8</v>
      </c>
    </row>
    <row r="2812" spans="1:9">
      <c r="A2812" s="2">
        <v>300031818</v>
      </c>
      <c r="B2812" s="6" t="s">
        <v>2801</v>
      </c>
      <c r="C2812" s="1" t="s">
        <v>9140</v>
      </c>
      <c r="D2812" s="5" t="s">
        <v>6911</v>
      </c>
      <c r="E2812" s="5">
        <v>42.8</v>
      </c>
      <c r="F2812" s="5">
        <v>37</v>
      </c>
      <c r="I2812" s="7">
        <f t="shared" si="20"/>
        <v>79.8</v>
      </c>
    </row>
    <row r="2813" spans="1:9">
      <c r="A2813" s="2">
        <v>300031819</v>
      </c>
      <c r="B2813" s="6" t="s">
        <v>2802</v>
      </c>
      <c r="C2813" s="1" t="s">
        <v>9140</v>
      </c>
      <c r="D2813" s="5" t="s">
        <v>6911</v>
      </c>
      <c r="E2813" s="5">
        <v>55.2</v>
      </c>
      <c r="F2813" s="5">
        <v>29</v>
      </c>
      <c r="I2813" s="7">
        <f t="shared" si="20"/>
        <v>84.2</v>
      </c>
    </row>
    <row r="2814" spans="1:9">
      <c r="A2814" s="2">
        <v>300031820</v>
      </c>
      <c r="B2814" s="6" t="s">
        <v>2431</v>
      </c>
      <c r="C2814" s="1" t="s">
        <v>9140</v>
      </c>
      <c r="D2814" s="5" t="s">
        <v>6911</v>
      </c>
      <c r="E2814" s="5">
        <v>36</v>
      </c>
      <c r="F2814" s="5">
        <v>29</v>
      </c>
      <c r="I2814" s="7">
        <f t="shared" si="20"/>
        <v>65</v>
      </c>
    </row>
    <row r="2815" spans="1:9">
      <c r="A2815" s="2">
        <v>300031821</v>
      </c>
      <c r="B2815" s="6" t="s">
        <v>2803</v>
      </c>
      <c r="C2815" s="1" t="s">
        <v>9140</v>
      </c>
      <c r="D2815" s="5" t="s">
        <v>6911</v>
      </c>
      <c r="E2815" s="5">
        <v>47.2</v>
      </c>
      <c r="F2815" s="5">
        <v>32</v>
      </c>
      <c r="I2815" s="7">
        <f t="shared" si="20"/>
        <v>79.2</v>
      </c>
    </row>
    <row r="2816" spans="1:9">
      <c r="A2816" s="2">
        <v>300031822</v>
      </c>
      <c r="B2816" s="6" t="s">
        <v>2804</v>
      </c>
      <c r="C2816" s="1" t="s">
        <v>9140</v>
      </c>
      <c r="D2816" s="5" t="s">
        <v>6911</v>
      </c>
      <c r="E2816" s="5">
        <v>38.4</v>
      </c>
      <c r="F2816" s="5">
        <v>31</v>
      </c>
      <c r="I2816" s="7">
        <f t="shared" si="20"/>
        <v>69.400000000000006</v>
      </c>
    </row>
    <row r="2817" spans="1:9">
      <c r="A2817" s="2">
        <v>300031823</v>
      </c>
      <c r="B2817" s="6" t="s">
        <v>2805</v>
      </c>
      <c r="C2817" s="1" t="s">
        <v>9140</v>
      </c>
      <c r="D2817" s="5" t="s">
        <v>6911</v>
      </c>
      <c r="E2817" s="5">
        <v>45.2</v>
      </c>
      <c r="F2817" s="5">
        <v>30</v>
      </c>
      <c r="I2817" s="7">
        <f t="shared" si="20"/>
        <v>75.2</v>
      </c>
    </row>
    <row r="2818" spans="1:9">
      <c r="A2818" s="2">
        <v>300031824</v>
      </c>
      <c r="B2818" s="6" t="s">
        <v>1086</v>
      </c>
      <c r="C2818" s="1" t="s">
        <v>9140</v>
      </c>
      <c r="D2818" s="5" t="s">
        <v>6911</v>
      </c>
      <c r="E2818" s="5">
        <v>0</v>
      </c>
      <c r="F2818" s="5">
        <v>0</v>
      </c>
      <c r="I2818" s="7">
        <f t="shared" si="20"/>
        <v>0</v>
      </c>
    </row>
    <row r="2819" spans="1:9">
      <c r="A2819" s="2">
        <v>300031825</v>
      </c>
      <c r="B2819" s="6" t="s">
        <v>1972</v>
      </c>
      <c r="C2819" s="1" t="s">
        <v>9140</v>
      </c>
      <c r="D2819" s="5" t="s">
        <v>6911</v>
      </c>
      <c r="E2819" s="5">
        <v>28.4</v>
      </c>
      <c r="F2819" s="5">
        <v>27</v>
      </c>
      <c r="I2819" s="7">
        <f t="shared" si="20"/>
        <v>55.4</v>
      </c>
    </row>
    <row r="2820" spans="1:9">
      <c r="A2820" s="2">
        <v>300031826</v>
      </c>
      <c r="B2820" s="6" t="s">
        <v>2806</v>
      </c>
      <c r="C2820" s="1" t="s">
        <v>9140</v>
      </c>
      <c r="D2820" s="5" t="s">
        <v>6911</v>
      </c>
      <c r="E2820" s="5">
        <v>42.8</v>
      </c>
      <c r="F2820" s="5">
        <v>32</v>
      </c>
      <c r="I2820" s="7">
        <f t="shared" si="20"/>
        <v>74.8</v>
      </c>
    </row>
    <row r="2821" spans="1:9">
      <c r="A2821" s="2">
        <v>300031827</v>
      </c>
      <c r="B2821" s="6" t="s">
        <v>2807</v>
      </c>
      <c r="C2821" s="1" t="s">
        <v>9140</v>
      </c>
      <c r="D2821" s="5" t="s">
        <v>6911</v>
      </c>
      <c r="E2821" s="5">
        <v>47.2</v>
      </c>
      <c r="F2821" s="5">
        <v>32</v>
      </c>
      <c r="I2821" s="7">
        <f t="shared" si="20"/>
        <v>79.2</v>
      </c>
    </row>
    <row r="2822" spans="1:9">
      <c r="A2822" s="2">
        <v>300031828</v>
      </c>
      <c r="B2822" s="6" t="s">
        <v>2808</v>
      </c>
      <c r="C2822" s="1" t="s">
        <v>9140</v>
      </c>
      <c r="D2822" s="5" t="s">
        <v>6911</v>
      </c>
      <c r="E2822" s="5">
        <v>48.4</v>
      </c>
      <c r="F2822" s="5">
        <v>34</v>
      </c>
      <c r="I2822" s="7">
        <f t="shared" si="20"/>
        <v>82.4</v>
      </c>
    </row>
    <row r="2823" spans="1:9">
      <c r="A2823" s="2">
        <v>300031829</v>
      </c>
      <c r="B2823" s="6" t="s">
        <v>2809</v>
      </c>
      <c r="C2823" s="1" t="s">
        <v>9140</v>
      </c>
      <c r="D2823" s="5" t="s">
        <v>6911</v>
      </c>
      <c r="E2823" s="5">
        <v>39.200000000000003</v>
      </c>
      <c r="F2823" s="5">
        <v>34</v>
      </c>
      <c r="I2823" s="7">
        <f t="shared" si="20"/>
        <v>73.2</v>
      </c>
    </row>
    <row r="2824" spans="1:9">
      <c r="A2824" s="2">
        <v>300031830</v>
      </c>
      <c r="B2824" s="6" t="s">
        <v>2810</v>
      </c>
      <c r="C2824" s="1" t="s">
        <v>9140</v>
      </c>
      <c r="D2824" s="5" t="s">
        <v>6911</v>
      </c>
      <c r="E2824" s="5">
        <v>41.6</v>
      </c>
      <c r="F2824" s="5">
        <v>35</v>
      </c>
      <c r="I2824" s="7">
        <f t="shared" si="20"/>
        <v>76.599999999999994</v>
      </c>
    </row>
    <row r="2825" spans="1:9">
      <c r="A2825" s="2">
        <v>300031901</v>
      </c>
      <c r="B2825" s="6" t="s">
        <v>2811</v>
      </c>
      <c r="C2825" s="1" t="s">
        <v>9140</v>
      </c>
      <c r="D2825" s="5" t="s">
        <v>6911</v>
      </c>
      <c r="E2825" s="5">
        <v>44.8</v>
      </c>
      <c r="F2825" s="5">
        <v>38</v>
      </c>
      <c r="I2825" s="7">
        <f t="shared" si="20"/>
        <v>82.8</v>
      </c>
    </row>
    <row r="2826" spans="1:9">
      <c r="A2826" s="2">
        <v>300031902</v>
      </c>
      <c r="B2826" s="6" t="s">
        <v>2812</v>
      </c>
      <c r="C2826" s="1" t="s">
        <v>9140</v>
      </c>
      <c r="D2826" s="5" t="s">
        <v>6911</v>
      </c>
      <c r="E2826" s="5">
        <v>38.4</v>
      </c>
      <c r="F2826" s="5">
        <v>28</v>
      </c>
      <c r="I2826" s="7">
        <f t="shared" si="20"/>
        <v>66.400000000000006</v>
      </c>
    </row>
    <row r="2827" spans="1:9">
      <c r="A2827" s="2">
        <v>300031903</v>
      </c>
      <c r="B2827" s="6" t="s">
        <v>2813</v>
      </c>
      <c r="C2827" s="1" t="s">
        <v>9140</v>
      </c>
      <c r="D2827" s="5" t="s">
        <v>6911</v>
      </c>
      <c r="E2827" s="5">
        <v>47.6</v>
      </c>
      <c r="F2827" s="5">
        <v>31</v>
      </c>
      <c r="I2827" s="7">
        <f t="shared" si="20"/>
        <v>78.599999999999994</v>
      </c>
    </row>
    <row r="2828" spans="1:9">
      <c r="A2828" s="2">
        <v>300031904</v>
      </c>
      <c r="B2828" s="6" t="s">
        <v>2814</v>
      </c>
      <c r="C2828" s="1" t="s">
        <v>9140</v>
      </c>
      <c r="D2828" s="5" t="s">
        <v>6911</v>
      </c>
      <c r="E2828" s="5">
        <v>46.8</v>
      </c>
      <c r="F2828" s="5">
        <v>32</v>
      </c>
      <c r="I2828" s="7">
        <f t="shared" si="20"/>
        <v>78.8</v>
      </c>
    </row>
    <row r="2829" spans="1:9">
      <c r="A2829" s="2">
        <v>300031905</v>
      </c>
      <c r="B2829" s="6" t="s">
        <v>2815</v>
      </c>
      <c r="C2829" s="1" t="s">
        <v>9140</v>
      </c>
      <c r="D2829" s="5" t="s">
        <v>6911</v>
      </c>
      <c r="E2829" s="5">
        <v>43.2</v>
      </c>
      <c r="F2829" s="5">
        <v>32</v>
      </c>
      <c r="I2829" s="7">
        <f t="shared" si="20"/>
        <v>75.2</v>
      </c>
    </row>
    <row r="2830" spans="1:9">
      <c r="A2830" s="2">
        <v>300031906</v>
      </c>
      <c r="B2830" s="6" t="s">
        <v>2816</v>
      </c>
      <c r="C2830" s="1" t="s">
        <v>9140</v>
      </c>
      <c r="D2830" s="5" t="s">
        <v>6911</v>
      </c>
      <c r="E2830" s="5">
        <v>26.8</v>
      </c>
      <c r="F2830" s="5">
        <v>27</v>
      </c>
      <c r="I2830" s="7">
        <f t="shared" si="20"/>
        <v>53.8</v>
      </c>
    </row>
    <row r="2831" spans="1:9">
      <c r="A2831" s="2">
        <v>300031907</v>
      </c>
      <c r="B2831" s="6" t="s">
        <v>2817</v>
      </c>
      <c r="C2831" s="1" t="s">
        <v>9140</v>
      </c>
      <c r="D2831" s="5" t="s">
        <v>6911</v>
      </c>
      <c r="E2831" s="5">
        <v>43.2</v>
      </c>
      <c r="F2831" s="5">
        <v>34</v>
      </c>
      <c r="I2831" s="7">
        <f t="shared" si="20"/>
        <v>77.2</v>
      </c>
    </row>
    <row r="2832" spans="1:9">
      <c r="A2832" s="2">
        <v>300031908</v>
      </c>
      <c r="B2832" s="6" t="s">
        <v>2818</v>
      </c>
      <c r="C2832" s="1" t="s">
        <v>9140</v>
      </c>
      <c r="D2832" s="5" t="s">
        <v>6911</v>
      </c>
      <c r="E2832" s="5">
        <v>39.6</v>
      </c>
      <c r="F2832" s="5">
        <v>33</v>
      </c>
      <c r="I2832" s="7">
        <f t="shared" si="20"/>
        <v>72.599999999999994</v>
      </c>
    </row>
    <row r="2833" spans="1:9">
      <c r="A2833" s="2">
        <v>300031909</v>
      </c>
      <c r="B2833" s="6" t="s">
        <v>2819</v>
      </c>
      <c r="C2833" s="1" t="s">
        <v>9140</v>
      </c>
      <c r="D2833" s="5" t="s">
        <v>6911</v>
      </c>
      <c r="E2833" s="5">
        <v>38</v>
      </c>
      <c r="F2833" s="5">
        <v>33</v>
      </c>
      <c r="I2833" s="7">
        <f t="shared" si="20"/>
        <v>71</v>
      </c>
    </row>
    <row r="2834" spans="1:9">
      <c r="A2834" s="2">
        <v>300031910</v>
      </c>
      <c r="B2834" s="6" t="s">
        <v>2820</v>
      </c>
      <c r="C2834" s="1" t="s">
        <v>9140</v>
      </c>
      <c r="D2834" s="5" t="s">
        <v>6911</v>
      </c>
      <c r="E2834" s="5">
        <v>0</v>
      </c>
      <c r="F2834" s="5">
        <v>0</v>
      </c>
      <c r="I2834" s="7">
        <f t="shared" si="20"/>
        <v>0</v>
      </c>
    </row>
    <row r="2835" spans="1:9">
      <c r="A2835" s="2">
        <v>300031911</v>
      </c>
      <c r="B2835" s="6" t="s">
        <v>2821</v>
      </c>
      <c r="C2835" s="1" t="s">
        <v>9140</v>
      </c>
      <c r="D2835" s="5" t="s">
        <v>6911</v>
      </c>
      <c r="E2835" s="5">
        <v>0</v>
      </c>
      <c r="F2835" s="5">
        <v>0</v>
      </c>
      <c r="I2835" s="7">
        <f t="shared" si="20"/>
        <v>0</v>
      </c>
    </row>
    <row r="2836" spans="1:9">
      <c r="A2836" s="2">
        <v>300031912</v>
      </c>
      <c r="B2836" s="6" t="s">
        <v>2822</v>
      </c>
      <c r="C2836" s="1" t="s">
        <v>9140</v>
      </c>
      <c r="D2836" s="5" t="s">
        <v>6911</v>
      </c>
      <c r="E2836" s="5">
        <v>35.6</v>
      </c>
      <c r="F2836" s="5">
        <v>35</v>
      </c>
      <c r="I2836" s="7">
        <f t="shared" si="20"/>
        <v>70.599999999999994</v>
      </c>
    </row>
    <row r="2837" spans="1:9">
      <c r="A2837" s="2">
        <v>300031913</v>
      </c>
      <c r="B2837" s="6" t="s">
        <v>2823</v>
      </c>
      <c r="C2837" s="1" t="s">
        <v>9140</v>
      </c>
      <c r="D2837" s="5" t="s">
        <v>6911</v>
      </c>
      <c r="E2837" s="5">
        <v>32</v>
      </c>
      <c r="F2837" s="5">
        <v>35</v>
      </c>
      <c r="I2837" s="7">
        <f t="shared" si="20"/>
        <v>67</v>
      </c>
    </row>
    <row r="2838" spans="1:9">
      <c r="A2838" s="2">
        <v>300031914</v>
      </c>
      <c r="B2838" s="6" t="s">
        <v>2824</v>
      </c>
      <c r="C2838" s="1" t="s">
        <v>9140</v>
      </c>
      <c r="D2838" s="5" t="s">
        <v>6911</v>
      </c>
      <c r="E2838" s="5">
        <v>45.6</v>
      </c>
      <c r="F2838" s="5">
        <v>38</v>
      </c>
      <c r="I2838" s="7">
        <f t="shared" si="20"/>
        <v>83.6</v>
      </c>
    </row>
    <row r="2839" spans="1:9">
      <c r="A2839" s="2">
        <v>300031915</v>
      </c>
      <c r="B2839" s="6" t="s">
        <v>2825</v>
      </c>
      <c r="C2839" s="1" t="s">
        <v>9140</v>
      </c>
      <c r="D2839" s="5" t="s">
        <v>6911</v>
      </c>
      <c r="E2839" s="5">
        <v>34.4</v>
      </c>
      <c r="F2839" s="5">
        <v>34</v>
      </c>
      <c r="I2839" s="7">
        <f t="shared" si="20"/>
        <v>68.400000000000006</v>
      </c>
    </row>
    <row r="2840" spans="1:9">
      <c r="A2840" s="2">
        <v>300031916</v>
      </c>
      <c r="B2840" s="6" t="s">
        <v>1607</v>
      </c>
      <c r="C2840" s="1" t="s">
        <v>9140</v>
      </c>
      <c r="D2840" s="5" t="s">
        <v>6911</v>
      </c>
      <c r="E2840" s="5">
        <v>32</v>
      </c>
      <c r="F2840" s="5">
        <v>31</v>
      </c>
      <c r="I2840" s="7">
        <f t="shared" si="20"/>
        <v>63</v>
      </c>
    </row>
    <row r="2841" spans="1:9">
      <c r="A2841" s="2">
        <v>300031917</v>
      </c>
      <c r="B2841" s="6" t="s">
        <v>2826</v>
      </c>
      <c r="C2841" s="1" t="s">
        <v>9140</v>
      </c>
      <c r="D2841" s="5" t="s">
        <v>6911</v>
      </c>
      <c r="E2841" s="5">
        <v>36.4</v>
      </c>
      <c r="F2841" s="5">
        <v>34</v>
      </c>
      <c r="I2841" s="7">
        <f t="shared" si="20"/>
        <v>70.400000000000006</v>
      </c>
    </row>
    <row r="2842" spans="1:9">
      <c r="A2842" s="2">
        <v>300031918</v>
      </c>
      <c r="B2842" s="6" t="s">
        <v>2827</v>
      </c>
      <c r="C2842" s="1" t="s">
        <v>9140</v>
      </c>
      <c r="D2842" s="5" t="s">
        <v>6911</v>
      </c>
      <c r="E2842" s="5">
        <v>52.8</v>
      </c>
      <c r="F2842" s="5">
        <v>35</v>
      </c>
      <c r="I2842" s="7">
        <f t="shared" si="20"/>
        <v>87.8</v>
      </c>
    </row>
    <row r="2843" spans="1:9">
      <c r="A2843" s="2">
        <v>300031919</v>
      </c>
      <c r="B2843" s="6" t="s">
        <v>2828</v>
      </c>
      <c r="C2843" s="1" t="s">
        <v>9140</v>
      </c>
      <c r="D2843" s="5" t="s">
        <v>6911</v>
      </c>
      <c r="E2843" s="5">
        <v>36.799999999999997</v>
      </c>
      <c r="F2843" s="5">
        <v>33</v>
      </c>
      <c r="I2843" s="7">
        <f t="shared" si="20"/>
        <v>69.8</v>
      </c>
    </row>
    <row r="2844" spans="1:9">
      <c r="A2844" s="2">
        <v>300031920</v>
      </c>
      <c r="B2844" s="6" t="s">
        <v>2829</v>
      </c>
      <c r="C2844" s="1" t="s">
        <v>9140</v>
      </c>
      <c r="D2844" s="5" t="s">
        <v>6911</v>
      </c>
      <c r="E2844" s="5">
        <v>47.2</v>
      </c>
      <c r="F2844" s="5">
        <v>36</v>
      </c>
      <c r="I2844" s="7">
        <f t="shared" si="20"/>
        <v>83.2</v>
      </c>
    </row>
    <row r="2845" spans="1:9">
      <c r="A2845" s="2">
        <v>300031921</v>
      </c>
      <c r="B2845" s="6" t="s">
        <v>2830</v>
      </c>
      <c r="C2845" s="1" t="s">
        <v>9140</v>
      </c>
      <c r="D2845" s="5" t="s">
        <v>6911</v>
      </c>
      <c r="E2845" s="5">
        <v>36.4</v>
      </c>
      <c r="F2845" s="5">
        <v>35</v>
      </c>
      <c r="I2845" s="7">
        <f t="shared" si="20"/>
        <v>71.400000000000006</v>
      </c>
    </row>
    <row r="2846" spans="1:9">
      <c r="A2846" s="2">
        <v>300031922</v>
      </c>
      <c r="B2846" s="6" t="s">
        <v>2831</v>
      </c>
      <c r="C2846" s="1" t="s">
        <v>9140</v>
      </c>
      <c r="D2846" s="5" t="s">
        <v>6911</v>
      </c>
      <c r="E2846" s="5">
        <v>0</v>
      </c>
      <c r="F2846" s="5">
        <v>0</v>
      </c>
      <c r="I2846" s="7">
        <f t="shared" si="20"/>
        <v>0</v>
      </c>
    </row>
    <row r="2847" spans="1:9">
      <c r="A2847" s="2">
        <v>300031923</v>
      </c>
      <c r="B2847" s="6" t="s">
        <v>2832</v>
      </c>
      <c r="C2847" s="1" t="s">
        <v>9140</v>
      </c>
      <c r="D2847" s="5" t="s">
        <v>6911</v>
      </c>
      <c r="E2847" s="5">
        <v>32.4</v>
      </c>
      <c r="F2847" s="5">
        <v>34</v>
      </c>
      <c r="I2847" s="7">
        <f t="shared" si="20"/>
        <v>66.400000000000006</v>
      </c>
    </row>
    <row r="2848" spans="1:9">
      <c r="A2848" s="2">
        <v>300031924</v>
      </c>
      <c r="B2848" s="6" t="s">
        <v>2833</v>
      </c>
      <c r="C2848" s="1" t="s">
        <v>9140</v>
      </c>
      <c r="D2848" s="5" t="s">
        <v>6911</v>
      </c>
      <c r="E2848" s="5">
        <v>36.4</v>
      </c>
      <c r="F2848" s="5">
        <v>35</v>
      </c>
      <c r="I2848" s="7">
        <f t="shared" si="20"/>
        <v>71.400000000000006</v>
      </c>
    </row>
    <row r="2849" spans="1:9">
      <c r="A2849" s="2">
        <v>300031925</v>
      </c>
      <c r="B2849" s="6" t="s">
        <v>2834</v>
      </c>
      <c r="C2849" s="1" t="s">
        <v>9140</v>
      </c>
      <c r="D2849" s="5" t="s">
        <v>6911</v>
      </c>
      <c r="E2849" s="5">
        <v>35.6</v>
      </c>
      <c r="F2849" s="5">
        <v>32</v>
      </c>
      <c r="I2849" s="7">
        <f t="shared" si="20"/>
        <v>67.599999999999994</v>
      </c>
    </row>
    <row r="2850" spans="1:9">
      <c r="A2850" s="2">
        <v>300031926</v>
      </c>
      <c r="B2850" s="6" t="s">
        <v>2835</v>
      </c>
      <c r="C2850" s="1" t="s">
        <v>9140</v>
      </c>
      <c r="D2850" s="5" t="s">
        <v>6911</v>
      </c>
      <c r="E2850" s="5">
        <v>47.2</v>
      </c>
      <c r="F2850" s="5">
        <v>39</v>
      </c>
      <c r="I2850" s="7">
        <f t="shared" si="20"/>
        <v>86.2</v>
      </c>
    </row>
    <row r="2851" spans="1:9">
      <c r="A2851" s="2">
        <v>300031927</v>
      </c>
      <c r="B2851" s="6" t="s">
        <v>2836</v>
      </c>
      <c r="C2851" s="1" t="s">
        <v>9140</v>
      </c>
      <c r="D2851" s="5" t="s">
        <v>6911</v>
      </c>
      <c r="E2851" s="5">
        <v>46.4</v>
      </c>
      <c r="F2851" s="5">
        <v>31</v>
      </c>
      <c r="I2851" s="7">
        <f t="shared" si="20"/>
        <v>77.400000000000006</v>
      </c>
    </row>
    <row r="2852" spans="1:9">
      <c r="A2852" s="2">
        <v>300031928</v>
      </c>
      <c r="B2852" s="6" t="s">
        <v>2837</v>
      </c>
      <c r="C2852" s="1" t="s">
        <v>9140</v>
      </c>
      <c r="D2852" s="5" t="s">
        <v>6911</v>
      </c>
      <c r="E2852" s="5">
        <v>0</v>
      </c>
      <c r="F2852" s="5">
        <v>0</v>
      </c>
      <c r="I2852" s="7">
        <f t="shared" si="20"/>
        <v>0</v>
      </c>
    </row>
    <row r="2853" spans="1:9">
      <c r="A2853" s="2">
        <v>300031929</v>
      </c>
      <c r="B2853" s="6" t="s">
        <v>2838</v>
      </c>
      <c r="C2853" s="1" t="s">
        <v>9140</v>
      </c>
      <c r="D2853" s="5" t="s">
        <v>6911</v>
      </c>
      <c r="E2853" s="5">
        <v>36.4</v>
      </c>
      <c r="F2853" s="5">
        <v>34</v>
      </c>
      <c r="I2853" s="7">
        <f t="shared" si="20"/>
        <v>70.400000000000006</v>
      </c>
    </row>
    <row r="2854" spans="1:9">
      <c r="A2854" s="2">
        <v>300031930</v>
      </c>
      <c r="B2854" s="6" t="s">
        <v>2839</v>
      </c>
      <c r="C2854" s="1" t="s">
        <v>9140</v>
      </c>
      <c r="D2854" s="5" t="s">
        <v>6911</v>
      </c>
      <c r="E2854" s="5">
        <v>32.799999999999997</v>
      </c>
      <c r="F2854" s="5">
        <v>32</v>
      </c>
      <c r="I2854" s="7">
        <f t="shared" si="20"/>
        <v>64.8</v>
      </c>
    </row>
    <row r="2855" spans="1:9">
      <c r="A2855" s="2">
        <v>300032001</v>
      </c>
      <c r="B2855" s="6" t="s">
        <v>2840</v>
      </c>
      <c r="C2855" s="1" t="s">
        <v>9140</v>
      </c>
      <c r="D2855" s="5" t="s">
        <v>6911</v>
      </c>
      <c r="E2855" s="5">
        <v>0</v>
      </c>
      <c r="F2855" s="5">
        <v>0</v>
      </c>
      <c r="I2855" s="7">
        <f t="shared" si="20"/>
        <v>0</v>
      </c>
    </row>
    <row r="2856" spans="1:9">
      <c r="A2856" s="2">
        <v>300032002</v>
      </c>
      <c r="B2856" s="6" t="s">
        <v>2841</v>
      </c>
      <c r="C2856" s="1" t="s">
        <v>9140</v>
      </c>
      <c r="D2856" s="5" t="s">
        <v>6911</v>
      </c>
      <c r="E2856" s="5">
        <v>36.4</v>
      </c>
      <c r="F2856" s="5">
        <v>33</v>
      </c>
      <c r="I2856" s="7">
        <f t="shared" si="20"/>
        <v>69.400000000000006</v>
      </c>
    </row>
    <row r="2857" spans="1:9">
      <c r="A2857" s="2">
        <v>300032003</v>
      </c>
      <c r="B2857" s="6" t="s">
        <v>2842</v>
      </c>
      <c r="C2857" s="1" t="s">
        <v>9140</v>
      </c>
      <c r="D2857" s="5" t="s">
        <v>6911</v>
      </c>
      <c r="E2857" s="5">
        <v>27.2</v>
      </c>
      <c r="F2857" s="5">
        <v>33</v>
      </c>
      <c r="I2857" s="7">
        <f t="shared" si="20"/>
        <v>60.2</v>
      </c>
    </row>
    <row r="2858" spans="1:9">
      <c r="A2858" s="2">
        <v>300032004</v>
      </c>
      <c r="B2858" s="6" t="s">
        <v>2843</v>
      </c>
      <c r="C2858" s="1" t="s">
        <v>9140</v>
      </c>
      <c r="D2858" s="5" t="s">
        <v>6911</v>
      </c>
      <c r="E2858" s="5">
        <v>27.6</v>
      </c>
      <c r="F2858" s="5">
        <v>30</v>
      </c>
      <c r="I2858" s="7">
        <f t="shared" si="20"/>
        <v>57.6</v>
      </c>
    </row>
    <row r="2859" spans="1:9">
      <c r="A2859" s="2">
        <v>300032005</v>
      </c>
      <c r="B2859" s="6" t="s">
        <v>2846</v>
      </c>
      <c r="C2859" s="1" t="s">
        <v>9140</v>
      </c>
      <c r="D2859" s="5" t="s">
        <v>6911</v>
      </c>
      <c r="E2859" s="5">
        <v>33.6</v>
      </c>
      <c r="F2859" s="5">
        <v>5</v>
      </c>
      <c r="I2859" s="7">
        <f t="shared" si="20"/>
        <v>38.6</v>
      </c>
    </row>
    <row r="2860" spans="1:9">
      <c r="A2860" s="2">
        <v>300032006</v>
      </c>
      <c r="B2860" s="6" t="s">
        <v>2847</v>
      </c>
      <c r="C2860" s="1" t="s">
        <v>9140</v>
      </c>
      <c r="D2860" s="5" t="s">
        <v>6911</v>
      </c>
      <c r="E2860" s="5">
        <v>32</v>
      </c>
      <c r="F2860" s="5">
        <v>30</v>
      </c>
      <c r="I2860" s="7">
        <f t="shared" si="20"/>
        <v>62</v>
      </c>
    </row>
    <row r="2861" spans="1:9">
      <c r="A2861" s="2">
        <v>300032007</v>
      </c>
      <c r="B2861" s="6" t="s">
        <v>2848</v>
      </c>
      <c r="C2861" s="1" t="s">
        <v>9140</v>
      </c>
      <c r="D2861" s="5" t="s">
        <v>6911</v>
      </c>
      <c r="E2861" s="5">
        <v>44.8</v>
      </c>
      <c r="F2861" s="5">
        <v>33</v>
      </c>
      <c r="I2861" s="7">
        <f t="shared" ref="I2861:I2924" si="21">E2861+F2861</f>
        <v>77.8</v>
      </c>
    </row>
    <row r="2862" spans="1:9">
      <c r="A2862" s="2">
        <v>300032008</v>
      </c>
      <c r="B2862" s="6" t="s">
        <v>2849</v>
      </c>
      <c r="C2862" s="1" t="s">
        <v>9140</v>
      </c>
      <c r="D2862" s="5" t="s">
        <v>6911</v>
      </c>
      <c r="E2862" s="5">
        <v>38</v>
      </c>
      <c r="F2862" s="5">
        <v>37</v>
      </c>
      <c r="I2862" s="7">
        <f t="shared" si="21"/>
        <v>75</v>
      </c>
    </row>
    <row r="2863" spans="1:9">
      <c r="A2863" s="2">
        <v>300032009</v>
      </c>
      <c r="B2863" s="6" t="s">
        <v>2850</v>
      </c>
      <c r="C2863" s="1" t="s">
        <v>9140</v>
      </c>
      <c r="D2863" s="5" t="s">
        <v>6911</v>
      </c>
      <c r="E2863" s="5">
        <v>30.4</v>
      </c>
      <c r="F2863" s="5">
        <v>35</v>
      </c>
      <c r="I2863" s="7">
        <f t="shared" si="21"/>
        <v>65.400000000000006</v>
      </c>
    </row>
    <row r="2864" spans="1:9">
      <c r="A2864" s="2">
        <v>300032010</v>
      </c>
      <c r="B2864" s="6" t="s">
        <v>2853</v>
      </c>
      <c r="C2864" s="1" t="s">
        <v>9140</v>
      </c>
      <c r="D2864" s="5" t="s">
        <v>6911</v>
      </c>
      <c r="E2864" s="5">
        <v>38.799999999999997</v>
      </c>
      <c r="F2864" s="5">
        <v>32</v>
      </c>
      <c r="I2864" s="7">
        <f t="shared" si="21"/>
        <v>70.8</v>
      </c>
    </row>
    <row r="2865" spans="1:9">
      <c r="A2865" s="2">
        <v>300032011</v>
      </c>
      <c r="B2865" s="6" t="s">
        <v>2854</v>
      </c>
      <c r="C2865" s="1" t="s">
        <v>9140</v>
      </c>
      <c r="D2865" s="5" t="s">
        <v>6911</v>
      </c>
      <c r="E2865" s="5">
        <v>45.2</v>
      </c>
      <c r="F2865" s="5">
        <v>36</v>
      </c>
      <c r="I2865" s="7">
        <f t="shared" si="21"/>
        <v>81.2</v>
      </c>
    </row>
    <row r="2866" spans="1:9">
      <c r="A2866" s="2">
        <v>300032012</v>
      </c>
      <c r="B2866" s="6" t="s">
        <v>2855</v>
      </c>
      <c r="C2866" s="1" t="s">
        <v>9140</v>
      </c>
      <c r="D2866" s="5" t="s">
        <v>6911</v>
      </c>
      <c r="E2866" s="5">
        <v>0</v>
      </c>
      <c r="F2866" s="5">
        <v>0</v>
      </c>
      <c r="I2866" s="7">
        <f t="shared" si="21"/>
        <v>0</v>
      </c>
    </row>
    <row r="2867" spans="1:9">
      <c r="A2867" s="2">
        <v>300032013</v>
      </c>
      <c r="B2867" s="6" t="s">
        <v>2856</v>
      </c>
      <c r="C2867" s="1" t="s">
        <v>9140</v>
      </c>
      <c r="D2867" s="5" t="s">
        <v>6911</v>
      </c>
      <c r="E2867" s="5">
        <v>39.6</v>
      </c>
      <c r="F2867" s="5">
        <v>30</v>
      </c>
      <c r="I2867" s="7">
        <f t="shared" si="21"/>
        <v>69.599999999999994</v>
      </c>
    </row>
    <row r="2868" spans="1:9">
      <c r="A2868" s="2">
        <v>300032014</v>
      </c>
      <c r="B2868" s="6" t="s">
        <v>2857</v>
      </c>
      <c r="C2868" s="1" t="s">
        <v>9140</v>
      </c>
      <c r="D2868" s="5" t="s">
        <v>6911</v>
      </c>
      <c r="E2868" s="5">
        <v>35.200000000000003</v>
      </c>
      <c r="F2868" s="5">
        <v>31</v>
      </c>
      <c r="I2868" s="7">
        <f t="shared" si="21"/>
        <v>66.2</v>
      </c>
    </row>
    <row r="2869" spans="1:9">
      <c r="A2869" s="2">
        <v>300032015</v>
      </c>
      <c r="B2869" s="6" t="s">
        <v>2858</v>
      </c>
      <c r="C2869" s="1" t="s">
        <v>9140</v>
      </c>
      <c r="D2869" s="5" t="s">
        <v>6911</v>
      </c>
      <c r="E2869" s="5">
        <v>44.4</v>
      </c>
      <c r="F2869" s="5">
        <v>33</v>
      </c>
      <c r="I2869" s="7">
        <f t="shared" si="21"/>
        <v>77.400000000000006</v>
      </c>
    </row>
    <row r="2870" spans="1:9">
      <c r="A2870" s="2">
        <v>300032016</v>
      </c>
      <c r="B2870" s="6" t="s">
        <v>2859</v>
      </c>
      <c r="C2870" s="1" t="s">
        <v>9140</v>
      </c>
      <c r="D2870" s="5" t="s">
        <v>6911</v>
      </c>
      <c r="E2870" s="5">
        <v>32.4</v>
      </c>
      <c r="F2870" s="5">
        <v>35</v>
      </c>
      <c r="I2870" s="7">
        <f t="shared" si="21"/>
        <v>67.400000000000006</v>
      </c>
    </row>
    <row r="2871" spans="1:9">
      <c r="A2871" s="2">
        <v>300032017</v>
      </c>
      <c r="B2871" s="6" t="s">
        <v>2860</v>
      </c>
      <c r="C2871" s="1" t="s">
        <v>9140</v>
      </c>
      <c r="D2871" s="5" t="s">
        <v>6911</v>
      </c>
      <c r="E2871" s="5">
        <v>41.2</v>
      </c>
      <c r="F2871" s="5">
        <v>33</v>
      </c>
      <c r="I2871" s="7">
        <f t="shared" si="21"/>
        <v>74.2</v>
      </c>
    </row>
    <row r="2872" spans="1:9">
      <c r="A2872" s="2">
        <v>300032018</v>
      </c>
      <c r="B2872" s="6" t="s">
        <v>2861</v>
      </c>
      <c r="C2872" s="1" t="s">
        <v>9140</v>
      </c>
      <c r="D2872" s="5" t="s">
        <v>6911</v>
      </c>
      <c r="E2872" s="5">
        <v>42</v>
      </c>
      <c r="F2872" s="5">
        <v>35</v>
      </c>
      <c r="I2872" s="7">
        <f t="shared" si="21"/>
        <v>77</v>
      </c>
    </row>
    <row r="2873" spans="1:9">
      <c r="A2873" s="2">
        <v>300032019</v>
      </c>
      <c r="B2873" s="6" t="s">
        <v>2863</v>
      </c>
      <c r="C2873" s="1" t="s">
        <v>9140</v>
      </c>
      <c r="D2873" s="5" t="s">
        <v>6911</v>
      </c>
      <c r="E2873" s="5">
        <v>36</v>
      </c>
      <c r="F2873" s="5">
        <v>25</v>
      </c>
      <c r="I2873" s="7">
        <f t="shared" si="21"/>
        <v>61</v>
      </c>
    </row>
    <row r="2874" spans="1:9">
      <c r="A2874" s="2">
        <v>300032020</v>
      </c>
      <c r="B2874" s="6" t="s">
        <v>2864</v>
      </c>
      <c r="C2874" s="1" t="s">
        <v>9140</v>
      </c>
      <c r="D2874" s="5" t="s">
        <v>6911</v>
      </c>
      <c r="E2874" s="5">
        <v>47.2</v>
      </c>
      <c r="F2874" s="5">
        <v>31</v>
      </c>
      <c r="I2874" s="7">
        <f t="shared" si="21"/>
        <v>78.2</v>
      </c>
    </row>
    <row r="2875" spans="1:9">
      <c r="A2875" s="2">
        <v>300032021</v>
      </c>
      <c r="B2875" s="6" t="s">
        <v>2865</v>
      </c>
      <c r="C2875" s="1" t="s">
        <v>9140</v>
      </c>
      <c r="D2875" s="5" t="s">
        <v>6911</v>
      </c>
      <c r="E2875" s="5">
        <v>34</v>
      </c>
      <c r="F2875" s="5">
        <v>35</v>
      </c>
      <c r="I2875" s="7">
        <f t="shared" si="21"/>
        <v>69</v>
      </c>
    </row>
    <row r="2876" spans="1:9">
      <c r="A2876" s="2">
        <v>300032022</v>
      </c>
      <c r="B2876" s="6" t="s">
        <v>2868</v>
      </c>
      <c r="C2876" s="1" t="s">
        <v>9140</v>
      </c>
      <c r="D2876" s="5" t="s">
        <v>6911</v>
      </c>
      <c r="E2876" s="5">
        <v>48.8</v>
      </c>
      <c r="F2876" s="5">
        <v>32</v>
      </c>
      <c r="I2876" s="7">
        <f t="shared" si="21"/>
        <v>80.8</v>
      </c>
    </row>
    <row r="2877" spans="1:9">
      <c r="A2877" s="2">
        <v>300032023</v>
      </c>
      <c r="B2877" s="6" t="s">
        <v>2869</v>
      </c>
      <c r="C2877" s="1" t="s">
        <v>9140</v>
      </c>
      <c r="D2877" s="5" t="s">
        <v>6911</v>
      </c>
      <c r="E2877" s="5">
        <v>46</v>
      </c>
      <c r="F2877" s="5">
        <v>31</v>
      </c>
      <c r="I2877" s="7">
        <f t="shared" si="21"/>
        <v>77</v>
      </c>
    </row>
    <row r="2878" spans="1:9">
      <c r="A2878" s="2">
        <v>300032024</v>
      </c>
      <c r="B2878" s="6" t="s">
        <v>1061</v>
      </c>
      <c r="C2878" s="1" t="s">
        <v>9140</v>
      </c>
      <c r="D2878" s="5" t="s">
        <v>6911</v>
      </c>
      <c r="E2878" s="5">
        <v>28</v>
      </c>
      <c r="F2878" s="5">
        <v>30</v>
      </c>
      <c r="I2878" s="7">
        <f t="shared" si="21"/>
        <v>58</v>
      </c>
    </row>
    <row r="2879" spans="1:9">
      <c r="A2879" s="2">
        <v>300032025</v>
      </c>
      <c r="B2879" s="6" t="s">
        <v>2870</v>
      </c>
      <c r="C2879" s="1" t="s">
        <v>9140</v>
      </c>
      <c r="D2879" s="5" t="s">
        <v>6911</v>
      </c>
      <c r="E2879" s="5">
        <v>33.200000000000003</v>
      </c>
      <c r="F2879" s="5">
        <v>8</v>
      </c>
      <c r="I2879" s="7">
        <f t="shared" si="21"/>
        <v>41.2</v>
      </c>
    </row>
    <row r="2880" spans="1:9">
      <c r="A2880" s="2">
        <v>300032026</v>
      </c>
      <c r="B2880" s="6" t="s">
        <v>2871</v>
      </c>
      <c r="C2880" s="1" t="s">
        <v>9140</v>
      </c>
      <c r="D2880" s="5" t="s">
        <v>6911</v>
      </c>
      <c r="E2880" s="5">
        <v>52.8</v>
      </c>
      <c r="F2880" s="5">
        <v>34</v>
      </c>
      <c r="I2880" s="7">
        <f t="shared" si="21"/>
        <v>86.8</v>
      </c>
    </row>
    <row r="2881" spans="1:9">
      <c r="A2881" s="2">
        <v>300032027</v>
      </c>
      <c r="B2881" s="6" t="s">
        <v>2872</v>
      </c>
      <c r="C2881" s="1" t="s">
        <v>9140</v>
      </c>
      <c r="D2881" s="5" t="s">
        <v>6911</v>
      </c>
      <c r="E2881" s="5">
        <v>49.6</v>
      </c>
      <c r="F2881" s="5">
        <v>33</v>
      </c>
      <c r="I2881" s="7">
        <f t="shared" si="21"/>
        <v>82.6</v>
      </c>
    </row>
    <row r="2882" spans="1:9">
      <c r="A2882" s="2">
        <v>300032028</v>
      </c>
      <c r="B2882" s="6" t="s">
        <v>2873</v>
      </c>
      <c r="C2882" s="1" t="s">
        <v>9140</v>
      </c>
      <c r="D2882" s="5" t="s">
        <v>6911</v>
      </c>
      <c r="E2882" s="5">
        <v>42.4</v>
      </c>
      <c r="F2882" s="5">
        <v>38</v>
      </c>
      <c r="I2882" s="7">
        <f t="shared" si="21"/>
        <v>80.400000000000006</v>
      </c>
    </row>
    <row r="2883" spans="1:9">
      <c r="A2883" s="2">
        <v>300032029</v>
      </c>
      <c r="B2883" s="6" t="s">
        <v>2874</v>
      </c>
      <c r="C2883" s="1" t="s">
        <v>9140</v>
      </c>
      <c r="D2883" s="5" t="s">
        <v>6911</v>
      </c>
      <c r="E2883" s="5">
        <v>31.2</v>
      </c>
      <c r="F2883" s="5">
        <v>36</v>
      </c>
      <c r="I2883" s="7">
        <f t="shared" si="21"/>
        <v>67.2</v>
      </c>
    </row>
    <row r="2884" spans="1:9">
      <c r="A2884" s="2">
        <v>300032030</v>
      </c>
      <c r="B2884" s="6" t="s">
        <v>2875</v>
      </c>
      <c r="C2884" s="1" t="s">
        <v>9140</v>
      </c>
      <c r="D2884" s="5" t="s">
        <v>6911</v>
      </c>
      <c r="E2884" s="5">
        <v>41.2</v>
      </c>
      <c r="F2884" s="5">
        <v>32</v>
      </c>
      <c r="I2884" s="7">
        <f t="shared" si="21"/>
        <v>73.2</v>
      </c>
    </row>
    <row r="2885" spans="1:9">
      <c r="A2885" s="2">
        <v>300032101</v>
      </c>
      <c r="B2885" s="6" t="s">
        <v>2876</v>
      </c>
      <c r="C2885" s="1" t="s">
        <v>9140</v>
      </c>
      <c r="D2885" s="5" t="s">
        <v>6911</v>
      </c>
      <c r="E2885" s="5">
        <v>24</v>
      </c>
      <c r="F2885" s="5">
        <v>26</v>
      </c>
      <c r="I2885" s="7">
        <f t="shared" si="21"/>
        <v>50</v>
      </c>
    </row>
    <row r="2886" spans="1:9">
      <c r="A2886" s="2">
        <v>300032102</v>
      </c>
      <c r="B2886" s="6" t="s">
        <v>2877</v>
      </c>
      <c r="C2886" s="1" t="s">
        <v>9140</v>
      </c>
      <c r="D2886" s="5" t="s">
        <v>6911</v>
      </c>
      <c r="E2886" s="5">
        <v>42</v>
      </c>
      <c r="F2886" s="5">
        <v>36</v>
      </c>
      <c r="I2886" s="7">
        <f t="shared" si="21"/>
        <v>78</v>
      </c>
    </row>
    <row r="2887" spans="1:9">
      <c r="A2887" s="2">
        <v>300032103</v>
      </c>
      <c r="B2887" s="6" t="s">
        <v>2878</v>
      </c>
      <c r="C2887" s="1" t="s">
        <v>9140</v>
      </c>
      <c r="D2887" s="5" t="s">
        <v>6911</v>
      </c>
      <c r="E2887" s="5">
        <v>29.6</v>
      </c>
      <c r="F2887" s="5">
        <v>32</v>
      </c>
      <c r="I2887" s="7">
        <f t="shared" si="21"/>
        <v>61.6</v>
      </c>
    </row>
    <row r="2888" spans="1:9">
      <c r="A2888" s="2">
        <v>300032104</v>
      </c>
      <c r="B2888" s="6" t="s">
        <v>2879</v>
      </c>
      <c r="C2888" s="1" t="s">
        <v>9140</v>
      </c>
      <c r="D2888" s="5" t="s">
        <v>6911</v>
      </c>
      <c r="E2888" s="5">
        <v>40.799999999999997</v>
      </c>
      <c r="F2888" s="5">
        <v>39</v>
      </c>
      <c r="I2888" s="7">
        <f t="shared" si="21"/>
        <v>79.8</v>
      </c>
    </row>
    <row r="2889" spans="1:9">
      <c r="A2889" s="2">
        <v>300032105</v>
      </c>
      <c r="B2889" s="6" t="s">
        <v>2880</v>
      </c>
      <c r="C2889" s="1" t="s">
        <v>9140</v>
      </c>
      <c r="D2889" s="5" t="s">
        <v>6911</v>
      </c>
      <c r="E2889" s="5">
        <v>42</v>
      </c>
      <c r="F2889" s="5">
        <v>33</v>
      </c>
      <c r="I2889" s="7">
        <f t="shared" si="21"/>
        <v>75</v>
      </c>
    </row>
    <row r="2890" spans="1:9">
      <c r="A2890" s="2">
        <v>300032106</v>
      </c>
      <c r="B2890" s="6" t="s">
        <v>2263</v>
      </c>
      <c r="C2890" s="1" t="s">
        <v>9140</v>
      </c>
      <c r="D2890" s="5" t="s">
        <v>6911</v>
      </c>
      <c r="E2890" s="5">
        <v>28</v>
      </c>
      <c r="F2890" s="5">
        <v>32</v>
      </c>
      <c r="I2890" s="7">
        <f t="shared" si="21"/>
        <v>60</v>
      </c>
    </row>
    <row r="2891" spans="1:9">
      <c r="A2891" s="2">
        <v>300032107</v>
      </c>
      <c r="B2891" s="6" t="s">
        <v>1488</v>
      </c>
      <c r="C2891" s="1" t="s">
        <v>9140</v>
      </c>
      <c r="D2891" s="5" t="s">
        <v>6911</v>
      </c>
      <c r="E2891" s="5">
        <v>36.799999999999997</v>
      </c>
      <c r="F2891" s="5">
        <v>37</v>
      </c>
      <c r="I2891" s="7">
        <f t="shared" si="21"/>
        <v>73.8</v>
      </c>
    </row>
    <row r="2892" spans="1:9">
      <c r="A2892" s="2">
        <v>300032108</v>
      </c>
      <c r="B2892" s="6" t="s">
        <v>2881</v>
      </c>
      <c r="C2892" s="1" t="s">
        <v>9140</v>
      </c>
      <c r="D2892" s="5" t="s">
        <v>6911</v>
      </c>
      <c r="E2892" s="5">
        <v>32.4</v>
      </c>
      <c r="F2892" s="5">
        <v>29</v>
      </c>
      <c r="I2892" s="7">
        <f t="shared" si="21"/>
        <v>61.4</v>
      </c>
    </row>
    <row r="2893" spans="1:9">
      <c r="A2893" s="2">
        <v>300032109</v>
      </c>
      <c r="B2893" s="6" t="s">
        <v>2882</v>
      </c>
      <c r="C2893" s="1" t="s">
        <v>9140</v>
      </c>
      <c r="D2893" s="5" t="s">
        <v>6911</v>
      </c>
      <c r="E2893" s="5">
        <v>33.6</v>
      </c>
      <c r="F2893" s="5">
        <v>31</v>
      </c>
      <c r="I2893" s="7">
        <f t="shared" si="21"/>
        <v>64.599999999999994</v>
      </c>
    </row>
    <row r="2894" spans="1:9">
      <c r="A2894" s="2">
        <v>300032110</v>
      </c>
      <c r="B2894" s="6" t="s">
        <v>2883</v>
      </c>
      <c r="C2894" s="1" t="s">
        <v>9140</v>
      </c>
      <c r="D2894" s="5" t="s">
        <v>6911</v>
      </c>
      <c r="E2894" s="5">
        <v>0</v>
      </c>
      <c r="F2894" s="5">
        <v>0</v>
      </c>
      <c r="I2894" s="7">
        <f t="shared" si="21"/>
        <v>0</v>
      </c>
    </row>
    <row r="2895" spans="1:9">
      <c r="A2895" s="2">
        <v>300032111</v>
      </c>
      <c r="B2895" s="6" t="s">
        <v>2884</v>
      </c>
      <c r="C2895" s="1" t="s">
        <v>9140</v>
      </c>
      <c r="D2895" s="5" t="s">
        <v>6911</v>
      </c>
      <c r="E2895" s="5">
        <v>34.799999999999997</v>
      </c>
      <c r="F2895" s="5">
        <v>5</v>
      </c>
      <c r="I2895" s="7">
        <f t="shared" si="21"/>
        <v>39.799999999999997</v>
      </c>
    </row>
    <row r="2896" spans="1:9">
      <c r="A2896" s="2">
        <v>300032112</v>
      </c>
      <c r="B2896" s="6" t="s">
        <v>1544</v>
      </c>
      <c r="C2896" s="1" t="s">
        <v>9140</v>
      </c>
      <c r="D2896" s="5" t="s">
        <v>6911</v>
      </c>
      <c r="E2896" s="5">
        <v>44.4</v>
      </c>
      <c r="F2896" s="5">
        <v>33</v>
      </c>
      <c r="I2896" s="7">
        <f t="shared" si="21"/>
        <v>77.400000000000006</v>
      </c>
    </row>
    <row r="2897" spans="1:9">
      <c r="A2897" s="2">
        <v>300032113</v>
      </c>
      <c r="B2897" s="6" t="s">
        <v>2885</v>
      </c>
      <c r="C2897" s="1" t="s">
        <v>9140</v>
      </c>
      <c r="D2897" s="5" t="s">
        <v>6911</v>
      </c>
      <c r="E2897" s="5">
        <v>24</v>
      </c>
      <c r="F2897" s="5">
        <v>29</v>
      </c>
      <c r="I2897" s="7">
        <f t="shared" si="21"/>
        <v>53</v>
      </c>
    </row>
    <row r="2898" spans="1:9">
      <c r="A2898" s="2">
        <v>300032114</v>
      </c>
      <c r="B2898" s="6" t="s">
        <v>2886</v>
      </c>
      <c r="C2898" s="1" t="s">
        <v>9140</v>
      </c>
      <c r="D2898" s="5" t="s">
        <v>6911</v>
      </c>
      <c r="E2898" s="5">
        <v>34.4</v>
      </c>
      <c r="F2898" s="5">
        <v>37</v>
      </c>
      <c r="I2898" s="7">
        <f t="shared" si="21"/>
        <v>71.400000000000006</v>
      </c>
    </row>
    <row r="2899" spans="1:9">
      <c r="A2899" s="2">
        <v>300032115</v>
      </c>
      <c r="B2899" s="6" t="s">
        <v>2887</v>
      </c>
      <c r="C2899" s="1" t="s">
        <v>9140</v>
      </c>
      <c r="D2899" s="5" t="s">
        <v>6911</v>
      </c>
      <c r="E2899" s="5">
        <v>40</v>
      </c>
      <c r="F2899" s="5">
        <v>27</v>
      </c>
      <c r="I2899" s="7">
        <f t="shared" si="21"/>
        <v>67</v>
      </c>
    </row>
    <row r="2900" spans="1:9">
      <c r="A2900" s="2">
        <v>300032116</v>
      </c>
      <c r="B2900" s="6" t="s">
        <v>2888</v>
      </c>
      <c r="C2900" s="1" t="s">
        <v>9140</v>
      </c>
      <c r="D2900" s="5" t="s">
        <v>6911</v>
      </c>
      <c r="E2900" s="5">
        <v>53.2</v>
      </c>
      <c r="F2900" s="5">
        <v>32</v>
      </c>
      <c r="I2900" s="7">
        <f t="shared" si="21"/>
        <v>85.2</v>
      </c>
    </row>
    <row r="2901" spans="1:9">
      <c r="A2901" s="2">
        <v>300032117</v>
      </c>
      <c r="B2901" s="6" t="s">
        <v>2889</v>
      </c>
      <c r="C2901" s="1" t="s">
        <v>9140</v>
      </c>
      <c r="D2901" s="5" t="s">
        <v>6911</v>
      </c>
      <c r="E2901" s="5">
        <v>39.6</v>
      </c>
      <c r="F2901" s="5">
        <v>33</v>
      </c>
      <c r="I2901" s="7">
        <f t="shared" si="21"/>
        <v>72.599999999999994</v>
      </c>
    </row>
    <row r="2902" spans="1:9">
      <c r="A2902" s="2">
        <v>300032118</v>
      </c>
      <c r="B2902" s="6" t="s">
        <v>2890</v>
      </c>
      <c r="C2902" s="1" t="s">
        <v>9140</v>
      </c>
      <c r="D2902" s="5" t="s">
        <v>6911</v>
      </c>
      <c r="E2902" s="5">
        <v>26.8</v>
      </c>
      <c r="F2902" s="5">
        <v>36</v>
      </c>
      <c r="I2902" s="7">
        <f t="shared" si="21"/>
        <v>62.8</v>
      </c>
    </row>
    <row r="2903" spans="1:9">
      <c r="A2903" s="2">
        <v>300032119</v>
      </c>
      <c r="B2903" s="6" t="s">
        <v>2891</v>
      </c>
      <c r="C2903" s="1" t="s">
        <v>9140</v>
      </c>
      <c r="D2903" s="5" t="s">
        <v>6911</v>
      </c>
      <c r="E2903" s="5">
        <v>33.200000000000003</v>
      </c>
      <c r="F2903" s="5">
        <v>32</v>
      </c>
      <c r="I2903" s="7">
        <f t="shared" si="21"/>
        <v>65.2</v>
      </c>
    </row>
    <row r="2904" spans="1:9">
      <c r="A2904" s="2">
        <v>300032120</v>
      </c>
      <c r="B2904" s="6" t="s">
        <v>2892</v>
      </c>
      <c r="C2904" s="1" t="s">
        <v>9140</v>
      </c>
      <c r="D2904" s="5" t="s">
        <v>6911</v>
      </c>
      <c r="E2904" s="5">
        <v>45.6</v>
      </c>
      <c r="F2904" s="5">
        <v>32</v>
      </c>
      <c r="I2904" s="7">
        <f t="shared" si="21"/>
        <v>77.599999999999994</v>
      </c>
    </row>
    <row r="2905" spans="1:9">
      <c r="A2905" s="2">
        <v>300032121</v>
      </c>
      <c r="B2905" s="6" t="s">
        <v>2662</v>
      </c>
      <c r="C2905" s="1" t="s">
        <v>9140</v>
      </c>
      <c r="D2905" s="5" t="s">
        <v>6911</v>
      </c>
      <c r="E2905" s="5">
        <v>41.6</v>
      </c>
      <c r="F2905" s="5">
        <v>30</v>
      </c>
      <c r="I2905" s="7">
        <f t="shared" si="21"/>
        <v>71.599999999999994</v>
      </c>
    </row>
    <row r="2906" spans="1:9">
      <c r="A2906" s="2">
        <v>300032122</v>
      </c>
      <c r="B2906" s="6" t="s">
        <v>494</v>
      </c>
      <c r="C2906" s="1" t="s">
        <v>9140</v>
      </c>
      <c r="D2906" s="5" t="s">
        <v>6911</v>
      </c>
      <c r="E2906" s="5">
        <v>40</v>
      </c>
      <c r="F2906" s="5">
        <v>29</v>
      </c>
      <c r="I2906" s="7">
        <f t="shared" si="21"/>
        <v>69</v>
      </c>
    </row>
    <row r="2907" spans="1:9">
      <c r="A2907" s="2">
        <v>300032123</v>
      </c>
      <c r="B2907" s="6" t="s">
        <v>295</v>
      </c>
      <c r="C2907" s="1" t="s">
        <v>9140</v>
      </c>
      <c r="D2907" s="5" t="s">
        <v>6911</v>
      </c>
      <c r="E2907" s="5">
        <v>37.6</v>
      </c>
      <c r="F2907" s="5">
        <v>30</v>
      </c>
      <c r="I2907" s="7">
        <f t="shared" si="21"/>
        <v>67.599999999999994</v>
      </c>
    </row>
    <row r="2908" spans="1:9">
      <c r="A2908" s="2">
        <v>300032124</v>
      </c>
      <c r="B2908" s="6" t="s">
        <v>500</v>
      </c>
      <c r="C2908" s="1" t="s">
        <v>9140</v>
      </c>
      <c r="D2908" s="5" t="s">
        <v>6911</v>
      </c>
      <c r="E2908" s="5">
        <v>46</v>
      </c>
      <c r="F2908" s="5">
        <v>37</v>
      </c>
      <c r="I2908" s="7">
        <f t="shared" si="21"/>
        <v>83</v>
      </c>
    </row>
    <row r="2909" spans="1:9">
      <c r="A2909" s="2">
        <v>300032125</v>
      </c>
      <c r="B2909" s="6" t="s">
        <v>2893</v>
      </c>
      <c r="C2909" s="1" t="s">
        <v>9140</v>
      </c>
      <c r="D2909" s="5" t="s">
        <v>6911</v>
      </c>
      <c r="E2909" s="5">
        <v>41.2</v>
      </c>
      <c r="F2909" s="5">
        <v>32</v>
      </c>
      <c r="I2909" s="7">
        <f t="shared" si="21"/>
        <v>73.2</v>
      </c>
    </row>
    <row r="2910" spans="1:9">
      <c r="A2910" s="2">
        <v>300032126</v>
      </c>
      <c r="B2910" s="6" t="s">
        <v>2894</v>
      </c>
      <c r="C2910" s="1" t="s">
        <v>9140</v>
      </c>
      <c r="D2910" s="5" t="s">
        <v>6911</v>
      </c>
      <c r="E2910" s="5">
        <v>40</v>
      </c>
      <c r="F2910" s="5">
        <v>32</v>
      </c>
      <c r="I2910" s="7">
        <f t="shared" si="21"/>
        <v>72</v>
      </c>
    </row>
    <row r="2911" spans="1:9">
      <c r="A2911" s="2">
        <v>300032127</v>
      </c>
      <c r="B2911" s="6" t="s">
        <v>2895</v>
      </c>
      <c r="C2911" s="1" t="s">
        <v>9140</v>
      </c>
      <c r="D2911" s="5" t="s">
        <v>6911</v>
      </c>
      <c r="E2911" s="5">
        <v>44.4</v>
      </c>
      <c r="F2911" s="5">
        <v>30</v>
      </c>
      <c r="I2911" s="7">
        <f t="shared" si="21"/>
        <v>74.400000000000006</v>
      </c>
    </row>
    <row r="2912" spans="1:9">
      <c r="A2912" s="2">
        <v>300032128</v>
      </c>
      <c r="B2912" s="6" t="s">
        <v>2896</v>
      </c>
      <c r="C2912" s="1" t="s">
        <v>9140</v>
      </c>
      <c r="D2912" s="5" t="s">
        <v>6911</v>
      </c>
      <c r="E2912" s="5">
        <v>45.6</v>
      </c>
      <c r="F2912" s="5">
        <v>30</v>
      </c>
      <c r="I2912" s="7">
        <f t="shared" si="21"/>
        <v>75.599999999999994</v>
      </c>
    </row>
    <row r="2913" spans="1:9">
      <c r="A2913" s="2">
        <v>300032129</v>
      </c>
      <c r="B2913" s="6" t="s">
        <v>2897</v>
      </c>
      <c r="C2913" s="1" t="s">
        <v>9140</v>
      </c>
      <c r="D2913" s="5" t="s">
        <v>6911</v>
      </c>
      <c r="E2913" s="5">
        <v>34.4</v>
      </c>
      <c r="F2913" s="5">
        <v>18</v>
      </c>
      <c r="I2913" s="7">
        <f t="shared" si="21"/>
        <v>52.4</v>
      </c>
    </row>
    <row r="2914" spans="1:9">
      <c r="A2914" s="2">
        <v>300032130</v>
      </c>
      <c r="B2914" s="6" t="s">
        <v>899</v>
      </c>
      <c r="C2914" s="1" t="s">
        <v>9140</v>
      </c>
      <c r="D2914" s="5" t="s">
        <v>6911</v>
      </c>
      <c r="E2914" s="5">
        <v>37.200000000000003</v>
      </c>
      <c r="F2914" s="5">
        <v>28</v>
      </c>
      <c r="I2914" s="7">
        <f t="shared" si="21"/>
        <v>65.2</v>
      </c>
    </row>
    <row r="2915" spans="1:9">
      <c r="A2915" s="2">
        <v>300032201</v>
      </c>
      <c r="B2915" s="6" t="s">
        <v>2898</v>
      </c>
      <c r="C2915" s="1" t="s">
        <v>9140</v>
      </c>
      <c r="D2915" s="5" t="s">
        <v>6911</v>
      </c>
      <c r="E2915" s="5">
        <v>44.8</v>
      </c>
      <c r="F2915" s="5">
        <v>30</v>
      </c>
      <c r="I2915" s="7">
        <f t="shared" si="21"/>
        <v>74.8</v>
      </c>
    </row>
    <row r="2916" spans="1:9">
      <c r="A2916" s="2">
        <v>300032202</v>
      </c>
      <c r="B2916" s="6" t="s">
        <v>2899</v>
      </c>
      <c r="C2916" s="1" t="s">
        <v>9140</v>
      </c>
      <c r="D2916" s="5" t="s">
        <v>6911</v>
      </c>
      <c r="E2916" s="5">
        <v>41.2</v>
      </c>
      <c r="F2916" s="5">
        <v>38</v>
      </c>
      <c r="I2916" s="7">
        <f t="shared" si="21"/>
        <v>79.2</v>
      </c>
    </row>
    <row r="2917" spans="1:9">
      <c r="A2917" s="2">
        <v>300032203</v>
      </c>
      <c r="B2917" s="6" t="s">
        <v>2900</v>
      </c>
      <c r="C2917" s="1" t="s">
        <v>9140</v>
      </c>
      <c r="D2917" s="5" t="s">
        <v>6911</v>
      </c>
      <c r="E2917" s="5">
        <v>32.799999999999997</v>
      </c>
      <c r="F2917" s="5">
        <v>32</v>
      </c>
      <c r="I2917" s="7">
        <f t="shared" si="21"/>
        <v>64.8</v>
      </c>
    </row>
    <row r="2918" spans="1:9">
      <c r="A2918" s="2">
        <v>300032204</v>
      </c>
      <c r="B2918" s="6" t="s">
        <v>2901</v>
      </c>
      <c r="C2918" s="1" t="s">
        <v>9140</v>
      </c>
      <c r="D2918" s="5" t="s">
        <v>6911</v>
      </c>
      <c r="E2918" s="5">
        <v>35.200000000000003</v>
      </c>
      <c r="F2918" s="5">
        <v>31</v>
      </c>
      <c r="I2918" s="7">
        <f t="shared" si="21"/>
        <v>66.2</v>
      </c>
    </row>
    <row r="2919" spans="1:9">
      <c r="A2919" s="2">
        <v>300032205</v>
      </c>
      <c r="B2919" s="6" t="s">
        <v>2902</v>
      </c>
      <c r="C2919" s="1" t="s">
        <v>9140</v>
      </c>
      <c r="D2919" s="5" t="s">
        <v>6911</v>
      </c>
      <c r="E2919" s="5">
        <v>0</v>
      </c>
      <c r="F2919" s="5">
        <v>0</v>
      </c>
      <c r="I2919" s="7">
        <f t="shared" si="21"/>
        <v>0</v>
      </c>
    </row>
    <row r="2920" spans="1:9">
      <c r="A2920" s="2">
        <v>300032206</v>
      </c>
      <c r="B2920" s="6" t="s">
        <v>2903</v>
      </c>
      <c r="C2920" s="1" t="s">
        <v>9140</v>
      </c>
      <c r="D2920" s="5" t="s">
        <v>6911</v>
      </c>
      <c r="E2920" s="5">
        <v>29.2</v>
      </c>
      <c r="F2920" s="5">
        <v>28</v>
      </c>
      <c r="I2920" s="7">
        <f t="shared" si="21"/>
        <v>57.2</v>
      </c>
    </row>
    <row r="2921" spans="1:9">
      <c r="A2921" s="2">
        <v>300032207</v>
      </c>
      <c r="B2921" s="6" t="s">
        <v>2201</v>
      </c>
      <c r="C2921" s="1" t="s">
        <v>9140</v>
      </c>
      <c r="D2921" s="5" t="s">
        <v>6911</v>
      </c>
      <c r="E2921" s="5">
        <v>36.4</v>
      </c>
      <c r="F2921" s="5">
        <v>34</v>
      </c>
      <c r="I2921" s="7">
        <f t="shared" si="21"/>
        <v>70.400000000000006</v>
      </c>
    </row>
    <row r="2922" spans="1:9">
      <c r="A2922" s="2">
        <v>300032208</v>
      </c>
      <c r="B2922" s="6" t="s">
        <v>2904</v>
      </c>
      <c r="C2922" s="1" t="s">
        <v>9140</v>
      </c>
      <c r="D2922" s="5" t="s">
        <v>6911</v>
      </c>
      <c r="E2922" s="5">
        <v>26</v>
      </c>
      <c r="F2922" s="5">
        <v>30</v>
      </c>
      <c r="I2922" s="7">
        <f t="shared" si="21"/>
        <v>56</v>
      </c>
    </row>
    <row r="2923" spans="1:9">
      <c r="A2923" s="2">
        <v>300032209</v>
      </c>
      <c r="B2923" s="6" t="s">
        <v>2905</v>
      </c>
      <c r="C2923" s="1" t="s">
        <v>9140</v>
      </c>
      <c r="D2923" s="5" t="s">
        <v>6911</v>
      </c>
      <c r="E2923" s="5">
        <v>29.6</v>
      </c>
      <c r="F2923" s="5">
        <v>28</v>
      </c>
      <c r="I2923" s="7">
        <f t="shared" si="21"/>
        <v>57.6</v>
      </c>
    </row>
    <row r="2924" spans="1:9">
      <c r="A2924" s="2">
        <v>300032210</v>
      </c>
      <c r="B2924" s="6" t="s">
        <v>2906</v>
      </c>
      <c r="C2924" s="1" t="s">
        <v>9140</v>
      </c>
      <c r="D2924" s="5" t="s">
        <v>6911</v>
      </c>
      <c r="E2924" s="5">
        <v>23.2</v>
      </c>
      <c r="F2924" s="5">
        <v>25</v>
      </c>
      <c r="I2924" s="7">
        <f t="shared" si="21"/>
        <v>48.2</v>
      </c>
    </row>
    <row r="2925" spans="1:9">
      <c r="A2925" s="2">
        <v>300032211</v>
      </c>
      <c r="B2925" s="6" t="s">
        <v>2908</v>
      </c>
      <c r="C2925" s="1" t="s">
        <v>9140</v>
      </c>
      <c r="D2925" s="5" t="s">
        <v>6911</v>
      </c>
      <c r="E2925" s="5">
        <v>25.2</v>
      </c>
      <c r="F2925" s="5">
        <v>33</v>
      </c>
      <c r="I2925" s="7">
        <f t="shared" ref="I2925:I2988" si="22">E2925+F2925</f>
        <v>58.2</v>
      </c>
    </row>
    <row r="2926" spans="1:9">
      <c r="A2926" s="2">
        <v>300032212</v>
      </c>
      <c r="B2926" s="6" t="s">
        <v>2909</v>
      </c>
      <c r="C2926" s="1" t="s">
        <v>9140</v>
      </c>
      <c r="D2926" s="5" t="s">
        <v>6911</v>
      </c>
      <c r="E2926" s="5">
        <v>46</v>
      </c>
      <c r="F2926" s="5">
        <v>39</v>
      </c>
      <c r="I2926" s="7">
        <f t="shared" si="22"/>
        <v>85</v>
      </c>
    </row>
    <row r="2927" spans="1:9">
      <c r="A2927" s="2">
        <v>300032213</v>
      </c>
      <c r="B2927" s="6" t="s">
        <v>2910</v>
      </c>
      <c r="C2927" s="1" t="s">
        <v>9140</v>
      </c>
      <c r="D2927" s="5" t="s">
        <v>6911</v>
      </c>
      <c r="E2927" s="5">
        <v>47.6</v>
      </c>
      <c r="F2927" s="5">
        <v>37</v>
      </c>
      <c r="I2927" s="7">
        <f t="shared" si="22"/>
        <v>84.6</v>
      </c>
    </row>
    <row r="2928" spans="1:9">
      <c r="A2928" s="2">
        <v>300032214</v>
      </c>
      <c r="B2928" s="6" t="s">
        <v>2911</v>
      </c>
      <c r="C2928" s="1" t="s">
        <v>9140</v>
      </c>
      <c r="D2928" s="5" t="s">
        <v>6911</v>
      </c>
      <c r="E2928" s="5">
        <v>38.799999999999997</v>
      </c>
      <c r="F2928" s="5">
        <v>33</v>
      </c>
      <c r="I2928" s="7">
        <f t="shared" si="22"/>
        <v>71.8</v>
      </c>
    </row>
    <row r="2929" spans="1:9">
      <c r="A2929" s="2">
        <v>300032215</v>
      </c>
      <c r="B2929" s="6" t="s">
        <v>610</v>
      </c>
      <c r="C2929" s="1" t="s">
        <v>9140</v>
      </c>
      <c r="D2929" s="5" t="s">
        <v>6911</v>
      </c>
      <c r="E2929" s="5">
        <v>47.6</v>
      </c>
      <c r="F2929" s="5">
        <v>39</v>
      </c>
      <c r="I2929" s="7">
        <f t="shared" si="22"/>
        <v>86.6</v>
      </c>
    </row>
    <row r="2930" spans="1:9">
      <c r="A2930" s="2">
        <v>300032216</v>
      </c>
      <c r="B2930" s="6" t="s">
        <v>2912</v>
      </c>
      <c r="C2930" s="1" t="s">
        <v>9140</v>
      </c>
      <c r="D2930" s="5" t="s">
        <v>6911</v>
      </c>
      <c r="E2930" s="5">
        <v>43.6</v>
      </c>
      <c r="F2930" s="5">
        <v>33</v>
      </c>
      <c r="I2930" s="7">
        <f t="shared" si="22"/>
        <v>76.599999999999994</v>
      </c>
    </row>
    <row r="2931" spans="1:9">
      <c r="A2931" s="2">
        <v>300032217</v>
      </c>
      <c r="B2931" s="6" t="s">
        <v>2913</v>
      </c>
      <c r="C2931" s="1" t="s">
        <v>9140</v>
      </c>
      <c r="D2931" s="5" t="s">
        <v>6911</v>
      </c>
      <c r="E2931" s="5">
        <v>45.2</v>
      </c>
      <c r="F2931" s="5">
        <v>39</v>
      </c>
      <c r="I2931" s="7">
        <f t="shared" si="22"/>
        <v>84.2</v>
      </c>
    </row>
    <row r="2932" spans="1:9">
      <c r="A2932" s="2">
        <v>300032218</v>
      </c>
      <c r="B2932" s="6" t="s">
        <v>2914</v>
      </c>
      <c r="C2932" s="1" t="s">
        <v>9140</v>
      </c>
      <c r="D2932" s="5" t="s">
        <v>6911</v>
      </c>
      <c r="E2932" s="5">
        <v>38.4</v>
      </c>
      <c r="F2932" s="5">
        <v>35</v>
      </c>
      <c r="I2932" s="7">
        <f t="shared" si="22"/>
        <v>73.400000000000006</v>
      </c>
    </row>
    <row r="2933" spans="1:9">
      <c r="A2933" s="2">
        <v>300032219</v>
      </c>
      <c r="B2933" s="6" t="s">
        <v>2915</v>
      </c>
      <c r="C2933" s="1" t="s">
        <v>9140</v>
      </c>
      <c r="D2933" s="5" t="s">
        <v>6911</v>
      </c>
      <c r="E2933" s="5">
        <v>34</v>
      </c>
      <c r="F2933" s="5">
        <v>32</v>
      </c>
      <c r="I2933" s="7">
        <f t="shared" si="22"/>
        <v>66</v>
      </c>
    </row>
    <row r="2934" spans="1:9">
      <c r="A2934" s="2">
        <v>300032220</v>
      </c>
      <c r="B2934" s="6" t="s">
        <v>2916</v>
      </c>
      <c r="C2934" s="1" t="s">
        <v>9140</v>
      </c>
      <c r="D2934" s="5" t="s">
        <v>6911</v>
      </c>
      <c r="E2934" s="5">
        <v>39.6</v>
      </c>
      <c r="F2934" s="5">
        <v>32</v>
      </c>
      <c r="I2934" s="7">
        <f t="shared" si="22"/>
        <v>71.599999999999994</v>
      </c>
    </row>
    <row r="2935" spans="1:9">
      <c r="A2935" s="2">
        <v>300032221</v>
      </c>
      <c r="B2935" s="6" t="s">
        <v>2917</v>
      </c>
      <c r="C2935" s="1" t="s">
        <v>9140</v>
      </c>
      <c r="D2935" s="5" t="s">
        <v>6911</v>
      </c>
      <c r="E2935" s="5">
        <v>40</v>
      </c>
      <c r="F2935" s="5">
        <v>32</v>
      </c>
      <c r="I2935" s="7">
        <f t="shared" si="22"/>
        <v>72</v>
      </c>
    </row>
    <row r="2936" spans="1:9">
      <c r="A2936" s="2">
        <v>300032222</v>
      </c>
      <c r="B2936" s="6" t="s">
        <v>2918</v>
      </c>
      <c r="C2936" s="1" t="s">
        <v>9140</v>
      </c>
      <c r="D2936" s="5" t="s">
        <v>6911</v>
      </c>
      <c r="E2936" s="5">
        <v>24.8</v>
      </c>
      <c r="F2936" s="5">
        <v>32</v>
      </c>
      <c r="I2936" s="7">
        <f t="shared" si="22"/>
        <v>56.8</v>
      </c>
    </row>
    <row r="2937" spans="1:9">
      <c r="A2937" s="2">
        <v>300032223</v>
      </c>
      <c r="B2937" s="6" t="s">
        <v>2919</v>
      </c>
      <c r="C2937" s="1" t="s">
        <v>9140</v>
      </c>
      <c r="D2937" s="5" t="s">
        <v>6911</v>
      </c>
      <c r="E2937" s="5">
        <v>44</v>
      </c>
      <c r="F2937" s="5">
        <v>32</v>
      </c>
      <c r="I2937" s="7">
        <f t="shared" si="22"/>
        <v>76</v>
      </c>
    </row>
    <row r="2938" spans="1:9">
      <c r="A2938" s="2">
        <v>300032224</v>
      </c>
      <c r="B2938" s="6" t="s">
        <v>2920</v>
      </c>
      <c r="C2938" s="1" t="s">
        <v>9140</v>
      </c>
      <c r="D2938" s="5" t="s">
        <v>6911</v>
      </c>
      <c r="E2938" s="5">
        <v>40</v>
      </c>
      <c r="F2938" s="5">
        <v>33</v>
      </c>
      <c r="I2938" s="7">
        <f t="shared" si="22"/>
        <v>73</v>
      </c>
    </row>
    <row r="2939" spans="1:9">
      <c r="A2939" s="2">
        <v>300032225</v>
      </c>
      <c r="B2939" s="6" t="s">
        <v>2921</v>
      </c>
      <c r="C2939" s="1" t="s">
        <v>9140</v>
      </c>
      <c r="D2939" s="5" t="s">
        <v>6911</v>
      </c>
      <c r="E2939" s="5">
        <v>40.799999999999997</v>
      </c>
      <c r="F2939" s="5">
        <v>31</v>
      </c>
      <c r="I2939" s="7">
        <f t="shared" si="22"/>
        <v>71.8</v>
      </c>
    </row>
    <row r="2940" spans="1:9">
      <c r="A2940" s="2">
        <v>300032226</v>
      </c>
      <c r="B2940" s="6" t="s">
        <v>2922</v>
      </c>
      <c r="C2940" s="1" t="s">
        <v>9140</v>
      </c>
      <c r="D2940" s="5" t="s">
        <v>6911</v>
      </c>
      <c r="E2940" s="5">
        <v>0</v>
      </c>
      <c r="F2940" s="5">
        <v>0</v>
      </c>
      <c r="I2940" s="7">
        <f t="shared" si="22"/>
        <v>0</v>
      </c>
    </row>
    <row r="2941" spans="1:9">
      <c r="A2941" s="2">
        <v>300032227</v>
      </c>
      <c r="B2941" s="6" t="s">
        <v>2923</v>
      </c>
      <c r="C2941" s="1" t="s">
        <v>9140</v>
      </c>
      <c r="D2941" s="5" t="s">
        <v>6911</v>
      </c>
      <c r="E2941" s="5">
        <v>37.6</v>
      </c>
      <c r="F2941" s="5">
        <v>34</v>
      </c>
      <c r="I2941" s="7">
        <f t="shared" si="22"/>
        <v>71.599999999999994</v>
      </c>
    </row>
    <row r="2942" spans="1:9">
      <c r="A2942" s="2">
        <v>300032228</v>
      </c>
      <c r="B2942" s="6" t="s">
        <v>2924</v>
      </c>
      <c r="C2942" s="1" t="s">
        <v>9140</v>
      </c>
      <c r="D2942" s="5" t="s">
        <v>6911</v>
      </c>
      <c r="E2942" s="5">
        <v>36.4</v>
      </c>
      <c r="F2942" s="5">
        <v>35</v>
      </c>
      <c r="I2942" s="7">
        <f t="shared" si="22"/>
        <v>71.400000000000006</v>
      </c>
    </row>
    <row r="2943" spans="1:9">
      <c r="A2943" s="2">
        <v>300032229</v>
      </c>
      <c r="B2943" s="6" t="s">
        <v>2925</v>
      </c>
      <c r="C2943" s="1" t="s">
        <v>9140</v>
      </c>
      <c r="D2943" s="5" t="s">
        <v>6911</v>
      </c>
      <c r="E2943" s="5">
        <v>41.2</v>
      </c>
      <c r="F2943" s="5">
        <v>32</v>
      </c>
      <c r="I2943" s="7">
        <f t="shared" si="22"/>
        <v>73.2</v>
      </c>
    </row>
    <row r="2944" spans="1:9">
      <c r="A2944" s="2">
        <v>300032230</v>
      </c>
      <c r="B2944" s="6" t="s">
        <v>2315</v>
      </c>
      <c r="C2944" s="1" t="s">
        <v>9140</v>
      </c>
      <c r="D2944" s="5" t="s">
        <v>6911</v>
      </c>
      <c r="E2944" s="5">
        <v>38</v>
      </c>
      <c r="F2944" s="5">
        <v>31</v>
      </c>
      <c r="I2944" s="7">
        <f t="shared" si="22"/>
        <v>69</v>
      </c>
    </row>
    <row r="2945" spans="1:9">
      <c r="A2945" s="2">
        <v>300032301</v>
      </c>
      <c r="B2945" s="6" t="s">
        <v>2928</v>
      </c>
      <c r="C2945" s="1" t="s">
        <v>9140</v>
      </c>
      <c r="D2945" s="5" t="s">
        <v>6911</v>
      </c>
      <c r="E2945" s="5">
        <v>36.4</v>
      </c>
      <c r="F2945" s="5">
        <v>30</v>
      </c>
      <c r="I2945" s="7">
        <f t="shared" si="22"/>
        <v>66.400000000000006</v>
      </c>
    </row>
    <row r="2946" spans="1:9">
      <c r="A2946" s="2">
        <v>300032302</v>
      </c>
      <c r="B2946" s="6" t="s">
        <v>2929</v>
      </c>
      <c r="C2946" s="1" t="s">
        <v>9140</v>
      </c>
      <c r="D2946" s="5" t="s">
        <v>6911</v>
      </c>
      <c r="E2946" s="5">
        <v>48</v>
      </c>
      <c r="F2946" s="5">
        <v>32</v>
      </c>
      <c r="I2946" s="7">
        <f t="shared" si="22"/>
        <v>80</v>
      </c>
    </row>
    <row r="2947" spans="1:9">
      <c r="A2947" s="2">
        <v>300032303</v>
      </c>
      <c r="B2947" s="6" t="s">
        <v>2930</v>
      </c>
      <c r="C2947" s="1" t="s">
        <v>9140</v>
      </c>
      <c r="D2947" s="5" t="s">
        <v>6911</v>
      </c>
      <c r="E2947" s="5">
        <v>44.4</v>
      </c>
      <c r="F2947" s="5">
        <v>33</v>
      </c>
      <c r="I2947" s="7">
        <f t="shared" si="22"/>
        <v>77.400000000000006</v>
      </c>
    </row>
    <row r="2948" spans="1:9">
      <c r="A2948" s="2">
        <v>300032304</v>
      </c>
      <c r="B2948" s="6" t="s">
        <v>2931</v>
      </c>
      <c r="C2948" s="1" t="s">
        <v>9140</v>
      </c>
      <c r="D2948" s="5" t="s">
        <v>6911</v>
      </c>
      <c r="E2948" s="5">
        <v>39.200000000000003</v>
      </c>
      <c r="F2948" s="5">
        <v>30</v>
      </c>
      <c r="I2948" s="7">
        <f t="shared" si="22"/>
        <v>69.2</v>
      </c>
    </row>
    <row r="2949" spans="1:9">
      <c r="A2949" s="2">
        <v>300032305</v>
      </c>
      <c r="B2949" s="6" t="s">
        <v>2933</v>
      </c>
      <c r="C2949" s="1" t="s">
        <v>9140</v>
      </c>
      <c r="D2949" s="5" t="s">
        <v>6911</v>
      </c>
      <c r="E2949" s="5">
        <v>44</v>
      </c>
      <c r="F2949" s="5">
        <v>29</v>
      </c>
      <c r="I2949" s="7">
        <f t="shared" si="22"/>
        <v>73</v>
      </c>
    </row>
    <row r="2950" spans="1:9">
      <c r="A2950" s="2">
        <v>300032306</v>
      </c>
      <c r="B2950" s="6" t="s">
        <v>1074</v>
      </c>
      <c r="C2950" s="1" t="s">
        <v>9140</v>
      </c>
      <c r="D2950" s="5" t="s">
        <v>6911</v>
      </c>
      <c r="E2950" s="5">
        <v>44.4</v>
      </c>
      <c r="F2950" s="5">
        <v>32</v>
      </c>
      <c r="I2950" s="7">
        <f t="shared" si="22"/>
        <v>76.400000000000006</v>
      </c>
    </row>
    <row r="2951" spans="1:9">
      <c r="A2951" s="2">
        <v>300032307</v>
      </c>
      <c r="B2951" s="6" t="s">
        <v>2934</v>
      </c>
      <c r="C2951" s="1" t="s">
        <v>9140</v>
      </c>
      <c r="D2951" s="5" t="s">
        <v>6911</v>
      </c>
      <c r="E2951" s="5">
        <v>38</v>
      </c>
      <c r="F2951" s="5">
        <v>32</v>
      </c>
      <c r="I2951" s="7">
        <f t="shared" si="22"/>
        <v>70</v>
      </c>
    </row>
    <row r="2952" spans="1:9">
      <c r="A2952" s="2">
        <v>300032308</v>
      </c>
      <c r="B2952" s="6" t="s">
        <v>2935</v>
      </c>
      <c r="C2952" s="1" t="s">
        <v>9140</v>
      </c>
      <c r="D2952" s="5" t="s">
        <v>6911</v>
      </c>
      <c r="E2952" s="5">
        <v>46.8</v>
      </c>
      <c r="F2952" s="5">
        <v>29</v>
      </c>
      <c r="I2952" s="7">
        <f t="shared" si="22"/>
        <v>75.8</v>
      </c>
    </row>
    <row r="2953" spans="1:9">
      <c r="A2953" s="2">
        <v>300032309</v>
      </c>
      <c r="B2953" s="6" t="s">
        <v>2936</v>
      </c>
      <c r="C2953" s="1" t="s">
        <v>9140</v>
      </c>
      <c r="D2953" s="5" t="s">
        <v>6911</v>
      </c>
      <c r="E2953" s="5">
        <v>44</v>
      </c>
      <c r="F2953" s="5">
        <v>33</v>
      </c>
      <c r="I2953" s="7">
        <f t="shared" si="22"/>
        <v>77</v>
      </c>
    </row>
    <row r="2954" spans="1:9">
      <c r="A2954" s="2">
        <v>300032310</v>
      </c>
      <c r="B2954" s="6" t="s">
        <v>2937</v>
      </c>
      <c r="C2954" s="1" t="s">
        <v>9140</v>
      </c>
      <c r="D2954" s="5" t="s">
        <v>6911</v>
      </c>
      <c r="E2954" s="5">
        <v>38</v>
      </c>
      <c r="F2954" s="5">
        <v>26</v>
      </c>
      <c r="I2954" s="7">
        <f t="shared" si="22"/>
        <v>64</v>
      </c>
    </row>
    <row r="2955" spans="1:9">
      <c r="A2955" s="2">
        <v>300032311</v>
      </c>
      <c r="B2955" s="6" t="s">
        <v>2938</v>
      </c>
      <c r="C2955" s="1" t="s">
        <v>9140</v>
      </c>
      <c r="D2955" s="5" t="s">
        <v>6911</v>
      </c>
      <c r="E2955" s="5">
        <v>41.6</v>
      </c>
      <c r="F2955" s="5">
        <v>36</v>
      </c>
      <c r="I2955" s="7">
        <f t="shared" si="22"/>
        <v>77.599999999999994</v>
      </c>
    </row>
    <row r="2956" spans="1:9">
      <c r="A2956" s="2">
        <v>300032312</v>
      </c>
      <c r="B2956" s="6" t="s">
        <v>2939</v>
      </c>
      <c r="C2956" s="1" t="s">
        <v>9140</v>
      </c>
      <c r="D2956" s="5" t="s">
        <v>6911</v>
      </c>
      <c r="E2956" s="5">
        <v>38</v>
      </c>
      <c r="F2956" s="5">
        <v>31</v>
      </c>
      <c r="I2956" s="7">
        <f t="shared" si="22"/>
        <v>69</v>
      </c>
    </row>
    <row r="2957" spans="1:9">
      <c r="A2957" s="2">
        <v>300032313</v>
      </c>
      <c r="B2957" s="6" t="s">
        <v>2940</v>
      </c>
      <c r="C2957" s="1" t="s">
        <v>9140</v>
      </c>
      <c r="D2957" s="5" t="s">
        <v>6911</v>
      </c>
      <c r="E2957" s="5">
        <v>28.4</v>
      </c>
      <c r="F2957" s="5">
        <v>36</v>
      </c>
      <c r="I2957" s="7">
        <f t="shared" si="22"/>
        <v>64.400000000000006</v>
      </c>
    </row>
    <row r="2958" spans="1:9">
      <c r="A2958" s="2">
        <v>300032314</v>
      </c>
      <c r="B2958" s="6" t="s">
        <v>2169</v>
      </c>
      <c r="C2958" s="1" t="s">
        <v>9140</v>
      </c>
      <c r="D2958" s="5" t="s">
        <v>6911</v>
      </c>
      <c r="E2958" s="5">
        <v>43.6</v>
      </c>
      <c r="F2958" s="5">
        <v>27</v>
      </c>
      <c r="I2958" s="7">
        <f t="shared" si="22"/>
        <v>70.599999999999994</v>
      </c>
    </row>
    <row r="2959" spans="1:9">
      <c r="A2959" s="2">
        <v>300032315</v>
      </c>
      <c r="B2959" s="6" t="s">
        <v>2941</v>
      </c>
      <c r="C2959" s="1" t="s">
        <v>9140</v>
      </c>
      <c r="D2959" s="5" t="s">
        <v>6911</v>
      </c>
      <c r="E2959" s="5">
        <v>40.799999999999997</v>
      </c>
      <c r="F2959" s="5">
        <v>32</v>
      </c>
      <c r="I2959" s="7">
        <f t="shared" si="22"/>
        <v>72.8</v>
      </c>
    </row>
    <row r="2960" spans="1:9">
      <c r="A2960" s="2">
        <v>300032316</v>
      </c>
      <c r="B2960" s="6" t="s">
        <v>2942</v>
      </c>
      <c r="C2960" s="1" t="s">
        <v>9140</v>
      </c>
      <c r="D2960" s="5" t="s">
        <v>6911</v>
      </c>
      <c r="E2960" s="5">
        <v>52</v>
      </c>
      <c r="F2960" s="5">
        <v>32</v>
      </c>
      <c r="I2960" s="7">
        <f t="shared" si="22"/>
        <v>84</v>
      </c>
    </row>
    <row r="2961" spans="1:9">
      <c r="A2961" s="2">
        <v>300032317</v>
      </c>
      <c r="B2961" s="6" t="s">
        <v>2943</v>
      </c>
      <c r="C2961" s="1" t="s">
        <v>9140</v>
      </c>
      <c r="D2961" s="5" t="s">
        <v>6911</v>
      </c>
      <c r="E2961" s="5">
        <v>48.4</v>
      </c>
      <c r="F2961" s="5">
        <v>35</v>
      </c>
      <c r="I2961" s="7">
        <f t="shared" si="22"/>
        <v>83.4</v>
      </c>
    </row>
    <row r="2962" spans="1:9">
      <c r="A2962" s="2">
        <v>300032318</v>
      </c>
      <c r="B2962" s="6" t="s">
        <v>2944</v>
      </c>
      <c r="C2962" s="1" t="s">
        <v>9140</v>
      </c>
      <c r="D2962" s="5" t="s">
        <v>6911</v>
      </c>
      <c r="E2962" s="5">
        <v>48.8</v>
      </c>
      <c r="F2962" s="5">
        <v>34</v>
      </c>
      <c r="I2962" s="7">
        <f t="shared" si="22"/>
        <v>82.8</v>
      </c>
    </row>
    <row r="2963" spans="1:9">
      <c r="A2963" s="2">
        <v>300032319</v>
      </c>
      <c r="B2963" s="6" t="s">
        <v>1232</v>
      </c>
      <c r="C2963" s="1" t="s">
        <v>9140</v>
      </c>
      <c r="D2963" s="5" t="s">
        <v>6911</v>
      </c>
      <c r="E2963" s="5">
        <v>47.2</v>
      </c>
      <c r="F2963" s="5">
        <v>31</v>
      </c>
      <c r="I2963" s="7">
        <f t="shared" si="22"/>
        <v>78.2</v>
      </c>
    </row>
    <row r="2964" spans="1:9">
      <c r="A2964" s="2">
        <v>300032320</v>
      </c>
      <c r="B2964" s="6" t="s">
        <v>2945</v>
      </c>
      <c r="C2964" s="1" t="s">
        <v>9140</v>
      </c>
      <c r="D2964" s="5" t="s">
        <v>6911</v>
      </c>
      <c r="E2964" s="5">
        <v>46</v>
      </c>
      <c r="F2964" s="5">
        <v>32</v>
      </c>
      <c r="I2964" s="7">
        <f t="shared" si="22"/>
        <v>78</v>
      </c>
    </row>
    <row r="2965" spans="1:9">
      <c r="A2965" s="2">
        <v>300032321</v>
      </c>
      <c r="B2965" s="6" t="s">
        <v>2946</v>
      </c>
      <c r="C2965" s="1" t="s">
        <v>9140</v>
      </c>
      <c r="D2965" s="5" t="s">
        <v>6911</v>
      </c>
      <c r="E2965" s="5">
        <v>36.799999999999997</v>
      </c>
      <c r="F2965" s="5">
        <v>31</v>
      </c>
      <c r="I2965" s="7">
        <f t="shared" si="22"/>
        <v>67.8</v>
      </c>
    </row>
    <row r="2966" spans="1:9">
      <c r="A2966" s="2">
        <v>300032322</v>
      </c>
      <c r="B2966" s="6" t="s">
        <v>2947</v>
      </c>
      <c r="C2966" s="1" t="s">
        <v>9140</v>
      </c>
      <c r="D2966" s="5" t="s">
        <v>6911</v>
      </c>
      <c r="E2966" s="5">
        <v>42.4</v>
      </c>
      <c r="F2966" s="5">
        <v>29</v>
      </c>
      <c r="I2966" s="7">
        <f t="shared" si="22"/>
        <v>71.400000000000006</v>
      </c>
    </row>
    <row r="2967" spans="1:9">
      <c r="A2967" s="2">
        <v>300032323</v>
      </c>
      <c r="B2967" s="6" t="s">
        <v>2948</v>
      </c>
      <c r="C2967" s="1" t="s">
        <v>9140</v>
      </c>
      <c r="D2967" s="5" t="s">
        <v>6911</v>
      </c>
      <c r="E2967" s="5">
        <v>33.200000000000003</v>
      </c>
      <c r="F2967" s="5">
        <v>30</v>
      </c>
      <c r="I2967" s="7">
        <f t="shared" si="22"/>
        <v>63.2</v>
      </c>
    </row>
    <row r="2968" spans="1:9">
      <c r="A2968" s="2">
        <v>300032324</v>
      </c>
      <c r="B2968" s="6" t="s">
        <v>2949</v>
      </c>
      <c r="C2968" s="1" t="s">
        <v>9140</v>
      </c>
      <c r="D2968" s="5" t="s">
        <v>6911</v>
      </c>
      <c r="E2968" s="5">
        <v>39.200000000000003</v>
      </c>
      <c r="F2968" s="5">
        <v>34</v>
      </c>
      <c r="I2968" s="7">
        <f t="shared" si="22"/>
        <v>73.2</v>
      </c>
    </row>
    <row r="2969" spans="1:9">
      <c r="A2969" s="2">
        <v>300032325</v>
      </c>
      <c r="B2969" s="6" t="s">
        <v>2950</v>
      </c>
      <c r="C2969" s="1" t="s">
        <v>9140</v>
      </c>
      <c r="D2969" s="5" t="s">
        <v>6911</v>
      </c>
      <c r="E2969" s="5">
        <v>39.200000000000003</v>
      </c>
      <c r="F2969" s="5">
        <v>36</v>
      </c>
      <c r="I2969" s="7">
        <f t="shared" si="22"/>
        <v>75.2</v>
      </c>
    </row>
    <row r="2970" spans="1:9">
      <c r="A2970" s="2">
        <v>300032326</v>
      </c>
      <c r="B2970" s="6" t="s">
        <v>2951</v>
      </c>
      <c r="C2970" s="1" t="s">
        <v>9140</v>
      </c>
      <c r="D2970" s="5" t="s">
        <v>6911</v>
      </c>
      <c r="E2970" s="5">
        <v>32.799999999999997</v>
      </c>
      <c r="F2970" s="5">
        <v>28</v>
      </c>
      <c r="I2970" s="7">
        <f t="shared" si="22"/>
        <v>60.8</v>
      </c>
    </row>
    <row r="2971" spans="1:9">
      <c r="A2971" s="2">
        <v>300032327</v>
      </c>
      <c r="B2971" s="6" t="s">
        <v>2952</v>
      </c>
      <c r="C2971" s="1" t="s">
        <v>9140</v>
      </c>
      <c r="D2971" s="5" t="s">
        <v>6911</v>
      </c>
      <c r="E2971" s="5">
        <v>47.6</v>
      </c>
      <c r="F2971" s="5">
        <v>32</v>
      </c>
      <c r="I2971" s="7">
        <f t="shared" si="22"/>
        <v>79.599999999999994</v>
      </c>
    </row>
    <row r="2972" spans="1:9">
      <c r="A2972" s="2">
        <v>300032328</v>
      </c>
      <c r="B2972" s="6" t="s">
        <v>2953</v>
      </c>
      <c r="C2972" s="1" t="s">
        <v>9140</v>
      </c>
      <c r="D2972" s="5" t="s">
        <v>6911</v>
      </c>
      <c r="E2972" s="5">
        <v>47.6</v>
      </c>
      <c r="F2972" s="5">
        <v>27</v>
      </c>
      <c r="I2972" s="7">
        <f t="shared" si="22"/>
        <v>74.599999999999994</v>
      </c>
    </row>
    <row r="2973" spans="1:9">
      <c r="A2973" s="2">
        <v>300032329</v>
      </c>
      <c r="B2973" s="6" t="s">
        <v>2954</v>
      </c>
      <c r="C2973" s="1" t="s">
        <v>9140</v>
      </c>
      <c r="D2973" s="5" t="s">
        <v>6911</v>
      </c>
      <c r="E2973" s="5">
        <v>24</v>
      </c>
      <c r="F2973" s="5">
        <v>31</v>
      </c>
      <c r="I2973" s="7">
        <f t="shared" si="22"/>
        <v>55</v>
      </c>
    </row>
    <row r="2974" spans="1:9">
      <c r="A2974" s="2">
        <v>300032330</v>
      </c>
      <c r="B2974" s="6" t="s">
        <v>2955</v>
      </c>
      <c r="C2974" s="1" t="s">
        <v>9140</v>
      </c>
      <c r="D2974" s="5" t="s">
        <v>6911</v>
      </c>
      <c r="E2974" s="5">
        <v>38</v>
      </c>
      <c r="F2974" s="5">
        <v>31</v>
      </c>
      <c r="I2974" s="7">
        <f t="shared" si="22"/>
        <v>69</v>
      </c>
    </row>
    <row r="2975" spans="1:9">
      <c r="A2975" s="2">
        <v>300032401</v>
      </c>
      <c r="B2975" s="6" t="s">
        <v>2956</v>
      </c>
      <c r="C2975" s="1" t="s">
        <v>9140</v>
      </c>
      <c r="D2975" s="5" t="s">
        <v>6911</v>
      </c>
      <c r="E2975" s="5">
        <v>0</v>
      </c>
      <c r="F2975" s="5">
        <v>0</v>
      </c>
      <c r="I2975" s="7">
        <f t="shared" si="22"/>
        <v>0</v>
      </c>
    </row>
    <row r="2976" spans="1:9">
      <c r="A2976" s="2">
        <v>300032402</v>
      </c>
      <c r="B2976" s="6" t="s">
        <v>2958</v>
      </c>
      <c r="C2976" s="1" t="s">
        <v>9140</v>
      </c>
      <c r="D2976" s="5" t="s">
        <v>6911</v>
      </c>
      <c r="E2976" s="5">
        <v>37.200000000000003</v>
      </c>
      <c r="F2976" s="5">
        <v>33</v>
      </c>
      <c r="I2976" s="7">
        <f t="shared" si="22"/>
        <v>70.2</v>
      </c>
    </row>
    <row r="2977" spans="1:9">
      <c r="A2977" s="2">
        <v>300032403</v>
      </c>
      <c r="B2977" s="6" t="s">
        <v>2959</v>
      </c>
      <c r="C2977" s="1" t="s">
        <v>9140</v>
      </c>
      <c r="D2977" s="5" t="s">
        <v>6911</v>
      </c>
      <c r="E2977" s="5">
        <v>28</v>
      </c>
      <c r="F2977" s="5">
        <v>20</v>
      </c>
      <c r="I2977" s="7">
        <f t="shared" si="22"/>
        <v>48</v>
      </c>
    </row>
    <row r="2978" spans="1:9">
      <c r="A2978" s="2">
        <v>300032404</v>
      </c>
      <c r="B2978" s="6" t="s">
        <v>2960</v>
      </c>
      <c r="C2978" s="1" t="s">
        <v>9140</v>
      </c>
      <c r="D2978" s="5" t="s">
        <v>6911</v>
      </c>
      <c r="E2978" s="5">
        <v>40.4</v>
      </c>
      <c r="F2978" s="5">
        <v>32</v>
      </c>
      <c r="I2978" s="7">
        <f t="shared" si="22"/>
        <v>72.400000000000006</v>
      </c>
    </row>
    <row r="2979" spans="1:9">
      <c r="A2979" s="2">
        <v>300032405</v>
      </c>
      <c r="B2979" s="6" t="s">
        <v>2961</v>
      </c>
      <c r="C2979" s="1" t="s">
        <v>9140</v>
      </c>
      <c r="D2979" s="5" t="s">
        <v>6911</v>
      </c>
      <c r="E2979" s="5">
        <v>38</v>
      </c>
      <c r="F2979" s="5">
        <v>31</v>
      </c>
      <c r="I2979" s="7">
        <f t="shared" si="22"/>
        <v>69</v>
      </c>
    </row>
    <row r="2980" spans="1:9">
      <c r="A2980" s="2">
        <v>300032406</v>
      </c>
      <c r="B2980" s="6" t="s">
        <v>1024</v>
      </c>
      <c r="C2980" s="1" t="s">
        <v>9140</v>
      </c>
      <c r="D2980" s="5" t="s">
        <v>6911</v>
      </c>
      <c r="E2980" s="5">
        <v>35.200000000000003</v>
      </c>
      <c r="F2980" s="5">
        <v>32</v>
      </c>
      <c r="I2980" s="7">
        <f t="shared" si="22"/>
        <v>67.2</v>
      </c>
    </row>
    <row r="2981" spans="1:9">
      <c r="A2981" s="2">
        <v>300032407</v>
      </c>
      <c r="B2981" s="6" t="s">
        <v>2962</v>
      </c>
      <c r="C2981" s="1" t="s">
        <v>9140</v>
      </c>
      <c r="D2981" s="5" t="s">
        <v>6911</v>
      </c>
      <c r="E2981" s="5">
        <v>46</v>
      </c>
      <c r="F2981" s="5">
        <v>30</v>
      </c>
      <c r="I2981" s="7">
        <f t="shared" si="22"/>
        <v>76</v>
      </c>
    </row>
    <row r="2982" spans="1:9">
      <c r="A2982" s="2">
        <v>300032408</v>
      </c>
      <c r="B2982" s="6" t="s">
        <v>2963</v>
      </c>
      <c r="C2982" s="1" t="s">
        <v>9140</v>
      </c>
      <c r="D2982" s="5" t="s">
        <v>6911</v>
      </c>
      <c r="E2982" s="5">
        <v>42.4</v>
      </c>
      <c r="F2982" s="5">
        <v>32</v>
      </c>
      <c r="I2982" s="7">
        <f t="shared" si="22"/>
        <v>74.400000000000006</v>
      </c>
    </row>
    <row r="2983" spans="1:9">
      <c r="A2983" s="2">
        <v>300032409</v>
      </c>
      <c r="B2983" s="6" t="s">
        <v>2964</v>
      </c>
      <c r="C2983" s="1" t="s">
        <v>9140</v>
      </c>
      <c r="D2983" s="5" t="s">
        <v>6911</v>
      </c>
      <c r="E2983" s="5">
        <v>24</v>
      </c>
      <c r="F2983" s="5">
        <v>23</v>
      </c>
      <c r="I2983" s="7">
        <f t="shared" si="22"/>
        <v>47</v>
      </c>
    </row>
    <row r="2984" spans="1:9">
      <c r="A2984" s="2">
        <v>300032410</v>
      </c>
      <c r="B2984" s="6" t="s">
        <v>2965</v>
      </c>
      <c r="C2984" s="1" t="s">
        <v>9140</v>
      </c>
      <c r="D2984" s="5" t="s">
        <v>6911</v>
      </c>
      <c r="E2984" s="5">
        <v>37.6</v>
      </c>
      <c r="F2984" s="5">
        <v>23</v>
      </c>
      <c r="I2984" s="7">
        <f t="shared" si="22"/>
        <v>60.6</v>
      </c>
    </row>
    <row r="2985" spans="1:9">
      <c r="A2985" s="2">
        <v>300032411</v>
      </c>
      <c r="B2985" s="6" t="s">
        <v>2966</v>
      </c>
      <c r="C2985" s="1" t="s">
        <v>9140</v>
      </c>
      <c r="D2985" s="5" t="s">
        <v>6911</v>
      </c>
      <c r="E2985" s="5">
        <v>42</v>
      </c>
      <c r="F2985" s="5">
        <v>31</v>
      </c>
      <c r="I2985" s="7">
        <f t="shared" si="22"/>
        <v>73</v>
      </c>
    </row>
    <row r="2986" spans="1:9">
      <c r="A2986" s="2">
        <v>300032412</v>
      </c>
      <c r="B2986" s="6" t="s">
        <v>2967</v>
      </c>
      <c r="C2986" s="1" t="s">
        <v>9140</v>
      </c>
      <c r="D2986" s="5" t="s">
        <v>6911</v>
      </c>
      <c r="E2986" s="5">
        <v>40.799999999999997</v>
      </c>
      <c r="F2986" s="5">
        <v>31</v>
      </c>
      <c r="I2986" s="7">
        <f t="shared" si="22"/>
        <v>71.8</v>
      </c>
    </row>
    <row r="2987" spans="1:9">
      <c r="A2987" s="2">
        <v>300032413</v>
      </c>
      <c r="B2987" s="6" t="s">
        <v>931</v>
      </c>
      <c r="C2987" s="1" t="s">
        <v>9140</v>
      </c>
      <c r="D2987" s="5" t="s">
        <v>6911</v>
      </c>
      <c r="E2987" s="5">
        <v>44.4</v>
      </c>
      <c r="F2987" s="5">
        <v>35</v>
      </c>
      <c r="I2987" s="7">
        <f t="shared" si="22"/>
        <v>79.400000000000006</v>
      </c>
    </row>
    <row r="2988" spans="1:9">
      <c r="A2988" s="2">
        <v>300032414</v>
      </c>
      <c r="B2988" s="6" t="s">
        <v>2968</v>
      </c>
      <c r="C2988" s="1" t="s">
        <v>9140</v>
      </c>
      <c r="D2988" s="5" t="s">
        <v>6911</v>
      </c>
      <c r="E2988" s="5">
        <v>43.2</v>
      </c>
      <c r="F2988" s="5">
        <v>32</v>
      </c>
      <c r="I2988" s="7">
        <f t="shared" si="22"/>
        <v>75.2</v>
      </c>
    </row>
    <row r="2989" spans="1:9">
      <c r="A2989" s="2">
        <v>300032415</v>
      </c>
      <c r="B2989" s="6" t="s">
        <v>378</v>
      </c>
      <c r="C2989" s="1" t="s">
        <v>9140</v>
      </c>
      <c r="D2989" s="5" t="s">
        <v>6911</v>
      </c>
      <c r="E2989" s="5">
        <v>0</v>
      </c>
      <c r="F2989" s="5">
        <v>0</v>
      </c>
      <c r="I2989" s="7">
        <f t="shared" ref="I2989:I3052" si="23">E2989+F2989</f>
        <v>0</v>
      </c>
    </row>
    <row r="2990" spans="1:9">
      <c r="A2990" s="2">
        <v>300032416</v>
      </c>
      <c r="B2990" s="6" t="s">
        <v>2969</v>
      </c>
      <c r="C2990" s="1" t="s">
        <v>9140</v>
      </c>
      <c r="D2990" s="5" t="s">
        <v>6911</v>
      </c>
      <c r="E2990" s="5">
        <v>42.8</v>
      </c>
      <c r="F2990" s="5">
        <v>35</v>
      </c>
      <c r="I2990" s="7">
        <f t="shared" si="23"/>
        <v>77.8</v>
      </c>
    </row>
    <row r="2991" spans="1:9">
      <c r="A2991" s="2">
        <v>300032417</v>
      </c>
      <c r="B2991" s="6" t="s">
        <v>2970</v>
      </c>
      <c r="C2991" s="1" t="s">
        <v>9140</v>
      </c>
      <c r="D2991" s="5" t="s">
        <v>6911</v>
      </c>
      <c r="E2991" s="5">
        <v>40</v>
      </c>
      <c r="F2991" s="5">
        <v>33</v>
      </c>
      <c r="I2991" s="7">
        <f t="shared" si="23"/>
        <v>73</v>
      </c>
    </row>
    <row r="2992" spans="1:9">
      <c r="A2992" s="2">
        <v>300032418</v>
      </c>
      <c r="B2992" s="6" t="s">
        <v>2971</v>
      </c>
      <c r="C2992" s="1" t="s">
        <v>9140</v>
      </c>
      <c r="D2992" s="5" t="s">
        <v>6911</v>
      </c>
      <c r="E2992" s="5">
        <v>44</v>
      </c>
      <c r="F2992" s="5">
        <v>28</v>
      </c>
      <c r="I2992" s="7">
        <f t="shared" si="23"/>
        <v>72</v>
      </c>
    </row>
    <row r="2993" spans="1:9">
      <c r="A2993" s="2">
        <v>300032419</v>
      </c>
      <c r="B2993" s="6" t="s">
        <v>2972</v>
      </c>
      <c r="C2993" s="1" t="s">
        <v>9140</v>
      </c>
      <c r="D2993" s="5" t="s">
        <v>6911</v>
      </c>
      <c r="E2993" s="5">
        <v>50.4</v>
      </c>
      <c r="F2993" s="5">
        <v>34</v>
      </c>
      <c r="I2993" s="7">
        <f t="shared" si="23"/>
        <v>84.4</v>
      </c>
    </row>
    <row r="2994" spans="1:9">
      <c r="A2994" s="2">
        <v>300032420</v>
      </c>
      <c r="B2994" s="6" t="s">
        <v>2973</v>
      </c>
      <c r="C2994" s="1" t="s">
        <v>9140</v>
      </c>
      <c r="D2994" s="5" t="s">
        <v>6911</v>
      </c>
      <c r="E2994" s="5">
        <v>39.200000000000003</v>
      </c>
      <c r="F2994" s="5">
        <v>30</v>
      </c>
      <c r="I2994" s="7">
        <f t="shared" si="23"/>
        <v>69.2</v>
      </c>
    </row>
    <row r="2995" spans="1:9">
      <c r="A2995" s="2">
        <v>300032421</v>
      </c>
      <c r="B2995" s="6" t="s">
        <v>2974</v>
      </c>
      <c r="C2995" s="1" t="s">
        <v>9140</v>
      </c>
      <c r="D2995" s="5" t="s">
        <v>6911</v>
      </c>
      <c r="E2995" s="5">
        <v>49.6</v>
      </c>
      <c r="F2995" s="5">
        <v>32</v>
      </c>
      <c r="I2995" s="7">
        <f t="shared" si="23"/>
        <v>81.599999999999994</v>
      </c>
    </row>
    <row r="2996" spans="1:9">
      <c r="A2996" s="2">
        <v>300032422</v>
      </c>
      <c r="B2996" s="6" t="s">
        <v>2975</v>
      </c>
      <c r="C2996" s="1" t="s">
        <v>9140</v>
      </c>
      <c r="D2996" s="5" t="s">
        <v>6911</v>
      </c>
      <c r="E2996" s="5">
        <v>39.200000000000003</v>
      </c>
      <c r="F2996" s="5">
        <v>34</v>
      </c>
      <c r="I2996" s="7">
        <f t="shared" si="23"/>
        <v>73.2</v>
      </c>
    </row>
    <row r="2997" spans="1:9">
      <c r="A2997" s="2">
        <v>300032423</v>
      </c>
      <c r="B2997" s="6" t="s">
        <v>2976</v>
      </c>
      <c r="C2997" s="1" t="s">
        <v>9140</v>
      </c>
      <c r="D2997" s="5" t="s">
        <v>6911</v>
      </c>
      <c r="E2997" s="5">
        <v>23.6</v>
      </c>
      <c r="F2997" s="5">
        <v>33</v>
      </c>
      <c r="I2997" s="7">
        <f t="shared" si="23"/>
        <v>56.6</v>
      </c>
    </row>
    <row r="2998" spans="1:9">
      <c r="A2998" s="2">
        <v>300032424</v>
      </c>
      <c r="B2998" s="6" t="s">
        <v>2977</v>
      </c>
      <c r="C2998" s="1" t="s">
        <v>9140</v>
      </c>
      <c r="D2998" s="5" t="s">
        <v>6911</v>
      </c>
      <c r="E2998" s="5">
        <v>46.8</v>
      </c>
      <c r="F2998" s="5">
        <v>28</v>
      </c>
      <c r="I2998" s="7">
        <f t="shared" si="23"/>
        <v>74.8</v>
      </c>
    </row>
    <row r="2999" spans="1:9">
      <c r="A2999" s="2">
        <v>300032425</v>
      </c>
      <c r="B2999" s="6" t="s">
        <v>2978</v>
      </c>
      <c r="C2999" s="1" t="s">
        <v>9140</v>
      </c>
      <c r="D2999" s="5" t="s">
        <v>6911</v>
      </c>
      <c r="E2999" s="5">
        <v>35.6</v>
      </c>
      <c r="F2999" s="5">
        <v>33</v>
      </c>
      <c r="I2999" s="7">
        <f t="shared" si="23"/>
        <v>68.599999999999994</v>
      </c>
    </row>
    <row r="3000" spans="1:9">
      <c r="A3000" s="2">
        <v>300032426</v>
      </c>
      <c r="B3000" s="6" t="s">
        <v>2979</v>
      </c>
      <c r="C3000" s="1" t="s">
        <v>9140</v>
      </c>
      <c r="D3000" s="5" t="s">
        <v>6911</v>
      </c>
      <c r="E3000" s="5">
        <v>42.8</v>
      </c>
      <c r="F3000" s="5">
        <v>35</v>
      </c>
      <c r="I3000" s="7">
        <f t="shared" si="23"/>
        <v>77.8</v>
      </c>
    </row>
    <row r="3001" spans="1:9">
      <c r="A3001" s="2">
        <v>300032427</v>
      </c>
      <c r="B3001" s="6" t="s">
        <v>2980</v>
      </c>
      <c r="C3001" s="1" t="s">
        <v>9140</v>
      </c>
      <c r="D3001" s="5" t="s">
        <v>6911</v>
      </c>
      <c r="E3001" s="5">
        <v>48</v>
      </c>
      <c r="F3001" s="5">
        <v>35</v>
      </c>
      <c r="I3001" s="7">
        <f t="shared" si="23"/>
        <v>83</v>
      </c>
    </row>
    <row r="3002" spans="1:9">
      <c r="A3002" s="2">
        <v>300032428</v>
      </c>
      <c r="B3002" s="6" t="s">
        <v>2981</v>
      </c>
      <c r="C3002" s="1" t="s">
        <v>9140</v>
      </c>
      <c r="D3002" s="5" t="s">
        <v>6911</v>
      </c>
      <c r="E3002" s="5">
        <v>0</v>
      </c>
      <c r="F3002" s="5">
        <v>0</v>
      </c>
      <c r="I3002" s="7">
        <f t="shared" si="23"/>
        <v>0</v>
      </c>
    </row>
    <row r="3003" spans="1:9">
      <c r="A3003" s="2">
        <v>300032429</v>
      </c>
      <c r="B3003" s="6" t="s">
        <v>2982</v>
      </c>
      <c r="C3003" s="1" t="s">
        <v>9140</v>
      </c>
      <c r="D3003" s="5" t="s">
        <v>6911</v>
      </c>
      <c r="E3003" s="5">
        <v>38.4</v>
      </c>
      <c r="F3003" s="5">
        <v>33</v>
      </c>
      <c r="I3003" s="7">
        <f t="shared" si="23"/>
        <v>71.400000000000006</v>
      </c>
    </row>
    <row r="3004" spans="1:9">
      <c r="A3004" s="2">
        <v>300032430</v>
      </c>
      <c r="B3004" s="6" t="s">
        <v>2984</v>
      </c>
      <c r="C3004" s="1" t="s">
        <v>9140</v>
      </c>
      <c r="D3004" s="5" t="s">
        <v>6911</v>
      </c>
      <c r="E3004" s="5">
        <v>44</v>
      </c>
      <c r="F3004" s="5">
        <v>34</v>
      </c>
      <c r="I3004" s="7">
        <f t="shared" si="23"/>
        <v>78</v>
      </c>
    </row>
    <row r="3005" spans="1:9">
      <c r="A3005" s="2">
        <v>300032501</v>
      </c>
      <c r="B3005" s="6" t="s">
        <v>2985</v>
      </c>
      <c r="C3005" s="1" t="s">
        <v>9140</v>
      </c>
      <c r="D3005" s="5" t="s">
        <v>6911</v>
      </c>
      <c r="E3005" s="5">
        <v>31.2</v>
      </c>
      <c r="F3005" s="5">
        <v>31</v>
      </c>
      <c r="I3005" s="7">
        <f t="shared" si="23"/>
        <v>62.2</v>
      </c>
    </row>
    <row r="3006" spans="1:9">
      <c r="A3006" s="2">
        <v>300032502</v>
      </c>
      <c r="B3006" s="6" t="s">
        <v>2538</v>
      </c>
      <c r="C3006" s="1" t="s">
        <v>9140</v>
      </c>
      <c r="D3006" s="5" t="s">
        <v>6911</v>
      </c>
      <c r="E3006" s="5">
        <v>34.799999999999997</v>
      </c>
      <c r="F3006" s="5">
        <v>30</v>
      </c>
      <c r="I3006" s="7">
        <f t="shared" si="23"/>
        <v>64.8</v>
      </c>
    </row>
    <row r="3007" spans="1:9">
      <c r="A3007" s="2">
        <v>300032503</v>
      </c>
      <c r="B3007" s="6" t="s">
        <v>2986</v>
      </c>
      <c r="C3007" s="1" t="s">
        <v>9140</v>
      </c>
      <c r="D3007" s="5" t="s">
        <v>6911</v>
      </c>
      <c r="E3007" s="5">
        <v>32</v>
      </c>
      <c r="F3007" s="5">
        <v>24</v>
      </c>
      <c r="I3007" s="7">
        <f t="shared" si="23"/>
        <v>56</v>
      </c>
    </row>
    <row r="3008" spans="1:9">
      <c r="A3008" s="2">
        <v>300032504</v>
      </c>
      <c r="B3008" s="6" t="s">
        <v>2987</v>
      </c>
      <c r="C3008" s="1" t="s">
        <v>9140</v>
      </c>
      <c r="D3008" s="5" t="s">
        <v>6911</v>
      </c>
      <c r="E3008" s="5">
        <v>42.4</v>
      </c>
      <c r="F3008" s="5">
        <v>34</v>
      </c>
      <c r="I3008" s="7">
        <f t="shared" si="23"/>
        <v>76.400000000000006</v>
      </c>
    </row>
    <row r="3009" spans="1:9">
      <c r="A3009" s="2">
        <v>300032505</v>
      </c>
      <c r="B3009" s="6" t="s">
        <v>2538</v>
      </c>
      <c r="C3009" s="1" t="s">
        <v>9140</v>
      </c>
      <c r="D3009" s="5" t="s">
        <v>6911</v>
      </c>
      <c r="E3009" s="5">
        <v>37.200000000000003</v>
      </c>
      <c r="F3009" s="5">
        <v>32</v>
      </c>
      <c r="I3009" s="7">
        <f t="shared" si="23"/>
        <v>69.2</v>
      </c>
    </row>
    <row r="3010" spans="1:9">
      <c r="A3010" s="2">
        <v>300032506</v>
      </c>
      <c r="B3010" s="6" t="s">
        <v>2988</v>
      </c>
      <c r="C3010" s="1" t="s">
        <v>9140</v>
      </c>
      <c r="D3010" s="5" t="s">
        <v>6911</v>
      </c>
      <c r="E3010" s="5">
        <v>0</v>
      </c>
      <c r="F3010" s="5">
        <v>0</v>
      </c>
      <c r="I3010" s="7">
        <f t="shared" si="23"/>
        <v>0</v>
      </c>
    </row>
    <row r="3011" spans="1:9">
      <c r="A3011" s="2">
        <v>300032507</v>
      </c>
      <c r="B3011" s="6" t="s">
        <v>2989</v>
      </c>
      <c r="C3011" s="1" t="s">
        <v>9140</v>
      </c>
      <c r="D3011" s="5" t="s">
        <v>6911</v>
      </c>
      <c r="E3011" s="5">
        <v>51.6</v>
      </c>
      <c r="F3011" s="5">
        <v>36</v>
      </c>
      <c r="I3011" s="7">
        <f t="shared" si="23"/>
        <v>87.6</v>
      </c>
    </row>
    <row r="3012" spans="1:9">
      <c r="A3012" s="2">
        <v>300032508</v>
      </c>
      <c r="B3012" s="6" t="s">
        <v>2990</v>
      </c>
      <c r="C3012" s="1" t="s">
        <v>9140</v>
      </c>
      <c r="D3012" s="5" t="s">
        <v>6911</v>
      </c>
      <c r="E3012" s="5">
        <v>40.799999999999997</v>
      </c>
      <c r="F3012" s="5">
        <v>31</v>
      </c>
      <c r="I3012" s="7">
        <f t="shared" si="23"/>
        <v>71.8</v>
      </c>
    </row>
    <row r="3013" spans="1:9">
      <c r="A3013" s="2">
        <v>300032509</v>
      </c>
      <c r="B3013" s="6" t="s">
        <v>2991</v>
      </c>
      <c r="C3013" s="1" t="s">
        <v>9140</v>
      </c>
      <c r="D3013" s="5" t="s">
        <v>6911</v>
      </c>
      <c r="E3013" s="5">
        <v>37.200000000000003</v>
      </c>
      <c r="F3013" s="5">
        <v>34</v>
      </c>
      <c r="I3013" s="7">
        <f t="shared" si="23"/>
        <v>71.2</v>
      </c>
    </row>
    <row r="3014" spans="1:9">
      <c r="A3014" s="2">
        <v>300032510</v>
      </c>
      <c r="B3014" s="6" t="s">
        <v>2992</v>
      </c>
      <c r="C3014" s="1" t="s">
        <v>9140</v>
      </c>
      <c r="D3014" s="5" t="s">
        <v>6911</v>
      </c>
      <c r="E3014" s="5">
        <v>40</v>
      </c>
      <c r="F3014" s="5">
        <v>32</v>
      </c>
      <c r="I3014" s="7">
        <f t="shared" si="23"/>
        <v>72</v>
      </c>
    </row>
    <row r="3015" spans="1:9">
      <c r="A3015" s="2">
        <v>300032511</v>
      </c>
      <c r="B3015" s="6" t="s">
        <v>2993</v>
      </c>
      <c r="C3015" s="1" t="s">
        <v>9140</v>
      </c>
      <c r="D3015" s="5" t="s">
        <v>6911</v>
      </c>
      <c r="E3015" s="5">
        <v>40.4</v>
      </c>
      <c r="F3015" s="5">
        <v>31</v>
      </c>
      <c r="I3015" s="7">
        <f t="shared" si="23"/>
        <v>71.400000000000006</v>
      </c>
    </row>
    <row r="3016" spans="1:9">
      <c r="A3016" s="2">
        <v>300032512</v>
      </c>
      <c r="B3016" s="6" t="s">
        <v>2994</v>
      </c>
      <c r="C3016" s="1" t="s">
        <v>9140</v>
      </c>
      <c r="D3016" s="5" t="s">
        <v>6911</v>
      </c>
      <c r="E3016" s="5">
        <v>35.6</v>
      </c>
      <c r="F3016" s="5">
        <v>30</v>
      </c>
      <c r="I3016" s="7">
        <f t="shared" si="23"/>
        <v>65.599999999999994</v>
      </c>
    </row>
    <row r="3017" spans="1:9">
      <c r="A3017" s="2">
        <v>300032513</v>
      </c>
      <c r="B3017" s="6" t="s">
        <v>2995</v>
      </c>
      <c r="C3017" s="1" t="s">
        <v>9140</v>
      </c>
      <c r="D3017" s="5" t="s">
        <v>6911</v>
      </c>
      <c r="E3017" s="5">
        <v>44</v>
      </c>
      <c r="F3017" s="5">
        <v>27</v>
      </c>
      <c r="I3017" s="7">
        <f t="shared" si="23"/>
        <v>71</v>
      </c>
    </row>
    <row r="3018" spans="1:9">
      <c r="A3018" s="2">
        <v>300032514</v>
      </c>
      <c r="B3018" s="6" t="s">
        <v>2996</v>
      </c>
      <c r="C3018" s="1" t="s">
        <v>9140</v>
      </c>
      <c r="D3018" s="5" t="s">
        <v>6911</v>
      </c>
      <c r="E3018" s="5">
        <v>40</v>
      </c>
      <c r="F3018" s="5">
        <v>32</v>
      </c>
      <c r="I3018" s="7">
        <f t="shared" si="23"/>
        <v>72</v>
      </c>
    </row>
    <row r="3019" spans="1:9">
      <c r="A3019" s="2">
        <v>300032515</v>
      </c>
      <c r="B3019" s="6" t="s">
        <v>2997</v>
      </c>
      <c r="C3019" s="1" t="s">
        <v>9140</v>
      </c>
      <c r="D3019" s="5" t="s">
        <v>6911</v>
      </c>
      <c r="E3019" s="5">
        <v>36</v>
      </c>
      <c r="F3019" s="5">
        <v>31</v>
      </c>
      <c r="I3019" s="7">
        <f t="shared" si="23"/>
        <v>67</v>
      </c>
    </row>
    <row r="3020" spans="1:9">
      <c r="A3020" s="2">
        <v>300032516</v>
      </c>
      <c r="B3020" s="6" t="s">
        <v>722</v>
      </c>
      <c r="C3020" s="1" t="s">
        <v>9140</v>
      </c>
      <c r="D3020" s="5" t="s">
        <v>6911</v>
      </c>
      <c r="E3020" s="5">
        <v>48.4</v>
      </c>
      <c r="F3020" s="5">
        <v>26</v>
      </c>
      <c r="I3020" s="7">
        <f t="shared" si="23"/>
        <v>74.400000000000006</v>
      </c>
    </row>
    <row r="3021" spans="1:9">
      <c r="A3021" s="2">
        <v>300032517</v>
      </c>
      <c r="B3021" s="6" t="s">
        <v>2998</v>
      </c>
      <c r="C3021" s="1" t="s">
        <v>9140</v>
      </c>
      <c r="D3021" s="5" t="s">
        <v>6911</v>
      </c>
      <c r="E3021" s="5">
        <v>29.6</v>
      </c>
      <c r="F3021" s="5">
        <v>34</v>
      </c>
      <c r="I3021" s="7">
        <f t="shared" si="23"/>
        <v>63.6</v>
      </c>
    </row>
    <row r="3022" spans="1:9">
      <c r="A3022" s="2">
        <v>300032518</v>
      </c>
      <c r="B3022" s="6" t="s">
        <v>2999</v>
      </c>
      <c r="C3022" s="1" t="s">
        <v>9140</v>
      </c>
      <c r="D3022" s="5" t="s">
        <v>6911</v>
      </c>
      <c r="E3022" s="5">
        <v>28</v>
      </c>
      <c r="F3022" s="5">
        <v>31</v>
      </c>
      <c r="I3022" s="7">
        <f t="shared" si="23"/>
        <v>59</v>
      </c>
    </row>
    <row r="3023" spans="1:9">
      <c r="A3023" s="2">
        <v>300032519</v>
      </c>
      <c r="B3023" s="6" t="s">
        <v>3000</v>
      </c>
      <c r="C3023" s="1" t="s">
        <v>9140</v>
      </c>
      <c r="D3023" s="5" t="s">
        <v>6911</v>
      </c>
      <c r="E3023" s="5">
        <v>50</v>
      </c>
      <c r="F3023" s="5">
        <v>34</v>
      </c>
      <c r="I3023" s="7">
        <f t="shared" si="23"/>
        <v>84</v>
      </c>
    </row>
    <row r="3024" spans="1:9">
      <c r="A3024" s="2">
        <v>300032520</v>
      </c>
      <c r="B3024" s="6" t="s">
        <v>3001</v>
      </c>
      <c r="C3024" s="1" t="s">
        <v>9140</v>
      </c>
      <c r="D3024" s="5" t="s">
        <v>6911</v>
      </c>
      <c r="E3024" s="5">
        <v>37.200000000000003</v>
      </c>
      <c r="F3024" s="5">
        <v>32</v>
      </c>
      <c r="I3024" s="7">
        <f t="shared" si="23"/>
        <v>69.2</v>
      </c>
    </row>
    <row r="3025" spans="1:9">
      <c r="A3025" s="2">
        <v>300032521</v>
      </c>
      <c r="B3025" s="6" t="s">
        <v>3002</v>
      </c>
      <c r="C3025" s="1" t="s">
        <v>9140</v>
      </c>
      <c r="D3025" s="5" t="s">
        <v>6911</v>
      </c>
      <c r="E3025" s="5">
        <v>37.200000000000003</v>
      </c>
      <c r="F3025" s="5">
        <v>32</v>
      </c>
      <c r="I3025" s="7">
        <f t="shared" si="23"/>
        <v>69.2</v>
      </c>
    </row>
    <row r="3026" spans="1:9">
      <c r="A3026" s="2">
        <v>300032522</v>
      </c>
      <c r="B3026" s="6" t="s">
        <v>3003</v>
      </c>
      <c r="C3026" s="1" t="s">
        <v>9140</v>
      </c>
      <c r="D3026" s="5" t="s">
        <v>6911</v>
      </c>
      <c r="E3026" s="5">
        <v>34.4</v>
      </c>
      <c r="F3026" s="5">
        <v>33</v>
      </c>
      <c r="I3026" s="7">
        <f t="shared" si="23"/>
        <v>67.400000000000006</v>
      </c>
    </row>
    <row r="3027" spans="1:9">
      <c r="A3027" s="2">
        <v>300032523</v>
      </c>
      <c r="B3027" s="6" t="s">
        <v>3004</v>
      </c>
      <c r="C3027" s="1" t="s">
        <v>9140</v>
      </c>
      <c r="D3027" s="5" t="s">
        <v>6911</v>
      </c>
      <c r="E3027" s="5">
        <v>40.4</v>
      </c>
      <c r="F3027" s="5">
        <v>33</v>
      </c>
      <c r="I3027" s="7">
        <f t="shared" si="23"/>
        <v>73.400000000000006</v>
      </c>
    </row>
    <row r="3028" spans="1:9">
      <c r="A3028" s="2">
        <v>300032524</v>
      </c>
      <c r="B3028" s="6" t="s">
        <v>3005</v>
      </c>
      <c r="C3028" s="1" t="s">
        <v>9140</v>
      </c>
      <c r="D3028" s="5" t="s">
        <v>6911</v>
      </c>
      <c r="E3028" s="5">
        <v>41.6</v>
      </c>
      <c r="F3028" s="5">
        <v>35</v>
      </c>
      <c r="I3028" s="7">
        <f t="shared" si="23"/>
        <v>76.599999999999994</v>
      </c>
    </row>
    <row r="3029" spans="1:9">
      <c r="A3029" s="2">
        <v>300032525</v>
      </c>
      <c r="B3029" s="6" t="s">
        <v>3006</v>
      </c>
      <c r="C3029" s="1" t="s">
        <v>9140</v>
      </c>
      <c r="D3029" s="5" t="s">
        <v>6911</v>
      </c>
      <c r="E3029" s="5">
        <v>48</v>
      </c>
      <c r="F3029" s="5">
        <v>31</v>
      </c>
      <c r="I3029" s="7">
        <f t="shared" si="23"/>
        <v>79</v>
      </c>
    </row>
    <row r="3030" spans="1:9">
      <c r="A3030" s="2">
        <v>300032526</v>
      </c>
      <c r="B3030" s="6" t="s">
        <v>3007</v>
      </c>
      <c r="C3030" s="1" t="s">
        <v>9140</v>
      </c>
      <c r="D3030" s="5" t="s">
        <v>6911</v>
      </c>
      <c r="E3030" s="5">
        <v>34.799999999999997</v>
      </c>
      <c r="F3030" s="5">
        <v>33</v>
      </c>
      <c r="I3030" s="7">
        <f t="shared" si="23"/>
        <v>67.8</v>
      </c>
    </row>
    <row r="3031" spans="1:9">
      <c r="A3031" s="2">
        <v>300032527</v>
      </c>
      <c r="B3031" s="6" t="s">
        <v>3008</v>
      </c>
      <c r="C3031" s="1" t="s">
        <v>9140</v>
      </c>
      <c r="D3031" s="5" t="s">
        <v>6911</v>
      </c>
      <c r="E3031" s="5">
        <v>47.6</v>
      </c>
      <c r="F3031" s="5">
        <v>25</v>
      </c>
      <c r="I3031" s="7">
        <f t="shared" si="23"/>
        <v>72.599999999999994</v>
      </c>
    </row>
    <row r="3032" spans="1:9">
      <c r="A3032" s="2">
        <v>300032528</v>
      </c>
      <c r="B3032" s="6" t="s">
        <v>3009</v>
      </c>
      <c r="C3032" s="1" t="s">
        <v>9140</v>
      </c>
      <c r="D3032" s="5" t="s">
        <v>6911</v>
      </c>
      <c r="E3032" s="5">
        <v>39.200000000000003</v>
      </c>
      <c r="F3032" s="5">
        <v>29</v>
      </c>
      <c r="I3032" s="7">
        <f t="shared" si="23"/>
        <v>68.2</v>
      </c>
    </row>
    <row r="3033" spans="1:9">
      <c r="A3033" s="2">
        <v>300032529</v>
      </c>
      <c r="B3033" s="6" t="s">
        <v>1793</v>
      </c>
      <c r="C3033" s="1" t="s">
        <v>9140</v>
      </c>
      <c r="D3033" s="5" t="s">
        <v>6911</v>
      </c>
      <c r="E3033" s="5">
        <v>35.200000000000003</v>
      </c>
      <c r="F3033" s="5">
        <v>28</v>
      </c>
      <c r="I3033" s="7">
        <f t="shared" si="23"/>
        <v>63.2</v>
      </c>
    </row>
    <row r="3034" spans="1:9">
      <c r="A3034" s="2">
        <v>300032530</v>
      </c>
      <c r="B3034" s="6" t="s">
        <v>3010</v>
      </c>
      <c r="C3034" s="1" t="s">
        <v>9140</v>
      </c>
      <c r="D3034" s="5" t="s">
        <v>6911</v>
      </c>
      <c r="E3034" s="5">
        <v>46.8</v>
      </c>
      <c r="F3034" s="5">
        <v>30</v>
      </c>
      <c r="I3034" s="7">
        <f t="shared" si="23"/>
        <v>76.8</v>
      </c>
    </row>
    <row r="3035" spans="1:9">
      <c r="A3035" s="2">
        <v>300032601</v>
      </c>
      <c r="B3035" s="6" t="s">
        <v>46</v>
      </c>
      <c r="C3035" s="1" t="s">
        <v>9140</v>
      </c>
      <c r="D3035" s="5" t="s">
        <v>6911</v>
      </c>
      <c r="E3035" s="5">
        <v>0</v>
      </c>
      <c r="F3035" s="5">
        <v>0</v>
      </c>
      <c r="I3035" s="7">
        <f t="shared" si="23"/>
        <v>0</v>
      </c>
    </row>
    <row r="3036" spans="1:9">
      <c r="A3036" s="2">
        <v>300032602</v>
      </c>
      <c r="B3036" s="6" t="s">
        <v>3011</v>
      </c>
      <c r="C3036" s="1" t="s">
        <v>9140</v>
      </c>
      <c r="D3036" s="5" t="s">
        <v>6911</v>
      </c>
      <c r="E3036" s="5">
        <v>36</v>
      </c>
      <c r="F3036" s="5">
        <v>32</v>
      </c>
      <c r="I3036" s="7">
        <f t="shared" si="23"/>
        <v>68</v>
      </c>
    </row>
    <row r="3037" spans="1:9">
      <c r="A3037" s="2">
        <v>300032603</v>
      </c>
      <c r="B3037" s="6" t="s">
        <v>3134</v>
      </c>
      <c r="C3037" s="1" t="s">
        <v>9140</v>
      </c>
      <c r="D3037" s="5" t="s">
        <v>6911</v>
      </c>
      <c r="E3037" s="5">
        <v>43.6</v>
      </c>
      <c r="F3037" s="5">
        <v>26</v>
      </c>
      <c r="I3037" s="7">
        <f t="shared" si="23"/>
        <v>69.599999999999994</v>
      </c>
    </row>
    <row r="3038" spans="1:9">
      <c r="A3038" s="2">
        <v>300032604</v>
      </c>
      <c r="B3038" s="6" t="s">
        <v>3142</v>
      </c>
      <c r="C3038" s="1" t="s">
        <v>9140</v>
      </c>
      <c r="D3038" s="5" t="s">
        <v>6911</v>
      </c>
      <c r="E3038" s="5">
        <v>24</v>
      </c>
      <c r="F3038" s="5">
        <v>30</v>
      </c>
      <c r="I3038" s="7">
        <f t="shared" si="23"/>
        <v>54</v>
      </c>
    </row>
    <row r="3039" spans="1:9">
      <c r="A3039" s="2">
        <v>300032605</v>
      </c>
      <c r="B3039" s="6" t="s">
        <v>10334</v>
      </c>
      <c r="C3039" s="1" t="s">
        <v>9140</v>
      </c>
      <c r="D3039" s="5" t="s">
        <v>6911</v>
      </c>
      <c r="E3039" s="5">
        <v>31.2</v>
      </c>
      <c r="F3039" s="5">
        <v>35</v>
      </c>
      <c r="I3039" s="7">
        <f t="shared" si="23"/>
        <v>66.2</v>
      </c>
    </row>
    <row r="3040" spans="1:9">
      <c r="A3040" s="2">
        <v>300032606</v>
      </c>
      <c r="B3040" s="6" t="s">
        <v>3144</v>
      </c>
      <c r="C3040" s="1" t="s">
        <v>9140</v>
      </c>
      <c r="D3040" s="5" t="s">
        <v>6911</v>
      </c>
      <c r="E3040" s="5">
        <v>34</v>
      </c>
      <c r="F3040" s="5">
        <v>23</v>
      </c>
      <c r="I3040" s="7">
        <f t="shared" si="23"/>
        <v>57</v>
      </c>
    </row>
    <row r="3041" spans="1:9">
      <c r="A3041" s="2">
        <v>300032607</v>
      </c>
      <c r="B3041" s="6" t="s">
        <v>3146</v>
      </c>
      <c r="C3041" s="1" t="s">
        <v>9140</v>
      </c>
      <c r="D3041" s="5" t="s">
        <v>6911</v>
      </c>
      <c r="E3041" s="5">
        <v>37.200000000000003</v>
      </c>
      <c r="F3041" s="5">
        <v>31</v>
      </c>
      <c r="I3041" s="7">
        <f t="shared" si="23"/>
        <v>68.2</v>
      </c>
    </row>
    <row r="3042" spans="1:9">
      <c r="A3042" s="2">
        <v>300032608</v>
      </c>
      <c r="B3042" s="6" t="s">
        <v>3147</v>
      </c>
      <c r="C3042" s="1" t="s">
        <v>9140</v>
      </c>
      <c r="D3042" s="5" t="s">
        <v>6911</v>
      </c>
      <c r="E3042" s="5">
        <v>37.6</v>
      </c>
      <c r="F3042" s="5">
        <v>34</v>
      </c>
      <c r="I3042" s="7">
        <f t="shared" si="23"/>
        <v>71.599999999999994</v>
      </c>
    </row>
    <row r="3043" spans="1:9">
      <c r="A3043" s="2">
        <v>300032609</v>
      </c>
      <c r="B3043" s="6" t="s">
        <v>3148</v>
      </c>
      <c r="C3043" s="1" t="s">
        <v>9140</v>
      </c>
      <c r="D3043" s="5" t="s">
        <v>6911</v>
      </c>
      <c r="E3043" s="5">
        <v>47.2</v>
      </c>
      <c r="F3043" s="5">
        <v>32</v>
      </c>
      <c r="I3043" s="7">
        <f t="shared" si="23"/>
        <v>79.2</v>
      </c>
    </row>
    <row r="3044" spans="1:9">
      <c r="A3044" s="2">
        <v>300032610</v>
      </c>
      <c r="B3044" s="6" t="s">
        <v>94</v>
      </c>
      <c r="C3044" s="1" t="s">
        <v>9140</v>
      </c>
      <c r="D3044" s="5" t="s">
        <v>6911</v>
      </c>
      <c r="E3044" s="5">
        <v>0</v>
      </c>
      <c r="F3044" s="5">
        <v>0</v>
      </c>
      <c r="I3044" s="7">
        <f t="shared" si="23"/>
        <v>0</v>
      </c>
    </row>
    <row r="3045" spans="1:9">
      <c r="A3045" s="2">
        <v>300032611</v>
      </c>
      <c r="B3045" s="6" t="s">
        <v>10335</v>
      </c>
      <c r="C3045" s="1" t="s">
        <v>9140</v>
      </c>
      <c r="D3045" s="5" t="s">
        <v>6911</v>
      </c>
      <c r="E3045" s="5">
        <v>42.4</v>
      </c>
      <c r="F3045" s="5">
        <v>33</v>
      </c>
      <c r="I3045" s="7">
        <f t="shared" si="23"/>
        <v>75.400000000000006</v>
      </c>
    </row>
    <row r="3046" spans="1:9">
      <c r="A3046" s="2">
        <v>300032612</v>
      </c>
      <c r="B3046" s="6" t="s">
        <v>10336</v>
      </c>
      <c r="C3046" s="1" t="s">
        <v>9140</v>
      </c>
      <c r="D3046" s="5" t="s">
        <v>6911</v>
      </c>
      <c r="E3046" s="5">
        <v>46.4</v>
      </c>
      <c r="F3046" s="5">
        <v>34</v>
      </c>
      <c r="I3046" s="7">
        <f t="shared" si="23"/>
        <v>80.400000000000006</v>
      </c>
    </row>
    <row r="3047" spans="1:9">
      <c r="A3047" s="2">
        <v>300032613</v>
      </c>
      <c r="B3047" s="6" t="s">
        <v>10337</v>
      </c>
      <c r="C3047" s="1" t="s">
        <v>9140</v>
      </c>
      <c r="D3047" s="5" t="s">
        <v>6911</v>
      </c>
      <c r="E3047" s="5">
        <v>29.6</v>
      </c>
      <c r="F3047" s="5">
        <v>32</v>
      </c>
      <c r="I3047" s="7">
        <f t="shared" si="23"/>
        <v>61.6</v>
      </c>
    </row>
    <row r="3048" spans="1:9">
      <c r="A3048" s="2">
        <v>300032614</v>
      </c>
      <c r="B3048" s="6" t="s">
        <v>3149</v>
      </c>
      <c r="C3048" s="1" t="s">
        <v>9140</v>
      </c>
      <c r="D3048" s="5" t="s">
        <v>6911</v>
      </c>
      <c r="E3048" s="5">
        <v>29.6</v>
      </c>
      <c r="F3048" s="5">
        <v>28</v>
      </c>
      <c r="I3048" s="7">
        <f t="shared" si="23"/>
        <v>57.6</v>
      </c>
    </row>
    <row r="3049" spans="1:9">
      <c r="A3049" s="2">
        <v>300032615</v>
      </c>
      <c r="B3049" s="6" t="s">
        <v>3150</v>
      </c>
      <c r="C3049" s="1" t="s">
        <v>9140</v>
      </c>
      <c r="D3049" s="5" t="s">
        <v>6911</v>
      </c>
      <c r="E3049" s="5">
        <v>34</v>
      </c>
      <c r="F3049" s="5">
        <v>32</v>
      </c>
      <c r="I3049" s="7">
        <f t="shared" si="23"/>
        <v>66</v>
      </c>
    </row>
    <row r="3050" spans="1:9">
      <c r="A3050" s="2">
        <v>300032616</v>
      </c>
      <c r="B3050" s="6" t="s">
        <v>10338</v>
      </c>
      <c r="C3050" s="1" t="s">
        <v>9140</v>
      </c>
      <c r="D3050" s="5" t="s">
        <v>6911</v>
      </c>
      <c r="E3050" s="5">
        <v>46.4</v>
      </c>
      <c r="F3050" s="5">
        <v>32</v>
      </c>
      <c r="I3050" s="7">
        <f t="shared" si="23"/>
        <v>78.400000000000006</v>
      </c>
    </row>
    <row r="3051" spans="1:9">
      <c r="A3051" s="2">
        <v>300032617</v>
      </c>
      <c r="B3051" s="6" t="s">
        <v>507</v>
      </c>
      <c r="C3051" s="1" t="s">
        <v>9140</v>
      </c>
      <c r="D3051" s="5" t="s">
        <v>6911</v>
      </c>
      <c r="E3051" s="5">
        <v>40.799999999999997</v>
      </c>
      <c r="F3051" s="5">
        <v>31</v>
      </c>
      <c r="I3051" s="7">
        <f t="shared" si="23"/>
        <v>71.8</v>
      </c>
    </row>
    <row r="3052" spans="1:9">
      <c r="A3052" s="2">
        <v>300032618</v>
      </c>
      <c r="B3052" s="6" t="s">
        <v>3151</v>
      </c>
      <c r="C3052" s="1" t="s">
        <v>9140</v>
      </c>
      <c r="D3052" s="5" t="s">
        <v>6911</v>
      </c>
      <c r="E3052" s="5">
        <v>36.799999999999997</v>
      </c>
      <c r="F3052" s="5">
        <v>0</v>
      </c>
      <c r="I3052" s="7">
        <f t="shared" si="23"/>
        <v>36.799999999999997</v>
      </c>
    </row>
    <row r="3053" spans="1:9">
      <c r="A3053" s="2">
        <v>300032619</v>
      </c>
      <c r="B3053" s="6" t="s">
        <v>3538</v>
      </c>
      <c r="C3053" s="1" t="s">
        <v>9140</v>
      </c>
      <c r="D3053" s="5" t="s">
        <v>6911</v>
      </c>
      <c r="E3053" s="5">
        <v>37.6</v>
      </c>
      <c r="F3053" s="5">
        <v>32</v>
      </c>
      <c r="I3053" s="7">
        <f t="shared" ref="I3053:I3083" si="24">E3053+F3053</f>
        <v>69.599999999999994</v>
      </c>
    </row>
    <row r="3054" spans="1:9">
      <c r="A3054" s="2">
        <v>300032620</v>
      </c>
      <c r="B3054" s="6" t="s">
        <v>3152</v>
      </c>
      <c r="C3054" s="1" t="s">
        <v>9140</v>
      </c>
      <c r="D3054" s="5" t="s">
        <v>6911</v>
      </c>
      <c r="E3054" s="5">
        <v>48</v>
      </c>
      <c r="F3054" s="5">
        <v>32</v>
      </c>
      <c r="I3054" s="7">
        <f t="shared" si="24"/>
        <v>80</v>
      </c>
    </row>
    <row r="3055" spans="1:9">
      <c r="A3055" s="2">
        <v>300032621</v>
      </c>
      <c r="B3055" s="6" t="s">
        <v>2500</v>
      </c>
      <c r="C3055" s="1" t="s">
        <v>9140</v>
      </c>
      <c r="D3055" s="5" t="s">
        <v>6911</v>
      </c>
      <c r="E3055" s="5">
        <v>42.4</v>
      </c>
      <c r="F3055" s="5">
        <v>33</v>
      </c>
      <c r="I3055" s="7">
        <f t="shared" si="24"/>
        <v>75.400000000000006</v>
      </c>
    </row>
    <row r="3056" spans="1:9">
      <c r="A3056" s="2">
        <v>300032622</v>
      </c>
      <c r="B3056" s="6" t="s">
        <v>571</v>
      </c>
      <c r="C3056" s="1" t="s">
        <v>9140</v>
      </c>
      <c r="D3056" s="5" t="s">
        <v>6911</v>
      </c>
      <c r="E3056" s="5">
        <v>37.200000000000003</v>
      </c>
      <c r="F3056" s="5">
        <v>32</v>
      </c>
      <c r="I3056" s="7">
        <f t="shared" si="24"/>
        <v>69.2</v>
      </c>
    </row>
    <row r="3057" spans="1:9">
      <c r="A3057" s="2">
        <v>300032623</v>
      </c>
      <c r="B3057" s="6" t="s">
        <v>3153</v>
      </c>
      <c r="C3057" s="1" t="s">
        <v>9140</v>
      </c>
      <c r="D3057" s="5" t="s">
        <v>6911</v>
      </c>
      <c r="E3057" s="5">
        <v>38</v>
      </c>
      <c r="F3057" s="5">
        <v>34</v>
      </c>
      <c r="I3057" s="7">
        <f t="shared" si="24"/>
        <v>72</v>
      </c>
    </row>
    <row r="3058" spans="1:9">
      <c r="A3058" s="2">
        <v>300032624</v>
      </c>
      <c r="B3058" s="6" t="s">
        <v>3154</v>
      </c>
      <c r="C3058" s="1" t="s">
        <v>9140</v>
      </c>
      <c r="D3058" s="5" t="s">
        <v>6911</v>
      </c>
      <c r="E3058" s="5">
        <v>34</v>
      </c>
      <c r="F3058" s="5">
        <v>31</v>
      </c>
      <c r="I3058" s="7">
        <f t="shared" si="24"/>
        <v>65</v>
      </c>
    </row>
    <row r="3059" spans="1:9">
      <c r="A3059" s="2">
        <v>300032625</v>
      </c>
      <c r="B3059" s="6" t="s">
        <v>3155</v>
      </c>
      <c r="C3059" s="1" t="s">
        <v>9140</v>
      </c>
      <c r="D3059" s="5" t="s">
        <v>6911</v>
      </c>
      <c r="E3059" s="5">
        <v>34.4</v>
      </c>
      <c r="F3059" s="5">
        <v>34</v>
      </c>
      <c r="I3059" s="7">
        <f t="shared" si="24"/>
        <v>68.400000000000006</v>
      </c>
    </row>
    <row r="3060" spans="1:9">
      <c r="A3060" s="2">
        <v>300032626</v>
      </c>
      <c r="B3060" s="6" t="s">
        <v>1636</v>
      </c>
      <c r="C3060" s="1" t="s">
        <v>9140</v>
      </c>
      <c r="D3060" s="5" t="s">
        <v>6911</v>
      </c>
      <c r="E3060" s="5">
        <v>34</v>
      </c>
      <c r="F3060" s="5">
        <v>32</v>
      </c>
      <c r="I3060" s="7">
        <f t="shared" si="24"/>
        <v>66</v>
      </c>
    </row>
    <row r="3061" spans="1:9">
      <c r="A3061" s="2">
        <v>300032627</v>
      </c>
      <c r="B3061" s="6" t="s">
        <v>3156</v>
      </c>
      <c r="C3061" s="1" t="s">
        <v>9140</v>
      </c>
      <c r="D3061" s="5" t="s">
        <v>6911</v>
      </c>
      <c r="E3061" s="5">
        <v>34.4</v>
      </c>
      <c r="F3061" s="5">
        <v>29</v>
      </c>
      <c r="I3061" s="7">
        <f t="shared" si="24"/>
        <v>63.4</v>
      </c>
    </row>
    <row r="3062" spans="1:9">
      <c r="A3062" s="2">
        <v>300032628</v>
      </c>
      <c r="B3062" s="6" t="s">
        <v>3157</v>
      </c>
      <c r="C3062" s="1" t="s">
        <v>9140</v>
      </c>
      <c r="D3062" s="5" t="s">
        <v>6911</v>
      </c>
      <c r="E3062" s="5">
        <v>33.6</v>
      </c>
      <c r="F3062" s="5">
        <v>33</v>
      </c>
      <c r="I3062" s="7">
        <f t="shared" si="24"/>
        <v>66.599999999999994</v>
      </c>
    </row>
    <row r="3063" spans="1:9">
      <c r="A3063" s="2">
        <v>300032629</v>
      </c>
      <c r="B3063" s="6" t="s">
        <v>3158</v>
      </c>
      <c r="C3063" s="1" t="s">
        <v>9140</v>
      </c>
      <c r="D3063" s="5" t="s">
        <v>6911</v>
      </c>
      <c r="E3063" s="5">
        <v>30</v>
      </c>
      <c r="F3063" s="5">
        <v>32</v>
      </c>
      <c r="I3063" s="7">
        <f t="shared" si="24"/>
        <v>62</v>
      </c>
    </row>
    <row r="3064" spans="1:9">
      <c r="A3064" s="2">
        <v>300032630</v>
      </c>
      <c r="B3064" s="6" t="s">
        <v>3159</v>
      </c>
      <c r="C3064" s="1" t="s">
        <v>9140</v>
      </c>
      <c r="D3064" s="5" t="s">
        <v>6911</v>
      </c>
      <c r="E3064" s="5">
        <v>31.6</v>
      </c>
      <c r="F3064" s="5">
        <v>31</v>
      </c>
      <c r="I3064" s="7">
        <f t="shared" si="24"/>
        <v>62.6</v>
      </c>
    </row>
    <row r="3065" spans="1:9">
      <c r="A3065" s="2">
        <v>300032701</v>
      </c>
      <c r="B3065" s="6" t="s">
        <v>3160</v>
      </c>
      <c r="C3065" s="1" t="s">
        <v>9140</v>
      </c>
      <c r="D3065" s="5" t="s">
        <v>6911</v>
      </c>
      <c r="E3065" s="5">
        <v>34.4</v>
      </c>
      <c r="F3065" s="5">
        <v>20</v>
      </c>
      <c r="I3065" s="7">
        <f t="shared" si="24"/>
        <v>54.4</v>
      </c>
    </row>
    <row r="3066" spans="1:9">
      <c r="A3066" s="2">
        <v>300032702</v>
      </c>
      <c r="B3066" s="6" t="s">
        <v>2547</v>
      </c>
      <c r="C3066" s="1" t="s">
        <v>9140</v>
      </c>
      <c r="D3066" s="5" t="s">
        <v>6911</v>
      </c>
      <c r="E3066" s="5">
        <v>20.8</v>
      </c>
      <c r="F3066" s="5">
        <v>20</v>
      </c>
      <c r="I3066" s="7">
        <f t="shared" si="24"/>
        <v>40.799999999999997</v>
      </c>
    </row>
    <row r="3067" spans="1:9">
      <c r="A3067" s="2">
        <v>300032703</v>
      </c>
      <c r="B3067" s="6" t="s">
        <v>3161</v>
      </c>
      <c r="C3067" s="1" t="s">
        <v>9140</v>
      </c>
      <c r="D3067" s="5" t="s">
        <v>6911</v>
      </c>
      <c r="E3067" s="5">
        <v>46.4</v>
      </c>
      <c r="F3067" s="5">
        <v>28</v>
      </c>
      <c r="I3067" s="7">
        <f t="shared" si="24"/>
        <v>74.400000000000006</v>
      </c>
    </row>
    <row r="3068" spans="1:9">
      <c r="A3068" s="2">
        <v>300032704</v>
      </c>
      <c r="B3068" s="6" t="s">
        <v>3162</v>
      </c>
      <c r="C3068" s="1" t="s">
        <v>9140</v>
      </c>
      <c r="D3068" s="5" t="s">
        <v>6911</v>
      </c>
      <c r="E3068" s="5">
        <v>47.2</v>
      </c>
      <c r="F3068" s="5">
        <v>30</v>
      </c>
      <c r="I3068" s="7">
        <f t="shared" si="24"/>
        <v>77.2</v>
      </c>
    </row>
    <row r="3069" spans="1:9">
      <c r="A3069" s="2">
        <v>300032705</v>
      </c>
      <c r="B3069" s="6" t="s">
        <v>649</v>
      </c>
      <c r="C3069" s="1" t="s">
        <v>9140</v>
      </c>
      <c r="D3069" s="5" t="s">
        <v>6911</v>
      </c>
      <c r="E3069" s="5">
        <v>31.2</v>
      </c>
      <c r="F3069" s="5">
        <v>29</v>
      </c>
      <c r="I3069" s="7">
        <f t="shared" si="24"/>
        <v>60.2</v>
      </c>
    </row>
    <row r="3070" spans="1:9">
      <c r="A3070" s="2">
        <v>300032706</v>
      </c>
      <c r="B3070" s="6" t="s">
        <v>3165</v>
      </c>
      <c r="C3070" s="1" t="s">
        <v>9140</v>
      </c>
      <c r="D3070" s="5" t="s">
        <v>6911</v>
      </c>
      <c r="E3070" s="5">
        <v>44</v>
      </c>
      <c r="F3070" s="5">
        <v>30</v>
      </c>
      <c r="I3070" s="7">
        <f t="shared" si="24"/>
        <v>74</v>
      </c>
    </row>
    <row r="3071" spans="1:9">
      <c r="A3071" s="2">
        <v>300032707</v>
      </c>
      <c r="B3071" s="6" t="s">
        <v>3166</v>
      </c>
      <c r="C3071" s="1" t="s">
        <v>9140</v>
      </c>
      <c r="D3071" s="5" t="s">
        <v>6911</v>
      </c>
      <c r="E3071" s="5">
        <v>40</v>
      </c>
      <c r="F3071" s="5">
        <v>33</v>
      </c>
      <c r="I3071" s="7">
        <f t="shared" si="24"/>
        <v>73</v>
      </c>
    </row>
    <row r="3072" spans="1:9">
      <c r="A3072" s="2">
        <v>300032708</v>
      </c>
      <c r="B3072" s="6" t="s">
        <v>586</v>
      </c>
      <c r="C3072" s="1" t="s">
        <v>9140</v>
      </c>
      <c r="D3072" s="5" t="s">
        <v>6911</v>
      </c>
      <c r="E3072" s="5">
        <v>33.200000000000003</v>
      </c>
      <c r="F3072" s="5">
        <v>32</v>
      </c>
      <c r="I3072" s="7">
        <f t="shared" si="24"/>
        <v>65.2</v>
      </c>
    </row>
    <row r="3073" spans="1:9">
      <c r="A3073" s="2">
        <v>300032709</v>
      </c>
      <c r="B3073" s="6" t="s">
        <v>10339</v>
      </c>
      <c r="C3073" s="1" t="s">
        <v>9140</v>
      </c>
      <c r="D3073" s="5" t="s">
        <v>6911</v>
      </c>
      <c r="E3073" s="5">
        <v>37.6</v>
      </c>
      <c r="F3073" s="5">
        <v>34</v>
      </c>
      <c r="I3073" s="7">
        <f t="shared" si="24"/>
        <v>71.599999999999994</v>
      </c>
    </row>
    <row r="3074" spans="1:9">
      <c r="A3074" s="2">
        <v>300032710</v>
      </c>
      <c r="B3074" s="6" t="s">
        <v>3172</v>
      </c>
      <c r="C3074" s="1" t="s">
        <v>9140</v>
      </c>
      <c r="D3074" s="5" t="s">
        <v>6911</v>
      </c>
      <c r="E3074" s="5">
        <v>34.799999999999997</v>
      </c>
      <c r="F3074" s="5">
        <v>33</v>
      </c>
      <c r="I3074" s="7">
        <f t="shared" si="24"/>
        <v>67.8</v>
      </c>
    </row>
    <row r="3075" spans="1:9">
      <c r="A3075" s="2">
        <v>300032711</v>
      </c>
      <c r="B3075" s="6" t="s">
        <v>10340</v>
      </c>
      <c r="C3075" s="1" t="s">
        <v>9140</v>
      </c>
      <c r="D3075" s="5" t="s">
        <v>6911</v>
      </c>
      <c r="E3075" s="5">
        <v>40.4</v>
      </c>
      <c r="F3075" s="5">
        <v>32</v>
      </c>
      <c r="I3075" s="7">
        <f t="shared" si="24"/>
        <v>72.400000000000006</v>
      </c>
    </row>
    <row r="3076" spans="1:9">
      <c r="A3076" s="2">
        <v>300032712</v>
      </c>
      <c r="B3076" s="6" t="s">
        <v>3173</v>
      </c>
      <c r="C3076" s="1" t="s">
        <v>9140</v>
      </c>
      <c r="D3076" s="5" t="s">
        <v>6911</v>
      </c>
      <c r="E3076" s="5">
        <v>49.6</v>
      </c>
      <c r="F3076" s="5">
        <v>21</v>
      </c>
      <c r="I3076" s="7">
        <f t="shared" si="24"/>
        <v>70.599999999999994</v>
      </c>
    </row>
    <row r="3077" spans="1:9">
      <c r="A3077" s="2">
        <v>300032713</v>
      </c>
      <c r="B3077" s="6" t="s">
        <v>3174</v>
      </c>
      <c r="C3077" s="1" t="s">
        <v>9140</v>
      </c>
      <c r="D3077" s="5" t="s">
        <v>6911</v>
      </c>
      <c r="E3077" s="5">
        <v>36.799999999999997</v>
      </c>
      <c r="F3077" s="5">
        <v>32</v>
      </c>
      <c r="I3077" s="7">
        <f t="shared" si="24"/>
        <v>68.8</v>
      </c>
    </row>
    <row r="3078" spans="1:9">
      <c r="A3078" s="2">
        <v>300032714</v>
      </c>
      <c r="B3078" s="6" t="s">
        <v>3175</v>
      </c>
      <c r="C3078" s="1" t="s">
        <v>9140</v>
      </c>
      <c r="D3078" s="5" t="s">
        <v>6911</v>
      </c>
      <c r="E3078" s="5">
        <v>39.6</v>
      </c>
      <c r="F3078" s="5">
        <v>31</v>
      </c>
      <c r="I3078" s="7">
        <f t="shared" si="24"/>
        <v>70.599999999999994</v>
      </c>
    </row>
    <row r="3079" spans="1:9">
      <c r="A3079" s="2">
        <v>300032715</v>
      </c>
      <c r="B3079" s="6" t="s">
        <v>3183</v>
      </c>
      <c r="C3079" s="1" t="s">
        <v>9140</v>
      </c>
      <c r="D3079" s="5" t="s">
        <v>6911</v>
      </c>
      <c r="E3079" s="5">
        <v>42.4</v>
      </c>
      <c r="F3079" s="5">
        <v>23</v>
      </c>
      <c r="I3079" s="7">
        <f t="shared" si="24"/>
        <v>65.400000000000006</v>
      </c>
    </row>
    <row r="3080" spans="1:9">
      <c r="A3080" s="2">
        <v>300032716</v>
      </c>
      <c r="B3080" s="6" t="s">
        <v>3184</v>
      </c>
      <c r="C3080" s="1" t="s">
        <v>9140</v>
      </c>
      <c r="D3080" s="5" t="s">
        <v>6911</v>
      </c>
      <c r="E3080" s="5">
        <v>37.200000000000003</v>
      </c>
      <c r="F3080" s="5">
        <v>21</v>
      </c>
      <c r="I3080" s="7">
        <f t="shared" si="24"/>
        <v>58.2</v>
      </c>
    </row>
    <row r="3081" spans="1:9">
      <c r="A3081" s="2">
        <v>300032717</v>
      </c>
      <c r="B3081" s="6" t="s">
        <v>3185</v>
      </c>
      <c r="C3081" s="1" t="s">
        <v>9140</v>
      </c>
      <c r="D3081" s="5" t="s">
        <v>6911</v>
      </c>
      <c r="E3081" s="5">
        <v>27.2</v>
      </c>
      <c r="F3081" s="5">
        <v>10</v>
      </c>
      <c r="I3081" s="7">
        <f t="shared" si="24"/>
        <v>37.200000000000003</v>
      </c>
    </row>
    <row r="3082" spans="1:9">
      <c r="A3082" s="2">
        <v>300032718</v>
      </c>
      <c r="B3082" s="6" t="s">
        <v>3196</v>
      </c>
      <c r="C3082" s="1" t="s">
        <v>9140</v>
      </c>
      <c r="D3082" s="5" t="s">
        <v>6911</v>
      </c>
      <c r="E3082" s="5">
        <v>39.200000000000003</v>
      </c>
      <c r="F3082" s="5">
        <v>25</v>
      </c>
      <c r="I3082" s="7">
        <f t="shared" si="24"/>
        <v>64.2</v>
      </c>
    </row>
    <row r="3083" spans="1:9">
      <c r="A3083" s="2">
        <v>300032719</v>
      </c>
      <c r="B3083" s="6" t="s">
        <v>251</v>
      </c>
      <c r="C3083" s="1" t="s">
        <v>9140</v>
      </c>
      <c r="D3083" s="5" t="s">
        <v>6911</v>
      </c>
      <c r="E3083" s="5">
        <v>0</v>
      </c>
      <c r="F3083" s="5">
        <v>0</v>
      </c>
      <c r="I3083" s="7">
        <f t="shared" si="24"/>
        <v>0</v>
      </c>
    </row>
    <row r="3084" spans="1:9">
      <c r="A3084" s="2">
        <v>300032801</v>
      </c>
      <c r="B3084" s="5" t="s">
        <v>3135</v>
      </c>
      <c r="C3084" s="1" t="s">
        <v>9140</v>
      </c>
      <c r="D3084" s="5" t="s">
        <v>7416</v>
      </c>
      <c r="E3084" s="5">
        <v>67</v>
      </c>
      <c r="I3084" s="5"/>
    </row>
    <row r="3085" spans="1:9">
      <c r="A3085" s="2">
        <v>300032802</v>
      </c>
      <c r="B3085" s="5" t="s">
        <v>10341</v>
      </c>
      <c r="C3085" s="1" t="s">
        <v>9140</v>
      </c>
      <c r="D3085" s="5" t="s">
        <v>7416</v>
      </c>
      <c r="E3085" s="5">
        <v>55</v>
      </c>
      <c r="I3085" s="5"/>
    </row>
    <row r="3086" spans="1:9">
      <c r="A3086" s="2">
        <v>300032803</v>
      </c>
      <c r="B3086" s="5" t="s">
        <v>130</v>
      </c>
      <c r="C3086" s="1" t="s">
        <v>9140</v>
      </c>
      <c r="D3086" s="5" t="s">
        <v>7416</v>
      </c>
      <c r="E3086" s="5">
        <v>81.5</v>
      </c>
      <c r="I3086" s="5"/>
    </row>
    <row r="3087" spans="1:9">
      <c r="A3087" s="2">
        <v>300032804</v>
      </c>
      <c r="B3087" s="5" t="s">
        <v>2701</v>
      </c>
      <c r="C3087" s="1" t="s">
        <v>9140</v>
      </c>
      <c r="D3087" s="5" t="s">
        <v>7416</v>
      </c>
      <c r="E3087" s="5">
        <v>66.5</v>
      </c>
      <c r="I3087" s="5"/>
    </row>
    <row r="3088" spans="1:9">
      <c r="A3088" s="2">
        <v>300032805</v>
      </c>
      <c r="B3088" s="5" t="s">
        <v>122</v>
      </c>
      <c r="C3088" s="1" t="s">
        <v>9140</v>
      </c>
      <c r="D3088" s="5" t="s">
        <v>7416</v>
      </c>
      <c r="E3088" s="5">
        <v>72.5</v>
      </c>
      <c r="I3088" s="5"/>
    </row>
    <row r="3089" spans="1:9">
      <c r="A3089" s="2">
        <v>300032806</v>
      </c>
      <c r="B3089" s="5" t="s">
        <v>2498</v>
      </c>
      <c r="C3089" s="1" t="s">
        <v>9140</v>
      </c>
      <c r="D3089" s="5" t="s">
        <v>7416</v>
      </c>
      <c r="E3089" s="5">
        <v>67</v>
      </c>
      <c r="I3089" s="5"/>
    </row>
    <row r="3090" spans="1:9">
      <c r="A3090" s="2">
        <v>300032807</v>
      </c>
      <c r="B3090" s="5" t="s">
        <v>3430</v>
      </c>
      <c r="C3090" s="1" t="s">
        <v>9140</v>
      </c>
      <c r="D3090" s="5" t="s">
        <v>7416</v>
      </c>
      <c r="E3090" s="5">
        <v>76.5</v>
      </c>
      <c r="I3090" s="5"/>
    </row>
    <row r="3091" spans="1:9">
      <c r="A3091" s="2">
        <v>300032808</v>
      </c>
      <c r="B3091" s="5" t="s">
        <v>3136</v>
      </c>
      <c r="C3091" s="1" t="s">
        <v>9140</v>
      </c>
      <c r="D3091" s="5" t="s">
        <v>7416</v>
      </c>
      <c r="E3091" s="5">
        <v>65</v>
      </c>
      <c r="I3091" s="5"/>
    </row>
    <row r="3092" spans="1:9">
      <c r="A3092" s="2">
        <v>300032809</v>
      </c>
      <c r="B3092" s="5" t="s">
        <v>3138</v>
      </c>
      <c r="C3092" s="1" t="s">
        <v>9140</v>
      </c>
      <c r="D3092" s="5" t="s">
        <v>7416</v>
      </c>
      <c r="E3092" s="5">
        <v>0</v>
      </c>
      <c r="I3092" s="5"/>
    </row>
    <row r="3093" spans="1:9">
      <c r="A3093" s="2">
        <v>300032810</v>
      </c>
      <c r="B3093" s="5" t="s">
        <v>3139</v>
      </c>
      <c r="C3093" s="1" t="s">
        <v>9140</v>
      </c>
      <c r="D3093" s="5" t="s">
        <v>7416</v>
      </c>
      <c r="E3093" s="5">
        <v>77.5</v>
      </c>
      <c r="I3093" s="5"/>
    </row>
    <row r="3094" spans="1:9">
      <c r="A3094" s="2">
        <v>300032811</v>
      </c>
      <c r="B3094" s="5" t="s">
        <v>3140</v>
      </c>
      <c r="C3094" s="1" t="s">
        <v>9140</v>
      </c>
      <c r="D3094" s="5" t="s">
        <v>7416</v>
      </c>
      <c r="E3094" s="5">
        <v>69</v>
      </c>
      <c r="I3094" s="5"/>
    </row>
    <row r="3095" spans="1:9">
      <c r="A3095" s="2">
        <v>300032812</v>
      </c>
      <c r="B3095" s="5" t="s">
        <v>5560</v>
      </c>
      <c r="C3095" s="1" t="s">
        <v>9140</v>
      </c>
      <c r="D3095" s="5" t="s">
        <v>7416</v>
      </c>
      <c r="E3095" s="5">
        <v>64.5</v>
      </c>
      <c r="I3095" s="5"/>
    </row>
    <row r="3096" spans="1:9">
      <c r="A3096" s="2">
        <v>300032813</v>
      </c>
      <c r="B3096" s="5" t="s">
        <v>3169</v>
      </c>
      <c r="C3096" s="1" t="s">
        <v>9140</v>
      </c>
      <c r="D3096" s="5" t="s">
        <v>7416</v>
      </c>
      <c r="E3096" s="5">
        <v>79</v>
      </c>
      <c r="I3096" s="5"/>
    </row>
    <row r="3097" spans="1:9">
      <c r="A3097" s="2">
        <v>300032814</v>
      </c>
      <c r="B3097" s="5" t="s">
        <v>3170</v>
      </c>
      <c r="C3097" s="1" t="s">
        <v>9140</v>
      </c>
      <c r="D3097" s="5" t="s">
        <v>7416</v>
      </c>
      <c r="E3097" s="5">
        <v>69</v>
      </c>
      <c r="I3097" s="5"/>
    </row>
    <row r="3098" spans="1:9">
      <c r="A3098" s="2">
        <v>300032815</v>
      </c>
      <c r="B3098" s="5" t="s">
        <v>3177</v>
      </c>
      <c r="C3098" s="1" t="s">
        <v>9140</v>
      </c>
      <c r="D3098" s="5" t="s">
        <v>7416</v>
      </c>
      <c r="E3098" s="5">
        <v>73.5</v>
      </c>
      <c r="I3098" s="5"/>
    </row>
    <row r="3099" spans="1:9">
      <c r="A3099" s="2">
        <v>300032816</v>
      </c>
      <c r="B3099" s="5" t="s">
        <v>10342</v>
      </c>
      <c r="C3099" s="1" t="s">
        <v>9140</v>
      </c>
      <c r="D3099" s="5" t="s">
        <v>7416</v>
      </c>
      <c r="E3099" s="5">
        <v>64.5</v>
      </c>
      <c r="I3099" s="5"/>
    </row>
    <row r="3100" spans="1:9">
      <c r="A3100" s="2">
        <v>300032817</v>
      </c>
      <c r="B3100" s="5" t="s">
        <v>3178</v>
      </c>
      <c r="C3100" s="1" t="s">
        <v>9140</v>
      </c>
      <c r="D3100" s="5" t="s">
        <v>7416</v>
      </c>
      <c r="E3100" s="5">
        <v>67.5</v>
      </c>
      <c r="I3100" s="5"/>
    </row>
    <row r="3101" spans="1:9">
      <c r="A3101" s="2">
        <v>300032818</v>
      </c>
      <c r="B3101" s="5" t="s">
        <v>10343</v>
      </c>
      <c r="C3101" s="1" t="s">
        <v>9140</v>
      </c>
      <c r="D3101" s="5" t="s">
        <v>7416</v>
      </c>
      <c r="E3101" s="5">
        <v>67.5</v>
      </c>
      <c r="I3101" s="5"/>
    </row>
    <row r="3102" spans="1:9">
      <c r="A3102" s="2">
        <v>300032819</v>
      </c>
      <c r="B3102" s="5" t="s">
        <v>3179</v>
      </c>
      <c r="C3102" s="1" t="s">
        <v>9140</v>
      </c>
      <c r="D3102" s="5" t="s">
        <v>7416</v>
      </c>
      <c r="E3102" s="5">
        <v>79.5</v>
      </c>
      <c r="I3102" s="5"/>
    </row>
    <row r="3103" spans="1:9">
      <c r="A3103" s="2">
        <v>300032820</v>
      </c>
      <c r="B3103" s="5" t="s">
        <v>3180</v>
      </c>
      <c r="C3103" s="1" t="s">
        <v>9140</v>
      </c>
      <c r="D3103" s="5" t="s">
        <v>7416</v>
      </c>
      <c r="E3103" s="5">
        <v>73</v>
      </c>
      <c r="I3103" s="5"/>
    </row>
    <row r="3104" spans="1:9">
      <c r="A3104" s="2">
        <v>300032821</v>
      </c>
      <c r="B3104" s="5" t="s">
        <v>3188</v>
      </c>
      <c r="C3104" s="1" t="s">
        <v>9140</v>
      </c>
      <c r="D3104" s="5" t="s">
        <v>7416</v>
      </c>
      <c r="E3104" s="5">
        <v>68</v>
      </c>
      <c r="I3104" s="5"/>
    </row>
    <row r="3105" spans="1:9">
      <c r="A3105" s="2">
        <v>300032822</v>
      </c>
      <c r="B3105" s="5" t="s">
        <v>168</v>
      </c>
      <c r="C3105" s="1" t="s">
        <v>9140</v>
      </c>
      <c r="D3105" s="5" t="s">
        <v>7416</v>
      </c>
      <c r="E3105" s="5">
        <v>64.5</v>
      </c>
      <c r="I3105" s="5"/>
    </row>
    <row r="3106" spans="1:9">
      <c r="A3106" s="2">
        <v>300032823</v>
      </c>
      <c r="B3106" s="5" t="s">
        <v>3189</v>
      </c>
      <c r="C3106" s="1" t="s">
        <v>9140</v>
      </c>
      <c r="D3106" s="5" t="s">
        <v>7416</v>
      </c>
      <c r="E3106" s="5">
        <v>63.5</v>
      </c>
      <c r="I3106" s="5"/>
    </row>
    <row r="3107" spans="1:9">
      <c r="A3107" s="2">
        <v>300032824</v>
      </c>
      <c r="B3107" s="5" t="s">
        <v>10344</v>
      </c>
      <c r="C3107" s="1" t="s">
        <v>9140</v>
      </c>
      <c r="D3107" s="5" t="s">
        <v>7416</v>
      </c>
      <c r="E3107" s="5">
        <v>77.5</v>
      </c>
      <c r="I3107" s="5"/>
    </row>
    <row r="3108" spans="1:9">
      <c r="A3108" s="2">
        <v>300032825</v>
      </c>
      <c r="B3108" s="5" t="s">
        <v>796</v>
      </c>
      <c r="C3108" s="1" t="s">
        <v>9140</v>
      </c>
      <c r="D3108" s="5" t="s">
        <v>7416</v>
      </c>
      <c r="E3108" s="5">
        <v>62.5</v>
      </c>
      <c r="I3108" s="5"/>
    </row>
    <row r="3109" spans="1:9">
      <c r="A3109" s="2">
        <v>300032826</v>
      </c>
      <c r="B3109" s="5" t="s">
        <v>10345</v>
      </c>
      <c r="C3109" s="1" t="s">
        <v>9140</v>
      </c>
      <c r="D3109" s="5" t="s">
        <v>7416</v>
      </c>
      <c r="E3109" s="5">
        <v>67.5</v>
      </c>
      <c r="I3109" s="5"/>
    </row>
    <row r="3110" spans="1:9">
      <c r="A3110" s="2">
        <v>300032827</v>
      </c>
      <c r="B3110" s="5" t="s">
        <v>3190</v>
      </c>
      <c r="C3110" s="1" t="s">
        <v>9140</v>
      </c>
      <c r="D3110" s="5" t="s">
        <v>7416</v>
      </c>
      <c r="E3110" s="5">
        <v>67</v>
      </c>
      <c r="I3110" s="5"/>
    </row>
    <row r="3111" spans="1:9">
      <c r="A3111" s="2">
        <v>300032828</v>
      </c>
      <c r="B3111" s="5" t="s">
        <v>3191</v>
      </c>
      <c r="C3111" s="1" t="s">
        <v>9140</v>
      </c>
      <c r="D3111" s="5" t="s">
        <v>7416</v>
      </c>
      <c r="E3111" s="5">
        <v>56.5</v>
      </c>
      <c r="I3111" s="5"/>
    </row>
    <row r="3112" spans="1:9">
      <c r="A3112" s="2">
        <v>300032829</v>
      </c>
      <c r="B3112" s="5" t="s">
        <v>3192</v>
      </c>
      <c r="C3112" s="1" t="s">
        <v>9140</v>
      </c>
      <c r="D3112" s="5" t="s">
        <v>7416</v>
      </c>
      <c r="E3112" s="5">
        <v>65</v>
      </c>
      <c r="I3112" s="5"/>
    </row>
    <row r="3113" spans="1:9">
      <c r="A3113" s="2">
        <v>300032830</v>
      </c>
      <c r="B3113" s="5" t="s">
        <v>3193</v>
      </c>
      <c r="C3113" s="1" t="s">
        <v>9140</v>
      </c>
      <c r="D3113" s="5" t="s">
        <v>7416</v>
      </c>
      <c r="E3113" s="5">
        <v>68</v>
      </c>
      <c r="I3113" s="5"/>
    </row>
    <row r="3114" spans="1:9">
      <c r="A3114" s="2">
        <v>300032901</v>
      </c>
      <c r="B3114" s="5" t="s">
        <v>3117</v>
      </c>
      <c r="C3114" s="1" t="s">
        <v>9140</v>
      </c>
      <c r="D3114" s="5" t="s">
        <v>7472</v>
      </c>
      <c r="E3114" s="5">
        <v>85.5</v>
      </c>
      <c r="I3114" s="5"/>
    </row>
    <row r="3115" spans="1:9">
      <c r="A3115" s="2">
        <v>300032902</v>
      </c>
      <c r="B3115" s="5" t="s">
        <v>3118</v>
      </c>
      <c r="C3115" s="1" t="s">
        <v>9140</v>
      </c>
      <c r="D3115" s="5" t="s">
        <v>7472</v>
      </c>
      <c r="E3115" s="5">
        <v>75</v>
      </c>
      <c r="I3115" s="5"/>
    </row>
    <row r="3116" spans="1:9">
      <c r="A3116" s="2">
        <v>300032903</v>
      </c>
      <c r="B3116" s="5" t="s">
        <v>10346</v>
      </c>
      <c r="C3116" s="1" t="s">
        <v>9140</v>
      </c>
      <c r="D3116" s="5" t="s">
        <v>7472</v>
      </c>
      <c r="E3116" s="5">
        <v>63.5</v>
      </c>
      <c r="I3116" s="5"/>
    </row>
    <row r="3117" spans="1:9">
      <c r="A3117" s="2">
        <v>300032904</v>
      </c>
      <c r="B3117" s="5" t="s">
        <v>10347</v>
      </c>
      <c r="C3117" s="1" t="s">
        <v>9140</v>
      </c>
      <c r="D3117" s="5" t="s">
        <v>7472</v>
      </c>
      <c r="E3117" s="5">
        <v>86.5</v>
      </c>
      <c r="I3117" s="5"/>
    </row>
    <row r="3118" spans="1:9">
      <c r="A3118" s="2">
        <v>300032905</v>
      </c>
      <c r="B3118" s="5" t="s">
        <v>3119</v>
      </c>
      <c r="C3118" s="1" t="s">
        <v>9140</v>
      </c>
      <c r="D3118" s="5" t="s">
        <v>7472</v>
      </c>
      <c r="E3118" s="5">
        <v>0</v>
      </c>
      <c r="I3118" s="5"/>
    </row>
    <row r="3119" spans="1:9">
      <c r="A3119" s="2">
        <v>300032906</v>
      </c>
      <c r="B3119" s="5" t="s">
        <v>2706</v>
      </c>
      <c r="C3119" s="1" t="s">
        <v>9140</v>
      </c>
      <c r="D3119" s="5" t="s">
        <v>7472</v>
      </c>
      <c r="E3119" s="5">
        <v>67.5</v>
      </c>
      <c r="I3119" s="5"/>
    </row>
    <row r="3120" spans="1:9">
      <c r="A3120" s="2">
        <v>300032907</v>
      </c>
      <c r="B3120" s="5" t="s">
        <v>3122</v>
      </c>
      <c r="C3120" s="1" t="s">
        <v>9140</v>
      </c>
      <c r="D3120" s="5" t="s">
        <v>7472</v>
      </c>
      <c r="E3120" s="5">
        <v>77.5</v>
      </c>
      <c r="I3120" s="5"/>
    </row>
    <row r="3121" spans="1:9">
      <c r="A3121" s="2">
        <v>300032908</v>
      </c>
      <c r="B3121" s="5" t="s">
        <v>10348</v>
      </c>
      <c r="C3121" s="1" t="s">
        <v>9140</v>
      </c>
      <c r="D3121" s="5" t="s">
        <v>7472</v>
      </c>
      <c r="E3121" s="5">
        <v>67</v>
      </c>
      <c r="I3121" s="5"/>
    </row>
    <row r="3122" spans="1:9">
      <c r="A3122" s="2">
        <v>300032909</v>
      </c>
      <c r="B3122" s="5" t="s">
        <v>3126</v>
      </c>
      <c r="C3122" s="1" t="s">
        <v>9140</v>
      </c>
      <c r="D3122" s="5" t="s">
        <v>7472</v>
      </c>
      <c r="E3122" s="5">
        <v>0</v>
      </c>
      <c r="I3122" s="5"/>
    </row>
    <row r="3123" spans="1:9">
      <c r="A3123" s="2">
        <v>300032910</v>
      </c>
      <c r="B3123" s="5" t="s">
        <v>3128</v>
      </c>
      <c r="C3123" s="1" t="s">
        <v>9140</v>
      </c>
      <c r="D3123" s="5" t="s">
        <v>7341</v>
      </c>
      <c r="E3123" s="5">
        <v>68</v>
      </c>
      <c r="I3123" s="5"/>
    </row>
    <row r="3124" spans="1:9">
      <c r="A3124" s="2">
        <v>300032911</v>
      </c>
      <c r="B3124" s="5" t="s">
        <v>3129</v>
      </c>
      <c r="C3124" s="1" t="s">
        <v>9140</v>
      </c>
      <c r="D3124" s="5" t="s">
        <v>7341</v>
      </c>
      <c r="E3124" s="5">
        <v>61.5</v>
      </c>
      <c r="I3124" s="5"/>
    </row>
    <row r="3125" spans="1:9">
      <c r="A3125" s="2">
        <v>300032912</v>
      </c>
      <c r="B3125" s="5" t="s">
        <v>3131</v>
      </c>
      <c r="C3125" s="1" t="s">
        <v>9140</v>
      </c>
      <c r="D3125" s="5" t="s">
        <v>7341</v>
      </c>
      <c r="E3125" s="5">
        <v>59</v>
      </c>
      <c r="I3125" s="5"/>
    </row>
    <row r="3126" spans="1:9">
      <c r="A3126" s="2">
        <v>300032913</v>
      </c>
      <c r="B3126" s="5" t="s">
        <v>4357</v>
      </c>
      <c r="C3126" s="1" t="s">
        <v>9140</v>
      </c>
      <c r="D3126" s="5" t="s">
        <v>7341</v>
      </c>
      <c r="E3126" s="5">
        <v>67.5</v>
      </c>
      <c r="I3126" s="5"/>
    </row>
    <row r="3127" spans="1:9">
      <c r="A3127" s="2">
        <v>300032914</v>
      </c>
      <c r="B3127" s="5" t="s">
        <v>3132</v>
      </c>
      <c r="C3127" s="1" t="s">
        <v>9140</v>
      </c>
      <c r="D3127" s="5" t="s">
        <v>7341</v>
      </c>
      <c r="E3127" s="5">
        <v>50.5</v>
      </c>
      <c r="I3127" s="5"/>
    </row>
    <row r="3128" spans="1:9">
      <c r="A3128" s="2">
        <v>300032915</v>
      </c>
      <c r="B3128" s="5" t="s">
        <v>3194</v>
      </c>
      <c r="C3128" s="1" t="s">
        <v>9140</v>
      </c>
      <c r="D3128" s="5" t="s">
        <v>7416</v>
      </c>
      <c r="E3128" s="5">
        <v>67</v>
      </c>
      <c r="I3128" s="5"/>
    </row>
    <row r="3129" spans="1:9">
      <c r="A3129" s="2">
        <v>300032916</v>
      </c>
      <c r="B3129" s="5" t="s">
        <v>3198</v>
      </c>
      <c r="C3129" s="1" t="s">
        <v>9140</v>
      </c>
      <c r="D3129" s="5" t="s">
        <v>7416</v>
      </c>
      <c r="E3129" s="5">
        <v>58</v>
      </c>
      <c r="I3129" s="5"/>
    </row>
    <row r="3130" spans="1:9">
      <c r="A3130" s="2">
        <v>300032917</v>
      </c>
      <c r="B3130" s="5" t="s">
        <v>9141</v>
      </c>
      <c r="C3130" s="1" t="s">
        <v>9140</v>
      </c>
      <c r="D3130" s="5" t="s">
        <v>7416</v>
      </c>
      <c r="E3130" s="5">
        <v>66</v>
      </c>
      <c r="I3130" s="5"/>
    </row>
    <row r="3131" spans="1:9">
      <c r="A3131" s="2">
        <v>300032918</v>
      </c>
      <c r="B3131" s="5" t="s">
        <v>10349</v>
      </c>
      <c r="C3131" s="1" t="s">
        <v>9140</v>
      </c>
      <c r="D3131" s="5" t="s">
        <v>7416</v>
      </c>
      <c r="E3131" s="5">
        <v>65.5</v>
      </c>
      <c r="I3131" s="5"/>
    </row>
    <row r="3132" spans="1:9">
      <c r="A3132" s="2">
        <v>300032919</v>
      </c>
      <c r="B3132" s="5" t="s">
        <v>10350</v>
      </c>
      <c r="C3132" s="1" t="s">
        <v>9140</v>
      </c>
      <c r="D3132" s="5" t="s">
        <v>7416</v>
      </c>
      <c r="E3132" s="5">
        <v>62.5</v>
      </c>
      <c r="I3132" s="5"/>
    </row>
    <row r="3133" spans="1:9">
      <c r="A3133" s="2">
        <v>300032920</v>
      </c>
      <c r="B3133" s="5" t="s">
        <v>3199</v>
      </c>
      <c r="C3133" s="1" t="s">
        <v>9140</v>
      </c>
      <c r="D3133" s="5" t="s">
        <v>7416</v>
      </c>
      <c r="E3133" s="5">
        <v>58.5</v>
      </c>
      <c r="I3133" s="5"/>
    </row>
    <row r="3134" spans="1:9">
      <c r="A3134" s="2">
        <v>300032921</v>
      </c>
      <c r="B3134" s="5" t="s">
        <v>2956</v>
      </c>
      <c r="C3134" s="1" t="s">
        <v>9140</v>
      </c>
      <c r="D3134" s="5" t="s">
        <v>7416</v>
      </c>
      <c r="E3134" s="5">
        <v>55</v>
      </c>
      <c r="I3134" s="5"/>
    </row>
    <row r="3135" spans="1:9">
      <c r="A3135" s="2">
        <v>300032922</v>
      </c>
      <c r="B3135" s="5" t="s">
        <v>10351</v>
      </c>
      <c r="C3135" s="1" t="s">
        <v>9140</v>
      </c>
      <c r="D3135" s="5" t="s">
        <v>7416</v>
      </c>
      <c r="E3135" s="5">
        <v>67.5</v>
      </c>
      <c r="I3135" s="5"/>
    </row>
    <row r="3136" spans="1:9">
      <c r="A3136" s="2">
        <v>300032923</v>
      </c>
      <c r="B3136" s="5" t="s">
        <v>3200</v>
      </c>
      <c r="C3136" s="1" t="s">
        <v>9140</v>
      </c>
      <c r="D3136" s="5" t="s">
        <v>7416</v>
      </c>
      <c r="E3136" s="5">
        <v>68.5</v>
      </c>
      <c r="I3136" s="5"/>
    </row>
    <row r="3137" spans="1:9">
      <c r="A3137" s="2">
        <v>300032924</v>
      </c>
      <c r="B3137" s="5" t="s">
        <v>3201</v>
      </c>
      <c r="C3137" s="1" t="s">
        <v>9140</v>
      </c>
      <c r="D3137" s="5" t="s">
        <v>7416</v>
      </c>
      <c r="E3137" s="5">
        <v>54.5</v>
      </c>
      <c r="I3137" s="5"/>
    </row>
    <row r="3138" spans="1:9">
      <c r="A3138" s="2">
        <v>300033001</v>
      </c>
      <c r="B3138" s="5" t="s">
        <v>3014</v>
      </c>
      <c r="C3138" s="1" t="s">
        <v>9140</v>
      </c>
      <c r="D3138" s="5" t="s">
        <v>7472</v>
      </c>
      <c r="E3138" s="5">
        <v>50.5</v>
      </c>
      <c r="I3138" s="5"/>
    </row>
    <row r="3139" spans="1:9">
      <c r="A3139" s="2">
        <v>300033002</v>
      </c>
      <c r="B3139" s="5" t="s">
        <v>1423</v>
      </c>
      <c r="C3139" s="1" t="s">
        <v>9140</v>
      </c>
      <c r="D3139" s="5" t="s">
        <v>7472</v>
      </c>
      <c r="E3139" s="5">
        <v>64.5</v>
      </c>
      <c r="I3139" s="5"/>
    </row>
    <row r="3140" spans="1:9">
      <c r="A3140" s="2">
        <v>300033003</v>
      </c>
      <c r="B3140" s="5" t="s">
        <v>3015</v>
      </c>
      <c r="C3140" s="1" t="s">
        <v>9140</v>
      </c>
      <c r="D3140" s="5" t="s">
        <v>7472</v>
      </c>
      <c r="E3140" s="5">
        <v>55.5</v>
      </c>
      <c r="I3140" s="5"/>
    </row>
    <row r="3141" spans="1:9">
      <c r="A3141" s="2">
        <v>300033004</v>
      </c>
      <c r="B3141" s="5" t="s">
        <v>3016</v>
      </c>
      <c r="C3141" s="1" t="s">
        <v>9140</v>
      </c>
      <c r="D3141" s="5" t="s">
        <v>7472</v>
      </c>
      <c r="E3141" s="5">
        <v>55.5</v>
      </c>
      <c r="I3141" s="5"/>
    </row>
    <row r="3142" spans="1:9">
      <c r="A3142" s="2">
        <v>300033005</v>
      </c>
      <c r="B3142" s="5" t="s">
        <v>3017</v>
      </c>
      <c r="C3142" s="1" t="s">
        <v>9140</v>
      </c>
      <c r="D3142" s="5" t="s">
        <v>7472</v>
      </c>
      <c r="E3142" s="5">
        <v>0</v>
      </c>
      <c r="I3142" s="5"/>
    </row>
    <row r="3143" spans="1:9">
      <c r="A3143" s="2">
        <v>300033006</v>
      </c>
      <c r="B3143" s="5" t="s">
        <v>3018</v>
      </c>
      <c r="C3143" s="1" t="s">
        <v>9140</v>
      </c>
      <c r="D3143" s="5" t="s">
        <v>7472</v>
      </c>
      <c r="E3143" s="5">
        <v>67</v>
      </c>
      <c r="I3143" s="5"/>
    </row>
    <row r="3144" spans="1:9">
      <c r="A3144" s="2">
        <v>300033007</v>
      </c>
      <c r="B3144" s="5" t="s">
        <v>3019</v>
      </c>
      <c r="C3144" s="1" t="s">
        <v>9140</v>
      </c>
      <c r="D3144" s="5" t="s">
        <v>7472</v>
      </c>
      <c r="E3144" s="5">
        <v>85</v>
      </c>
      <c r="I3144" s="5"/>
    </row>
    <row r="3145" spans="1:9">
      <c r="A3145" s="2">
        <v>300033008</v>
      </c>
      <c r="B3145" s="5" t="s">
        <v>3020</v>
      </c>
      <c r="C3145" s="1" t="s">
        <v>9140</v>
      </c>
      <c r="D3145" s="5" t="s">
        <v>7472</v>
      </c>
      <c r="E3145" s="5">
        <v>73</v>
      </c>
      <c r="I3145" s="5"/>
    </row>
    <row r="3146" spans="1:9">
      <c r="A3146" s="2">
        <v>300033009</v>
      </c>
      <c r="B3146" s="5" t="s">
        <v>801</v>
      </c>
      <c r="C3146" s="1" t="s">
        <v>9140</v>
      </c>
      <c r="D3146" s="5" t="s">
        <v>7472</v>
      </c>
      <c r="E3146" s="5">
        <v>66.5</v>
      </c>
      <c r="I3146" s="5"/>
    </row>
    <row r="3147" spans="1:9">
      <c r="A3147" s="2">
        <v>300033010</v>
      </c>
      <c r="B3147" s="5" t="s">
        <v>3021</v>
      </c>
      <c r="C3147" s="1" t="s">
        <v>9140</v>
      </c>
      <c r="D3147" s="5" t="s">
        <v>7472</v>
      </c>
      <c r="E3147" s="5">
        <v>46.5</v>
      </c>
      <c r="I3147" s="5"/>
    </row>
    <row r="3148" spans="1:9">
      <c r="A3148" s="2">
        <v>300033011</v>
      </c>
      <c r="B3148" s="5" t="s">
        <v>3022</v>
      </c>
      <c r="C3148" s="1" t="s">
        <v>9140</v>
      </c>
      <c r="D3148" s="5" t="s">
        <v>7472</v>
      </c>
      <c r="E3148" s="5">
        <v>88.5</v>
      </c>
      <c r="I3148" s="5"/>
    </row>
    <row r="3149" spans="1:9">
      <c r="A3149" s="2">
        <v>300033012</v>
      </c>
      <c r="B3149" s="5" t="s">
        <v>543</v>
      </c>
      <c r="C3149" s="1" t="s">
        <v>9140</v>
      </c>
      <c r="D3149" s="5" t="s">
        <v>7472</v>
      </c>
      <c r="E3149" s="5">
        <v>65</v>
      </c>
      <c r="I3149" s="5"/>
    </row>
    <row r="3150" spans="1:9">
      <c r="A3150" s="2">
        <v>300033013</v>
      </c>
      <c r="B3150" s="5" t="s">
        <v>3023</v>
      </c>
      <c r="C3150" s="1" t="s">
        <v>9140</v>
      </c>
      <c r="D3150" s="5" t="s">
        <v>7472</v>
      </c>
      <c r="E3150" s="5">
        <v>73</v>
      </c>
      <c r="I3150" s="5"/>
    </row>
    <row r="3151" spans="1:9">
      <c r="A3151" s="2">
        <v>300033014</v>
      </c>
      <c r="B3151" s="5" t="s">
        <v>890</v>
      </c>
      <c r="C3151" s="1" t="s">
        <v>9140</v>
      </c>
      <c r="D3151" s="5" t="s">
        <v>7472</v>
      </c>
      <c r="E3151" s="5">
        <v>49.5</v>
      </c>
      <c r="I3151" s="5"/>
    </row>
    <row r="3152" spans="1:9">
      <c r="A3152" s="2">
        <v>300033015</v>
      </c>
      <c r="B3152" s="5" t="s">
        <v>3024</v>
      </c>
      <c r="C3152" s="1" t="s">
        <v>9140</v>
      </c>
      <c r="D3152" s="5" t="s">
        <v>7472</v>
      </c>
      <c r="E3152" s="5">
        <v>60</v>
      </c>
      <c r="I3152" s="5"/>
    </row>
    <row r="3153" spans="1:9">
      <c r="A3153" s="2">
        <v>300033016</v>
      </c>
      <c r="B3153" s="5" t="s">
        <v>3025</v>
      </c>
      <c r="C3153" s="1" t="s">
        <v>9140</v>
      </c>
      <c r="D3153" s="5" t="s">
        <v>7472</v>
      </c>
      <c r="E3153" s="5">
        <v>44.5</v>
      </c>
      <c r="I3153" s="5"/>
    </row>
    <row r="3154" spans="1:9">
      <c r="A3154" s="2">
        <v>300033017</v>
      </c>
      <c r="B3154" s="5" t="s">
        <v>3026</v>
      </c>
      <c r="C3154" s="1" t="s">
        <v>9140</v>
      </c>
      <c r="D3154" s="5" t="s">
        <v>7472</v>
      </c>
      <c r="E3154" s="5">
        <v>80</v>
      </c>
      <c r="I3154" s="5"/>
    </row>
    <row r="3155" spans="1:9">
      <c r="A3155" s="2">
        <v>300033018</v>
      </c>
      <c r="B3155" s="5" t="s">
        <v>3027</v>
      </c>
      <c r="C3155" s="1" t="s">
        <v>9140</v>
      </c>
      <c r="D3155" s="5" t="s">
        <v>7472</v>
      </c>
      <c r="E3155" s="5">
        <v>71</v>
      </c>
      <c r="I3155" s="5"/>
    </row>
    <row r="3156" spans="1:9">
      <c r="A3156" s="2">
        <v>300033019</v>
      </c>
      <c r="B3156" s="5" t="s">
        <v>3028</v>
      </c>
      <c r="C3156" s="1" t="s">
        <v>9140</v>
      </c>
      <c r="D3156" s="5" t="s">
        <v>7472</v>
      </c>
      <c r="E3156" s="5">
        <v>64.5</v>
      </c>
      <c r="I3156" s="5"/>
    </row>
    <row r="3157" spans="1:9">
      <c r="A3157" s="2">
        <v>300033020</v>
      </c>
      <c r="B3157" s="5" t="s">
        <v>3029</v>
      </c>
      <c r="C3157" s="1" t="s">
        <v>9140</v>
      </c>
      <c r="D3157" s="5" t="s">
        <v>7472</v>
      </c>
      <c r="E3157" s="5">
        <v>39.5</v>
      </c>
      <c r="I3157" s="5"/>
    </row>
    <row r="3158" spans="1:9">
      <c r="A3158" s="2">
        <v>300033021</v>
      </c>
      <c r="B3158" s="5" t="s">
        <v>3031</v>
      </c>
      <c r="C3158" s="1" t="s">
        <v>9140</v>
      </c>
      <c r="D3158" s="5" t="s">
        <v>7472</v>
      </c>
      <c r="E3158" s="5">
        <v>78.5</v>
      </c>
      <c r="I3158" s="5"/>
    </row>
    <row r="3159" spans="1:9">
      <c r="A3159" s="2">
        <v>300033022</v>
      </c>
      <c r="B3159" s="5" t="s">
        <v>495</v>
      </c>
      <c r="C3159" s="1" t="s">
        <v>9140</v>
      </c>
      <c r="D3159" s="5" t="s">
        <v>7472</v>
      </c>
      <c r="E3159" s="5">
        <v>73</v>
      </c>
      <c r="I3159" s="5"/>
    </row>
    <row r="3160" spans="1:9">
      <c r="A3160" s="2">
        <v>300033023</v>
      </c>
      <c r="B3160" s="5" t="s">
        <v>3032</v>
      </c>
      <c r="C3160" s="1" t="s">
        <v>9140</v>
      </c>
      <c r="D3160" s="5" t="s">
        <v>7472</v>
      </c>
      <c r="E3160" s="5">
        <v>75.5</v>
      </c>
      <c r="I3160" s="5"/>
    </row>
    <row r="3161" spans="1:9">
      <c r="A3161" s="2">
        <v>300033024</v>
      </c>
      <c r="B3161" s="5" t="s">
        <v>1079</v>
      </c>
      <c r="C3161" s="1" t="s">
        <v>9140</v>
      </c>
      <c r="D3161" s="5" t="s">
        <v>7472</v>
      </c>
      <c r="E3161" s="5">
        <v>90.5</v>
      </c>
      <c r="I3161" s="5"/>
    </row>
    <row r="3162" spans="1:9">
      <c r="A3162" s="2">
        <v>300033025</v>
      </c>
      <c r="B3162" s="5" t="s">
        <v>3033</v>
      </c>
      <c r="C3162" s="1" t="s">
        <v>9140</v>
      </c>
      <c r="D3162" s="5" t="s">
        <v>7472</v>
      </c>
      <c r="E3162" s="5">
        <v>87.5</v>
      </c>
      <c r="I3162" s="5"/>
    </row>
    <row r="3163" spans="1:9">
      <c r="A3163" s="2">
        <v>300033026</v>
      </c>
      <c r="B3163" s="5" t="s">
        <v>3034</v>
      </c>
      <c r="C3163" s="1" t="s">
        <v>9140</v>
      </c>
      <c r="D3163" s="5" t="s">
        <v>7472</v>
      </c>
      <c r="E3163" s="5">
        <v>56.5</v>
      </c>
      <c r="I3163" s="5"/>
    </row>
    <row r="3164" spans="1:9">
      <c r="A3164" s="2">
        <v>300033027</v>
      </c>
      <c r="B3164" s="5" t="s">
        <v>3035</v>
      </c>
      <c r="C3164" s="1" t="s">
        <v>9140</v>
      </c>
      <c r="D3164" s="5" t="s">
        <v>7472</v>
      </c>
      <c r="E3164" s="5">
        <v>55</v>
      </c>
      <c r="I3164" s="5"/>
    </row>
    <row r="3165" spans="1:9">
      <c r="A3165" s="2">
        <v>300033028</v>
      </c>
      <c r="B3165" s="5" t="s">
        <v>3036</v>
      </c>
      <c r="C3165" s="1" t="s">
        <v>9140</v>
      </c>
      <c r="D3165" s="5" t="s">
        <v>7472</v>
      </c>
      <c r="E3165" s="5">
        <v>61.5</v>
      </c>
      <c r="I3165" s="5"/>
    </row>
    <row r="3166" spans="1:9">
      <c r="A3166" s="2">
        <v>300033029</v>
      </c>
      <c r="B3166" s="5" t="s">
        <v>3037</v>
      </c>
      <c r="C3166" s="1" t="s">
        <v>9140</v>
      </c>
      <c r="D3166" s="5" t="s">
        <v>7472</v>
      </c>
      <c r="E3166" s="5">
        <v>77</v>
      </c>
      <c r="I3166" s="5"/>
    </row>
    <row r="3167" spans="1:9">
      <c r="A3167" s="2">
        <v>300033030</v>
      </c>
      <c r="B3167" s="5" t="s">
        <v>3038</v>
      </c>
      <c r="C3167" s="1" t="s">
        <v>9140</v>
      </c>
      <c r="D3167" s="5" t="s">
        <v>7472</v>
      </c>
      <c r="E3167" s="5">
        <v>77.5</v>
      </c>
      <c r="I3167" s="5"/>
    </row>
    <row r="3168" spans="1:9">
      <c r="A3168" s="2">
        <v>300033101</v>
      </c>
      <c r="B3168" s="5" t="s">
        <v>3039</v>
      </c>
      <c r="C3168" s="1" t="s">
        <v>9140</v>
      </c>
      <c r="D3168" s="5" t="s">
        <v>7472</v>
      </c>
      <c r="E3168" s="5">
        <v>68.5</v>
      </c>
      <c r="I3168" s="5"/>
    </row>
    <row r="3169" spans="1:9">
      <c r="A3169" s="2">
        <v>300033102</v>
      </c>
      <c r="B3169" s="5" t="s">
        <v>3040</v>
      </c>
      <c r="C3169" s="1" t="s">
        <v>9140</v>
      </c>
      <c r="D3169" s="5" t="s">
        <v>7472</v>
      </c>
      <c r="E3169" s="5">
        <v>81</v>
      </c>
      <c r="I3169" s="5"/>
    </row>
    <row r="3170" spans="1:9">
      <c r="A3170" s="2">
        <v>300033103</v>
      </c>
      <c r="B3170" s="5" t="s">
        <v>3041</v>
      </c>
      <c r="C3170" s="1" t="s">
        <v>9140</v>
      </c>
      <c r="D3170" s="5" t="s">
        <v>7472</v>
      </c>
      <c r="E3170" s="5">
        <v>63.5</v>
      </c>
      <c r="I3170" s="5"/>
    </row>
    <row r="3171" spans="1:9">
      <c r="A3171" s="2">
        <v>300033104</v>
      </c>
      <c r="B3171" s="5" t="s">
        <v>3043</v>
      </c>
      <c r="C3171" s="1" t="s">
        <v>9140</v>
      </c>
      <c r="D3171" s="5" t="s">
        <v>7472</v>
      </c>
      <c r="E3171" s="5">
        <v>0</v>
      </c>
      <c r="I3171" s="5"/>
    </row>
    <row r="3172" spans="1:9">
      <c r="A3172" s="2">
        <v>300033105</v>
      </c>
      <c r="B3172" s="5" t="s">
        <v>3044</v>
      </c>
      <c r="C3172" s="1" t="s">
        <v>9140</v>
      </c>
      <c r="D3172" s="5" t="s">
        <v>7472</v>
      </c>
      <c r="E3172" s="5">
        <v>54.5</v>
      </c>
      <c r="I3172" s="5"/>
    </row>
    <row r="3173" spans="1:9">
      <c r="A3173" s="2">
        <v>300033106</v>
      </c>
      <c r="B3173" s="5" t="s">
        <v>3045</v>
      </c>
      <c r="C3173" s="1" t="s">
        <v>9140</v>
      </c>
      <c r="D3173" s="5" t="s">
        <v>7472</v>
      </c>
      <c r="E3173" s="5">
        <v>49.5</v>
      </c>
      <c r="I3173" s="5"/>
    </row>
    <row r="3174" spans="1:9">
      <c r="A3174" s="2">
        <v>300033107</v>
      </c>
      <c r="B3174" s="5" t="s">
        <v>3046</v>
      </c>
      <c r="C3174" s="1" t="s">
        <v>9140</v>
      </c>
      <c r="D3174" s="5" t="s">
        <v>7472</v>
      </c>
      <c r="E3174" s="5">
        <v>59</v>
      </c>
      <c r="I3174" s="5"/>
    </row>
    <row r="3175" spans="1:9">
      <c r="A3175" s="2">
        <v>300033108</v>
      </c>
      <c r="B3175" s="5" t="s">
        <v>3047</v>
      </c>
      <c r="C3175" s="1" t="s">
        <v>9140</v>
      </c>
      <c r="D3175" s="5" t="s">
        <v>7472</v>
      </c>
      <c r="E3175" s="5">
        <v>0</v>
      </c>
      <c r="I3175" s="5"/>
    </row>
    <row r="3176" spans="1:9">
      <c r="A3176" s="2">
        <v>300033109</v>
      </c>
      <c r="B3176" s="5" t="s">
        <v>3048</v>
      </c>
      <c r="C3176" s="1" t="s">
        <v>9140</v>
      </c>
      <c r="D3176" s="5" t="s">
        <v>7472</v>
      </c>
      <c r="E3176" s="5">
        <v>51</v>
      </c>
      <c r="I3176" s="5"/>
    </row>
    <row r="3177" spans="1:9">
      <c r="A3177" s="2">
        <v>300033110</v>
      </c>
      <c r="B3177" s="5" t="s">
        <v>3049</v>
      </c>
      <c r="C3177" s="1" t="s">
        <v>9140</v>
      </c>
      <c r="D3177" s="5" t="s">
        <v>7472</v>
      </c>
      <c r="E3177" s="5">
        <v>41.5</v>
      </c>
      <c r="I3177" s="5"/>
    </row>
    <row r="3178" spans="1:9">
      <c r="A3178" s="2">
        <v>300033111</v>
      </c>
      <c r="B3178" s="5" t="s">
        <v>3050</v>
      </c>
      <c r="C3178" s="1" t="s">
        <v>9140</v>
      </c>
      <c r="D3178" s="5" t="s">
        <v>7472</v>
      </c>
      <c r="E3178" s="5">
        <v>0</v>
      </c>
      <c r="I3178" s="5"/>
    </row>
    <row r="3179" spans="1:9">
      <c r="A3179" s="2">
        <v>300033112</v>
      </c>
      <c r="B3179" s="5" t="s">
        <v>917</v>
      </c>
      <c r="C3179" s="1" t="s">
        <v>9140</v>
      </c>
      <c r="D3179" s="5" t="s">
        <v>7472</v>
      </c>
      <c r="E3179" s="5">
        <v>87.5</v>
      </c>
      <c r="I3179" s="5"/>
    </row>
    <row r="3180" spans="1:9">
      <c r="A3180" s="2">
        <v>300033113</v>
      </c>
      <c r="B3180" s="5" t="s">
        <v>2956</v>
      </c>
      <c r="C3180" s="1" t="s">
        <v>9140</v>
      </c>
      <c r="D3180" s="5" t="s">
        <v>7472</v>
      </c>
      <c r="E3180" s="5">
        <v>69.5</v>
      </c>
      <c r="I3180" s="5"/>
    </row>
    <row r="3181" spans="1:9">
      <c r="A3181" s="2">
        <v>300033114</v>
      </c>
      <c r="B3181" s="5" t="s">
        <v>1073</v>
      </c>
      <c r="C3181" s="1" t="s">
        <v>9140</v>
      </c>
      <c r="D3181" s="5" t="s">
        <v>7472</v>
      </c>
      <c r="E3181" s="5">
        <v>62.5</v>
      </c>
      <c r="I3181" s="5"/>
    </row>
    <row r="3182" spans="1:9">
      <c r="A3182" s="2">
        <v>300033115</v>
      </c>
      <c r="B3182" s="5" t="s">
        <v>3052</v>
      </c>
      <c r="C3182" s="1" t="s">
        <v>9140</v>
      </c>
      <c r="D3182" s="5" t="s">
        <v>7472</v>
      </c>
      <c r="E3182" s="5">
        <v>51</v>
      </c>
      <c r="I3182" s="5"/>
    </row>
    <row r="3183" spans="1:9">
      <c r="A3183" s="2">
        <v>300033116</v>
      </c>
      <c r="B3183" s="5" t="s">
        <v>130</v>
      </c>
      <c r="C3183" s="1" t="s">
        <v>9140</v>
      </c>
      <c r="D3183" s="5" t="s">
        <v>7472</v>
      </c>
      <c r="E3183" s="5">
        <v>89</v>
      </c>
      <c r="I3183" s="5"/>
    </row>
    <row r="3184" spans="1:9">
      <c r="A3184" s="2">
        <v>300033117</v>
      </c>
      <c r="B3184" s="5" t="s">
        <v>3053</v>
      </c>
      <c r="C3184" s="1" t="s">
        <v>9140</v>
      </c>
      <c r="D3184" s="5" t="s">
        <v>7472</v>
      </c>
      <c r="E3184" s="5">
        <v>43</v>
      </c>
      <c r="I3184" s="5"/>
    </row>
    <row r="3185" spans="1:9">
      <c r="A3185" s="2">
        <v>300033118</v>
      </c>
      <c r="B3185" s="5" t="s">
        <v>3054</v>
      </c>
      <c r="C3185" s="1" t="s">
        <v>9140</v>
      </c>
      <c r="D3185" s="5" t="s">
        <v>7472</v>
      </c>
      <c r="E3185" s="5">
        <v>71.5</v>
      </c>
      <c r="I3185" s="5"/>
    </row>
    <row r="3186" spans="1:9">
      <c r="A3186" s="2">
        <v>300033119</v>
      </c>
      <c r="B3186" s="5" t="s">
        <v>3055</v>
      </c>
      <c r="C3186" s="1" t="s">
        <v>9140</v>
      </c>
      <c r="D3186" s="5" t="s">
        <v>7472</v>
      </c>
      <c r="E3186" s="5">
        <v>83</v>
      </c>
      <c r="I3186" s="5"/>
    </row>
    <row r="3187" spans="1:9">
      <c r="A3187" s="2">
        <v>300033120</v>
      </c>
      <c r="B3187" s="5" t="s">
        <v>3056</v>
      </c>
      <c r="C3187" s="1" t="s">
        <v>9140</v>
      </c>
      <c r="D3187" s="5" t="s">
        <v>7472</v>
      </c>
      <c r="E3187" s="5">
        <v>43.5</v>
      </c>
      <c r="I3187" s="5"/>
    </row>
    <row r="3188" spans="1:9">
      <c r="A3188" s="2">
        <v>300033121</v>
      </c>
      <c r="B3188" s="5" t="s">
        <v>632</v>
      </c>
      <c r="C3188" s="1" t="s">
        <v>9140</v>
      </c>
      <c r="D3188" s="5" t="s">
        <v>7472</v>
      </c>
      <c r="E3188" s="5">
        <v>63</v>
      </c>
      <c r="I3188" s="5"/>
    </row>
    <row r="3189" spans="1:9">
      <c r="A3189" s="2">
        <v>300033122</v>
      </c>
      <c r="B3189" s="5" t="s">
        <v>3058</v>
      </c>
      <c r="C3189" s="1" t="s">
        <v>9140</v>
      </c>
      <c r="D3189" s="5" t="s">
        <v>7472</v>
      </c>
      <c r="E3189" s="5">
        <v>83</v>
      </c>
      <c r="I3189" s="5"/>
    </row>
    <row r="3190" spans="1:9">
      <c r="A3190" s="2">
        <v>300033123</v>
      </c>
      <c r="B3190" s="5" t="s">
        <v>10352</v>
      </c>
      <c r="C3190" s="1" t="s">
        <v>9140</v>
      </c>
      <c r="D3190" s="5" t="s">
        <v>7472</v>
      </c>
      <c r="E3190" s="5">
        <v>78</v>
      </c>
      <c r="I3190" s="5"/>
    </row>
    <row r="3191" spans="1:9">
      <c r="A3191" s="2">
        <v>300033124</v>
      </c>
      <c r="B3191" s="5" t="s">
        <v>7365</v>
      </c>
      <c r="C3191" s="1" t="s">
        <v>9140</v>
      </c>
      <c r="D3191" s="5" t="s">
        <v>7472</v>
      </c>
      <c r="E3191" s="5">
        <v>64</v>
      </c>
      <c r="I3191" s="5"/>
    </row>
    <row r="3192" spans="1:9">
      <c r="A3192" s="2">
        <v>300033125</v>
      </c>
      <c r="B3192" s="5" t="s">
        <v>6745</v>
      </c>
      <c r="C3192" s="1" t="s">
        <v>9140</v>
      </c>
      <c r="D3192" s="5" t="s">
        <v>7472</v>
      </c>
      <c r="E3192" s="5">
        <v>66</v>
      </c>
      <c r="I3192" s="5"/>
    </row>
    <row r="3193" spans="1:9">
      <c r="A3193" s="2">
        <v>300033126</v>
      </c>
      <c r="B3193" s="5" t="s">
        <v>3059</v>
      </c>
      <c r="C3193" s="1" t="s">
        <v>9140</v>
      </c>
      <c r="D3193" s="5" t="s">
        <v>7472</v>
      </c>
      <c r="E3193" s="5">
        <v>66</v>
      </c>
      <c r="I3193" s="5"/>
    </row>
    <row r="3194" spans="1:9">
      <c r="A3194" s="2">
        <v>300033127</v>
      </c>
      <c r="B3194" s="5" t="s">
        <v>3060</v>
      </c>
      <c r="C3194" s="1" t="s">
        <v>9140</v>
      </c>
      <c r="D3194" s="5" t="s">
        <v>7472</v>
      </c>
      <c r="E3194" s="5">
        <v>69</v>
      </c>
      <c r="I3194" s="5"/>
    </row>
    <row r="3195" spans="1:9">
      <c r="A3195" s="2">
        <v>300033128</v>
      </c>
      <c r="B3195" s="5" t="s">
        <v>3061</v>
      </c>
      <c r="C3195" s="1" t="s">
        <v>9140</v>
      </c>
      <c r="D3195" s="5" t="s">
        <v>7472</v>
      </c>
      <c r="E3195" s="5">
        <v>53.5</v>
      </c>
      <c r="I3195" s="5"/>
    </row>
    <row r="3196" spans="1:9">
      <c r="A3196" s="2">
        <v>300033129</v>
      </c>
      <c r="B3196" s="5" t="s">
        <v>3062</v>
      </c>
      <c r="C3196" s="1" t="s">
        <v>9140</v>
      </c>
      <c r="D3196" s="5" t="s">
        <v>7472</v>
      </c>
      <c r="E3196" s="5">
        <v>78</v>
      </c>
      <c r="I3196" s="5"/>
    </row>
    <row r="3197" spans="1:9">
      <c r="A3197" s="2">
        <v>300033130</v>
      </c>
      <c r="B3197" s="5" t="s">
        <v>3064</v>
      </c>
      <c r="C3197" s="1" t="s">
        <v>9140</v>
      </c>
      <c r="D3197" s="5" t="s">
        <v>7472</v>
      </c>
      <c r="E3197" s="5">
        <v>86</v>
      </c>
      <c r="I3197" s="5"/>
    </row>
    <row r="3198" spans="1:9">
      <c r="A3198" s="2">
        <v>300033201</v>
      </c>
      <c r="B3198" s="5" t="s">
        <v>3065</v>
      </c>
      <c r="C3198" s="1" t="s">
        <v>9140</v>
      </c>
      <c r="D3198" s="5" t="s">
        <v>7472</v>
      </c>
      <c r="E3198" s="5">
        <v>71.5</v>
      </c>
      <c r="I3198" s="5"/>
    </row>
    <row r="3199" spans="1:9">
      <c r="A3199" s="2">
        <v>300033202</v>
      </c>
      <c r="B3199" s="5" t="s">
        <v>1503</v>
      </c>
      <c r="C3199" s="1" t="s">
        <v>9140</v>
      </c>
      <c r="D3199" s="5" t="s">
        <v>7472</v>
      </c>
      <c r="E3199" s="5">
        <v>57</v>
      </c>
      <c r="I3199" s="5"/>
    </row>
    <row r="3200" spans="1:9">
      <c r="A3200" s="2">
        <v>300033203</v>
      </c>
      <c r="B3200" s="5" t="s">
        <v>10353</v>
      </c>
      <c r="C3200" s="1" t="s">
        <v>9140</v>
      </c>
      <c r="D3200" s="5" t="s">
        <v>7472</v>
      </c>
      <c r="E3200" s="5">
        <v>80</v>
      </c>
      <c r="I3200" s="5"/>
    </row>
    <row r="3201" spans="1:9">
      <c r="A3201" s="2">
        <v>300033204</v>
      </c>
      <c r="B3201" s="5" t="s">
        <v>3067</v>
      </c>
      <c r="C3201" s="1" t="s">
        <v>9140</v>
      </c>
      <c r="D3201" s="5" t="s">
        <v>7472</v>
      </c>
      <c r="E3201" s="5">
        <v>62.5</v>
      </c>
      <c r="I3201" s="5"/>
    </row>
    <row r="3202" spans="1:9">
      <c r="A3202" s="2">
        <v>300033205</v>
      </c>
      <c r="B3202" s="5" t="s">
        <v>10354</v>
      </c>
      <c r="C3202" s="1" t="s">
        <v>9140</v>
      </c>
      <c r="D3202" s="5" t="s">
        <v>7472</v>
      </c>
      <c r="E3202" s="5">
        <v>82</v>
      </c>
      <c r="I3202" s="5"/>
    </row>
    <row r="3203" spans="1:9">
      <c r="A3203" s="2">
        <v>300033206</v>
      </c>
      <c r="B3203" s="5" t="s">
        <v>3068</v>
      </c>
      <c r="C3203" s="1" t="s">
        <v>9140</v>
      </c>
      <c r="D3203" s="5" t="s">
        <v>7472</v>
      </c>
      <c r="E3203" s="5">
        <v>81.5</v>
      </c>
      <c r="I3203" s="5"/>
    </row>
    <row r="3204" spans="1:9">
      <c r="A3204" s="2">
        <v>300033207</v>
      </c>
      <c r="B3204" s="5" t="s">
        <v>3069</v>
      </c>
      <c r="C3204" s="1" t="s">
        <v>9140</v>
      </c>
      <c r="D3204" s="5" t="s">
        <v>7472</v>
      </c>
      <c r="E3204" s="5">
        <v>57</v>
      </c>
      <c r="I3204" s="5"/>
    </row>
    <row r="3205" spans="1:9">
      <c r="A3205" s="2">
        <v>300033208</v>
      </c>
      <c r="B3205" s="5" t="s">
        <v>3070</v>
      </c>
      <c r="C3205" s="1" t="s">
        <v>9140</v>
      </c>
      <c r="D3205" s="5" t="s">
        <v>7472</v>
      </c>
      <c r="E3205" s="5">
        <v>69.5</v>
      </c>
      <c r="I3205" s="5"/>
    </row>
    <row r="3206" spans="1:9">
      <c r="A3206" s="2">
        <v>300033209</v>
      </c>
      <c r="B3206" s="5" t="s">
        <v>890</v>
      </c>
      <c r="C3206" s="1" t="s">
        <v>9140</v>
      </c>
      <c r="D3206" s="5" t="s">
        <v>7472</v>
      </c>
      <c r="E3206" s="5">
        <v>79.5</v>
      </c>
      <c r="I3206" s="5"/>
    </row>
    <row r="3207" spans="1:9">
      <c r="A3207" s="2">
        <v>300033210</v>
      </c>
      <c r="B3207" s="5" t="s">
        <v>3071</v>
      </c>
      <c r="C3207" s="1" t="s">
        <v>9140</v>
      </c>
      <c r="D3207" s="5" t="s">
        <v>7472</v>
      </c>
      <c r="E3207" s="5">
        <v>75.5</v>
      </c>
      <c r="I3207" s="5"/>
    </row>
    <row r="3208" spans="1:9">
      <c r="A3208" s="2">
        <v>300033211</v>
      </c>
      <c r="B3208" s="5" t="s">
        <v>3072</v>
      </c>
      <c r="C3208" s="1" t="s">
        <v>9140</v>
      </c>
      <c r="D3208" s="5" t="s">
        <v>7472</v>
      </c>
      <c r="E3208" s="5">
        <v>67.5</v>
      </c>
      <c r="I3208" s="5"/>
    </row>
    <row r="3209" spans="1:9">
      <c r="A3209" s="2">
        <v>300033212</v>
      </c>
      <c r="B3209" s="5" t="s">
        <v>10355</v>
      </c>
      <c r="C3209" s="1" t="s">
        <v>9140</v>
      </c>
      <c r="D3209" s="5" t="s">
        <v>7472</v>
      </c>
      <c r="E3209" s="5">
        <v>55</v>
      </c>
      <c r="I3209" s="5"/>
    </row>
    <row r="3210" spans="1:9">
      <c r="A3210" s="2">
        <v>300033213</v>
      </c>
      <c r="B3210" s="5" t="s">
        <v>3073</v>
      </c>
      <c r="C3210" s="1" t="s">
        <v>9140</v>
      </c>
      <c r="D3210" s="5" t="s">
        <v>7472</v>
      </c>
      <c r="E3210" s="5">
        <v>53</v>
      </c>
      <c r="I3210" s="5"/>
    </row>
    <row r="3211" spans="1:9">
      <c r="A3211" s="2">
        <v>300033214</v>
      </c>
      <c r="B3211" s="5" t="s">
        <v>10356</v>
      </c>
      <c r="C3211" s="1" t="s">
        <v>9140</v>
      </c>
      <c r="D3211" s="5" t="s">
        <v>7472</v>
      </c>
      <c r="E3211" s="5">
        <v>65</v>
      </c>
      <c r="I3211" s="5"/>
    </row>
    <row r="3212" spans="1:9">
      <c r="A3212" s="2">
        <v>300033215</v>
      </c>
      <c r="B3212" s="5" t="s">
        <v>3074</v>
      </c>
      <c r="C3212" s="1" t="s">
        <v>9140</v>
      </c>
      <c r="D3212" s="5" t="s">
        <v>7472</v>
      </c>
      <c r="E3212" s="5">
        <v>61</v>
      </c>
      <c r="I3212" s="5"/>
    </row>
    <row r="3213" spans="1:9">
      <c r="A3213" s="2">
        <v>300033216</v>
      </c>
      <c r="B3213" s="5" t="s">
        <v>3075</v>
      </c>
      <c r="C3213" s="1" t="s">
        <v>9140</v>
      </c>
      <c r="D3213" s="5" t="s">
        <v>7472</v>
      </c>
      <c r="E3213" s="5">
        <v>81</v>
      </c>
      <c r="I3213" s="5"/>
    </row>
    <row r="3214" spans="1:9">
      <c r="A3214" s="2">
        <v>300033217</v>
      </c>
      <c r="B3214" s="5" t="s">
        <v>3076</v>
      </c>
      <c r="C3214" s="1" t="s">
        <v>9140</v>
      </c>
      <c r="D3214" s="5" t="s">
        <v>7472</v>
      </c>
      <c r="E3214" s="5">
        <v>54</v>
      </c>
      <c r="I3214" s="5"/>
    </row>
    <row r="3215" spans="1:9">
      <c r="A3215" s="2">
        <v>300033218</v>
      </c>
      <c r="B3215" s="5" t="s">
        <v>3077</v>
      </c>
      <c r="C3215" s="1" t="s">
        <v>9140</v>
      </c>
      <c r="D3215" s="5" t="s">
        <v>7472</v>
      </c>
      <c r="E3215" s="5">
        <v>69.5</v>
      </c>
      <c r="I3215" s="5"/>
    </row>
    <row r="3216" spans="1:9">
      <c r="A3216" s="2">
        <v>300033219</v>
      </c>
      <c r="B3216" s="5" t="s">
        <v>394</v>
      </c>
      <c r="C3216" s="1" t="s">
        <v>9140</v>
      </c>
      <c r="D3216" s="5" t="s">
        <v>7472</v>
      </c>
      <c r="E3216" s="5">
        <v>81.5</v>
      </c>
      <c r="I3216" s="5"/>
    </row>
    <row r="3217" spans="1:9">
      <c r="A3217" s="2">
        <v>300033220</v>
      </c>
      <c r="B3217" s="5" t="s">
        <v>3078</v>
      </c>
      <c r="C3217" s="1" t="s">
        <v>9140</v>
      </c>
      <c r="D3217" s="5" t="s">
        <v>7472</v>
      </c>
      <c r="E3217" s="5">
        <v>79.5</v>
      </c>
      <c r="I3217" s="5"/>
    </row>
    <row r="3218" spans="1:9">
      <c r="A3218" s="2">
        <v>300033221</v>
      </c>
      <c r="B3218" s="5" t="s">
        <v>3079</v>
      </c>
      <c r="C3218" s="1" t="s">
        <v>9140</v>
      </c>
      <c r="D3218" s="5" t="s">
        <v>7472</v>
      </c>
      <c r="E3218" s="5">
        <v>53</v>
      </c>
      <c r="I3218" s="5"/>
    </row>
    <row r="3219" spans="1:9">
      <c r="A3219" s="2">
        <v>300033222</v>
      </c>
      <c r="B3219" s="5" t="s">
        <v>3080</v>
      </c>
      <c r="C3219" s="1" t="s">
        <v>9140</v>
      </c>
      <c r="D3219" s="5" t="s">
        <v>7472</v>
      </c>
      <c r="E3219" s="5">
        <v>65</v>
      </c>
      <c r="I3219" s="5"/>
    </row>
    <row r="3220" spans="1:9">
      <c r="A3220" s="2">
        <v>300033223</v>
      </c>
      <c r="B3220" s="5" t="s">
        <v>3081</v>
      </c>
      <c r="C3220" s="1" t="s">
        <v>9140</v>
      </c>
      <c r="D3220" s="5" t="s">
        <v>7472</v>
      </c>
      <c r="E3220" s="5">
        <v>0</v>
      </c>
      <c r="I3220" s="5"/>
    </row>
    <row r="3221" spans="1:9">
      <c r="A3221" s="2">
        <v>300033224</v>
      </c>
      <c r="B3221" s="5" t="s">
        <v>3082</v>
      </c>
      <c r="C3221" s="1" t="s">
        <v>9140</v>
      </c>
      <c r="D3221" s="5" t="s">
        <v>7472</v>
      </c>
      <c r="E3221" s="5">
        <v>84.5</v>
      </c>
      <c r="I3221" s="5"/>
    </row>
    <row r="3222" spans="1:9">
      <c r="A3222" s="2">
        <v>300033225</v>
      </c>
      <c r="B3222" s="5" t="s">
        <v>3084</v>
      </c>
      <c r="C3222" s="1" t="s">
        <v>9140</v>
      </c>
      <c r="D3222" s="5" t="s">
        <v>7472</v>
      </c>
      <c r="E3222" s="5">
        <v>73</v>
      </c>
      <c r="I3222" s="5"/>
    </row>
    <row r="3223" spans="1:9">
      <c r="A3223" s="2">
        <v>300033226</v>
      </c>
      <c r="B3223" s="5" t="s">
        <v>3085</v>
      </c>
      <c r="C3223" s="1" t="s">
        <v>9140</v>
      </c>
      <c r="D3223" s="5" t="s">
        <v>7472</v>
      </c>
      <c r="E3223" s="5">
        <v>62</v>
      </c>
      <c r="I3223" s="5"/>
    </row>
    <row r="3224" spans="1:9">
      <c r="A3224" s="2">
        <v>300033227</v>
      </c>
      <c r="B3224" s="5" t="s">
        <v>3086</v>
      </c>
      <c r="C3224" s="1" t="s">
        <v>9140</v>
      </c>
      <c r="D3224" s="5" t="s">
        <v>7472</v>
      </c>
      <c r="E3224" s="5">
        <v>86</v>
      </c>
      <c r="I3224" s="5"/>
    </row>
    <row r="3225" spans="1:9">
      <c r="A3225" s="2">
        <v>300033228</v>
      </c>
      <c r="B3225" s="5" t="s">
        <v>3087</v>
      </c>
      <c r="C3225" s="1" t="s">
        <v>9140</v>
      </c>
      <c r="D3225" s="5" t="s">
        <v>7472</v>
      </c>
      <c r="E3225" s="5">
        <v>59</v>
      </c>
      <c r="I3225" s="5"/>
    </row>
    <row r="3226" spans="1:9">
      <c r="A3226" s="2">
        <v>300033229</v>
      </c>
      <c r="B3226" s="5" t="s">
        <v>3088</v>
      </c>
      <c r="C3226" s="1" t="s">
        <v>9140</v>
      </c>
      <c r="D3226" s="5" t="s">
        <v>7472</v>
      </c>
      <c r="E3226" s="5">
        <v>59</v>
      </c>
      <c r="I3226" s="5"/>
    </row>
    <row r="3227" spans="1:9">
      <c r="A3227" s="2">
        <v>300033230</v>
      </c>
      <c r="B3227" s="5" t="s">
        <v>3089</v>
      </c>
      <c r="C3227" s="1" t="s">
        <v>9140</v>
      </c>
      <c r="D3227" s="5" t="s">
        <v>7472</v>
      </c>
      <c r="E3227" s="5">
        <v>63.5</v>
      </c>
      <c r="I3227" s="5"/>
    </row>
    <row r="3228" spans="1:9">
      <c r="A3228" s="2">
        <v>300033301</v>
      </c>
      <c r="B3228" s="5" t="s">
        <v>3090</v>
      </c>
      <c r="C3228" s="1" t="s">
        <v>9140</v>
      </c>
      <c r="D3228" s="5" t="s">
        <v>7472</v>
      </c>
      <c r="E3228" s="5">
        <v>76</v>
      </c>
      <c r="I3228" s="5"/>
    </row>
    <row r="3229" spans="1:9">
      <c r="A3229" s="2">
        <v>300033302</v>
      </c>
      <c r="B3229" s="5" t="s">
        <v>3091</v>
      </c>
      <c r="C3229" s="1" t="s">
        <v>9140</v>
      </c>
      <c r="D3229" s="5" t="s">
        <v>7472</v>
      </c>
      <c r="E3229" s="5">
        <v>87</v>
      </c>
      <c r="I3229" s="5"/>
    </row>
    <row r="3230" spans="1:9">
      <c r="A3230" s="2">
        <v>300033303</v>
      </c>
      <c r="B3230" s="5" t="s">
        <v>3092</v>
      </c>
      <c r="C3230" s="1" t="s">
        <v>9140</v>
      </c>
      <c r="D3230" s="5" t="s">
        <v>7472</v>
      </c>
      <c r="E3230" s="5">
        <v>50</v>
      </c>
      <c r="I3230" s="5"/>
    </row>
    <row r="3231" spans="1:9">
      <c r="A3231" s="2">
        <v>300033304</v>
      </c>
      <c r="B3231" s="5" t="s">
        <v>3093</v>
      </c>
      <c r="C3231" s="1" t="s">
        <v>9140</v>
      </c>
      <c r="D3231" s="5" t="s">
        <v>7472</v>
      </c>
      <c r="E3231" s="5">
        <v>85.5</v>
      </c>
      <c r="I3231" s="5"/>
    </row>
    <row r="3232" spans="1:9">
      <c r="A3232" s="2">
        <v>300033305</v>
      </c>
      <c r="B3232" s="5" t="s">
        <v>2389</v>
      </c>
      <c r="C3232" s="1" t="s">
        <v>9140</v>
      </c>
      <c r="D3232" s="5" t="s">
        <v>7472</v>
      </c>
      <c r="E3232" s="5">
        <v>53.5</v>
      </c>
      <c r="I3232" s="5"/>
    </row>
    <row r="3233" spans="1:9">
      <c r="A3233" s="2">
        <v>300033306</v>
      </c>
      <c r="B3233" s="5" t="s">
        <v>239</v>
      </c>
      <c r="C3233" s="1" t="s">
        <v>9140</v>
      </c>
      <c r="D3233" s="5" t="s">
        <v>7472</v>
      </c>
      <c r="E3233" s="5">
        <v>78</v>
      </c>
      <c r="I3233" s="5"/>
    </row>
    <row r="3234" spans="1:9">
      <c r="A3234" s="2">
        <v>300033307</v>
      </c>
      <c r="B3234" s="5" t="s">
        <v>3094</v>
      </c>
      <c r="C3234" s="1" t="s">
        <v>9140</v>
      </c>
      <c r="D3234" s="5" t="s">
        <v>7472</v>
      </c>
      <c r="E3234" s="5">
        <v>71</v>
      </c>
      <c r="I3234" s="5"/>
    </row>
    <row r="3235" spans="1:9">
      <c r="A3235" s="2">
        <v>300033308</v>
      </c>
      <c r="B3235" s="5" t="s">
        <v>660</v>
      </c>
      <c r="C3235" s="1" t="s">
        <v>9140</v>
      </c>
      <c r="D3235" s="5" t="s">
        <v>7472</v>
      </c>
      <c r="E3235" s="5">
        <v>75.5</v>
      </c>
      <c r="I3235" s="5"/>
    </row>
    <row r="3236" spans="1:9">
      <c r="A3236" s="2">
        <v>300033309</v>
      </c>
      <c r="B3236" s="5" t="s">
        <v>10357</v>
      </c>
      <c r="C3236" s="1" t="s">
        <v>9140</v>
      </c>
      <c r="D3236" s="5" t="s">
        <v>7472</v>
      </c>
      <c r="E3236" s="5">
        <v>61.5</v>
      </c>
      <c r="I3236" s="5"/>
    </row>
    <row r="3237" spans="1:9">
      <c r="A3237" s="2">
        <v>300033310</v>
      </c>
      <c r="B3237" s="5" t="s">
        <v>10358</v>
      </c>
      <c r="C3237" s="1" t="s">
        <v>9140</v>
      </c>
      <c r="D3237" s="5" t="s">
        <v>7472</v>
      </c>
      <c r="E3237" s="5">
        <v>65</v>
      </c>
      <c r="I3237" s="5"/>
    </row>
    <row r="3238" spans="1:9">
      <c r="A3238" s="2">
        <v>300033311</v>
      </c>
      <c r="B3238" s="5" t="s">
        <v>3095</v>
      </c>
      <c r="C3238" s="1" t="s">
        <v>9140</v>
      </c>
      <c r="D3238" s="5" t="s">
        <v>7472</v>
      </c>
      <c r="E3238" s="5">
        <v>55.5</v>
      </c>
      <c r="I3238" s="5"/>
    </row>
    <row r="3239" spans="1:9">
      <c r="A3239" s="2">
        <v>300033312</v>
      </c>
      <c r="B3239" s="5" t="s">
        <v>3096</v>
      </c>
      <c r="C3239" s="1" t="s">
        <v>9140</v>
      </c>
      <c r="D3239" s="5" t="s">
        <v>7472</v>
      </c>
      <c r="E3239" s="5">
        <v>69</v>
      </c>
      <c r="I3239" s="5"/>
    </row>
    <row r="3240" spans="1:9">
      <c r="A3240" s="2">
        <v>300033313</v>
      </c>
      <c r="B3240" s="5" t="s">
        <v>3097</v>
      </c>
      <c r="C3240" s="1" t="s">
        <v>9140</v>
      </c>
      <c r="D3240" s="5" t="s">
        <v>7472</v>
      </c>
      <c r="E3240" s="5">
        <v>84</v>
      </c>
      <c r="I3240" s="5"/>
    </row>
    <row r="3241" spans="1:9">
      <c r="A3241" s="2">
        <v>300033314</v>
      </c>
      <c r="B3241" s="5" t="s">
        <v>3098</v>
      </c>
      <c r="C3241" s="1" t="s">
        <v>9140</v>
      </c>
      <c r="D3241" s="5" t="s">
        <v>7472</v>
      </c>
      <c r="E3241" s="5">
        <v>45</v>
      </c>
      <c r="I3241" s="5"/>
    </row>
    <row r="3242" spans="1:9">
      <c r="A3242" s="2">
        <v>300033315</v>
      </c>
      <c r="B3242" s="5" t="s">
        <v>3099</v>
      </c>
      <c r="C3242" s="1" t="s">
        <v>9140</v>
      </c>
      <c r="D3242" s="5" t="s">
        <v>7472</v>
      </c>
      <c r="E3242" s="5">
        <v>54.5</v>
      </c>
      <c r="I3242" s="5"/>
    </row>
    <row r="3243" spans="1:9">
      <c r="A3243" s="2">
        <v>300033316</v>
      </c>
      <c r="B3243" s="5" t="s">
        <v>3100</v>
      </c>
      <c r="C3243" s="1" t="s">
        <v>9140</v>
      </c>
      <c r="D3243" s="5" t="s">
        <v>7472</v>
      </c>
      <c r="E3243" s="5">
        <v>0</v>
      </c>
      <c r="I3243" s="5"/>
    </row>
    <row r="3244" spans="1:9">
      <c r="A3244" s="2">
        <v>300033317</v>
      </c>
      <c r="B3244" s="5" t="s">
        <v>3101</v>
      </c>
      <c r="C3244" s="1" t="s">
        <v>9140</v>
      </c>
      <c r="D3244" s="5" t="s">
        <v>7472</v>
      </c>
      <c r="E3244" s="5">
        <v>0</v>
      </c>
      <c r="I3244" s="5"/>
    </row>
    <row r="3245" spans="1:9">
      <c r="A3245" s="2">
        <v>300033318</v>
      </c>
      <c r="B3245" s="5" t="s">
        <v>3102</v>
      </c>
      <c r="C3245" s="1" t="s">
        <v>9140</v>
      </c>
      <c r="D3245" s="5" t="s">
        <v>7472</v>
      </c>
      <c r="E3245" s="5">
        <v>63.5</v>
      </c>
      <c r="I3245" s="5"/>
    </row>
    <row r="3246" spans="1:9">
      <c r="A3246" s="2">
        <v>300033319</v>
      </c>
      <c r="B3246" s="5" t="s">
        <v>3105</v>
      </c>
      <c r="C3246" s="1" t="s">
        <v>9140</v>
      </c>
      <c r="D3246" s="5" t="s">
        <v>7472</v>
      </c>
      <c r="E3246" s="5">
        <v>74</v>
      </c>
      <c r="I3246" s="5"/>
    </row>
    <row r="3247" spans="1:9">
      <c r="A3247" s="2">
        <v>300033320</v>
      </c>
      <c r="B3247" s="5" t="s">
        <v>3106</v>
      </c>
      <c r="C3247" s="1" t="s">
        <v>9140</v>
      </c>
      <c r="D3247" s="5" t="s">
        <v>7472</v>
      </c>
      <c r="E3247" s="5">
        <v>81.5</v>
      </c>
      <c r="I3247" s="5"/>
    </row>
    <row r="3248" spans="1:9">
      <c r="A3248" s="2">
        <v>300033321</v>
      </c>
      <c r="B3248" s="5" t="s">
        <v>4001</v>
      </c>
      <c r="C3248" s="1" t="s">
        <v>9140</v>
      </c>
      <c r="D3248" s="5" t="s">
        <v>7472</v>
      </c>
      <c r="E3248" s="5">
        <v>78.5</v>
      </c>
      <c r="I3248" s="5"/>
    </row>
    <row r="3249" spans="1:9">
      <c r="A3249" s="2">
        <v>300033322</v>
      </c>
      <c r="B3249" s="5" t="s">
        <v>3109</v>
      </c>
      <c r="C3249" s="1" t="s">
        <v>9140</v>
      </c>
      <c r="D3249" s="5" t="s">
        <v>7472</v>
      </c>
      <c r="E3249" s="5">
        <v>53</v>
      </c>
      <c r="I3249" s="5"/>
    </row>
    <row r="3250" spans="1:9">
      <c r="A3250" s="2">
        <v>300033323</v>
      </c>
      <c r="B3250" s="5" t="s">
        <v>3110</v>
      </c>
      <c r="C3250" s="1" t="s">
        <v>9140</v>
      </c>
      <c r="D3250" s="5" t="s">
        <v>7472</v>
      </c>
      <c r="E3250" s="5">
        <v>43</v>
      </c>
      <c r="I3250" s="5"/>
    </row>
    <row r="3251" spans="1:9">
      <c r="A3251" s="2">
        <v>300033324</v>
      </c>
      <c r="B3251" s="5" t="s">
        <v>10359</v>
      </c>
      <c r="C3251" s="1" t="s">
        <v>9140</v>
      </c>
      <c r="D3251" s="5" t="s">
        <v>7472</v>
      </c>
      <c r="E3251" s="5">
        <v>86.5</v>
      </c>
      <c r="I3251" s="5"/>
    </row>
    <row r="3252" spans="1:9">
      <c r="A3252" s="2">
        <v>300033325</v>
      </c>
      <c r="B3252" s="5" t="s">
        <v>3112</v>
      </c>
      <c r="C3252" s="1" t="s">
        <v>9140</v>
      </c>
      <c r="D3252" s="5" t="s">
        <v>7472</v>
      </c>
      <c r="E3252" s="5">
        <v>89</v>
      </c>
      <c r="I3252" s="5"/>
    </row>
    <row r="3253" spans="1:9">
      <c r="A3253" s="2">
        <v>300033326</v>
      </c>
      <c r="B3253" s="5" t="s">
        <v>1456</v>
      </c>
      <c r="C3253" s="1" t="s">
        <v>9140</v>
      </c>
      <c r="D3253" s="5" t="s">
        <v>7472</v>
      </c>
      <c r="E3253" s="5">
        <v>65.5</v>
      </c>
      <c r="I3253" s="5"/>
    </row>
    <row r="3254" spans="1:9">
      <c r="A3254" s="2">
        <v>300033327</v>
      </c>
      <c r="B3254" s="5" t="s">
        <v>3113</v>
      </c>
      <c r="C3254" s="1" t="s">
        <v>9140</v>
      </c>
      <c r="D3254" s="5" t="s">
        <v>7472</v>
      </c>
      <c r="E3254" s="5">
        <v>74</v>
      </c>
      <c r="I3254" s="5"/>
    </row>
    <row r="3255" spans="1:9">
      <c r="A3255" s="2">
        <v>300033328</v>
      </c>
      <c r="B3255" s="5" t="s">
        <v>10360</v>
      </c>
      <c r="C3255" s="1" t="s">
        <v>9140</v>
      </c>
      <c r="D3255" s="5" t="s">
        <v>7472</v>
      </c>
      <c r="E3255" s="5">
        <v>82.5</v>
      </c>
      <c r="I3255" s="5"/>
    </row>
    <row r="3256" spans="1:9">
      <c r="A3256" s="2">
        <v>300033329</v>
      </c>
      <c r="B3256" s="5" t="s">
        <v>3114</v>
      </c>
      <c r="C3256" s="1" t="s">
        <v>9140</v>
      </c>
      <c r="D3256" s="5" t="s">
        <v>7472</v>
      </c>
      <c r="E3256" s="5">
        <v>69</v>
      </c>
      <c r="I3256" s="5"/>
    </row>
    <row r="3257" spans="1:9">
      <c r="A3257" s="2">
        <v>300033330</v>
      </c>
      <c r="B3257" s="5" t="s">
        <v>3115</v>
      </c>
      <c r="C3257" s="1" t="s">
        <v>9140</v>
      </c>
      <c r="D3257" s="5" t="s">
        <v>7472</v>
      </c>
      <c r="E3257" s="5">
        <v>79</v>
      </c>
      <c r="I3257" s="5"/>
    </row>
    <row r="3258" spans="1:9">
      <c r="A3258" s="2">
        <v>300040101</v>
      </c>
      <c r="B3258" s="6" t="s">
        <v>3202</v>
      </c>
      <c r="C3258" s="1" t="s">
        <v>9142</v>
      </c>
      <c r="D3258" s="5" t="s">
        <v>6911</v>
      </c>
      <c r="E3258" s="5">
        <v>43.2</v>
      </c>
      <c r="F3258" s="5">
        <v>31</v>
      </c>
      <c r="I3258" s="7">
        <f t="shared" ref="I3258:I3321" si="25">E3258+F3258</f>
        <v>74.2</v>
      </c>
    </row>
    <row r="3259" spans="1:9">
      <c r="A3259" s="2">
        <v>300040102</v>
      </c>
      <c r="B3259" s="6" t="s">
        <v>3206</v>
      </c>
      <c r="C3259" s="1" t="s">
        <v>9142</v>
      </c>
      <c r="D3259" s="5" t="s">
        <v>6911</v>
      </c>
      <c r="E3259" s="5">
        <v>34.799999999999997</v>
      </c>
      <c r="F3259" s="5">
        <v>20</v>
      </c>
      <c r="I3259" s="7">
        <f t="shared" si="25"/>
        <v>54.8</v>
      </c>
    </row>
    <row r="3260" spans="1:9">
      <c r="A3260" s="2">
        <v>300040103</v>
      </c>
      <c r="B3260" s="6" t="s">
        <v>3207</v>
      </c>
      <c r="C3260" s="1" t="s">
        <v>9142</v>
      </c>
      <c r="D3260" s="5" t="s">
        <v>6911</v>
      </c>
      <c r="E3260" s="5">
        <v>40.799999999999997</v>
      </c>
      <c r="F3260" s="5">
        <v>27</v>
      </c>
      <c r="I3260" s="7">
        <f t="shared" si="25"/>
        <v>67.8</v>
      </c>
    </row>
    <row r="3261" spans="1:9">
      <c r="A3261" s="2">
        <v>300040104</v>
      </c>
      <c r="B3261" s="6" t="s">
        <v>3208</v>
      </c>
      <c r="C3261" s="1" t="s">
        <v>9142</v>
      </c>
      <c r="D3261" s="5" t="s">
        <v>6911</v>
      </c>
      <c r="E3261" s="5">
        <v>42.8</v>
      </c>
      <c r="F3261" s="5">
        <v>34</v>
      </c>
      <c r="I3261" s="7">
        <f t="shared" si="25"/>
        <v>76.8</v>
      </c>
    </row>
    <row r="3262" spans="1:9">
      <c r="A3262" s="2">
        <v>300040105</v>
      </c>
      <c r="B3262" s="6" t="s">
        <v>3209</v>
      </c>
      <c r="C3262" s="1" t="s">
        <v>9142</v>
      </c>
      <c r="D3262" s="5" t="s">
        <v>6911</v>
      </c>
      <c r="E3262" s="5">
        <v>40.4</v>
      </c>
      <c r="F3262" s="5">
        <v>31</v>
      </c>
      <c r="I3262" s="7">
        <f t="shared" si="25"/>
        <v>71.400000000000006</v>
      </c>
    </row>
    <row r="3263" spans="1:9">
      <c r="A3263" s="2">
        <v>300040106</v>
      </c>
      <c r="B3263" s="6" t="s">
        <v>3210</v>
      </c>
      <c r="C3263" s="1" t="s">
        <v>9142</v>
      </c>
      <c r="D3263" s="5" t="s">
        <v>6911</v>
      </c>
      <c r="E3263" s="5">
        <v>39.200000000000003</v>
      </c>
      <c r="F3263" s="5">
        <v>30</v>
      </c>
      <c r="I3263" s="7">
        <f t="shared" si="25"/>
        <v>69.2</v>
      </c>
    </row>
    <row r="3264" spans="1:9">
      <c r="A3264" s="2">
        <v>300040107</v>
      </c>
      <c r="B3264" s="6" t="s">
        <v>3211</v>
      </c>
      <c r="C3264" s="1" t="s">
        <v>9142</v>
      </c>
      <c r="D3264" s="5" t="s">
        <v>6911</v>
      </c>
      <c r="E3264" s="5">
        <v>24.4</v>
      </c>
      <c r="F3264" s="5">
        <v>32</v>
      </c>
      <c r="I3264" s="7">
        <f t="shared" si="25"/>
        <v>56.4</v>
      </c>
    </row>
    <row r="3265" spans="1:9">
      <c r="A3265" s="2">
        <v>300040108</v>
      </c>
      <c r="B3265" s="6" t="s">
        <v>3212</v>
      </c>
      <c r="C3265" s="1" t="s">
        <v>9142</v>
      </c>
      <c r="D3265" s="5" t="s">
        <v>6911</v>
      </c>
      <c r="E3265" s="5">
        <v>0</v>
      </c>
      <c r="F3265" s="5">
        <v>0</v>
      </c>
      <c r="I3265" s="7">
        <f t="shared" si="25"/>
        <v>0</v>
      </c>
    </row>
    <row r="3266" spans="1:9">
      <c r="A3266" s="2">
        <v>300040109</v>
      </c>
      <c r="B3266" s="6" t="s">
        <v>3213</v>
      </c>
      <c r="C3266" s="1" t="s">
        <v>9142</v>
      </c>
      <c r="D3266" s="5" t="s">
        <v>6911</v>
      </c>
      <c r="E3266" s="5">
        <v>32</v>
      </c>
      <c r="F3266" s="5">
        <v>26</v>
      </c>
      <c r="I3266" s="7">
        <f t="shared" si="25"/>
        <v>58</v>
      </c>
    </row>
    <row r="3267" spans="1:9">
      <c r="A3267" s="2">
        <v>300040110</v>
      </c>
      <c r="B3267" s="6" t="s">
        <v>3214</v>
      </c>
      <c r="C3267" s="1" t="s">
        <v>9142</v>
      </c>
      <c r="D3267" s="5" t="s">
        <v>6911</v>
      </c>
      <c r="E3267" s="5">
        <v>32</v>
      </c>
      <c r="F3267" s="5">
        <v>29</v>
      </c>
      <c r="I3267" s="7">
        <f t="shared" si="25"/>
        <v>61</v>
      </c>
    </row>
    <row r="3268" spans="1:9">
      <c r="A3268" s="2">
        <v>300040111</v>
      </c>
      <c r="B3268" s="6" t="s">
        <v>3215</v>
      </c>
      <c r="C3268" s="1" t="s">
        <v>9142</v>
      </c>
      <c r="D3268" s="5" t="s">
        <v>6911</v>
      </c>
      <c r="E3268" s="5">
        <v>32.799999999999997</v>
      </c>
      <c r="F3268" s="5">
        <v>30</v>
      </c>
      <c r="I3268" s="7">
        <f t="shared" si="25"/>
        <v>62.8</v>
      </c>
    </row>
    <row r="3269" spans="1:9">
      <c r="A3269" s="2">
        <v>300040112</v>
      </c>
      <c r="B3269" s="6" t="s">
        <v>3219</v>
      </c>
      <c r="C3269" s="1" t="s">
        <v>9142</v>
      </c>
      <c r="D3269" s="5" t="s">
        <v>6911</v>
      </c>
      <c r="E3269" s="5">
        <v>37.200000000000003</v>
      </c>
      <c r="F3269" s="5">
        <v>18</v>
      </c>
      <c r="I3269" s="7">
        <f t="shared" si="25"/>
        <v>55.2</v>
      </c>
    </row>
    <row r="3270" spans="1:9">
      <c r="A3270" s="2">
        <v>300040113</v>
      </c>
      <c r="B3270" s="6" t="s">
        <v>344</v>
      </c>
      <c r="C3270" s="1" t="s">
        <v>9142</v>
      </c>
      <c r="D3270" s="5" t="s">
        <v>6911</v>
      </c>
      <c r="E3270" s="5">
        <v>34.799999999999997</v>
      </c>
      <c r="F3270" s="5">
        <v>34</v>
      </c>
      <c r="I3270" s="7">
        <f t="shared" si="25"/>
        <v>68.8</v>
      </c>
    </row>
    <row r="3271" spans="1:9">
      <c r="A3271" s="2">
        <v>300040114</v>
      </c>
      <c r="B3271" s="6" t="s">
        <v>3222</v>
      </c>
      <c r="C3271" s="1" t="s">
        <v>9142</v>
      </c>
      <c r="D3271" s="5" t="s">
        <v>6911</v>
      </c>
      <c r="E3271" s="5">
        <v>44</v>
      </c>
      <c r="F3271" s="5">
        <v>36</v>
      </c>
      <c r="I3271" s="7">
        <f t="shared" si="25"/>
        <v>80</v>
      </c>
    </row>
    <row r="3272" spans="1:9">
      <c r="A3272" s="2">
        <v>300040115</v>
      </c>
      <c r="B3272" s="6" t="s">
        <v>3224</v>
      </c>
      <c r="C3272" s="1" t="s">
        <v>9142</v>
      </c>
      <c r="D3272" s="5" t="s">
        <v>6911</v>
      </c>
      <c r="E3272" s="5">
        <v>43.2</v>
      </c>
      <c r="F3272" s="5">
        <v>32</v>
      </c>
      <c r="I3272" s="7">
        <f t="shared" si="25"/>
        <v>75.2</v>
      </c>
    </row>
    <row r="3273" spans="1:9">
      <c r="A3273" s="2">
        <v>300040116</v>
      </c>
      <c r="B3273" s="6" t="s">
        <v>3225</v>
      </c>
      <c r="C3273" s="1" t="s">
        <v>9142</v>
      </c>
      <c r="D3273" s="5" t="s">
        <v>6911</v>
      </c>
      <c r="E3273" s="5">
        <v>40</v>
      </c>
      <c r="F3273" s="5">
        <v>30</v>
      </c>
      <c r="I3273" s="7">
        <f t="shared" si="25"/>
        <v>70</v>
      </c>
    </row>
    <row r="3274" spans="1:9">
      <c r="A3274" s="2">
        <v>300040117</v>
      </c>
      <c r="B3274" s="6" t="s">
        <v>3229</v>
      </c>
      <c r="C3274" s="1" t="s">
        <v>9142</v>
      </c>
      <c r="D3274" s="5" t="s">
        <v>6911</v>
      </c>
      <c r="E3274" s="5">
        <v>36.799999999999997</v>
      </c>
      <c r="F3274" s="5">
        <v>32</v>
      </c>
      <c r="I3274" s="7">
        <f t="shared" si="25"/>
        <v>68.8</v>
      </c>
    </row>
    <row r="3275" spans="1:9">
      <c r="A3275" s="2">
        <v>300040118</v>
      </c>
      <c r="B3275" s="6" t="s">
        <v>3230</v>
      </c>
      <c r="C3275" s="1" t="s">
        <v>9142</v>
      </c>
      <c r="D3275" s="5" t="s">
        <v>6911</v>
      </c>
      <c r="E3275" s="5">
        <v>36</v>
      </c>
      <c r="F3275" s="5">
        <v>20</v>
      </c>
      <c r="I3275" s="7">
        <f t="shared" si="25"/>
        <v>56</v>
      </c>
    </row>
    <row r="3276" spans="1:9">
      <c r="A3276" s="2">
        <v>300040119</v>
      </c>
      <c r="B3276" s="6" t="s">
        <v>3231</v>
      </c>
      <c r="C3276" s="1" t="s">
        <v>9142</v>
      </c>
      <c r="D3276" s="5" t="s">
        <v>6911</v>
      </c>
      <c r="E3276" s="5">
        <v>29.6</v>
      </c>
      <c r="F3276" s="5">
        <v>27</v>
      </c>
      <c r="I3276" s="7">
        <f t="shared" si="25"/>
        <v>56.6</v>
      </c>
    </row>
    <row r="3277" spans="1:9">
      <c r="A3277" s="2">
        <v>300040120</v>
      </c>
      <c r="B3277" s="6" t="s">
        <v>3232</v>
      </c>
      <c r="C3277" s="1" t="s">
        <v>9142</v>
      </c>
      <c r="D3277" s="5" t="s">
        <v>6911</v>
      </c>
      <c r="E3277" s="5">
        <v>38.4</v>
      </c>
      <c r="F3277" s="5">
        <v>34</v>
      </c>
      <c r="I3277" s="7">
        <f t="shared" si="25"/>
        <v>72.400000000000006</v>
      </c>
    </row>
    <row r="3278" spans="1:9">
      <c r="A3278" s="2">
        <v>300040121</v>
      </c>
      <c r="B3278" s="6" t="s">
        <v>3233</v>
      </c>
      <c r="C3278" s="1" t="s">
        <v>9142</v>
      </c>
      <c r="D3278" s="5" t="s">
        <v>6911</v>
      </c>
      <c r="E3278" s="5">
        <v>34.799999999999997</v>
      </c>
      <c r="F3278" s="5">
        <v>20</v>
      </c>
      <c r="I3278" s="7">
        <f t="shared" si="25"/>
        <v>54.8</v>
      </c>
    </row>
    <row r="3279" spans="1:9">
      <c r="A3279" s="2">
        <v>300040122</v>
      </c>
      <c r="B3279" s="6" t="s">
        <v>3234</v>
      </c>
      <c r="C3279" s="1" t="s">
        <v>9142</v>
      </c>
      <c r="D3279" s="5" t="s">
        <v>6911</v>
      </c>
      <c r="E3279" s="5">
        <v>20</v>
      </c>
      <c r="F3279" s="5">
        <v>25</v>
      </c>
      <c r="I3279" s="7">
        <f t="shared" si="25"/>
        <v>45</v>
      </c>
    </row>
    <row r="3280" spans="1:9">
      <c r="A3280" s="2">
        <v>300040123</v>
      </c>
      <c r="B3280" s="6" t="s">
        <v>1971</v>
      </c>
      <c r="C3280" s="1" t="s">
        <v>9142</v>
      </c>
      <c r="D3280" s="5" t="s">
        <v>6911</v>
      </c>
      <c r="E3280" s="5">
        <v>27.2</v>
      </c>
      <c r="F3280" s="5">
        <v>29</v>
      </c>
      <c r="I3280" s="7">
        <f t="shared" si="25"/>
        <v>56.2</v>
      </c>
    </row>
    <row r="3281" spans="1:9">
      <c r="A3281" s="2">
        <v>300040124</v>
      </c>
      <c r="B3281" s="6" t="s">
        <v>3238</v>
      </c>
      <c r="C3281" s="1" t="s">
        <v>9142</v>
      </c>
      <c r="D3281" s="5" t="s">
        <v>6911</v>
      </c>
      <c r="E3281" s="5">
        <v>40</v>
      </c>
      <c r="F3281" s="5">
        <v>21</v>
      </c>
      <c r="I3281" s="7">
        <f t="shared" si="25"/>
        <v>61</v>
      </c>
    </row>
    <row r="3282" spans="1:9">
      <c r="A3282" s="2">
        <v>300040125</v>
      </c>
      <c r="B3282" s="6" t="s">
        <v>3239</v>
      </c>
      <c r="C3282" s="1" t="s">
        <v>9142</v>
      </c>
      <c r="D3282" s="5" t="s">
        <v>6911</v>
      </c>
      <c r="E3282" s="5">
        <v>33.6</v>
      </c>
      <c r="F3282" s="5">
        <v>31</v>
      </c>
      <c r="I3282" s="7">
        <f t="shared" si="25"/>
        <v>64.599999999999994</v>
      </c>
    </row>
    <row r="3283" spans="1:9">
      <c r="A3283" s="2">
        <v>300040126</v>
      </c>
      <c r="B3283" s="6" t="s">
        <v>3240</v>
      </c>
      <c r="C3283" s="1" t="s">
        <v>9142</v>
      </c>
      <c r="D3283" s="5" t="s">
        <v>6911</v>
      </c>
      <c r="E3283" s="5">
        <v>14.8</v>
      </c>
      <c r="F3283" s="5">
        <v>29</v>
      </c>
      <c r="I3283" s="7">
        <f t="shared" si="25"/>
        <v>43.8</v>
      </c>
    </row>
    <row r="3284" spans="1:9">
      <c r="A3284" s="2">
        <v>300040127</v>
      </c>
      <c r="B3284" s="6" t="s">
        <v>3241</v>
      </c>
      <c r="C3284" s="1" t="s">
        <v>9142</v>
      </c>
      <c r="D3284" s="5" t="s">
        <v>6911</v>
      </c>
      <c r="E3284" s="5">
        <v>30</v>
      </c>
      <c r="F3284" s="5">
        <v>25</v>
      </c>
      <c r="I3284" s="7">
        <f t="shared" si="25"/>
        <v>55</v>
      </c>
    </row>
    <row r="3285" spans="1:9">
      <c r="A3285" s="2">
        <v>300040128</v>
      </c>
      <c r="B3285" s="6" t="s">
        <v>3242</v>
      </c>
      <c r="C3285" s="1" t="s">
        <v>9142</v>
      </c>
      <c r="D3285" s="5" t="s">
        <v>6911</v>
      </c>
      <c r="E3285" s="5">
        <v>25.2</v>
      </c>
      <c r="F3285" s="5">
        <v>32</v>
      </c>
      <c r="I3285" s="7">
        <f t="shared" si="25"/>
        <v>57.2</v>
      </c>
    </row>
    <row r="3286" spans="1:9">
      <c r="A3286" s="2">
        <v>300040129</v>
      </c>
      <c r="B3286" s="6" t="s">
        <v>3243</v>
      </c>
      <c r="C3286" s="1" t="s">
        <v>9142</v>
      </c>
      <c r="D3286" s="5" t="s">
        <v>6911</v>
      </c>
      <c r="E3286" s="5">
        <v>37.6</v>
      </c>
      <c r="F3286" s="5">
        <v>30</v>
      </c>
      <c r="I3286" s="7">
        <f t="shared" si="25"/>
        <v>67.599999999999994</v>
      </c>
    </row>
    <row r="3287" spans="1:9">
      <c r="A3287" s="2">
        <v>300040130</v>
      </c>
      <c r="B3287" s="6" t="s">
        <v>3244</v>
      </c>
      <c r="C3287" s="1" t="s">
        <v>9142</v>
      </c>
      <c r="D3287" s="5" t="s">
        <v>6911</v>
      </c>
      <c r="E3287" s="5">
        <v>40</v>
      </c>
      <c r="F3287" s="5">
        <v>29</v>
      </c>
      <c r="I3287" s="7">
        <f t="shared" si="25"/>
        <v>69</v>
      </c>
    </row>
    <row r="3288" spans="1:9">
      <c r="A3288" s="2">
        <v>300040201</v>
      </c>
      <c r="B3288" s="6" t="s">
        <v>3245</v>
      </c>
      <c r="C3288" s="1" t="s">
        <v>9142</v>
      </c>
      <c r="D3288" s="5" t="s">
        <v>6911</v>
      </c>
      <c r="E3288" s="5">
        <v>41.6</v>
      </c>
      <c r="F3288" s="5">
        <v>30</v>
      </c>
      <c r="I3288" s="7">
        <f t="shared" si="25"/>
        <v>71.599999999999994</v>
      </c>
    </row>
    <row r="3289" spans="1:9">
      <c r="A3289" s="2">
        <v>300040202</v>
      </c>
      <c r="B3289" s="6" t="s">
        <v>3246</v>
      </c>
      <c r="C3289" s="1" t="s">
        <v>9142</v>
      </c>
      <c r="D3289" s="5" t="s">
        <v>6911</v>
      </c>
      <c r="E3289" s="5">
        <v>46.4</v>
      </c>
      <c r="F3289" s="5">
        <v>10</v>
      </c>
      <c r="I3289" s="7">
        <f t="shared" si="25"/>
        <v>56.4</v>
      </c>
    </row>
    <row r="3290" spans="1:9">
      <c r="A3290" s="2">
        <v>300040203</v>
      </c>
      <c r="B3290" s="6" t="s">
        <v>3247</v>
      </c>
      <c r="C3290" s="1" t="s">
        <v>9142</v>
      </c>
      <c r="D3290" s="5" t="s">
        <v>6911</v>
      </c>
      <c r="E3290" s="5">
        <v>28.8</v>
      </c>
      <c r="F3290" s="5">
        <v>26</v>
      </c>
      <c r="I3290" s="7">
        <f t="shared" si="25"/>
        <v>54.8</v>
      </c>
    </row>
    <row r="3291" spans="1:9">
      <c r="A3291" s="2">
        <v>300040204</v>
      </c>
      <c r="B3291" s="6" t="s">
        <v>227</v>
      </c>
      <c r="C3291" s="1" t="s">
        <v>9142</v>
      </c>
      <c r="D3291" s="5" t="s">
        <v>6911</v>
      </c>
      <c r="E3291" s="5">
        <v>52</v>
      </c>
      <c r="F3291" s="5">
        <v>31</v>
      </c>
      <c r="I3291" s="7">
        <f t="shared" si="25"/>
        <v>83</v>
      </c>
    </row>
    <row r="3292" spans="1:9">
      <c r="A3292" s="2">
        <v>300040205</v>
      </c>
      <c r="B3292" s="6" t="s">
        <v>3248</v>
      </c>
      <c r="C3292" s="1" t="s">
        <v>9142</v>
      </c>
      <c r="D3292" s="5" t="s">
        <v>6911</v>
      </c>
      <c r="E3292" s="5">
        <v>30</v>
      </c>
      <c r="F3292" s="5">
        <v>28</v>
      </c>
      <c r="I3292" s="7">
        <f t="shared" si="25"/>
        <v>58</v>
      </c>
    </row>
    <row r="3293" spans="1:9">
      <c r="A3293" s="2">
        <v>300040206</v>
      </c>
      <c r="B3293" s="6" t="s">
        <v>341</v>
      </c>
      <c r="C3293" s="1" t="s">
        <v>9142</v>
      </c>
      <c r="D3293" s="5" t="s">
        <v>6911</v>
      </c>
      <c r="E3293" s="5">
        <v>31.2</v>
      </c>
      <c r="F3293" s="5">
        <v>31</v>
      </c>
      <c r="I3293" s="7">
        <f t="shared" si="25"/>
        <v>62.2</v>
      </c>
    </row>
    <row r="3294" spans="1:9">
      <c r="A3294" s="2">
        <v>300040207</v>
      </c>
      <c r="B3294" s="6" t="s">
        <v>3249</v>
      </c>
      <c r="C3294" s="1" t="s">
        <v>9142</v>
      </c>
      <c r="D3294" s="5" t="s">
        <v>6911</v>
      </c>
      <c r="E3294" s="5">
        <v>23.6</v>
      </c>
      <c r="F3294" s="5">
        <v>19</v>
      </c>
      <c r="I3294" s="7">
        <f t="shared" si="25"/>
        <v>42.6</v>
      </c>
    </row>
    <row r="3295" spans="1:9">
      <c r="A3295" s="2">
        <v>300040208</v>
      </c>
      <c r="B3295" s="6" t="s">
        <v>3250</v>
      </c>
      <c r="C3295" s="1" t="s">
        <v>9142</v>
      </c>
      <c r="D3295" s="5" t="s">
        <v>6911</v>
      </c>
      <c r="E3295" s="5">
        <v>34</v>
      </c>
      <c r="F3295" s="5">
        <v>30</v>
      </c>
      <c r="I3295" s="7">
        <f t="shared" si="25"/>
        <v>64</v>
      </c>
    </row>
    <row r="3296" spans="1:9">
      <c r="A3296" s="2">
        <v>300040209</v>
      </c>
      <c r="B3296" s="6" t="s">
        <v>3251</v>
      </c>
      <c r="C3296" s="1" t="s">
        <v>9142</v>
      </c>
      <c r="D3296" s="5" t="s">
        <v>6911</v>
      </c>
      <c r="E3296" s="5">
        <v>26.8</v>
      </c>
      <c r="F3296" s="5">
        <v>25</v>
      </c>
      <c r="I3296" s="7">
        <f t="shared" si="25"/>
        <v>51.8</v>
      </c>
    </row>
    <row r="3297" spans="1:9">
      <c r="A3297" s="2">
        <v>300040210</v>
      </c>
      <c r="B3297" s="6" t="s">
        <v>3252</v>
      </c>
      <c r="C3297" s="1" t="s">
        <v>9142</v>
      </c>
      <c r="D3297" s="5" t="s">
        <v>6911</v>
      </c>
      <c r="E3297" s="5">
        <v>51.6</v>
      </c>
      <c r="F3297" s="5">
        <v>32</v>
      </c>
      <c r="I3297" s="7">
        <f t="shared" si="25"/>
        <v>83.6</v>
      </c>
    </row>
    <row r="3298" spans="1:9">
      <c r="A3298" s="2">
        <v>300040211</v>
      </c>
      <c r="B3298" s="6" t="s">
        <v>3253</v>
      </c>
      <c r="C3298" s="1" t="s">
        <v>9142</v>
      </c>
      <c r="D3298" s="5" t="s">
        <v>6911</v>
      </c>
      <c r="E3298" s="5">
        <v>50.4</v>
      </c>
      <c r="F3298" s="5">
        <v>30</v>
      </c>
      <c r="I3298" s="7">
        <f t="shared" si="25"/>
        <v>80.400000000000006</v>
      </c>
    </row>
    <row r="3299" spans="1:9">
      <c r="A3299" s="2">
        <v>300040212</v>
      </c>
      <c r="B3299" s="6" t="s">
        <v>1607</v>
      </c>
      <c r="C3299" s="1" t="s">
        <v>9142</v>
      </c>
      <c r="D3299" s="5" t="s">
        <v>6911</v>
      </c>
      <c r="E3299" s="5">
        <v>37.200000000000003</v>
      </c>
      <c r="F3299" s="5">
        <v>31</v>
      </c>
      <c r="I3299" s="7">
        <f t="shared" si="25"/>
        <v>68.2</v>
      </c>
    </row>
    <row r="3300" spans="1:9">
      <c r="A3300" s="2">
        <v>300040213</v>
      </c>
      <c r="B3300" s="6" t="s">
        <v>341</v>
      </c>
      <c r="C3300" s="1" t="s">
        <v>9142</v>
      </c>
      <c r="D3300" s="5" t="s">
        <v>6911</v>
      </c>
      <c r="E3300" s="5">
        <v>23.2</v>
      </c>
      <c r="F3300" s="5">
        <v>30</v>
      </c>
      <c r="I3300" s="7">
        <f t="shared" si="25"/>
        <v>53.2</v>
      </c>
    </row>
    <row r="3301" spans="1:9">
      <c r="A3301" s="2">
        <v>300040214</v>
      </c>
      <c r="B3301" s="6" t="s">
        <v>3254</v>
      </c>
      <c r="C3301" s="1" t="s">
        <v>9142</v>
      </c>
      <c r="D3301" s="5" t="s">
        <v>6911</v>
      </c>
      <c r="E3301" s="5">
        <v>27.6</v>
      </c>
      <c r="F3301" s="5">
        <v>19</v>
      </c>
      <c r="I3301" s="7">
        <f t="shared" si="25"/>
        <v>46.6</v>
      </c>
    </row>
    <row r="3302" spans="1:9">
      <c r="A3302" s="2">
        <v>300040215</v>
      </c>
      <c r="B3302" s="6" t="s">
        <v>236</v>
      </c>
      <c r="C3302" s="1" t="s">
        <v>9142</v>
      </c>
      <c r="D3302" s="5" t="s">
        <v>6911</v>
      </c>
      <c r="E3302" s="5">
        <v>42</v>
      </c>
      <c r="F3302" s="5">
        <v>28</v>
      </c>
      <c r="I3302" s="7">
        <f t="shared" si="25"/>
        <v>70</v>
      </c>
    </row>
    <row r="3303" spans="1:9">
      <c r="A3303" s="2">
        <v>300040216</v>
      </c>
      <c r="B3303" s="6" t="s">
        <v>3255</v>
      </c>
      <c r="C3303" s="1" t="s">
        <v>9142</v>
      </c>
      <c r="D3303" s="5" t="s">
        <v>6911</v>
      </c>
      <c r="E3303" s="5">
        <v>30</v>
      </c>
      <c r="F3303" s="5">
        <v>29</v>
      </c>
      <c r="I3303" s="7">
        <f t="shared" si="25"/>
        <v>59</v>
      </c>
    </row>
    <row r="3304" spans="1:9">
      <c r="A3304" s="2">
        <v>300040217</v>
      </c>
      <c r="B3304" s="6" t="s">
        <v>3256</v>
      </c>
      <c r="C3304" s="1" t="s">
        <v>9142</v>
      </c>
      <c r="D3304" s="5" t="s">
        <v>6911</v>
      </c>
      <c r="E3304" s="5">
        <v>34</v>
      </c>
      <c r="F3304" s="5">
        <v>29</v>
      </c>
      <c r="I3304" s="7">
        <f t="shared" si="25"/>
        <v>63</v>
      </c>
    </row>
    <row r="3305" spans="1:9">
      <c r="A3305" s="2">
        <v>300040218</v>
      </c>
      <c r="B3305" s="6" t="s">
        <v>3257</v>
      </c>
      <c r="C3305" s="1" t="s">
        <v>9142</v>
      </c>
      <c r="D3305" s="5" t="s">
        <v>6911</v>
      </c>
      <c r="E3305" s="5">
        <v>41.2</v>
      </c>
      <c r="F3305" s="5">
        <v>30</v>
      </c>
      <c r="I3305" s="7">
        <f t="shared" si="25"/>
        <v>71.2</v>
      </c>
    </row>
    <row r="3306" spans="1:9">
      <c r="A3306" s="2">
        <v>300040219</v>
      </c>
      <c r="B3306" s="6" t="s">
        <v>3258</v>
      </c>
      <c r="C3306" s="1" t="s">
        <v>9142</v>
      </c>
      <c r="D3306" s="5" t="s">
        <v>6911</v>
      </c>
      <c r="E3306" s="5">
        <v>19.600000000000001</v>
      </c>
      <c r="F3306" s="5">
        <v>20</v>
      </c>
      <c r="I3306" s="7">
        <f t="shared" si="25"/>
        <v>39.6</v>
      </c>
    </row>
    <row r="3307" spans="1:9">
      <c r="A3307" s="2">
        <v>300040220</v>
      </c>
      <c r="B3307" s="6" t="s">
        <v>3259</v>
      </c>
      <c r="C3307" s="1" t="s">
        <v>9142</v>
      </c>
      <c r="D3307" s="5" t="s">
        <v>6911</v>
      </c>
      <c r="E3307" s="5">
        <v>31.2</v>
      </c>
      <c r="F3307" s="5">
        <v>26</v>
      </c>
      <c r="I3307" s="7">
        <f t="shared" si="25"/>
        <v>57.2</v>
      </c>
    </row>
    <row r="3308" spans="1:9">
      <c r="A3308" s="2">
        <v>300040221</v>
      </c>
      <c r="B3308" s="6" t="s">
        <v>3260</v>
      </c>
      <c r="C3308" s="1" t="s">
        <v>9142</v>
      </c>
      <c r="D3308" s="5" t="s">
        <v>6911</v>
      </c>
      <c r="E3308" s="5">
        <v>32</v>
      </c>
      <c r="F3308" s="5">
        <v>31</v>
      </c>
      <c r="I3308" s="7">
        <f t="shared" si="25"/>
        <v>63</v>
      </c>
    </row>
    <row r="3309" spans="1:9">
      <c r="A3309" s="2">
        <v>300040222</v>
      </c>
      <c r="B3309" s="6" t="s">
        <v>3261</v>
      </c>
      <c r="C3309" s="1" t="s">
        <v>9142</v>
      </c>
      <c r="D3309" s="5" t="s">
        <v>6911</v>
      </c>
      <c r="E3309" s="5">
        <v>42.8</v>
      </c>
      <c r="F3309" s="5">
        <v>19</v>
      </c>
      <c r="I3309" s="7">
        <f t="shared" si="25"/>
        <v>61.8</v>
      </c>
    </row>
    <row r="3310" spans="1:9">
      <c r="A3310" s="2">
        <v>300040223</v>
      </c>
      <c r="B3310" s="6" t="s">
        <v>3262</v>
      </c>
      <c r="C3310" s="1" t="s">
        <v>9142</v>
      </c>
      <c r="D3310" s="5" t="s">
        <v>6911</v>
      </c>
      <c r="E3310" s="5">
        <v>28</v>
      </c>
      <c r="F3310" s="5">
        <v>31</v>
      </c>
      <c r="I3310" s="7">
        <f t="shared" si="25"/>
        <v>59</v>
      </c>
    </row>
    <row r="3311" spans="1:9">
      <c r="A3311" s="2">
        <v>300040224</v>
      </c>
      <c r="B3311" s="6" t="s">
        <v>3263</v>
      </c>
      <c r="C3311" s="1" t="s">
        <v>9142</v>
      </c>
      <c r="D3311" s="5" t="s">
        <v>6911</v>
      </c>
      <c r="E3311" s="5">
        <v>38.4</v>
      </c>
      <c r="F3311" s="5">
        <v>31</v>
      </c>
      <c r="I3311" s="7">
        <f t="shared" si="25"/>
        <v>69.400000000000006</v>
      </c>
    </row>
    <row r="3312" spans="1:9">
      <c r="A3312" s="2">
        <v>300040225</v>
      </c>
      <c r="B3312" s="6" t="s">
        <v>251</v>
      </c>
      <c r="C3312" s="1" t="s">
        <v>9142</v>
      </c>
      <c r="D3312" s="5" t="s">
        <v>6911</v>
      </c>
      <c r="E3312" s="5">
        <v>31.2</v>
      </c>
      <c r="F3312" s="5">
        <v>30</v>
      </c>
      <c r="I3312" s="7">
        <f t="shared" si="25"/>
        <v>61.2</v>
      </c>
    </row>
    <row r="3313" spans="1:9">
      <c r="A3313" s="2">
        <v>300040226</v>
      </c>
      <c r="B3313" s="6" t="s">
        <v>3264</v>
      </c>
      <c r="C3313" s="1" t="s">
        <v>9142</v>
      </c>
      <c r="D3313" s="5" t="s">
        <v>6911</v>
      </c>
      <c r="E3313" s="5">
        <v>33.6</v>
      </c>
      <c r="F3313" s="5">
        <v>26</v>
      </c>
      <c r="I3313" s="7">
        <f t="shared" si="25"/>
        <v>59.6</v>
      </c>
    </row>
    <row r="3314" spans="1:9">
      <c r="A3314" s="2">
        <v>300040227</v>
      </c>
      <c r="B3314" s="6" t="s">
        <v>3265</v>
      </c>
      <c r="C3314" s="1" t="s">
        <v>9142</v>
      </c>
      <c r="D3314" s="5" t="s">
        <v>6911</v>
      </c>
      <c r="E3314" s="5">
        <v>25.6</v>
      </c>
      <c r="F3314" s="5">
        <v>20</v>
      </c>
      <c r="I3314" s="7">
        <f t="shared" si="25"/>
        <v>45.6</v>
      </c>
    </row>
    <row r="3315" spans="1:9">
      <c r="A3315" s="2">
        <v>300040228</v>
      </c>
      <c r="B3315" s="6" t="s">
        <v>3266</v>
      </c>
      <c r="C3315" s="1" t="s">
        <v>9142</v>
      </c>
      <c r="D3315" s="5" t="s">
        <v>6911</v>
      </c>
      <c r="E3315" s="5">
        <v>39.6</v>
      </c>
      <c r="F3315" s="5">
        <v>28</v>
      </c>
      <c r="I3315" s="7">
        <f t="shared" si="25"/>
        <v>67.599999999999994</v>
      </c>
    </row>
    <row r="3316" spans="1:9">
      <c r="A3316" s="2">
        <v>300040229</v>
      </c>
      <c r="B3316" s="6" t="s">
        <v>3267</v>
      </c>
      <c r="C3316" s="1" t="s">
        <v>9142</v>
      </c>
      <c r="D3316" s="5" t="s">
        <v>6911</v>
      </c>
      <c r="E3316" s="5">
        <v>16.8</v>
      </c>
      <c r="F3316" s="5">
        <v>15</v>
      </c>
      <c r="I3316" s="7">
        <f t="shared" si="25"/>
        <v>31.8</v>
      </c>
    </row>
    <row r="3317" spans="1:9">
      <c r="A3317" s="2">
        <v>300040230</v>
      </c>
      <c r="B3317" s="6" t="s">
        <v>3268</v>
      </c>
      <c r="C3317" s="1" t="s">
        <v>9142</v>
      </c>
      <c r="D3317" s="5" t="s">
        <v>6911</v>
      </c>
      <c r="E3317" s="5">
        <v>43.2</v>
      </c>
      <c r="F3317" s="5">
        <v>29</v>
      </c>
      <c r="I3317" s="7">
        <f t="shared" si="25"/>
        <v>72.2</v>
      </c>
    </row>
    <row r="3318" spans="1:9">
      <c r="A3318" s="2">
        <v>300040301</v>
      </c>
      <c r="B3318" s="6" t="s">
        <v>3269</v>
      </c>
      <c r="C3318" s="1" t="s">
        <v>9142</v>
      </c>
      <c r="D3318" s="5" t="s">
        <v>6911</v>
      </c>
      <c r="E3318" s="5">
        <v>36.799999999999997</v>
      </c>
      <c r="F3318" s="5">
        <v>26</v>
      </c>
      <c r="I3318" s="7">
        <f t="shared" si="25"/>
        <v>62.8</v>
      </c>
    </row>
    <row r="3319" spans="1:9">
      <c r="A3319" s="2">
        <v>300040302</v>
      </c>
      <c r="B3319" s="6" t="s">
        <v>3270</v>
      </c>
      <c r="C3319" s="1" t="s">
        <v>9142</v>
      </c>
      <c r="D3319" s="5" t="s">
        <v>6911</v>
      </c>
      <c r="E3319" s="5">
        <v>29.6</v>
      </c>
      <c r="F3319" s="5">
        <v>22</v>
      </c>
      <c r="I3319" s="7">
        <f t="shared" si="25"/>
        <v>51.6</v>
      </c>
    </row>
    <row r="3320" spans="1:9">
      <c r="A3320" s="2">
        <v>300040303</v>
      </c>
      <c r="B3320" s="6" t="s">
        <v>3271</v>
      </c>
      <c r="C3320" s="1" t="s">
        <v>9142</v>
      </c>
      <c r="D3320" s="5" t="s">
        <v>6911</v>
      </c>
      <c r="E3320" s="5">
        <v>37.6</v>
      </c>
      <c r="F3320" s="5">
        <v>28</v>
      </c>
      <c r="I3320" s="7">
        <f t="shared" si="25"/>
        <v>65.599999999999994</v>
      </c>
    </row>
    <row r="3321" spans="1:9">
      <c r="A3321" s="2">
        <v>300040304</v>
      </c>
      <c r="B3321" s="6" t="s">
        <v>3272</v>
      </c>
      <c r="C3321" s="1" t="s">
        <v>9142</v>
      </c>
      <c r="D3321" s="5" t="s">
        <v>6911</v>
      </c>
      <c r="E3321" s="5">
        <v>41.6</v>
      </c>
      <c r="F3321" s="5">
        <v>26</v>
      </c>
      <c r="I3321" s="7">
        <f t="shared" si="25"/>
        <v>67.599999999999994</v>
      </c>
    </row>
    <row r="3322" spans="1:9">
      <c r="A3322" s="2">
        <v>300040305</v>
      </c>
      <c r="B3322" s="6" t="s">
        <v>3273</v>
      </c>
      <c r="C3322" s="1" t="s">
        <v>9142</v>
      </c>
      <c r="D3322" s="5" t="s">
        <v>6911</v>
      </c>
      <c r="E3322" s="5">
        <v>34.4</v>
      </c>
      <c r="F3322" s="5">
        <v>28</v>
      </c>
      <c r="I3322" s="7">
        <f t="shared" ref="I3322:I3385" si="26">E3322+F3322</f>
        <v>62.4</v>
      </c>
    </row>
    <row r="3323" spans="1:9">
      <c r="A3323" s="2">
        <v>300040306</v>
      </c>
      <c r="B3323" s="6" t="s">
        <v>3274</v>
      </c>
      <c r="C3323" s="1" t="s">
        <v>9142</v>
      </c>
      <c r="D3323" s="5" t="s">
        <v>6911</v>
      </c>
      <c r="E3323" s="5">
        <v>26.8</v>
      </c>
      <c r="F3323" s="5">
        <v>27</v>
      </c>
      <c r="I3323" s="7">
        <f t="shared" si="26"/>
        <v>53.8</v>
      </c>
    </row>
    <row r="3324" spans="1:9">
      <c r="A3324" s="2">
        <v>300040307</v>
      </c>
      <c r="B3324" s="6" t="s">
        <v>3275</v>
      </c>
      <c r="C3324" s="1" t="s">
        <v>9142</v>
      </c>
      <c r="D3324" s="5" t="s">
        <v>6911</v>
      </c>
      <c r="E3324" s="5">
        <v>35.6</v>
      </c>
      <c r="F3324" s="5">
        <v>30</v>
      </c>
      <c r="I3324" s="7">
        <f t="shared" si="26"/>
        <v>65.599999999999994</v>
      </c>
    </row>
    <row r="3325" spans="1:9">
      <c r="A3325" s="2">
        <v>300040308</v>
      </c>
      <c r="B3325" s="6" t="s">
        <v>3276</v>
      </c>
      <c r="C3325" s="1" t="s">
        <v>9142</v>
      </c>
      <c r="D3325" s="5" t="s">
        <v>6911</v>
      </c>
      <c r="E3325" s="5">
        <v>39.200000000000003</v>
      </c>
      <c r="F3325" s="5">
        <v>28</v>
      </c>
      <c r="I3325" s="7">
        <f t="shared" si="26"/>
        <v>67.2</v>
      </c>
    </row>
    <row r="3326" spans="1:9">
      <c r="A3326" s="2">
        <v>300040309</v>
      </c>
      <c r="B3326" s="6" t="s">
        <v>3277</v>
      </c>
      <c r="C3326" s="1" t="s">
        <v>9142</v>
      </c>
      <c r="D3326" s="5" t="s">
        <v>6911</v>
      </c>
      <c r="E3326" s="5">
        <v>28.8</v>
      </c>
      <c r="F3326" s="5">
        <v>27</v>
      </c>
      <c r="I3326" s="7">
        <f t="shared" si="26"/>
        <v>55.8</v>
      </c>
    </row>
    <row r="3327" spans="1:9">
      <c r="A3327" s="2">
        <v>300040310</v>
      </c>
      <c r="B3327" s="6" t="s">
        <v>3278</v>
      </c>
      <c r="C3327" s="1" t="s">
        <v>9142</v>
      </c>
      <c r="D3327" s="5" t="s">
        <v>6911</v>
      </c>
      <c r="E3327" s="5">
        <v>35.200000000000003</v>
      </c>
      <c r="F3327" s="5">
        <v>0</v>
      </c>
      <c r="I3327" s="7">
        <f t="shared" si="26"/>
        <v>35.200000000000003</v>
      </c>
    </row>
    <row r="3328" spans="1:9">
      <c r="A3328" s="2">
        <v>300040311</v>
      </c>
      <c r="B3328" s="6" t="s">
        <v>3279</v>
      </c>
      <c r="C3328" s="1" t="s">
        <v>9142</v>
      </c>
      <c r="D3328" s="5" t="s">
        <v>6911</v>
      </c>
      <c r="E3328" s="5">
        <v>28</v>
      </c>
      <c r="F3328" s="5">
        <v>27</v>
      </c>
      <c r="I3328" s="7">
        <f t="shared" si="26"/>
        <v>55</v>
      </c>
    </row>
    <row r="3329" spans="1:9">
      <c r="A3329" s="2">
        <v>300040312</v>
      </c>
      <c r="B3329" s="6" t="s">
        <v>3280</v>
      </c>
      <c r="C3329" s="1" t="s">
        <v>9142</v>
      </c>
      <c r="D3329" s="5" t="s">
        <v>6911</v>
      </c>
      <c r="E3329" s="5">
        <v>20.399999999999999</v>
      </c>
      <c r="F3329" s="5">
        <v>25</v>
      </c>
      <c r="I3329" s="7">
        <f t="shared" si="26"/>
        <v>45.4</v>
      </c>
    </row>
    <row r="3330" spans="1:9">
      <c r="A3330" s="2">
        <v>300040313</v>
      </c>
      <c r="B3330" s="6" t="s">
        <v>3281</v>
      </c>
      <c r="C3330" s="1" t="s">
        <v>9142</v>
      </c>
      <c r="D3330" s="5" t="s">
        <v>6911</v>
      </c>
      <c r="E3330" s="5">
        <v>38.799999999999997</v>
      </c>
      <c r="F3330" s="5">
        <v>33</v>
      </c>
      <c r="I3330" s="7">
        <f t="shared" si="26"/>
        <v>71.8</v>
      </c>
    </row>
    <row r="3331" spans="1:9">
      <c r="A3331" s="2">
        <v>300040314</v>
      </c>
      <c r="B3331" s="6" t="s">
        <v>3282</v>
      </c>
      <c r="C3331" s="1" t="s">
        <v>9142</v>
      </c>
      <c r="D3331" s="5" t="s">
        <v>6911</v>
      </c>
      <c r="E3331" s="5">
        <v>26.8</v>
      </c>
      <c r="F3331" s="5">
        <v>28</v>
      </c>
      <c r="I3331" s="7">
        <f t="shared" si="26"/>
        <v>54.8</v>
      </c>
    </row>
    <row r="3332" spans="1:9">
      <c r="A3332" s="2">
        <v>300040315</v>
      </c>
      <c r="B3332" s="6" t="s">
        <v>3283</v>
      </c>
      <c r="C3332" s="1" t="s">
        <v>9142</v>
      </c>
      <c r="D3332" s="5" t="s">
        <v>6911</v>
      </c>
      <c r="E3332" s="5">
        <v>42</v>
      </c>
      <c r="F3332" s="5">
        <v>27</v>
      </c>
      <c r="I3332" s="7">
        <f t="shared" si="26"/>
        <v>69</v>
      </c>
    </row>
    <row r="3333" spans="1:9">
      <c r="A3333" s="2">
        <v>300040316</v>
      </c>
      <c r="B3333" s="6" t="s">
        <v>1061</v>
      </c>
      <c r="C3333" s="1" t="s">
        <v>9142</v>
      </c>
      <c r="D3333" s="5" t="s">
        <v>6911</v>
      </c>
      <c r="E3333" s="5">
        <v>34.799999999999997</v>
      </c>
      <c r="F3333" s="5">
        <v>30</v>
      </c>
      <c r="I3333" s="7">
        <f t="shared" si="26"/>
        <v>64.8</v>
      </c>
    </row>
    <row r="3334" spans="1:9">
      <c r="A3334" s="2">
        <v>300040317</v>
      </c>
      <c r="B3334" s="6" t="s">
        <v>3286</v>
      </c>
      <c r="C3334" s="1" t="s">
        <v>9142</v>
      </c>
      <c r="D3334" s="5" t="s">
        <v>6911</v>
      </c>
      <c r="E3334" s="5">
        <v>40.799999999999997</v>
      </c>
      <c r="F3334" s="5">
        <v>32</v>
      </c>
      <c r="I3334" s="7">
        <f t="shared" si="26"/>
        <v>72.8</v>
      </c>
    </row>
    <row r="3335" spans="1:9">
      <c r="A3335" s="2">
        <v>300040318</v>
      </c>
      <c r="B3335" s="6" t="s">
        <v>2058</v>
      </c>
      <c r="C3335" s="1" t="s">
        <v>9142</v>
      </c>
      <c r="D3335" s="5" t="s">
        <v>6911</v>
      </c>
      <c r="E3335" s="5">
        <v>44.4</v>
      </c>
      <c r="F3335" s="5">
        <v>25</v>
      </c>
      <c r="I3335" s="7">
        <f t="shared" si="26"/>
        <v>69.400000000000006</v>
      </c>
    </row>
    <row r="3336" spans="1:9">
      <c r="A3336" s="2">
        <v>300040319</v>
      </c>
      <c r="B3336" s="6" t="s">
        <v>972</v>
      </c>
      <c r="C3336" s="1" t="s">
        <v>9142</v>
      </c>
      <c r="D3336" s="5" t="s">
        <v>6911</v>
      </c>
      <c r="E3336" s="5">
        <v>33.6</v>
      </c>
      <c r="F3336" s="5">
        <v>31</v>
      </c>
      <c r="I3336" s="7">
        <f t="shared" si="26"/>
        <v>64.599999999999994</v>
      </c>
    </row>
    <row r="3337" spans="1:9">
      <c r="A3337" s="2">
        <v>300040320</v>
      </c>
      <c r="B3337" s="6" t="s">
        <v>3287</v>
      </c>
      <c r="C3337" s="1" t="s">
        <v>9142</v>
      </c>
      <c r="D3337" s="5" t="s">
        <v>6911</v>
      </c>
      <c r="E3337" s="5">
        <v>31.6</v>
      </c>
      <c r="F3337" s="5">
        <v>27</v>
      </c>
      <c r="I3337" s="7">
        <f t="shared" si="26"/>
        <v>58.6</v>
      </c>
    </row>
    <row r="3338" spans="1:9">
      <c r="A3338" s="2">
        <v>300040321</v>
      </c>
      <c r="B3338" s="6" t="s">
        <v>3288</v>
      </c>
      <c r="C3338" s="1" t="s">
        <v>9142</v>
      </c>
      <c r="D3338" s="5" t="s">
        <v>6911</v>
      </c>
      <c r="E3338" s="5">
        <v>48.8</v>
      </c>
      <c r="F3338" s="5">
        <v>27</v>
      </c>
      <c r="I3338" s="7">
        <f t="shared" si="26"/>
        <v>75.8</v>
      </c>
    </row>
    <row r="3339" spans="1:9">
      <c r="A3339" s="2">
        <v>300040322</v>
      </c>
      <c r="B3339" s="6" t="s">
        <v>494</v>
      </c>
      <c r="C3339" s="1" t="s">
        <v>9142</v>
      </c>
      <c r="D3339" s="5" t="s">
        <v>6911</v>
      </c>
      <c r="E3339" s="5">
        <v>40</v>
      </c>
      <c r="F3339" s="5">
        <v>32</v>
      </c>
      <c r="I3339" s="7">
        <f t="shared" si="26"/>
        <v>72</v>
      </c>
    </row>
    <row r="3340" spans="1:9">
      <c r="A3340" s="2">
        <v>300040323</v>
      </c>
      <c r="B3340" s="6" t="s">
        <v>3289</v>
      </c>
      <c r="C3340" s="1" t="s">
        <v>9142</v>
      </c>
      <c r="D3340" s="5" t="s">
        <v>6911</v>
      </c>
      <c r="E3340" s="5">
        <v>33.6</v>
      </c>
      <c r="F3340" s="5">
        <v>28</v>
      </c>
      <c r="I3340" s="7">
        <f t="shared" si="26"/>
        <v>61.6</v>
      </c>
    </row>
    <row r="3341" spans="1:9">
      <c r="A3341" s="2">
        <v>300040324</v>
      </c>
      <c r="B3341" s="6" t="s">
        <v>3290</v>
      </c>
      <c r="C3341" s="1" t="s">
        <v>9142</v>
      </c>
      <c r="D3341" s="5" t="s">
        <v>6911</v>
      </c>
      <c r="E3341" s="5">
        <v>42.4</v>
      </c>
      <c r="F3341" s="5">
        <v>31</v>
      </c>
      <c r="I3341" s="7">
        <f t="shared" si="26"/>
        <v>73.400000000000006</v>
      </c>
    </row>
    <row r="3342" spans="1:9">
      <c r="A3342" s="2">
        <v>300040325</v>
      </c>
      <c r="B3342" s="6" t="s">
        <v>2029</v>
      </c>
      <c r="C3342" s="1" t="s">
        <v>9142</v>
      </c>
      <c r="D3342" s="5" t="s">
        <v>6911</v>
      </c>
      <c r="E3342" s="5">
        <v>36.4</v>
      </c>
      <c r="F3342" s="5">
        <v>25</v>
      </c>
      <c r="I3342" s="7">
        <f t="shared" si="26"/>
        <v>61.4</v>
      </c>
    </row>
    <row r="3343" spans="1:9">
      <c r="A3343" s="2">
        <v>300040326</v>
      </c>
      <c r="B3343" s="6" t="s">
        <v>1514</v>
      </c>
      <c r="C3343" s="1" t="s">
        <v>9142</v>
      </c>
      <c r="D3343" s="5" t="s">
        <v>6911</v>
      </c>
      <c r="E3343" s="5">
        <v>27.6</v>
      </c>
      <c r="F3343" s="5">
        <v>29</v>
      </c>
      <c r="I3343" s="7">
        <f t="shared" si="26"/>
        <v>56.6</v>
      </c>
    </row>
    <row r="3344" spans="1:9">
      <c r="A3344" s="2">
        <v>300040327</v>
      </c>
      <c r="B3344" s="6" t="s">
        <v>3291</v>
      </c>
      <c r="C3344" s="1" t="s">
        <v>9142</v>
      </c>
      <c r="D3344" s="5" t="s">
        <v>6911</v>
      </c>
      <c r="E3344" s="5">
        <v>36</v>
      </c>
      <c r="F3344" s="5">
        <v>30</v>
      </c>
      <c r="I3344" s="7">
        <f t="shared" si="26"/>
        <v>66</v>
      </c>
    </row>
    <row r="3345" spans="1:9">
      <c r="A3345" s="2">
        <v>300040328</v>
      </c>
      <c r="B3345" s="6" t="s">
        <v>1072</v>
      </c>
      <c r="C3345" s="1" t="s">
        <v>9142</v>
      </c>
      <c r="D3345" s="5" t="s">
        <v>6911</v>
      </c>
      <c r="E3345" s="5">
        <v>33.200000000000003</v>
      </c>
      <c r="F3345" s="5">
        <v>21</v>
      </c>
      <c r="I3345" s="7">
        <f t="shared" si="26"/>
        <v>54.2</v>
      </c>
    </row>
    <row r="3346" spans="1:9">
      <c r="A3346" s="2">
        <v>300040329</v>
      </c>
      <c r="B3346" s="6" t="s">
        <v>3292</v>
      </c>
      <c r="C3346" s="1" t="s">
        <v>9142</v>
      </c>
      <c r="D3346" s="5" t="s">
        <v>6911</v>
      </c>
      <c r="E3346" s="5">
        <v>32</v>
      </c>
      <c r="F3346" s="5">
        <v>28</v>
      </c>
      <c r="I3346" s="7">
        <f t="shared" si="26"/>
        <v>60</v>
      </c>
    </row>
    <row r="3347" spans="1:9">
      <c r="A3347" s="2">
        <v>300040330</v>
      </c>
      <c r="B3347" s="6" t="s">
        <v>3293</v>
      </c>
      <c r="C3347" s="1" t="s">
        <v>9142</v>
      </c>
      <c r="D3347" s="5" t="s">
        <v>6911</v>
      </c>
      <c r="E3347" s="5">
        <v>37.200000000000003</v>
      </c>
      <c r="F3347" s="5">
        <v>28</v>
      </c>
      <c r="I3347" s="7">
        <f t="shared" si="26"/>
        <v>65.2</v>
      </c>
    </row>
    <row r="3348" spans="1:9">
      <c r="A3348" s="2">
        <v>300040401</v>
      </c>
      <c r="B3348" s="6" t="s">
        <v>3294</v>
      </c>
      <c r="C3348" s="1" t="s">
        <v>9142</v>
      </c>
      <c r="D3348" s="5" t="s">
        <v>6911</v>
      </c>
      <c r="E3348" s="5">
        <v>24</v>
      </c>
      <c r="F3348" s="5">
        <v>32</v>
      </c>
      <c r="I3348" s="7">
        <f t="shared" si="26"/>
        <v>56</v>
      </c>
    </row>
    <row r="3349" spans="1:9">
      <c r="A3349" s="2">
        <v>300040402</v>
      </c>
      <c r="B3349" s="6" t="s">
        <v>3295</v>
      </c>
      <c r="C3349" s="1" t="s">
        <v>9142</v>
      </c>
      <c r="D3349" s="5" t="s">
        <v>6911</v>
      </c>
      <c r="E3349" s="5">
        <v>42.8</v>
      </c>
      <c r="F3349" s="5">
        <v>27</v>
      </c>
      <c r="I3349" s="7">
        <f t="shared" si="26"/>
        <v>69.8</v>
      </c>
    </row>
    <row r="3350" spans="1:9">
      <c r="A3350" s="2">
        <v>300040403</v>
      </c>
      <c r="B3350" s="6" t="s">
        <v>3296</v>
      </c>
      <c r="C3350" s="1" t="s">
        <v>9142</v>
      </c>
      <c r="D3350" s="5" t="s">
        <v>6911</v>
      </c>
      <c r="E3350" s="5">
        <v>46</v>
      </c>
      <c r="F3350" s="5">
        <v>30</v>
      </c>
      <c r="I3350" s="7">
        <f t="shared" si="26"/>
        <v>76</v>
      </c>
    </row>
    <row r="3351" spans="1:9">
      <c r="A3351" s="2">
        <v>300040404</v>
      </c>
      <c r="B3351" s="6" t="s">
        <v>3299</v>
      </c>
      <c r="C3351" s="1" t="s">
        <v>9142</v>
      </c>
      <c r="D3351" s="5" t="s">
        <v>6911</v>
      </c>
      <c r="E3351" s="5">
        <v>29.6</v>
      </c>
      <c r="F3351" s="5">
        <v>34</v>
      </c>
      <c r="I3351" s="7">
        <f t="shared" si="26"/>
        <v>63.6</v>
      </c>
    </row>
    <row r="3352" spans="1:9">
      <c r="A3352" s="2">
        <v>300040405</v>
      </c>
      <c r="B3352" s="6" t="s">
        <v>3300</v>
      </c>
      <c r="C3352" s="1" t="s">
        <v>9142</v>
      </c>
      <c r="D3352" s="5" t="s">
        <v>6911</v>
      </c>
      <c r="E3352" s="5">
        <v>43.2</v>
      </c>
      <c r="F3352" s="5">
        <v>29</v>
      </c>
      <c r="I3352" s="7">
        <f t="shared" si="26"/>
        <v>72.2</v>
      </c>
    </row>
    <row r="3353" spans="1:9">
      <c r="A3353" s="2">
        <v>300040406</v>
      </c>
      <c r="B3353" s="6" t="s">
        <v>3301</v>
      </c>
      <c r="C3353" s="1" t="s">
        <v>9142</v>
      </c>
      <c r="D3353" s="5" t="s">
        <v>6911</v>
      </c>
      <c r="E3353" s="5">
        <v>40.799999999999997</v>
      </c>
      <c r="F3353" s="5">
        <v>29</v>
      </c>
      <c r="I3353" s="7">
        <f t="shared" si="26"/>
        <v>69.8</v>
      </c>
    </row>
    <row r="3354" spans="1:9">
      <c r="A3354" s="2">
        <v>300040407</v>
      </c>
      <c r="B3354" s="6" t="s">
        <v>3302</v>
      </c>
      <c r="C3354" s="1" t="s">
        <v>9142</v>
      </c>
      <c r="D3354" s="5" t="s">
        <v>6911</v>
      </c>
      <c r="E3354" s="5">
        <v>36.799999999999997</v>
      </c>
      <c r="F3354" s="5">
        <v>26</v>
      </c>
      <c r="I3354" s="7">
        <f t="shared" si="26"/>
        <v>62.8</v>
      </c>
    </row>
    <row r="3355" spans="1:9">
      <c r="A3355" s="2">
        <v>300040408</v>
      </c>
      <c r="B3355" s="6" t="s">
        <v>3303</v>
      </c>
      <c r="C3355" s="1" t="s">
        <v>9142</v>
      </c>
      <c r="D3355" s="5" t="s">
        <v>6911</v>
      </c>
      <c r="E3355" s="5">
        <v>29.2</v>
      </c>
      <c r="F3355" s="5">
        <v>29</v>
      </c>
      <c r="I3355" s="7">
        <f t="shared" si="26"/>
        <v>58.2</v>
      </c>
    </row>
    <row r="3356" spans="1:9">
      <c r="A3356" s="2">
        <v>300040409</v>
      </c>
      <c r="B3356" s="6" t="s">
        <v>3304</v>
      </c>
      <c r="C3356" s="1" t="s">
        <v>9142</v>
      </c>
      <c r="D3356" s="5" t="s">
        <v>6911</v>
      </c>
      <c r="E3356" s="5">
        <v>32</v>
      </c>
      <c r="F3356" s="5">
        <v>30</v>
      </c>
      <c r="I3356" s="7">
        <f t="shared" si="26"/>
        <v>62</v>
      </c>
    </row>
    <row r="3357" spans="1:9">
      <c r="A3357" s="2">
        <v>300040410</v>
      </c>
      <c r="B3357" s="6" t="s">
        <v>3305</v>
      </c>
      <c r="C3357" s="1" t="s">
        <v>9142</v>
      </c>
      <c r="D3357" s="5" t="s">
        <v>6911</v>
      </c>
      <c r="E3357" s="5">
        <v>48</v>
      </c>
      <c r="F3357" s="5">
        <v>32</v>
      </c>
      <c r="I3357" s="7">
        <f t="shared" si="26"/>
        <v>80</v>
      </c>
    </row>
    <row r="3358" spans="1:9">
      <c r="A3358" s="2">
        <v>300040411</v>
      </c>
      <c r="B3358" s="6" t="s">
        <v>610</v>
      </c>
      <c r="C3358" s="1" t="s">
        <v>9142</v>
      </c>
      <c r="D3358" s="5" t="s">
        <v>6911</v>
      </c>
      <c r="E3358" s="5">
        <v>44</v>
      </c>
      <c r="F3358" s="5">
        <v>29</v>
      </c>
      <c r="I3358" s="7">
        <f t="shared" si="26"/>
        <v>73</v>
      </c>
    </row>
    <row r="3359" spans="1:9">
      <c r="A3359" s="2">
        <v>300040412</v>
      </c>
      <c r="B3359" s="6" t="s">
        <v>1543</v>
      </c>
      <c r="C3359" s="1" t="s">
        <v>9142</v>
      </c>
      <c r="D3359" s="5" t="s">
        <v>6911</v>
      </c>
      <c r="E3359" s="5">
        <v>31.6</v>
      </c>
      <c r="F3359" s="5">
        <v>29</v>
      </c>
      <c r="I3359" s="7">
        <f t="shared" si="26"/>
        <v>60.6</v>
      </c>
    </row>
    <row r="3360" spans="1:9">
      <c r="A3360" s="2">
        <v>300040413</v>
      </c>
      <c r="B3360" s="6" t="s">
        <v>3312</v>
      </c>
      <c r="C3360" s="1" t="s">
        <v>9142</v>
      </c>
      <c r="D3360" s="5" t="s">
        <v>6911</v>
      </c>
      <c r="E3360" s="5">
        <v>34.4</v>
      </c>
      <c r="F3360" s="5">
        <v>30</v>
      </c>
      <c r="I3360" s="7">
        <f t="shared" si="26"/>
        <v>64.400000000000006</v>
      </c>
    </row>
    <row r="3361" spans="1:9">
      <c r="A3361" s="2">
        <v>300040414</v>
      </c>
      <c r="B3361" s="6" t="s">
        <v>3313</v>
      </c>
      <c r="C3361" s="1" t="s">
        <v>9142</v>
      </c>
      <c r="D3361" s="5" t="s">
        <v>6911</v>
      </c>
      <c r="E3361" s="5">
        <v>32</v>
      </c>
      <c r="F3361" s="5">
        <v>34</v>
      </c>
      <c r="I3361" s="7">
        <f t="shared" si="26"/>
        <v>66</v>
      </c>
    </row>
    <row r="3362" spans="1:9">
      <c r="A3362" s="2">
        <v>300040415</v>
      </c>
      <c r="B3362" s="6" t="s">
        <v>3048</v>
      </c>
      <c r="C3362" s="1" t="s">
        <v>9142</v>
      </c>
      <c r="D3362" s="5" t="s">
        <v>6911</v>
      </c>
      <c r="E3362" s="5">
        <v>34</v>
      </c>
      <c r="F3362" s="5">
        <v>25</v>
      </c>
      <c r="I3362" s="7">
        <f t="shared" si="26"/>
        <v>59</v>
      </c>
    </row>
    <row r="3363" spans="1:9">
      <c r="A3363" s="2">
        <v>300040416</v>
      </c>
      <c r="B3363" s="6" t="s">
        <v>3314</v>
      </c>
      <c r="C3363" s="1" t="s">
        <v>9142</v>
      </c>
      <c r="D3363" s="5" t="s">
        <v>6911</v>
      </c>
      <c r="E3363" s="5">
        <v>48</v>
      </c>
      <c r="F3363" s="5">
        <v>32</v>
      </c>
      <c r="I3363" s="7">
        <f t="shared" si="26"/>
        <v>80</v>
      </c>
    </row>
    <row r="3364" spans="1:9">
      <c r="A3364" s="2">
        <v>300040417</v>
      </c>
      <c r="B3364" s="6" t="s">
        <v>3315</v>
      </c>
      <c r="C3364" s="1" t="s">
        <v>9142</v>
      </c>
      <c r="D3364" s="5" t="s">
        <v>6911</v>
      </c>
      <c r="E3364" s="5">
        <v>32.799999999999997</v>
      </c>
      <c r="F3364" s="5">
        <v>25</v>
      </c>
      <c r="I3364" s="7">
        <f t="shared" si="26"/>
        <v>57.8</v>
      </c>
    </row>
    <row r="3365" spans="1:9">
      <c r="A3365" s="2">
        <v>300040418</v>
      </c>
      <c r="B3365" s="6" t="s">
        <v>2431</v>
      </c>
      <c r="C3365" s="1" t="s">
        <v>9142</v>
      </c>
      <c r="D3365" s="5" t="s">
        <v>6911</v>
      </c>
      <c r="E3365" s="5">
        <v>41.2</v>
      </c>
      <c r="F3365" s="5">
        <v>34</v>
      </c>
      <c r="I3365" s="7">
        <f t="shared" si="26"/>
        <v>75.2</v>
      </c>
    </row>
    <row r="3366" spans="1:9">
      <c r="A3366" s="2">
        <v>300040419</v>
      </c>
      <c r="B3366" s="6" t="s">
        <v>3316</v>
      </c>
      <c r="C3366" s="1" t="s">
        <v>9142</v>
      </c>
      <c r="D3366" s="5" t="s">
        <v>6911</v>
      </c>
      <c r="E3366" s="5">
        <v>31.2</v>
      </c>
      <c r="F3366" s="5">
        <v>20</v>
      </c>
      <c r="I3366" s="7">
        <f t="shared" si="26"/>
        <v>51.2</v>
      </c>
    </row>
    <row r="3367" spans="1:9">
      <c r="A3367" s="2">
        <v>300040420</v>
      </c>
      <c r="B3367" s="6" t="s">
        <v>3317</v>
      </c>
      <c r="C3367" s="1" t="s">
        <v>9142</v>
      </c>
      <c r="D3367" s="5" t="s">
        <v>6911</v>
      </c>
      <c r="E3367" s="5">
        <v>28.4</v>
      </c>
      <c r="F3367" s="5">
        <v>22</v>
      </c>
      <c r="I3367" s="7">
        <f t="shared" si="26"/>
        <v>50.4</v>
      </c>
    </row>
    <row r="3368" spans="1:9">
      <c r="A3368" s="2">
        <v>300040421</v>
      </c>
      <c r="B3368" s="6" t="s">
        <v>3318</v>
      </c>
      <c r="C3368" s="1" t="s">
        <v>9142</v>
      </c>
      <c r="D3368" s="5" t="s">
        <v>6911</v>
      </c>
      <c r="E3368" s="5">
        <v>26.8</v>
      </c>
      <c r="F3368" s="5">
        <v>20</v>
      </c>
      <c r="I3368" s="7">
        <f t="shared" si="26"/>
        <v>46.8</v>
      </c>
    </row>
    <row r="3369" spans="1:9">
      <c r="A3369" s="2">
        <v>300040422</v>
      </c>
      <c r="B3369" s="6" t="s">
        <v>3319</v>
      </c>
      <c r="C3369" s="1" t="s">
        <v>9142</v>
      </c>
      <c r="D3369" s="5" t="s">
        <v>6911</v>
      </c>
      <c r="E3369" s="5">
        <v>48.8</v>
      </c>
      <c r="F3369" s="5">
        <v>36</v>
      </c>
      <c r="I3369" s="7">
        <f t="shared" si="26"/>
        <v>84.8</v>
      </c>
    </row>
    <row r="3370" spans="1:9">
      <c r="A3370" s="2">
        <v>300040423</v>
      </c>
      <c r="B3370" s="6" t="s">
        <v>3320</v>
      </c>
      <c r="C3370" s="1" t="s">
        <v>9142</v>
      </c>
      <c r="D3370" s="5" t="s">
        <v>6911</v>
      </c>
      <c r="E3370" s="5">
        <v>31.2</v>
      </c>
      <c r="F3370" s="5">
        <v>35</v>
      </c>
      <c r="I3370" s="7">
        <f t="shared" si="26"/>
        <v>66.2</v>
      </c>
    </row>
    <row r="3371" spans="1:9">
      <c r="A3371" s="2">
        <v>300040424</v>
      </c>
      <c r="B3371" s="6" t="s">
        <v>957</v>
      </c>
      <c r="C3371" s="1" t="s">
        <v>9142</v>
      </c>
      <c r="D3371" s="5" t="s">
        <v>6911</v>
      </c>
      <c r="E3371" s="5">
        <v>48.8</v>
      </c>
      <c r="F3371" s="5">
        <v>34</v>
      </c>
      <c r="I3371" s="7">
        <f t="shared" si="26"/>
        <v>82.8</v>
      </c>
    </row>
    <row r="3372" spans="1:9">
      <c r="A3372" s="2">
        <v>300040425</v>
      </c>
      <c r="B3372" s="6" t="s">
        <v>3322</v>
      </c>
      <c r="C3372" s="1" t="s">
        <v>9142</v>
      </c>
      <c r="D3372" s="5" t="s">
        <v>6911</v>
      </c>
      <c r="E3372" s="5">
        <v>33.200000000000003</v>
      </c>
      <c r="F3372" s="5">
        <v>32</v>
      </c>
      <c r="I3372" s="7">
        <f t="shared" si="26"/>
        <v>65.2</v>
      </c>
    </row>
    <row r="3373" spans="1:9">
      <c r="A3373" s="2">
        <v>300040426</v>
      </c>
      <c r="B3373" s="6" t="s">
        <v>3323</v>
      </c>
      <c r="C3373" s="1" t="s">
        <v>9142</v>
      </c>
      <c r="D3373" s="5" t="s">
        <v>6911</v>
      </c>
      <c r="E3373" s="5">
        <v>42.8</v>
      </c>
      <c r="F3373" s="5">
        <v>30</v>
      </c>
      <c r="I3373" s="7">
        <f t="shared" si="26"/>
        <v>72.8</v>
      </c>
    </row>
    <row r="3374" spans="1:9">
      <c r="A3374" s="2">
        <v>300040427</v>
      </c>
      <c r="B3374" s="6" t="s">
        <v>3324</v>
      </c>
      <c r="C3374" s="1" t="s">
        <v>9142</v>
      </c>
      <c r="D3374" s="5" t="s">
        <v>6911</v>
      </c>
      <c r="E3374" s="5">
        <v>28</v>
      </c>
      <c r="F3374" s="5">
        <v>19</v>
      </c>
      <c r="I3374" s="7">
        <f t="shared" si="26"/>
        <v>47</v>
      </c>
    </row>
    <row r="3375" spans="1:9">
      <c r="A3375" s="2">
        <v>300040428</v>
      </c>
      <c r="B3375" s="6" t="s">
        <v>3325</v>
      </c>
      <c r="C3375" s="1" t="s">
        <v>9142</v>
      </c>
      <c r="D3375" s="5" t="s">
        <v>6911</v>
      </c>
      <c r="E3375" s="5">
        <v>40</v>
      </c>
      <c r="F3375" s="5">
        <v>32</v>
      </c>
      <c r="I3375" s="7">
        <f t="shared" si="26"/>
        <v>72</v>
      </c>
    </row>
    <row r="3376" spans="1:9">
      <c r="A3376" s="2">
        <v>300040429</v>
      </c>
      <c r="B3376" s="6" t="s">
        <v>3326</v>
      </c>
      <c r="C3376" s="1" t="s">
        <v>9142</v>
      </c>
      <c r="D3376" s="5" t="s">
        <v>6911</v>
      </c>
      <c r="E3376" s="5">
        <v>26</v>
      </c>
      <c r="F3376" s="5">
        <v>20</v>
      </c>
      <c r="I3376" s="7">
        <f t="shared" si="26"/>
        <v>46</v>
      </c>
    </row>
    <row r="3377" spans="1:9">
      <c r="A3377" s="2">
        <v>300040430</v>
      </c>
      <c r="B3377" s="6" t="s">
        <v>3327</v>
      </c>
      <c r="C3377" s="1" t="s">
        <v>9142</v>
      </c>
      <c r="D3377" s="5" t="s">
        <v>6911</v>
      </c>
      <c r="E3377" s="5">
        <v>36</v>
      </c>
      <c r="F3377" s="5">
        <v>2</v>
      </c>
      <c r="I3377" s="7">
        <f t="shared" si="26"/>
        <v>38</v>
      </c>
    </row>
    <row r="3378" spans="1:9">
      <c r="A3378" s="2">
        <v>300040501</v>
      </c>
      <c r="B3378" s="6" t="s">
        <v>1351</v>
      </c>
      <c r="C3378" s="1" t="s">
        <v>9142</v>
      </c>
      <c r="D3378" s="5" t="s">
        <v>6911</v>
      </c>
      <c r="E3378" s="5">
        <v>37.6</v>
      </c>
      <c r="F3378" s="5">
        <v>29</v>
      </c>
      <c r="I3378" s="7">
        <f t="shared" si="26"/>
        <v>66.599999999999994</v>
      </c>
    </row>
    <row r="3379" spans="1:9">
      <c r="A3379" s="2">
        <v>300040502</v>
      </c>
      <c r="B3379" s="6" t="s">
        <v>3328</v>
      </c>
      <c r="C3379" s="1" t="s">
        <v>9142</v>
      </c>
      <c r="D3379" s="5" t="s">
        <v>6911</v>
      </c>
      <c r="E3379" s="5">
        <v>28</v>
      </c>
      <c r="F3379" s="5">
        <v>16</v>
      </c>
      <c r="I3379" s="7">
        <f t="shared" si="26"/>
        <v>44</v>
      </c>
    </row>
    <row r="3380" spans="1:9">
      <c r="A3380" s="2">
        <v>300040503</v>
      </c>
      <c r="B3380" s="6" t="s">
        <v>3329</v>
      </c>
      <c r="C3380" s="1" t="s">
        <v>9142</v>
      </c>
      <c r="D3380" s="5" t="s">
        <v>6911</v>
      </c>
      <c r="E3380" s="5">
        <v>36.4</v>
      </c>
      <c r="F3380" s="5">
        <v>20</v>
      </c>
      <c r="I3380" s="7">
        <f t="shared" si="26"/>
        <v>56.4</v>
      </c>
    </row>
    <row r="3381" spans="1:9">
      <c r="A3381" s="2">
        <v>300040504</v>
      </c>
      <c r="B3381" s="6" t="s">
        <v>3332</v>
      </c>
      <c r="C3381" s="1" t="s">
        <v>9142</v>
      </c>
      <c r="D3381" s="5" t="s">
        <v>6911</v>
      </c>
      <c r="E3381" s="5">
        <v>0</v>
      </c>
      <c r="F3381" s="5">
        <v>0</v>
      </c>
      <c r="I3381" s="7">
        <f t="shared" si="26"/>
        <v>0</v>
      </c>
    </row>
    <row r="3382" spans="1:9">
      <c r="A3382" s="2">
        <v>300040505</v>
      </c>
      <c r="B3382" s="6" t="s">
        <v>3333</v>
      </c>
      <c r="C3382" s="1" t="s">
        <v>9142</v>
      </c>
      <c r="D3382" s="5" t="s">
        <v>6911</v>
      </c>
      <c r="E3382" s="5">
        <v>38.799999999999997</v>
      </c>
      <c r="F3382" s="5">
        <v>27</v>
      </c>
      <c r="I3382" s="7">
        <f t="shared" si="26"/>
        <v>65.8</v>
      </c>
    </row>
    <row r="3383" spans="1:9">
      <c r="A3383" s="2">
        <v>300040506</v>
      </c>
      <c r="B3383" s="6" t="s">
        <v>3334</v>
      </c>
      <c r="C3383" s="1" t="s">
        <v>9142</v>
      </c>
      <c r="D3383" s="5" t="s">
        <v>6911</v>
      </c>
      <c r="E3383" s="5">
        <v>23.2</v>
      </c>
      <c r="F3383" s="5">
        <v>20</v>
      </c>
      <c r="I3383" s="7">
        <f t="shared" si="26"/>
        <v>43.2</v>
      </c>
    </row>
    <row r="3384" spans="1:9">
      <c r="A3384" s="2">
        <v>300040507</v>
      </c>
      <c r="B3384" s="6" t="s">
        <v>3335</v>
      </c>
      <c r="C3384" s="1" t="s">
        <v>9142</v>
      </c>
      <c r="D3384" s="5" t="s">
        <v>6911</v>
      </c>
      <c r="E3384" s="5">
        <v>33.6</v>
      </c>
      <c r="F3384" s="5">
        <v>29</v>
      </c>
      <c r="I3384" s="7">
        <f t="shared" si="26"/>
        <v>62.6</v>
      </c>
    </row>
    <row r="3385" spans="1:9">
      <c r="A3385" s="2">
        <v>300040508</v>
      </c>
      <c r="B3385" s="6" t="s">
        <v>3336</v>
      </c>
      <c r="C3385" s="1" t="s">
        <v>9142</v>
      </c>
      <c r="D3385" s="5" t="s">
        <v>6911</v>
      </c>
      <c r="E3385" s="5">
        <v>42.8</v>
      </c>
      <c r="F3385" s="5">
        <v>29</v>
      </c>
      <c r="I3385" s="7">
        <f t="shared" si="26"/>
        <v>71.8</v>
      </c>
    </row>
    <row r="3386" spans="1:9">
      <c r="A3386" s="2">
        <v>300040509</v>
      </c>
      <c r="B3386" s="6" t="s">
        <v>3337</v>
      </c>
      <c r="C3386" s="1" t="s">
        <v>9142</v>
      </c>
      <c r="D3386" s="5" t="s">
        <v>6911</v>
      </c>
      <c r="E3386" s="5">
        <v>39.6</v>
      </c>
      <c r="F3386" s="5">
        <v>30</v>
      </c>
      <c r="I3386" s="7">
        <f t="shared" ref="I3386:I3449" si="27">E3386+F3386</f>
        <v>69.599999999999994</v>
      </c>
    </row>
    <row r="3387" spans="1:9">
      <c r="A3387" s="2">
        <v>300040510</v>
      </c>
      <c r="B3387" s="6" t="s">
        <v>3338</v>
      </c>
      <c r="C3387" s="1" t="s">
        <v>9142</v>
      </c>
      <c r="D3387" s="5" t="s">
        <v>6911</v>
      </c>
      <c r="E3387" s="5">
        <v>29.2</v>
      </c>
      <c r="F3387" s="5">
        <v>28</v>
      </c>
      <c r="I3387" s="7">
        <f t="shared" si="27"/>
        <v>57.2</v>
      </c>
    </row>
    <row r="3388" spans="1:9">
      <c r="A3388" s="2">
        <v>300040511</v>
      </c>
      <c r="B3388" s="6" t="s">
        <v>3341</v>
      </c>
      <c r="C3388" s="1" t="s">
        <v>9142</v>
      </c>
      <c r="D3388" s="5" t="s">
        <v>6911</v>
      </c>
      <c r="E3388" s="5">
        <v>30.4</v>
      </c>
      <c r="F3388" s="5">
        <v>32</v>
      </c>
      <c r="I3388" s="7">
        <f t="shared" si="27"/>
        <v>62.4</v>
      </c>
    </row>
    <row r="3389" spans="1:9">
      <c r="A3389" s="2">
        <v>300040512</v>
      </c>
      <c r="B3389" s="6" t="s">
        <v>3342</v>
      </c>
      <c r="C3389" s="1" t="s">
        <v>9142</v>
      </c>
      <c r="D3389" s="5" t="s">
        <v>6911</v>
      </c>
      <c r="E3389" s="5">
        <v>50.4</v>
      </c>
      <c r="F3389" s="5">
        <v>36</v>
      </c>
      <c r="I3389" s="7">
        <f t="shared" si="27"/>
        <v>86.4</v>
      </c>
    </row>
    <row r="3390" spans="1:9">
      <c r="A3390" s="2">
        <v>300040513</v>
      </c>
      <c r="B3390" s="6" t="s">
        <v>3343</v>
      </c>
      <c r="C3390" s="1" t="s">
        <v>9142</v>
      </c>
      <c r="D3390" s="5" t="s">
        <v>6911</v>
      </c>
      <c r="E3390" s="5">
        <v>46.4</v>
      </c>
      <c r="F3390" s="5">
        <v>32</v>
      </c>
      <c r="I3390" s="7">
        <f t="shared" si="27"/>
        <v>78.400000000000006</v>
      </c>
    </row>
    <row r="3391" spans="1:9">
      <c r="A3391" s="2">
        <v>300040514</v>
      </c>
      <c r="B3391" s="6" t="s">
        <v>3344</v>
      </c>
      <c r="C3391" s="1" t="s">
        <v>9142</v>
      </c>
      <c r="D3391" s="5" t="s">
        <v>6911</v>
      </c>
      <c r="E3391" s="5">
        <v>33.6</v>
      </c>
      <c r="F3391" s="5">
        <v>29</v>
      </c>
      <c r="I3391" s="7">
        <f t="shared" si="27"/>
        <v>62.6</v>
      </c>
    </row>
    <row r="3392" spans="1:9">
      <c r="A3392" s="2">
        <v>300040515</v>
      </c>
      <c r="B3392" s="6" t="s">
        <v>3345</v>
      </c>
      <c r="C3392" s="1" t="s">
        <v>9142</v>
      </c>
      <c r="D3392" s="5" t="s">
        <v>6911</v>
      </c>
      <c r="E3392" s="5">
        <v>37.6</v>
      </c>
      <c r="F3392" s="5">
        <v>33</v>
      </c>
      <c r="I3392" s="7">
        <f t="shared" si="27"/>
        <v>70.599999999999994</v>
      </c>
    </row>
    <row r="3393" spans="1:9">
      <c r="A3393" s="2">
        <v>300040516</v>
      </c>
      <c r="B3393" s="6" t="s">
        <v>3346</v>
      </c>
      <c r="C3393" s="1" t="s">
        <v>9142</v>
      </c>
      <c r="D3393" s="5" t="s">
        <v>6911</v>
      </c>
      <c r="E3393" s="5">
        <v>35.6</v>
      </c>
      <c r="F3393" s="5">
        <v>32</v>
      </c>
      <c r="I3393" s="7">
        <f t="shared" si="27"/>
        <v>67.599999999999994</v>
      </c>
    </row>
    <row r="3394" spans="1:9">
      <c r="A3394" s="2">
        <v>300040517</v>
      </c>
      <c r="B3394" s="6" t="s">
        <v>890</v>
      </c>
      <c r="C3394" s="1" t="s">
        <v>9142</v>
      </c>
      <c r="D3394" s="5" t="s">
        <v>6911</v>
      </c>
      <c r="E3394" s="5">
        <v>42.8</v>
      </c>
      <c r="F3394" s="5">
        <v>33</v>
      </c>
      <c r="I3394" s="7">
        <f t="shared" si="27"/>
        <v>75.8</v>
      </c>
    </row>
    <row r="3395" spans="1:9">
      <c r="A3395" s="2">
        <v>300040518</v>
      </c>
      <c r="B3395" s="6" t="s">
        <v>3347</v>
      </c>
      <c r="C3395" s="1" t="s">
        <v>9142</v>
      </c>
      <c r="D3395" s="5" t="s">
        <v>6911</v>
      </c>
      <c r="E3395" s="5">
        <v>32.799999999999997</v>
      </c>
      <c r="F3395" s="5">
        <v>31</v>
      </c>
      <c r="I3395" s="7">
        <f t="shared" si="27"/>
        <v>63.8</v>
      </c>
    </row>
    <row r="3396" spans="1:9">
      <c r="A3396" s="2">
        <v>300040519</v>
      </c>
      <c r="B3396" s="6" t="s">
        <v>3348</v>
      </c>
      <c r="C3396" s="1" t="s">
        <v>9142</v>
      </c>
      <c r="D3396" s="5" t="s">
        <v>6911</v>
      </c>
      <c r="E3396" s="5">
        <v>28</v>
      </c>
      <c r="F3396" s="5">
        <v>26</v>
      </c>
      <c r="I3396" s="7">
        <f t="shared" si="27"/>
        <v>54</v>
      </c>
    </row>
    <row r="3397" spans="1:9">
      <c r="A3397" s="2">
        <v>300040520</v>
      </c>
      <c r="B3397" s="6" t="s">
        <v>3349</v>
      </c>
      <c r="C3397" s="1" t="s">
        <v>9142</v>
      </c>
      <c r="D3397" s="5" t="s">
        <v>6911</v>
      </c>
      <c r="E3397" s="5">
        <v>32.799999999999997</v>
      </c>
      <c r="F3397" s="5">
        <v>28</v>
      </c>
      <c r="I3397" s="7">
        <f t="shared" si="27"/>
        <v>60.8</v>
      </c>
    </row>
    <row r="3398" spans="1:9">
      <c r="A3398" s="2">
        <v>300040521</v>
      </c>
      <c r="B3398" s="6" t="s">
        <v>3350</v>
      </c>
      <c r="C3398" s="1" t="s">
        <v>9142</v>
      </c>
      <c r="D3398" s="5" t="s">
        <v>6911</v>
      </c>
      <c r="E3398" s="5">
        <v>35.6</v>
      </c>
      <c r="F3398" s="5">
        <v>38</v>
      </c>
      <c r="I3398" s="7">
        <f t="shared" si="27"/>
        <v>73.599999999999994</v>
      </c>
    </row>
    <row r="3399" spans="1:9">
      <c r="A3399" s="2">
        <v>300040522</v>
      </c>
      <c r="B3399" s="6" t="s">
        <v>3351</v>
      </c>
      <c r="C3399" s="1" t="s">
        <v>9142</v>
      </c>
      <c r="D3399" s="5" t="s">
        <v>6911</v>
      </c>
      <c r="E3399" s="5">
        <v>32.4</v>
      </c>
      <c r="F3399" s="5">
        <v>35</v>
      </c>
      <c r="I3399" s="7">
        <f t="shared" si="27"/>
        <v>67.400000000000006</v>
      </c>
    </row>
    <row r="3400" spans="1:9">
      <c r="A3400" s="2">
        <v>300040523</v>
      </c>
      <c r="B3400" s="6" t="s">
        <v>3352</v>
      </c>
      <c r="C3400" s="1" t="s">
        <v>9142</v>
      </c>
      <c r="D3400" s="5" t="s">
        <v>6911</v>
      </c>
      <c r="E3400" s="5">
        <v>0</v>
      </c>
      <c r="F3400" s="5">
        <v>0</v>
      </c>
      <c r="I3400" s="7">
        <f t="shared" si="27"/>
        <v>0</v>
      </c>
    </row>
    <row r="3401" spans="1:9">
      <c r="A3401" s="2">
        <v>300040524</v>
      </c>
      <c r="B3401" s="6" t="s">
        <v>3353</v>
      </c>
      <c r="C3401" s="1" t="s">
        <v>9142</v>
      </c>
      <c r="D3401" s="5" t="s">
        <v>6911</v>
      </c>
      <c r="E3401" s="5">
        <v>38</v>
      </c>
      <c r="F3401" s="5">
        <v>32</v>
      </c>
      <c r="I3401" s="7">
        <f t="shared" si="27"/>
        <v>70</v>
      </c>
    </row>
    <row r="3402" spans="1:9">
      <c r="A3402" s="2">
        <v>300040525</v>
      </c>
      <c r="B3402" s="6" t="s">
        <v>3354</v>
      </c>
      <c r="C3402" s="1" t="s">
        <v>9142</v>
      </c>
      <c r="D3402" s="5" t="s">
        <v>6911</v>
      </c>
      <c r="E3402" s="5">
        <v>37.200000000000003</v>
      </c>
      <c r="F3402" s="5">
        <v>29</v>
      </c>
      <c r="I3402" s="7">
        <f t="shared" si="27"/>
        <v>66.2</v>
      </c>
    </row>
    <row r="3403" spans="1:9">
      <c r="A3403" s="2">
        <v>300040526</v>
      </c>
      <c r="B3403" s="6" t="s">
        <v>3355</v>
      </c>
      <c r="C3403" s="1" t="s">
        <v>9142</v>
      </c>
      <c r="D3403" s="5" t="s">
        <v>6911</v>
      </c>
      <c r="E3403" s="5">
        <v>44.4</v>
      </c>
      <c r="F3403" s="5">
        <v>30</v>
      </c>
      <c r="I3403" s="7">
        <f t="shared" si="27"/>
        <v>74.400000000000006</v>
      </c>
    </row>
    <row r="3404" spans="1:9">
      <c r="A3404" s="2">
        <v>300040527</v>
      </c>
      <c r="B3404" s="6" t="s">
        <v>3356</v>
      </c>
      <c r="C3404" s="1" t="s">
        <v>9142</v>
      </c>
      <c r="D3404" s="5" t="s">
        <v>6911</v>
      </c>
      <c r="E3404" s="5">
        <v>40.799999999999997</v>
      </c>
      <c r="F3404" s="5">
        <v>26</v>
      </c>
      <c r="I3404" s="7">
        <f t="shared" si="27"/>
        <v>66.8</v>
      </c>
    </row>
    <row r="3405" spans="1:9">
      <c r="A3405" s="2">
        <v>300040528</v>
      </c>
      <c r="B3405" s="6" t="s">
        <v>3357</v>
      </c>
      <c r="C3405" s="1" t="s">
        <v>9142</v>
      </c>
      <c r="D3405" s="5" t="s">
        <v>6911</v>
      </c>
      <c r="E3405" s="5">
        <v>42</v>
      </c>
      <c r="F3405" s="5">
        <v>29</v>
      </c>
      <c r="I3405" s="7">
        <f t="shared" si="27"/>
        <v>71</v>
      </c>
    </row>
    <row r="3406" spans="1:9">
      <c r="A3406" s="2">
        <v>300040529</v>
      </c>
      <c r="B3406" s="6" t="s">
        <v>3358</v>
      </c>
      <c r="C3406" s="1" t="s">
        <v>9142</v>
      </c>
      <c r="D3406" s="5" t="s">
        <v>6911</v>
      </c>
      <c r="E3406" s="5">
        <v>37.200000000000003</v>
      </c>
      <c r="F3406" s="5">
        <v>32</v>
      </c>
      <c r="I3406" s="7">
        <f t="shared" si="27"/>
        <v>69.2</v>
      </c>
    </row>
    <row r="3407" spans="1:9">
      <c r="A3407" s="2">
        <v>300040530</v>
      </c>
      <c r="B3407" s="6" t="s">
        <v>3359</v>
      </c>
      <c r="C3407" s="1" t="s">
        <v>9142</v>
      </c>
      <c r="D3407" s="5" t="s">
        <v>6911</v>
      </c>
      <c r="E3407" s="5">
        <v>41.6</v>
      </c>
      <c r="F3407" s="5">
        <v>29</v>
      </c>
      <c r="I3407" s="7">
        <f t="shared" si="27"/>
        <v>70.599999999999994</v>
      </c>
    </row>
    <row r="3408" spans="1:9">
      <c r="A3408" s="2">
        <v>300040601</v>
      </c>
      <c r="B3408" s="6" t="s">
        <v>3360</v>
      </c>
      <c r="C3408" s="1" t="s">
        <v>9142</v>
      </c>
      <c r="D3408" s="5" t="s">
        <v>6911</v>
      </c>
      <c r="E3408" s="5">
        <v>34.4</v>
      </c>
      <c r="F3408" s="5">
        <v>29</v>
      </c>
      <c r="I3408" s="7">
        <f t="shared" si="27"/>
        <v>63.4</v>
      </c>
    </row>
    <row r="3409" spans="1:9">
      <c r="A3409" s="2">
        <v>300040602</v>
      </c>
      <c r="B3409" s="6" t="s">
        <v>3361</v>
      </c>
      <c r="C3409" s="1" t="s">
        <v>9142</v>
      </c>
      <c r="D3409" s="5" t="s">
        <v>6911</v>
      </c>
      <c r="E3409" s="5">
        <v>27.6</v>
      </c>
      <c r="F3409" s="5">
        <v>34</v>
      </c>
      <c r="I3409" s="7">
        <f t="shared" si="27"/>
        <v>61.6</v>
      </c>
    </row>
    <row r="3410" spans="1:9">
      <c r="A3410" s="2">
        <v>300040603</v>
      </c>
      <c r="B3410" s="6" t="s">
        <v>3362</v>
      </c>
      <c r="C3410" s="1" t="s">
        <v>9142</v>
      </c>
      <c r="D3410" s="5" t="s">
        <v>6911</v>
      </c>
      <c r="E3410" s="5">
        <v>47.6</v>
      </c>
      <c r="F3410" s="5">
        <v>36</v>
      </c>
      <c r="I3410" s="7">
        <f t="shared" si="27"/>
        <v>83.6</v>
      </c>
    </row>
    <row r="3411" spans="1:9">
      <c r="A3411" s="2">
        <v>300040604</v>
      </c>
      <c r="B3411" s="6" t="s">
        <v>2713</v>
      </c>
      <c r="C3411" s="1" t="s">
        <v>9142</v>
      </c>
      <c r="D3411" s="5" t="s">
        <v>6911</v>
      </c>
      <c r="E3411" s="5">
        <v>36</v>
      </c>
      <c r="F3411" s="5">
        <v>32</v>
      </c>
      <c r="I3411" s="7">
        <f t="shared" si="27"/>
        <v>68</v>
      </c>
    </row>
    <row r="3412" spans="1:9">
      <c r="A3412" s="2">
        <v>300040605</v>
      </c>
      <c r="B3412" s="6" t="s">
        <v>3367</v>
      </c>
      <c r="C3412" s="1" t="s">
        <v>9142</v>
      </c>
      <c r="D3412" s="5" t="s">
        <v>6911</v>
      </c>
      <c r="E3412" s="5">
        <v>33.200000000000003</v>
      </c>
      <c r="F3412" s="5">
        <v>29</v>
      </c>
      <c r="I3412" s="7">
        <f t="shared" si="27"/>
        <v>62.2</v>
      </c>
    </row>
    <row r="3413" spans="1:9">
      <c r="A3413" s="2">
        <v>300040606</v>
      </c>
      <c r="B3413" s="6" t="s">
        <v>3368</v>
      </c>
      <c r="C3413" s="1" t="s">
        <v>9142</v>
      </c>
      <c r="D3413" s="5" t="s">
        <v>6911</v>
      </c>
      <c r="E3413" s="5">
        <v>35.200000000000003</v>
      </c>
      <c r="F3413" s="5">
        <v>30</v>
      </c>
      <c r="I3413" s="7">
        <f t="shared" si="27"/>
        <v>65.2</v>
      </c>
    </row>
    <row r="3414" spans="1:9">
      <c r="A3414" s="2">
        <v>300040607</v>
      </c>
      <c r="B3414" s="6" t="s">
        <v>3371</v>
      </c>
      <c r="C3414" s="1" t="s">
        <v>9142</v>
      </c>
      <c r="D3414" s="5" t="s">
        <v>6911</v>
      </c>
      <c r="E3414" s="5">
        <v>30</v>
      </c>
      <c r="F3414" s="5">
        <v>28</v>
      </c>
      <c r="I3414" s="7">
        <f t="shared" si="27"/>
        <v>58</v>
      </c>
    </row>
    <row r="3415" spans="1:9">
      <c r="A3415" s="2">
        <v>300040608</v>
      </c>
      <c r="B3415" s="6" t="s">
        <v>3373</v>
      </c>
      <c r="C3415" s="1" t="s">
        <v>9142</v>
      </c>
      <c r="D3415" s="5" t="s">
        <v>6911</v>
      </c>
      <c r="E3415" s="5">
        <v>23.2</v>
      </c>
      <c r="F3415" s="5">
        <v>14</v>
      </c>
      <c r="I3415" s="7">
        <f t="shared" si="27"/>
        <v>37.200000000000003</v>
      </c>
    </row>
    <row r="3416" spans="1:9">
      <c r="A3416" s="2">
        <v>300040609</v>
      </c>
      <c r="B3416" s="6" t="s">
        <v>3374</v>
      </c>
      <c r="C3416" s="1" t="s">
        <v>9142</v>
      </c>
      <c r="D3416" s="5" t="s">
        <v>6911</v>
      </c>
      <c r="E3416" s="5">
        <v>30</v>
      </c>
      <c r="F3416" s="5">
        <v>29</v>
      </c>
      <c r="I3416" s="7">
        <f t="shared" si="27"/>
        <v>59</v>
      </c>
    </row>
    <row r="3417" spans="1:9">
      <c r="A3417" s="2">
        <v>300040610</v>
      </c>
      <c r="B3417" s="6" t="s">
        <v>3375</v>
      </c>
      <c r="C3417" s="1" t="s">
        <v>9142</v>
      </c>
      <c r="D3417" s="5" t="s">
        <v>6911</v>
      </c>
      <c r="E3417" s="5">
        <v>22.4</v>
      </c>
      <c r="F3417" s="5">
        <v>26</v>
      </c>
      <c r="I3417" s="7">
        <f t="shared" si="27"/>
        <v>48.4</v>
      </c>
    </row>
    <row r="3418" spans="1:9">
      <c r="A3418" s="2">
        <v>300040611</v>
      </c>
      <c r="B3418" s="6" t="s">
        <v>3376</v>
      </c>
      <c r="C3418" s="1" t="s">
        <v>9142</v>
      </c>
      <c r="D3418" s="5" t="s">
        <v>6911</v>
      </c>
      <c r="E3418" s="5">
        <v>26</v>
      </c>
      <c r="F3418" s="5">
        <v>12</v>
      </c>
      <c r="I3418" s="7">
        <f t="shared" si="27"/>
        <v>38</v>
      </c>
    </row>
    <row r="3419" spans="1:9">
      <c r="A3419" s="2">
        <v>300040612</v>
      </c>
      <c r="B3419" s="6" t="s">
        <v>3377</v>
      </c>
      <c r="C3419" s="1" t="s">
        <v>9142</v>
      </c>
      <c r="D3419" s="5" t="s">
        <v>6911</v>
      </c>
      <c r="E3419" s="5">
        <v>31.6</v>
      </c>
      <c r="F3419" s="5">
        <v>34</v>
      </c>
      <c r="I3419" s="7">
        <f t="shared" si="27"/>
        <v>65.599999999999994</v>
      </c>
    </row>
    <row r="3420" spans="1:9">
      <c r="A3420" s="2">
        <v>300040613</v>
      </c>
      <c r="B3420" s="6" t="s">
        <v>3378</v>
      </c>
      <c r="C3420" s="1" t="s">
        <v>9142</v>
      </c>
      <c r="D3420" s="5" t="s">
        <v>6911</v>
      </c>
      <c r="E3420" s="5">
        <v>40.799999999999997</v>
      </c>
      <c r="F3420" s="5">
        <v>30</v>
      </c>
      <c r="I3420" s="7">
        <f t="shared" si="27"/>
        <v>70.8</v>
      </c>
    </row>
    <row r="3421" spans="1:9">
      <c r="A3421" s="2">
        <v>300040614</v>
      </c>
      <c r="B3421" s="6" t="s">
        <v>3379</v>
      </c>
      <c r="C3421" s="1" t="s">
        <v>9142</v>
      </c>
      <c r="D3421" s="5" t="s">
        <v>6911</v>
      </c>
      <c r="E3421" s="5">
        <v>36.4</v>
      </c>
      <c r="F3421" s="5">
        <v>33</v>
      </c>
      <c r="I3421" s="7">
        <f t="shared" si="27"/>
        <v>69.400000000000006</v>
      </c>
    </row>
    <row r="3422" spans="1:9">
      <c r="A3422" s="2">
        <v>300040615</v>
      </c>
      <c r="B3422" s="6" t="s">
        <v>251</v>
      </c>
      <c r="C3422" s="1" t="s">
        <v>9142</v>
      </c>
      <c r="D3422" s="5" t="s">
        <v>6911</v>
      </c>
      <c r="E3422" s="5">
        <v>24.4</v>
      </c>
      <c r="F3422" s="5">
        <v>15</v>
      </c>
      <c r="I3422" s="7">
        <f t="shared" si="27"/>
        <v>39.4</v>
      </c>
    </row>
    <row r="3423" spans="1:9">
      <c r="A3423" s="2">
        <v>300040616</v>
      </c>
      <c r="B3423" s="6" t="s">
        <v>3380</v>
      </c>
      <c r="C3423" s="1" t="s">
        <v>9142</v>
      </c>
      <c r="D3423" s="5" t="s">
        <v>6911</v>
      </c>
      <c r="E3423" s="5">
        <v>32.799999999999997</v>
      </c>
      <c r="F3423" s="5">
        <v>5</v>
      </c>
      <c r="I3423" s="7">
        <f t="shared" si="27"/>
        <v>37.799999999999997</v>
      </c>
    </row>
    <row r="3424" spans="1:9">
      <c r="A3424" s="2">
        <v>300040617</v>
      </c>
      <c r="B3424" s="6" t="s">
        <v>3382</v>
      </c>
      <c r="C3424" s="1" t="s">
        <v>9142</v>
      </c>
      <c r="D3424" s="5" t="s">
        <v>6911</v>
      </c>
      <c r="E3424" s="5">
        <v>41.6</v>
      </c>
      <c r="F3424" s="5">
        <v>29</v>
      </c>
      <c r="I3424" s="7">
        <f t="shared" si="27"/>
        <v>70.599999999999994</v>
      </c>
    </row>
    <row r="3425" spans="1:9">
      <c r="A3425" s="2">
        <v>300040618</v>
      </c>
      <c r="B3425" s="6" t="s">
        <v>3383</v>
      </c>
      <c r="C3425" s="1" t="s">
        <v>9142</v>
      </c>
      <c r="D3425" s="5" t="s">
        <v>6911</v>
      </c>
      <c r="E3425" s="5">
        <v>37.200000000000003</v>
      </c>
      <c r="F3425" s="5">
        <v>29</v>
      </c>
      <c r="I3425" s="7">
        <f t="shared" si="27"/>
        <v>66.2</v>
      </c>
    </row>
    <row r="3426" spans="1:9">
      <c r="A3426" s="2">
        <v>300040619</v>
      </c>
      <c r="B3426" s="6" t="s">
        <v>3384</v>
      </c>
      <c r="C3426" s="1" t="s">
        <v>9142</v>
      </c>
      <c r="D3426" s="5" t="s">
        <v>6911</v>
      </c>
      <c r="E3426" s="5">
        <v>38.799999999999997</v>
      </c>
      <c r="F3426" s="5">
        <v>15</v>
      </c>
      <c r="I3426" s="7">
        <f t="shared" si="27"/>
        <v>53.8</v>
      </c>
    </row>
    <row r="3427" spans="1:9">
      <c r="A3427" s="2">
        <v>300040620</v>
      </c>
      <c r="B3427" s="6" t="s">
        <v>3385</v>
      </c>
      <c r="C3427" s="1" t="s">
        <v>9142</v>
      </c>
      <c r="D3427" s="5" t="s">
        <v>6911</v>
      </c>
      <c r="E3427" s="5">
        <v>39.200000000000003</v>
      </c>
      <c r="F3427" s="5">
        <v>30</v>
      </c>
      <c r="I3427" s="7">
        <f t="shared" si="27"/>
        <v>69.2</v>
      </c>
    </row>
    <row r="3428" spans="1:9">
      <c r="A3428" s="2">
        <v>300040621</v>
      </c>
      <c r="B3428" s="6" t="s">
        <v>3386</v>
      </c>
      <c r="C3428" s="1" t="s">
        <v>9142</v>
      </c>
      <c r="D3428" s="5" t="s">
        <v>6911</v>
      </c>
      <c r="E3428" s="5">
        <v>24.4</v>
      </c>
      <c r="F3428" s="5">
        <v>29</v>
      </c>
      <c r="I3428" s="7">
        <f t="shared" si="27"/>
        <v>53.4</v>
      </c>
    </row>
    <row r="3429" spans="1:9">
      <c r="A3429" s="2">
        <v>300040622</v>
      </c>
      <c r="B3429" s="6" t="s">
        <v>3387</v>
      </c>
      <c r="C3429" s="1" t="s">
        <v>9142</v>
      </c>
      <c r="D3429" s="5" t="s">
        <v>6911</v>
      </c>
      <c r="E3429" s="5">
        <v>27.6</v>
      </c>
      <c r="F3429" s="5">
        <v>23</v>
      </c>
      <c r="I3429" s="7">
        <f t="shared" si="27"/>
        <v>50.6</v>
      </c>
    </row>
    <row r="3430" spans="1:9">
      <c r="A3430" s="2">
        <v>300040623</v>
      </c>
      <c r="B3430" s="6" t="s">
        <v>3388</v>
      </c>
      <c r="C3430" s="1" t="s">
        <v>9142</v>
      </c>
      <c r="D3430" s="5" t="s">
        <v>6911</v>
      </c>
      <c r="E3430" s="5">
        <v>30</v>
      </c>
      <c r="F3430" s="5">
        <v>28</v>
      </c>
      <c r="I3430" s="7">
        <f t="shared" si="27"/>
        <v>58</v>
      </c>
    </row>
    <row r="3431" spans="1:9">
      <c r="A3431" s="2">
        <v>300040624</v>
      </c>
      <c r="B3431" s="6" t="s">
        <v>3389</v>
      </c>
      <c r="C3431" s="1" t="s">
        <v>9142</v>
      </c>
      <c r="D3431" s="5" t="s">
        <v>6911</v>
      </c>
      <c r="E3431" s="5">
        <v>28</v>
      </c>
      <c r="F3431" s="5">
        <v>28</v>
      </c>
      <c r="I3431" s="7">
        <f t="shared" si="27"/>
        <v>56</v>
      </c>
    </row>
    <row r="3432" spans="1:9">
      <c r="A3432" s="2">
        <v>300040625</v>
      </c>
      <c r="B3432" s="6" t="s">
        <v>3249</v>
      </c>
      <c r="C3432" s="1" t="s">
        <v>9142</v>
      </c>
      <c r="D3432" s="5" t="s">
        <v>6911</v>
      </c>
      <c r="E3432" s="5">
        <v>40.4</v>
      </c>
      <c r="F3432" s="5">
        <v>37</v>
      </c>
      <c r="I3432" s="7">
        <f t="shared" si="27"/>
        <v>77.400000000000006</v>
      </c>
    </row>
    <row r="3433" spans="1:9">
      <c r="A3433" s="2">
        <v>300040626</v>
      </c>
      <c r="B3433" s="6" t="s">
        <v>951</v>
      </c>
      <c r="C3433" s="1" t="s">
        <v>9142</v>
      </c>
      <c r="D3433" s="5" t="s">
        <v>6911</v>
      </c>
      <c r="E3433" s="5">
        <v>34.4</v>
      </c>
      <c r="F3433" s="5">
        <v>30</v>
      </c>
      <c r="I3433" s="7">
        <f t="shared" si="27"/>
        <v>64.400000000000006</v>
      </c>
    </row>
    <row r="3434" spans="1:9">
      <c r="A3434" s="2">
        <v>300040627</v>
      </c>
      <c r="B3434" s="6" t="s">
        <v>3390</v>
      </c>
      <c r="C3434" s="1" t="s">
        <v>9142</v>
      </c>
      <c r="D3434" s="5" t="s">
        <v>6911</v>
      </c>
      <c r="E3434" s="5">
        <v>27.2</v>
      </c>
      <c r="F3434" s="5">
        <v>25</v>
      </c>
      <c r="I3434" s="7">
        <f t="shared" si="27"/>
        <v>52.2</v>
      </c>
    </row>
    <row r="3435" spans="1:9">
      <c r="A3435" s="2">
        <v>300040628</v>
      </c>
      <c r="B3435" s="6" t="s">
        <v>3391</v>
      </c>
      <c r="C3435" s="1" t="s">
        <v>9142</v>
      </c>
      <c r="D3435" s="5" t="s">
        <v>6911</v>
      </c>
      <c r="E3435" s="5">
        <v>40</v>
      </c>
      <c r="F3435" s="5">
        <v>29</v>
      </c>
      <c r="I3435" s="7">
        <f t="shared" si="27"/>
        <v>69</v>
      </c>
    </row>
    <row r="3436" spans="1:9">
      <c r="A3436" s="2">
        <v>300040629</v>
      </c>
      <c r="B3436" s="6" t="s">
        <v>3392</v>
      </c>
      <c r="C3436" s="1" t="s">
        <v>9142</v>
      </c>
      <c r="D3436" s="5" t="s">
        <v>6911</v>
      </c>
      <c r="E3436" s="5">
        <v>44.8</v>
      </c>
      <c r="F3436" s="5">
        <v>34</v>
      </c>
      <c r="I3436" s="7">
        <f t="shared" si="27"/>
        <v>78.8</v>
      </c>
    </row>
    <row r="3437" spans="1:9">
      <c r="A3437" s="2">
        <v>300040630</v>
      </c>
      <c r="B3437" s="6" t="s">
        <v>972</v>
      </c>
      <c r="C3437" s="1" t="s">
        <v>9142</v>
      </c>
      <c r="D3437" s="5" t="s">
        <v>6911</v>
      </c>
      <c r="E3437" s="5">
        <v>34.4</v>
      </c>
      <c r="F3437" s="5">
        <v>25</v>
      </c>
      <c r="I3437" s="7">
        <f t="shared" si="27"/>
        <v>59.4</v>
      </c>
    </row>
    <row r="3438" spans="1:9">
      <c r="A3438" s="2">
        <v>300040701</v>
      </c>
      <c r="B3438" s="6" t="s">
        <v>3393</v>
      </c>
      <c r="C3438" s="1" t="s">
        <v>9142</v>
      </c>
      <c r="D3438" s="5" t="s">
        <v>6911</v>
      </c>
      <c r="E3438" s="5">
        <v>38.4</v>
      </c>
      <c r="F3438" s="5">
        <v>29</v>
      </c>
      <c r="I3438" s="7">
        <f t="shared" si="27"/>
        <v>67.400000000000006</v>
      </c>
    </row>
    <row r="3439" spans="1:9">
      <c r="A3439" s="2">
        <v>300040702</v>
      </c>
      <c r="B3439" s="6" t="s">
        <v>3394</v>
      </c>
      <c r="C3439" s="1" t="s">
        <v>9142</v>
      </c>
      <c r="D3439" s="5" t="s">
        <v>6911</v>
      </c>
      <c r="E3439" s="5">
        <v>30.8</v>
      </c>
      <c r="F3439" s="5">
        <v>32</v>
      </c>
      <c r="I3439" s="7">
        <f t="shared" si="27"/>
        <v>62.8</v>
      </c>
    </row>
    <row r="3440" spans="1:9">
      <c r="A3440" s="2">
        <v>300040703</v>
      </c>
      <c r="B3440" s="6" t="s">
        <v>3328</v>
      </c>
      <c r="C3440" s="1" t="s">
        <v>9142</v>
      </c>
      <c r="D3440" s="5" t="s">
        <v>6911</v>
      </c>
      <c r="E3440" s="5">
        <v>48.8</v>
      </c>
      <c r="F3440" s="5">
        <v>22</v>
      </c>
      <c r="I3440" s="7">
        <f t="shared" si="27"/>
        <v>70.8</v>
      </c>
    </row>
    <row r="3441" spans="1:9">
      <c r="A3441" s="2">
        <v>300040704</v>
      </c>
      <c r="B3441" s="6" t="s">
        <v>3395</v>
      </c>
      <c r="C3441" s="1" t="s">
        <v>9142</v>
      </c>
      <c r="D3441" s="5" t="s">
        <v>6911</v>
      </c>
      <c r="E3441" s="5">
        <v>40</v>
      </c>
      <c r="F3441" s="5">
        <v>30</v>
      </c>
      <c r="I3441" s="7">
        <f t="shared" si="27"/>
        <v>70</v>
      </c>
    </row>
    <row r="3442" spans="1:9">
      <c r="A3442" s="2">
        <v>300040705</v>
      </c>
      <c r="B3442" s="6" t="s">
        <v>3396</v>
      </c>
      <c r="C3442" s="1" t="s">
        <v>9142</v>
      </c>
      <c r="D3442" s="5" t="s">
        <v>6911</v>
      </c>
      <c r="E3442" s="5">
        <v>36</v>
      </c>
      <c r="F3442" s="5">
        <v>29</v>
      </c>
      <c r="I3442" s="7">
        <f t="shared" si="27"/>
        <v>65</v>
      </c>
    </row>
    <row r="3443" spans="1:9">
      <c r="A3443" s="2">
        <v>300040706</v>
      </c>
      <c r="B3443" s="6" t="s">
        <v>3397</v>
      </c>
      <c r="C3443" s="1" t="s">
        <v>9142</v>
      </c>
      <c r="D3443" s="5" t="s">
        <v>6911</v>
      </c>
      <c r="E3443" s="5">
        <v>35.200000000000003</v>
      </c>
      <c r="F3443" s="5">
        <v>34</v>
      </c>
      <c r="I3443" s="7">
        <f t="shared" si="27"/>
        <v>69.2</v>
      </c>
    </row>
    <row r="3444" spans="1:9">
      <c r="A3444" s="2">
        <v>300040707</v>
      </c>
      <c r="B3444" s="6" t="s">
        <v>3398</v>
      </c>
      <c r="C3444" s="1" t="s">
        <v>9142</v>
      </c>
      <c r="D3444" s="5" t="s">
        <v>6911</v>
      </c>
      <c r="E3444" s="5">
        <v>46.8</v>
      </c>
      <c r="F3444" s="5">
        <v>37</v>
      </c>
      <c r="I3444" s="7">
        <f t="shared" si="27"/>
        <v>83.8</v>
      </c>
    </row>
    <row r="3445" spans="1:9">
      <c r="A3445" s="2">
        <v>300040708</v>
      </c>
      <c r="B3445" s="6" t="s">
        <v>3399</v>
      </c>
      <c r="C3445" s="1" t="s">
        <v>9142</v>
      </c>
      <c r="D3445" s="5" t="s">
        <v>6911</v>
      </c>
      <c r="E3445" s="5">
        <v>40.799999999999997</v>
      </c>
      <c r="F3445" s="5">
        <v>26</v>
      </c>
      <c r="I3445" s="7">
        <f t="shared" si="27"/>
        <v>66.8</v>
      </c>
    </row>
    <row r="3446" spans="1:9">
      <c r="A3446" s="2">
        <v>300040709</v>
      </c>
      <c r="B3446" s="6" t="s">
        <v>3400</v>
      </c>
      <c r="C3446" s="1" t="s">
        <v>9142</v>
      </c>
      <c r="D3446" s="5" t="s">
        <v>6911</v>
      </c>
      <c r="E3446" s="5">
        <v>38.4</v>
      </c>
      <c r="F3446" s="5">
        <v>30</v>
      </c>
      <c r="I3446" s="7">
        <f t="shared" si="27"/>
        <v>68.400000000000006</v>
      </c>
    </row>
    <row r="3447" spans="1:9">
      <c r="A3447" s="2">
        <v>300040710</v>
      </c>
      <c r="B3447" s="6" t="s">
        <v>3401</v>
      </c>
      <c r="C3447" s="1" t="s">
        <v>9142</v>
      </c>
      <c r="D3447" s="5" t="s">
        <v>6911</v>
      </c>
      <c r="E3447" s="5">
        <v>36.799999999999997</v>
      </c>
      <c r="F3447" s="5">
        <v>34</v>
      </c>
      <c r="I3447" s="7">
        <f t="shared" si="27"/>
        <v>70.8</v>
      </c>
    </row>
    <row r="3448" spans="1:9">
      <c r="A3448" s="2">
        <v>300040711</v>
      </c>
      <c r="B3448" s="6" t="s">
        <v>3402</v>
      </c>
      <c r="C3448" s="1" t="s">
        <v>9142</v>
      </c>
      <c r="D3448" s="5" t="s">
        <v>6911</v>
      </c>
      <c r="E3448" s="5">
        <v>36.799999999999997</v>
      </c>
      <c r="F3448" s="5">
        <v>30</v>
      </c>
      <c r="I3448" s="7">
        <f t="shared" si="27"/>
        <v>66.8</v>
      </c>
    </row>
    <row r="3449" spans="1:9">
      <c r="A3449" s="2">
        <v>300040712</v>
      </c>
      <c r="B3449" s="6" t="s">
        <v>3403</v>
      </c>
      <c r="C3449" s="1" t="s">
        <v>9142</v>
      </c>
      <c r="D3449" s="5" t="s">
        <v>6911</v>
      </c>
      <c r="E3449" s="5">
        <v>41.6</v>
      </c>
      <c r="F3449" s="5">
        <v>33</v>
      </c>
      <c r="I3449" s="7">
        <f t="shared" si="27"/>
        <v>74.599999999999994</v>
      </c>
    </row>
    <row r="3450" spans="1:9">
      <c r="A3450" s="2">
        <v>300040713</v>
      </c>
      <c r="B3450" s="6" t="s">
        <v>3404</v>
      </c>
      <c r="C3450" s="1" t="s">
        <v>9142</v>
      </c>
      <c r="D3450" s="5" t="s">
        <v>6911</v>
      </c>
      <c r="E3450" s="5">
        <v>26</v>
      </c>
      <c r="F3450" s="5">
        <v>33</v>
      </c>
      <c r="I3450" s="7">
        <f t="shared" ref="I3450:I3513" si="28">E3450+F3450</f>
        <v>59</v>
      </c>
    </row>
    <row r="3451" spans="1:9">
      <c r="A3451" s="2">
        <v>300040714</v>
      </c>
      <c r="B3451" s="6" t="s">
        <v>3405</v>
      </c>
      <c r="C3451" s="1" t="s">
        <v>9142</v>
      </c>
      <c r="D3451" s="5" t="s">
        <v>6911</v>
      </c>
      <c r="E3451" s="5">
        <v>30</v>
      </c>
      <c r="F3451" s="5">
        <v>30</v>
      </c>
      <c r="I3451" s="7">
        <f t="shared" si="28"/>
        <v>60</v>
      </c>
    </row>
    <row r="3452" spans="1:9">
      <c r="A3452" s="2">
        <v>300040715</v>
      </c>
      <c r="B3452" s="6" t="s">
        <v>260</v>
      </c>
      <c r="C3452" s="1" t="s">
        <v>9142</v>
      </c>
      <c r="D3452" s="5" t="s">
        <v>6911</v>
      </c>
      <c r="E3452" s="5">
        <v>35.6</v>
      </c>
      <c r="F3452" s="5">
        <v>32</v>
      </c>
      <c r="I3452" s="7">
        <f t="shared" si="28"/>
        <v>67.599999999999994</v>
      </c>
    </row>
    <row r="3453" spans="1:9">
      <c r="A3453" s="2">
        <v>300040716</v>
      </c>
      <c r="B3453" s="6" t="s">
        <v>3406</v>
      </c>
      <c r="C3453" s="1" t="s">
        <v>9142</v>
      </c>
      <c r="D3453" s="5" t="s">
        <v>6911</v>
      </c>
      <c r="E3453" s="5">
        <v>32</v>
      </c>
      <c r="F3453" s="5">
        <v>35</v>
      </c>
      <c r="I3453" s="7">
        <f t="shared" si="28"/>
        <v>67</v>
      </c>
    </row>
    <row r="3454" spans="1:9">
      <c r="A3454" s="2">
        <v>300040717</v>
      </c>
      <c r="B3454" s="6" t="s">
        <v>3407</v>
      </c>
      <c r="C3454" s="1" t="s">
        <v>9142</v>
      </c>
      <c r="D3454" s="5" t="s">
        <v>6911</v>
      </c>
      <c r="E3454" s="5">
        <v>38.799999999999997</v>
      </c>
      <c r="F3454" s="5">
        <v>38</v>
      </c>
      <c r="I3454" s="7">
        <f t="shared" si="28"/>
        <v>76.8</v>
      </c>
    </row>
    <row r="3455" spans="1:9">
      <c r="A3455" s="2">
        <v>300040718</v>
      </c>
      <c r="B3455" s="6" t="s">
        <v>3408</v>
      </c>
      <c r="C3455" s="1" t="s">
        <v>9142</v>
      </c>
      <c r="D3455" s="5" t="s">
        <v>6911</v>
      </c>
      <c r="E3455" s="5">
        <v>42.8</v>
      </c>
      <c r="F3455" s="5">
        <v>34</v>
      </c>
      <c r="I3455" s="7">
        <f t="shared" si="28"/>
        <v>76.8</v>
      </c>
    </row>
    <row r="3456" spans="1:9">
      <c r="A3456" s="2">
        <v>300040719</v>
      </c>
      <c r="B3456" s="6" t="s">
        <v>3409</v>
      </c>
      <c r="C3456" s="1" t="s">
        <v>9142</v>
      </c>
      <c r="D3456" s="5" t="s">
        <v>6911</v>
      </c>
      <c r="E3456" s="5">
        <v>40.4</v>
      </c>
      <c r="F3456" s="5">
        <v>34</v>
      </c>
      <c r="I3456" s="7">
        <f t="shared" si="28"/>
        <v>74.400000000000006</v>
      </c>
    </row>
    <row r="3457" spans="1:9">
      <c r="A3457" s="2">
        <v>300040720</v>
      </c>
      <c r="B3457" s="6" t="s">
        <v>3410</v>
      </c>
      <c r="C3457" s="1" t="s">
        <v>9142</v>
      </c>
      <c r="D3457" s="5" t="s">
        <v>6911</v>
      </c>
      <c r="E3457" s="5">
        <v>38.4</v>
      </c>
      <c r="F3457" s="5">
        <v>35</v>
      </c>
      <c r="I3457" s="7">
        <f t="shared" si="28"/>
        <v>73.400000000000006</v>
      </c>
    </row>
    <row r="3458" spans="1:9">
      <c r="A3458" s="2">
        <v>300040721</v>
      </c>
      <c r="B3458" s="6" t="s">
        <v>3411</v>
      </c>
      <c r="C3458" s="1" t="s">
        <v>9142</v>
      </c>
      <c r="D3458" s="5" t="s">
        <v>6911</v>
      </c>
      <c r="E3458" s="5">
        <v>44</v>
      </c>
      <c r="F3458" s="5">
        <v>32</v>
      </c>
      <c r="I3458" s="7">
        <f t="shared" si="28"/>
        <v>76</v>
      </c>
    </row>
    <row r="3459" spans="1:9">
      <c r="A3459" s="2">
        <v>300040722</v>
      </c>
      <c r="B3459" s="6" t="s">
        <v>3412</v>
      </c>
      <c r="C3459" s="1" t="s">
        <v>9142</v>
      </c>
      <c r="D3459" s="5" t="s">
        <v>6911</v>
      </c>
      <c r="E3459" s="5">
        <v>30</v>
      </c>
      <c r="F3459" s="5">
        <v>23</v>
      </c>
      <c r="I3459" s="7">
        <f t="shared" si="28"/>
        <v>53</v>
      </c>
    </row>
    <row r="3460" spans="1:9">
      <c r="A3460" s="2">
        <v>300040723</v>
      </c>
      <c r="B3460" s="6" t="s">
        <v>3413</v>
      </c>
      <c r="C3460" s="1" t="s">
        <v>9142</v>
      </c>
      <c r="D3460" s="5" t="s">
        <v>6911</v>
      </c>
      <c r="E3460" s="5">
        <v>41.6</v>
      </c>
      <c r="F3460" s="5">
        <v>34</v>
      </c>
      <c r="I3460" s="7">
        <f t="shared" si="28"/>
        <v>75.599999999999994</v>
      </c>
    </row>
    <row r="3461" spans="1:9">
      <c r="A3461" s="2">
        <v>300040724</v>
      </c>
      <c r="B3461" s="6" t="s">
        <v>3414</v>
      </c>
      <c r="C3461" s="1" t="s">
        <v>9142</v>
      </c>
      <c r="D3461" s="5" t="s">
        <v>6911</v>
      </c>
      <c r="E3461" s="5">
        <v>46.4</v>
      </c>
      <c r="F3461" s="5">
        <v>34</v>
      </c>
      <c r="I3461" s="7">
        <f t="shared" si="28"/>
        <v>80.400000000000006</v>
      </c>
    </row>
    <row r="3462" spans="1:9">
      <c r="A3462" s="2">
        <v>300040725</v>
      </c>
      <c r="B3462" s="6" t="s">
        <v>3415</v>
      </c>
      <c r="C3462" s="1" t="s">
        <v>9142</v>
      </c>
      <c r="D3462" s="5" t="s">
        <v>6911</v>
      </c>
      <c r="E3462" s="5">
        <v>44.8</v>
      </c>
      <c r="F3462" s="5">
        <v>35</v>
      </c>
      <c r="I3462" s="7">
        <f t="shared" si="28"/>
        <v>79.8</v>
      </c>
    </row>
    <row r="3463" spans="1:9">
      <c r="A3463" s="2">
        <v>300040726</v>
      </c>
      <c r="B3463" s="6" t="s">
        <v>3416</v>
      </c>
      <c r="C3463" s="1" t="s">
        <v>9142</v>
      </c>
      <c r="D3463" s="5" t="s">
        <v>6911</v>
      </c>
      <c r="E3463" s="5">
        <v>36</v>
      </c>
      <c r="F3463" s="5">
        <v>25</v>
      </c>
      <c r="I3463" s="7">
        <f t="shared" si="28"/>
        <v>61</v>
      </c>
    </row>
    <row r="3464" spans="1:9">
      <c r="A3464" s="2">
        <v>300040727</v>
      </c>
      <c r="B3464" s="6" t="s">
        <v>3417</v>
      </c>
      <c r="C3464" s="1" t="s">
        <v>9142</v>
      </c>
      <c r="D3464" s="5" t="s">
        <v>6911</v>
      </c>
      <c r="E3464" s="5">
        <v>49.6</v>
      </c>
      <c r="F3464" s="5">
        <v>35</v>
      </c>
      <c r="I3464" s="7">
        <f t="shared" si="28"/>
        <v>84.6</v>
      </c>
    </row>
    <row r="3465" spans="1:9">
      <c r="A3465" s="2">
        <v>300040728</v>
      </c>
      <c r="B3465" s="6" t="s">
        <v>3418</v>
      </c>
      <c r="C3465" s="1" t="s">
        <v>9142</v>
      </c>
      <c r="D3465" s="5" t="s">
        <v>6911</v>
      </c>
      <c r="E3465" s="5">
        <v>36.4</v>
      </c>
      <c r="F3465" s="5">
        <v>32</v>
      </c>
      <c r="I3465" s="7">
        <f t="shared" si="28"/>
        <v>68.400000000000006</v>
      </c>
    </row>
    <row r="3466" spans="1:9">
      <c r="A3466" s="2">
        <v>300040729</v>
      </c>
      <c r="B3466" s="6" t="s">
        <v>3419</v>
      </c>
      <c r="C3466" s="1" t="s">
        <v>9142</v>
      </c>
      <c r="D3466" s="5" t="s">
        <v>6911</v>
      </c>
      <c r="E3466" s="5">
        <v>0</v>
      </c>
      <c r="F3466" s="5">
        <v>0</v>
      </c>
      <c r="I3466" s="7">
        <f t="shared" si="28"/>
        <v>0</v>
      </c>
    </row>
    <row r="3467" spans="1:9">
      <c r="A3467" s="2">
        <v>300040730</v>
      </c>
      <c r="B3467" s="6" t="s">
        <v>3420</v>
      </c>
      <c r="C3467" s="1" t="s">
        <v>9142</v>
      </c>
      <c r="D3467" s="5" t="s">
        <v>6911</v>
      </c>
      <c r="E3467" s="5">
        <v>27.6</v>
      </c>
      <c r="F3467" s="5">
        <v>29</v>
      </c>
      <c r="I3467" s="7">
        <f t="shared" si="28"/>
        <v>56.6</v>
      </c>
    </row>
    <row r="3468" spans="1:9">
      <c r="A3468" s="2">
        <v>300040801</v>
      </c>
      <c r="B3468" s="6" t="s">
        <v>3421</v>
      </c>
      <c r="C3468" s="1" t="s">
        <v>9142</v>
      </c>
      <c r="D3468" s="5" t="s">
        <v>6911</v>
      </c>
      <c r="E3468" s="5">
        <v>32.4</v>
      </c>
      <c r="F3468" s="5">
        <v>37</v>
      </c>
      <c r="I3468" s="7">
        <f t="shared" si="28"/>
        <v>69.400000000000006</v>
      </c>
    </row>
    <row r="3469" spans="1:9">
      <c r="A3469" s="2">
        <v>300040802</v>
      </c>
      <c r="B3469" s="6" t="s">
        <v>3422</v>
      </c>
      <c r="C3469" s="1" t="s">
        <v>9142</v>
      </c>
      <c r="D3469" s="5" t="s">
        <v>6911</v>
      </c>
      <c r="E3469" s="5">
        <v>27.6</v>
      </c>
      <c r="F3469" s="5">
        <v>14</v>
      </c>
      <c r="I3469" s="7">
        <f t="shared" si="28"/>
        <v>41.6</v>
      </c>
    </row>
    <row r="3470" spans="1:9">
      <c r="A3470" s="2">
        <v>300040803</v>
      </c>
      <c r="B3470" s="6" t="s">
        <v>3423</v>
      </c>
      <c r="C3470" s="1" t="s">
        <v>9142</v>
      </c>
      <c r="D3470" s="5" t="s">
        <v>6911</v>
      </c>
      <c r="E3470" s="5">
        <v>34.4</v>
      </c>
      <c r="F3470" s="5">
        <v>30</v>
      </c>
      <c r="I3470" s="7">
        <f t="shared" si="28"/>
        <v>64.400000000000006</v>
      </c>
    </row>
    <row r="3471" spans="1:9">
      <c r="A3471" s="2">
        <v>300040804</v>
      </c>
      <c r="B3471" s="6" t="s">
        <v>3424</v>
      </c>
      <c r="C3471" s="1" t="s">
        <v>9142</v>
      </c>
      <c r="D3471" s="5" t="s">
        <v>6911</v>
      </c>
      <c r="E3471" s="5">
        <v>32.799999999999997</v>
      </c>
      <c r="F3471" s="5">
        <v>25</v>
      </c>
      <c r="I3471" s="7">
        <f t="shared" si="28"/>
        <v>57.8</v>
      </c>
    </row>
    <row r="3472" spans="1:9">
      <c r="A3472" s="2">
        <v>300040805</v>
      </c>
      <c r="B3472" s="6" t="s">
        <v>3425</v>
      </c>
      <c r="C3472" s="1" t="s">
        <v>9142</v>
      </c>
      <c r="D3472" s="5" t="s">
        <v>6911</v>
      </c>
      <c r="E3472" s="5">
        <v>36.4</v>
      </c>
      <c r="F3472" s="5">
        <v>33</v>
      </c>
      <c r="I3472" s="7">
        <f t="shared" si="28"/>
        <v>69.400000000000006</v>
      </c>
    </row>
    <row r="3473" spans="1:9">
      <c r="A3473" s="2">
        <v>300040806</v>
      </c>
      <c r="B3473" s="6" t="s">
        <v>3426</v>
      </c>
      <c r="C3473" s="1" t="s">
        <v>9142</v>
      </c>
      <c r="D3473" s="5" t="s">
        <v>6911</v>
      </c>
      <c r="E3473" s="5">
        <v>43.2</v>
      </c>
      <c r="F3473" s="5">
        <v>29</v>
      </c>
      <c r="I3473" s="7">
        <f t="shared" si="28"/>
        <v>72.2</v>
      </c>
    </row>
    <row r="3474" spans="1:9">
      <c r="A3474" s="2">
        <v>300040807</v>
      </c>
      <c r="B3474" s="6" t="s">
        <v>3427</v>
      </c>
      <c r="C3474" s="1" t="s">
        <v>9142</v>
      </c>
      <c r="D3474" s="5" t="s">
        <v>6911</v>
      </c>
      <c r="E3474" s="5">
        <v>34</v>
      </c>
      <c r="F3474" s="5">
        <v>23</v>
      </c>
      <c r="I3474" s="7">
        <f t="shared" si="28"/>
        <v>57</v>
      </c>
    </row>
    <row r="3475" spans="1:9">
      <c r="A3475" s="2">
        <v>300040808</v>
      </c>
      <c r="B3475" s="6" t="s">
        <v>3428</v>
      </c>
      <c r="C3475" s="1" t="s">
        <v>9142</v>
      </c>
      <c r="D3475" s="5" t="s">
        <v>6911</v>
      </c>
      <c r="E3475" s="5">
        <v>31.6</v>
      </c>
      <c r="F3475" s="5">
        <v>23</v>
      </c>
      <c r="I3475" s="7">
        <f t="shared" si="28"/>
        <v>54.6</v>
      </c>
    </row>
    <row r="3476" spans="1:9">
      <c r="A3476" s="2">
        <v>300040809</v>
      </c>
      <c r="B3476" s="6" t="s">
        <v>3429</v>
      </c>
      <c r="C3476" s="1" t="s">
        <v>9142</v>
      </c>
      <c r="D3476" s="5" t="s">
        <v>6911</v>
      </c>
      <c r="E3476" s="5">
        <v>30</v>
      </c>
      <c r="F3476" s="5">
        <v>28</v>
      </c>
      <c r="I3476" s="7">
        <f t="shared" si="28"/>
        <v>58</v>
      </c>
    </row>
    <row r="3477" spans="1:9">
      <c r="A3477" s="2">
        <v>300040810</v>
      </c>
      <c r="B3477" s="6" t="s">
        <v>3430</v>
      </c>
      <c r="C3477" s="1" t="s">
        <v>9142</v>
      </c>
      <c r="D3477" s="5" t="s">
        <v>6911</v>
      </c>
      <c r="E3477" s="5">
        <v>44.4</v>
      </c>
      <c r="F3477" s="5">
        <v>32</v>
      </c>
      <c r="I3477" s="7">
        <f t="shared" si="28"/>
        <v>76.400000000000006</v>
      </c>
    </row>
    <row r="3478" spans="1:9">
      <c r="A3478" s="2">
        <v>300040811</v>
      </c>
      <c r="B3478" s="6" t="s">
        <v>3431</v>
      </c>
      <c r="C3478" s="1" t="s">
        <v>9142</v>
      </c>
      <c r="D3478" s="5" t="s">
        <v>6911</v>
      </c>
      <c r="E3478" s="5">
        <v>13.2</v>
      </c>
      <c r="F3478" s="5">
        <v>24</v>
      </c>
      <c r="I3478" s="7">
        <f t="shared" si="28"/>
        <v>37.200000000000003</v>
      </c>
    </row>
    <row r="3479" spans="1:9">
      <c r="A3479" s="2">
        <v>300040812</v>
      </c>
      <c r="B3479" s="6" t="s">
        <v>3432</v>
      </c>
      <c r="C3479" s="1" t="s">
        <v>9142</v>
      </c>
      <c r="D3479" s="5" t="s">
        <v>6911</v>
      </c>
      <c r="E3479" s="5">
        <v>39.6</v>
      </c>
      <c r="F3479" s="5">
        <v>31</v>
      </c>
      <c r="I3479" s="7">
        <f t="shared" si="28"/>
        <v>70.599999999999994</v>
      </c>
    </row>
    <row r="3480" spans="1:9">
      <c r="A3480" s="2">
        <v>300040813</v>
      </c>
      <c r="B3480" s="6" t="s">
        <v>3433</v>
      </c>
      <c r="C3480" s="1" t="s">
        <v>9142</v>
      </c>
      <c r="D3480" s="5" t="s">
        <v>6911</v>
      </c>
      <c r="E3480" s="5">
        <v>35.200000000000003</v>
      </c>
      <c r="F3480" s="5">
        <v>25</v>
      </c>
      <c r="I3480" s="7">
        <f t="shared" si="28"/>
        <v>60.2</v>
      </c>
    </row>
    <row r="3481" spans="1:9">
      <c r="A3481" s="2">
        <v>300040814</v>
      </c>
      <c r="B3481" s="6" t="s">
        <v>3434</v>
      </c>
      <c r="C3481" s="1" t="s">
        <v>9142</v>
      </c>
      <c r="D3481" s="5" t="s">
        <v>6911</v>
      </c>
      <c r="E3481" s="5">
        <v>42</v>
      </c>
      <c r="F3481" s="5">
        <v>15</v>
      </c>
      <c r="I3481" s="7">
        <f t="shared" si="28"/>
        <v>57</v>
      </c>
    </row>
    <row r="3482" spans="1:9">
      <c r="A3482" s="2">
        <v>300040815</v>
      </c>
      <c r="B3482" s="6" t="s">
        <v>3435</v>
      </c>
      <c r="C3482" s="1" t="s">
        <v>9142</v>
      </c>
      <c r="D3482" s="5" t="s">
        <v>6911</v>
      </c>
      <c r="E3482" s="5">
        <v>36</v>
      </c>
      <c r="F3482" s="5">
        <v>29</v>
      </c>
      <c r="I3482" s="7">
        <f t="shared" si="28"/>
        <v>65</v>
      </c>
    </row>
    <row r="3483" spans="1:9">
      <c r="A3483" s="2">
        <v>300040816</v>
      </c>
      <c r="B3483" s="6" t="s">
        <v>3436</v>
      </c>
      <c r="C3483" s="1" t="s">
        <v>9142</v>
      </c>
      <c r="D3483" s="5" t="s">
        <v>6911</v>
      </c>
      <c r="E3483" s="5">
        <v>40</v>
      </c>
      <c r="F3483" s="5">
        <v>30</v>
      </c>
      <c r="I3483" s="7">
        <f t="shared" si="28"/>
        <v>70</v>
      </c>
    </row>
    <row r="3484" spans="1:9">
      <c r="A3484" s="2">
        <v>300040817</v>
      </c>
      <c r="B3484" s="6" t="s">
        <v>3437</v>
      </c>
      <c r="C3484" s="1" t="s">
        <v>9142</v>
      </c>
      <c r="D3484" s="5" t="s">
        <v>6911</v>
      </c>
      <c r="E3484" s="5">
        <v>44</v>
      </c>
      <c r="F3484" s="5">
        <v>33</v>
      </c>
      <c r="I3484" s="7">
        <f t="shared" si="28"/>
        <v>77</v>
      </c>
    </row>
    <row r="3485" spans="1:9">
      <c r="A3485" s="2">
        <v>300040818</v>
      </c>
      <c r="B3485" s="6" t="s">
        <v>3438</v>
      </c>
      <c r="C3485" s="1" t="s">
        <v>9142</v>
      </c>
      <c r="D3485" s="5" t="s">
        <v>6911</v>
      </c>
      <c r="E3485" s="5">
        <v>43.2</v>
      </c>
      <c r="F3485" s="5">
        <v>19</v>
      </c>
      <c r="I3485" s="7">
        <f t="shared" si="28"/>
        <v>62.2</v>
      </c>
    </row>
    <row r="3486" spans="1:9">
      <c r="A3486" s="2">
        <v>300040819</v>
      </c>
      <c r="B3486" s="6" t="s">
        <v>3439</v>
      </c>
      <c r="C3486" s="1" t="s">
        <v>9142</v>
      </c>
      <c r="D3486" s="5" t="s">
        <v>6911</v>
      </c>
      <c r="E3486" s="5">
        <v>41.2</v>
      </c>
      <c r="F3486" s="5">
        <v>35</v>
      </c>
      <c r="I3486" s="7">
        <f t="shared" si="28"/>
        <v>76.2</v>
      </c>
    </row>
    <row r="3487" spans="1:9">
      <c r="A3487" s="2">
        <v>300040820</v>
      </c>
      <c r="B3487" s="6" t="s">
        <v>3440</v>
      </c>
      <c r="C3487" s="1" t="s">
        <v>9142</v>
      </c>
      <c r="D3487" s="5" t="s">
        <v>6911</v>
      </c>
      <c r="E3487" s="5">
        <v>29.2</v>
      </c>
      <c r="F3487" s="5">
        <v>28</v>
      </c>
      <c r="I3487" s="7">
        <f t="shared" si="28"/>
        <v>57.2</v>
      </c>
    </row>
    <row r="3488" spans="1:9">
      <c r="A3488" s="2">
        <v>300040821</v>
      </c>
      <c r="B3488" s="6" t="s">
        <v>378</v>
      </c>
      <c r="C3488" s="1" t="s">
        <v>9142</v>
      </c>
      <c r="D3488" s="5" t="s">
        <v>6911</v>
      </c>
      <c r="E3488" s="5">
        <v>36.799999999999997</v>
      </c>
      <c r="F3488" s="5">
        <v>33</v>
      </c>
      <c r="I3488" s="7">
        <f t="shared" si="28"/>
        <v>69.8</v>
      </c>
    </row>
    <row r="3489" spans="1:9">
      <c r="A3489" s="2">
        <v>300040822</v>
      </c>
      <c r="B3489" s="6" t="s">
        <v>3441</v>
      </c>
      <c r="C3489" s="1" t="s">
        <v>9142</v>
      </c>
      <c r="D3489" s="5" t="s">
        <v>6911</v>
      </c>
      <c r="E3489" s="5">
        <v>33.200000000000003</v>
      </c>
      <c r="F3489" s="5">
        <v>29</v>
      </c>
      <c r="I3489" s="7">
        <f t="shared" si="28"/>
        <v>62.2</v>
      </c>
    </row>
    <row r="3490" spans="1:9">
      <c r="A3490" s="2">
        <v>300040823</v>
      </c>
      <c r="B3490" s="6" t="s">
        <v>3442</v>
      </c>
      <c r="C3490" s="1" t="s">
        <v>9142</v>
      </c>
      <c r="D3490" s="5" t="s">
        <v>6911</v>
      </c>
      <c r="E3490" s="5">
        <v>36</v>
      </c>
      <c r="F3490" s="5">
        <v>28</v>
      </c>
      <c r="I3490" s="7">
        <f t="shared" si="28"/>
        <v>64</v>
      </c>
    </row>
    <row r="3491" spans="1:9">
      <c r="A3491" s="2">
        <v>300040824</v>
      </c>
      <c r="B3491" s="6" t="s">
        <v>3443</v>
      </c>
      <c r="C3491" s="1" t="s">
        <v>9142</v>
      </c>
      <c r="D3491" s="5" t="s">
        <v>6911</v>
      </c>
      <c r="E3491" s="5">
        <v>37.200000000000003</v>
      </c>
      <c r="F3491" s="5">
        <v>32</v>
      </c>
      <c r="I3491" s="7">
        <f t="shared" si="28"/>
        <v>69.2</v>
      </c>
    </row>
    <row r="3492" spans="1:9">
      <c r="A3492" s="2">
        <v>300040825</v>
      </c>
      <c r="B3492" s="6" t="s">
        <v>3444</v>
      </c>
      <c r="C3492" s="1" t="s">
        <v>9142</v>
      </c>
      <c r="D3492" s="5" t="s">
        <v>6911</v>
      </c>
      <c r="E3492" s="5">
        <v>32.4</v>
      </c>
      <c r="F3492" s="5">
        <v>31</v>
      </c>
      <c r="I3492" s="7">
        <f t="shared" si="28"/>
        <v>63.4</v>
      </c>
    </row>
    <row r="3493" spans="1:9">
      <c r="A3493" s="2">
        <v>300040826</v>
      </c>
      <c r="B3493" s="6" t="s">
        <v>3445</v>
      </c>
      <c r="C3493" s="1" t="s">
        <v>9142</v>
      </c>
      <c r="D3493" s="5" t="s">
        <v>6911</v>
      </c>
      <c r="E3493" s="5">
        <v>0</v>
      </c>
      <c r="F3493" s="5">
        <v>0</v>
      </c>
      <c r="I3493" s="7">
        <f t="shared" si="28"/>
        <v>0</v>
      </c>
    </row>
    <row r="3494" spans="1:9">
      <c r="A3494" s="2">
        <v>300040827</v>
      </c>
      <c r="B3494" s="6" t="s">
        <v>3446</v>
      </c>
      <c r="C3494" s="1" t="s">
        <v>9142</v>
      </c>
      <c r="D3494" s="5" t="s">
        <v>6911</v>
      </c>
      <c r="E3494" s="5">
        <v>27.2</v>
      </c>
      <c r="F3494" s="5">
        <v>30</v>
      </c>
      <c r="I3494" s="7">
        <f t="shared" si="28"/>
        <v>57.2</v>
      </c>
    </row>
    <row r="3495" spans="1:9">
      <c r="A3495" s="2">
        <v>300040828</v>
      </c>
      <c r="B3495" s="6" t="s">
        <v>3447</v>
      </c>
      <c r="C3495" s="1" t="s">
        <v>9142</v>
      </c>
      <c r="D3495" s="5" t="s">
        <v>6911</v>
      </c>
      <c r="E3495" s="5">
        <v>40.4</v>
      </c>
      <c r="F3495" s="5">
        <v>31</v>
      </c>
      <c r="I3495" s="7">
        <f t="shared" si="28"/>
        <v>71.400000000000006</v>
      </c>
    </row>
    <row r="3496" spans="1:9">
      <c r="A3496" s="2">
        <v>300040829</v>
      </c>
      <c r="B3496" s="6" t="s">
        <v>3448</v>
      </c>
      <c r="C3496" s="1" t="s">
        <v>9142</v>
      </c>
      <c r="D3496" s="5" t="s">
        <v>6911</v>
      </c>
      <c r="E3496" s="5">
        <v>32</v>
      </c>
      <c r="F3496" s="5">
        <v>20</v>
      </c>
      <c r="I3496" s="7">
        <f t="shared" si="28"/>
        <v>52</v>
      </c>
    </row>
    <row r="3497" spans="1:9">
      <c r="A3497" s="2">
        <v>300040830</v>
      </c>
      <c r="B3497" s="6" t="s">
        <v>3449</v>
      </c>
      <c r="C3497" s="1" t="s">
        <v>9142</v>
      </c>
      <c r="D3497" s="5" t="s">
        <v>6911</v>
      </c>
      <c r="E3497" s="5">
        <v>20</v>
      </c>
      <c r="F3497" s="5">
        <v>28</v>
      </c>
      <c r="I3497" s="7">
        <f t="shared" si="28"/>
        <v>48</v>
      </c>
    </row>
    <row r="3498" spans="1:9">
      <c r="A3498" s="2">
        <v>300040901</v>
      </c>
      <c r="B3498" s="6" t="s">
        <v>2946</v>
      </c>
      <c r="C3498" s="1" t="s">
        <v>9142</v>
      </c>
      <c r="D3498" s="5" t="s">
        <v>6911</v>
      </c>
      <c r="E3498" s="5">
        <v>31.6</v>
      </c>
      <c r="F3498" s="5">
        <v>29</v>
      </c>
      <c r="I3498" s="7">
        <f t="shared" si="28"/>
        <v>60.6</v>
      </c>
    </row>
    <row r="3499" spans="1:9">
      <c r="A3499" s="2">
        <v>300040902</v>
      </c>
      <c r="B3499" s="6" t="s">
        <v>3450</v>
      </c>
      <c r="C3499" s="1" t="s">
        <v>9142</v>
      </c>
      <c r="D3499" s="5" t="s">
        <v>6911</v>
      </c>
      <c r="E3499" s="5">
        <v>34.799999999999997</v>
      </c>
      <c r="F3499" s="5">
        <v>30</v>
      </c>
      <c r="I3499" s="7">
        <f t="shared" si="28"/>
        <v>64.8</v>
      </c>
    </row>
    <row r="3500" spans="1:9">
      <c r="A3500" s="2">
        <v>300040903</v>
      </c>
      <c r="B3500" s="6" t="s">
        <v>3451</v>
      </c>
      <c r="C3500" s="1" t="s">
        <v>9142</v>
      </c>
      <c r="D3500" s="5" t="s">
        <v>6911</v>
      </c>
      <c r="E3500" s="5">
        <v>38.4</v>
      </c>
      <c r="F3500" s="5">
        <v>35</v>
      </c>
      <c r="I3500" s="7">
        <f t="shared" si="28"/>
        <v>73.400000000000006</v>
      </c>
    </row>
    <row r="3501" spans="1:9">
      <c r="A3501" s="2">
        <v>300040904</v>
      </c>
      <c r="B3501" s="6" t="s">
        <v>3452</v>
      </c>
      <c r="C3501" s="1" t="s">
        <v>9142</v>
      </c>
      <c r="D3501" s="5" t="s">
        <v>6911</v>
      </c>
      <c r="E3501" s="5">
        <v>40</v>
      </c>
      <c r="F3501" s="5">
        <v>29</v>
      </c>
      <c r="I3501" s="7">
        <f t="shared" si="28"/>
        <v>69</v>
      </c>
    </row>
    <row r="3502" spans="1:9">
      <c r="A3502" s="2">
        <v>300040905</v>
      </c>
      <c r="B3502" s="6" t="s">
        <v>3453</v>
      </c>
      <c r="C3502" s="1" t="s">
        <v>9142</v>
      </c>
      <c r="D3502" s="5" t="s">
        <v>6911</v>
      </c>
      <c r="E3502" s="5">
        <v>29.6</v>
      </c>
      <c r="F3502" s="5">
        <v>25</v>
      </c>
      <c r="I3502" s="7">
        <f t="shared" si="28"/>
        <v>54.6</v>
      </c>
    </row>
    <row r="3503" spans="1:9">
      <c r="A3503" s="2">
        <v>300040906</v>
      </c>
      <c r="B3503" s="6" t="s">
        <v>3454</v>
      </c>
      <c r="C3503" s="1" t="s">
        <v>9142</v>
      </c>
      <c r="D3503" s="5" t="s">
        <v>6911</v>
      </c>
      <c r="E3503" s="5">
        <v>37.6</v>
      </c>
      <c r="F3503" s="5">
        <v>30</v>
      </c>
      <c r="I3503" s="7">
        <f t="shared" si="28"/>
        <v>67.599999999999994</v>
      </c>
    </row>
    <row r="3504" spans="1:9">
      <c r="A3504" s="2">
        <v>300040907</v>
      </c>
      <c r="B3504" s="6" t="s">
        <v>3455</v>
      </c>
      <c r="C3504" s="1" t="s">
        <v>9142</v>
      </c>
      <c r="D3504" s="5" t="s">
        <v>6911</v>
      </c>
      <c r="E3504" s="5">
        <v>0</v>
      </c>
      <c r="F3504" s="5">
        <v>0</v>
      </c>
      <c r="I3504" s="7">
        <f t="shared" si="28"/>
        <v>0</v>
      </c>
    </row>
    <row r="3505" spans="1:9">
      <c r="A3505" s="2">
        <v>300040908</v>
      </c>
      <c r="B3505" s="6" t="s">
        <v>3456</v>
      </c>
      <c r="C3505" s="1" t="s">
        <v>9142</v>
      </c>
      <c r="D3505" s="5" t="s">
        <v>6911</v>
      </c>
      <c r="E3505" s="5">
        <v>38.4</v>
      </c>
      <c r="F3505" s="5">
        <v>30</v>
      </c>
      <c r="I3505" s="7">
        <f t="shared" si="28"/>
        <v>68.400000000000006</v>
      </c>
    </row>
    <row r="3506" spans="1:9">
      <c r="A3506" s="2">
        <v>300040909</v>
      </c>
      <c r="B3506" s="6" t="s">
        <v>3457</v>
      </c>
      <c r="C3506" s="1" t="s">
        <v>9142</v>
      </c>
      <c r="D3506" s="5" t="s">
        <v>6911</v>
      </c>
      <c r="E3506" s="5">
        <v>44.4</v>
      </c>
      <c r="F3506" s="5">
        <v>33</v>
      </c>
      <c r="I3506" s="7">
        <f t="shared" si="28"/>
        <v>77.400000000000006</v>
      </c>
    </row>
    <row r="3507" spans="1:9">
      <c r="A3507" s="2">
        <v>300040910</v>
      </c>
      <c r="B3507" s="6" t="s">
        <v>3458</v>
      </c>
      <c r="C3507" s="1" t="s">
        <v>9142</v>
      </c>
      <c r="D3507" s="5" t="s">
        <v>6911</v>
      </c>
      <c r="E3507" s="5">
        <v>42</v>
      </c>
      <c r="F3507" s="5">
        <v>32</v>
      </c>
      <c r="I3507" s="7">
        <f t="shared" si="28"/>
        <v>74</v>
      </c>
    </row>
    <row r="3508" spans="1:9">
      <c r="A3508" s="2">
        <v>300040911</v>
      </c>
      <c r="B3508" s="6" t="s">
        <v>3459</v>
      </c>
      <c r="C3508" s="1" t="s">
        <v>9142</v>
      </c>
      <c r="D3508" s="5" t="s">
        <v>6911</v>
      </c>
      <c r="E3508" s="5">
        <v>30.4</v>
      </c>
      <c r="F3508" s="5">
        <v>32</v>
      </c>
      <c r="I3508" s="7">
        <f t="shared" si="28"/>
        <v>62.4</v>
      </c>
    </row>
    <row r="3509" spans="1:9">
      <c r="A3509" s="2">
        <v>300040912</v>
      </c>
      <c r="B3509" s="6" t="s">
        <v>3460</v>
      </c>
      <c r="C3509" s="1" t="s">
        <v>9142</v>
      </c>
      <c r="D3509" s="5" t="s">
        <v>6911</v>
      </c>
      <c r="E3509" s="5">
        <v>42.8</v>
      </c>
      <c r="F3509" s="5">
        <v>28</v>
      </c>
      <c r="I3509" s="7">
        <f t="shared" si="28"/>
        <v>70.8</v>
      </c>
    </row>
    <row r="3510" spans="1:9">
      <c r="A3510" s="2">
        <v>300040913</v>
      </c>
      <c r="B3510" s="6" t="s">
        <v>3461</v>
      </c>
      <c r="C3510" s="1" t="s">
        <v>9142</v>
      </c>
      <c r="D3510" s="5" t="s">
        <v>6911</v>
      </c>
      <c r="E3510" s="5">
        <v>27.2</v>
      </c>
      <c r="F3510" s="5">
        <v>27</v>
      </c>
      <c r="I3510" s="7">
        <f t="shared" si="28"/>
        <v>54.2</v>
      </c>
    </row>
    <row r="3511" spans="1:9">
      <c r="A3511" s="2">
        <v>300040914</v>
      </c>
      <c r="B3511" s="6" t="s">
        <v>3462</v>
      </c>
      <c r="C3511" s="1" t="s">
        <v>9142</v>
      </c>
      <c r="D3511" s="5" t="s">
        <v>6911</v>
      </c>
      <c r="E3511" s="5">
        <v>0</v>
      </c>
      <c r="F3511" s="5">
        <v>0</v>
      </c>
      <c r="I3511" s="7">
        <f t="shared" si="28"/>
        <v>0</v>
      </c>
    </row>
    <row r="3512" spans="1:9">
      <c r="A3512" s="2">
        <v>300040915</v>
      </c>
      <c r="B3512" s="6" t="s">
        <v>3463</v>
      </c>
      <c r="C3512" s="1" t="s">
        <v>9142</v>
      </c>
      <c r="D3512" s="5" t="s">
        <v>6911</v>
      </c>
      <c r="E3512" s="5">
        <v>35.6</v>
      </c>
      <c r="F3512" s="5">
        <v>30</v>
      </c>
      <c r="I3512" s="7">
        <f t="shared" si="28"/>
        <v>65.599999999999994</v>
      </c>
    </row>
    <row r="3513" spans="1:9">
      <c r="A3513" s="2">
        <v>300040916</v>
      </c>
      <c r="B3513" s="6" t="s">
        <v>2500</v>
      </c>
      <c r="C3513" s="1" t="s">
        <v>9142</v>
      </c>
      <c r="D3513" s="5" t="s">
        <v>6911</v>
      </c>
      <c r="E3513" s="5">
        <v>20.399999999999999</v>
      </c>
      <c r="F3513" s="5">
        <v>30</v>
      </c>
      <c r="I3513" s="7">
        <f t="shared" si="28"/>
        <v>50.4</v>
      </c>
    </row>
    <row r="3514" spans="1:9">
      <c r="A3514" s="2">
        <v>300040917</v>
      </c>
      <c r="B3514" s="6" t="s">
        <v>3464</v>
      </c>
      <c r="C3514" s="1" t="s">
        <v>9142</v>
      </c>
      <c r="D3514" s="5" t="s">
        <v>6911</v>
      </c>
      <c r="E3514" s="5">
        <v>33.6</v>
      </c>
      <c r="F3514" s="5">
        <v>30</v>
      </c>
      <c r="I3514" s="7">
        <f t="shared" ref="I3514:I3577" si="29">E3514+F3514</f>
        <v>63.6</v>
      </c>
    </row>
    <row r="3515" spans="1:9">
      <c r="A3515" s="2">
        <v>300040918</v>
      </c>
      <c r="B3515" s="6" t="s">
        <v>3465</v>
      </c>
      <c r="C3515" s="1" t="s">
        <v>9142</v>
      </c>
      <c r="D3515" s="5" t="s">
        <v>6911</v>
      </c>
      <c r="E3515" s="5">
        <v>34</v>
      </c>
      <c r="F3515" s="5">
        <v>30</v>
      </c>
      <c r="I3515" s="7">
        <f t="shared" si="29"/>
        <v>64</v>
      </c>
    </row>
    <row r="3516" spans="1:9">
      <c r="A3516" s="2">
        <v>300040919</v>
      </c>
      <c r="B3516" s="6" t="s">
        <v>3466</v>
      </c>
      <c r="C3516" s="1" t="s">
        <v>9142</v>
      </c>
      <c r="D3516" s="5" t="s">
        <v>6911</v>
      </c>
      <c r="E3516" s="5">
        <v>28.8</v>
      </c>
      <c r="F3516" s="5">
        <v>27</v>
      </c>
      <c r="I3516" s="7">
        <f t="shared" si="29"/>
        <v>55.8</v>
      </c>
    </row>
    <row r="3517" spans="1:9">
      <c r="A3517" s="2">
        <v>300040920</v>
      </c>
      <c r="B3517" s="6" t="s">
        <v>2338</v>
      </c>
      <c r="C3517" s="1" t="s">
        <v>9142</v>
      </c>
      <c r="D3517" s="5" t="s">
        <v>6911</v>
      </c>
      <c r="E3517" s="5">
        <v>30.8</v>
      </c>
      <c r="F3517" s="5">
        <v>35</v>
      </c>
      <c r="I3517" s="7">
        <f t="shared" si="29"/>
        <v>65.8</v>
      </c>
    </row>
    <row r="3518" spans="1:9">
      <c r="A3518" s="2">
        <v>300040921</v>
      </c>
      <c r="B3518" s="6" t="s">
        <v>3467</v>
      </c>
      <c r="C3518" s="1" t="s">
        <v>9142</v>
      </c>
      <c r="D3518" s="5" t="s">
        <v>6911</v>
      </c>
      <c r="E3518" s="5">
        <v>28.8</v>
      </c>
      <c r="F3518" s="5">
        <v>15</v>
      </c>
      <c r="I3518" s="7">
        <f t="shared" si="29"/>
        <v>43.8</v>
      </c>
    </row>
    <row r="3519" spans="1:9">
      <c r="A3519" s="2">
        <v>300040922</v>
      </c>
      <c r="B3519" s="6" t="s">
        <v>212</v>
      </c>
      <c r="C3519" s="1" t="s">
        <v>9142</v>
      </c>
      <c r="D3519" s="5" t="s">
        <v>6911</v>
      </c>
      <c r="E3519" s="5">
        <v>32.799999999999997</v>
      </c>
      <c r="F3519" s="5">
        <v>27</v>
      </c>
      <c r="I3519" s="7">
        <f t="shared" si="29"/>
        <v>59.8</v>
      </c>
    </row>
    <row r="3520" spans="1:9">
      <c r="A3520" s="2">
        <v>300040923</v>
      </c>
      <c r="B3520" s="6" t="s">
        <v>3468</v>
      </c>
      <c r="C3520" s="1" t="s">
        <v>9142</v>
      </c>
      <c r="D3520" s="5" t="s">
        <v>6911</v>
      </c>
      <c r="E3520" s="5">
        <v>30</v>
      </c>
      <c r="F3520" s="5">
        <v>25</v>
      </c>
      <c r="I3520" s="7">
        <f t="shared" si="29"/>
        <v>55</v>
      </c>
    </row>
    <row r="3521" spans="1:9">
      <c r="A3521" s="2">
        <v>300040924</v>
      </c>
      <c r="B3521" s="6" t="s">
        <v>212</v>
      </c>
      <c r="C3521" s="1" t="s">
        <v>9142</v>
      </c>
      <c r="D3521" s="5" t="s">
        <v>6911</v>
      </c>
      <c r="E3521" s="5">
        <v>36</v>
      </c>
      <c r="F3521" s="5">
        <v>25</v>
      </c>
      <c r="I3521" s="7">
        <f t="shared" si="29"/>
        <v>61</v>
      </c>
    </row>
    <row r="3522" spans="1:9">
      <c r="A3522" s="2">
        <v>300040925</v>
      </c>
      <c r="B3522" s="6" t="s">
        <v>344</v>
      </c>
      <c r="C3522" s="1" t="s">
        <v>9142</v>
      </c>
      <c r="D3522" s="5" t="s">
        <v>6911</v>
      </c>
      <c r="E3522" s="5">
        <v>35.200000000000003</v>
      </c>
      <c r="F3522" s="5">
        <v>32</v>
      </c>
      <c r="I3522" s="7">
        <f t="shared" si="29"/>
        <v>67.2</v>
      </c>
    </row>
    <row r="3523" spans="1:9">
      <c r="A3523" s="2">
        <v>300040926</v>
      </c>
      <c r="B3523" s="6" t="s">
        <v>3469</v>
      </c>
      <c r="C3523" s="1" t="s">
        <v>9142</v>
      </c>
      <c r="D3523" s="5" t="s">
        <v>6911</v>
      </c>
      <c r="E3523" s="5">
        <v>36</v>
      </c>
      <c r="F3523" s="5">
        <v>19</v>
      </c>
      <c r="I3523" s="7">
        <f t="shared" si="29"/>
        <v>55</v>
      </c>
    </row>
    <row r="3524" spans="1:9">
      <c r="A3524" s="2">
        <v>300040927</v>
      </c>
      <c r="B3524" s="6" t="s">
        <v>3470</v>
      </c>
      <c r="C3524" s="1" t="s">
        <v>9142</v>
      </c>
      <c r="D3524" s="5" t="s">
        <v>6911</v>
      </c>
      <c r="E3524" s="5">
        <v>30.8</v>
      </c>
      <c r="F3524" s="5">
        <v>28</v>
      </c>
      <c r="I3524" s="7">
        <f t="shared" si="29"/>
        <v>58.8</v>
      </c>
    </row>
    <row r="3525" spans="1:9">
      <c r="A3525" s="2">
        <v>300040928</v>
      </c>
      <c r="B3525" s="6" t="s">
        <v>3471</v>
      </c>
      <c r="C3525" s="1" t="s">
        <v>9142</v>
      </c>
      <c r="D3525" s="5" t="s">
        <v>6911</v>
      </c>
      <c r="E3525" s="5">
        <v>36.799999999999997</v>
      </c>
      <c r="F3525" s="5">
        <v>28</v>
      </c>
      <c r="I3525" s="7">
        <f t="shared" si="29"/>
        <v>64.8</v>
      </c>
    </row>
    <row r="3526" spans="1:9">
      <c r="A3526" s="2">
        <v>300040929</v>
      </c>
      <c r="B3526" s="6" t="s">
        <v>3472</v>
      </c>
      <c r="C3526" s="1" t="s">
        <v>9142</v>
      </c>
      <c r="D3526" s="5" t="s">
        <v>6911</v>
      </c>
      <c r="E3526" s="5">
        <v>47.6</v>
      </c>
      <c r="F3526" s="5">
        <v>31</v>
      </c>
      <c r="I3526" s="7">
        <f t="shared" si="29"/>
        <v>78.599999999999994</v>
      </c>
    </row>
    <row r="3527" spans="1:9">
      <c r="A3527" s="2">
        <v>300040930</v>
      </c>
      <c r="B3527" s="6" t="s">
        <v>3473</v>
      </c>
      <c r="C3527" s="1" t="s">
        <v>9142</v>
      </c>
      <c r="D3527" s="5" t="s">
        <v>6911</v>
      </c>
      <c r="E3527" s="5">
        <v>40</v>
      </c>
      <c r="F3527" s="5">
        <v>29</v>
      </c>
      <c r="I3527" s="7">
        <f t="shared" si="29"/>
        <v>69</v>
      </c>
    </row>
    <row r="3528" spans="1:9">
      <c r="A3528" s="2">
        <v>300041001</v>
      </c>
      <c r="B3528" s="6" t="s">
        <v>3474</v>
      </c>
      <c r="C3528" s="1" t="s">
        <v>9142</v>
      </c>
      <c r="D3528" s="5" t="s">
        <v>6911</v>
      </c>
      <c r="E3528" s="5">
        <v>32.799999999999997</v>
      </c>
      <c r="F3528" s="5">
        <v>29</v>
      </c>
      <c r="I3528" s="7">
        <f t="shared" si="29"/>
        <v>61.8</v>
      </c>
    </row>
    <row r="3529" spans="1:9">
      <c r="A3529" s="2">
        <v>300041002</v>
      </c>
      <c r="B3529" s="6" t="s">
        <v>3475</v>
      </c>
      <c r="C3529" s="1" t="s">
        <v>9142</v>
      </c>
      <c r="D3529" s="5" t="s">
        <v>6911</v>
      </c>
      <c r="E3529" s="5">
        <v>36.799999999999997</v>
      </c>
      <c r="F3529" s="5">
        <v>30</v>
      </c>
      <c r="I3529" s="7">
        <f t="shared" si="29"/>
        <v>66.8</v>
      </c>
    </row>
    <row r="3530" spans="1:9">
      <c r="A3530" s="2">
        <v>300041003</v>
      </c>
      <c r="B3530" s="6" t="s">
        <v>3476</v>
      </c>
      <c r="C3530" s="1" t="s">
        <v>9142</v>
      </c>
      <c r="D3530" s="5" t="s">
        <v>6911</v>
      </c>
      <c r="E3530" s="5">
        <v>42.4</v>
      </c>
      <c r="F3530" s="5">
        <v>30</v>
      </c>
      <c r="I3530" s="7">
        <f t="shared" si="29"/>
        <v>72.400000000000006</v>
      </c>
    </row>
    <row r="3531" spans="1:9">
      <c r="A3531" s="2">
        <v>300041004</v>
      </c>
      <c r="B3531" s="6" t="s">
        <v>3477</v>
      </c>
      <c r="C3531" s="1" t="s">
        <v>9142</v>
      </c>
      <c r="D3531" s="5" t="s">
        <v>6911</v>
      </c>
      <c r="E3531" s="5">
        <v>32.799999999999997</v>
      </c>
      <c r="F3531" s="5">
        <v>30</v>
      </c>
      <c r="I3531" s="7">
        <f t="shared" si="29"/>
        <v>62.8</v>
      </c>
    </row>
    <row r="3532" spans="1:9">
      <c r="A3532" s="2">
        <v>300041005</v>
      </c>
      <c r="B3532" s="6" t="s">
        <v>3478</v>
      </c>
      <c r="C3532" s="1" t="s">
        <v>9142</v>
      </c>
      <c r="D3532" s="5" t="s">
        <v>6911</v>
      </c>
      <c r="E3532" s="5">
        <v>26.8</v>
      </c>
      <c r="F3532" s="5">
        <v>13</v>
      </c>
      <c r="I3532" s="7">
        <f t="shared" si="29"/>
        <v>39.799999999999997</v>
      </c>
    </row>
    <row r="3533" spans="1:9">
      <c r="A3533" s="2">
        <v>300041006</v>
      </c>
      <c r="B3533" s="6" t="s">
        <v>3479</v>
      </c>
      <c r="C3533" s="1" t="s">
        <v>9142</v>
      </c>
      <c r="D3533" s="5" t="s">
        <v>6911</v>
      </c>
      <c r="E3533" s="5">
        <v>44.8</v>
      </c>
      <c r="F3533" s="5">
        <v>29</v>
      </c>
      <c r="I3533" s="7">
        <f t="shared" si="29"/>
        <v>73.8</v>
      </c>
    </row>
    <row r="3534" spans="1:9">
      <c r="A3534" s="2">
        <v>300041007</v>
      </c>
      <c r="B3534" s="6" t="s">
        <v>3480</v>
      </c>
      <c r="C3534" s="1" t="s">
        <v>9142</v>
      </c>
      <c r="D3534" s="5" t="s">
        <v>6911</v>
      </c>
      <c r="E3534" s="5">
        <v>43.2</v>
      </c>
      <c r="F3534" s="5">
        <v>30</v>
      </c>
      <c r="I3534" s="7">
        <f t="shared" si="29"/>
        <v>73.2</v>
      </c>
    </row>
    <row r="3535" spans="1:9">
      <c r="A3535" s="2">
        <v>300041008</v>
      </c>
      <c r="B3535" s="6" t="s">
        <v>497</v>
      </c>
      <c r="C3535" s="1" t="s">
        <v>9142</v>
      </c>
      <c r="D3535" s="5" t="s">
        <v>6911</v>
      </c>
      <c r="E3535" s="5">
        <v>38.799999999999997</v>
      </c>
      <c r="F3535" s="5">
        <v>30</v>
      </c>
      <c r="I3535" s="7">
        <f t="shared" si="29"/>
        <v>68.8</v>
      </c>
    </row>
    <row r="3536" spans="1:9">
      <c r="A3536" s="2">
        <v>300041009</v>
      </c>
      <c r="B3536" s="6" t="s">
        <v>2334</v>
      </c>
      <c r="C3536" s="1" t="s">
        <v>9142</v>
      </c>
      <c r="D3536" s="5" t="s">
        <v>6911</v>
      </c>
      <c r="E3536" s="5">
        <v>43.6</v>
      </c>
      <c r="F3536" s="5">
        <v>24</v>
      </c>
      <c r="I3536" s="7">
        <f t="shared" si="29"/>
        <v>67.599999999999994</v>
      </c>
    </row>
    <row r="3537" spans="1:9">
      <c r="A3537" s="2">
        <v>300041010</v>
      </c>
      <c r="B3537" s="6" t="s">
        <v>490</v>
      </c>
      <c r="C3537" s="1" t="s">
        <v>9142</v>
      </c>
      <c r="D3537" s="5" t="s">
        <v>6911</v>
      </c>
      <c r="E3537" s="5">
        <v>24.8</v>
      </c>
      <c r="F3537" s="5">
        <v>32</v>
      </c>
      <c r="I3537" s="7">
        <f t="shared" si="29"/>
        <v>56.8</v>
      </c>
    </row>
    <row r="3538" spans="1:9">
      <c r="A3538" s="2">
        <v>300041011</v>
      </c>
      <c r="B3538" s="6" t="s">
        <v>3481</v>
      </c>
      <c r="C3538" s="1" t="s">
        <v>9142</v>
      </c>
      <c r="D3538" s="5" t="s">
        <v>6911</v>
      </c>
      <c r="E3538" s="5">
        <v>40.799999999999997</v>
      </c>
      <c r="F3538" s="5">
        <v>36</v>
      </c>
      <c r="I3538" s="7">
        <f t="shared" si="29"/>
        <v>76.8</v>
      </c>
    </row>
    <row r="3539" spans="1:9">
      <c r="A3539" s="2">
        <v>300041012</v>
      </c>
      <c r="B3539" s="6" t="s">
        <v>3482</v>
      </c>
      <c r="C3539" s="1" t="s">
        <v>9142</v>
      </c>
      <c r="D3539" s="5" t="s">
        <v>6911</v>
      </c>
      <c r="E3539" s="5">
        <v>30</v>
      </c>
      <c r="F3539" s="5">
        <v>37</v>
      </c>
      <c r="I3539" s="7">
        <f t="shared" si="29"/>
        <v>67</v>
      </c>
    </row>
    <row r="3540" spans="1:9">
      <c r="A3540" s="2">
        <v>300041013</v>
      </c>
      <c r="B3540" s="6" t="s">
        <v>3483</v>
      </c>
      <c r="C3540" s="1" t="s">
        <v>9142</v>
      </c>
      <c r="D3540" s="5" t="s">
        <v>6911</v>
      </c>
      <c r="E3540" s="5">
        <v>35.200000000000003</v>
      </c>
      <c r="F3540" s="5">
        <v>35</v>
      </c>
      <c r="I3540" s="7">
        <f t="shared" si="29"/>
        <v>70.2</v>
      </c>
    </row>
    <row r="3541" spans="1:9">
      <c r="A3541" s="2">
        <v>300041014</v>
      </c>
      <c r="B3541" s="6" t="s">
        <v>3484</v>
      </c>
      <c r="C3541" s="1" t="s">
        <v>9142</v>
      </c>
      <c r="D3541" s="5" t="s">
        <v>6911</v>
      </c>
      <c r="E3541" s="5">
        <v>34</v>
      </c>
      <c r="F3541" s="5">
        <v>35</v>
      </c>
      <c r="I3541" s="7">
        <f t="shared" si="29"/>
        <v>69</v>
      </c>
    </row>
    <row r="3542" spans="1:9">
      <c r="A3542" s="2">
        <v>300041015</v>
      </c>
      <c r="B3542" s="6" t="s">
        <v>3485</v>
      </c>
      <c r="C3542" s="1" t="s">
        <v>9142</v>
      </c>
      <c r="D3542" s="5" t="s">
        <v>6911</v>
      </c>
      <c r="E3542" s="5">
        <v>48.8</v>
      </c>
      <c r="F3542" s="5">
        <v>31</v>
      </c>
      <c r="I3542" s="7">
        <f t="shared" si="29"/>
        <v>79.8</v>
      </c>
    </row>
    <row r="3543" spans="1:9">
      <c r="A3543" s="2">
        <v>300041016</v>
      </c>
      <c r="B3543" s="6" t="s">
        <v>3486</v>
      </c>
      <c r="C3543" s="1" t="s">
        <v>9142</v>
      </c>
      <c r="D3543" s="5" t="s">
        <v>6911</v>
      </c>
      <c r="E3543" s="5">
        <v>44</v>
      </c>
      <c r="F3543" s="5">
        <v>32</v>
      </c>
      <c r="I3543" s="7">
        <f t="shared" si="29"/>
        <v>76</v>
      </c>
    </row>
    <row r="3544" spans="1:9">
      <c r="A3544" s="2">
        <v>300041017</v>
      </c>
      <c r="B3544" s="6" t="s">
        <v>3487</v>
      </c>
      <c r="C3544" s="1" t="s">
        <v>9142</v>
      </c>
      <c r="D3544" s="5" t="s">
        <v>6911</v>
      </c>
      <c r="E3544" s="5">
        <v>35.200000000000003</v>
      </c>
      <c r="F3544" s="5">
        <v>8</v>
      </c>
      <c r="I3544" s="7">
        <f t="shared" si="29"/>
        <v>43.2</v>
      </c>
    </row>
    <row r="3545" spans="1:9">
      <c r="A3545" s="2">
        <v>300041018</v>
      </c>
      <c r="B3545" s="6" t="s">
        <v>3488</v>
      </c>
      <c r="C3545" s="1" t="s">
        <v>9142</v>
      </c>
      <c r="D3545" s="5" t="s">
        <v>6911</v>
      </c>
      <c r="E3545" s="5">
        <v>36</v>
      </c>
      <c r="F3545" s="5">
        <v>30</v>
      </c>
      <c r="I3545" s="7">
        <f t="shared" si="29"/>
        <v>66</v>
      </c>
    </row>
    <row r="3546" spans="1:9">
      <c r="A3546" s="2">
        <v>300041019</v>
      </c>
      <c r="B3546" s="6" t="s">
        <v>3489</v>
      </c>
      <c r="C3546" s="1" t="s">
        <v>9142</v>
      </c>
      <c r="D3546" s="5" t="s">
        <v>6911</v>
      </c>
      <c r="E3546" s="5">
        <v>37.6</v>
      </c>
      <c r="F3546" s="5">
        <v>32</v>
      </c>
      <c r="I3546" s="7">
        <f t="shared" si="29"/>
        <v>69.599999999999994</v>
      </c>
    </row>
    <row r="3547" spans="1:9">
      <c r="A3547" s="2">
        <v>300041020</v>
      </c>
      <c r="B3547" s="6" t="s">
        <v>3490</v>
      </c>
      <c r="C3547" s="1" t="s">
        <v>9142</v>
      </c>
      <c r="D3547" s="5" t="s">
        <v>6911</v>
      </c>
      <c r="E3547" s="5">
        <v>25.6</v>
      </c>
      <c r="F3547" s="5">
        <v>15</v>
      </c>
      <c r="I3547" s="7">
        <f t="shared" si="29"/>
        <v>40.6</v>
      </c>
    </row>
    <row r="3548" spans="1:9">
      <c r="A3548" s="2">
        <v>300041021</v>
      </c>
      <c r="B3548" s="6" t="s">
        <v>3491</v>
      </c>
      <c r="C3548" s="1" t="s">
        <v>9142</v>
      </c>
      <c r="D3548" s="5" t="s">
        <v>6911</v>
      </c>
      <c r="E3548" s="5">
        <v>40.4</v>
      </c>
      <c r="F3548" s="5">
        <v>39</v>
      </c>
      <c r="I3548" s="7">
        <f t="shared" si="29"/>
        <v>79.400000000000006</v>
      </c>
    </row>
    <row r="3549" spans="1:9">
      <c r="A3549" s="2">
        <v>300041022</v>
      </c>
      <c r="B3549" s="6" t="s">
        <v>1752</v>
      </c>
      <c r="C3549" s="1" t="s">
        <v>9142</v>
      </c>
      <c r="D3549" s="5" t="s">
        <v>6911</v>
      </c>
      <c r="E3549" s="5">
        <v>33.6</v>
      </c>
      <c r="F3549" s="5">
        <v>33</v>
      </c>
      <c r="I3549" s="7">
        <f t="shared" si="29"/>
        <v>66.599999999999994</v>
      </c>
    </row>
    <row r="3550" spans="1:9">
      <c r="A3550" s="2">
        <v>300041023</v>
      </c>
      <c r="B3550" s="6" t="s">
        <v>3492</v>
      </c>
      <c r="C3550" s="1" t="s">
        <v>9142</v>
      </c>
      <c r="D3550" s="5" t="s">
        <v>6911</v>
      </c>
      <c r="E3550" s="5">
        <v>29.2</v>
      </c>
      <c r="F3550" s="5">
        <v>29</v>
      </c>
      <c r="I3550" s="7">
        <f t="shared" si="29"/>
        <v>58.2</v>
      </c>
    </row>
    <row r="3551" spans="1:9">
      <c r="A3551" s="2">
        <v>300041024</v>
      </c>
      <c r="B3551" s="6" t="s">
        <v>3493</v>
      </c>
      <c r="C3551" s="1" t="s">
        <v>9142</v>
      </c>
      <c r="D3551" s="5" t="s">
        <v>6911</v>
      </c>
      <c r="E3551" s="5">
        <v>27.2</v>
      </c>
      <c r="F3551" s="5">
        <v>28</v>
      </c>
      <c r="I3551" s="7">
        <f t="shared" si="29"/>
        <v>55.2</v>
      </c>
    </row>
    <row r="3552" spans="1:9">
      <c r="A3552" s="2">
        <v>300041025</v>
      </c>
      <c r="B3552" s="6" t="s">
        <v>3494</v>
      </c>
      <c r="C3552" s="1" t="s">
        <v>9142</v>
      </c>
      <c r="D3552" s="5" t="s">
        <v>6911</v>
      </c>
      <c r="E3552" s="5">
        <v>0</v>
      </c>
      <c r="F3552" s="5">
        <v>0</v>
      </c>
      <c r="I3552" s="7">
        <f t="shared" si="29"/>
        <v>0</v>
      </c>
    </row>
    <row r="3553" spans="1:9">
      <c r="A3553" s="2">
        <v>300041026</v>
      </c>
      <c r="B3553" s="6" t="s">
        <v>329</v>
      </c>
      <c r="C3553" s="1" t="s">
        <v>9142</v>
      </c>
      <c r="D3553" s="5" t="s">
        <v>6911</v>
      </c>
      <c r="E3553" s="5">
        <v>35.6</v>
      </c>
      <c r="F3553" s="5">
        <v>34</v>
      </c>
      <c r="I3553" s="7">
        <f t="shared" si="29"/>
        <v>69.599999999999994</v>
      </c>
    </row>
    <row r="3554" spans="1:9">
      <c r="A3554" s="2">
        <v>300041027</v>
      </c>
      <c r="B3554" s="6" t="s">
        <v>3495</v>
      </c>
      <c r="C3554" s="1" t="s">
        <v>9142</v>
      </c>
      <c r="D3554" s="5" t="s">
        <v>6911</v>
      </c>
      <c r="E3554" s="5">
        <v>0</v>
      </c>
      <c r="F3554" s="5">
        <v>0</v>
      </c>
      <c r="I3554" s="7">
        <f t="shared" si="29"/>
        <v>0</v>
      </c>
    </row>
    <row r="3555" spans="1:9">
      <c r="A3555" s="2">
        <v>300041028</v>
      </c>
      <c r="B3555" s="6" t="s">
        <v>3496</v>
      </c>
      <c r="C3555" s="1" t="s">
        <v>9142</v>
      </c>
      <c r="D3555" s="5" t="s">
        <v>6911</v>
      </c>
      <c r="E3555" s="5">
        <v>29.6</v>
      </c>
      <c r="F3555" s="5">
        <v>19</v>
      </c>
      <c r="I3555" s="7">
        <f t="shared" si="29"/>
        <v>48.6</v>
      </c>
    </row>
    <row r="3556" spans="1:9">
      <c r="A3556" s="2">
        <v>300041029</v>
      </c>
      <c r="B3556" s="6" t="s">
        <v>3497</v>
      </c>
      <c r="C3556" s="1" t="s">
        <v>9142</v>
      </c>
      <c r="D3556" s="5" t="s">
        <v>6911</v>
      </c>
      <c r="E3556" s="5">
        <v>34.4</v>
      </c>
      <c r="F3556" s="5">
        <v>30</v>
      </c>
      <c r="I3556" s="7">
        <f t="shared" si="29"/>
        <v>64.400000000000006</v>
      </c>
    </row>
    <row r="3557" spans="1:9">
      <c r="A3557" s="2">
        <v>300041030</v>
      </c>
      <c r="B3557" s="6" t="s">
        <v>3498</v>
      </c>
      <c r="C3557" s="1" t="s">
        <v>9142</v>
      </c>
      <c r="D3557" s="5" t="s">
        <v>6911</v>
      </c>
      <c r="E3557" s="5">
        <v>41.2</v>
      </c>
      <c r="F3557" s="5">
        <v>25</v>
      </c>
      <c r="I3557" s="7">
        <f t="shared" si="29"/>
        <v>66.2</v>
      </c>
    </row>
    <row r="3558" spans="1:9">
      <c r="A3558" s="2">
        <v>300041101</v>
      </c>
      <c r="B3558" s="6" t="s">
        <v>3499</v>
      </c>
      <c r="C3558" s="1" t="s">
        <v>9142</v>
      </c>
      <c r="D3558" s="5" t="s">
        <v>6911</v>
      </c>
      <c r="E3558" s="5">
        <v>46</v>
      </c>
      <c r="F3558" s="5">
        <v>30</v>
      </c>
      <c r="I3558" s="7">
        <f t="shared" si="29"/>
        <v>76</v>
      </c>
    </row>
    <row r="3559" spans="1:9">
      <c r="A3559" s="2">
        <v>300041102</v>
      </c>
      <c r="B3559" s="6" t="s">
        <v>3500</v>
      </c>
      <c r="C3559" s="1" t="s">
        <v>9142</v>
      </c>
      <c r="D3559" s="5" t="s">
        <v>6911</v>
      </c>
      <c r="E3559" s="5">
        <v>37.6</v>
      </c>
      <c r="F3559" s="5">
        <v>28</v>
      </c>
      <c r="I3559" s="7">
        <f t="shared" si="29"/>
        <v>65.599999999999994</v>
      </c>
    </row>
    <row r="3560" spans="1:9">
      <c r="A3560" s="2">
        <v>300041103</v>
      </c>
      <c r="B3560" s="6" t="s">
        <v>3501</v>
      </c>
      <c r="C3560" s="1" t="s">
        <v>9142</v>
      </c>
      <c r="D3560" s="5" t="s">
        <v>6911</v>
      </c>
      <c r="E3560" s="5">
        <v>41.2</v>
      </c>
      <c r="F3560" s="5">
        <v>29</v>
      </c>
      <c r="I3560" s="7">
        <f t="shared" si="29"/>
        <v>70.2</v>
      </c>
    </row>
    <row r="3561" spans="1:9">
      <c r="A3561" s="2">
        <v>300041104</v>
      </c>
      <c r="B3561" s="6" t="s">
        <v>3502</v>
      </c>
      <c r="C3561" s="1" t="s">
        <v>9142</v>
      </c>
      <c r="D3561" s="5" t="s">
        <v>6911</v>
      </c>
      <c r="E3561" s="5">
        <v>28</v>
      </c>
      <c r="F3561" s="5">
        <v>29</v>
      </c>
      <c r="I3561" s="7">
        <f t="shared" si="29"/>
        <v>57</v>
      </c>
    </row>
    <row r="3562" spans="1:9">
      <c r="A3562" s="2">
        <v>300041105</v>
      </c>
      <c r="B3562" s="6" t="s">
        <v>3503</v>
      </c>
      <c r="C3562" s="1" t="s">
        <v>9142</v>
      </c>
      <c r="D3562" s="5" t="s">
        <v>6911</v>
      </c>
      <c r="E3562" s="5">
        <v>33.200000000000003</v>
      </c>
      <c r="F3562" s="5">
        <v>28</v>
      </c>
      <c r="I3562" s="7">
        <f t="shared" si="29"/>
        <v>61.2</v>
      </c>
    </row>
    <row r="3563" spans="1:9">
      <c r="A3563" s="2">
        <v>300041106</v>
      </c>
      <c r="B3563" s="6" t="s">
        <v>1488</v>
      </c>
      <c r="C3563" s="1" t="s">
        <v>9142</v>
      </c>
      <c r="D3563" s="5" t="s">
        <v>6911</v>
      </c>
      <c r="E3563" s="5">
        <v>29.2</v>
      </c>
      <c r="F3563" s="5">
        <v>29</v>
      </c>
      <c r="I3563" s="7">
        <f t="shared" si="29"/>
        <v>58.2</v>
      </c>
    </row>
    <row r="3564" spans="1:9">
      <c r="A3564" s="2">
        <v>300041107</v>
      </c>
      <c r="B3564" s="6" t="s">
        <v>3504</v>
      </c>
      <c r="C3564" s="1" t="s">
        <v>9142</v>
      </c>
      <c r="D3564" s="5" t="s">
        <v>6911</v>
      </c>
      <c r="E3564" s="5">
        <v>36</v>
      </c>
      <c r="F3564" s="5">
        <v>29</v>
      </c>
      <c r="I3564" s="7">
        <f t="shared" si="29"/>
        <v>65</v>
      </c>
    </row>
    <row r="3565" spans="1:9">
      <c r="A3565" s="2">
        <v>300041108</v>
      </c>
      <c r="B3565" s="6" t="s">
        <v>3505</v>
      </c>
      <c r="C3565" s="1" t="s">
        <v>9142</v>
      </c>
      <c r="D3565" s="5" t="s">
        <v>6911</v>
      </c>
      <c r="E3565" s="5">
        <v>25.2</v>
      </c>
      <c r="F3565" s="5">
        <v>15</v>
      </c>
      <c r="I3565" s="7">
        <f t="shared" si="29"/>
        <v>40.200000000000003</v>
      </c>
    </row>
    <row r="3566" spans="1:9">
      <c r="A3566" s="2">
        <v>300041109</v>
      </c>
      <c r="B3566" s="6" t="s">
        <v>3506</v>
      </c>
      <c r="C3566" s="1" t="s">
        <v>9142</v>
      </c>
      <c r="D3566" s="5" t="s">
        <v>6911</v>
      </c>
      <c r="E3566" s="5">
        <v>32.4</v>
      </c>
      <c r="F3566" s="5">
        <v>30</v>
      </c>
      <c r="I3566" s="7">
        <f t="shared" si="29"/>
        <v>62.4</v>
      </c>
    </row>
    <row r="3567" spans="1:9">
      <c r="A3567" s="2">
        <v>300041110</v>
      </c>
      <c r="B3567" s="6" t="s">
        <v>3507</v>
      </c>
      <c r="C3567" s="1" t="s">
        <v>9142</v>
      </c>
      <c r="D3567" s="5" t="s">
        <v>6911</v>
      </c>
      <c r="E3567" s="5">
        <v>37.6</v>
      </c>
      <c r="F3567" s="5">
        <v>29</v>
      </c>
      <c r="I3567" s="7">
        <f t="shared" si="29"/>
        <v>66.599999999999994</v>
      </c>
    </row>
    <row r="3568" spans="1:9">
      <c r="A3568" s="2">
        <v>300041111</v>
      </c>
      <c r="B3568" s="6" t="s">
        <v>3508</v>
      </c>
      <c r="C3568" s="1" t="s">
        <v>9142</v>
      </c>
      <c r="D3568" s="5" t="s">
        <v>6911</v>
      </c>
      <c r="E3568" s="5">
        <v>35.200000000000003</v>
      </c>
      <c r="F3568" s="5">
        <v>30</v>
      </c>
      <c r="I3568" s="7">
        <f t="shared" si="29"/>
        <v>65.2</v>
      </c>
    </row>
    <row r="3569" spans="1:9">
      <c r="A3569" s="2">
        <v>300041112</v>
      </c>
      <c r="B3569" s="6" t="s">
        <v>3509</v>
      </c>
      <c r="C3569" s="1" t="s">
        <v>9142</v>
      </c>
      <c r="D3569" s="5" t="s">
        <v>6911</v>
      </c>
      <c r="E3569" s="5">
        <v>0</v>
      </c>
      <c r="F3569" s="5">
        <v>0</v>
      </c>
      <c r="I3569" s="7">
        <f t="shared" si="29"/>
        <v>0</v>
      </c>
    </row>
    <row r="3570" spans="1:9">
      <c r="A3570" s="2">
        <v>300041113</v>
      </c>
      <c r="B3570" s="6" t="s">
        <v>3510</v>
      </c>
      <c r="C3570" s="1" t="s">
        <v>9142</v>
      </c>
      <c r="D3570" s="5" t="s">
        <v>6911</v>
      </c>
      <c r="E3570" s="5">
        <v>39.6</v>
      </c>
      <c r="F3570" s="5">
        <v>30</v>
      </c>
      <c r="I3570" s="7">
        <f t="shared" si="29"/>
        <v>69.599999999999994</v>
      </c>
    </row>
    <row r="3571" spans="1:9">
      <c r="A3571" s="2">
        <v>300041114</v>
      </c>
      <c r="B3571" s="6" t="s">
        <v>3511</v>
      </c>
      <c r="C3571" s="1" t="s">
        <v>9142</v>
      </c>
      <c r="D3571" s="5" t="s">
        <v>6911</v>
      </c>
      <c r="E3571" s="5">
        <v>30</v>
      </c>
      <c r="F3571" s="5">
        <v>24</v>
      </c>
      <c r="I3571" s="7">
        <f t="shared" si="29"/>
        <v>54</v>
      </c>
    </row>
    <row r="3572" spans="1:9">
      <c r="A3572" s="2">
        <v>300041115</v>
      </c>
      <c r="B3572" s="6" t="s">
        <v>3512</v>
      </c>
      <c r="C3572" s="1" t="s">
        <v>9142</v>
      </c>
      <c r="D3572" s="5" t="s">
        <v>6911</v>
      </c>
      <c r="E3572" s="5">
        <v>34.4</v>
      </c>
      <c r="F3572" s="5">
        <v>30</v>
      </c>
      <c r="I3572" s="7">
        <f t="shared" si="29"/>
        <v>64.400000000000006</v>
      </c>
    </row>
    <row r="3573" spans="1:9">
      <c r="A3573" s="2">
        <v>300041116</v>
      </c>
      <c r="B3573" s="6" t="s">
        <v>3513</v>
      </c>
      <c r="C3573" s="1" t="s">
        <v>9142</v>
      </c>
      <c r="D3573" s="5" t="s">
        <v>6911</v>
      </c>
      <c r="E3573" s="5">
        <v>25.6</v>
      </c>
      <c r="F3573" s="5">
        <v>27</v>
      </c>
      <c r="I3573" s="7">
        <f t="shared" si="29"/>
        <v>52.6</v>
      </c>
    </row>
    <row r="3574" spans="1:9">
      <c r="A3574" s="2">
        <v>300041117</v>
      </c>
      <c r="B3574" s="6" t="s">
        <v>3514</v>
      </c>
      <c r="C3574" s="1" t="s">
        <v>9142</v>
      </c>
      <c r="D3574" s="5" t="s">
        <v>6911</v>
      </c>
      <c r="E3574" s="5">
        <v>32</v>
      </c>
      <c r="F3574" s="5">
        <v>36</v>
      </c>
      <c r="I3574" s="7">
        <f t="shared" si="29"/>
        <v>68</v>
      </c>
    </row>
    <row r="3575" spans="1:9">
      <c r="A3575" s="2">
        <v>300041118</v>
      </c>
      <c r="B3575" s="6" t="s">
        <v>2598</v>
      </c>
      <c r="C3575" s="1" t="s">
        <v>9142</v>
      </c>
      <c r="D3575" s="5" t="s">
        <v>6911</v>
      </c>
      <c r="E3575" s="5">
        <v>27.2</v>
      </c>
      <c r="F3575" s="5">
        <v>25</v>
      </c>
      <c r="I3575" s="7">
        <f t="shared" si="29"/>
        <v>52.2</v>
      </c>
    </row>
    <row r="3576" spans="1:9">
      <c r="A3576" s="2">
        <v>300041119</v>
      </c>
      <c r="B3576" s="6" t="s">
        <v>3515</v>
      </c>
      <c r="C3576" s="1" t="s">
        <v>9142</v>
      </c>
      <c r="D3576" s="5" t="s">
        <v>6911</v>
      </c>
      <c r="E3576" s="5">
        <v>39.200000000000003</v>
      </c>
      <c r="F3576" s="5">
        <v>32</v>
      </c>
      <c r="I3576" s="7">
        <f t="shared" si="29"/>
        <v>71.2</v>
      </c>
    </row>
    <row r="3577" spans="1:9">
      <c r="A3577" s="2">
        <v>300041120</v>
      </c>
      <c r="B3577" s="6" t="s">
        <v>3516</v>
      </c>
      <c r="C3577" s="1" t="s">
        <v>9142</v>
      </c>
      <c r="D3577" s="5" t="s">
        <v>6911</v>
      </c>
      <c r="E3577" s="5">
        <v>32.4</v>
      </c>
      <c r="F3577" s="5">
        <v>26</v>
      </c>
      <c r="I3577" s="7">
        <f t="shared" si="29"/>
        <v>58.4</v>
      </c>
    </row>
    <row r="3578" spans="1:9">
      <c r="A3578" s="2">
        <v>300041121</v>
      </c>
      <c r="B3578" s="6" t="s">
        <v>3517</v>
      </c>
      <c r="C3578" s="1" t="s">
        <v>9142</v>
      </c>
      <c r="D3578" s="5" t="s">
        <v>6911</v>
      </c>
      <c r="E3578" s="5">
        <v>34</v>
      </c>
      <c r="F3578" s="5">
        <v>15</v>
      </c>
      <c r="I3578" s="7">
        <f t="shared" ref="I3578:I3641" si="30">E3578+F3578</f>
        <v>49</v>
      </c>
    </row>
    <row r="3579" spans="1:9">
      <c r="A3579" s="2">
        <v>300041122</v>
      </c>
      <c r="B3579" s="6" t="s">
        <v>3518</v>
      </c>
      <c r="C3579" s="1" t="s">
        <v>9142</v>
      </c>
      <c r="D3579" s="5" t="s">
        <v>6911</v>
      </c>
      <c r="E3579" s="5">
        <v>50.8</v>
      </c>
      <c r="F3579" s="5">
        <v>2</v>
      </c>
      <c r="I3579" s="7">
        <f t="shared" si="30"/>
        <v>52.8</v>
      </c>
    </row>
    <row r="3580" spans="1:9">
      <c r="A3580" s="2">
        <v>300041123</v>
      </c>
      <c r="B3580" s="6" t="s">
        <v>3519</v>
      </c>
      <c r="C3580" s="1" t="s">
        <v>9142</v>
      </c>
      <c r="D3580" s="5" t="s">
        <v>6911</v>
      </c>
      <c r="E3580" s="5">
        <v>42</v>
      </c>
      <c r="F3580" s="5">
        <v>28</v>
      </c>
      <c r="I3580" s="7">
        <f t="shared" si="30"/>
        <v>70</v>
      </c>
    </row>
    <row r="3581" spans="1:9">
      <c r="A3581" s="2">
        <v>300041124</v>
      </c>
      <c r="B3581" s="6" t="s">
        <v>3520</v>
      </c>
      <c r="C3581" s="1" t="s">
        <v>9142</v>
      </c>
      <c r="D3581" s="5" t="s">
        <v>6911</v>
      </c>
      <c r="E3581" s="5">
        <v>34.4</v>
      </c>
      <c r="F3581" s="5">
        <v>20</v>
      </c>
      <c r="I3581" s="7">
        <f t="shared" si="30"/>
        <v>54.4</v>
      </c>
    </row>
    <row r="3582" spans="1:9">
      <c r="A3582" s="2">
        <v>300041125</v>
      </c>
      <c r="B3582" s="6" t="s">
        <v>3521</v>
      </c>
      <c r="C3582" s="1" t="s">
        <v>9142</v>
      </c>
      <c r="D3582" s="5" t="s">
        <v>6911</v>
      </c>
      <c r="E3582" s="5">
        <v>35.200000000000003</v>
      </c>
      <c r="F3582" s="5">
        <v>32</v>
      </c>
      <c r="I3582" s="7">
        <f t="shared" si="30"/>
        <v>67.2</v>
      </c>
    </row>
    <row r="3583" spans="1:9">
      <c r="A3583" s="2">
        <v>300041126</v>
      </c>
      <c r="B3583" s="6" t="s">
        <v>3522</v>
      </c>
      <c r="C3583" s="1" t="s">
        <v>9142</v>
      </c>
      <c r="D3583" s="5" t="s">
        <v>6911</v>
      </c>
      <c r="E3583" s="5">
        <v>44</v>
      </c>
      <c r="F3583" s="5">
        <v>29</v>
      </c>
      <c r="I3583" s="7">
        <f t="shared" si="30"/>
        <v>73</v>
      </c>
    </row>
    <row r="3584" spans="1:9">
      <c r="A3584" s="2">
        <v>300041127</v>
      </c>
      <c r="B3584" s="6" t="s">
        <v>3523</v>
      </c>
      <c r="C3584" s="1" t="s">
        <v>9142</v>
      </c>
      <c r="D3584" s="5" t="s">
        <v>6911</v>
      </c>
      <c r="E3584" s="5">
        <v>37.200000000000003</v>
      </c>
      <c r="F3584" s="5">
        <v>32</v>
      </c>
      <c r="I3584" s="7">
        <f t="shared" si="30"/>
        <v>69.2</v>
      </c>
    </row>
    <row r="3585" spans="1:9">
      <c r="A3585" s="2">
        <v>300041128</v>
      </c>
      <c r="B3585" s="6" t="s">
        <v>3524</v>
      </c>
      <c r="C3585" s="1" t="s">
        <v>9142</v>
      </c>
      <c r="D3585" s="5" t="s">
        <v>6911</v>
      </c>
      <c r="E3585" s="5">
        <v>29.2</v>
      </c>
      <c r="F3585" s="5">
        <v>31</v>
      </c>
      <c r="I3585" s="7">
        <f t="shared" si="30"/>
        <v>60.2</v>
      </c>
    </row>
    <row r="3586" spans="1:9">
      <c r="A3586" s="2">
        <v>300041129</v>
      </c>
      <c r="B3586" s="6" t="s">
        <v>3525</v>
      </c>
      <c r="C3586" s="1" t="s">
        <v>9142</v>
      </c>
      <c r="D3586" s="5" t="s">
        <v>6911</v>
      </c>
      <c r="E3586" s="5">
        <v>0</v>
      </c>
      <c r="F3586" s="5">
        <v>0</v>
      </c>
      <c r="I3586" s="7">
        <f t="shared" si="30"/>
        <v>0</v>
      </c>
    </row>
    <row r="3587" spans="1:9">
      <c r="A3587" s="2">
        <v>300041130</v>
      </c>
      <c r="B3587" s="6" t="s">
        <v>3526</v>
      </c>
      <c r="C3587" s="1" t="s">
        <v>9142</v>
      </c>
      <c r="D3587" s="5" t="s">
        <v>6911</v>
      </c>
      <c r="E3587" s="5">
        <v>44.4</v>
      </c>
      <c r="F3587" s="5">
        <v>27</v>
      </c>
      <c r="I3587" s="7">
        <f t="shared" si="30"/>
        <v>71.400000000000006</v>
      </c>
    </row>
    <row r="3588" spans="1:9">
      <c r="A3588" s="2">
        <v>300041201</v>
      </c>
      <c r="B3588" s="6" t="s">
        <v>3527</v>
      </c>
      <c r="C3588" s="1" t="s">
        <v>9142</v>
      </c>
      <c r="D3588" s="5" t="s">
        <v>6911</v>
      </c>
      <c r="E3588" s="5">
        <v>39.6</v>
      </c>
      <c r="F3588" s="5">
        <v>29</v>
      </c>
      <c r="I3588" s="7">
        <f t="shared" si="30"/>
        <v>68.599999999999994</v>
      </c>
    </row>
    <row r="3589" spans="1:9">
      <c r="A3589" s="2">
        <v>300041202</v>
      </c>
      <c r="B3589" s="6" t="s">
        <v>3528</v>
      </c>
      <c r="C3589" s="1" t="s">
        <v>9142</v>
      </c>
      <c r="D3589" s="5" t="s">
        <v>6911</v>
      </c>
      <c r="E3589" s="5">
        <v>34.799999999999997</v>
      </c>
      <c r="F3589" s="5">
        <v>29</v>
      </c>
      <c r="I3589" s="7">
        <f t="shared" si="30"/>
        <v>63.8</v>
      </c>
    </row>
    <row r="3590" spans="1:9">
      <c r="A3590" s="2">
        <v>300041203</v>
      </c>
      <c r="B3590" s="6" t="s">
        <v>3529</v>
      </c>
      <c r="C3590" s="1" t="s">
        <v>9142</v>
      </c>
      <c r="D3590" s="5" t="s">
        <v>6911</v>
      </c>
      <c r="E3590" s="5">
        <v>31.2</v>
      </c>
      <c r="F3590" s="5">
        <v>30</v>
      </c>
      <c r="I3590" s="7">
        <f t="shared" si="30"/>
        <v>61.2</v>
      </c>
    </row>
    <row r="3591" spans="1:9">
      <c r="A3591" s="2">
        <v>300041204</v>
      </c>
      <c r="B3591" s="6" t="s">
        <v>3530</v>
      </c>
      <c r="C3591" s="1" t="s">
        <v>9142</v>
      </c>
      <c r="D3591" s="5" t="s">
        <v>6911</v>
      </c>
      <c r="E3591" s="5">
        <v>44.4</v>
      </c>
      <c r="F3591" s="5">
        <v>33</v>
      </c>
      <c r="I3591" s="7">
        <f t="shared" si="30"/>
        <v>77.400000000000006</v>
      </c>
    </row>
    <row r="3592" spans="1:9">
      <c r="A3592" s="2">
        <v>300041205</v>
      </c>
      <c r="B3592" s="6" t="s">
        <v>3531</v>
      </c>
      <c r="C3592" s="1" t="s">
        <v>9142</v>
      </c>
      <c r="D3592" s="5" t="s">
        <v>6911</v>
      </c>
      <c r="E3592" s="5">
        <v>45.6</v>
      </c>
      <c r="F3592" s="5">
        <v>25</v>
      </c>
      <c r="I3592" s="7">
        <f t="shared" si="30"/>
        <v>70.599999999999994</v>
      </c>
    </row>
    <row r="3593" spans="1:9">
      <c r="A3593" s="2">
        <v>300041206</v>
      </c>
      <c r="B3593" s="6" t="s">
        <v>3532</v>
      </c>
      <c r="C3593" s="1" t="s">
        <v>9142</v>
      </c>
      <c r="D3593" s="5" t="s">
        <v>6911</v>
      </c>
      <c r="E3593" s="5">
        <v>29.2</v>
      </c>
      <c r="F3593" s="5">
        <v>15</v>
      </c>
      <c r="I3593" s="7">
        <f t="shared" si="30"/>
        <v>44.2</v>
      </c>
    </row>
    <row r="3594" spans="1:9">
      <c r="A3594" s="2">
        <v>300041207</v>
      </c>
      <c r="B3594" s="6" t="s">
        <v>3533</v>
      </c>
      <c r="C3594" s="1" t="s">
        <v>9142</v>
      </c>
      <c r="D3594" s="5" t="s">
        <v>6911</v>
      </c>
      <c r="E3594" s="5">
        <v>40</v>
      </c>
      <c r="F3594" s="5">
        <v>32</v>
      </c>
      <c r="I3594" s="7">
        <f t="shared" si="30"/>
        <v>72</v>
      </c>
    </row>
    <row r="3595" spans="1:9">
      <c r="A3595" s="2">
        <v>300041208</v>
      </c>
      <c r="B3595" s="6" t="s">
        <v>3534</v>
      </c>
      <c r="C3595" s="1" t="s">
        <v>9142</v>
      </c>
      <c r="D3595" s="5" t="s">
        <v>6911</v>
      </c>
      <c r="E3595" s="5">
        <v>43.6</v>
      </c>
      <c r="F3595" s="5">
        <v>31</v>
      </c>
      <c r="I3595" s="7">
        <f t="shared" si="30"/>
        <v>74.599999999999994</v>
      </c>
    </row>
    <row r="3596" spans="1:9">
      <c r="A3596" s="2">
        <v>300041209</v>
      </c>
      <c r="B3596" s="6" t="s">
        <v>3535</v>
      </c>
      <c r="C3596" s="1" t="s">
        <v>9142</v>
      </c>
      <c r="D3596" s="5" t="s">
        <v>6911</v>
      </c>
      <c r="E3596" s="5">
        <v>33.6</v>
      </c>
      <c r="F3596" s="5">
        <v>32</v>
      </c>
      <c r="I3596" s="7">
        <f t="shared" si="30"/>
        <v>65.599999999999994</v>
      </c>
    </row>
    <row r="3597" spans="1:9">
      <c r="A3597" s="2">
        <v>300041210</v>
      </c>
      <c r="B3597" s="6" t="s">
        <v>3536</v>
      </c>
      <c r="C3597" s="1" t="s">
        <v>9142</v>
      </c>
      <c r="D3597" s="5" t="s">
        <v>6911</v>
      </c>
      <c r="E3597" s="5">
        <v>0</v>
      </c>
      <c r="F3597" s="5">
        <v>0</v>
      </c>
      <c r="I3597" s="7">
        <f t="shared" si="30"/>
        <v>0</v>
      </c>
    </row>
    <row r="3598" spans="1:9">
      <c r="A3598" s="2">
        <v>300041211</v>
      </c>
      <c r="B3598" s="6" t="s">
        <v>3537</v>
      </c>
      <c r="C3598" s="1" t="s">
        <v>9142</v>
      </c>
      <c r="D3598" s="5" t="s">
        <v>6911</v>
      </c>
      <c r="E3598" s="5">
        <v>37.6</v>
      </c>
      <c r="F3598" s="5">
        <v>31</v>
      </c>
      <c r="I3598" s="7">
        <f t="shared" si="30"/>
        <v>68.599999999999994</v>
      </c>
    </row>
    <row r="3599" spans="1:9">
      <c r="A3599" s="2">
        <v>300041212</v>
      </c>
      <c r="B3599" s="6" t="s">
        <v>3538</v>
      </c>
      <c r="C3599" s="1" t="s">
        <v>9142</v>
      </c>
      <c r="D3599" s="5" t="s">
        <v>6911</v>
      </c>
      <c r="E3599" s="5">
        <v>40.799999999999997</v>
      </c>
      <c r="F3599" s="5">
        <v>30</v>
      </c>
      <c r="I3599" s="7">
        <f t="shared" si="30"/>
        <v>70.8</v>
      </c>
    </row>
    <row r="3600" spans="1:9">
      <c r="A3600" s="2">
        <v>300041213</v>
      </c>
      <c r="B3600" s="6" t="s">
        <v>3539</v>
      </c>
      <c r="C3600" s="1" t="s">
        <v>9142</v>
      </c>
      <c r="D3600" s="5" t="s">
        <v>6911</v>
      </c>
      <c r="E3600" s="5">
        <v>37.6</v>
      </c>
      <c r="F3600" s="5">
        <v>31</v>
      </c>
      <c r="I3600" s="7">
        <f t="shared" si="30"/>
        <v>68.599999999999994</v>
      </c>
    </row>
    <row r="3601" spans="1:9">
      <c r="A3601" s="2">
        <v>300041214</v>
      </c>
      <c r="B3601" s="6" t="s">
        <v>3540</v>
      </c>
      <c r="C3601" s="1" t="s">
        <v>9142</v>
      </c>
      <c r="D3601" s="5" t="s">
        <v>6911</v>
      </c>
      <c r="E3601" s="5">
        <v>41.2</v>
      </c>
      <c r="F3601" s="5">
        <v>30</v>
      </c>
      <c r="I3601" s="7">
        <f t="shared" si="30"/>
        <v>71.2</v>
      </c>
    </row>
    <row r="3602" spans="1:9">
      <c r="A3602" s="2">
        <v>300041215</v>
      </c>
      <c r="B3602" s="6" t="s">
        <v>3541</v>
      </c>
      <c r="C3602" s="1" t="s">
        <v>9142</v>
      </c>
      <c r="D3602" s="5" t="s">
        <v>6911</v>
      </c>
      <c r="E3602" s="5">
        <v>35.6</v>
      </c>
      <c r="F3602" s="5">
        <v>34</v>
      </c>
      <c r="I3602" s="7">
        <f t="shared" si="30"/>
        <v>69.599999999999994</v>
      </c>
    </row>
    <row r="3603" spans="1:9">
      <c r="A3603" s="2">
        <v>300041216</v>
      </c>
      <c r="B3603" s="6" t="s">
        <v>3542</v>
      </c>
      <c r="C3603" s="1" t="s">
        <v>9142</v>
      </c>
      <c r="D3603" s="5" t="s">
        <v>6911</v>
      </c>
      <c r="E3603" s="5">
        <v>0</v>
      </c>
      <c r="F3603" s="5">
        <v>0</v>
      </c>
      <c r="I3603" s="7">
        <f t="shared" si="30"/>
        <v>0</v>
      </c>
    </row>
    <row r="3604" spans="1:9">
      <c r="A3604" s="2">
        <v>300041217</v>
      </c>
      <c r="B3604" s="6" t="s">
        <v>3543</v>
      </c>
      <c r="C3604" s="1" t="s">
        <v>9142</v>
      </c>
      <c r="D3604" s="5" t="s">
        <v>6911</v>
      </c>
      <c r="E3604" s="5">
        <v>44</v>
      </c>
      <c r="F3604" s="5">
        <v>30</v>
      </c>
      <c r="I3604" s="7">
        <f t="shared" si="30"/>
        <v>74</v>
      </c>
    </row>
    <row r="3605" spans="1:9">
      <c r="A3605" s="2">
        <v>300041218</v>
      </c>
      <c r="B3605" s="6" t="s">
        <v>3544</v>
      </c>
      <c r="C3605" s="1" t="s">
        <v>9142</v>
      </c>
      <c r="D3605" s="5" t="s">
        <v>6911</v>
      </c>
      <c r="E3605" s="5">
        <v>35.6</v>
      </c>
      <c r="F3605" s="5">
        <v>34</v>
      </c>
      <c r="I3605" s="7">
        <f t="shared" si="30"/>
        <v>69.599999999999994</v>
      </c>
    </row>
    <row r="3606" spans="1:9">
      <c r="A3606" s="2">
        <v>300041219</v>
      </c>
      <c r="B3606" s="6" t="s">
        <v>3545</v>
      </c>
      <c r="C3606" s="1" t="s">
        <v>9142</v>
      </c>
      <c r="D3606" s="5" t="s">
        <v>6911</v>
      </c>
      <c r="E3606" s="5">
        <v>45.6</v>
      </c>
      <c r="F3606" s="5">
        <v>30</v>
      </c>
      <c r="I3606" s="7">
        <f t="shared" si="30"/>
        <v>75.599999999999994</v>
      </c>
    </row>
    <row r="3607" spans="1:9">
      <c r="A3607" s="2">
        <v>300041220</v>
      </c>
      <c r="B3607" s="6" t="s">
        <v>44</v>
      </c>
      <c r="C3607" s="1" t="s">
        <v>9142</v>
      </c>
      <c r="D3607" s="5" t="s">
        <v>6911</v>
      </c>
      <c r="E3607" s="5">
        <v>31.6</v>
      </c>
      <c r="F3607" s="5">
        <v>32</v>
      </c>
      <c r="I3607" s="7">
        <f t="shared" si="30"/>
        <v>63.6</v>
      </c>
    </row>
    <row r="3608" spans="1:9">
      <c r="A3608" s="2">
        <v>300041221</v>
      </c>
      <c r="B3608" s="6" t="s">
        <v>3546</v>
      </c>
      <c r="C3608" s="1" t="s">
        <v>9142</v>
      </c>
      <c r="D3608" s="5" t="s">
        <v>6911</v>
      </c>
      <c r="E3608" s="5">
        <v>41.2</v>
      </c>
      <c r="F3608" s="5">
        <v>33</v>
      </c>
      <c r="I3608" s="7">
        <f t="shared" si="30"/>
        <v>74.2</v>
      </c>
    </row>
    <row r="3609" spans="1:9">
      <c r="A3609" s="2">
        <v>300041222</v>
      </c>
      <c r="B3609" s="6" t="s">
        <v>3547</v>
      </c>
      <c r="C3609" s="1" t="s">
        <v>9142</v>
      </c>
      <c r="D3609" s="5" t="s">
        <v>6911</v>
      </c>
      <c r="E3609" s="5">
        <v>43.2</v>
      </c>
      <c r="F3609" s="5">
        <v>31</v>
      </c>
      <c r="I3609" s="7">
        <f t="shared" si="30"/>
        <v>74.2</v>
      </c>
    </row>
    <row r="3610" spans="1:9">
      <c r="A3610" s="2">
        <v>300041223</v>
      </c>
      <c r="B3610" s="6" t="s">
        <v>3548</v>
      </c>
      <c r="C3610" s="1" t="s">
        <v>9142</v>
      </c>
      <c r="D3610" s="5" t="s">
        <v>6911</v>
      </c>
      <c r="E3610" s="5">
        <v>41.2</v>
      </c>
      <c r="F3610" s="5">
        <v>39</v>
      </c>
      <c r="I3610" s="7">
        <f t="shared" si="30"/>
        <v>80.2</v>
      </c>
    </row>
    <row r="3611" spans="1:9">
      <c r="A3611" s="2">
        <v>300041224</v>
      </c>
      <c r="B3611" s="6" t="s">
        <v>3549</v>
      </c>
      <c r="C3611" s="1" t="s">
        <v>9142</v>
      </c>
      <c r="D3611" s="5" t="s">
        <v>6911</v>
      </c>
      <c r="E3611" s="5">
        <v>41.6</v>
      </c>
      <c r="F3611" s="5">
        <v>30</v>
      </c>
      <c r="I3611" s="7">
        <f t="shared" si="30"/>
        <v>71.599999999999994</v>
      </c>
    </row>
    <row r="3612" spans="1:9">
      <c r="A3612" s="2">
        <v>300041225</v>
      </c>
      <c r="B3612" s="6" t="s">
        <v>3492</v>
      </c>
      <c r="C3612" s="1" t="s">
        <v>9142</v>
      </c>
      <c r="D3612" s="5" t="s">
        <v>6911</v>
      </c>
      <c r="E3612" s="5">
        <v>0</v>
      </c>
      <c r="F3612" s="5">
        <v>0</v>
      </c>
      <c r="I3612" s="7">
        <f t="shared" si="30"/>
        <v>0</v>
      </c>
    </row>
    <row r="3613" spans="1:9">
      <c r="A3613" s="2">
        <v>300041226</v>
      </c>
      <c r="B3613" s="6" t="s">
        <v>3550</v>
      </c>
      <c r="C3613" s="1" t="s">
        <v>9142</v>
      </c>
      <c r="D3613" s="5" t="s">
        <v>6911</v>
      </c>
      <c r="E3613" s="5">
        <v>0</v>
      </c>
      <c r="F3613" s="5">
        <v>0</v>
      </c>
      <c r="I3613" s="7">
        <f t="shared" si="30"/>
        <v>0</v>
      </c>
    </row>
    <row r="3614" spans="1:9">
      <c r="A3614" s="2">
        <v>300041227</v>
      </c>
      <c r="B3614" s="6" t="s">
        <v>3551</v>
      </c>
      <c r="C3614" s="1" t="s">
        <v>9142</v>
      </c>
      <c r="D3614" s="5" t="s">
        <v>6911</v>
      </c>
      <c r="E3614" s="5">
        <v>38.4</v>
      </c>
      <c r="F3614" s="5">
        <v>30</v>
      </c>
      <c r="I3614" s="7">
        <f t="shared" si="30"/>
        <v>68.400000000000006</v>
      </c>
    </row>
    <row r="3615" spans="1:9">
      <c r="A3615" s="2">
        <v>300041228</v>
      </c>
      <c r="B3615" s="6" t="s">
        <v>1825</v>
      </c>
      <c r="C3615" s="1" t="s">
        <v>9142</v>
      </c>
      <c r="D3615" s="5" t="s">
        <v>6911</v>
      </c>
      <c r="E3615" s="5">
        <v>38</v>
      </c>
      <c r="F3615" s="5">
        <v>32</v>
      </c>
      <c r="I3615" s="7">
        <f t="shared" si="30"/>
        <v>70</v>
      </c>
    </row>
    <row r="3616" spans="1:9">
      <c r="A3616" s="2">
        <v>300041229</v>
      </c>
      <c r="B3616" s="6" t="s">
        <v>3552</v>
      </c>
      <c r="C3616" s="1" t="s">
        <v>9142</v>
      </c>
      <c r="D3616" s="5" t="s">
        <v>6911</v>
      </c>
      <c r="E3616" s="5">
        <v>25.6</v>
      </c>
      <c r="F3616" s="5">
        <v>28</v>
      </c>
      <c r="I3616" s="7">
        <f t="shared" si="30"/>
        <v>53.6</v>
      </c>
    </row>
    <row r="3617" spans="1:9">
      <c r="A3617" s="2">
        <v>300041230</v>
      </c>
      <c r="B3617" s="6" t="s">
        <v>3553</v>
      </c>
      <c r="C3617" s="1" t="s">
        <v>9142</v>
      </c>
      <c r="D3617" s="5" t="s">
        <v>6911</v>
      </c>
      <c r="E3617" s="5">
        <v>36</v>
      </c>
      <c r="F3617" s="5">
        <v>32</v>
      </c>
      <c r="I3617" s="7">
        <f t="shared" si="30"/>
        <v>68</v>
      </c>
    </row>
    <row r="3618" spans="1:9">
      <c r="A3618" s="2">
        <v>300041301</v>
      </c>
      <c r="B3618" s="6" t="s">
        <v>3554</v>
      </c>
      <c r="C3618" s="1" t="s">
        <v>9142</v>
      </c>
      <c r="D3618" s="5" t="s">
        <v>6911</v>
      </c>
      <c r="E3618" s="5">
        <v>29.6</v>
      </c>
      <c r="F3618" s="5">
        <v>29</v>
      </c>
      <c r="I3618" s="7">
        <f t="shared" si="30"/>
        <v>58.6</v>
      </c>
    </row>
    <row r="3619" spans="1:9">
      <c r="A3619" s="2">
        <v>300041302</v>
      </c>
      <c r="B3619" s="6" t="s">
        <v>3555</v>
      </c>
      <c r="C3619" s="1" t="s">
        <v>9142</v>
      </c>
      <c r="D3619" s="5" t="s">
        <v>6911</v>
      </c>
      <c r="E3619" s="5">
        <v>32.799999999999997</v>
      </c>
      <c r="F3619" s="5">
        <v>33</v>
      </c>
      <c r="I3619" s="7">
        <f t="shared" si="30"/>
        <v>65.8</v>
      </c>
    </row>
    <row r="3620" spans="1:9">
      <c r="A3620" s="2">
        <v>300041303</v>
      </c>
      <c r="B3620" s="6" t="s">
        <v>3556</v>
      </c>
      <c r="C3620" s="1" t="s">
        <v>9142</v>
      </c>
      <c r="D3620" s="5" t="s">
        <v>6911</v>
      </c>
      <c r="E3620" s="5">
        <v>30.8</v>
      </c>
      <c r="F3620" s="5">
        <v>34</v>
      </c>
      <c r="I3620" s="7">
        <f t="shared" si="30"/>
        <v>64.8</v>
      </c>
    </row>
    <row r="3621" spans="1:9">
      <c r="A3621" s="2">
        <v>300041304</v>
      </c>
      <c r="B3621" s="6" t="s">
        <v>3557</v>
      </c>
      <c r="C3621" s="1" t="s">
        <v>9142</v>
      </c>
      <c r="D3621" s="5" t="s">
        <v>6911</v>
      </c>
      <c r="E3621" s="5">
        <v>36.799999999999997</v>
      </c>
      <c r="F3621" s="5">
        <v>32</v>
      </c>
      <c r="I3621" s="7">
        <f t="shared" si="30"/>
        <v>68.8</v>
      </c>
    </row>
    <row r="3622" spans="1:9">
      <c r="A3622" s="2">
        <v>300041305</v>
      </c>
      <c r="B3622" s="6" t="s">
        <v>3560</v>
      </c>
      <c r="C3622" s="1" t="s">
        <v>9142</v>
      </c>
      <c r="D3622" s="5" t="s">
        <v>6911</v>
      </c>
      <c r="E3622" s="5">
        <v>32</v>
      </c>
      <c r="F3622" s="5">
        <v>26</v>
      </c>
      <c r="I3622" s="7">
        <f t="shared" si="30"/>
        <v>58</v>
      </c>
    </row>
    <row r="3623" spans="1:9">
      <c r="A3623" s="2">
        <v>300041306</v>
      </c>
      <c r="B3623" s="6" t="s">
        <v>341</v>
      </c>
      <c r="C3623" s="1" t="s">
        <v>9142</v>
      </c>
      <c r="D3623" s="5" t="s">
        <v>6911</v>
      </c>
      <c r="E3623" s="5">
        <v>23.2</v>
      </c>
      <c r="F3623" s="5">
        <v>26</v>
      </c>
      <c r="I3623" s="7">
        <f t="shared" si="30"/>
        <v>49.2</v>
      </c>
    </row>
    <row r="3624" spans="1:9">
      <c r="A3624" s="2">
        <v>300041307</v>
      </c>
      <c r="B3624" s="6" t="s">
        <v>3561</v>
      </c>
      <c r="C3624" s="1" t="s">
        <v>9142</v>
      </c>
      <c r="D3624" s="5" t="s">
        <v>6911</v>
      </c>
      <c r="E3624" s="5">
        <v>26.4</v>
      </c>
      <c r="F3624" s="5">
        <v>29</v>
      </c>
      <c r="I3624" s="7">
        <f t="shared" si="30"/>
        <v>55.4</v>
      </c>
    </row>
    <row r="3625" spans="1:9">
      <c r="A3625" s="2">
        <v>300041308</v>
      </c>
      <c r="B3625" s="6" t="s">
        <v>3562</v>
      </c>
      <c r="C3625" s="1" t="s">
        <v>9142</v>
      </c>
      <c r="D3625" s="5" t="s">
        <v>6911</v>
      </c>
      <c r="E3625" s="5">
        <v>20.399999999999999</v>
      </c>
      <c r="F3625" s="5">
        <v>30</v>
      </c>
      <c r="I3625" s="7">
        <f t="shared" si="30"/>
        <v>50.4</v>
      </c>
    </row>
    <row r="3626" spans="1:9">
      <c r="A3626" s="2">
        <v>300041309</v>
      </c>
      <c r="B3626" s="6" t="s">
        <v>104</v>
      </c>
      <c r="C3626" s="1" t="s">
        <v>9142</v>
      </c>
      <c r="D3626" s="5" t="s">
        <v>6911</v>
      </c>
      <c r="E3626" s="5">
        <v>37.200000000000003</v>
      </c>
      <c r="F3626" s="5">
        <v>22</v>
      </c>
      <c r="I3626" s="7">
        <f t="shared" si="30"/>
        <v>59.2</v>
      </c>
    </row>
    <row r="3627" spans="1:9">
      <c r="A3627" s="2">
        <v>300041310</v>
      </c>
      <c r="B3627" s="6" t="s">
        <v>3563</v>
      </c>
      <c r="C3627" s="1" t="s">
        <v>9142</v>
      </c>
      <c r="D3627" s="5" t="s">
        <v>6911</v>
      </c>
      <c r="E3627" s="5">
        <v>32</v>
      </c>
      <c r="F3627" s="5">
        <v>30</v>
      </c>
      <c r="I3627" s="7">
        <f t="shared" si="30"/>
        <v>62</v>
      </c>
    </row>
    <row r="3628" spans="1:9">
      <c r="A3628" s="2">
        <v>300041311</v>
      </c>
      <c r="B3628" s="6" t="s">
        <v>890</v>
      </c>
      <c r="C3628" s="1" t="s">
        <v>9142</v>
      </c>
      <c r="D3628" s="5" t="s">
        <v>6911</v>
      </c>
      <c r="E3628" s="5">
        <v>44</v>
      </c>
      <c r="F3628" s="5">
        <v>30</v>
      </c>
      <c r="I3628" s="7">
        <f t="shared" si="30"/>
        <v>74</v>
      </c>
    </row>
    <row r="3629" spans="1:9">
      <c r="A3629" s="2">
        <v>300041312</v>
      </c>
      <c r="B3629" s="6" t="s">
        <v>3564</v>
      </c>
      <c r="C3629" s="1" t="s">
        <v>9142</v>
      </c>
      <c r="D3629" s="5" t="s">
        <v>6911</v>
      </c>
      <c r="E3629" s="5">
        <v>0</v>
      </c>
      <c r="F3629" s="5">
        <v>0</v>
      </c>
      <c r="I3629" s="7">
        <f t="shared" si="30"/>
        <v>0</v>
      </c>
    </row>
    <row r="3630" spans="1:9">
      <c r="A3630" s="2">
        <v>300041313</v>
      </c>
      <c r="B3630" s="6" t="s">
        <v>3565</v>
      </c>
      <c r="C3630" s="1" t="s">
        <v>9142</v>
      </c>
      <c r="D3630" s="5" t="s">
        <v>6911</v>
      </c>
      <c r="E3630" s="5">
        <v>30</v>
      </c>
      <c r="F3630" s="5">
        <v>30</v>
      </c>
      <c r="I3630" s="7">
        <f t="shared" si="30"/>
        <v>60</v>
      </c>
    </row>
    <row r="3631" spans="1:9">
      <c r="A3631" s="2">
        <v>300041314</v>
      </c>
      <c r="B3631" s="6" t="s">
        <v>3566</v>
      </c>
      <c r="C3631" s="1" t="s">
        <v>9142</v>
      </c>
      <c r="D3631" s="5" t="s">
        <v>6911</v>
      </c>
      <c r="E3631" s="5">
        <v>30.4</v>
      </c>
      <c r="F3631" s="5">
        <v>24</v>
      </c>
      <c r="I3631" s="7">
        <f t="shared" si="30"/>
        <v>54.4</v>
      </c>
    </row>
    <row r="3632" spans="1:9">
      <c r="A3632" s="2">
        <v>300041315</v>
      </c>
      <c r="B3632" s="6" t="s">
        <v>3567</v>
      </c>
      <c r="C3632" s="1" t="s">
        <v>9142</v>
      </c>
      <c r="D3632" s="5" t="s">
        <v>6911</v>
      </c>
      <c r="E3632" s="5">
        <v>32.4</v>
      </c>
      <c r="F3632" s="5">
        <v>28</v>
      </c>
      <c r="I3632" s="7">
        <f t="shared" si="30"/>
        <v>60.4</v>
      </c>
    </row>
    <row r="3633" spans="1:9">
      <c r="A3633" s="2">
        <v>300041316</v>
      </c>
      <c r="B3633" s="6" t="s">
        <v>3568</v>
      </c>
      <c r="C3633" s="1" t="s">
        <v>9142</v>
      </c>
      <c r="D3633" s="5" t="s">
        <v>6911</v>
      </c>
      <c r="E3633" s="5">
        <v>36.799999999999997</v>
      </c>
      <c r="F3633" s="5">
        <v>31</v>
      </c>
      <c r="I3633" s="7">
        <f t="shared" si="30"/>
        <v>67.8</v>
      </c>
    </row>
    <row r="3634" spans="1:9">
      <c r="A3634" s="2">
        <v>300041317</v>
      </c>
      <c r="B3634" s="6" t="s">
        <v>3569</v>
      </c>
      <c r="C3634" s="1" t="s">
        <v>9142</v>
      </c>
      <c r="D3634" s="5" t="s">
        <v>6911</v>
      </c>
      <c r="E3634" s="5">
        <v>26.4</v>
      </c>
      <c r="F3634" s="5">
        <v>30</v>
      </c>
      <c r="I3634" s="7">
        <f t="shared" si="30"/>
        <v>56.4</v>
      </c>
    </row>
    <row r="3635" spans="1:9">
      <c r="A3635" s="2">
        <v>300041318</v>
      </c>
      <c r="B3635" s="6" t="s">
        <v>3570</v>
      </c>
      <c r="C3635" s="1" t="s">
        <v>9142</v>
      </c>
      <c r="D3635" s="5" t="s">
        <v>6911</v>
      </c>
      <c r="E3635" s="5">
        <v>38</v>
      </c>
      <c r="F3635" s="5">
        <v>32</v>
      </c>
      <c r="I3635" s="7">
        <f t="shared" si="30"/>
        <v>70</v>
      </c>
    </row>
    <row r="3636" spans="1:9">
      <c r="A3636" s="2">
        <v>300041319</v>
      </c>
      <c r="B3636" s="6" t="s">
        <v>295</v>
      </c>
      <c r="C3636" s="1" t="s">
        <v>9142</v>
      </c>
      <c r="D3636" s="5" t="s">
        <v>6911</v>
      </c>
      <c r="E3636" s="5">
        <v>41.6</v>
      </c>
      <c r="F3636" s="5">
        <v>32</v>
      </c>
      <c r="I3636" s="7">
        <f t="shared" si="30"/>
        <v>73.599999999999994</v>
      </c>
    </row>
    <row r="3637" spans="1:9">
      <c r="A3637" s="2">
        <v>300041320</v>
      </c>
      <c r="B3637" s="6" t="s">
        <v>3571</v>
      </c>
      <c r="C3637" s="1" t="s">
        <v>9142</v>
      </c>
      <c r="D3637" s="5" t="s">
        <v>6911</v>
      </c>
      <c r="E3637" s="5">
        <v>40</v>
      </c>
      <c r="F3637" s="5">
        <v>36</v>
      </c>
      <c r="I3637" s="7">
        <f t="shared" si="30"/>
        <v>76</v>
      </c>
    </row>
    <row r="3638" spans="1:9">
      <c r="A3638" s="2">
        <v>300041321</v>
      </c>
      <c r="B3638" s="6" t="s">
        <v>3572</v>
      </c>
      <c r="C3638" s="1" t="s">
        <v>9142</v>
      </c>
      <c r="D3638" s="5" t="s">
        <v>6911</v>
      </c>
      <c r="E3638" s="5">
        <v>26</v>
      </c>
      <c r="F3638" s="5">
        <v>32</v>
      </c>
      <c r="I3638" s="7">
        <f t="shared" si="30"/>
        <v>58</v>
      </c>
    </row>
    <row r="3639" spans="1:9">
      <c r="A3639" s="2">
        <v>300041322</v>
      </c>
      <c r="B3639" s="6" t="s">
        <v>3573</v>
      </c>
      <c r="C3639" s="1" t="s">
        <v>9142</v>
      </c>
      <c r="D3639" s="5" t="s">
        <v>6911</v>
      </c>
      <c r="E3639" s="5">
        <v>38</v>
      </c>
      <c r="F3639" s="5">
        <v>15</v>
      </c>
      <c r="I3639" s="7">
        <f t="shared" si="30"/>
        <v>53</v>
      </c>
    </row>
    <row r="3640" spans="1:9">
      <c r="A3640" s="2">
        <v>300041323</v>
      </c>
      <c r="B3640" s="6" t="s">
        <v>3576</v>
      </c>
      <c r="C3640" s="1" t="s">
        <v>9142</v>
      </c>
      <c r="D3640" s="5" t="s">
        <v>6911</v>
      </c>
      <c r="E3640" s="5">
        <v>42.8</v>
      </c>
      <c r="F3640" s="5">
        <v>31</v>
      </c>
      <c r="I3640" s="7">
        <f t="shared" si="30"/>
        <v>73.8</v>
      </c>
    </row>
    <row r="3641" spans="1:9">
      <c r="A3641" s="2">
        <v>300041324</v>
      </c>
      <c r="B3641" s="6" t="s">
        <v>3580</v>
      </c>
      <c r="C3641" s="1" t="s">
        <v>9142</v>
      </c>
      <c r="D3641" s="5" t="s">
        <v>6911</v>
      </c>
      <c r="E3641" s="5">
        <v>41.6</v>
      </c>
      <c r="F3641" s="5">
        <v>30</v>
      </c>
      <c r="I3641" s="7">
        <f t="shared" si="30"/>
        <v>71.599999999999994</v>
      </c>
    </row>
    <row r="3642" spans="1:9">
      <c r="A3642" s="2">
        <v>300041325</v>
      </c>
      <c r="B3642" s="6" t="s">
        <v>3581</v>
      </c>
      <c r="C3642" s="1" t="s">
        <v>9142</v>
      </c>
      <c r="D3642" s="5" t="s">
        <v>6911</v>
      </c>
      <c r="E3642" s="5">
        <v>36.799999999999997</v>
      </c>
      <c r="F3642" s="5">
        <v>29</v>
      </c>
      <c r="I3642" s="7">
        <f t="shared" ref="I3642:I3705" si="31">E3642+F3642</f>
        <v>65.8</v>
      </c>
    </row>
    <row r="3643" spans="1:9">
      <c r="A3643" s="2">
        <v>300041326</v>
      </c>
      <c r="B3643" s="6" t="s">
        <v>3582</v>
      </c>
      <c r="C3643" s="1" t="s">
        <v>9142</v>
      </c>
      <c r="D3643" s="5" t="s">
        <v>6911</v>
      </c>
      <c r="E3643" s="5">
        <v>36</v>
      </c>
      <c r="F3643" s="5">
        <v>31</v>
      </c>
      <c r="I3643" s="7">
        <f t="shared" si="31"/>
        <v>67</v>
      </c>
    </row>
    <row r="3644" spans="1:9">
      <c r="A3644" s="2">
        <v>300041327</v>
      </c>
      <c r="B3644" s="6" t="s">
        <v>3585</v>
      </c>
      <c r="C3644" s="1" t="s">
        <v>9142</v>
      </c>
      <c r="D3644" s="5" t="s">
        <v>6911</v>
      </c>
      <c r="E3644" s="5">
        <v>43.6</v>
      </c>
      <c r="F3644" s="5">
        <v>27</v>
      </c>
      <c r="I3644" s="7">
        <f t="shared" si="31"/>
        <v>70.599999999999994</v>
      </c>
    </row>
    <row r="3645" spans="1:9">
      <c r="A3645" s="2">
        <v>300041328</v>
      </c>
      <c r="B3645" s="6" t="s">
        <v>3586</v>
      </c>
      <c r="C3645" s="1" t="s">
        <v>9142</v>
      </c>
      <c r="D3645" s="5" t="s">
        <v>6911</v>
      </c>
      <c r="E3645" s="5">
        <v>36.799999999999997</v>
      </c>
      <c r="F3645" s="5">
        <v>30</v>
      </c>
      <c r="I3645" s="7">
        <f t="shared" si="31"/>
        <v>66.8</v>
      </c>
    </row>
    <row r="3646" spans="1:9">
      <c r="A3646" s="2">
        <v>300041329</v>
      </c>
      <c r="B3646" s="6" t="s">
        <v>1351</v>
      </c>
      <c r="C3646" s="1" t="s">
        <v>9142</v>
      </c>
      <c r="D3646" s="5" t="s">
        <v>6911</v>
      </c>
      <c r="E3646" s="5">
        <v>31.2</v>
      </c>
      <c r="F3646" s="5">
        <v>28</v>
      </c>
      <c r="I3646" s="7">
        <f t="shared" si="31"/>
        <v>59.2</v>
      </c>
    </row>
    <row r="3647" spans="1:9">
      <c r="A3647" s="2">
        <v>300041330</v>
      </c>
      <c r="B3647" s="6" t="s">
        <v>3587</v>
      </c>
      <c r="C3647" s="1" t="s">
        <v>9142</v>
      </c>
      <c r="D3647" s="5" t="s">
        <v>6911</v>
      </c>
      <c r="E3647" s="5">
        <v>26</v>
      </c>
      <c r="F3647" s="5">
        <v>29</v>
      </c>
      <c r="I3647" s="7">
        <f t="shared" si="31"/>
        <v>55</v>
      </c>
    </row>
    <row r="3648" spans="1:9">
      <c r="A3648" s="2">
        <v>300041401</v>
      </c>
      <c r="B3648" s="6" t="s">
        <v>3588</v>
      </c>
      <c r="C3648" s="1" t="s">
        <v>9142</v>
      </c>
      <c r="D3648" s="5" t="s">
        <v>6911</v>
      </c>
      <c r="E3648" s="5">
        <v>43.2</v>
      </c>
      <c r="F3648" s="5">
        <v>23</v>
      </c>
      <c r="I3648" s="7">
        <f t="shared" si="31"/>
        <v>66.2</v>
      </c>
    </row>
    <row r="3649" spans="1:9">
      <c r="A3649" s="2">
        <v>300041402</v>
      </c>
      <c r="B3649" s="6" t="s">
        <v>3589</v>
      </c>
      <c r="C3649" s="1" t="s">
        <v>9142</v>
      </c>
      <c r="D3649" s="5" t="s">
        <v>6911</v>
      </c>
      <c r="E3649" s="5">
        <v>33.200000000000003</v>
      </c>
      <c r="F3649" s="5">
        <v>30</v>
      </c>
      <c r="I3649" s="7">
        <f t="shared" si="31"/>
        <v>63.2</v>
      </c>
    </row>
    <row r="3650" spans="1:9">
      <c r="A3650" s="2">
        <v>300041403</v>
      </c>
      <c r="B3650" s="6" t="s">
        <v>3590</v>
      </c>
      <c r="C3650" s="1" t="s">
        <v>9142</v>
      </c>
      <c r="D3650" s="5" t="s">
        <v>6911</v>
      </c>
      <c r="E3650" s="5">
        <v>36.4</v>
      </c>
      <c r="F3650" s="5">
        <v>32</v>
      </c>
      <c r="I3650" s="7">
        <f t="shared" si="31"/>
        <v>68.400000000000006</v>
      </c>
    </row>
    <row r="3651" spans="1:9">
      <c r="A3651" s="2">
        <v>300041404</v>
      </c>
      <c r="B3651" s="6" t="s">
        <v>3592</v>
      </c>
      <c r="C3651" s="1" t="s">
        <v>9142</v>
      </c>
      <c r="D3651" s="5" t="s">
        <v>6911</v>
      </c>
      <c r="E3651" s="5">
        <v>33.200000000000003</v>
      </c>
      <c r="F3651" s="5">
        <v>28</v>
      </c>
      <c r="I3651" s="7">
        <f t="shared" si="31"/>
        <v>61.2</v>
      </c>
    </row>
    <row r="3652" spans="1:9">
      <c r="A3652" s="2">
        <v>300041405</v>
      </c>
      <c r="B3652" s="6" t="s">
        <v>3593</v>
      </c>
      <c r="C3652" s="1" t="s">
        <v>9142</v>
      </c>
      <c r="D3652" s="5" t="s">
        <v>6911</v>
      </c>
      <c r="E3652" s="5">
        <v>33.6</v>
      </c>
      <c r="F3652" s="5">
        <v>28</v>
      </c>
      <c r="I3652" s="7">
        <f t="shared" si="31"/>
        <v>61.6</v>
      </c>
    </row>
    <row r="3653" spans="1:9">
      <c r="A3653" s="2">
        <v>300041406</v>
      </c>
      <c r="B3653" s="6" t="s">
        <v>587</v>
      </c>
      <c r="C3653" s="1" t="s">
        <v>9142</v>
      </c>
      <c r="D3653" s="5" t="s">
        <v>6911</v>
      </c>
      <c r="E3653" s="5">
        <v>36</v>
      </c>
      <c r="F3653" s="5">
        <v>29</v>
      </c>
      <c r="I3653" s="7">
        <f t="shared" si="31"/>
        <v>65</v>
      </c>
    </row>
    <row r="3654" spans="1:9">
      <c r="A3654" s="2">
        <v>300041407</v>
      </c>
      <c r="B3654" s="6" t="s">
        <v>3594</v>
      </c>
      <c r="C3654" s="1" t="s">
        <v>9142</v>
      </c>
      <c r="D3654" s="5" t="s">
        <v>6911</v>
      </c>
      <c r="E3654" s="5">
        <v>45.6</v>
      </c>
      <c r="F3654" s="5">
        <v>31</v>
      </c>
      <c r="I3654" s="7">
        <f t="shared" si="31"/>
        <v>76.599999999999994</v>
      </c>
    </row>
    <row r="3655" spans="1:9">
      <c r="A3655" s="2">
        <v>300041408</v>
      </c>
      <c r="B3655" s="6" t="s">
        <v>393</v>
      </c>
      <c r="C3655" s="1" t="s">
        <v>9142</v>
      </c>
      <c r="D3655" s="5" t="s">
        <v>6911</v>
      </c>
      <c r="E3655" s="5">
        <v>46</v>
      </c>
      <c r="F3655" s="5">
        <v>30</v>
      </c>
      <c r="I3655" s="7">
        <f t="shared" si="31"/>
        <v>76</v>
      </c>
    </row>
    <row r="3656" spans="1:9">
      <c r="A3656" s="2">
        <v>300041409</v>
      </c>
      <c r="B3656" s="6" t="s">
        <v>3597</v>
      </c>
      <c r="C3656" s="1" t="s">
        <v>9142</v>
      </c>
      <c r="D3656" s="5" t="s">
        <v>6911</v>
      </c>
      <c r="E3656" s="5">
        <v>42.8</v>
      </c>
      <c r="F3656" s="5">
        <v>34</v>
      </c>
      <c r="I3656" s="7">
        <f t="shared" si="31"/>
        <v>76.8</v>
      </c>
    </row>
    <row r="3657" spans="1:9">
      <c r="A3657" s="2">
        <v>300041410</v>
      </c>
      <c r="B3657" s="6" t="s">
        <v>3598</v>
      </c>
      <c r="C3657" s="1" t="s">
        <v>9142</v>
      </c>
      <c r="D3657" s="5" t="s">
        <v>6911</v>
      </c>
      <c r="E3657" s="5">
        <v>30.4</v>
      </c>
      <c r="F3657" s="5">
        <v>36</v>
      </c>
      <c r="I3657" s="7">
        <f t="shared" si="31"/>
        <v>66.400000000000006</v>
      </c>
    </row>
    <row r="3658" spans="1:9">
      <c r="A3658" s="2">
        <v>300041411</v>
      </c>
      <c r="B3658" s="6" t="s">
        <v>3599</v>
      </c>
      <c r="C3658" s="1" t="s">
        <v>9142</v>
      </c>
      <c r="D3658" s="5" t="s">
        <v>6911</v>
      </c>
      <c r="E3658" s="5">
        <v>32.799999999999997</v>
      </c>
      <c r="F3658" s="5">
        <v>36</v>
      </c>
      <c r="I3658" s="7">
        <f t="shared" si="31"/>
        <v>68.8</v>
      </c>
    </row>
    <row r="3659" spans="1:9">
      <c r="A3659" s="2">
        <v>300041412</v>
      </c>
      <c r="B3659" s="6" t="s">
        <v>3600</v>
      </c>
      <c r="C3659" s="1" t="s">
        <v>9142</v>
      </c>
      <c r="D3659" s="5" t="s">
        <v>6911</v>
      </c>
      <c r="E3659" s="5">
        <v>43.6</v>
      </c>
      <c r="F3659" s="5">
        <v>32</v>
      </c>
      <c r="I3659" s="7">
        <f t="shared" si="31"/>
        <v>75.599999999999994</v>
      </c>
    </row>
    <row r="3660" spans="1:9">
      <c r="A3660" s="2">
        <v>300041413</v>
      </c>
      <c r="B3660" s="6" t="s">
        <v>3601</v>
      </c>
      <c r="C3660" s="1" t="s">
        <v>9142</v>
      </c>
      <c r="D3660" s="5" t="s">
        <v>6911</v>
      </c>
      <c r="E3660" s="5">
        <v>38</v>
      </c>
      <c r="F3660" s="5">
        <v>33</v>
      </c>
      <c r="I3660" s="7">
        <f t="shared" si="31"/>
        <v>71</v>
      </c>
    </row>
    <row r="3661" spans="1:9">
      <c r="A3661" s="2">
        <v>300041414</v>
      </c>
      <c r="B3661" s="6" t="s">
        <v>3602</v>
      </c>
      <c r="C3661" s="1" t="s">
        <v>9142</v>
      </c>
      <c r="D3661" s="5" t="s">
        <v>6911</v>
      </c>
      <c r="E3661" s="5">
        <v>47.6</v>
      </c>
      <c r="F3661" s="5">
        <v>32</v>
      </c>
      <c r="I3661" s="7">
        <f t="shared" si="31"/>
        <v>79.599999999999994</v>
      </c>
    </row>
    <row r="3662" spans="1:9">
      <c r="A3662" s="2">
        <v>300041415</v>
      </c>
      <c r="B3662" s="6" t="s">
        <v>1351</v>
      </c>
      <c r="C3662" s="1" t="s">
        <v>9142</v>
      </c>
      <c r="D3662" s="5" t="s">
        <v>6911</v>
      </c>
      <c r="E3662" s="5">
        <v>37.200000000000003</v>
      </c>
      <c r="F3662" s="5">
        <v>32</v>
      </c>
      <c r="I3662" s="7">
        <f t="shared" si="31"/>
        <v>69.2</v>
      </c>
    </row>
    <row r="3663" spans="1:9">
      <c r="A3663" s="2">
        <v>300041416</v>
      </c>
      <c r="B3663" s="6" t="s">
        <v>1494</v>
      </c>
      <c r="C3663" s="1" t="s">
        <v>9142</v>
      </c>
      <c r="D3663" s="5" t="s">
        <v>6911</v>
      </c>
      <c r="E3663" s="5">
        <v>32.799999999999997</v>
      </c>
      <c r="F3663" s="5">
        <v>30</v>
      </c>
      <c r="I3663" s="7">
        <f t="shared" si="31"/>
        <v>62.8</v>
      </c>
    </row>
    <row r="3664" spans="1:9">
      <c r="A3664" s="2">
        <v>300041417</v>
      </c>
      <c r="B3664" s="6" t="s">
        <v>3603</v>
      </c>
      <c r="C3664" s="1" t="s">
        <v>9142</v>
      </c>
      <c r="D3664" s="5" t="s">
        <v>6911</v>
      </c>
      <c r="E3664" s="5">
        <v>0</v>
      </c>
      <c r="F3664" s="5">
        <v>0</v>
      </c>
      <c r="I3664" s="7">
        <f t="shared" si="31"/>
        <v>0</v>
      </c>
    </row>
    <row r="3665" spans="1:9">
      <c r="A3665" s="2">
        <v>300041418</v>
      </c>
      <c r="B3665" s="6" t="s">
        <v>1086</v>
      </c>
      <c r="C3665" s="1" t="s">
        <v>9142</v>
      </c>
      <c r="D3665" s="5" t="s">
        <v>6911</v>
      </c>
      <c r="E3665" s="5">
        <v>42</v>
      </c>
      <c r="F3665" s="5">
        <v>38</v>
      </c>
      <c r="I3665" s="7">
        <f t="shared" si="31"/>
        <v>80</v>
      </c>
    </row>
    <row r="3666" spans="1:9">
      <c r="A3666" s="2">
        <v>300041419</v>
      </c>
      <c r="B3666" s="6" t="s">
        <v>3604</v>
      </c>
      <c r="C3666" s="1" t="s">
        <v>9142</v>
      </c>
      <c r="D3666" s="5" t="s">
        <v>6911</v>
      </c>
      <c r="E3666" s="5">
        <v>43.6</v>
      </c>
      <c r="F3666" s="5">
        <v>31</v>
      </c>
      <c r="I3666" s="7">
        <f t="shared" si="31"/>
        <v>74.599999999999994</v>
      </c>
    </row>
    <row r="3667" spans="1:9">
      <c r="A3667" s="2">
        <v>300041420</v>
      </c>
      <c r="B3667" s="6" t="s">
        <v>3605</v>
      </c>
      <c r="C3667" s="1" t="s">
        <v>9142</v>
      </c>
      <c r="D3667" s="5" t="s">
        <v>6911</v>
      </c>
      <c r="E3667" s="5">
        <v>37.6</v>
      </c>
      <c r="F3667" s="5">
        <v>30</v>
      </c>
      <c r="I3667" s="7">
        <f t="shared" si="31"/>
        <v>67.599999999999994</v>
      </c>
    </row>
    <row r="3668" spans="1:9">
      <c r="A3668" s="2">
        <v>300041421</v>
      </c>
      <c r="B3668" s="6" t="s">
        <v>1215</v>
      </c>
      <c r="C3668" s="1" t="s">
        <v>9142</v>
      </c>
      <c r="D3668" s="5" t="s">
        <v>6911</v>
      </c>
      <c r="E3668" s="5">
        <v>42.8</v>
      </c>
      <c r="F3668" s="5">
        <v>31</v>
      </c>
      <c r="I3668" s="7">
        <f t="shared" si="31"/>
        <v>73.8</v>
      </c>
    </row>
    <row r="3669" spans="1:9">
      <c r="A3669" s="2">
        <v>300041422</v>
      </c>
      <c r="B3669" s="6" t="s">
        <v>3606</v>
      </c>
      <c r="C3669" s="1" t="s">
        <v>9142</v>
      </c>
      <c r="D3669" s="5" t="s">
        <v>6911</v>
      </c>
      <c r="E3669" s="5">
        <v>27.2</v>
      </c>
      <c r="F3669" s="5">
        <v>34</v>
      </c>
      <c r="I3669" s="7">
        <f t="shared" si="31"/>
        <v>61.2</v>
      </c>
    </row>
    <row r="3670" spans="1:9">
      <c r="A3670" s="2">
        <v>300041423</v>
      </c>
      <c r="B3670" s="6" t="s">
        <v>3607</v>
      </c>
      <c r="C3670" s="1" t="s">
        <v>9142</v>
      </c>
      <c r="D3670" s="5" t="s">
        <v>6911</v>
      </c>
      <c r="E3670" s="5">
        <v>39.200000000000003</v>
      </c>
      <c r="F3670" s="5">
        <v>32</v>
      </c>
      <c r="I3670" s="7">
        <f t="shared" si="31"/>
        <v>71.2</v>
      </c>
    </row>
    <row r="3671" spans="1:9">
      <c r="A3671" s="2">
        <v>300041424</v>
      </c>
      <c r="B3671" s="6" t="s">
        <v>2486</v>
      </c>
      <c r="C3671" s="1" t="s">
        <v>9142</v>
      </c>
      <c r="D3671" s="5" t="s">
        <v>6911</v>
      </c>
      <c r="E3671" s="5">
        <v>44.8</v>
      </c>
      <c r="F3671" s="5">
        <v>30</v>
      </c>
      <c r="I3671" s="7">
        <f t="shared" si="31"/>
        <v>74.8</v>
      </c>
    </row>
    <row r="3672" spans="1:9">
      <c r="A3672" s="2">
        <v>300041425</v>
      </c>
      <c r="B3672" s="6" t="s">
        <v>788</v>
      </c>
      <c r="C3672" s="1" t="s">
        <v>9142</v>
      </c>
      <c r="D3672" s="5" t="s">
        <v>6911</v>
      </c>
      <c r="E3672" s="5">
        <v>37.200000000000003</v>
      </c>
      <c r="F3672" s="5">
        <v>31</v>
      </c>
      <c r="I3672" s="7">
        <f t="shared" si="31"/>
        <v>68.2</v>
      </c>
    </row>
    <row r="3673" spans="1:9">
      <c r="A3673" s="2">
        <v>300041426</v>
      </c>
      <c r="B3673" s="6" t="s">
        <v>3608</v>
      </c>
      <c r="C3673" s="1" t="s">
        <v>9142</v>
      </c>
      <c r="D3673" s="5" t="s">
        <v>6911</v>
      </c>
      <c r="E3673" s="5">
        <v>43.6</v>
      </c>
      <c r="F3673" s="5">
        <v>31</v>
      </c>
      <c r="I3673" s="7">
        <f t="shared" si="31"/>
        <v>74.599999999999994</v>
      </c>
    </row>
    <row r="3674" spans="1:9">
      <c r="A3674" s="2">
        <v>300041427</v>
      </c>
      <c r="B3674" s="6" t="s">
        <v>2500</v>
      </c>
      <c r="C3674" s="1" t="s">
        <v>9142</v>
      </c>
      <c r="D3674" s="5" t="s">
        <v>6911</v>
      </c>
      <c r="E3674" s="5">
        <v>32.799999999999997</v>
      </c>
      <c r="F3674" s="5">
        <v>25</v>
      </c>
      <c r="I3674" s="7">
        <f t="shared" si="31"/>
        <v>57.8</v>
      </c>
    </row>
    <row r="3675" spans="1:9">
      <c r="A3675" s="2">
        <v>300041428</v>
      </c>
      <c r="B3675" s="6" t="s">
        <v>3609</v>
      </c>
      <c r="C3675" s="1" t="s">
        <v>9142</v>
      </c>
      <c r="D3675" s="5" t="s">
        <v>6911</v>
      </c>
      <c r="E3675" s="5">
        <v>33.200000000000003</v>
      </c>
      <c r="F3675" s="5">
        <v>28</v>
      </c>
      <c r="I3675" s="7">
        <f t="shared" si="31"/>
        <v>61.2</v>
      </c>
    </row>
    <row r="3676" spans="1:9">
      <c r="A3676" s="2">
        <v>300041429</v>
      </c>
      <c r="B3676" s="6" t="s">
        <v>2457</v>
      </c>
      <c r="C3676" s="1" t="s">
        <v>9142</v>
      </c>
      <c r="D3676" s="5" t="s">
        <v>6911</v>
      </c>
      <c r="E3676" s="5">
        <v>38.4</v>
      </c>
      <c r="F3676" s="5">
        <v>26</v>
      </c>
      <c r="I3676" s="7">
        <f t="shared" si="31"/>
        <v>64.400000000000006</v>
      </c>
    </row>
    <row r="3677" spans="1:9">
      <c r="A3677" s="2">
        <v>300041430</v>
      </c>
      <c r="B3677" s="6" t="s">
        <v>2350</v>
      </c>
      <c r="C3677" s="1" t="s">
        <v>9142</v>
      </c>
      <c r="D3677" s="5" t="s">
        <v>6911</v>
      </c>
      <c r="E3677" s="5">
        <v>35.6</v>
      </c>
      <c r="F3677" s="5">
        <v>27</v>
      </c>
      <c r="I3677" s="7">
        <f t="shared" si="31"/>
        <v>62.6</v>
      </c>
    </row>
    <row r="3678" spans="1:9">
      <c r="A3678" s="2">
        <v>300041501</v>
      </c>
      <c r="B3678" s="6" t="s">
        <v>1036</v>
      </c>
      <c r="C3678" s="1" t="s">
        <v>9142</v>
      </c>
      <c r="D3678" s="5" t="s">
        <v>6911</v>
      </c>
      <c r="E3678" s="5">
        <v>48.8</v>
      </c>
      <c r="F3678" s="5">
        <v>30</v>
      </c>
      <c r="I3678" s="7">
        <f t="shared" si="31"/>
        <v>78.8</v>
      </c>
    </row>
    <row r="3679" spans="1:9">
      <c r="A3679" s="2">
        <v>300041502</v>
      </c>
      <c r="B3679" s="6" t="s">
        <v>3610</v>
      </c>
      <c r="C3679" s="1" t="s">
        <v>9142</v>
      </c>
      <c r="D3679" s="5" t="s">
        <v>6911</v>
      </c>
      <c r="E3679" s="5">
        <v>36</v>
      </c>
      <c r="F3679" s="5">
        <v>20</v>
      </c>
      <c r="I3679" s="7">
        <f t="shared" si="31"/>
        <v>56</v>
      </c>
    </row>
    <row r="3680" spans="1:9">
      <c r="A3680" s="2">
        <v>300041503</v>
      </c>
      <c r="B3680" s="6" t="s">
        <v>3611</v>
      </c>
      <c r="C3680" s="1" t="s">
        <v>9142</v>
      </c>
      <c r="D3680" s="5" t="s">
        <v>6911</v>
      </c>
      <c r="E3680" s="5">
        <v>48.4</v>
      </c>
      <c r="F3680" s="5">
        <v>33</v>
      </c>
      <c r="I3680" s="7">
        <f t="shared" si="31"/>
        <v>81.400000000000006</v>
      </c>
    </row>
    <row r="3681" spans="1:9">
      <c r="A3681" s="2">
        <v>300041504</v>
      </c>
      <c r="B3681" s="6" t="s">
        <v>3612</v>
      </c>
      <c r="C3681" s="1" t="s">
        <v>9142</v>
      </c>
      <c r="D3681" s="5" t="s">
        <v>6911</v>
      </c>
      <c r="E3681" s="5">
        <v>29.6</v>
      </c>
      <c r="F3681" s="5">
        <v>32</v>
      </c>
      <c r="I3681" s="7">
        <f t="shared" si="31"/>
        <v>61.6</v>
      </c>
    </row>
    <row r="3682" spans="1:9">
      <c r="A3682" s="2">
        <v>300041505</v>
      </c>
      <c r="B3682" s="6" t="s">
        <v>610</v>
      </c>
      <c r="C3682" s="1" t="s">
        <v>9142</v>
      </c>
      <c r="D3682" s="5" t="s">
        <v>6911</v>
      </c>
      <c r="E3682" s="5">
        <v>30.8</v>
      </c>
      <c r="F3682" s="5">
        <v>30</v>
      </c>
      <c r="I3682" s="7">
        <f t="shared" si="31"/>
        <v>60.8</v>
      </c>
    </row>
    <row r="3683" spans="1:9">
      <c r="A3683" s="2">
        <v>300041506</v>
      </c>
      <c r="B3683" s="6" t="s">
        <v>3613</v>
      </c>
      <c r="C3683" s="1" t="s">
        <v>9142</v>
      </c>
      <c r="D3683" s="5" t="s">
        <v>6911</v>
      </c>
      <c r="E3683" s="5">
        <v>32.4</v>
      </c>
      <c r="F3683" s="5">
        <v>30</v>
      </c>
      <c r="I3683" s="7">
        <f t="shared" si="31"/>
        <v>62.4</v>
      </c>
    </row>
    <row r="3684" spans="1:9">
      <c r="A3684" s="2">
        <v>300041507</v>
      </c>
      <c r="B3684" s="6" t="s">
        <v>218</v>
      </c>
      <c r="C3684" s="1" t="s">
        <v>9142</v>
      </c>
      <c r="D3684" s="5" t="s">
        <v>6911</v>
      </c>
      <c r="E3684" s="5">
        <v>32.4</v>
      </c>
      <c r="F3684" s="5">
        <v>31</v>
      </c>
      <c r="I3684" s="7">
        <f t="shared" si="31"/>
        <v>63.4</v>
      </c>
    </row>
    <row r="3685" spans="1:9">
      <c r="A3685" s="2">
        <v>300041508</v>
      </c>
      <c r="B3685" s="6" t="s">
        <v>3614</v>
      </c>
      <c r="C3685" s="1" t="s">
        <v>9142</v>
      </c>
      <c r="D3685" s="5" t="s">
        <v>6911</v>
      </c>
      <c r="E3685" s="5">
        <v>39.6</v>
      </c>
      <c r="F3685" s="5">
        <v>32</v>
      </c>
      <c r="I3685" s="7">
        <f t="shared" si="31"/>
        <v>71.599999999999994</v>
      </c>
    </row>
    <row r="3686" spans="1:9">
      <c r="A3686" s="2">
        <v>300041509</v>
      </c>
      <c r="B3686" s="6" t="s">
        <v>3615</v>
      </c>
      <c r="C3686" s="1" t="s">
        <v>9142</v>
      </c>
      <c r="D3686" s="5" t="s">
        <v>6911</v>
      </c>
      <c r="E3686" s="5">
        <v>34</v>
      </c>
      <c r="F3686" s="5">
        <v>30</v>
      </c>
      <c r="I3686" s="7">
        <f t="shared" si="31"/>
        <v>64</v>
      </c>
    </row>
    <row r="3687" spans="1:9">
      <c r="A3687" s="2">
        <v>300041510</v>
      </c>
      <c r="B3687" s="6" t="s">
        <v>986</v>
      </c>
      <c r="C3687" s="1" t="s">
        <v>9142</v>
      </c>
      <c r="D3687" s="5" t="s">
        <v>6911</v>
      </c>
      <c r="E3687" s="5">
        <v>31.2</v>
      </c>
      <c r="F3687" s="5">
        <v>32</v>
      </c>
      <c r="I3687" s="7">
        <f t="shared" si="31"/>
        <v>63.2</v>
      </c>
    </row>
    <row r="3688" spans="1:9">
      <c r="A3688" s="2">
        <v>300041511</v>
      </c>
      <c r="B3688" s="6" t="s">
        <v>3616</v>
      </c>
      <c r="C3688" s="1" t="s">
        <v>9142</v>
      </c>
      <c r="D3688" s="5" t="s">
        <v>6911</v>
      </c>
      <c r="E3688" s="5">
        <v>28.4</v>
      </c>
      <c r="F3688" s="5">
        <v>23</v>
      </c>
      <c r="I3688" s="7">
        <f t="shared" si="31"/>
        <v>51.4</v>
      </c>
    </row>
    <row r="3689" spans="1:9">
      <c r="A3689" s="2">
        <v>300041512</v>
      </c>
      <c r="B3689" s="6" t="s">
        <v>3620</v>
      </c>
      <c r="C3689" s="1" t="s">
        <v>9142</v>
      </c>
      <c r="D3689" s="5" t="s">
        <v>6911</v>
      </c>
      <c r="E3689" s="5">
        <v>46.4</v>
      </c>
      <c r="F3689" s="5">
        <v>30</v>
      </c>
      <c r="I3689" s="7">
        <f t="shared" si="31"/>
        <v>76.400000000000006</v>
      </c>
    </row>
    <row r="3690" spans="1:9">
      <c r="A3690" s="2">
        <v>300041513</v>
      </c>
      <c r="B3690" s="6" t="s">
        <v>3621</v>
      </c>
      <c r="C3690" s="1" t="s">
        <v>9142</v>
      </c>
      <c r="D3690" s="5" t="s">
        <v>6911</v>
      </c>
      <c r="E3690" s="5">
        <v>29.2</v>
      </c>
      <c r="F3690" s="5">
        <v>30</v>
      </c>
      <c r="I3690" s="7">
        <f t="shared" si="31"/>
        <v>59.2</v>
      </c>
    </row>
    <row r="3691" spans="1:9">
      <c r="A3691" s="2">
        <v>300041514</v>
      </c>
      <c r="B3691" s="6" t="s">
        <v>3622</v>
      </c>
      <c r="C3691" s="1" t="s">
        <v>9142</v>
      </c>
      <c r="D3691" s="5" t="s">
        <v>6911</v>
      </c>
      <c r="E3691" s="5">
        <v>0</v>
      </c>
      <c r="F3691" s="5">
        <v>0</v>
      </c>
      <c r="I3691" s="7">
        <f t="shared" si="31"/>
        <v>0</v>
      </c>
    </row>
    <row r="3692" spans="1:9">
      <c r="A3692" s="2">
        <v>300041515</v>
      </c>
      <c r="B3692" s="6" t="s">
        <v>3623</v>
      </c>
      <c r="C3692" s="1" t="s">
        <v>9142</v>
      </c>
      <c r="D3692" s="5" t="s">
        <v>6911</v>
      </c>
      <c r="E3692" s="5">
        <v>33.6</v>
      </c>
      <c r="F3692" s="5">
        <v>28</v>
      </c>
      <c r="I3692" s="7">
        <f t="shared" si="31"/>
        <v>61.6</v>
      </c>
    </row>
    <row r="3693" spans="1:9">
      <c r="A3693" s="2">
        <v>300041516</v>
      </c>
      <c r="B3693" s="6" t="s">
        <v>2812</v>
      </c>
      <c r="C3693" s="1" t="s">
        <v>9142</v>
      </c>
      <c r="D3693" s="5" t="s">
        <v>6911</v>
      </c>
      <c r="E3693" s="5">
        <v>31.2</v>
      </c>
      <c r="F3693" s="5">
        <v>25</v>
      </c>
      <c r="I3693" s="7">
        <f t="shared" si="31"/>
        <v>56.2</v>
      </c>
    </row>
    <row r="3694" spans="1:9">
      <c r="A3694" s="2">
        <v>300041517</v>
      </c>
      <c r="B3694" s="6" t="s">
        <v>3624</v>
      </c>
      <c r="C3694" s="1" t="s">
        <v>9142</v>
      </c>
      <c r="D3694" s="5" t="s">
        <v>6911</v>
      </c>
      <c r="E3694" s="5">
        <v>32.799999999999997</v>
      </c>
      <c r="F3694" s="5">
        <v>24</v>
      </c>
      <c r="I3694" s="7">
        <f t="shared" si="31"/>
        <v>56.8</v>
      </c>
    </row>
    <row r="3695" spans="1:9">
      <c r="A3695" s="2">
        <v>300041518</v>
      </c>
      <c r="B3695" s="6" t="s">
        <v>3625</v>
      </c>
      <c r="C3695" s="1" t="s">
        <v>9142</v>
      </c>
      <c r="D3695" s="5" t="s">
        <v>6911</v>
      </c>
      <c r="E3695" s="5">
        <v>28</v>
      </c>
      <c r="F3695" s="5">
        <v>33</v>
      </c>
      <c r="I3695" s="7">
        <f t="shared" si="31"/>
        <v>61</v>
      </c>
    </row>
    <row r="3696" spans="1:9">
      <c r="A3696" s="2">
        <v>300041519</v>
      </c>
      <c r="B3696" s="6" t="s">
        <v>3626</v>
      </c>
      <c r="C3696" s="1" t="s">
        <v>9142</v>
      </c>
      <c r="D3696" s="5" t="s">
        <v>6911</v>
      </c>
      <c r="E3696" s="5">
        <v>26.4</v>
      </c>
      <c r="F3696" s="5">
        <v>29</v>
      </c>
      <c r="I3696" s="7">
        <f t="shared" si="31"/>
        <v>55.4</v>
      </c>
    </row>
    <row r="3697" spans="1:9">
      <c r="A3697" s="2">
        <v>300041520</v>
      </c>
      <c r="B3697" s="6" t="s">
        <v>3627</v>
      </c>
      <c r="C3697" s="1" t="s">
        <v>9142</v>
      </c>
      <c r="D3697" s="5" t="s">
        <v>6911</v>
      </c>
      <c r="E3697" s="5">
        <v>36.4</v>
      </c>
      <c r="F3697" s="5">
        <v>26</v>
      </c>
      <c r="I3697" s="7">
        <f t="shared" si="31"/>
        <v>62.4</v>
      </c>
    </row>
    <row r="3698" spans="1:9">
      <c r="A3698" s="2">
        <v>300041521</v>
      </c>
      <c r="B3698" s="6" t="s">
        <v>3628</v>
      </c>
      <c r="C3698" s="1" t="s">
        <v>9142</v>
      </c>
      <c r="D3698" s="5" t="s">
        <v>6911</v>
      </c>
      <c r="E3698" s="5">
        <v>42.8</v>
      </c>
      <c r="F3698" s="5">
        <v>34</v>
      </c>
      <c r="I3698" s="7">
        <f t="shared" si="31"/>
        <v>76.8</v>
      </c>
    </row>
    <row r="3699" spans="1:9">
      <c r="A3699" s="2">
        <v>300041522</v>
      </c>
      <c r="B3699" s="6" t="s">
        <v>3629</v>
      </c>
      <c r="C3699" s="1" t="s">
        <v>9142</v>
      </c>
      <c r="D3699" s="5" t="s">
        <v>6911</v>
      </c>
      <c r="E3699" s="5">
        <v>45.2</v>
      </c>
      <c r="F3699" s="5">
        <v>24</v>
      </c>
      <c r="I3699" s="7">
        <f t="shared" si="31"/>
        <v>69.2</v>
      </c>
    </row>
    <row r="3700" spans="1:9">
      <c r="A3700" s="2">
        <v>300041523</v>
      </c>
      <c r="B3700" s="6" t="s">
        <v>3630</v>
      </c>
      <c r="C3700" s="1" t="s">
        <v>9142</v>
      </c>
      <c r="D3700" s="5" t="s">
        <v>6911</v>
      </c>
      <c r="E3700" s="5">
        <v>38</v>
      </c>
      <c r="F3700" s="5">
        <v>30</v>
      </c>
      <c r="I3700" s="7">
        <f t="shared" si="31"/>
        <v>68</v>
      </c>
    </row>
    <row r="3701" spans="1:9">
      <c r="A3701" s="2">
        <v>300041524</v>
      </c>
      <c r="B3701" s="6" t="s">
        <v>3631</v>
      </c>
      <c r="C3701" s="1" t="s">
        <v>9142</v>
      </c>
      <c r="D3701" s="5" t="s">
        <v>6911</v>
      </c>
      <c r="E3701" s="5">
        <v>30.8</v>
      </c>
      <c r="F3701" s="5">
        <v>26</v>
      </c>
      <c r="I3701" s="7">
        <f t="shared" si="31"/>
        <v>56.8</v>
      </c>
    </row>
    <row r="3702" spans="1:9">
      <c r="A3702" s="2">
        <v>300041525</v>
      </c>
      <c r="B3702" s="6" t="s">
        <v>3632</v>
      </c>
      <c r="C3702" s="1" t="s">
        <v>9142</v>
      </c>
      <c r="D3702" s="5" t="s">
        <v>6911</v>
      </c>
      <c r="E3702" s="5">
        <v>35.6</v>
      </c>
      <c r="F3702" s="5">
        <v>27</v>
      </c>
      <c r="I3702" s="7">
        <f t="shared" si="31"/>
        <v>62.6</v>
      </c>
    </row>
    <row r="3703" spans="1:9">
      <c r="A3703" s="2">
        <v>300041526</v>
      </c>
      <c r="B3703" s="6" t="s">
        <v>1351</v>
      </c>
      <c r="C3703" s="1" t="s">
        <v>9142</v>
      </c>
      <c r="D3703" s="5" t="s">
        <v>6911</v>
      </c>
      <c r="E3703" s="5">
        <v>0</v>
      </c>
      <c r="F3703" s="5">
        <v>0</v>
      </c>
      <c r="I3703" s="7">
        <f t="shared" si="31"/>
        <v>0</v>
      </c>
    </row>
    <row r="3704" spans="1:9">
      <c r="A3704" s="2">
        <v>300041527</v>
      </c>
      <c r="B3704" s="6" t="s">
        <v>3633</v>
      </c>
      <c r="C3704" s="1" t="s">
        <v>9142</v>
      </c>
      <c r="D3704" s="5" t="s">
        <v>6911</v>
      </c>
      <c r="E3704" s="5">
        <v>24.8</v>
      </c>
      <c r="F3704" s="5">
        <v>29</v>
      </c>
      <c r="I3704" s="7">
        <f t="shared" si="31"/>
        <v>53.8</v>
      </c>
    </row>
    <row r="3705" spans="1:9">
      <c r="A3705" s="2">
        <v>300041528</v>
      </c>
      <c r="B3705" s="6" t="s">
        <v>3636</v>
      </c>
      <c r="C3705" s="1" t="s">
        <v>9142</v>
      </c>
      <c r="D3705" s="5" t="s">
        <v>6911</v>
      </c>
      <c r="E3705" s="5">
        <v>41.2</v>
      </c>
      <c r="F3705" s="5">
        <v>24</v>
      </c>
      <c r="I3705" s="7">
        <f t="shared" si="31"/>
        <v>65.2</v>
      </c>
    </row>
    <row r="3706" spans="1:9">
      <c r="A3706" s="2">
        <v>300041529</v>
      </c>
      <c r="B3706" s="6" t="s">
        <v>104</v>
      </c>
      <c r="C3706" s="1" t="s">
        <v>9142</v>
      </c>
      <c r="D3706" s="5" t="s">
        <v>6911</v>
      </c>
      <c r="E3706" s="5">
        <v>36.799999999999997</v>
      </c>
      <c r="F3706" s="5">
        <v>33</v>
      </c>
      <c r="I3706" s="7">
        <f t="shared" ref="I3706:I3769" si="32">E3706+F3706</f>
        <v>69.8</v>
      </c>
    </row>
    <row r="3707" spans="1:9">
      <c r="A3707" s="2">
        <v>300041530</v>
      </c>
      <c r="B3707" s="6" t="s">
        <v>3638</v>
      </c>
      <c r="C3707" s="1" t="s">
        <v>9142</v>
      </c>
      <c r="D3707" s="5" t="s">
        <v>6911</v>
      </c>
      <c r="E3707" s="5">
        <v>34.799999999999997</v>
      </c>
      <c r="F3707" s="5">
        <v>30</v>
      </c>
      <c r="I3707" s="7">
        <f t="shared" si="32"/>
        <v>64.8</v>
      </c>
    </row>
    <row r="3708" spans="1:9">
      <c r="A3708" s="2">
        <v>300041601</v>
      </c>
      <c r="B3708" s="6" t="s">
        <v>3639</v>
      </c>
      <c r="C3708" s="1" t="s">
        <v>9142</v>
      </c>
      <c r="D3708" s="5" t="s">
        <v>6911</v>
      </c>
      <c r="E3708" s="5">
        <v>26.4</v>
      </c>
      <c r="F3708" s="5">
        <v>30</v>
      </c>
      <c r="I3708" s="7">
        <f t="shared" si="32"/>
        <v>56.4</v>
      </c>
    </row>
    <row r="3709" spans="1:9">
      <c r="A3709" s="2">
        <v>300041602</v>
      </c>
      <c r="B3709" s="6" t="s">
        <v>3640</v>
      </c>
      <c r="C3709" s="1" t="s">
        <v>9142</v>
      </c>
      <c r="D3709" s="5" t="s">
        <v>6911</v>
      </c>
      <c r="E3709" s="5">
        <v>36</v>
      </c>
      <c r="F3709" s="5">
        <v>29</v>
      </c>
      <c r="I3709" s="7">
        <f t="shared" si="32"/>
        <v>65</v>
      </c>
    </row>
    <row r="3710" spans="1:9">
      <c r="A3710" s="2">
        <v>300041603</v>
      </c>
      <c r="B3710" s="6" t="s">
        <v>597</v>
      </c>
      <c r="C3710" s="1" t="s">
        <v>9142</v>
      </c>
      <c r="D3710" s="5" t="s">
        <v>6911</v>
      </c>
      <c r="E3710" s="5">
        <v>34.4</v>
      </c>
      <c r="F3710" s="5">
        <v>32</v>
      </c>
      <c r="I3710" s="7">
        <f t="shared" si="32"/>
        <v>66.400000000000006</v>
      </c>
    </row>
    <row r="3711" spans="1:9">
      <c r="A3711" s="2">
        <v>300041604</v>
      </c>
      <c r="B3711" s="6" t="s">
        <v>3641</v>
      </c>
      <c r="C3711" s="1" t="s">
        <v>9142</v>
      </c>
      <c r="D3711" s="5" t="s">
        <v>6911</v>
      </c>
      <c r="E3711" s="5">
        <v>36</v>
      </c>
      <c r="F3711" s="5">
        <v>18</v>
      </c>
      <c r="I3711" s="7">
        <f t="shared" si="32"/>
        <v>54</v>
      </c>
    </row>
    <row r="3712" spans="1:9">
      <c r="A3712" s="2">
        <v>300041605</v>
      </c>
      <c r="B3712" s="6" t="s">
        <v>3642</v>
      </c>
      <c r="C3712" s="1" t="s">
        <v>9142</v>
      </c>
      <c r="D3712" s="5" t="s">
        <v>6911</v>
      </c>
      <c r="E3712" s="5">
        <v>30</v>
      </c>
      <c r="F3712" s="5">
        <v>25</v>
      </c>
      <c r="I3712" s="7">
        <f t="shared" si="32"/>
        <v>55</v>
      </c>
    </row>
    <row r="3713" spans="1:9">
      <c r="A3713" s="2">
        <v>300041606</v>
      </c>
      <c r="B3713" s="6" t="s">
        <v>3643</v>
      </c>
      <c r="C3713" s="1" t="s">
        <v>9142</v>
      </c>
      <c r="D3713" s="5" t="s">
        <v>6911</v>
      </c>
      <c r="E3713" s="5">
        <v>29.2</v>
      </c>
      <c r="F3713" s="5">
        <v>30</v>
      </c>
      <c r="I3713" s="7">
        <f t="shared" si="32"/>
        <v>59.2</v>
      </c>
    </row>
    <row r="3714" spans="1:9">
      <c r="A3714" s="2">
        <v>300041607</v>
      </c>
      <c r="B3714" s="6" t="s">
        <v>3644</v>
      </c>
      <c r="C3714" s="1" t="s">
        <v>9142</v>
      </c>
      <c r="D3714" s="5" t="s">
        <v>6911</v>
      </c>
      <c r="E3714" s="5">
        <v>35.6</v>
      </c>
      <c r="F3714" s="5">
        <v>21</v>
      </c>
      <c r="I3714" s="7">
        <f t="shared" si="32"/>
        <v>56.6</v>
      </c>
    </row>
    <row r="3715" spans="1:9">
      <c r="A3715" s="2">
        <v>300041608</v>
      </c>
      <c r="B3715" s="6" t="s">
        <v>3645</v>
      </c>
      <c r="C3715" s="1" t="s">
        <v>9142</v>
      </c>
      <c r="D3715" s="5" t="s">
        <v>6911</v>
      </c>
      <c r="E3715" s="5">
        <v>32.799999999999997</v>
      </c>
      <c r="F3715" s="5">
        <v>30</v>
      </c>
      <c r="I3715" s="7">
        <f t="shared" si="32"/>
        <v>62.8</v>
      </c>
    </row>
    <row r="3716" spans="1:9">
      <c r="A3716" s="2">
        <v>300041609</v>
      </c>
      <c r="B3716" s="6" t="s">
        <v>3646</v>
      </c>
      <c r="C3716" s="1" t="s">
        <v>9142</v>
      </c>
      <c r="D3716" s="5" t="s">
        <v>6911</v>
      </c>
      <c r="E3716" s="5">
        <v>32.4</v>
      </c>
      <c r="F3716" s="5">
        <v>27</v>
      </c>
      <c r="I3716" s="7">
        <f t="shared" si="32"/>
        <v>59.4</v>
      </c>
    </row>
    <row r="3717" spans="1:9">
      <c r="A3717" s="2">
        <v>300041610</v>
      </c>
      <c r="B3717" s="6" t="s">
        <v>3647</v>
      </c>
      <c r="C3717" s="1" t="s">
        <v>9142</v>
      </c>
      <c r="D3717" s="5" t="s">
        <v>6911</v>
      </c>
      <c r="E3717" s="5">
        <v>40</v>
      </c>
      <c r="F3717" s="5">
        <v>30</v>
      </c>
      <c r="I3717" s="7">
        <f t="shared" si="32"/>
        <v>70</v>
      </c>
    </row>
    <row r="3718" spans="1:9">
      <c r="A3718" s="2">
        <v>300041611</v>
      </c>
      <c r="B3718" s="6" t="s">
        <v>3648</v>
      </c>
      <c r="C3718" s="1" t="s">
        <v>9142</v>
      </c>
      <c r="D3718" s="5" t="s">
        <v>6911</v>
      </c>
      <c r="E3718" s="5">
        <v>31.6</v>
      </c>
      <c r="F3718" s="5">
        <v>30</v>
      </c>
      <c r="I3718" s="7">
        <f t="shared" si="32"/>
        <v>61.6</v>
      </c>
    </row>
    <row r="3719" spans="1:9">
      <c r="A3719" s="2">
        <v>300041612</v>
      </c>
      <c r="B3719" s="6" t="s">
        <v>2431</v>
      </c>
      <c r="C3719" s="1" t="s">
        <v>9142</v>
      </c>
      <c r="D3719" s="5" t="s">
        <v>6911</v>
      </c>
      <c r="E3719" s="5">
        <v>41.6</v>
      </c>
      <c r="F3719" s="5">
        <v>32</v>
      </c>
      <c r="I3719" s="7">
        <f t="shared" si="32"/>
        <v>73.599999999999994</v>
      </c>
    </row>
    <row r="3720" spans="1:9">
      <c r="A3720" s="2">
        <v>300041613</v>
      </c>
      <c r="B3720" s="6" t="s">
        <v>3652</v>
      </c>
      <c r="C3720" s="1" t="s">
        <v>9142</v>
      </c>
      <c r="D3720" s="5" t="s">
        <v>6911</v>
      </c>
      <c r="E3720" s="5">
        <v>43.6</v>
      </c>
      <c r="F3720" s="5">
        <v>32</v>
      </c>
      <c r="I3720" s="7">
        <f t="shared" si="32"/>
        <v>75.599999999999994</v>
      </c>
    </row>
    <row r="3721" spans="1:9">
      <c r="A3721" s="2">
        <v>300041614</v>
      </c>
      <c r="B3721" s="6" t="s">
        <v>3653</v>
      </c>
      <c r="C3721" s="1" t="s">
        <v>9142</v>
      </c>
      <c r="D3721" s="5" t="s">
        <v>6911</v>
      </c>
      <c r="E3721" s="5">
        <v>26</v>
      </c>
      <c r="F3721" s="5">
        <v>29</v>
      </c>
      <c r="I3721" s="7">
        <f t="shared" si="32"/>
        <v>55</v>
      </c>
    </row>
    <row r="3722" spans="1:9">
      <c r="A3722" s="2">
        <v>300041615</v>
      </c>
      <c r="B3722" s="6" t="s">
        <v>3654</v>
      </c>
      <c r="C3722" s="1" t="s">
        <v>9142</v>
      </c>
      <c r="D3722" s="5" t="s">
        <v>6911</v>
      </c>
      <c r="E3722" s="5">
        <v>33.6</v>
      </c>
      <c r="F3722" s="5">
        <v>31</v>
      </c>
      <c r="I3722" s="7">
        <f t="shared" si="32"/>
        <v>64.599999999999994</v>
      </c>
    </row>
    <row r="3723" spans="1:9">
      <c r="A3723" s="2">
        <v>300041616</v>
      </c>
      <c r="B3723" s="6" t="s">
        <v>3655</v>
      </c>
      <c r="C3723" s="1" t="s">
        <v>9142</v>
      </c>
      <c r="D3723" s="5" t="s">
        <v>6911</v>
      </c>
      <c r="E3723" s="5">
        <v>42</v>
      </c>
      <c r="F3723" s="5">
        <v>30</v>
      </c>
      <c r="I3723" s="7">
        <f t="shared" si="32"/>
        <v>72</v>
      </c>
    </row>
    <row r="3724" spans="1:9">
      <c r="A3724" s="2">
        <v>300041617</v>
      </c>
      <c r="B3724" s="6" t="s">
        <v>3656</v>
      </c>
      <c r="C3724" s="1" t="s">
        <v>9142</v>
      </c>
      <c r="D3724" s="5" t="s">
        <v>6911</v>
      </c>
      <c r="E3724" s="5">
        <v>37.6</v>
      </c>
      <c r="F3724" s="5">
        <v>28</v>
      </c>
      <c r="I3724" s="7">
        <f t="shared" si="32"/>
        <v>65.599999999999994</v>
      </c>
    </row>
    <row r="3725" spans="1:9">
      <c r="A3725" s="2">
        <v>300041618</v>
      </c>
      <c r="B3725" s="6" t="s">
        <v>3657</v>
      </c>
      <c r="C3725" s="1" t="s">
        <v>9142</v>
      </c>
      <c r="D3725" s="5" t="s">
        <v>6911</v>
      </c>
      <c r="E3725" s="5">
        <v>34</v>
      </c>
      <c r="F3725" s="5">
        <v>25</v>
      </c>
      <c r="I3725" s="7">
        <f t="shared" si="32"/>
        <v>59</v>
      </c>
    </row>
    <row r="3726" spans="1:9">
      <c r="A3726" s="2">
        <v>300041619</v>
      </c>
      <c r="B3726" s="6" t="s">
        <v>3658</v>
      </c>
      <c r="C3726" s="1" t="s">
        <v>9142</v>
      </c>
      <c r="D3726" s="5" t="s">
        <v>6911</v>
      </c>
      <c r="E3726" s="5">
        <v>42.8</v>
      </c>
      <c r="F3726" s="5">
        <v>30</v>
      </c>
      <c r="I3726" s="7">
        <f t="shared" si="32"/>
        <v>72.8</v>
      </c>
    </row>
    <row r="3727" spans="1:9">
      <c r="A3727" s="2">
        <v>300041620</v>
      </c>
      <c r="B3727" s="6" t="s">
        <v>57</v>
      </c>
      <c r="C3727" s="1" t="s">
        <v>9142</v>
      </c>
      <c r="D3727" s="5" t="s">
        <v>6911</v>
      </c>
      <c r="E3727" s="5">
        <v>37.200000000000003</v>
      </c>
      <c r="F3727" s="5">
        <v>31</v>
      </c>
      <c r="I3727" s="7">
        <f t="shared" si="32"/>
        <v>68.2</v>
      </c>
    </row>
    <row r="3728" spans="1:9">
      <c r="A3728" s="2">
        <v>300041621</v>
      </c>
      <c r="B3728" s="6" t="s">
        <v>890</v>
      </c>
      <c r="C3728" s="1" t="s">
        <v>9142</v>
      </c>
      <c r="D3728" s="5" t="s">
        <v>6911</v>
      </c>
      <c r="E3728" s="5">
        <v>43.2</v>
      </c>
      <c r="F3728" s="5">
        <v>31</v>
      </c>
      <c r="I3728" s="7">
        <f t="shared" si="32"/>
        <v>74.2</v>
      </c>
    </row>
    <row r="3729" spans="1:9">
      <c r="A3729" s="2">
        <v>300041622</v>
      </c>
      <c r="B3729" s="6" t="s">
        <v>3659</v>
      </c>
      <c r="C3729" s="1" t="s">
        <v>9142</v>
      </c>
      <c r="D3729" s="5" t="s">
        <v>6911</v>
      </c>
      <c r="E3729" s="5">
        <v>33.6</v>
      </c>
      <c r="F3729" s="5">
        <v>30</v>
      </c>
      <c r="I3729" s="7">
        <f t="shared" si="32"/>
        <v>63.6</v>
      </c>
    </row>
    <row r="3730" spans="1:9">
      <c r="A3730" s="2">
        <v>300041623</v>
      </c>
      <c r="B3730" s="6" t="s">
        <v>3660</v>
      </c>
      <c r="C3730" s="1" t="s">
        <v>9142</v>
      </c>
      <c r="D3730" s="5" t="s">
        <v>6911</v>
      </c>
      <c r="E3730" s="5">
        <v>42.4</v>
      </c>
      <c r="F3730" s="5">
        <v>30</v>
      </c>
      <c r="I3730" s="7">
        <f t="shared" si="32"/>
        <v>72.400000000000006</v>
      </c>
    </row>
    <row r="3731" spans="1:9">
      <c r="A3731" s="2">
        <v>300041624</v>
      </c>
      <c r="B3731" s="6" t="s">
        <v>3661</v>
      </c>
      <c r="C3731" s="1" t="s">
        <v>9142</v>
      </c>
      <c r="D3731" s="5" t="s">
        <v>6911</v>
      </c>
      <c r="E3731" s="5">
        <v>28.8</v>
      </c>
      <c r="F3731" s="5">
        <v>29</v>
      </c>
      <c r="I3731" s="7">
        <f t="shared" si="32"/>
        <v>57.8</v>
      </c>
    </row>
    <row r="3732" spans="1:9">
      <c r="A3732" s="2">
        <v>300041625</v>
      </c>
      <c r="B3732" s="6" t="s">
        <v>3664</v>
      </c>
      <c r="C3732" s="1" t="s">
        <v>9142</v>
      </c>
      <c r="D3732" s="5" t="s">
        <v>6911</v>
      </c>
      <c r="E3732" s="5">
        <v>30.4</v>
      </c>
      <c r="F3732" s="5">
        <v>10</v>
      </c>
      <c r="I3732" s="7">
        <f t="shared" si="32"/>
        <v>40.4</v>
      </c>
    </row>
    <row r="3733" spans="1:9">
      <c r="A3733" s="2">
        <v>300041626</v>
      </c>
      <c r="B3733" s="6" t="s">
        <v>3665</v>
      </c>
      <c r="C3733" s="1" t="s">
        <v>9142</v>
      </c>
      <c r="D3733" s="5" t="s">
        <v>6911</v>
      </c>
      <c r="E3733" s="5">
        <v>32</v>
      </c>
      <c r="F3733" s="5">
        <v>33</v>
      </c>
      <c r="I3733" s="7">
        <f t="shared" si="32"/>
        <v>65</v>
      </c>
    </row>
    <row r="3734" spans="1:9">
      <c r="A3734" s="2">
        <v>300041627</v>
      </c>
      <c r="B3734" s="6" t="s">
        <v>3666</v>
      </c>
      <c r="C3734" s="1" t="s">
        <v>9142</v>
      </c>
      <c r="D3734" s="5" t="s">
        <v>6911</v>
      </c>
      <c r="E3734" s="5">
        <v>34.799999999999997</v>
      </c>
      <c r="F3734" s="5">
        <v>32</v>
      </c>
      <c r="I3734" s="7">
        <f t="shared" si="32"/>
        <v>66.8</v>
      </c>
    </row>
    <row r="3735" spans="1:9">
      <c r="A3735" s="2">
        <v>300041628</v>
      </c>
      <c r="B3735" s="6" t="s">
        <v>2239</v>
      </c>
      <c r="C3735" s="1" t="s">
        <v>9142</v>
      </c>
      <c r="D3735" s="5" t="s">
        <v>6911</v>
      </c>
      <c r="E3735" s="5">
        <v>24</v>
      </c>
      <c r="F3735" s="5">
        <v>20</v>
      </c>
      <c r="I3735" s="7">
        <f t="shared" si="32"/>
        <v>44</v>
      </c>
    </row>
    <row r="3736" spans="1:9">
      <c r="A3736" s="2">
        <v>300041629</v>
      </c>
      <c r="B3736" s="6" t="s">
        <v>3667</v>
      </c>
      <c r="C3736" s="1" t="s">
        <v>9142</v>
      </c>
      <c r="D3736" s="5" t="s">
        <v>6911</v>
      </c>
      <c r="E3736" s="5">
        <v>37.200000000000003</v>
      </c>
      <c r="F3736" s="5">
        <v>30</v>
      </c>
      <c r="I3736" s="7">
        <f t="shared" si="32"/>
        <v>67.2</v>
      </c>
    </row>
    <row r="3737" spans="1:9">
      <c r="A3737" s="2">
        <v>300041630</v>
      </c>
      <c r="B3737" s="6" t="s">
        <v>3668</v>
      </c>
      <c r="C3737" s="1" t="s">
        <v>9142</v>
      </c>
      <c r="D3737" s="5" t="s">
        <v>6911</v>
      </c>
      <c r="E3737" s="5">
        <v>37.6</v>
      </c>
      <c r="F3737" s="5">
        <v>30</v>
      </c>
      <c r="I3737" s="7">
        <f t="shared" si="32"/>
        <v>67.599999999999994</v>
      </c>
    </row>
    <row r="3738" spans="1:9">
      <c r="A3738" s="2">
        <v>300041701</v>
      </c>
      <c r="B3738" s="6" t="s">
        <v>3669</v>
      </c>
      <c r="C3738" s="1" t="s">
        <v>9142</v>
      </c>
      <c r="D3738" s="5" t="s">
        <v>6911</v>
      </c>
      <c r="E3738" s="5">
        <v>41.2</v>
      </c>
      <c r="F3738" s="5">
        <v>32</v>
      </c>
      <c r="I3738" s="7">
        <f t="shared" si="32"/>
        <v>73.2</v>
      </c>
    </row>
    <row r="3739" spans="1:9">
      <c r="A3739" s="2">
        <v>300041702</v>
      </c>
      <c r="B3739" s="6" t="s">
        <v>3670</v>
      </c>
      <c r="C3739" s="1" t="s">
        <v>9142</v>
      </c>
      <c r="D3739" s="5" t="s">
        <v>6911</v>
      </c>
      <c r="E3739" s="5">
        <v>46.4</v>
      </c>
      <c r="F3739" s="5">
        <v>33</v>
      </c>
      <c r="I3739" s="7">
        <f t="shared" si="32"/>
        <v>79.400000000000006</v>
      </c>
    </row>
    <row r="3740" spans="1:9">
      <c r="A3740" s="2">
        <v>300041703</v>
      </c>
      <c r="B3740" s="6" t="s">
        <v>251</v>
      </c>
      <c r="C3740" s="1" t="s">
        <v>9142</v>
      </c>
      <c r="D3740" s="5" t="s">
        <v>6911</v>
      </c>
      <c r="E3740" s="5">
        <v>42.4</v>
      </c>
      <c r="F3740" s="5">
        <v>20</v>
      </c>
      <c r="I3740" s="7">
        <f t="shared" si="32"/>
        <v>62.4</v>
      </c>
    </row>
    <row r="3741" spans="1:9">
      <c r="A3741" s="2">
        <v>300041704</v>
      </c>
      <c r="B3741" s="6" t="s">
        <v>3671</v>
      </c>
      <c r="C3741" s="1" t="s">
        <v>9142</v>
      </c>
      <c r="D3741" s="5" t="s">
        <v>6911</v>
      </c>
      <c r="E3741" s="5">
        <v>39.200000000000003</v>
      </c>
      <c r="F3741" s="5">
        <v>30</v>
      </c>
      <c r="I3741" s="7">
        <f t="shared" si="32"/>
        <v>69.2</v>
      </c>
    </row>
    <row r="3742" spans="1:9">
      <c r="A3742" s="2">
        <v>300041705</v>
      </c>
      <c r="B3742" s="6" t="s">
        <v>3672</v>
      </c>
      <c r="C3742" s="1" t="s">
        <v>9142</v>
      </c>
      <c r="D3742" s="5" t="s">
        <v>6911</v>
      </c>
      <c r="E3742" s="5">
        <v>32</v>
      </c>
      <c r="F3742" s="5">
        <v>30</v>
      </c>
      <c r="I3742" s="7">
        <f t="shared" si="32"/>
        <v>62</v>
      </c>
    </row>
    <row r="3743" spans="1:9">
      <c r="A3743" s="2">
        <v>300041706</v>
      </c>
      <c r="B3743" s="6" t="s">
        <v>3673</v>
      </c>
      <c r="C3743" s="1" t="s">
        <v>9142</v>
      </c>
      <c r="D3743" s="5" t="s">
        <v>6911</v>
      </c>
      <c r="E3743" s="5">
        <v>42.4</v>
      </c>
      <c r="F3743" s="5">
        <v>32</v>
      </c>
      <c r="I3743" s="7">
        <f t="shared" si="32"/>
        <v>74.400000000000006</v>
      </c>
    </row>
    <row r="3744" spans="1:9">
      <c r="A3744" s="2">
        <v>300041707</v>
      </c>
      <c r="B3744" s="6" t="s">
        <v>3674</v>
      </c>
      <c r="C3744" s="1" t="s">
        <v>9142</v>
      </c>
      <c r="D3744" s="5" t="s">
        <v>6911</v>
      </c>
      <c r="E3744" s="5">
        <v>44.4</v>
      </c>
      <c r="F3744" s="5">
        <v>30</v>
      </c>
      <c r="I3744" s="7">
        <f t="shared" si="32"/>
        <v>74.400000000000006</v>
      </c>
    </row>
    <row r="3745" spans="1:9">
      <c r="A3745" s="2">
        <v>300041708</v>
      </c>
      <c r="B3745" s="6" t="s">
        <v>3675</v>
      </c>
      <c r="C3745" s="1" t="s">
        <v>9142</v>
      </c>
      <c r="D3745" s="5" t="s">
        <v>6911</v>
      </c>
      <c r="E3745" s="5">
        <v>32.4</v>
      </c>
      <c r="F3745" s="5">
        <v>25</v>
      </c>
      <c r="I3745" s="7">
        <f t="shared" si="32"/>
        <v>57.4</v>
      </c>
    </row>
    <row r="3746" spans="1:9">
      <c r="A3746" s="2">
        <v>300041709</v>
      </c>
      <c r="B3746" s="6" t="s">
        <v>3676</v>
      </c>
      <c r="C3746" s="1" t="s">
        <v>9142</v>
      </c>
      <c r="D3746" s="5" t="s">
        <v>6911</v>
      </c>
      <c r="E3746" s="5">
        <v>34.799999999999997</v>
      </c>
      <c r="F3746" s="5">
        <v>29</v>
      </c>
      <c r="I3746" s="7">
        <f t="shared" si="32"/>
        <v>63.8</v>
      </c>
    </row>
    <row r="3747" spans="1:9">
      <c r="A3747" s="2">
        <v>300041710</v>
      </c>
      <c r="B3747" s="6" t="s">
        <v>3451</v>
      </c>
      <c r="C3747" s="1" t="s">
        <v>9142</v>
      </c>
      <c r="D3747" s="5" t="s">
        <v>6911</v>
      </c>
      <c r="E3747" s="5">
        <v>42.8</v>
      </c>
      <c r="F3747" s="5">
        <v>28</v>
      </c>
      <c r="I3747" s="7">
        <f t="shared" si="32"/>
        <v>70.8</v>
      </c>
    </row>
    <row r="3748" spans="1:9">
      <c r="A3748" s="2">
        <v>300041711</v>
      </c>
      <c r="B3748" s="6" t="s">
        <v>3679</v>
      </c>
      <c r="C3748" s="1" t="s">
        <v>9142</v>
      </c>
      <c r="D3748" s="5" t="s">
        <v>6911</v>
      </c>
      <c r="E3748" s="5">
        <v>0</v>
      </c>
      <c r="F3748" s="5">
        <v>0</v>
      </c>
      <c r="I3748" s="7">
        <f t="shared" si="32"/>
        <v>0</v>
      </c>
    </row>
    <row r="3749" spans="1:9">
      <c r="A3749" s="2">
        <v>300041712</v>
      </c>
      <c r="B3749" s="6" t="s">
        <v>3681</v>
      </c>
      <c r="C3749" s="1" t="s">
        <v>9142</v>
      </c>
      <c r="D3749" s="5" t="s">
        <v>6911</v>
      </c>
      <c r="E3749" s="5">
        <v>27.6</v>
      </c>
      <c r="F3749" s="5">
        <v>25</v>
      </c>
      <c r="I3749" s="7">
        <f t="shared" si="32"/>
        <v>52.6</v>
      </c>
    </row>
    <row r="3750" spans="1:9">
      <c r="A3750" s="2">
        <v>300041713</v>
      </c>
      <c r="B3750" s="6" t="s">
        <v>3682</v>
      </c>
      <c r="C3750" s="1" t="s">
        <v>9142</v>
      </c>
      <c r="D3750" s="5" t="s">
        <v>6911</v>
      </c>
      <c r="E3750" s="5">
        <v>48</v>
      </c>
      <c r="F3750" s="5">
        <v>30</v>
      </c>
      <c r="I3750" s="7">
        <f t="shared" si="32"/>
        <v>78</v>
      </c>
    </row>
    <row r="3751" spans="1:9">
      <c r="A3751" s="2">
        <v>300041714</v>
      </c>
      <c r="B3751" s="6" t="s">
        <v>3683</v>
      </c>
      <c r="C3751" s="1" t="s">
        <v>9142</v>
      </c>
      <c r="D3751" s="5" t="s">
        <v>6911</v>
      </c>
      <c r="E3751" s="5">
        <v>41.2</v>
      </c>
      <c r="F3751" s="5">
        <v>30</v>
      </c>
      <c r="I3751" s="7">
        <f t="shared" si="32"/>
        <v>71.2</v>
      </c>
    </row>
    <row r="3752" spans="1:9">
      <c r="A3752" s="2">
        <v>300041715</v>
      </c>
      <c r="B3752" s="6" t="s">
        <v>3684</v>
      </c>
      <c r="C3752" s="1" t="s">
        <v>9142</v>
      </c>
      <c r="D3752" s="5" t="s">
        <v>6911</v>
      </c>
      <c r="E3752" s="5">
        <v>36.4</v>
      </c>
      <c r="F3752" s="5">
        <v>30</v>
      </c>
      <c r="I3752" s="7">
        <f t="shared" si="32"/>
        <v>66.400000000000006</v>
      </c>
    </row>
    <row r="3753" spans="1:9">
      <c r="A3753" s="2">
        <v>300041716</v>
      </c>
      <c r="B3753" s="6" t="s">
        <v>3685</v>
      </c>
      <c r="C3753" s="1" t="s">
        <v>9142</v>
      </c>
      <c r="D3753" s="5" t="s">
        <v>6911</v>
      </c>
      <c r="E3753" s="5">
        <v>32.4</v>
      </c>
      <c r="F3753" s="5">
        <v>30</v>
      </c>
      <c r="I3753" s="7">
        <f t="shared" si="32"/>
        <v>62.4</v>
      </c>
    </row>
    <row r="3754" spans="1:9">
      <c r="A3754" s="2">
        <v>300041717</v>
      </c>
      <c r="B3754" s="6" t="s">
        <v>3686</v>
      </c>
      <c r="C3754" s="1" t="s">
        <v>9142</v>
      </c>
      <c r="D3754" s="5" t="s">
        <v>6911</v>
      </c>
      <c r="E3754" s="5">
        <v>29.6</v>
      </c>
      <c r="F3754" s="5">
        <v>32</v>
      </c>
      <c r="I3754" s="7">
        <f t="shared" si="32"/>
        <v>61.6</v>
      </c>
    </row>
    <row r="3755" spans="1:9">
      <c r="A3755" s="2">
        <v>300041718</v>
      </c>
      <c r="B3755" s="6" t="s">
        <v>3687</v>
      </c>
      <c r="C3755" s="1" t="s">
        <v>9142</v>
      </c>
      <c r="D3755" s="5" t="s">
        <v>6911</v>
      </c>
      <c r="E3755" s="5">
        <v>42.4</v>
      </c>
      <c r="F3755" s="5">
        <v>32</v>
      </c>
      <c r="I3755" s="7">
        <f t="shared" si="32"/>
        <v>74.400000000000006</v>
      </c>
    </row>
    <row r="3756" spans="1:9">
      <c r="A3756" s="2">
        <v>300041719</v>
      </c>
      <c r="B3756" s="6" t="s">
        <v>3688</v>
      </c>
      <c r="C3756" s="1" t="s">
        <v>9142</v>
      </c>
      <c r="D3756" s="5" t="s">
        <v>6911</v>
      </c>
      <c r="E3756" s="5">
        <v>35.200000000000003</v>
      </c>
      <c r="F3756" s="5">
        <v>30</v>
      </c>
      <c r="I3756" s="7">
        <f t="shared" si="32"/>
        <v>65.2</v>
      </c>
    </row>
    <row r="3757" spans="1:9">
      <c r="A3757" s="2">
        <v>300041720</v>
      </c>
      <c r="B3757" s="6" t="s">
        <v>910</v>
      </c>
      <c r="C3757" s="1" t="s">
        <v>9142</v>
      </c>
      <c r="D3757" s="5" t="s">
        <v>6911</v>
      </c>
      <c r="E3757" s="5">
        <v>28</v>
      </c>
      <c r="F3757" s="5">
        <v>29</v>
      </c>
      <c r="I3757" s="7">
        <f t="shared" si="32"/>
        <v>57</v>
      </c>
    </row>
    <row r="3758" spans="1:9">
      <c r="A3758" s="2">
        <v>300041721</v>
      </c>
      <c r="B3758" s="6" t="s">
        <v>3689</v>
      </c>
      <c r="C3758" s="1" t="s">
        <v>9142</v>
      </c>
      <c r="D3758" s="5" t="s">
        <v>6911</v>
      </c>
      <c r="E3758" s="5">
        <v>39.200000000000003</v>
      </c>
      <c r="F3758" s="5">
        <v>32</v>
      </c>
      <c r="I3758" s="7">
        <f t="shared" si="32"/>
        <v>71.2</v>
      </c>
    </row>
    <row r="3759" spans="1:9">
      <c r="A3759" s="2">
        <v>300041722</v>
      </c>
      <c r="B3759" s="6" t="s">
        <v>3690</v>
      </c>
      <c r="C3759" s="1" t="s">
        <v>9142</v>
      </c>
      <c r="D3759" s="5" t="s">
        <v>6911</v>
      </c>
      <c r="E3759" s="5">
        <v>33.6</v>
      </c>
      <c r="F3759" s="5">
        <v>25</v>
      </c>
      <c r="I3759" s="7">
        <f t="shared" si="32"/>
        <v>58.6</v>
      </c>
    </row>
    <row r="3760" spans="1:9">
      <c r="A3760" s="2">
        <v>300041723</v>
      </c>
      <c r="B3760" s="6" t="s">
        <v>1201</v>
      </c>
      <c r="C3760" s="1" t="s">
        <v>9142</v>
      </c>
      <c r="D3760" s="5" t="s">
        <v>6911</v>
      </c>
      <c r="E3760" s="5">
        <v>0</v>
      </c>
      <c r="F3760" s="5">
        <v>0</v>
      </c>
      <c r="I3760" s="7">
        <f t="shared" si="32"/>
        <v>0</v>
      </c>
    </row>
    <row r="3761" spans="1:9">
      <c r="A3761" s="2">
        <v>300041724</v>
      </c>
      <c r="B3761" s="6" t="s">
        <v>3691</v>
      </c>
      <c r="C3761" s="1" t="s">
        <v>9142</v>
      </c>
      <c r="D3761" s="5" t="s">
        <v>6911</v>
      </c>
      <c r="E3761" s="5">
        <v>29.2</v>
      </c>
      <c r="F3761" s="5">
        <v>31</v>
      </c>
      <c r="I3761" s="7">
        <f t="shared" si="32"/>
        <v>60.2</v>
      </c>
    </row>
    <row r="3762" spans="1:9">
      <c r="A3762" s="2">
        <v>300041725</v>
      </c>
      <c r="B3762" s="6" t="s">
        <v>3692</v>
      </c>
      <c r="C3762" s="1" t="s">
        <v>9142</v>
      </c>
      <c r="D3762" s="5" t="s">
        <v>6911</v>
      </c>
      <c r="E3762" s="5">
        <v>40.4</v>
      </c>
      <c r="F3762" s="5">
        <v>32</v>
      </c>
      <c r="I3762" s="7">
        <f t="shared" si="32"/>
        <v>72.400000000000006</v>
      </c>
    </row>
    <row r="3763" spans="1:9">
      <c r="A3763" s="2">
        <v>300041726</v>
      </c>
      <c r="B3763" s="6" t="s">
        <v>3693</v>
      </c>
      <c r="C3763" s="1" t="s">
        <v>9142</v>
      </c>
      <c r="D3763" s="5" t="s">
        <v>6911</v>
      </c>
      <c r="E3763" s="5">
        <v>32.4</v>
      </c>
      <c r="F3763" s="5">
        <v>31</v>
      </c>
      <c r="I3763" s="7">
        <f t="shared" si="32"/>
        <v>63.4</v>
      </c>
    </row>
    <row r="3764" spans="1:9">
      <c r="A3764" s="2">
        <v>300041727</v>
      </c>
      <c r="B3764" s="6" t="s">
        <v>3694</v>
      </c>
      <c r="C3764" s="1" t="s">
        <v>9142</v>
      </c>
      <c r="D3764" s="5" t="s">
        <v>6911</v>
      </c>
      <c r="E3764" s="5">
        <v>42</v>
      </c>
      <c r="F3764" s="5">
        <v>29</v>
      </c>
      <c r="I3764" s="7">
        <f t="shared" si="32"/>
        <v>71</v>
      </c>
    </row>
    <row r="3765" spans="1:9">
      <c r="A3765" s="2">
        <v>300041728</v>
      </c>
      <c r="B3765" s="6" t="s">
        <v>3695</v>
      </c>
      <c r="C3765" s="1" t="s">
        <v>9142</v>
      </c>
      <c r="D3765" s="5" t="s">
        <v>6911</v>
      </c>
      <c r="E3765" s="5">
        <v>32.4</v>
      </c>
      <c r="F3765" s="5">
        <v>32</v>
      </c>
      <c r="I3765" s="7">
        <f t="shared" si="32"/>
        <v>64.400000000000006</v>
      </c>
    </row>
    <row r="3766" spans="1:9">
      <c r="A3766" s="2">
        <v>300041729</v>
      </c>
      <c r="B3766" s="6" t="s">
        <v>3696</v>
      </c>
      <c r="C3766" s="1" t="s">
        <v>9142</v>
      </c>
      <c r="D3766" s="5" t="s">
        <v>6911</v>
      </c>
      <c r="E3766" s="5">
        <v>36</v>
      </c>
      <c r="F3766" s="5">
        <v>39</v>
      </c>
      <c r="I3766" s="7">
        <f t="shared" si="32"/>
        <v>75</v>
      </c>
    </row>
    <row r="3767" spans="1:9">
      <c r="A3767" s="2">
        <v>300041730</v>
      </c>
      <c r="B3767" s="6" t="s">
        <v>3697</v>
      </c>
      <c r="C3767" s="1" t="s">
        <v>9142</v>
      </c>
      <c r="D3767" s="5" t="s">
        <v>6911</v>
      </c>
      <c r="E3767" s="5">
        <v>44</v>
      </c>
      <c r="F3767" s="5">
        <v>29</v>
      </c>
      <c r="I3767" s="7">
        <f t="shared" si="32"/>
        <v>73</v>
      </c>
    </row>
    <row r="3768" spans="1:9">
      <c r="A3768" s="2">
        <v>300041801</v>
      </c>
      <c r="B3768" s="6" t="s">
        <v>3698</v>
      </c>
      <c r="C3768" s="1" t="s">
        <v>9142</v>
      </c>
      <c r="D3768" s="5" t="s">
        <v>6911</v>
      </c>
      <c r="E3768" s="5">
        <v>49.6</v>
      </c>
      <c r="F3768" s="5">
        <v>33</v>
      </c>
      <c r="I3768" s="7">
        <f t="shared" si="32"/>
        <v>82.6</v>
      </c>
    </row>
    <row r="3769" spans="1:9">
      <c r="A3769" s="2">
        <v>300041802</v>
      </c>
      <c r="B3769" s="6" t="s">
        <v>3699</v>
      </c>
      <c r="C3769" s="1" t="s">
        <v>9142</v>
      </c>
      <c r="D3769" s="5" t="s">
        <v>6911</v>
      </c>
      <c r="E3769" s="5">
        <v>34.799999999999997</v>
      </c>
      <c r="F3769" s="5">
        <v>29</v>
      </c>
      <c r="I3769" s="7">
        <f t="shared" si="32"/>
        <v>63.8</v>
      </c>
    </row>
    <row r="3770" spans="1:9">
      <c r="A3770" s="2">
        <v>300041803</v>
      </c>
      <c r="B3770" s="6" t="s">
        <v>3700</v>
      </c>
      <c r="C3770" s="1" t="s">
        <v>9142</v>
      </c>
      <c r="D3770" s="5" t="s">
        <v>6911</v>
      </c>
      <c r="E3770" s="5">
        <v>29.6</v>
      </c>
      <c r="F3770" s="5">
        <v>30</v>
      </c>
      <c r="I3770" s="7">
        <f t="shared" ref="I3770:I3833" si="33">E3770+F3770</f>
        <v>59.6</v>
      </c>
    </row>
    <row r="3771" spans="1:9">
      <c r="A3771" s="2">
        <v>300041804</v>
      </c>
      <c r="B3771" s="6" t="s">
        <v>3602</v>
      </c>
      <c r="C3771" s="1" t="s">
        <v>9142</v>
      </c>
      <c r="D3771" s="5" t="s">
        <v>6911</v>
      </c>
      <c r="E3771" s="5">
        <v>32.4</v>
      </c>
      <c r="F3771" s="5">
        <v>24</v>
      </c>
      <c r="I3771" s="7">
        <f t="shared" si="33"/>
        <v>56.4</v>
      </c>
    </row>
    <row r="3772" spans="1:9">
      <c r="A3772" s="2">
        <v>300041805</v>
      </c>
      <c r="B3772" s="6" t="s">
        <v>3701</v>
      </c>
      <c r="C3772" s="1" t="s">
        <v>9142</v>
      </c>
      <c r="D3772" s="5" t="s">
        <v>6911</v>
      </c>
      <c r="E3772" s="5">
        <v>40.799999999999997</v>
      </c>
      <c r="F3772" s="5">
        <v>30</v>
      </c>
      <c r="I3772" s="7">
        <f t="shared" si="33"/>
        <v>70.8</v>
      </c>
    </row>
    <row r="3773" spans="1:9">
      <c r="A3773" s="2">
        <v>300041806</v>
      </c>
      <c r="B3773" s="6" t="s">
        <v>3702</v>
      </c>
      <c r="C3773" s="1" t="s">
        <v>9142</v>
      </c>
      <c r="D3773" s="5" t="s">
        <v>6911</v>
      </c>
      <c r="E3773" s="5">
        <v>36</v>
      </c>
      <c r="F3773" s="5">
        <v>34</v>
      </c>
      <c r="I3773" s="7">
        <f t="shared" si="33"/>
        <v>70</v>
      </c>
    </row>
    <row r="3774" spans="1:9">
      <c r="A3774" s="2">
        <v>300041807</v>
      </c>
      <c r="B3774" s="6" t="s">
        <v>3703</v>
      </c>
      <c r="C3774" s="1" t="s">
        <v>9142</v>
      </c>
      <c r="D3774" s="5" t="s">
        <v>6911</v>
      </c>
      <c r="E3774" s="5">
        <v>28.4</v>
      </c>
      <c r="F3774" s="5">
        <v>33</v>
      </c>
      <c r="I3774" s="7">
        <f t="shared" si="33"/>
        <v>61.4</v>
      </c>
    </row>
    <row r="3775" spans="1:9">
      <c r="A3775" s="2">
        <v>300041808</v>
      </c>
      <c r="B3775" s="6" t="s">
        <v>2644</v>
      </c>
      <c r="C3775" s="1" t="s">
        <v>9142</v>
      </c>
      <c r="D3775" s="5" t="s">
        <v>6911</v>
      </c>
      <c r="E3775" s="5">
        <v>32.4</v>
      </c>
      <c r="F3775" s="5">
        <v>33</v>
      </c>
      <c r="I3775" s="7">
        <f t="shared" si="33"/>
        <v>65.400000000000006</v>
      </c>
    </row>
    <row r="3776" spans="1:9">
      <c r="A3776" s="2">
        <v>300041809</v>
      </c>
      <c r="B3776" s="6" t="s">
        <v>3704</v>
      </c>
      <c r="C3776" s="1" t="s">
        <v>9142</v>
      </c>
      <c r="D3776" s="5" t="s">
        <v>6911</v>
      </c>
      <c r="E3776" s="5">
        <v>36.799999999999997</v>
      </c>
      <c r="F3776" s="5">
        <v>33</v>
      </c>
      <c r="I3776" s="7">
        <f t="shared" si="33"/>
        <v>69.8</v>
      </c>
    </row>
    <row r="3777" spans="1:9">
      <c r="A3777" s="2">
        <v>300041810</v>
      </c>
      <c r="B3777" s="6" t="s">
        <v>3705</v>
      </c>
      <c r="C3777" s="1" t="s">
        <v>9142</v>
      </c>
      <c r="D3777" s="5" t="s">
        <v>6911</v>
      </c>
      <c r="E3777" s="5">
        <v>30.4</v>
      </c>
      <c r="F3777" s="5">
        <v>28</v>
      </c>
      <c r="I3777" s="7">
        <f t="shared" si="33"/>
        <v>58.4</v>
      </c>
    </row>
    <row r="3778" spans="1:9">
      <c r="A3778" s="2">
        <v>300041811</v>
      </c>
      <c r="B3778" s="6" t="s">
        <v>3706</v>
      </c>
      <c r="C3778" s="1" t="s">
        <v>9142</v>
      </c>
      <c r="D3778" s="5" t="s">
        <v>6911</v>
      </c>
      <c r="E3778" s="5">
        <v>44.4</v>
      </c>
      <c r="F3778" s="5">
        <v>32</v>
      </c>
      <c r="I3778" s="7">
        <f t="shared" si="33"/>
        <v>76.400000000000006</v>
      </c>
    </row>
    <row r="3779" spans="1:9">
      <c r="A3779" s="2">
        <v>300041812</v>
      </c>
      <c r="B3779" s="6" t="s">
        <v>3707</v>
      </c>
      <c r="C3779" s="1" t="s">
        <v>9142</v>
      </c>
      <c r="D3779" s="5" t="s">
        <v>6911</v>
      </c>
      <c r="E3779" s="5">
        <v>40.799999999999997</v>
      </c>
      <c r="F3779" s="5">
        <v>31</v>
      </c>
      <c r="I3779" s="7">
        <f t="shared" si="33"/>
        <v>71.8</v>
      </c>
    </row>
    <row r="3780" spans="1:9">
      <c r="A3780" s="2">
        <v>300041813</v>
      </c>
      <c r="B3780" s="6" t="s">
        <v>3708</v>
      </c>
      <c r="C3780" s="1" t="s">
        <v>9142</v>
      </c>
      <c r="D3780" s="5" t="s">
        <v>6911</v>
      </c>
      <c r="E3780" s="5">
        <v>47.2</v>
      </c>
      <c r="F3780" s="5">
        <v>32</v>
      </c>
      <c r="I3780" s="7">
        <f t="shared" si="33"/>
        <v>79.2</v>
      </c>
    </row>
    <row r="3781" spans="1:9">
      <c r="A3781" s="2">
        <v>300041814</v>
      </c>
      <c r="B3781" s="6" t="s">
        <v>3709</v>
      </c>
      <c r="C3781" s="1" t="s">
        <v>9142</v>
      </c>
      <c r="D3781" s="5" t="s">
        <v>6911</v>
      </c>
      <c r="E3781" s="5">
        <v>42.8</v>
      </c>
      <c r="F3781" s="5">
        <v>30</v>
      </c>
      <c r="I3781" s="7">
        <f t="shared" si="33"/>
        <v>72.8</v>
      </c>
    </row>
    <row r="3782" spans="1:9">
      <c r="A3782" s="2">
        <v>300041815</v>
      </c>
      <c r="B3782" s="6" t="s">
        <v>3499</v>
      </c>
      <c r="C3782" s="1" t="s">
        <v>9142</v>
      </c>
      <c r="D3782" s="5" t="s">
        <v>6911</v>
      </c>
      <c r="E3782" s="5">
        <v>41.2</v>
      </c>
      <c r="F3782" s="5">
        <v>31</v>
      </c>
      <c r="I3782" s="7">
        <f t="shared" si="33"/>
        <v>72.2</v>
      </c>
    </row>
    <row r="3783" spans="1:9">
      <c r="A3783" s="2">
        <v>300041816</v>
      </c>
      <c r="B3783" s="6" t="s">
        <v>735</v>
      </c>
      <c r="C3783" s="1" t="s">
        <v>9142</v>
      </c>
      <c r="D3783" s="5" t="s">
        <v>6911</v>
      </c>
      <c r="E3783" s="5">
        <v>35.200000000000003</v>
      </c>
      <c r="F3783" s="5">
        <v>31</v>
      </c>
      <c r="I3783" s="7">
        <f t="shared" si="33"/>
        <v>66.2</v>
      </c>
    </row>
    <row r="3784" spans="1:9">
      <c r="A3784" s="2">
        <v>300041817</v>
      </c>
      <c r="B3784" s="6" t="s">
        <v>3710</v>
      </c>
      <c r="C3784" s="1" t="s">
        <v>9142</v>
      </c>
      <c r="D3784" s="5" t="s">
        <v>6911</v>
      </c>
      <c r="E3784" s="5">
        <v>27.2</v>
      </c>
      <c r="F3784" s="5">
        <v>31</v>
      </c>
      <c r="I3784" s="7">
        <f t="shared" si="33"/>
        <v>58.2</v>
      </c>
    </row>
    <row r="3785" spans="1:9">
      <c r="A3785" s="2">
        <v>300041818</v>
      </c>
      <c r="B3785" s="6" t="s">
        <v>3711</v>
      </c>
      <c r="C3785" s="1" t="s">
        <v>9142</v>
      </c>
      <c r="D3785" s="5" t="s">
        <v>6911</v>
      </c>
      <c r="E3785" s="5">
        <v>44.8</v>
      </c>
      <c r="F3785" s="5">
        <v>33</v>
      </c>
      <c r="I3785" s="7">
        <f t="shared" si="33"/>
        <v>77.8</v>
      </c>
    </row>
    <row r="3786" spans="1:9">
      <c r="A3786" s="2">
        <v>300041819</v>
      </c>
      <c r="B3786" s="6" t="s">
        <v>3712</v>
      </c>
      <c r="C3786" s="1" t="s">
        <v>9142</v>
      </c>
      <c r="D3786" s="5" t="s">
        <v>6911</v>
      </c>
      <c r="E3786" s="5">
        <v>38</v>
      </c>
      <c r="F3786" s="5">
        <v>30</v>
      </c>
      <c r="I3786" s="7">
        <f t="shared" si="33"/>
        <v>68</v>
      </c>
    </row>
    <row r="3787" spans="1:9">
      <c r="A3787" s="2">
        <v>300041820</v>
      </c>
      <c r="B3787" s="6" t="s">
        <v>3713</v>
      </c>
      <c r="C3787" s="1" t="s">
        <v>9142</v>
      </c>
      <c r="D3787" s="5" t="s">
        <v>6911</v>
      </c>
      <c r="E3787" s="5">
        <v>35.200000000000003</v>
      </c>
      <c r="F3787" s="5">
        <v>32</v>
      </c>
      <c r="I3787" s="7">
        <f t="shared" si="33"/>
        <v>67.2</v>
      </c>
    </row>
    <row r="3788" spans="1:9">
      <c r="A3788" s="2">
        <v>300041821</v>
      </c>
      <c r="B3788" s="6" t="s">
        <v>3714</v>
      </c>
      <c r="C3788" s="1" t="s">
        <v>9142</v>
      </c>
      <c r="D3788" s="5" t="s">
        <v>6911</v>
      </c>
      <c r="E3788" s="5">
        <v>25.6</v>
      </c>
      <c r="F3788" s="5">
        <v>30</v>
      </c>
      <c r="I3788" s="7">
        <f t="shared" si="33"/>
        <v>55.6</v>
      </c>
    </row>
    <row r="3789" spans="1:9">
      <c r="A3789" s="2">
        <v>300041822</v>
      </c>
      <c r="B3789" s="6" t="s">
        <v>3715</v>
      </c>
      <c r="C3789" s="1" t="s">
        <v>9142</v>
      </c>
      <c r="D3789" s="5" t="s">
        <v>6911</v>
      </c>
      <c r="E3789" s="5">
        <v>34.799999999999997</v>
      </c>
      <c r="F3789" s="5">
        <v>32</v>
      </c>
      <c r="I3789" s="7">
        <f t="shared" si="33"/>
        <v>66.8</v>
      </c>
    </row>
    <row r="3790" spans="1:9">
      <c r="A3790" s="2">
        <v>300041823</v>
      </c>
      <c r="B3790" s="6" t="s">
        <v>3716</v>
      </c>
      <c r="C3790" s="1" t="s">
        <v>9142</v>
      </c>
      <c r="D3790" s="5" t="s">
        <v>6911</v>
      </c>
      <c r="E3790" s="5">
        <v>32.799999999999997</v>
      </c>
      <c r="F3790" s="5">
        <v>34</v>
      </c>
      <c r="I3790" s="7">
        <f t="shared" si="33"/>
        <v>66.8</v>
      </c>
    </row>
    <row r="3791" spans="1:9">
      <c r="A3791" s="2">
        <v>300041824</v>
      </c>
      <c r="B3791" s="6" t="s">
        <v>3717</v>
      </c>
      <c r="C3791" s="1" t="s">
        <v>9142</v>
      </c>
      <c r="D3791" s="5" t="s">
        <v>6911</v>
      </c>
      <c r="E3791" s="5">
        <v>34</v>
      </c>
      <c r="F3791" s="5">
        <v>30</v>
      </c>
      <c r="I3791" s="7">
        <f t="shared" si="33"/>
        <v>64</v>
      </c>
    </row>
    <row r="3792" spans="1:9">
      <c r="A3792" s="2">
        <v>300041825</v>
      </c>
      <c r="B3792" s="6" t="s">
        <v>3718</v>
      </c>
      <c r="C3792" s="1" t="s">
        <v>9142</v>
      </c>
      <c r="D3792" s="5" t="s">
        <v>6911</v>
      </c>
      <c r="E3792" s="5">
        <v>37.200000000000003</v>
      </c>
      <c r="F3792" s="5">
        <v>33</v>
      </c>
      <c r="I3792" s="7">
        <f t="shared" si="33"/>
        <v>70.2</v>
      </c>
    </row>
    <row r="3793" spans="1:9">
      <c r="A3793" s="2">
        <v>300041826</v>
      </c>
      <c r="B3793" s="6" t="s">
        <v>3719</v>
      </c>
      <c r="C3793" s="1" t="s">
        <v>9142</v>
      </c>
      <c r="D3793" s="5" t="s">
        <v>6911</v>
      </c>
      <c r="E3793" s="5">
        <v>38.799999999999997</v>
      </c>
      <c r="F3793" s="5">
        <v>30</v>
      </c>
      <c r="I3793" s="7">
        <f t="shared" si="33"/>
        <v>68.8</v>
      </c>
    </row>
    <row r="3794" spans="1:9">
      <c r="A3794" s="2">
        <v>300041827</v>
      </c>
      <c r="B3794" s="6" t="s">
        <v>3720</v>
      </c>
      <c r="C3794" s="1" t="s">
        <v>9142</v>
      </c>
      <c r="D3794" s="5" t="s">
        <v>6911</v>
      </c>
      <c r="E3794" s="5">
        <v>43.2</v>
      </c>
      <c r="F3794" s="5">
        <v>30</v>
      </c>
      <c r="I3794" s="7">
        <f t="shared" si="33"/>
        <v>73.2</v>
      </c>
    </row>
    <row r="3795" spans="1:9">
      <c r="A3795" s="2">
        <v>300041828</v>
      </c>
      <c r="B3795" s="6" t="s">
        <v>2131</v>
      </c>
      <c r="C3795" s="1" t="s">
        <v>9142</v>
      </c>
      <c r="D3795" s="5" t="s">
        <v>6911</v>
      </c>
      <c r="E3795" s="5">
        <v>36.4</v>
      </c>
      <c r="F3795" s="5">
        <v>33</v>
      </c>
      <c r="I3795" s="7">
        <f t="shared" si="33"/>
        <v>69.400000000000006</v>
      </c>
    </row>
    <row r="3796" spans="1:9">
      <c r="A3796" s="2">
        <v>300041829</v>
      </c>
      <c r="B3796" s="6" t="s">
        <v>3721</v>
      </c>
      <c r="C3796" s="1" t="s">
        <v>9142</v>
      </c>
      <c r="D3796" s="5" t="s">
        <v>6911</v>
      </c>
      <c r="E3796" s="5">
        <v>0</v>
      </c>
      <c r="F3796" s="5">
        <v>0</v>
      </c>
      <c r="I3796" s="7">
        <f t="shared" si="33"/>
        <v>0</v>
      </c>
    </row>
    <row r="3797" spans="1:9">
      <c r="A3797" s="2">
        <v>300041830</v>
      </c>
      <c r="B3797" s="6" t="s">
        <v>3722</v>
      </c>
      <c r="C3797" s="1" t="s">
        <v>9142</v>
      </c>
      <c r="D3797" s="5" t="s">
        <v>6911</v>
      </c>
      <c r="E3797" s="5">
        <v>36.4</v>
      </c>
      <c r="F3797" s="5">
        <v>32</v>
      </c>
      <c r="I3797" s="7">
        <f t="shared" si="33"/>
        <v>68.400000000000006</v>
      </c>
    </row>
    <row r="3798" spans="1:9">
      <c r="A3798" s="2">
        <v>300041901</v>
      </c>
      <c r="B3798" s="6" t="s">
        <v>3723</v>
      </c>
      <c r="C3798" s="1" t="s">
        <v>9142</v>
      </c>
      <c r="D3798" s="5" t="s">
        <v>6911</v>
      </c>
      <c r="E3798" s="5">
        <v>30.4</v>
      </c>
      <c r="F3798" s="5">
        <v>31</v>
      </c>
      <c r="I3798" s="7">
        <f t="shared" si="33"/>
        <v>61.4</v>
      </c>
    </row>
    <row r="3799" spans="1:9">
      <c r="A3799" s="2">
        <v>300041902</v>
      </c>
      <c r="B3799" s="6" t="s">
        <v>3724</v>
      </c>
      <c r="C3799" s="1" t="s">
        <v>9142</v>
      </c>
      <c r="D3799" s="5" t="s">
        <v>6911</v>
      </c>
      <c r="E3799" s="5">
        <v>28.4</v>
      </c>
      <c r="F3799" s="5">
        <v>30</v>
      </c>
      <c r="I3799" s="7">
        <f t="shared" si="33"/>
        <v>58.4</v>
      </c>
    </row>
    <row r="3800" spans="1:9">
      <c r="A3800" s="2">
        <v>300041903</v>
      </c>
      <c r="B3800" s="6" t="s">
        <v>3725</v>
      </c>
      <c r="C3800" s="1" t="s">
        <v>9142</v>
      </c>
      <c r="D3800" s="5" t="s">
        <v>6911</v>
      </c>
      <c r="E3800" s="5">
        <v>47.6</v>
      </c>
      <c r="F3800" s="5">
        <v>31</v>
      </c>
      <c r="I3800" s="7">
        <f t="shared" si="33"/>
        <v>78.599999999999994</v>
      </c>
    </row>
    <row r="3801" spans="1:9">
      <c r="A3801" s="2">
        <v>300041904</v>
      </c>
      <c r="B3801" s="6" t="s">
        <v>3726</v>
      </c>
      <c r="C3801" s="1" t="s">
        <v>9142</v>
      </c>
      <c r="D3801" s="5" t="s">
        <v>6911</v>
      </c>
      <c r="E3801" s="5">
        <v>50.4</v>
      </c>
      <c r="F3801" s="5">
        <v>31</v>
      </c>
      <c r="I3801" s="7">
        <f t="shared" si="33"/>
        <v>81.400000000000006</v>
      </c>
    </row>
    <row r="3802" spans="1:9">
      <c r="A3802" s="2">
        <v>300041905</v>
      </c>
      <c r="B3802" s="6" t="s">
        <v>3727</v>
      </c>
      <c r="C3802" s="1" t="s">
        <v>9142</v>
      </c>
      <c r="D3802" s="5" t="s">
        <v>6911</v>
      </c>
      <c r="E3802" s="5">
        <v>33.6</v>
      </c>
      <c r="F3802" s="5">
        <v>30</v>
      </c>
      <c r="I3802" s="7">
        <f t="shared" si="33"/>
        <v>63.6</v>
      </c>
    </row>
    <row r="3803" spans="1:9">
      <c r="A3803" s="2">
        <v>300041906</v>
      </c>
      <c r="B3803" s="6" t="s">
        <v>1073</v>
      </c>
      <c r="C3803" s="1" t="s">
        <v>9142</v>
      </c>
      <c r="D3803" s="5" t="s">
        <v>6911</v>
      </c>
      <c r="E3803" s="5">
        <v>39.6</v>
      </c>
      <c r="F3803" s="5">
        <v>30</v>
      </c>
      <c r="I3803" s="7">
        <f t="shared" si="33"/>
        <v>69.599999999999994</v>
      </c>
    </row>
    <row r="3804" spans="1:9">
      <c r="A3804" s="2">
        <v>300041907</v>
      </c>
      <c r="B3804" s="6" t="s">
        <v>3728</v>
      </c>
      <c r="C3804" s="1" t="s">
        <v>9142</v>
      </c>
      <c r="D3804" s="5" t="s">
        <v>6911</v>
      </c>
      <c r="E3804" s="5">
        <v>41.2</v>
      </c>
      <c r="F3804" s="5">
        <v>31</v>
      </c>
      <c r="I3804" s="7">
        <f t="shared" si="33"/>
        <v>72.2</v>
      </c>
    </row>
    <row r="3805" spans="1:9">
      <c r="A3805" s="2">
        <v>300041908</v>
      </c>
      <c r="B3805" s="6" t="s">
        <v>3729</v>
      </c>
      <c r="C3805" s="1" t="s">
        <v>9142</v>
      </c>
      <c r="D3805" s="5" t="s">
        <v>6911</v>
      </c>
      <c r="E3805" s="5">
        <v>30</v>
      </c>
      <c r="F3805" s="5">
        <v>29</v>
      </c>
      <c r="I3805" s="7">
        <f t="shared" si="33"/>
        <v>59</v>
      </c>
    </row>
    <row r="3806" spans="1:9">
      <c r="A3806" s="2">
        <v>300041909</v>
      </c>
      <c r="B3806" s="6" t="s">
        <v>2506</v>
      </c>
      <c r="C3806" s="1" t="s">
        <v>9142</v>
      </c>
      <c r="D3806" s="5" t="s">
        <v>6911</v>
      </c>
      <c r="E3806" s="5">
        <v>42</v>
      </c>
      <c r="F3806" s="5">
        <v>32</v>
      </c>
      <c r="I3806" s="7">
        <f t="shared" si="33"/>
        <v>74</v>
      </c>
    </row>
    <row r="3807" spans="1:9">
      <c r="A3807" s="2">
        <v>300041910</v>
      </c>
      <c r="B3807" s="6" t="s">
        <v>3730</v>
      </c>
      <c r="C3807" s="1" t="s">
        <v>9142</v>
      </c>
      <c r="D3807" s="5" t="s">
        <v>6911</v>
      </c>
      <c r="E3807" s="5">
        <v>29.2</v>
      </c>
      <c r="F3807" s="5">
        <v>30</v>
      </c>
      <c r="I3807" s="7">
        <f t="shared" si="33"/>
        <v>59.2</v>
      </c>
    </row>
    <row r="3808" spans="1:9">
      <c r="A3808" s="2">
        <v>300041911</v>
      </c>
      <c r="B3808" s="6" t="s">
        <v>924</v>
      </c>
      <c r="C3808" s="1" t="s">
        <v>9142</v>
      </c>
      <c r="D3808" s="5" t="s">
        <v>6911</v>
      </c>
      <c r="E3808" s="5">
        <v>36.4</v>
      </c>
      <c r="F3808" s="5">
        <v>31</v>
      </c>
      <c r="I3808" s="7">
        <f t="shared" si="33"/>
        <v>67.400000000000006</v>
      </c>
    </row>
    <row r="3809" spans="1:9">
      <c r="A3809" s="2">
        <v>300041912</v>
      </c>
      <c r="B3809" s="6" t="s">
        <v>3731</v>
      </c>
      <c r="C3809" s="1" t="s">
        <v>9142</v>
      </c>
      <c r="D3809" s="5" t="s">
        <v>6911</v>
      </c>
      <c r="E3809" s="5">
        <v>37.6</v>
      </c>
      <c r="F3809" s="5">
        <v>31</v>
      </c>
      <c r="I3809" s="7">
        <f t="shared" si="33"/>
        <v>68.599999999999994</v>
      </c>
    </row>
    <row r="3810" spans="1:9">
      <c r="A3810" s="2">
        <v>300041913</v>
      </c>
      <c r="B3810" s="6" t="s">
        <v>3732</v>
      </c>
      <c r="C3810" s="1" t="s">
        <v>9142</v>
      </c>
      <c r="D3810" s="5" t="s">
        <v>6911</v>
      </c>
      <c r="E3810" s="5">
        <v>37.200000000000003</v>
      </c>
      <c r="F3810" s="5">
        <v>30</v>
      </c>
      <c r="I3810" s="7">
        <f t="shared" si="33"/>
        <v>67.2</v>
      </c>
    </row>
    <row r="3811" spans="1:9">
      <c r="A3811" s="2">
        <v>300041914</v>
      </c>
      <c r="B3811" s="6" t="s">
        <v>3733</v>
      </c>
      <c r="C3811" s="1" t="s">
        <v>9142</v>
      </c>
      <c r="D3811" s="5" t="s">
        <v>6911</v>
      </c>
      <c r="E3811" s="5">
        <v>38.4</v>
      </c>
      <c r="F3811" s="5">
        <v>31</v>
      </c>
      <c r="I3811" s="7">
        <f t="shared" si="33"/>
        <v>69.400000000000006</v>
      </c>
    </row>
    <row r="3812" spans="1:9">
      <c r="A3812" s="2">
        <v>300041915</v>
      </c>
      <c r="B3812" s="6" t="s">
        <v>3734</v>
      </c>
      <c r="C3812" s="1" t="s">
        <v>9142</v>
      </c>
      <c r="D3812" s="5" t="s">
        <v>6911</v>
      </c>
      <c r="E3812" s="5">
        <v>48.8</v>
      </c>
      <c r="F3812" s="5">
        <v>31</v>
      </c>
      <c r="I3812" s="7">
        <f t="shared" si="33"/>
        <v>79.8</v>
      </c>
    </row>
    <row r="3813" spans="1:9">
      <c r="A3813" s="2">
        <v>300041916</v>
      </c>
      <c r="B3813" s="6" t="s">
        <v>3735</v>
      </c>
      <c r="C3813" s="1" t="s">
        <v>9142</v>
      </c>
      <c r="D3813" s="5" t="s">
        <v>6911</v>
      </c>
      <c r="E3813" s="5">
        <v>21.2</v>
      </c>
      <c r="F3813" s="5">
        <v>31</v>
      </c>
      <c r="I3813" s="7">
        <f t="shared" si="33"/>
        <v>52.2</v>
      </c>
    </row>
    <row r="3814" spans="1:9">
      <c r="A3814" s="2">
        <v>300041917</v>
      </c>
      <c r="B3814" s="6" t="s">
        <v>3736</v>
      </c>
      <c r="C3814" s="1" t="s">
        <v>9142</v>
      </c>
      <c r="D3814" s="5" t="s">
        <v>6911</v>
      </c>
      <c r="E3814" s="5">
        <v>37.6</v>
      </c>
      <c r="F3814" s="5">
        <v>27</v>
      </c>
      <c r="I3814" s="7">
        <f t="shared" si="33"/>
        <v>64.599999999999994</v>
      </c>
    </row>
    <row r="3815" spans="1:9">
      <c r="A3815" s="2">
        <v>300041918</v>
      </c>
      <c r="B3815" s="6" t="s">
        <v>3737</v>
      </c>
      <c r="C3815" s="1" t="s">
        <v>9142</v>
      </c>
      <c r="D3815" s="5" t="s">
        <v>6911</v>
      </c>
      <c r="E3815" s="5">
        <v>40.4</v>
      </c>
      <c r="F3815" s="5">
        <v>30</v>
      </c>
      <c r="I3815" s="7">
        <f t="shared" si="33"/>
        <v>70.400000000000006</v>
      </c>
    </row>
    <row r="3816" spans="1:9">
      <c r="A3816" s="2">
        <v>300041919</v>
      </c>
      <c r="B3816" s="6" t="s">
        <v>3738</v>
      </c>
      <c r="C3816" s="1" t="s">
        <v>9142</v>
      </c>
      <c r="D3816" s="5" t="s">
        <v>6911</v>
      </c>
      <c r="E3816" s="5">
        <v>31.6</v>
      </c>
      <c r="F3816" s="5">
        <v>27</v>
      </c>
      <c r="I3816" s="7">
        <f t="shared" si="33"/>
        <v>58.6</v>
      </c>
    </row>
    <row r="3817" spans="1:9">
      <c r="A3817" s="2">
        <v>300041920</v>
      </c>
      <c r="B3817" s="6" t="s">
        <v>3739</v>
      </c>
      <c r="C3817" s="1" t="s">
        <v>9142</v>
      </c>
      <c r="D3817" s="5" t="s">
        <v>6911</v>
      </c>
      <c r="E3817" s="5">
        <v>34</v>
      </c>
      <c r="F3817" s="5">
        <v>32</v>
      </c>
      <c r="I3817" s="7">
        <f t="shared" si="33"/>
        <v>66</v>
      </c>
    </row>
    <row r="3818" spans="1:9">
      <c r="A3818" s="2">
        <v>300041921</v>
      </c>
      <c r="B3818" s="6" t="s">
        <v>3740</v>
      </c>
      <c r="C3818" s="1" t="s">
        <v>9142</v>
      </c>
      <c r="D3818" s="5" t="s">
        <v>6911</v>
      </c>
      <c r="E3818" s="5">
        <v>39.6</v>
      </c>
      <c r="F3818" s="5">
        <v>30</v>
      </c>
      <c r="I3818" s="7">
        <f t="shared" si="33"/>
        <v>69.599999999999994</v>
      </c>
    </row>
    <row r="3819" spans="1:9">
      <c r="A3819" s="2">
        <v>300041922</v>
      </c>
      <c r="B3819" s="6" t="s">
        <v>3741</v>
      </c>
      <c r="C3819" s="1" t="s">
        <v>9142</v>
      </c>
      <c r="D3819" s="5" t="s">
        <v>6911</v>
      </c>
      <c r="E3819" s="5">
        <v>43.6</v>
      </c>
      <c r="F3819" s="5">
        <v>35</v>
      </c>
      <c r="I3819" s="7">
        <f t="shared" si="33"/>
        <v>78.599999999999994</v>
      </c>
    </row>
    <row r="3820" spans="1:9">
      <c r="A3820" s="2">
        <v>300041923</v>
      </c>
      <c r="B3820" s="6" t="s">
        <v>3742</v>
      </c>
      <c r="C3820" s="1" t="s">
        <v>9142</v>
      </c>
      <c r="D3820" s="5" t="s">
        <v>6911</v>
      </c>
      <c r="E3820" s="5">
        <v>0</v>
      </c>
      <c r="F3820" s="5">
        <v>0</v>
      </c>
      <c r="I3820" s="7">
        <f t="shared" si="33"/>
        <v>0</v>
      </c>
    </row>
    <row r="3821" spans="1:9">
      <c r="A3821" s="2">
        <v>300041924</v>
      </c>
      <c r="B3821" s="6" t="s">
        <v>3743</v>
      </c>
      <c r="C3821" s="1" t="s">
        <v>9142</v>
      </c>
      <c r="D3821" s="5" t="s">
        <v>6911</v>
      </c>
      <c r="E3821" s="5">
        <v>34</v>
      </c>
      <c r="F3821" s="5">
        <v>29</v>
      </c>
      <c r="I3821" s="7">
        <f t="shared" si="33"/>
        <v>63</v>
      </c>
    </row>
    <row r="3822" spans="1:9">
      <c r="A3822" s="2">
        <v>300041925</v>
      </c>
      <c r="B3822" s="6" t="s">
        <v>3744</v>
      </c>
      <c r="C3822" s="1" t="s">
        <v>9142</v>
      </c>
      <c r="D3822" s="5" t="s">
        <v>6911</v>
      </c>
      <c r="E3822" s="5">
        <v>34.4</v>
      </c>
      <c r="F3822" s="5">
        <v>31</v>
      </c>
      <c r="I3822" s="7">
        <f t="shared" si="33"/>
        <v>65.400000000000006</v>
      </c>
    </row>
    <row r="3823" spans="1:9">
      <c r="A3823" s="2">
        <v>300041926</v>
      </c>
      <c r="B3823" s="6" t="s">
        <v>3745</v>
      </c>
      <c r="C3823" s="1" t="s">
        <v>9142</v>
      </c>
      <c r="D3823" s="5" t="s">
        <v>6911</v>
      </c>
      <c r="E3823" s="5">
        <v>25.2</v>
      </c>
      <c r="F3823" s="5">
        <v>26</v>
      </c>
      <c r="I3823" s="7">
        <f t="shared" si="33"/>
        <v>51.2</v>
      </c>
    </row>
    <row r="3824" spans="1:9">
      <c r="A3824" s="2">
        <v>300041927</v>
      </c>
      <c r="B3824" s="6" t="s">
        <v>3746</v>
      </c>
      <c r="C3824" s="1" t="s">
        <v>9142</v>
      </c>
      <c r="D3824" s="5" t="s">
        <v>6911</v>
      </c>
      <c r="E3824" s="5">
        <v>30</v>
      </c>
      <c r="F3824" s="5">
        <v>29</v>
      </c>
      <c r="I3824" s="7">
        <f t="shared" si="33"/>
        <v>59</v>
      </c>
    </row>
    <row r="3825" spans="1:9">
      <c r="A3825" s="2">
        <v>300041928</v>
      </c>
      <c r="B3825" s="6" t="s">
        <v>3747</v>
      </c>
      <c r="C3825" s="1" t="s">
        <v>9142</v>
      </c>
      <c r="D3825" s="5" t="s">
        <v>6911</v>
      </c>
      <c r="E3825" s="5">
        <v>40</v>
      </c>
      <c r="F3825" s="5">
        <v>31</v>
      </c>
      <c r="I3825" s="7">
        <f t="shared" si="33"/>
        <v>71</v>
      </c>
    </row>
    <row r="3826" spans="1:9">
      <c r="A3826" s="2">
        <v>300041929</v>
      </c>
      <c r="B3826" s="6" t="s">
        <v>3748</v>
      </c>
      <c r="C3826" s="1" t="s">
        <v>9142</v>
      </c>
      <c r="D3826" s="5" t="s">
        <v>6911</v>
      </c>
      <c r="E3826" s="5">
        <v>38.4</v>
      </c>
      <c r="F3826" s="5">
        <v>32</v>
      </c>
      <c r="I3826" s="7">
        <f t="shared" si="33"/>
        <v>70.400000000000006</v>
      </c>
    </row>
    <row r="3827" spans="1:9">
      <c r="A3827" s="2">
        <v>300041930</v>
      </c>
      <c r="B3827" s="6" t="s">
        <v>3749</v>
      </c>
      <c r="C3827" s="1" t="s">
        <v>9142</v>
      </c>
      <c r="D3827" s="5" t="s">
        <v>6911</v>
      </c>
      <c r="E3827" s="5">
        <v>32.4</v>
      </c>
      <c r="F3827" s="5">
        <v>31</v>
      </c>
      <c r="I3827" s="7">
        <f t="shared" si="33"/>
        <v>63.4</v>
      </c>
    </row>
    <row r="3828" spans="1:9">
      <c r="A3828" s="2">
        <v>300042001</v>
      </c>
      <c r="B3828" s="6" t="s">
        <v>3750</v>
      </c>
      <c r="C3828" s="1" t="s">
        <v>9142</v>
      </c>
      <c r="D3828" s="5" t="s">
        <v>6911</v>
      </c>
      <c r="E3828" s="5">
        <v>0</v>
      </c>
      <c r="F3828" s="5">
        <v>0</v>
      </c>
      <c r="I3828" s="7">
        <f t="shared" si="33"/>
        <v>0</v>
      </c>
    </row>
    <row r="3829" spans="1:9">
      <c r="A3829" s="2">
        <v>300042002</v>
      </c>
      <c r="B3829" s="6" t="s">
        <v>3751</v>
      </c>
      <c r="C3829" s="1" t="s">
        <v>9142</v>
      </c>
      <c r="D3829" s="5" t="s">
        <v>6911</v>
      </c>
      <c r="E3829" s="5">
        <v>34.4</v>
      </c>
      <c r="F3829" s="5">
        <v>29</v>
      </c>
      <c r="I3829" s="7">
        <f t="shared" si="33"/>
        <v>63.4</v>
      </c>
    </row>
    <row r="3830" spans="1:9">
      <c r="A3830" s="2">
        <v>300042003</v>
      </c>
      <c r="B3830" s="6" t="s">
        <v>1085</v>
      </c>
      <c r="C3830" s="1" t="s">
        <v>9142</v>
      </c>
      <c r="D3830" s="5" t="s">
        <v>6911</v>
      </c>
      <c r="E3830" s="5">
        <v>37.200000000000003</v>
      </c>
      <c r="F3830" s="5">
        <v>37</v>
      </c>
      <c r="I3830" s="7">
        <f t="shared" si="33"/>
        <v>74.2</v>
      </c>
    </row>
    <row r="3831" spans="1:9">
      <c r="A3831" s="2">
        <v>300042004</v>
      </c>
      <c r="B3831" s="6" t="s">
        <v>3752</v>
      </c>
      <c r="C3831" s="1" t="s">
        <v>9142</v>
      </c>
      <c r="D3831" s="5" t="s">
        <v>6911</v>
      </c>
      <c r="E3831" s="5">
        <v>34.4</v>
      </c>
      <c r="F3831" s="5">
        <v>34</v>
      </c>
      <c r="I3831" s="7">
        <f t="shared" si="33"/>
        <v>68.400000000000006</v>
      </c>
    </row>
    <row r="3832" spans="1:9">
      <c r="A3832" s="2">
        <v>300042005</v>
      </c>
      <c r="B3832" s="6" t="s">
        <v>3753</v>
      </c>
      <c r="C3832" s="1" t="s">
        <v>9142</v>
      </c>
      <c r="D3832" s="5" t="s">
        <v>6911</v>
      </c>
      <c r="E3832" s="5">
        <v>27.2</v>
      </c>
      <c r="F3832" s="5">
        <v>33</v>
      </c>
      <c r="I3832" s="7">
        <f t="shared" si="33"/>
        <v>60.2</v>
      </c>
    </row>
    <row r="3833" spans="1:9">
      <c r="A3833" s="2">
        <v>300042006</v>
      </c>
      <c r="B3833" s="6" t="s">
        <v>3754</v>
      </c>
      <c r="C3833" s="1" t="s">
        <v>9142</v>
      </c>
      <c r="D3833" s="5" t="s">
        <v>6911</v>
      </c>
      <c r="E3833" s="5">
        <v>34.4</v>
      </c>
      <c r="F3833" s="5">
        <v>31</v>
      </c>
      <c r="I3833" s="7">
        <f t="shared" si="33"/>
        <v>65.400000000000006</v>
      </c>
    </row>
    <row r="3834" spans="1:9">
      <c r="A3834" s="2">
        <v>300042007</v>
      </c>
      <c r="B3834" s="6" t="s">
        <v>3755</v>
      </c>
      <c r="C3834" s="1" t="s">
        <v>9142</v>
      </c>
      <c r="D3834" s="5" t="s">
        <v>6911</v>
      </c>
      <c r="E3834" s="5">
        <v>0</v>
      </c>
      <c r="F3834" s="5">
        <v>0</v>
      </c>
      <c r="I3834" s="7">
        <f t="shared" ref="I3834:I3857" si="34">E3834+F3834</f>
        <v>0</v>
      </c>
    </row>
    <row r="3835" spans="1:9">
      <c r="A3835" s="2">
        <v>300042008</v>
      </c>
      <c r="B3835" s="6" t="s">
        <v>3756</v>
      </c>
      <c r="C3835" s="1" t="s">
        <v>9142</v>
      </c>
      <c r="D3835" s="5" t="s">
        <v>6911</v>
      </c>
      <c r="E3835" s="5">
        <v>44</v>
      </c>
      <c r="F3835" s="5">
        <v>35</v>
      </c>
      <c r="I3835" s="7">
        <f t="shared" si="34"/>
        <v>79</v>
      </c>
    </row>
    <row r="3836" spans="1:9">
      <c r="A3836" s="2">
        <v>300042009</v>
      </c>
      <c r="B3836" s="6" t="s">
        <v>3757</v>
      </c>
      <c r="C3836" s="1" t="s">
        <v>9142</v>
      </c>
      <c r="D3836" s="5" t="s">
        <v>6911</v>
      </c>
      <c r="E3836" s="5">
        <v>42</v>
      </c>
      <c r="F3836" s="5">
        <v>31</v>
      </c>
      <c r="I3836" s="7">
        <f t="shared" si="34"/>
        <v>73</v>
      </c>
    </row>
    <row r="3837" spans="1:9">
      <c r="A3837" s="2">
        <v>300042010</v>
      </c>
      <c r="B3837" s="6" t="s">
        <v>1152</v>
      </c>
      <c r="C3837" s="1" t="s">
        <v>9142</v>
      </c>
      <c r="D3837" s="5" t="s">
        <v>6911</v>
      </c>
      <c r="E3837" s="5">
        <v>47.6</v>
      </c>
      <c r="F3837" s="5">
        <v>33</v>
      </c>
      <c r="I3837" s="7">
        <f t="shared" si="34"/>
        <v>80.599999999999994</v>
      </c>
    </row>
    <row r="3838" spans="1:9">
      <c r="A3838" s="2">
        <v>300042011</v>
      </c>
      <c r="B3838" s="6" t="s">
        <v>3758</v>
      </c>
      <c r="C3838" s="1" t="s">
        <v>9142</v>
      </c>
      <c r="D3838" s="5" t="s">
        <v>6911</v>
      </c>
      <c r="E3838" s="5">
        <v>35.6</v>
      </c>
      <c r="F3838" s="5">
        <v>34</v>
      </c>
      <c r="I3838" s="7">
        <f t="shared" si="34"/>
        <v>69.599999999999994</v>
      </c>
    </row>
    <row r="3839" spans="1:9">
      <c r="A3839" s="2">
        <v>300042012</v>
      </c>
      <c r="B3839" s="6" t="s">
        <v>3759</v>
      </c>
      <c r="C3839" s="1" t="s">
        <v>9142</v>
      </c>
      <c r="D3839" s="5" t="s">
        <v>6911</v>
      </c>
      <c r="E3839" s="5">
        <v>31.6</v>
      </c>
      <c r="F3839" s="5">
        <v>32</v>
      </c>
      <c r="I3839" s="7">
        <f t="shared" si="34"/>
        <v>63.6</v>
      </c>
    </row>
    <row r="3840" spans="1:9">
      <c r="A3840" s="2">
        <v>300042013</v>
      </c>
      <c r="B3840" s="6" t="s">
        <v>3196</v>
      </c>
      <c r="C3840" s="1" t="s">
        <v>9142</v>
      </c>
      <c r="D3840" s="5" t="s">
        <v>6911</v>
      </c>
      <c r="E3840" s="5">
        <v>27.2</v>
      </c>
      <c r="F3840" s="5">
        <v>30</v>
      </c>
      <c r="I3840" s="7">
        <f t="shared" si="34"/>
        <v>57.2</v>
      </c>
    </row>
    <row r="3841" spans="1:9">
      <c r="A3841" s="2">
        <v>300042014</v>
      </c>
      <c r="B3841" s="6" t="s">
        <v>3760</v>
      </c>
      <c r="C3841" s="1" t="s">
        <v>9142</v>
      </c>
      <c r="D3841" s="5" t="s">
        <v>6911</v>
      </c>
      <c r="E3841" s="5">
        <v>32</v>
      </c>
      <c r="F3841" s="5">
        <v>30</v>
      </c>
      <c r="I3841" s="7">
        <f t="shared" si="34"/>
        <v>62</v>
      </c>
    </row>
    <row r="3842" spans="1:9">
      <c r="A3842" s="2">
        <v>300042015</v>
      </c>
      <c r="B3842" s="6" t="s">
        <v>3761</v>
      </c>
      <c r="C3842" s="1" t="s">
        <v>9142</v>
      </c>
      <c r="D3842" s="5" t="s">
        <v>6911</v>
      </c>
      <c r="E3842" s="5">
        <v>37.6</v>
      </c>
      <c r="F3842" s="5">
        <v>20</v>
      </c>
      <c r="I3842" s="7">
        <f t="shared" si="34"/>
        <v>57.6</v>
      </c>
    </row>
    <row r="3843" spans="1:9">
      <c r="A3843" s="2">
        <v>300042016</v>
      </c>
      <c r="B3843" s="6" t="s">
        <v>3762</v>
      </c>
      <c r="C3843" s="1" t="s">
        <v>9142</v>
      </c>
      <c r="D3843" s="5" t="s">
        <v>6911</v>
      </c>
      <c r="E3843" s="5">
        <v>42.4</v>
      </c>
      <c r="F3843" s="5">
        <v>34</v>
      </c>
      <c r="I3843" s="7">
        <f t="shared" si="34"/>
        <v>76.400000000000006</v>
      </c>
    </row>
    <row r="3844" spans="1:9">
      <c r="A3844" s="2">
        <v>300042017</v>
      </c>
      <c r="B3844" s="6" t="s">
        <v>3763</v>
      </c>
      <c r="C3844" s="1" t="s">
        <v>9142</v>
      </c>
      <c r="D3844" s="5" t="s">
        <v>6911</v>
      </c>
      <c r="E3844" s="5">
        <v>42.4</v>
      </c>
      <c r="F3844" s="5">
        <v>30</v>
      </c>
      <c r="I3844" s="7">
        <f t="shared" si="34"/>
        <v>72.400000000000006</v>
      </c>
    </row>
    <row r="3845" spans="1:9">
      <c r="A3845" s="2">
        <v>300042018</v>
      </c>
      <c r="B3845" s="6" t="s">
        <v>3764</v>
      </c>
      <c r="C3845" s="1" t="s">
        <v>9142</v>
      </c>
      <c r="D3845" s="5" t="s">
        <v>6911</v>
      </c>
      <c r="E3845" s="5">
        <v>37.200000000000003</v>
      </c>
      <c r="F3845" s="5">
        <v>30</v>
      </c>
      <c r="I3845" s="7">
        <f t="shared" si="34"/>
        <v>67.2</v>
      </c>
    </row>
    <row r="3846" spans="1:9">
      <c r="A3846" s="2">
        <v>300042019</v>
      </c>
      <c r="B3846" s="6" t="s">
        <v>3765</v>
      </c>
      <c r="C3846" s="1" t="s">
        <v>9142</v>
      </c>
      <c r="D3846" s="5" t="s">
        <v>6911</v>
      </c>
      <c r="E3846" s="5">
        <v>44</v>
      </c>
      <c r="F3846" s="5">
        <v>31</v>
      </c>
      <c r="I3846" s="7">
        <f t="shared" si="34"/>
        <v>75</v>
      </c>
    </row>
    <row r="3847" spans="1:9">
      <c r="A3847" s="2">
        <v>300042020</v>
      </c>
      <c r="B3847" s="6" t="s">
        <v>3766</v>
      </c>
      <c r="C3847" s="1" t="s">
        <v>9142</v>
      </c>
      <c r="D3847" s="5" t="s">
        <v>6911</v>
      </c>
      <c r="E3847" s="5">
        <v>31.6</v>
      </c>
      <c r="F3847" s="5">
        <v>35</v>
      </c>
      <c r="I3847" s="7">
        <f t="shared" si="34"/>
        <v>66.599999999999994</v>
      </c>
    </row>
    <row r="3848" spans="1:9">
      <c r="A3848" s="2">
        <v>300042021</v>
      </c>
      <c r="B3848" s="6" t="s">
        <v>3767</v>
      </c>
      <c r="C3848" s="1" t="s">
        <v>9142</v>
      </c>
      <c r="D3848" s="5" t="s">
        <v>6911</v>
      </c>
      <c r="E3848" s="5">
        <v>40.799999999999997</v>
      </c>
      <c r="F3848" s="5">
        <v>30</v>
      </c>
      <c r="I3848" s="7">
        <f t="shared" si="34"/>
        <v>70.8</v>
      </c>
    </row>
    <row r="3849" spans="1:9">
      <c r="A3849" s="2">
        <v>300042022</v>
      </c>
      <c r="B3849" s="6" t="s">
        <v>2169</v>
      </c>
      <c r="C3849" s="1" t="s">
        <v>9142</v>
      </c>
      <c r="D3849" s="5" t="s">
        <v>6911</v>
      </c>
      <c r="E3849" s="5">
        <v>36.799999999999997</v>
      </c>
      <c r="F3849" s="5">
        <v>30</v>
      </c>
      <c r="I3849" s="7">
        <f t="shared" si="34"/>
        <v>66.8</v>
      </c>
    </row>
    <row r="3850" spans="1:9">
      <c r="A3850" s="2">
        <v>300042023</v>
      </c>
      <c r="B3850" s="6" t="s">
        <v>3768</v>
      </c>
      <c r="C3850" s="1" t="s">
        <v>9142</v>
      </c>
      <c r="D3850" s="5" t="s">
        <v>6911</v>
      </c>
      <c r="E3850" s="5">
        <v>39.200000000000003</v>
      </c>
      <c r="F3850" s="5">
        <v>32</v>
      </c>
      <c r="I3850" s="7">
        <f t="shared" si="34"/>
        <v>71.2</v>
      </c>
    </row>
    <row r="3851" spans="1:9">
      <c r="A3851" s="2">
        <v>300042024</v>
      </c>
      <c r="B3851" s="6" t="s">
        <v>3769</v>
      </c>
      <c r="C3851" s="1" t="s">
        <v>9142</v>
      </c>
      <c r="D3851" s="5" t="s">
        <v>6911</v>
      </c>
      <c r="E3851" s="5">
        <v>32.4</v>
      </c>
      <c r="F3851" s="5">
        <v>33</v>
      </c>
      <c r="I3851" s="7">
        <f t="shared" si="34"/>
        <v>65.400000000000006</v>
      </c>
    </row>
    <row r="3852" spans="1:9">
      <c r="A3852" s="2">
        <v>300042025</v>
      </c>
      <c r="B3852" s="6" t="s">
        <v>3770</v>
      </c>
      <c r="C3852" s="1" t="s">
        <v>9142</v>
      </c>
      <c r="D3852" s="5" t="s">
        <v>6911</v>
      </c>
      <c r="E3852" s="5">
        <v>43.2</v>
      </c>
      <c r="F3852" s="5">
        <v>31</v>
      </c>
      <c r="I3852" s="7">
        <f t="shared" si="34"/>
        <v>74.2</v>
      </c>
    </row>
    <row r="3853" spans="1:9">
      <c r="A3853" s="2">
        <v>300042026</v>
      </c>
      <c r="B3853" s="6" t="s">
        <v>3771</v>
      </c>
      <c r="C3853" s="1" t="s">
        <v>9142</v>
      </c>
      <c r="D3853" s="5" t="s">
        <v>6911</v>
      </c>
      <c r="E3853" s="5">
        <v>35.6</v>
      </c>
      <c r="F3853" s="5">
        <v>32</v>
      </c>
      <c r="I3853" s="7">
        <f t="shared" si="34"/>
        <v>67.599999999999994</v>
      </c>
    </row>
    <row r="3854" spans="1:9">
      <c r="A3854" s="2">
        <v>300042027</v>
      </c>
      <c r="B3854" s="6" t="s">
        <v>1396</v>
      </c>
      <c r="C3854" s="1" t="s">
        <v>9142</v>
      </c>
      <c r="D3854" s="5" t="s">
        <v>6911</v>
      </c>
      <c r="E3854" s="5">
        <v>37.6</v>
      </c>
      <c r="F3854" s="5">
        <v>35</v>
      </c>
      <c r="I3854" s="7">
        <f t="shared" si="34"/>
        <v>72.599999999999994</v>
      </c>
    </row>
    <row r="3855" spans="1:9">
      <c r="A3855" s="2">
        <v>300042028</v>
      </c>
      <c r="B3855" s="6" t="s">
        <v>3772</v>
      </c>
      <c r="C3855" s="1" t="s">
        <v>9142</v>
      </c>
      <c r="D3855" s="5" t="s">
        <v>6911</v>
      </c>
      <c r="E3855" s="5">
        <v>34</v>
      </c>
      <c r="F3855" s="5">
        <v>33</v>
      </c>
      <c r="I3855" s="7">
        <f t="shared" si="34"/>
        <v>67</v>
      </c>
    </row>
    <row r="3856" spans="1:9">
      <c r="A3856" s="2">
        <v>300042029</v>
      </c>
      <c r="B3856" s="6" t="s">
        <v>3773</v>
      </c>
      <c r="C3856" s="1" t="s">
        <v>9142</v>
      </c>
      <c r="D3856" s="5" t="s">
        <v>6911</v>
      </c>
      <c r="E3856" s="5">
        <v>45.2</v>
      </c>
      <c r="F3856" s="5">
        <v>31</v>
      </c>
      <c r="I3856" s="7">
        <f t="shared" si="34"/>
        <v>76.2</v>
      </c>
    </row>
    <row r="3857" spans="1:9">
      <c r="A3857" s="2">
        <v>300042030</v>
      </c>
      <c r="B3857" s="6" t="s">
        <v>3774</v>
      </c>
      <c r="C3857" s="1" t="s">
        <v>9142</v>
      </c>
      <c r="D3857" s="5" t="s">
        <v>6911</v>
      </c>
      <c r="E3857" s="5">
        <v>40</v>
      </c>
      <c r="F3857" s="5">
        <v>33</v>
      </c>
      <c r="I3857" s="7">
        <f t="shared" si="34"/>
        <v>73</v>
      </c>
    </row>
    <row r="3858" spans="1:9">
      <c r="A3858" s="2">
        <v>300042101</v>
      </c>
      <c r="B3858" s="5" t="s">
        <v>3775</v>
      </c>
      <c r="C3858" s="1" t="s">
        <v>9142</v>
      </c>
      <c r="D3858" s="5" t="s">
        <v>7416</v>
      </c>
      <c r="E3858" s="5">
        <v>60.5</v>
      </c>
      <c r="I3858" s="5"/>
    </row>
    <row r="3859" spans="1:9">
      <c r="A3859" s="2">
        <v>300042102</v>
      </c>
      <c r="B3859" s="5" t="s">
        <v>3776</v>
      </c>
      <c r="C3859" s="1" t="s">
        <v>9142</v>
      </c>
      <c r="D3859" s="5" t="s">
        <v>7416</v>
      </c>
      <c r="E3859" s="5">
        <v>68.5</v>
      </c>
      <c r="I3859" s="5"/>
    </row>
    <row r="3860" spans="1:9">
      <c r="A3860" s="2">
        <v>300042103</v>
      </c>
      <c r="B3860" s="5" t="s">
        <v>3777</v>
      </c>
      <c r="C3860" s="1" t="s">
        <v>9142</v>
      </c>
      <c r="D3860" s="5" t="s">
        <v>7416</v>
      </c>
      <c r="E3860" s="5">
        <v>72</v>
      </c>
      <c r="I3860" s="5"/>
    </row>
    <row r="3861" spans="1:9">
      <c r="A3861" s="2">
        <v>300042104</v>
      </c>
      <c r="B3861" s="5" t="s">
        <v>3778</v>
      </c>
      <c r="C3861" s="1" t="s">
        <v>9142</v>
      </c>
      <c r="D3861" s="5" t="s">
        <v>7416</v>
      </c>
      <c r="E3861" s="5">
        <v>67.5</v>
      </c>
      <c r="I3861" s="5"/>
    </row>
    <row r="3862" spans="1:9">
      <c r="A3862" s="2">
        <v>300042105</v>
      </c>
      <c r="B3862" s="5" t="s">
        <v>3779</v>
      </c>
      <c r="C3862" s="1" t="s">
        <v>9142</v>
      </c>
      <c r="D3862" s="5" t="s">
        <v>7416</v>
      </c>
      <c r="E3862" s="5">
        <v>69.5</v>
      </c>
      <c r="I3862" s="5"/>
    </row>
    <row r="3863" spans="1:9">
      <c r="A3863" s="2">
        <v>300042106</v>
      </c>
      <c r="B3863" s="5" t="s">
        <v>846</v>
      </c>
      <c r="C3863" s="1" t="s">
        <v>9142</v>
      </c>
      <c r="D3863" s="5" t="s">
        <v>7416</v>
      </c>
      <c r="E3863" s="5">
        <v>66.5</v>
      </c>
      <c r="I3863" s="5"/>
    </row>
    <row r="3864" spans="1:9">
      <c r="A3864" s="2">
        <v>300042107</v>
      </c>
      <c r="B3864" s="5" t="s">
        <v>329</v>
      </c>
      <c r="C3864" s="1" t="s">
        <v>9142</v>
      </c>
      <c r="D3864" s="5" t="s">
        <v>7416</v>
      </c>
      <c r="E3864" s="5">
        <v>73.5</v>
      </c>
      <c r="I3864" s="5"/>
    </row>
    <row r="3865" spans="1:9">
      <c r="A3865" s="2">
        <v>300042108</v>
      </c>
      <c r="B3865" s="5" t="s">
        <v>3780</v>
      </c>
      <c r="C3865" s="1" t="s">
        <v>9142</v>
      </c>
      <c r="D3865" s="5" t="s">
        <v>7416</v>
      </c>
      <c r="E3865" s="5">
        <v>56</v>
      </c>
      <c r="I3865" s="5"/>
    </row>
    <row r="3866" spans="1:9">
      <c r="A3866" s="2">
        <v>300042109</v>
      </c>
      <c r="B3866" s="5" t="s">
        <v>3781</v>
      </c>
      <c r="C3866" s="1" t="s">
        <v>9142</v>
      </c>
      <c r="D3866" s="5" t="s">
        <v>7416</v>
      </c>
      <c r="E3866" s="5">
        <v>66.5</v>
      </c>
      <c r="I3866" s="5"/>
    </row>
    <row r="3867" spans="1:9">
      <c r="A3867" s="2">
        <v>300042110</v>
      </c>
      <c r="B3867" s="5" t="s">
        <v>3782</v>
      </c>
      <c r="C3867" s="1" t="s">
        <v>9142</v>
      </c>
      <c r="D3867" s="5" t="s">
        <v>7416</v>
      </c>
      <c r="E3867" s="5">
        <v>61.5</v>
      </c>
      <c r="I3867" s="5"/>
    </row>
    <row r="3868" spans="1:9">
      <c r="A3868" s="2">
        <v>300042111</v>
      </c>
      <c r="B3868" s="5" t="s">
        <v>3783</v>
      </c>
      <c r="C3868" s="1" t="s">
        <v>9142</v>
      </c>
      <c r="D3868" s="5" t="s">
        <v>7416</v>
      </c>
      <c r="E3868" s="5">
        <v>78</v>
      </c>
      <c r="I3868" s="5"/>
    </row>
    <row r="3869" spans="1:9">
      <c r="A3869" s="2">
        <v>300042112</v>
      </c>
      <c r="B3869" s="5" t="s">
        <v>3784</v>
      </c>
      <c r="C3869" s="1" t="s">
        <v>9142</v>
      </c>
      <c r="D3869" s="5" t="s">
        <v>7416</v>
      </c>
      <c r="E3869" s="5">
        <v>0</v>
      </c>
      <c r="I3869" s="5"/>
    </row>
    <row r="3870" spans="1:9">
      <c r="A3870" s="2">
        <v>300042113</v>
      </c>
      <c r="B3870" s="5" t="s">
        <v>3785</v>
      </c>
      <c r="C3870" s="1" t="s">
        <v>9142</v>
      </c>
      <c r="D3870" s="5" t="s">
        <v>7416</v>
      </c>
      <c r="E3870" s="5">
        <v>69</v>
      </c>
      <c r="I3870" s="5"/>
    </row>
    <row r="3871" spans="1:9">
      <c r="A3871" s="2">
        <v>300042114</v>
      </c>
      <c r="B3871" s="5" t="s">
        <v>3786</v>
      </c>
      <c r="C3871" s="1" t="s">
        <v>9142</v>
      </c>
      <c r="D3871" s="5" t="s">
        <v>7416</v>
      </c>
      <c r="E3871" s="5">
        <v>0</v>
      </c>
      <c r="I3871" s="5"/>
    </row>
    <row r="3872" spans="1:9">
      <c r="A3872" s="2">
        <v>300042115</v>
      </c>
      <c r="B3872" s="5" t="s">
        <v>3787</v>
      </c>
      <c r="C3872" s="1" t="s">
        <v>9142</v>
      </c>
      <c r="D3872" s="5" t="s">
        <v>7416</v>
      </c>
      <c r="E3872" s="5">
        <v>57</v>
      </c>
      <c r="I3872" s="5"/>
    </row>
    <row r="3873" spans="1:9">
      <c r="A3873" s="2">
        <v>300042116</v>
      </c>
      <c r="B3873" s="5" t="s">
        <v>3790</v>
      </c>
      <c r="C3873" s="1" t="s">
        <v>9142</v>
      </c>
      <c r="D3873" s="5" t="s">
        <v>7416</v>
      </c>
      <c r="E3873" s="5">
        <v>57.5</v>
      </c>
      <c r="I3873" s="5"/>
    </row>
    <row r="3874" spans="1:9">
      <c r="A3874" s="2">
        <v>300042117</v>
      </c>
      <c r="B3874" s="5" t="s">
        <v>3791</v>
      </c>
      <c r="C3874" s="1" t="s">
        <v>9142</v>
      </c>
      <c r="D3874" s="5" t="s">
        <v>7416</v>
      </c>
      <c r="E3874" s="5">
        <v>55.5</v>
      </c>
      <c r="I3874" s="5"/>
    </row>
    <row r="3875" spans="1:9">
      <c r="A3875" s="2">
        <v>300042118</v>
      </c>
      <c r="B3875" s="5" t="s">
        <v>3792</v>
      </c>
      <c r="C3875" s="1" t="s">
        <v>9142</v>
      </c>
      <c r="D3875" s="5" t="s">
        <v>7416</v>
      </c>
      <c r="E3875" s="5">
        <v>69.5</v>
      </c>
      <c r="I3875" s="5"/>
    </row>
    <row r="3876" spans="1:9">
      <c r="A3876" s="2">
        <v>300042119</v>
      </c>
      <c r="B3876" s="5" t="s">
        <v>583</v>
      </c>
      <c r="C3876" s="1" t="s">
        <v>9142</v>
      </c>
      <c r="D3876" s="5" t="s">
        <v>7416</v>
      </c>
      <c r="E3876" s="5">
        <v>69.5</v>
      </c>
      <c r="I3876" s="5"/>
    </row>
    <row r="3877" spans="1:9">
      <c r="A3877" s="2">
        <v>300042120</v>
      </c>
      <c r="B3877" s="5" t="s">
        <v>3793</v>
      </c>
      <c r="C3877" s="1" t="s">
        <v>9142</v>
      </c>
      <c r="D3877" s="5" t="s">
        <v>7416</v>
      </c>
      <c r="E3877" s="5">
        <v>72</v>
      </c>
      <c r="I3877" s="5"/>
    </row>
    <row r="3878" spans="1:9">
      <c r="A3878" s="2">
        <v>300042121</v>
      </c>
      <c r="B3878" s="5" t="s">
        <v>3794</v>
      </c>
      <c r="C3878" s="1" t="s">
        <v>9142</v>
      </c>
      <c r="D3878" s="5" t="s">
        <v>7416</v>
      </c>
      <c r="E3878" s="5">
        <v>66.5</v>
      </c>
      <c r="I3878" s="5"/>
    </row>
    <row r="3879" spans="1:9">
      <c r="A3879" s="2">
        <v>300042122</v>
      </c>
      <c r="B3879" s="5" t="s">
        <v>3795</v>
      </c>
      <c r="C3879" s="1" t="s">
        <v>9142</v>
      </c>
      <c r="D3879" s="5" t="s">
        <v>7416</v>
      </c>
      <c r="E3879" s="5">
        <v>0</v>
      </c>
      <c r="I3879" s="5"/>
    </row>
    <row r="3880" spans="1:9">
      <c r="A3880" s="2">
        <v>300042123</v>
      </c>
      <c r="B3880" s="5" t="s">
        <v>3796</v>
      </c>
      <c r="C3880" s="1" t="s">
        <v>9142</v>
      </c>
      <c r="D3880" s="5" t="s">
        <v>7416</v>
      </c>
      <c r="E3880" s="5">
        <v>63.5</v>
      </c>
      <c r="I3880" s="5"/>
    </row>
    <row r="3881" spans="1:9">
      <c r="A3881" s="2">
        <v>300042124</v>
      </c>
      <c r="B3881" s="5" t="s">
        <v>3797</v>
      </c>
      <c r="C3881" s="1" t="s">
        <v>9142</v>
      </c>
      <c r="D3881" s="5" t="s">
        <v>7416</v>
      </c>
      <c r="E3881" s="5">
        <v>68</v>
      </c>
      <c r="I3881" s="5"/>
    </row>
    <row r="3882" spans="1:9">
      <c r="A3882" s="2">
        <v>300042125</v>
      </c>
      <c r="B3882" s="5" t="s">
        <v>3798</v>
      </c>
      <c r="C3882" s="1" t="s">
        <v>9142</v>
      </c>
      <c r="D3882" s="5" t="s">
        <v>7416</v>
      </c>
      <c r="E3882" s="5">
        <v>60.5</v>
      </c>
      <c r="I3882" s="5"/>
    </row>
    <row r="3883" spans="1:9">
      <c r="A3883" s="2">
        <v>300042126</v>
      </c>
      <c r="B3883" s="5" t="s">
        <v>3801</v>
      </c>
      <c r="C3883" s="1" t="s">
        <v>9142</v>
      </c>
      <c r="D3883" s="5" t="s">
        <v>7416</v>
      </c>
      <c r="E3883" s="5">
        <v>63.5</v>
      </c>
      <c r="I3883" s="5"/>
    </row>
    <row r="3884" spans="1:9">
      <c r="A3884" s="2">
        <v>300042127</v>
      </c>
      <c r="B3884" s="5" t="s">
        <v>393</v>
      </c>
      <c r="C3884" s="1" t="s">
        <v>9142</v>
      </c>
      <c r="D3884" s="5" t="s">
        <v>7416</v>
      </c>
      <c r="E3884" s="5">
        <v>63</v>
      </c>
      <c r="I3884" s="5"/>
    </row>
    <row r="3885" spans="1:9">
      <c r="A3885" s="2">
        <v>300042128</v>
      </c>
      <c r="B3885" s="5" t="s">
        <v>3804</v>
      </c>
      <c r="C3885" s="1" t="s">
        <v>9142</v>
      </c>
      <c r="D3885" s="5" t="s">
        <v>7416</v>
      </c>
      <c r="E3885" s="5">
        <v>66</v>
      </c>
      <c r="I3885" s="5"/>
    </row>
    <row r="3886" spans="1:9">
      <c r="A3886" s="2">
        <v>300042129</v>
      </c>
      <c r="B3886" s="5" t="s">
        <v>3805</v>
      </c>
      <c r="C3886" s="1" t="s">
        <v>9142</v>
      </c>
      <c r="D3886" s="5" t="s">
        <v>7416</v>
      </c>
      <c r="E3886" s="5">
        <v>62</v>
      </c>
      <c r="I3886" s="5"/>
    </row>
    <row r="3887" spans="1:9">
      <c r="A3887" s="2">
        <v>300042130</v>
      </c>
      <c r="B3887" s="5" t="s">
        <v>3806</v>
      </c>
      <c r="C3887" s="1" t="s">
        <v>9142</v>
      </c>
      <c r="D3887" s="5" t="s">
        <v>7416</v>
      </c>
      <c r="E3887" s="5">
        <v>54.5</v>
      </c>
      <c r="I3887" s="5"/>
    </row>
    <row r="3888" spans="1:9">
      <c r="A3888" s="2">
        <v>300042201</v>
      </c>
      <c r="B3888" s="5" t="s">
        <v>3807</v>
      </c>
      <c r="C3888" s="1" t="s">
        <v>9142</v>
      </c>
      <c r="D3888" s="5" t="s">
        <v>7472</v>
      </c>
      <c r="E3888" s="5">
        <v>85.5</v>
      </c>
      <c r="I3888" s="5"/>
    </row>
    <row r="3889" spans="1:9">
      <c r="A3889" s="2">
        <v>300042202</v>
      </c>
      <c r="B3889" s="5" t="s">
        <v>168</v>
      </c>
      <c r="C3889" s="1" t="s">
        <v>9142</v>
      </c>
      <c r="D3889" s="5" t="s">
        <v>7472</v>
      </c>
      <c r="E3889" s="5">
        <v>60.5</v>
      </c>
      <c r="I3889" s="5"/>
    </row>
    <row r="3890" spans="1:9">
      <c r="A3890" s="2">
        <v>300042203</v>
      </c>
      <c r="B3890" s="5" t="s">
        <v>3812</v>
      </c>
      <c r="C3890" s="1" t="s">
        <v>9142</v>
      </c>
      <c r="D3890" s="5" t="s">
        <v>7472</v>
      </c>
      <c r="E3890" s="5">
        <v>72.5</v>
      </c>
      <c r="I3890" s="5"/>
    </row>
    <row r="3891" spans="1:9">
      <c r="A3891" s="2">
        <v>300042204</v>
      </c>
      <c r="B3891" s="5" t="s">
        <v>3813</v>
      </c>
      <c r="C3891" s="1" t="s">
        <v>9142</v>
      </c>
      <c r="D3891" s="5" t="s">
        <v>7472</v>
      </c>
      <c r="E3891" s="5">
        <v>81.5</v>
      </c>
      <c r="I3891" s="5"/>
    </row>
    <row r="3892" spans="1:9">
      <c r="A3892" s="2">
        <v>300042205</v>
      </c>
      <c r="B3892" s="5" t="s">
        <v>3817</v>
      </c>
      <c r="C3892" s="1" t="s">
        <v>9142</v>
      </c>
      <c r="D3892" s="5" t="s">
        <v>7472</v>
      </c>
      <c r="E3892" s="5">
        <v>77.5</v>
      </c>
      <c r="I3892" s="5"/>
    </row>
    <row r="3893" spans="1:9">
      <c r="A3893" s="2">
        <v>300042206</v>
      </c>
      <c r="B3893" s="5" t="s">
        <v>3820</v>
      </c>
      <c r="C3893" s="1" t="s">
        <v>9142</v>
      </c>
      <c r="D3893" s="5" t="s">
        <v>7472</v>
      </c>
      <c r="E3893" s="5">
        <v>70.5</v>
      </c>
      <c r="I3893" s="5"/>
    </row>
    <row r="3894" spans="1:9">
      <c r="A3894" s="2">
        <v>300042207</v>
      </c>
      <c r="B3894" s="5" t="s">
        <v>3821</v>
      </c>
      <c r="C3894" s="1" t="s">
        <v>9142</v>
      </c>
      <c r="D3894" s="5" t="s">
        <v>7472</v>
      </c>
      <c r="E3894" s="5">
        <v>0</v>
      </c>
      <c r="I3894" s="5"/>
    </row>
    <row r="3895" spans="1:9">
      <c r="A3895" s="2">
        <v>300042208</v>
      </c>
      <c r="B3895" s="5" t="s">
        <v>3822</v>
      </c>
      <c r="C3895" s="1" t="s">
        <v>9142</v>
      </c>
      <c r="D3895" s="5" t="s">
        <v>7472</v>
      </c>
      <c r="E3895" s="5">
        <v>86.5</v>
      </c>
      <c r="I3895" s="5"/>
    </row>
    <row r="3896" spans="1:9">
      <c r="A3896" s="2">
        <v>300042209</v>
      </c>
      <c r="B3896" s="5" t="s">
        <v>3823</v>
      </c>
      <c r="C3896" s="1" t="s">
        <v>9142</v>
      </c>
      <c r="D3896" s="5" t="s">
        <v>7472</v>
      </c>
      <c r="E3896" s="5">
        <v>89.5</v>
      </c>
      <c r="I3896" s="5"/>
    </row>
    <row r="3897" spans="1:9">
      <c r="A3897" s="2">
        <v>300042210</v>
      </c>
      <c r="B3897" s="5" t="s">
        <v>3825</v>
      </c>
      <c r="C3897" s="1" t="s">
        <v>9142</v>
      </c>
      <c r="D3897" s="5" t="s">
        <v>7472</v>
      </c>
      <c r="E3897" s="5">
        <v>73.5</v>
      </c>
      <c r="I3897" s="5"/>
    </row>
    <row r="3898" spans="1:9">
      <c r="A3898" s="2">
        <v>300042211</v>
      </c>
      <c r="B3898" s="5" t="s">
        <v>3826</v>
      </c>
      <c r="C3898" s="1" t="s">
        <v>9142</v>
      </c>
      <c r="D3898" s="5" t="s">
        <v>7472</v>
      </c>
      <c r="E3898" s="5">
        <v>57</v>
      </c>
      <c r="I3898" s="5"/>
    </row>
    <row r="3899" spans="1:9">
      <c r="A3899" s="2">
        <v>300042212</v>
      </c>
      <c r="B3899" s="5" t="s">
        <v>3827</v>
      </c>
      <c r="C3899" s="1" t="s">
        <v>9142</v>
      </c>
      <c r="D3899" s="5" t="s">
        <v>7472</v>
      </c>
      <c r="E3899" s="5">
        <v>70</v>
      </c>
      <c r="I3899" s="5"/>
    </row>
    <row r="3900" spans="1:9">
      <c r="A3900" s="2">
        <v>300042213</v>
      </c>
      <c r="B3900" s="5" t="s">
        <v>3830</v>
      </c>
      <c r="C3900" s="1" t="s">
        <v>9142</v>
      </c>
      <c r="D3900" s="5" t="s">
        <v>7472</v>
      </c>
      <c r="E3900" s="5">
        <v>43.5</v>
      </c>
      <c r="I3900" s="5"/>
    </row>
    <row r="3901" spans="1:9">
      <c r="A3901" s="2">
        <v>300042214</v>
      </c>
      <c r="B3901" s="5" t="s">
        <v>3831</v>
      </c>
      <c r="C3901" s="1" t="s">
        <v>9142</v>
      </c>
      <c r="D3901" s="5" t="s">
        <v>7472</v>
      </c>
      <c r="E3901" s="5">
        <v>49.5</v>
      </c>
      <c r="I3901" s="5"/>
    </row>
    <row r="3902" spans="1:9">
      <c r="A3902" s="2">
        <v>300042215</v>
      </c>
      <c r="B3902" s="5" t="s">
        <v>3832</v>
      </c>
      <c r="C3902" s="1" t="s">
        <v>9142</v>
      </c>
      <c r="D3902" s="5" t="s">
        <v>7472</v>
      </c>
      <c r="E3902" s="5">
        <v>57.5</v>
      </c>
      <c r="I3902" s="5"/>
    </row>
    <row r="3903" spans="1:9">
      <c r="A3903" s="2">
        <v>300042216</v>
      </c>
      <c r="B3903" s="5" t="s">
        <v>3835</v>
      </c>
      <c r="C3903" s="1" t="s">
        <v>9142</v>
      </c>
      <c r="D3903" s="5" t="s">
        <v>7472</v>
      </c>
      <c r="E3903" s="5">
        <v>73</v>
      </c>
      <c r="I3903" s="5"/>
    </row>
    <row r="3904" spans="1:9">
      <c r="A3904" s="2">
        <v>300042217</v>
      </c>
      <c r="B3904" s="5" t="s">
        <v>3836</v>
      </c>
      <c r="C3904" s="1" t="s">
        <v>9142</v>
      </c>
      <c r="D3904" s="5" t="s">
        <v>7472</v>
      </c>
      <c r="E3904" s="5">
        <v>55</v>
      </c>
      <c r="I3904" s="5"/>
    </row>
    <row r="3905" spans="1:9">
      <c r="A3905" s="2">
        <v>300042218</v>
      </c>
      <c r="B3905" s="5" t="s">
        <v>3837</v>
      </c>
      <c r="C3905" s="1" t="s">
        <v>9142</v>
      </c>
      <c r="D3905" s="5" t="s">
        <v>7472</v>
      </c>
      <c r="E3905" s="5">
        <v>48.5</v>
      </c>
      <c r="I3905" s="5"/>
    </row>
    <row r="3906" spans="1:9">
      <c r="A3906" s="2">
        <v>300042219</v>
      </c>
      <c r="B3906" s="5" t="s">
        <v>3838</v>
      </c>
      <c r="C3906" s="1" t="s">
        <v>9142</v>
      </c>
      <c r="D3906" s="5" t="s">
        <v>7472</v>
      </c>
      <c r="E3906" s="5">
        <v>49.5</v>
      </c>
      <c r="I3906" s="5"/>
    </row>
    <row r="3907" spans="1:9">
      <c r="A3907" s="2">
        <v>300042220</v>
      </c>
      <c r="B3907" s="5" t="s">
        <v>969</v>
      </c>
      <c r="C3907" s="1" t="s">
        <v>9142</v>
      </c>
      <c r="D3907" s="5" t="s">
        <v>7472</v>
      </c>
      <c r="E3907" s="5">
        <v>65</v>
      </c>
      <c r="I3907" s="5"/>
    </row>
    <row r="3908" spans="1:9">
      <c r="A3908" s="2">
        <v>300042221</v>
      </c>
      <c r="B3908" s="5" t="s">
        <v>3839</v>
      </c>
      <c r="C3908" s="1" t="s">
        <v>9142</v>
      </c>
      <c r="D3908" s="5" t="s">
        <v>7472</v>
      </c>
      <c r="E3908" s="5">
        <v>81</v>
      </c>
      <c r="I3908" s="5"/>
    </row>
    <row r="3909" spans="1:9">
      <c r="A3909" s="2">
        <v>300042222</v>
      </c>
      <c r="B3909" s="5" t="s">
        <v>1187</v>
      </c>
      <c r="C3909" s="1" t="s">
        <v>9142</v>
      </c>
      <c r="D3909" s="5" t="s">
        <v>7472</v>
      </c>
      <c r="E3909" s="5">
        <v>62.5</v>
      </c>
      <c r="I3909" s="5"/>
    </row>
    <row r="3910" spans="1:9">
      <c r="A3910" s="2">
        <v>300042223</v>
      </c>
      <c r="B3910" s="5" t="s">
        <v>3840</v>
      </c>
      <c r="C3910" s="1" t="s">
        <v>9142</v>
      </c>
      <c r="D3910" s="5" t="s">
        <v>7472</v>
      </c>
      <c r="E3910" s="5">
        <v>45.5</v>
      </c>
      <c r="I3910" s="5"/>
    </row>
    <row r="3911" spans="1:9">
      <c r="A3911" s="2">
        <v>300042224</v>
      </c>
      <c r="B3911" s="5" t="s">
        <v>3841</v>
      </c>
      <c r="C3911" s="1" t="s">
        <v>9142</v>
      </c>
      <c r="D3911" s="5" t="s">
        <v>7472</v>
      </c>
      <c r="E3911" s="5">
        <v>47.5</v>
      </c>
      <c r="I3911" s="5"/>
    </row>
    <row r="3912" spans="1:9">
      <c r="A3912" s="2">
        <v>300042225</v>
      </c>
      <c r="B3912" s="5" t="s">
        <v>3842</v>
      </c>
      <c r="C3912" s="1" t="s">
        <v>9142</v>
      </c>
      <c r="D3912" s="5" t="s">
        <v>7472</v>
      </c>
      <c r="E3912" s="5">
        <v>0</v>
      </c>
      <c r="I3912" s="5"/>
    </row>
    <row r="3913" spans="1:9">
      <c r="A3913" s="2">
        <v>300042226</v>
      </c>
      <c r="B3913" s="5" t="s">
        <v>3843</v>
      </c>
      <c r="C3913" s="1" t="s">
        <v>9142</v>
      </c>
      <c r="D3913" s="5" t="s">
        <v>7472</v>
      </c>
      <c r="E3913" s="5">
        <v>71</v>
      </c>
      <c r="I3913" s="5"/>
    </row>
    <row r="3914" spans="1:9">
      <c r="A3914" s="2">
        <v>300042227</v>
      </c>
      <c r="B3914" s="5" t="s">
        <v>3844</v>
      </c>
      <c r="C3914" s="1" t="s">
        <v>9142</v>
      </c>
      <c r="D3914" s="5" t="s">
        <v>7472</v>
      </c>
      <c r="E3914" s="5">
        <v>54</v>
      </c>
      <c r="I3914" s="5"/>
    </row>
    <row r="3915" spans="1:9">
      <c r="A3915" s="2">
        <v>300042228</v>
      </c>
      <c r="B3915" s="5" t="s">
        <v>1396</v>
      </c>
      <c r="C3915" s="1" t="s">
        <v>9142</v>
      </c>
      <c r="D3915" s="5" t="s">
        <v>7472</v>
      </c>
      <c r="E3915" s="5">
        <v>68.5</v>
      </c>
      <c r="I3915" s="5"/>
    </row>
    <row r="3916" spans="1:9">
      <c r="A3916" s="2">
        <v>300042229</v>
      </c>
      <c r="B3916" s="5" t="s">
        <v>3845</v>
      </c>
      <c r="C3916" s="1" t="s">
        <v>9142</v>
      </c>
      <c r="D3916" s="5" t="s">
        <v>7472</v>
      </c>
      <c r="E3916" s="5">
        <v>67</v>
      </c>
      <c r="I3916" s="5"/>
    </row>
    <row r="3917" spans="1:9">
      <c r="A3917" s="2">
        <v>300042230</v>
      </c>
      <c r="B3917" s="5" t="s">
        <v>3846</v>
      </c>
      <c r="C3917" s="1" t="s">
        <v>9142</v>
      </c>
      <c r="D3917" s="5" t="s">
        <v>7472</v>
      </c>
      <c r="E3917" s="5">
        <v>44</v>
      </c>
      <c r="I3917" s="5"/>
    </row>
    <row r="3918" spans="1:9">
      <c r="A3918" s="2">
        <v>300042301</v>
      </c>
      <c r="B3918" s="5" t="s">
        <v>3847</v>
      </c>
      <c r="C3918" s="1" t="s">
        <v>9142</v>
      </c>
      <c r="D3918" s="5" t="s">
        <v>7472</v>
      </c>
      <c r="E3918" s="5">
        <v>62</v>
      </c>
      <c r="I3918" s="5"/>
    </row>
    <row r="3919" spans="1:9">
      <c r="A3919" s="2">
        <v>300042302</v>
      </c>
      <c r="B3919" s="5" t="s">
        <v>3848</v>
      </c>
      <c r="C3919" s="1" t="s">
        <v>9142</v>
      </c>
      <c r="D3919" s="5" t="s">
        <v>7472</v>
      </c>
      <c r="E3919" s="5">
        <v>51.5</v>
      </c>
      <c r="I3919" s="5"/>
    </row>
    <row r="3920" spans="1:9">
      <c r="A3920" s="2">
        <v>300042303</v>
      </c>
      <c r="B3920" s="5" t="s">
        <v>3849</v>
      </c>
      <c r="C3920" s="1" t="s">
        <v>9142</v>
      </c>
      <c r="D3920" s="5" t="s">
        <v>7472</v>
      </c>
      <c r="E3920" s="5">
        <v>52.5</v>
      </c>
      <c r="I3920" s="5"/>
    </row>
    <row r="3921" spans="1:9">
      <c r="A3921" s="2">
        <v>300042304</v>
      </c>
      <c r="B3921" s="5" t="s">
        <v>3850</v>
      </c>
      <c r="C3921" s="1" t="s">
        <v>9142</v>
      </c>
      <c r="D3921" s="5" t="s">
        <v>7472</v>
      </c>
      <c r="E3921" s="5">
        <v>76.5</v>
      </c>
      <c r="I3921" s="5"/>
    </row>
    <row r="3922" spans="1:9">
      <c r="A3922" s="2">
        <v>300042305</v>
      </c>
      <c r="B3922" s="5" t="s">
        <v>3851</v>
      </c>
      <c r="C3922" s="1" t="s">
        <v>9142</v>
      </c>
      <c r="D3922" s="5" t="s">
        <v>7472</v>
      </c>
      <c r="E3922" s="5">
        <v>73</v>
      </c>
      <c r="I3922" s="5"/>
    </row>
    <row r="3923" spans="1:9">
      <c r="A3923" s="2">
        <v>300042306</v>
      </c>
      <c r="B3923" s="5" t="s">
        <v>3852</v>
      </c>
      <c r="C3923" s="1" t="s">
        <v>9142</v>
      </c>
      <c r="D3923" s="5" t="s">
        <v>7472</v>
      </c>
      <c r="E3923" s="5">
        <v>79</v>
      </c>
      <c r="I3923" s="5"/>
    </row>
    <row r="3924" spans="1:9">
      <c r="A3924" s="2">
        <v>300042307</v>
      </c>
      <c r="B3924" s="5" t="s">
        <v>3853</v>
      </c>
      <c r="C3924" s="1" t="s">
        <v>9142</v>
      </c>
      <c r="D3924" s="5" t="s">
        <v>7472</v>
      </c>
      <c r="E3924" s="5">
        <v>80</v>
      </c>
      <c r="I3924" s="5"/>
    </row>
    <row r="3925" spans="1:9">
      <c r="A3925" s="2">
        <v>300042308</v>
      </c>
      <c r="B3925" s="5" t="s">
        <v>3854</v>
      </c>
      <c r="C3925" s="1" t="s">
        <v>9142</v>
      </c>
      <c r="D3925" s="5" t="s">
        <v>7472</v>
      </c>
      <c r="E3925" s="5">
        <v>64.5</v>
      </c>
      <c r="I3925" s="5"/>
    </row>
    <row r="3926" spans="1:9">
      <c r="A3926" s="2">
        <v>300042309</v>
      </c>
      <c r="B3926" s="5" t="s">
        <v>3855</v>
      </c>
      <c r="C3926" s="1" t="s">
        <v>9142</v>
      </c>
      <c r="D3926" s="5" t="s">
        <v>7472</v>
      </c>
      <c r="E3926" s="5">
        <v>74.5</v>
      </c>
      <c r="I3926" s="5"/>
    </row>
    <row r="3927" spans="1:9">
      <c r="A3927" s="2">
        <v>300042310</v>
      </c>
      <c r="B3927" s="5" t="s">
        <v>3856</v>
      </c>
      <c r="C3927" s="1" t="s">
        <v>9142</v>
      </c>
      <c r="D3927" s="5" t="s">
        <v>7472</v>
      </c>
      <c r="E3927" s="5">
        <v>73.5</v>
      </c>
      <c r="I3927" s="5"/>
    </row>
    <row r="3928" spans="1:9">
      <c r="A3928" s="2">
        <v>300042311</v>
      </c>
      <c r="B3928" s="5" t="s">
        <v>2569</v>
      </c>
      <c r="C3928" s="1" t="s">
        <v>9142</v>
      </c>
      <c r="D3928" s="5" t="s">
        <v>7472</v>
      </c>
      <c r="E3928" s="5">
        <v>56.5</v>
      </c>
      <c r="I3928" s="5"/>
    </row>
    <row r="3929" spans="1:9">
      <c r="A3929" s="2">
        <v>300042312</v>
      </c>
      <c r="B3929" s="5" t="s">
        <v>928</v>
      </c>
      <c r="C3929" s="1" t="s">
        <v>9142</v>
      </c>
      <c r="D3929" s="5" t="s">
        <v>7472</v>
      </c>
      <c r="E3929" s="5">
        <v>81.5</v>
      </c>
      <c r="I3929" s="5"/>
    </row>
    <row r="3930" spans="1:9">
      <c r="A3930" s="2">
        <v>300042313</v>
      </c>
      <c r="B3930" s="5" t="s">
        <v>3857</v>
      </c>
      <c r="C3930" s="1" t="s">
        <v>9142</v>
      </c>
      <c r="D3930" s="5" t="s">
        <v>7472</v>
      </c>
      <c r="E3930" s="5">
        <v>48</v>
      </c>
      <c r="I3930" s="5"/>
    </row>
    <row r="3931" spans="1:9">
      <c r="A3931" s="2">
        <v>300042314</v>
      </c>
      <c r="B3931" s="5" t="s">
        <v>3858</v>
      </c>
      <c r="C3931" s="1" t="s">
        <v>9142</v>
      </c>
      <c r="D3931" s="5" t="s">
        <v>7472</v>
      </c>
      <c r="E3931" s="5">
        <v>55.5</v>
      </c>
      <c r="I3931" s="5"/>
    </row>
    <row r="3932" spans="1:9">
      <c r="A3932" s="2">
        <v>300042315</v>
      </c>
      <c r="B3932" s="5" t="s">
        <v>3859</v>
      </c>
      <c r="C3932" s="1" t="s">
        <v>9142</v>
      </c>
      <c r="D3932" s="5" t="s">
        <v>7472</v>
      </c>
      <c r="E3932" s="5">
        <v>76.5</v>
      </c>
      <c r="I3932" s="5"/>
    </row>
    <row r="3933" spans="1:9">
      <c r="A3933" s="2">
        <v>300042316</v>
      </c>
      <c r="B3933" s="5" t="s">
        <v>3860</v>
      </c>
      <c r="C3933" s="1" t="s">
        <v>9142</v>
      </c>
      <c r="D3933" s="5" t="s">
        <v>7472</v>
      </c>
      <c r="E3933" s="5">
        <v>56</v>
      </c>
      <c r="I3933" s="5"/>
    </row>
    <row r="3934" spans="1:9">
      <c r="A3934" s="2">
        <v>300042317</v>
      </c>
      <c r="B3934" s="5" t="s">
        <v>1645</v>
      </c>
      <c r="C3934" s="1" t="s">
        <v>9142</v>
      </c>
      <c r="D3934" s="5" t="s">
        <v>7472</v>
      </c>
      <c r="E3934" s="5">
        <v>64.5</v>
      </c>
      <c r="I3934" s="5"/>
    </row>
    <row r="3935" spans="1:9">
      <c r="A3935" s="2">
        <v>300042318</v>
      </c>
      <c r="B3935" s="5" t="s">
        <v>3861</v>
      </c>
      <c r="C3935" s="1" t="s">
        <v>9142</v>
      </c>
      <c r="D3935" s="5" t="s">
        <v>7472</v>
      </c>
      <c r="E3935" s="5">
        <v>61.5</v>
      </c>
      <c r="I3935" s="5"/>
    </row>
    <row r="3936" spans="1:9">
      <c r="A3936" s="2">
        <v>300042319</v>
      </c>
      <c r="B3936" s="5" t="s">
        <v>3862</v>
      </c>
      <c r="C3936" s="1" t="s">
        <v>9142</v>
      </c>
      <c r="D3936" s="5" t="s">
        <v>7472</v>
      </c>
      <c r="E3936" s="5">
        <v>60</v>
      </c>
      <c r="I3936" s="5"/>
    </row>
    <row r="3937" spans="1:9">
      <c r="A3937" s="2">
        <v>300042320</v>
      </c>
      <c r="B3937" s="5" t="s">
        <v>3863</v>
      </c>
      <c r="C3937" s="1" t="s">
        <v>9142</v>
      </c>
      <c r="D3937" s="5" t="s">
        <v>7472</v>
      </c>
      <c r="E3937" s="5">
        <v>60.5</v>
      </c>
      <c r="I3937" s="5"/>
    </row>
    <row r="3938" spans="1:9">
      <c r="A3938" s="2">
        <v>300042321</v>
      </c>
      <c r="B3938" s="5" t="s">
        <v>3864</v>
      </c>
      <c r="C3938" s="1" t="s">
        <v>9142</v>
      </c>
      <c r="D3938" s="5" t="s">
        <v>7472</v>
      </c>
      <c r="E3938" s="5">
        <v>66.5</v>
      </c>
      <c r="I3938" s="5"/>
    </row>
    <row r="3939" spans="1:9">
      <c r="A3939" s="2">
        <v>300042322</v>
      </c>
      <c r="B3939" s="5" t="s">
        <v>3865</v>
      </c>
      <c r="C3939" s="1" t="s">
        <v>9142</v>
      </c>
      <c r="D3939" s="5" t="s">
        <v>7472</v>
      </c>
      <c r="E3939" s="5">
        <v>65</v>
      </c>
      <c r="I3939" s="5"/>
    </row>
    <row r="3940" spans="1:9">
      <c r="A3940" s="2">
        <v>300042323</v>
      </c>
      <c r="B3940" s="5" t="s">
        <v>3866</v>
      </c>
      <c r="C3940" s="1" t="s">
        <v>9142</v>
      </c>
      <c r="D3940" s="5" t="s">
        <v>7472</v>
      </c>
      <c r="E3940" s="5">
        <v>63</v>
      </c>
      <c r="I3940" s="5"/>
    </row>
    <row r="3941" spans="1:9">
      <c r="A3941" s="2">
        <v>300042324</v>
      </c>
      <c r="B3941" s="5" t="s">
        <v>3867</v>
      </c>
      <c r="C3941" s="1" t="s">
        <v>9142</v>
      </c>
      <c r="D3941" s="5" t="s">
        <v>7472</v>
      </c>
      <c r="E3941" s="5">
        <v>52</v>
      </c>
      <c r="I3941" s="5"/>
    </row>
    <row r="3942" spans="1:9">
      <c r="A3942" s="2">
        <v>300042325</v>
      </c>
      <c r="B3942" s="5" t="s">
        <v>3868</v>
      </c>
      <c r="C3942" s="1" t="s">
        <v>9142</v>
      </c>
      <c r="D3942" s="5" t="s">
        <v>7472</v>
      </c>
      <c r="E3942" s="5">
        <v>66.5</v>
      </c>
      <c r="I3942" s="5"/>
    </row>
    <row r="3943" spans="1:9">
      <c r="A3943" s="2">
        <v>300042326</v>
      </c>
      <c r="B3943" s="5" t="s">
        <v>3869</v>
      </c>
      <c r="C3943" s="1" t="s">
        <v>9142</v>
      </c>
      <c r="D3943" s="5" t="s">
        <v>7472</v>
      </c>
      <c r="E3943" s="5">
        <v>52</v>
      </c>
      <c r="I3943" s="5"/>
    </row>
    <row r="3944" spans="1:9">
      <c r="A3944" s="2">
        <v>300042327</v>
      </c>
      <c r="B3944" s="5" t="s">
        <v>3870</v>
      </c>
      <c r="C3944" s="1" t="s">
        <v>9142</v>
      </c>
      <c r="D3944" s="5" t="s">
        <v>7472</v>
      </c>
      <c r="E3944" s="5">
        <v>78.5</v>
      </c>
      <c r="I3944" s="5"/>
    </row>
    <row r="3945" spans="1:9">
      <c r="A3945" s="2">
        <v>300042328</v>
      </c>
      <c r="B3945" s="5" t="s">
        <v>3871</v>
      </c>
      <c r="C3945" s="1" t="s">
        <v>9142</v>
      </c>
      <c r="D3945" s="5" t="s">
        <v>7472</v>
      </c>
      <c r="E3945" s="5">
        <v>69.5</v>
      </c>
      <c r="I3945" s="5"/>
    </row>
    <row r="3946" spans="1:9">
      <c r="A3946" s="2">
        <v>300042401</v>
      </c>
      <c r="B3946" s="6" t="s">
        <v>3872</v>
      </c>
      <c r="C3946" s="1" t="s">
        <v>9142</v>
      </c>
      <c r="D3946" s="5" t="s">
        <v>6911</v>
      </c>
      <c r="E3946" s="5">
        <v>44.4</v>
      </c>
      <c r="F3946" s="5">
        <v>32</v>
      </c>
      <c r="I3946" s="7">
        <f>E3946+F3946</f>
        <v>76.400000000000006</v>
      </c>
    </row>
    <row r="3947" spans="1:9">
      <c r="A3947" s="2">
        <v>300042402</v>
      </c>
      <c r="B3947" s="6" t="s">
        <v>3873</v>
      </c>
      <c r="C3947" s="1" t="s">
        <v>9142</v>
      </c>
      <c r="D3947" s="5" t="s">
        <v>6911</v>
      </c>
      <c r="E3947" s="5">
        <v>0</v>
      </c>
      <c r="F3947" s="5">
        <v>0</v>
      </c>
      <c r="I3947" s="7">
        <f>E3947+F3947</f>
        <v>0</v>
      </c>
    </row>
    <row r="3948" spans="1:9">
      <c r="A3948" s="2">
        <v>300042403</v>
      </c>
      <c r="B3948" s="5" t="s">
        <v>3874</v>
      </c>
      <c r="C3948" s="1" t="s">
        <v>9142</v>
      </c>
      <c r="D3948" s="5" t="s">
        <v>7416</v>
      </c>
      <c r="E3948" s="5">
        <v>72.5</v>
      </c>
      <c r="I3948" s="5"/>
    </row>
    <row r="3949" spans="1:9">
      <c r="A3949" s="2">
        <v>300042404</v>
      </c>
      <c r="B3949" s="5" t="s">
        <v>3875</v>
      </c>
      <c r="C3949" s="1" t="s">
        <v>9142</v>
      </c>
      <c r="D3949" s="5" t="s">
        <v>7416</v>
      </c>
      <c r="E3949" s="5">
        <v>68</v>
      </c>
      <c r="I3949" s="5"/>
    </row>
    <row r="3950" spans="1:9">
      <c r="A3950" s="2">
        <v>300042405</v>
      </c>
      <c r="B3950" s="5" t="s">
        <v>3876</v>
      </c>
      <c r="C3950" s="1" t="s">
        <v>9142</v>
      </c>
      <c r="D3950" s="5" t="s">
        <v>7416</v>
      </c>
      <c r="E3950" s="5">
        <v>72.5</v>
      </c>
      <c r="I3950" s="5"/>
    </row>
    <row r="3951" spans="1:9">
      <c r="A3951" s="2">
        <v>300042406</v>
      </c>
      <c r="B3951" s="5" t="s">
        <v>1431</v>
      </c>
      <c r="C3951" s="1" t="s">
        <v>9142</v>
      </c>
      <c r="D3951" s="5" t="s">
        <v>7416</v>
      </c>
      <c r="E3951" s="5">
        <v>54</v>
      </c>
      <c r="I3951" s="5"/>
    </row>
    <row r="3952" spans="1:9">
      <c r="A3952" s="2">
        <v>300042407</v>
      </c>
      <c r="B3952" s="5" t="s">
        <v>3877</v>
      </c>
      <c r="C3952" s="1" t="s">
        <v>9142</v>
      </c>
      <c r="D3952" s="5" t="s">
        <v>7416</v>
      </c>
      <c r="E3952" s="5">
        <v>66</v>
      </c>
      <c r="I3952" s="5"/>
    </row>
    <row r="3953" spans="1:9">
      <c r="A3953" s="2">
        <v>300060101</v>
      </c>
      <c r="B3953" s="5" t="s">
        <v>6957</v>
      </c>
      <c r="C3953" s="1" t="s">
        <v>6912</v>
      </c>
      <c r="D3953" s="5" t="s">
        <v>7472</v>
      </c>
      <c r="E3953" s="5">
        <v>61</v>
      </c>
      <c r="I3953" s="5"/>
    </row>
    <row r="3954" spans="1:9">
      <c r="A3954" s="2">
        <v>300060102</v>
      </c>
      <c r="B3954" s="5" t="s">
        <v>6958</v>
      </c>
      <c r="C3954" s="1" t="s">
        <v>6912</v>
      </c>
      <c r="D3954" s="5" t="s">
        <v>7472</v>
      </c>
      <c r="E3954" s="5">
        <v>39</v>
      </c>
      <c r="I3954" s="5"/>
    </row>
    <row r="3955" spans="1:9">
      <c r="A3955" s="2">
        <v>300060103</v>
      </c>
      <c r="B3955" s="5" t="s">
        <v>6959</v>
      </c>
      <c r="C3955" s="1" t="s">
        <v>6912</v>
      </c>
      <c r="D3955" s="5" t="s">
        <v>7472</v>
      </c>
      <c r="E3955" s="5">
        <v>0</v>
      </c>
      <c r="I3955" s="5"/>
    </row>
    <row r="3956" spans="1:9">
      <c r="A3956" s="2">
        <v>300060104</v>
      </c>
      <c r="B3956" s="5" t="s">
        <v>6960</v>
      </c>
      <c r="C3956" s="1" t="s">
        <v>6912</v>
      </c>
      <c r="D3956" s="5" t="s">
        <v>7472</v>
      </c>
      <c r="E3956" s="5">
        <v>83.5</v>
      </c>
      <c r="I3956" s="5"/>
    </row>
    <row r="3957" spans="1:9">
      <c r="A3957" s="2">
        <v>300060105</v>
      </c>
      <c r="B3957" s="5" t="s">
        <v>6961</v>
      </c>
      <c r="C3957" s="1" t="s">
        <v>6912</v>
      </c>
      <c r="D3957" s="5" t="s">
        <v>7472</v>
      </c>
      <c r="E3957" s="5">
        <v>61.5</v>
      </c>
      <c r="I3957" s="5"/>
    </row>
    <row r="3958" spans="1:9">
      <c r="A3958" s="2">
        <v>300060106</v>
      </c>
      <c r="B3958" s="5" t="s">
        <v>6962</v>
      </c>
      <c r="C3958" s="1" t="s">
        <v>6912</v>
      </c>
      <c r="D3958" s="5" t="s">
        <v>7472</v>
      </c>
      <c r="E3958" s="5">
        <v>65.5</v>
      </c>
      <c r="I3958" s="5"/>
    </row>
    <row r="3959" spans="1:9">
      <c r="A3959" s="2">
        <v>300060107</v>
      </c>
      <c r="B3959" s="5" t="s">
        <v>6963</v>
      </c>
      <c r="C3959" s="1" t="s">
        <v>6912</v>
      </c>
      <c r="D3959" s="5" t="s">
        <v>7472</v>
      </c>
      <c r="E3959" s="5">
        <v>84.5</v>
      </c>
      <c r="I3959" s="5"/>
    </row>
    <row r="3960" spans="1:9">
      <c r="A3960" s="2">
        <v>300060108</v>
      </c>
      <c r="B3960" s="5" t="s">
        <v>6965</v>
      </c>
      <c r="C3960" s="1" t="s">
        <v>6912</v>
      </c>
      <c r="D3960" s="5" t="s">
        <v>7472</v>
      </c>
      <c r="E3960" s="5">
        <v>57</v>
      </c>
      <c r="I3960" s="5"/>
    </row>
    <row r="3961" spans="1:9">
      <c r="A3961" s="2">
        <v>300060109</v>
      </c>
      <c r="B3961" s="5" t="s">
        <v>6966</v>
      </c>
      <c r="C3961" s="1" t="s">
        <v>6912</v>
      </c>
      <c r="D3961" s="5" t="s">
        <v>7472</v>
      </c>
      <c r="E3961" s="5">
        <v>86.5</v>
      </c>
      <c r="I3961" s="5"/>
    </row>
    <row r="3962" spans="1:9">
      <c r="A3962" s="2">
        <v>300060110</v>
      </c>
      <c r="B3962" s="5" t="s">
        <v>6967</v>
      </c>
      <c r="C3962" s="1" t="s">
        <v>6912</v>
      </c>
      <c r="D3962" s="5" t="s">
        <v>7472</v>
      </c>
      <c r="E3962" s="5">
        <v>62</v>
      </c>
      <c r="I3962" s="5"/>
    </row>
    <row r="3963" spans="1:9">
      <c r="A3963" s="2">
        <v>300060111</v>
      </c>
      <c r="B3963" s="5" t="s">
        <v>6968</v>
      </c>
      <c r="C3963" s="1" t="s">
        <v>6912</v>
      </c>
      <c r="D3963" s="5" t="s">
        <v>7472</v>
      </c>
      <c r="E3963" s="5">
        <v>77.5</v>
      </c>
      <c r="I3963" s="5"/>
    </row>
    <row r="3964" spans="1:9">
      <c r="A3964" s="2">
        <v>300060112</v>
      </c>
      <c r="B3964" s="5" t="s">
        <v>586</v>
      </c>
      <c r="C3964" s="1" t="s">
        <v>6912</v>
      </c>
      <c r="D3964" s="5" t="s">
        <v>7472</v>
      </c>
      <c r="E3964" s="5">
        <v>52</v>
      </c>
      <c r="I3964" s="5"/>
    </row>
    <row r="3965" spans="1:9">
      <c r="A3965" s="2">
        <v>300060113</v>
      </c>
      <c r="B3965" s="5" t="s">
        <v>6969</v>
      </c>
      <c r="C3965" s="1" t="s">
        <v>6912</v>
      </c>
      <c r="D3965" s="5" t="s">
        <v>7472</v>
      </c>
      <c r="E3965" s="5">
        <v>72</v>
      </c>
      <c r="I3965" s="5"/>
    </row>
    <row r="3966" spans="1:9">
      <c r="A3966" s="2">
        <v>300060114</v>
      </c>
      <c r="B3966" s="5" t="s">
        <v>6971</v>
      </c>
      <c r="C3966" s="1" t="s">
        <v>6912</v>
      </c>
      <c r="D3966" s="5" t="s">
        <v>7472</v>
      </c>
      <c r="E3966" s="5">
        <v>83</v>
      </c>
      <c r="I3966" s="5"/>
    </row>
    <row r="3967" spans="1:9">
      <c r="A3967" s="2">
        <v>300060115</v>
      </c>
      <c r="B3967" s="5" t="s">
        <v>6972</v>
      </c>
      <c r="C3967" s="1" t="s">
        <v>6912</v>
      </c>
      <c r="D3967" s="5" t="s">
        <v>7472</v>
      </c>
      <c r="E3967" s="5">
        <v>0</v>
      </c>
      <c r="I3967" s="5"/>
    </row>
    <row r="3968" spans="1:9">
      <c r="A3968" s="2">
        <v>300060116</v>
      </c>
      <c r="B3968" s="5" t="s">
        <v>6973</v>
      </c>
      <c r="C3968" s="1" t="s">
        <v>6912</v>
      </c>
      <c r="D3968" s="5" t="s">
        <v>7472</v>
      </c>
      <c r="E3968" s="5">
        <v>73.5</v>
      </c>
      <c r="I3968" s="5"/>
    </row>
    <row r="3969" spans="1:9">
      <c r="A3969" s="2">
        <v>300060117</v>
      </c>
      <c r="B3969" s="5" t="s">
        <v>6317</v>
      </c>
      <c r="C3969" s="1" t="s">
        <v>6912</v>
      </c>
      <c r="D3969" s="5" t="s">
        <v>7472</v>
      </c>
      <c r="E3969" s="5">
        <v>94</v>
      </c>
      <c r="I3969" s="5"/>
    </row>
    <row r="3970" spans="1:9">
      <c r="A3970" s="2">
        <v>300060118</v>
      </c>
      <c r="B3970" s="5" t="s">
        <v>6974</v>
      </c>
      <c r="C3970" s="1" t="s">
        <v>6912</v>
      </c>
      <c r="D3970" s="5" t="s">
        <v>7472</v>
      </c>
      <c r="E3970" s="5">
        <v>81</v>
      </c>
      <c r="I3970" s="5"/>
    </row>
    <row r="3971" spans="1:9">
      <c r="A3971" s="2">
        <v>300060119</v>
      </c>
      <c r="B3971" s="5" t="s">
        <v>6975</v>
      </c>
      <c r="C3971" s="1" t="s">
        <v>6912</v>
      </c>
      <c r="D3971" s="5" t="s">
        <v>7472</v>
      </c>
      <c r="E3971" s="5">
        <v>72</v>
      </c>
      <c r="I3971" s="5"/>
    </row>
    <row r="3972" spans="1:9">
      <c r="A3972" s="2">
        <v>300060120</v>
      </c>
      <c r="B3972" s="5" t="s">
        <v>6976</v>
      </c>
      <c r="C3972" s="1" t="s">
        <v>6912</v>
      </c>
      <c r="D3972" s="5" t="s">
        <v>7472</v>
      </c>
      <c r="E3972" s="5">
        <v>57.5</v>
      </c>
      <c r="I3972" s="5"/>
    </row>
    <row r="3973" spans="1:9">
      <c r="A3973" s="2">
        <v>300060121</v>
      </c>
      <c r="B3973" s="5" t="s">
        <v>6977</v>
      </c>
      <c r="C3973" s="1" t="s">
        <v>6912</v>
      </c>
      <c r="D3973" s="5" t="s">
        <v>7472</v>
      </c>
      <c r="E3973" s="5">
        <v>0</v>
      </c>
      <c r="I3973" s="5"/>
    </row>
    <row r="3974" spans="1:9">
      <c r="A3974" s="2">
        <v>300060122</v>
      </c>
      <c r="B3974" s="5" t="s">
        <v>2338</v>
      </c>
      <c r="C3974" s="1" t="s">
        <v>6912</v>
      </c>
      <c r="D3974" s="5" t="s">
        <v>7472</v>
      </c>
      <c r="E3974" s="5">
        <v>68</v>
      </c>
      <c r="I3974" s="5"/>
    </row>
    <row r="3975" spans="1:9">
      <c r="A3975" s="2">
        <v>300060123</v>
      </c>
      <c r="B3975" s="5" t="s">
        <v>6978</v>
      </c>
      <c r="C3975" s="1" t="s">
        <v>6912</v>
      </c>
      <c r="D3975" s="5" t="s">
        <v>7472</v>
      </c>
      <c r="E3975" s="5">
        <v>73.5</v>
      </c>
      <c r="I3975" s="5"/>
    </row>
    <row r="3976" spans="1:9">
      <c r="A3976" s="2">
        <v>300060124</v>
      </c>
      <c r="B3976" s="5" t="s">
        <v>6979</v>
      </c>
      <c r="C3976" s="1" t="s">
        <v>6912</v>
      </c>
      <c r="D3976" s="5" t="s">
        <v>7472</v>
      </c>
      <c r="E3976" s="5">
        <v>63</v>
      </c>
      <c r="I3976" s="5"/>
    </row>
    <row r="3977" spans="1:9">
      <c r="A3977" s="2">
        <v>300060125</v>
      </c>
      <c r="B3977" s="5" t="s">
        <v>6980</v>
      </c>
      <c r="C3977" s="1" t="s">
        <v>6912</v>
      </c>
      <c r="D3977" s="5" t="s">
        <v>7472</v>
      </c>
      <c r="E3977" s="5">
        <v>76.5</v>
      </c>
      <c r="I3977" s="5"/>
    </row>
    <row r="3978" spans="1:9">
      <c r="A3978" s="2">
        <v>300060126</v>
      </c>
      <c r="B3978" s="5" t="s">
        <v>6981</v>
      </c>
      <c r="C3978" s="1" t="s">
        <v>6912</v>
      </c>
      <c r="D3978" s="5" t="s">
        <v>7472</v>
      </c>
      <c r="E3978" s="5">
        <v>79</v>
      </c>
      <c r="I3978" s="5"/>
    </row>
    <row r="3979" spans="1:9">
      <c r="A3979" s="2">
        <v>300060127</v>
      </c>
      <c r="B3979" s="5" t="s">
        <v>6982</v>
      </c>
      <c r="C3979" s="1" t="s">
        <v>6912</v>
      </c>
      <c r="D3979" s="5" t="s">
        <v>7472</v>
      </c>
      <c r="E3979" s="5">
        <v>60.5</v>
      </c>
      <c r="I3979" s="5"/>
    </row>
    <row r="3980" spans="1:9">
      <c r="A3980" s="2">
        <v>300060128</v>
      </c>
      <c r="B3980" s="5" t="s">
        <v>6983</v>
      </c>
      <c r="C3980" s="1" t="s">
        <v>6912</v>
      </c>
      <c r="D3980" s="5" t="s">
        <v>7472</v>
      </c>
      <c r="E3980" s="5">
        <v>71.5</v>
      </c>
      <c r="I3980" s="5"/>
    </row>
    <row r="3981" spans="1:9">
      <c r="A3981" s="2">
        <v>300060129</v>
      </c>
      <c r="B3981" s="5" t="s">
        <v>6984</v>
      </c>
      <c r="C3981" s="1" t="s">
        <v>6912</v>
      </c>
      <c r="D3981" s="5" t="s">
        <v>7472</v>
      </c>
      <c r="E3981" s="5">
        <v>50</v>
      </c>
      <c r="I3981" s="5"/>
    </row>
    <row r="3982" spans="1:9">
      <c r="A3982" s="2">
        <v>300060130</v>
      </c>
      <c r="B3982" s="5" t="s">
        <v>4420</v>
      </c>
      <c r="C3982" s="1" t="s">
        <v>6912</v>
      </c>
      <c r="D3982" s="5" t="s">
        <v>7472</v>
      </c>
      <c r="E3982" s="5">
        <v>69</v>
      </c>
      <c r="I3982" s="5"/>
    </row>
    <row r="3983" spans="1:9">
      <c r="A3983" s="2">
        <v>300060201</v>
      </c>
      <c r="B3983" s="5" t="s">
        <v>783</v>
      </c>
      <c r="C3983" s="1" t="s">
        <v>6912</v>
      </c>
      <c r="D3983" s="5" t="s">
        <v>7472</v>
      </c>
      <c r="E3983" s="5">
        <v>0</v>
      </c>
      <c r="I3983" s="5"/>
    </row>
    <row r="3984" spans="1:9">
      <c r="A3984" s="2">
        <v>300060202</v>
      </c>
      <c r="B3984" s="5" t="s">
        <v>6985</v>
      </c>
      <c r="C3984" s="1" t="s">
        <v>6912</v>
      </c>
      <c r="D3984" s="5" t="s">
        <v>7472</v>
      </c>
      <c r="E3984" s="5">
        <v>56</v>
      </c>
      <c r="I3984" s="5"/>
    </row>
    <row r="3985" spans="1:9">
      <c r="A3985" s="2">
        <v>300060203</v>
      </c>
      <c r="B3985" s="5" t="s">
        <v>6986</v>
      </c>
      <c r="C3985" s="1" t="s">
        <v>6912</v>
      </c>
      <c r="D3985" s="5" t="s">
        <v>7472</v>
      </c>
      <c r="E3985" s="5">
        <v>52.5</v>
      </c>
      <c r="I3985" s="5"/>
    </row>
    <row r="3986" spans="1:9">
      <c r="A3986" s="2">
        <v>300060204</v>
      </c>
      <c r="B3986" s="5" t="s">
        <v>6987</v>
      </c>
      <c r="C3986" s="1" t="s">
        <v>6912</v>
      </c>
      <c r="D3986" s="5" t="s">
        <v>7472</v>
      </c>
      <c r="E3986" s="5">
        <v>73.5</v>
      </c>
      <c r="I3986" s="5"/>
    </row>
    <row r="3987" spans="1:9">
      <c r="A3987" s="2">
        <v>300060205</v>
      </c>
      <c r="B3987" s="5" t="s">
        <v>6988</v>
      </c>
      <c r="C3987" s="1" t="s">
        <v>6912</v>
      </c>
      <c r="D3987" s="5" t="s">
        <v>7472</v>
      </c>
      <c r="E3987" s="5">
        <v>58.5</v>
      </c>
      <c r="I3987" s="5"/>
    </row>
    <row r="3988" spans="1:9">
      <c r="A3988" s="2">
        <v>300060206</v>
      </c>
      <c r="B3988" s="5" t="s">
        <v>6989</v>
      </c>
      <c r="C3988" s="1" t="s">
        <v>6912</v>
      </c>
      <c r="D3988" s="5" t="s">
        <v>7472</v>
      </c>
      <c r="E3988" s="5">
        <v>67</v>
      </c>
      <c r="I3988" s="5"/>
    </row>
    <row r="3989" spans="1:9">
      <c r="A3989" s="2">
        <v>300060207</v>
      </c>
      <c r="B3989" s="5" t="s">
        <v>6990</v>
      </c>
      <c r="C3989" s="1" t="s">
        <v>6912</v>
      </c>
      <c r="D3989" s="5" t="s">
        <v>7472</v>
      </c>
      <c r="E3989" s="5">
        <v>60</v>
      </c>
      <c r="I3989" s="5"/>
    </row>
    <row r="3990" spans="1:9">
      <c r="A3990" s="2">
        <v>300060208</v>
      </c>
      <c r="B3990" s="5" t="s">
        <v>6991</v>
      </c>
      <c r="C3990" s="1" t="s">
        <v>6912</v>
      </c>
      <c r="D3990" s="5" t="s">
        <v>7472</v>
      </c>
      <c r="E3990" s="5">
        <v>56.5</v>
      </c>
      <c r="I3990" s="5"/>
    </row>
    <row r="3991" spans="1:9">
      <c r="A3991" s="2">
        <v>300060209</v>
      </c>
      <c r="B3991" s="5" t="s">
        <v>6992</v>
      </c>
      <c r="C3991" s="1" t="s">
        <v>6912</v>
      </c>
      <c r="D3991" s="5" t="s">
        <v>7472</v>
      </c>
      <c r="E3991" s="5">
        <v>83.5</v>
      </c>
      <c r="I3991" s="5"/>
    </row>
    <row r="3992" spans="1:9">
      <c r="A3992" s="2">
        <v>300060210</v>
      </c>
      <c r="B3992" s="5" t="s">
        <v>6993</v>
      </c>
      <c r="C3992" s="1" t="s">
        <v>6912</v>
      </c>
      <c r="D3992" s="5" t="s">
        <v>7472</v>
      </c>
      <c r="E3992" s="5">
        <v>53.5</v>
      </c>
      <c r="I3992" s="5"/>
    </row>
    <row r="3993" spans="1:9">
      <c r="A3993" s="2">
        <v>300060211</v>
      </c>
      <c r="B3993" s="5" t="s">
        <v>3537</v>
      </c>
      <c r="C3993" s="1" t="s">
        <v>6912</v>
      </c>
      <c r="D3993" s="5" t="s">
        <v>7472</v>
      </c>
      <c r="E3993" s="5">
        <v>43</v>
      </c>
      <c r="I3993" s="5"/>
    </row>
    <row r="3994" spans="1:9">
      <c r="A3994" s="2">
        <v>300060212</v>
      </c>
      <c r="B3994" s="5" t="s">
        <v>6994</v>
      </c>
      <c r="C3994" s="1" t="s">
        <v>6912</v>
      </c>
      <c r="D3994" s="5" t="s">
        <v>7472</v>
      </c>
      <c r="E3994" s="5">
        <v>48</v>
      </c>
      <c r="I3994" s="5"/>
    </row>
    <row r="3995" spans="1:9">
      <c r="A3995" s="2">
        <v>300060213</v>
      </c>
      <c r="B3995" s="5" t="s">
        <v>4315</v>
      </c>
      <c r="C3995" s="1" t="s">
        <v>6912</v>
      </c>
      <c r="D3995" s="5" t="s">
        <v>7472</v>
      </c>
      <c r="E3995" s="5">
        <v>45.5</v>
      </c>
      <c r="I3995" s="5"/>
    </row>
    <row r="3996" spans="1:9">
      <c r="A3996" s="2">
        <v>300060214</v>
      </c>
      <c r="B3996" s="5" t="s">
        <v>6995</v>
      </c>
      <c r="C3996" s="1" t="s">
        <v>6912</v>
      </c>
      <c r="D3996" s="5" t="s">
        <v>7472</v>
      </c>
      <c r="E3996" s="5">
        <v>48</v>
      </c>
      <c r="I3996" s="5"/>
    </row>
    <row r="3997" spans="1:9">
      <c r="A3997" s="2">
        <v>300060215</v>
      </c>
      <c r="B3997" s="5" t="s">
        <v>6996</v>
      </c>
      <c r="C3997" s="1" t="s">
        <v>6912</v>
      </c>
      <c r="D3997" s="5" t="s">
        <v>7472</v>
      </c>
      <c r="E3997" s="5">
        <v>84.5</v>
      </c>
      <c r="I3997" s="5"/>
    </row>
    <row r="3998" spans="1:9">
      <c r="A3998" s="2">
        <v>300060216</v>
      </c>
      <c r="B3998" s="5" t="s">
        <v>6997</v>
      </c>
      <c r="C3998" s="1" t="s">
        <v>6912</v>
      </c>
      <c r="D3998" s="5" t="s">
        <v>7472</v>
      </c>
      <c r="E3998" s="5">
        <v>57</v>
      </c>
      <c r="I3998" s="5"/>
    </row>
    <row r="3999" spans="1:9">
      <c r="A3999" s="2">
        <v>300060217</v>
      </c>
      <c r="B3999" s="5" t="s">
        <v>6998</v>
      </c>
      <c r="C3999" s="1" t="s">
        <v>6912</v>
      </c>
      <c r="D3999" s="5" t="s">
        <v>7472</v>
      </c>
      <c r="E3999" s="5">
        <v>59.5</v>
      </c>
      <c r="I3999" s="5"/>
    </row>
    <row r="4000" spans="1:9">
      <c r="A4000" s="2">
        <v>300060218</v>
      </c>
      <c r="B4000" s="5" t="s">
        <v>6999</v>
      </c>
      <c r="C4000" s="1" t="s">
        <v>6912</v>
      </c>
      <c r="D4000" s="5" t="s">
        <v>7472</v>
      </c>
      <c r="E4000" s="5">
        <v>66.5</v>
      </c>
      <c r="I4000" s="5"/>
    </row>
    <row r="4001" spans="1:9">
      <c r="A4001" s="2">
        <v>300060219</v>
      </c>
      <c r="B4001" s="5" t="s">
        <v>7000</v>
      </c>
      <c r="C4001" s="1" t="s">
        <v>6912</v>
      </c>
      <c r="D4001" s="5" t="s">
        <v>7472</v>
      </c>
      <c r="E4001" s="5">
        <v>62</v>
      </c>
      <c r="I4001" s="5"/>
    </row>
    <row r="4002" spans="1:9">
      <c r="A4002" s="2">
        <v>300060220</v>
      </c>
      <c r="B4002" s="5" t="s">
        <v>7001</v>
      </c>
      <c r="C4002" s="1" t="s">
        <v>6912</v>
      </c>
      <c r="D4002" s="5" t="s">
        <v>7472</v>
      </c>
      <c r="E4002" s="5">
        <v>45.5</v>
      </c>
      <c r="I4002" s="5"/>
    </row>
    <row r="4003" spans="1:9">
      <c r="A4003" s="2">
        <v>300060221</v>
      </c>
      <c r="B4003" s="5" t="s">
        <v>7002</v>
      </c>
      <c r="C4003" s="1" t="s">
        <v>6912</v>
      </c>
      <c r="D4003" s="5" t="s">
        <v>7472</v>
      </c>
      <c r="E4003" s="5">
        <v>52</v>
      </c>
      <c r="I4003" s="5"/>
    </row>
    <row r="4004" spans="1:9">
      <c r="A4004" s="2">
        <v>300060222</v>
      </c>
      <c r="B4004" s="5" t="s">
        <v>7003</v>
      </c>
      <c r="C4004" s="1" t="s">
        <v>6912</v>
      </c>
      <c r="D4004" s="5" t="s">
        <v>7472</v>
      </c>
      <c r="E4004" s="5">
        <v>57.5</v>
      </c>
      <c r="I4004" s="5"/>
    </row>
    <row r="4005" spans="1:9">
      <c r="A4005" s="2">
        <v>300060223</v>
      </c>
      <c r="B4005" s="5" t="s">
        <v>7004</v>
      </c>
      <c r="C4005" s="1" t="s">
        <v>6912</v>
      </c>
      <c r="D4005" s="5" t="s">
        <v>7472</v>
      </c>
      <c r="E4005" s="5">
        <v>0</v>
      </c>
      <c r="I4005" s="5"/>
    </row>
    <row r="4006" spans="1:9">
      <c r="A4006" s="2">
        <v>300060224</v>
      </c>
      <c r="B4006" s="5" t="s">
        <v>389</v>
      </c>
      <c r="C4006" s="1" t="s">
        <v>6912</v>
      </c>
      <c r="D4006" s="5" t="s">
        <v>7472</v>
      </c>
      <c r="E4006" s="5">
        <v>60</v>
      </c>
      <c r="I4006" s="5"/>
    </row>
    <row r="4007" spans="1:9">
      <c r="A4007" s="2">
        <v>300060225</v>
      </c>
      <c r="B4007" s="5" t="s">
        <v>7005</v>
      </c>
      <c r="C4007" s="1" t="s">
        <v>6912</v>
      </c>
      <c r="D4007" s="5" t="s">
        <v>7472</v>
      </c>
      <c r="E4007" s="5">
        <v>61.5</v>
      </c>
      <c r="I4007" s="5"/>
    </row>
    <row r="4008" spans="1:9">
      <c r="A4008" s="2">
        <v>300060226</v>
      </c>
      <c r="B4008" s="5" t="s">
        <v>7006</v>
      </c>
      <c r="C4008" s="1" t="s">
        <v>6912</v>
      </c>
      <c r="D4008" s="5" t="s">
        <v>7472</v>
      </c>
      <c r="E4008" s="5">
        <v>69</v>
      </c>
      <c r="I4008" s="5"/>
    </row>
    <row r="4009" spans="1:9">
      <c r="A4009" s="2">
        <v>300060227</v>
      </c>
      <c r="B4009" s="5" t="s">
        <v>7008</v>
      </c>
      <c r="C4009" s="1" t="s">
        <v>6912</v>
      </c>
      <c r="D4009" s="5" t="s">
        <v>7472</v>
      </c>
      <c r="E4009" s="5">
        <v>86.5</v>
      </c>
      <c r="I4009" s="5"/>
    </row>
    <row r="4010" spans="1:9">
      <c r="A4010" s="2">
        <v>300060228</v>
      </c>
      <c r="B4010" s="5" t="s">
        <v>7009</v>
      </c>
      <c r="C4010" s="1" t="s">
        <v>6912</v>
      </c>
      <c r="D4010" s="5" t="s">
        <v>7472</v>
      </c>
      <c r="E4010" s="5">
        <v>80</v>
      </c>
      <c r="I4010" s="5"/>
    </row>
    <row r="4011" spans="1:9">
      <c r="A4011" s="2">
        <v>300060229</v>
      </c>
      <c r="B4011" s="5" t="s">
        <v>7010</v>
      </c>
      <c r="C4011" s="1" t="s">
        <v>6912</v>
      </c>
      <c r="D4011" s="5" t="s">
        <v>7472</v>
      </c>
      <c r="E4011" s="5">
        <v>75.5</v>
      </c>
      <c r="I4011" s="5"/>
    </row>
    <row r="4012" spans="1:9">
      <c r="A4012" s="2">
        <v>300060230</v>
      </c>
      <c r="B4012" s="5" t="s">
        <v>62</v>
      </c>
      <c r="C4012" s="1" t="s">
        <v>6912</v>
      </c>
      <c r="D4012" s="5" t="s">
        <v>7472</v>
      </c>
      <c r="E4012" s="5">
        <v>79</v>
      </c>
      <c r="I4012" s="5"/>
    </row>
    <row r="4013" spans="1:9">
      <c r="A4013" s="2">
        <v>300060301</v>
      </c>
      <c r="B4013" s="5" t="s">
        <v>7011</v>
      </c>
      <c r="C4013" s="1" t="s">
        <v>6912</v>
      </c>
      <c r="D4013" s="5" t="s">
        <v>7472</v>
      </c>
      <c r="E4013" s="5">
        <v>80</v>
      </c>
      <c r="I4013" s="5"/>
    </row>
    <row r="4014" spans="1:9">
      <c r="A4014" s="2">
        <v>300060302</v>
      </c>
      <c r="B4014" s="5" t="s">
        <v>7012</v>
      </c>
      <c r="C4014" s="1" t="s">
        <v>6912</v>
      </c>
      <c r="D4014" s="5" t="s">
        <v>7472</v>
      </c>
      <c r="E4014" s="5">
        <v>65</v>
      </c>
      <c r="I4014" s="5"/>
    </row>
    <row r="4015" spans="1:9">
      <c r="A4015" s="2">
        <v>300060303</v>
      </c>
      <c r="B4015" s="5" t="s">
        <v>7013</v>
      </c>
      <c r="C4015" s="1" t="s">
        <v>6912</v>
      </c>
      <c r="D4015" s="5" t="s">
        <v>7472</v>
      </c>
      <c r="E4015" s="5">
        <v>81.5</v>
      </c>
      <c r="I4015" s="5"/>
    </row>
    <row r="4016" spans="1:9">
      <c r="A4016" s="2">
        <v>300060304</v>
      </c>
      <c r="B4016" s="5" t="s">
        <v>7014</v>
      </c>
      <c r="C4016" s="1" t="s">
        <v>6912</v>
      </c>
      <c r="D4016" s="5" t="s">
        <v>7472</v>
      </c>
      <c r="E4016" s="5">
        <v>82</v>
      </c>
      <c r="I4016" s="5"/>
    </row>
    <row r="4017" spans="1:9">
      <c r="A4017" s="2">
        <v>300060305</v>
      </c>
      <c r="B4017" s="5" t="s">
        <v>7015</v>
      </c>
      <c r="C4017" s="1" t="s">
        <v>6912</v>
      </c>
      <c r="D4017" s="5" t="s">
        <v>7472</v>
      </c>
      <c r="E4017" s="5">
        <v>68.5</v>
      </c>
      <c r="I4017" s="5"/>
    </row>
    <row r="4018" spans="1:9">
      <c r="A4018" s="2">
        <v>300060306</v>
      </c>
      <c r="B4018" s="5" t="s">
        <v>7016</v>
      </c>
      <c r="C4018" s="1" t="s">
        <v>6912</v>
      </c>
      <c r="D4018" s="5" t="s">
        <v>7472</v>
      </c>
      <c r="E4018" s="5">
        <v>75</v>
      </c>
      <c r="I4018" s="5"/>
    </row>
    <row r="4019" spans="1:9">
      <c r="A4019" s="2">
        <v>300060307</v>
      </c>
      <c r="B4019" s="5" t="s">
        <v>7018</v>
      </c>
      <c r="C4019" s="1" t="s">
        <v>6912</v>
      </c>
      <c r="D4019" s="5" t="s">
        <v>7472</v>
      </c>
      <c r="E4019" s="5">
        <v>63</v>
      </c>
      <c r="I4019" s="5"/>
    </row>
    <row r="4020" spans="1:9">
      <c r="A4020" s="2">
        <v>300060308</v>
      </c>
      <c r="B4020" s="5" t="s">
        <v>1232</v>
      </c>
      <c r="C4020" s="1" t="s">
        <v>6912</v>
      </c>
      <c r="D4020" s="5" t="s">
        <v>7472</v>
      </c>
      <c r="E4020" s="5">
        <v>71.5</v>
      </c>
      <c r="I4020" s="5"/>
    </row>
    <row r="4021" spans="1:9">
      <c r="A4021" s="2">
        <v>300060309</v>
      </c>
      <c r="B4021" s="5" t="s">
        <v>7019</v>
      </c>
      <c r="C4021" s="1" t="s">
        <v>6912</v>
      </c>
      <c r="D4021" s="5" t="s">
        <v>7472</v>
      </c>
      <c r="E4021" s="5">
        <v>85</v>
      </c>
      <c r="I4021" s="5"/>
    </row>
    <row r="4022" spans="1:9">
      <c r="A4022" s="2">
        <v>300060310</v>
      </c>
      <c r="B4022" s="5" t="s">
        <v>7020</v>
      </c>
      <c r="C4022" s="1" t="s">
        <v>6912</v>
      </c>
      <c r="D4022" s="5" t="s">
        <v>7472</v>
      </c>
      <c r="E4022" s="5">
        <v>83.5</v>
      </c>
      <c r="I4022" s="5"/>
    </row>
    <row r="4023" spans="1:9">
      <c r="A4023" s="2">
        <v>300060311</v>
      </c>
      <c r="B4023" s="5" t="s">
        <v>7021</v>
      </c>
      <c r="C4023" s="1" t="s">
        <v>6912</v>
      </c>
      <c r="D4023" s="5" t="s">
        <v>7472</v>
      </c>
      <c r="E4023" s="5">
        <v>81</v>
      </c>
      <c r="I4023" s="5"/>
    </row>
    <row r="4024" spans="1:9">
      <c r="A4024" s="2">
        <v>300060312</v>
      </c>
      <c r="B4024" s="5" t="s">
        <v>7022</v>
      </c>
      <c r="C4024" s="1" t="s">
        <v>6912</v>
      </c>
      <c r="D4024" s="5" t="s">
        <v>7472</v>
      </c>
      <c r="E4024" s="5">
        <v>84.5</v>
      </c>
      <c r="I4024" s="5"/>
    </row>
    <row r="4025" spans="1:9">
      <c r="A4025" s="2">
        <v>300060313</v>
      </c>
      <c r="B4025" s="5" t="s">
        <v>890</v>
      </c>
      <c r="C4025" s="1" t="s">
        <v>6912</v>
      </c>
      <c r="D4025" s="5" t="s">
        <v>7472</v>
      </c>
      <c r="E4025" s="5">
        <v>0</v>
      </c>
      <c r="I4025" s="5"/>
    </row>
    <row r="4026" spans="1:9">
      <c r="A4026" s="2">
        <v>300060314</v>
      </c>
      <c r="B4026" s="5" t="s">
        <v>7023</v>
      </c>
      <c r="C4026" s="1" t="s">
        <v>6912</v>
      </c>
      <c r="D4026" s="5" t="s">
        <v>7472</v>
      </c>
      <c r="E4026" s="5">
        <v>92</v>
      </c>
      <c r="I4026" s="5"/>
    </row>
    <row r="4027" spans="1:9">
      <c r="A4027" s="2">
        <v>300060315</v>
      </c>
      <c r="B4027" s="5" t="s">
        <v>7024</v>
      </c>
      <c r="C4027" s="1" t="s">
        <v>6912</v>
      </c>
      <c r="D4027" s="5" t="s">
        <v>7472</v>
      </c>
      <c r="E4027" s="5">
        <v>79</v>
      </c>
      <c r="I4027" s="5"/>
    </row>
    <row r="4028" spans="1:9">
      <c r="A4028" s="2">
        <v>300060316</v>
      </c>
      <c r="B4028" s="5" t="s">
        <v>7025</v>
      </c>
      <c r="C4028" s="1" t="s">
        <v>6912</v>
      </c>
      <c r="D4028" s="5" t="s">
        <v>7472</v>
      </c>
      <c r="E4028" s="5">
        <v>90.5</v>
      </c>
      <c r="I4028" s="5"/>
    </row>
    <row r="4029" spans="1:9">
      <c r="A4029" s="2">
        <v>300060317</v>
      </c>
      <c r="B4029" s="5" t="s">
        <v>7026</v>
      </c>
      <c r="C4029" s="1" t="s">
        <v>6912</v>
      </c>
      <c r="D4029" s="5" t="s">
        <v>7472</v>
      </c>
      <c r="E4029" s="5">
        <v>61</v>
      </c>
      <c r="I4029" s="5"/>
    </row>
    <row r="4030" spans="1:9">
      <c r="A4030" s="2">
        <v>300060318</v>
      </c>
      <c r="B4030" s="5" t="s">
        <v>7028</v>
      </c>
      <c r="C4030" s="1" t="s">
        <v>6912</v>
      </c>
      <c r="D4030" s="5" t="s">
        <v>7472</v>
      </c>
      <c r="E4030" s="5">
        <v>86</v>
      </c>
      <c r="I4030" s="5"/>
    </row>
    <row r="4031" spans="1:9">
      <c r="A4031" s="2">
        <v>300060319</v>
      </c>
      <c r="B4031" s="5" t="s">
        <v>7029</v>
      </c>
      <c r="C4031" s="1" t="s">
        <v>6912</v>
      </c>
      <c r="D4031" s="5" t="s">
        <v>7472</v>
      </c>
      <c r="E4031" s="5">
        <v>73.5</v>
      </c>
      <c r="I4031" s="5"/>
    </row>
    <row r="4032" spans="1:9">
      <c r="A4032" s="2">
        <v>300060320</v>
      </c>
      <c r="B4032" s="5" t="s">
        <v>7030</v>
      </c>
      <c r="C4032" s="1" t="s">
        <v>6912</v>
      </c>
      <c r="D4032" s="5" t="s">
        <v>7472</v>
      </c>
      <c r="E4032" s="5">
        <v>71.5</v>
      </c>
      <c r="I4032" s="5"/>
    </row>
    <row r="4033" spans="1:9">
      <c r="A4033" s="2">
        <v>300060321</v>
      </c>
      <c r="B4033" s="5" t="s">
        <v>7031</v>
      </c>
      <c r="C4033" s="1" t="s">
        <v>6912</v>
      </c>
      <c r="D4033" s="5" t="s">
        <v>7472</v>
      </c>
      <c r="E4033" s="5">
        <v>81.5</v>
      </c>
      <c r="I4033" s="5"/>
    </row>
    <row r="4034" spans="1:9">
      <c r="A4034" s="2">
        <v>300060322</v>
      </c>
      <c r="B4034" s="5" t="s">
        <v>7032</v>
      </c>
      <c r="C4034" s="1" t="s">
        <v>6912</v>
      </c>
      <c r="D4034" s="5" t="s">
        <v>7472</v>
      </c>
      <c r="E4034" s="5">
        <v>87</v>
      </c>
      <c r="I4034" s="5"/>
    </row>
    <row r="4035" spans="1:9">
      <c r="A4035" s="2">
        <v>300060323</v>
      </c>
      <c r="B4035" s="5" t="s">
        <v>7033</v>
      </c>
      <c r="C4035" s="1" t="s">
        <v>6912</v>
      </c>
      <c r="D4035" s="5" t="s">
        <v>7472</v>
      </c>
      <c r="E4035" s="5">
        <v>88.5</v>
      </c>
      <c r="I4035" s="5"/>
    </row>
    <row r="4036" spans="1:9">
      <c r="A4036" s="2">
        <v>300060324</v>
      </c>
      <c r="B4036" s="5" t="s">
        <v>7034</v>
      </c>
      <c r="C4036" s="1" t="s">
        <v>6912</v>
      </c>
      <c r="D4036" s="5" t="s">
        <v>7472</v>
      </c>
      <c r="E4036" s="5">
        <v>92</v>
      </c>
      <c r="I4036" s="5"/>
    </row>
    <row r="4037" spans="1:9">
      <c r="A4037" s="2">
        <v>300060325</v>
      </c>
      <c r="B4037" s="5" t="s">
        <v>7035</v>
      </c>
      <c r="C4037" s="1" t="s">
        <v>6912</v>
      </c>
      <c r="D4037" s="5" t="s">
        <v>7472</v>
      </c>
      <c r="E4037" s="5">
        <v>75</v>
      </c>
      <c r="I4037" s="5"/>
    </row>
    <row r="4038" spans="1:9">
      <c r="A4038" s="2">
        <v>300060326</v>
      </c>
      <c r="B4038" s="5" t="s">
        <v>7036</v>
      </c>
      <c r="C4038" s="1" t="s">
        <v>6912</v>
      </c>
      <c r="D4038" s="5" t="s">
        <v>7472</v>
      </c>
      <c r="E4038" s="5">
        <v>89.5</v>
      </c>
      <c r="I4038" s="5"/>
    </row>
    <row r="4039" spans="1:9">
      <c r="A4039" s="2">
        <v>300060327</v>
      </c>
      <c r="B4039" s="5" t="s">
        <v>7037</v>
      </c>
      <c r="C4039" s="1" t="s">
        <v>6912</v>
      </c>
      <c r="D4039" s="5" t="s">
        <v>7472</v>
      </c>
      <c r="E4039" s="5">
        <v>68.5</v>
      </c>
      <c r="I4039" s="5"/>
    </row>
    <row r="4040" spans="1:9">
      <c r="A4040" s="2">
        <v>300060328</v>
      </c>
      <c r="B4040" s="5" t="s">
        <v>7038</v>
      </c>
      <c r="C4040" s="1" t="s">
        <v>6912</v>
      </c>
      <c r="D4040" s="5" t="s">
        <v>7472</v>
      </c>
      <c r="E4040" s="5">
        <v>80.5</v>
      </c>
      <c r="I4040" s="5"/>
    </row>
    <row r="4041" spans="1:9">
      <c r="A4041" s="2">
        <v>300060329</v>
      </c>
      <c r="B4041" s="5" t="s">
        <v>7039</v>
      </c>
      <c r="C4041" s="1" t="s">
        <v>6912</v>
      </c>
      <c r="D4041" s="5" t="s">
        <v>7472</v>
      </c>
      <c r="E4041" s="5">
        <v>66</v>
      </c>
      <c r="I4041" s="5"/>
    </row>
    <row r="4042" spans="1:9">
      <c r="A4042" s="2">
        <v>300060330</v>
      </c>
      <c r="B4042" s="5" t="s">
        <v>3841</v>
      </c>
      <c r="C4042" s="1" t="s">
        <v>6912</v>
      </c>
      <c r="D4042" s="5" t="s">
        <v>7472</v>
      </c>
      <c r="E4042" s="5">
        <v>92</v>
      </c>
      <c r="I4042" s="5"/>
    </row>
    <row r="4043" spans="1:9">
      <c r="A4043" s="2">
        <v>300060401</v>
      </c>
      <c r="B4043" s="5" t="s">
        <v>7040</v>
      </c>
      <c r="C4043" s="1" t="s">
        <v>6912</v>
      </c>
      <c r="D4043" s="5" t="s">
        <v>7472</v>
      </c>
      <c r="E4043" s="5">
        <v>80</v>
      </c>
      <c r="I4043" s="5"/>
    </row>
    <row r="4044" spans="1:9">
      <c r="A4044" s="2">
        <v>300060402</v>
      </c>
      <c r="B4044" s="5" t="s">
        <v>7041</v>
      </c>
      <c r="C4044" s="1" t="s">
        <v>6912</v>
      </c>
      <c r="D4044" s="5" t="s">
        <v>7472</v>
      </c>
      <c r="E4044" s="5">
        <v>87</v>
      </c>
      <c r="I4044" s="5"/>
    </row>
    <row r="4045" spans="1:9">
      <c r="A4045" s="2">
        <v>300060403</v>
      </c>
      <c r="B4045" s="5" t="s">
        <v>7042</v>
      </c>
      <c r="C4045" s="1" t="s">
        <v>6912</v>
      </c>
      <c r="D4045" s="5" t="s">
        <v>7472</v>
      </c>
      <c r="E4045" s="5">
        <v>75.5</v>
      </c>
      <c r="I4045" s="5"/>
    </row>
    <row r="4046" spans="1:9">
      <c r="A4046" s="2">
        <v>300060404</v>
      </c>
      <c r="B4046" s="5" t="s">
        <v>7043</v>
      </c>
      <c r="C4046" s="1" t="s">
        <v>6912</v>
      </c>
      <c r="D4046" s="5" t="s">
        <v>7472</v>
      </c>
      <c r="E4046" s="5">
        <v>88</v>
      </c>
      <c r="I4046" s="5"/>
    </row>
    <row r="4047" spans="1:9">
      <c r="A4047" s="2">
        <v>300060405</v>
      </c>
      <c r="B4047" s="5" t="s">
        <v>7044</v>
      </c>
      <c r="C4047" s="1" t="s">
        <v>6912</v>
      </c>
      <c r="D4047" s="5" t="s">
        <v>7472</v>
      </c>
      <c r="E4047" s="5">
        <v>62.5</v>
      </c>
      <c r="I4047" s="5"/>
    </row>
    <row r="4048" spans="1:9">
      <c r="A4048" s="2">
        <v>300060406</v>
      </c>
      <c r="B4048" s="5" t="s">
        <v>7045</v>
      </c>
      <c r="C4048" s="1" t="s">
        <v>6912</v>
      </c>
      <c r="D4048" s="5" t="s">
        <v>7472</v>
      </c>
      <c r="E4048" s="5">
        <v>72.5</v>
      </c>
      <c r="I4048" s="5"/>
    </row>
    <row r="4049" spans="1:9">
      <c r="A4049" s="2">
        <v>300060407</v>
      </c>
      <c r="B4049" s="5" t="s">
        <v>7046</v>
      </c>
      <c r="C4049" s="1" t="s">
        <v>6912</v>
      </c>
      <c r="D4049" s="5" t="s">
        <v>7472</v>
      </c>
      <c r="E4049" s="5">
        <v>69</v>
      </c>
      <c r="I4049" s="5"/>
    </row>
    <row r="4050" spans="1:9">
      <c r="A4050" s="2">
        <v>300060408</v>
      </c>
      <c r="B4050" s="5" t="s">
        <v>7047</v>
      </c>
      <c r="C4050" s="1" t="s">
        <v>6912</v>
      </c>
      <c r="D4050" s="5" t="s">
        <v>7472</v>
      </c>
      <c r="E4050" s="5">
        <v>80.5</v>
      </c>
      <c r="I4050" s="5"/>
    </row>
    <row r="4051" spans="1:9">
      <c r="A4051" s="2">
        <v>300060409</v>
      </c>
      <c r="B4051" s="5" t="s">
        <v>7048</v>
      </c>
      <c r="C4051" s="1" t="s">
        <v>6912</v>
      </c>
      <c r="D4051" s="5" t="s">
        <v>7472</v>
      </c>
      <c r="E4051" s="5">
        <v>58</v>
      </c>
      <c r="I4051" s="5"/>
    </row>
    <row r="4052" spans="1:9">
      <c r="A4052" s="2">
        <v>300060410</v>
      </c>
      <c r="B4052" s="5" t="s">
        <v>1168</v>
      </c>
      <c r="C4052" s="1" t="s">
        <v>6912</v>
      </c>
      <c r="D4052" s="5" t="s">
        <v>7472</v>
      </c>
      <c r="E4052" s="5">
        <v>90.5</v>
      </c>
      <c r="I4052" s="5"/>
    </row>
    <row r="4053" spans="1:9">
      <c r="A4053" s="2">
        <v>300060411</v>
      </c>
      <c r="B4053" s="5" t="s">
        <v>7050</v>
      </c>
      <c r="C4053" s="1" t="s">
        <v>6912</v>
      </c>
      <c r="D4053" s="5" t="s">
        <v>7472</v>
      </c>
      <c r="E4053" s="5">
        <v>0</v>
      </c>
      <c r="I4053" s="5"/>
    </row>
    <row r="4054" spans="1:9">
      <c r="A4054" s="2">
        <v>300060412</v>
      </c>
      <c r="B4054" s="5" t="s">
        <v>3409</v>
      </c>
      <c r="C4054" s="1" t="s">
        <v>6912</v>
      </c>
      <c r="D4054" s="5" t="s">
        <v>7472</v>
      </c>
      <c r="E4054" s="5">
        <v>89.5</v>
      </c>
      <c r="I4054" s="5"/>
    </row>
    <row r="4055" spans="1:9">
      <c r="A4055" s="2">
        <v>300060413</v>
      </c>
      <c r="B4055" s="5" t="s">
        <v>7051</v>
      </c>
      <c r="C4055" s="1" t="s">
        <v>6912</v>
      </c>
      <c r="D4055" s="5" t="s">
        <v>7472</v>
      </c>
      <c r="E4055" s="5">
        <v>77</v>
      </c>
      <c r="I4055" s="5"/>
    </row>
    <row r="4056" spans="1:9">
      <c r="A4056" s="2">
        <v>300060414</v>
      </c>
      <c r="B4056" s="5" t="s">
        <v>7052</v>
      </c>
      <c r="C4056" s="1" t="s">
        <v>6912</v>
      </c>
      <c r="D4056" s="5" t="s">
        <v>7472</v>
      </c>
      <c r="E4056" s="5">
        <v>72</v>
      </c>
      <c r="I4056" s="5"/>
    </row>
    <row r="4057" spans="1:9">
      <c r="A4057" s="2">
        <v>300060415</v>
      </c>
      <c r="B4057" s="5" t="s">
        <v>7053</v>
      </c>
      <c r="C4057" s="1" t="s">
        <v>6912</v>
      </c>
      <c r="D4057" s="5" t="s">
        <v>7472</v>
      </c>
      <c r="E4057" s="5">
        <v>61.5</v>
      </c>
      <c r="I4057" s="5"/>
    </row>
    <row r="4058" spans="1:9">
      <c r="A4058" s="2">
        <v>300060416</v>
      </c>
      <c r="B4058" s="5" t="s">
        <v>7054</v>
      </c>
      <c r="C4058" s="1" t="s">
        <v>6912</v>
      </c>
      <c r="D4058" s="5" t="s">
        <v>7472</v>
      </c>
      <c r="E4058" s="5">
        <v>88</v>
      </c>
      <c r="I4058" s="5"/>
    </row>
    <row r="4059" spans="1:9">
      <c r="A4059" s="2">
        <v>300060417</v>
      </c>
      <c r="B4059" s="5" t="s">
        <v>7055</v>
      </c>
      <c r="C4059" s="1" t="s">
        <v>6912</v>
      </c>
      <c r="D4059" s="5" t="s">
        <v>7472</v>
      </c>
      <c r="E4059" s="5">
        <v>90</v>
      </c>
      <c r="I4059" s="5"/>
    </row>
    <row r="4060" spans="1:9">
      <c r="A4060" s="2">
        <v>300060418</v>
      </c>
      <c r="B4060" s="5" t="s">
        <v>2606</v>
      </c>
      <c r="C4060" s="1" t="s">
        <v>6912</v>
      </c>
      <c r="D4060" s="5" t="s">
        <v>7472</v>
      </c>
      <c r="E4060" s="5">
        <v>93.5</v>
      </c>
      <c r="I4060" s="5"/>
    </row>
    <row r="4061" spans="1:9">
      <c r="A4061" s="2">
        <v>300060419</v>
      </c>
      <c r="B4061" s="5" t="s">
        <v>7056</v>
      </c>
      <c r="C4061" s="1" t="s">
        <v>6912</v>
      </c>
      <c r="D4061" s="5" t="s">
        <v>7472</v>
      </c>
      <c r="E4061" s="5">
        <v>91.5</v>
      </c>
      <c r="I4061" s="5"/>
    </row>
    <row r="4062" spans="1:9">
      <c r="A4062" s="2">
        <v>300060420</v>
      </c>
      <c r="B4062" s="5" t="s">
        <v>2982</v>
      </c>
      <c r="C4062" s="1" t="s">
        <v>6912</v>
      </c>
      <c r="D4062" s="5" t="s">
        <v>7472</v>
      </c>
      <c r="E4062" s="5">
        <v>92</v>
      </c>
      <c r="I4062" s="5"/>
    </row>
    <row r="4063" spans="1:9">
      <c r="A4063" s="2">
        <v>300060421</v>
      </c>
      <c r="B4063" s="5" t="s">
        <v>1685</v>
      </c>
      <c r="C4063" s="1" t="s">
        <v>6912</v>
      </c>
      <c r="D4063" s="5" t="s">
        <v>7472</v>
      </c>
      <c r="E4063" s="5">
        <v>68</v>
      </c>
      <c r="I4063" s="5"/>
    </row>
    <row r="4064" spans="1:9">
      <c r="A4064" s="2">
        <v>300060422</v>
      </c>
      <c r="B4064" s="5" t="s">
        <v>3391</v>
      </c>
      <c r="C4064" s="1" t="s">
        <v>6912</v>
      </c>
      <c r="D4064" s="5" t="s">
        <v>7472</v>
      </c>
      <c r="E4064" s="5">
        <v>50</v>
      </c>
      <c r="I4064" s="5"/>
    </row>
    <row r="4065" spans="1:9">
      <c r="A4065" s="2">
        <v>300060423</v>
      </c>
      <c r="B4065" s="5" t="s">
        <v>3784</v>
      </c>
      <c r="C4065" s="1" t="s">
        <v>6912</v>
      </c>
      <c r="D4065" s="5" t="s">
        <v>7472</v>
      </c>
      <c r="E4065" s="5">
        <v>78.5</v>
      </c>
      <c r="I4065" s="5"/>
    </row>
    <row r="4066" spans="1:9">
      <c r="A4066" s="2">
        <v>300060424</v>
      </c>
      <c r="B4066" s="5" t="s">
        <v>1439</v>
      </c>
      <c r="C4066" s="1" t="s">
        <v>6912</v>
      </c>
      <c r="D4066" s="5" t="s">
        <v>7472</v>
      </c>
      <c r="E4066" s="5">
        <v>70.5</v>
      </c>
      <c r="I4066" s="5"/>
    </row>
    <row r="4067" spans="1:9">
      <c r="A4067" s="2">
        <v>300060425</v>
      </c>
      <c r="B4067" s="5" t="s">
        <v>7057</v>
      </c>
      <c r="C4067" s="1" t="s">
        <v>6912</v>
      </c>
      <c r="D4067" s="5" t="s">
        <v>7472</v>
      </c>
      <c r="E4067" s="5">
        <v>70</v>
      </c>
      <c r="I4067" s="5"/>
    </row>
    <row r="4068" spans="1:9">
      <c r="A4068" s="2">
        <v>300060426</v>
      </c>
      <c r="B4068" s="5" t="s">
        <v>7058</v>
      </c>
      <c r="C4068" s="1" t="s">
        <v>6912</v>
      </c>
      <c r="D4068" s="5" t="s">
        <v>7472</v>
      </c>
      <c r="E4068" s="5">
        <v>77</v>
      </c>
      <c r="I4068" s="5"/>
    </row>
    <row r="4069" spans="1:9">
      <c r="A4069" s="2">
        <v>300060427</v>
      </c>
      <c r="B4069" s="5" t="s">
        <v>7059</v>
      </c>
      <c r="C4069" s="1" t="s">
        <v>6912</v>
      </c>
      <c r="D4069" s="5" t="s">
        <v>7472</v>
      </c>
      <c r="E4069" s="5">
        <v>90</v>
      </c>
      <c r="I4069" s="5"/>
    </row>
    <row r="4070" spans="1:9">
      <c r="A4070" s="2">
        <v>300060428</v>
      </c>
      <c r="B4070" s="5" t="s">
        <v>7060</v>
      </c>
      <c r="C4070" s="1" t="s">
        <v>6912</v>
      </c>
      <c r="D4070" s="5" t="s">
        <v>7472</v>
      </c>
      <c r="E4070" s="5">
        <v>84.5</v>
      </c>
      <c r="I4070" s="5"/>
    </row>
    <row r="4071" spans="1:9">
      <c r="A4071" s="2">
        <v>300060429</v>
      </c>
      <c r="B4071" s="5" t="s">
        <v>7061</v>
      </c>
      <c r="C4071" s="1" t="s">
        <v>6912</v>
      </c>
      <c r="D4071" s="5" t="s">
        <v>7472</v>
      </c>
      <c r="E4071" s="5">
        <v>87</v>
      </c>
      <c r="I4071" s="5"/>
    </row>
    <row r="4072" spans="1:9">
      <c r="A4072" s="2">
        <v>300060430</v>
      </c>
      <c r="B4072" s="5" t="s">
        <v>7062</v>
      </c>
      <c r="C4072" s="1" t="s">
        <v>6912</v>
      </c>
      <c r="D4072" s="5" t="s">
        <v>7472</v>
      </c>
      <c r="E4072" s="5">
        <v>86.5</v>
      </c>
      <c r="I4072" s="5"/>
    </row>
    <row r="4073" spans="1:9">
      <c r="A4073" s="2">
        <v>300060501</v>
      </c>
      <c r="B4073" s="5" t="s">
        <v>2936</v>
      </c>
      <c r="C4073" s="1" t="s">
        <v>6912</v>
      </c>
      <c r="D4073" s="5" t="s">
        <v>7472</v>
      </c>
      <c r="E4073" s="5">
        <v>90</v>
      </c>
      <c r="I4073" s="5"/>
    </row>
    <row r="4074" spans="1:9">
      <c r="A4074" s="2">
        <v>300060502</v>
      </c>
      <c r="B4074" s="5" t="s">
        <v>7063</v>
      </c>
      <c r="C4074" s="1" t="s">
        <v>6912</v>
      </c>
      <c r="D4074" s="5" t="s">
        <v>7472</v>
      </c>
      <c r="E4074" s="5">
        <v>86</v>
      </c>
      <c r="I4074" s="5"/>
    </row>
    <row r="4075" spans="1:9">
      <c r="A4075" s="2">
        <v>300060503</v>
      </c>
      <c r="B4075" s="5" t="s">
        <v>7064</v>
      </c>
      <c r="C4075" s="1" t="s">
        <v>6912</v>
      </c>
      <c r="D4075" s="5" t="s">
        <v>7472</v>
      </c>
      <c r="E4075" s="5">
        <v>71</v>
      </c>
      <c r="I4075" s="5"/>
    </row>
    <row r="4076" spans="1:9">
      <c r="A4076" s="2">
        <v>300060504</v>
      </c>
      <c r="B4076" s="5" t="s">
        <v>7065</v>
      </c>
      <c r="C4076" s="1" t="s">
        <v>6912</v>
      </c>
      <c r="D4076" s="5" t="s">
        <v>7472</v>
      </c>
      <c r="E4076" s="5">
        <v>92.5</v>
      </c>
      <c r="I4076" s="5"/>
    </row>
    <row r="4077" spans="1:9">
      <c r="A4077" s="2">
        <v>300060505</v>
      </c>
      <c r="B4077" s="5" t="s">
        <v>7066</v>
      </c>
      <c r="C4077" s="1" t="s">
        <v>6912</v>
      </c>
      <c r="D4077" s="5" t="s">
        <v>7472</v>
      </c>
      <c r="E4077" s="5">
        <v>61.5</v>
      </c>
      <c r="I4077" s="5"/>
    </row>
    <row r="4078" spans="1:9">
      <c r="A4078" s="2">
        <v>300060506</v>
      </c>
      <c r="B4078" s="5" t="s">
        <v>7067</v>
      </c>
      <c r="C4078" s="1" t="s">
        <v>6912</v>
      </c>
      <c r="D4078" s="5" t="s">
        <v>7472</v>
      </c>
      <c r="E4078" s="5">
        <v>80</v>
      </c>
      <c r="I4078" s="5"/>
    </row>
    <row r="4079" spans="1:9">
      <c r="A4079" s="2">
        <v>300060507</v>
      </c>
      <c r="B4079" s="5" t="s">
        <v>7068</v>
      </c>
      <c r="C4079" s="1" t="s">
        <v>6912</v>
      </c>
      <c r="D4079" s="5" t="s">
        <v>7472</v>
      </c>
      <c r="E4079" s="5">
        <v>51</v>
      </c>
      <c r="I4079" s="5"/>
    </row>
    <row r="4080" spans="1:9">
      <c r="A4080" s="2">
        <v>300060508</v>
      </c>
      <c r="B4080" s="5" t="s">
        <v>7069</v>
      </c>
      <c r="C4080" s="1" t="s">
        <v>6912</v>
      </c>
      <c r="D4080" s="5" t="s">
        <v>7472</v>
      </c>
      <c r="E4080" s="5">
        <v>90.5</v>
      </c>
      <c r="I4080" s="5"/>
    </row>
    <row r="4081" spans="1:9">
      <c r="A4081" s="2">
        <v>300060509</v>
      </c>
      <c r="B4081" s="5" t="s">
        <v>7070</v>
      </c>
      <c r="C4081" s="1" t="s">
        <v>6912</v>
      </c>
      <c r="D4081" s="5" t="s">
        <v>7472</v>
      </c>
      <c r="E4081" s="5">
        <v>53.5</v>
      </c>
      <c r="I4081" s="5"/>
    </row>
    <row r="4082" spans="1:9">
      <c r="A4082" s="2">
        <v>300060510</v>
      </c>
      <c r="B4082" s="5" t="s">
        <v>7071</v>
      </c>
      <c r="C4082" s="1" t="s">
        <v>6912</v>
      </c>
      <c r="D4082" s="5" t="s">
        <v>7472</v>
      </c>
      <c r="E4082" s="5">
        <v>0</v>
      </c>
      <c r="I4082" s="5"/>
    </row>
    <row r="4083" spans="1:9">
      <c r="A4083" s="2">
        <v>300060511</v>
      </c>
      <c r="B4083" s="5" t="s">
        <v>7072</v>
      </c>
      <c r="C4083" s="1" t="s">
        <v>6912</v>
      </c>
      <c r="D4083" s="5" t="s">
        <v>7472</v>
      </c>
      <c r="E4083" s="5">
        <v>72.5</v>
      </c>
      <c r="I4083" s="5"/>
    </row>
    <row r="4084" spans="1:9">
      <c r="A4084" s="2">
        <v>300060512</v>
      </c>
      <c r="B4084" s="5" t="s">
        <v>7073</v>
      </c>
      <c r="C4084" s="1" t="s">
        <v>6912</v>
      </c>
      <c r="D4084" s="5" t="s">
        <v>7472</v>
      </c>
      <c r="E4084" s="5">
        <v>56</v>
      </c>
      <c r="I4084" s="5"/>
    </row>
    <row r="4085" spans="1:9">
      <c r="A4085" s="2">
        <v>300060513</v>
      </c>
      <c r="B4085" s="5" t="s">
        <v>7074</v>
      </c>
      <c r="C4085" s="1" t="s">
        <v>6912</v>
      </c>
      <c r="D4085" s="5" t="s">
        <v>7472</v>
      </c>
      <c r="E4085" s="5">
        <v>78</v>
      </c>
      <c r="I4085" s="5"/>
    </row>
    <row r="4086" spans="1:9">
      <c r="A4086" s="2">
        <v>300060514</v>
      </c>
      <c r="B4086" s="5" t="s">
        <v>7075</v>
      </c>
      <c r="C4086" s="1" t="s">
        <v>6912</v>
      </c>
      <c r="D4086" s="5" t="s">
        <v>7472</v>
      </c>
      <c r="E4086" s="5">
        <v>82</v>
      </c>
      <c r="I4086" s="5"/>
    </row>
    <row r="4087" spans="1:9">
      <c r="A4087" s="2">
        <v>300060515</v>
      </c>
      <c r="B4087" s="5" t="s">
        <v>1380</v>
      </c>
      <c r="C4087" s="1" t="s">
        <v>6912</v>
      </c>
      <c r="D4087" s="5" t="s">
        <v>7472</v>
      </c>
      <c r="E4087" s="5">
        <v>65</v>
      </c>
      <c r="I4087" s="5"/>
    </row>
    <row r="4088" spans="1:9">
      <c r="A4088" s="2">
        <v>300060516</v>
      </c>
      <c r="B4088" s="5" t="s">
        <v>7076</v>
      </c>
      <c r="C4088" s="1" t="s">
        <v>6912</v>
      </c>
      <c r="D4088" s="5" t="s">
        <v>7472</v>
      </c>
      <c r="E4088" s="5">
        <v>64.5</v>
      </c>
      <c r="I4088" s="5"/>
    </row>
    <row r="4089" spans="1:9">
      <c r="A4089" s="2">
        <v>300060517</v>
      </c>
      <c r="B4089" s="5" t="s">
        <v>7077</v>
      </c>
      <c r="C4089" s="1" t="s">
        <v>6912</v>
      </c>
      <c r="D4089" s="5" t="s">
        <v>7472</v>
      </c>
      <c r="E4089" s="5">
        <v>42.5</v>
      </c>
      <c r="I4089" s="5"/>
    </row>
    <row r="4090" spans="1:9">
      <c r="A4090" s="2">
        <v>300060518</v>
      </c>
      <c r="B4090" s="5" t="s">
        <v>7078</v>
      </c>
      <c r="C4090" s="1" t="s">
        <v>6912</v>
      </c>
      <c r="D4090" s="5" t="s">
        <v>7472</v>
      </c>
      <c r="E4090" s="5">
        <v>71.5</v>
      </c>
      <c r="I4090" s="5"/>
    </row>
    <row r="4091" spans="1:9">
      <c r="A4091" s="2">
        <v>300060519</v>
      </c>
      <c r="B4091" s="5" t="s">
        <v>7079</v>
      </c>
      <c r="C4091" s="1" t="s">
        <v>6912</v>
      </c>
      <c r="D4091" s="5" t="s">
        <v>7472</v>
      </c>
      <c r="E4091" s="5">
        <v>86.5</v>
      </c>
      <c r="I4091" s="5"/>
    </row>
    <row r="4092" spans="1:9">
      <c r="A4092" s="2">
        <v>300060520</v>
      </c>
      <c r="B4092" s="5" t="s">
        <v>7080</v>
      </c>
      <c r="C4092" s="1" t="s">
        <v>6912</v>
      </c>
      <c r="D4092" s="5" t="s">
        <v>7472</v>
      </c>
      <c r="E4092" s="5">
        <v>75.5</v>
      </c>
      <c r="I4092" s="5"/>
    </row>
    <row r="4093" spans="1:9">
      <c r="A4093" s="2">
        <v>300060521</v>
      </c>
      <c r="B4093" s="5" t="s">
        <v>7081</v>
      </c>
      <c r="C4093" s="1" t="s">
        <v>6912</v>
      </c>
      <c r="D4093" s="5" t="s">
        <v>7472</v>
      </c>
      <c r="E4093" s="5">
        <v>0</v>
      </c>
      <c r="I4093" s="5"/>
    </row>
    <row r="4094" spans="1:9">
      <c r="A4094" s="2">
        <v>300060522</v>
      </c>
      <c r="B4094" s="5" t="s">
        <v>7082</v>
      </c>
      <c r="C4094" s="1" t="s">
        <v>6912</v>
      </c>
      <c r="D4094" s="5" t="s">
        <v>7472</v>
      </c>
      <c r="E4094" s="5">
        <v>61</v>
      </c>
      <c r="I4094" s="5"/>
    </row>
    <row r="4095" spans="1:9">
      <c r="A4095" s="2">
        <v>300060523</v>
      </c>
      <c r="B4095" s="5" t="s">
        <v>1694</v>
      </c>
      <c r="C4095" s="1" t="s">
        <v>6912</v>
      </c>
      <c r="D4095" s="5" t="s">
        <v>7472</v>
      </c>
      <c r="E4095" s="5">
        <v>52</v>
      </c>
      <c r="I4095" s="5"/>
    </row>
    <row r="4096" spans="1:9">
      <c r="A4096" s="2">
        <v>300060524</v>
      </c>
      <c r="B4096" s="5" t="s">
        <v>7083</v>
      </c>
      <c r="C4096" s="1" t="s">
        <v>6912</v>
      </c>
      <c r="D4096" s="5" t="s">
        <v>7472</v>
      </c>
      <c r="E4096" s="5">
        <v>57</v>
      </c>
      <c r="I4096" s="5"/>
    </row>
    <row r="4097" spans="1:9">
      <c r="A4097" s="2">
        <v>300060525</v>
      </c>
      <c r="B4097" s="5" t="s">
        <v>7084</v>
      </c>
      <c r="C4097" s="1" t="s">
        <v>6912</v>
      </c>
      <c r="D4097" s="5" t="s">
        <v>7472</v>
      </c>
      <c r="E4097" s="5">
        <v>62.5</v>
      </c>
      <c r="I4097" s="5"/>
    </row>
    <row r="4098" spans="1:9">
      <c r="A4098" s="2">
        <v>300060526</v>
      </c>
      <c r="B4098" s="5" t="s">
        <v>7085</v>
      </c>
      <c r="C4098" s="1" t="s">
        <v>6912</v>
      </c>
      <c r="D4098" s="5" t="s">
        <v>7472</v>
      </c>
      <c r="E4098" s="5">
        <v>56.5</v>
      </c>
      <c r="I4098" s="5"/>
    </row>
    <row r="4099" spans="1:9">
      <c r="A4099" s="2">
        <v>300060527</v>
      </c>
      <c r="B4099" s="5" t="s">
        <v>4440</v>
      </c>
      <c r="C4099" s="1" t="s">
        <v>6912</v>
      </c>
      <c r="D4099" s="5" t="s">
        <v>7472</v>
      </c>
      <c r="E4099" s="5">
        <v>61</v>
      </c>
      <c r="I4099" s="5"/>
    </row>
    <row r="4100" spans="1:9">
      <c r="A4100" s="2">
        <v>300060528</v>
      </c>
      <c r="B4100" s="5" t="s">
        <v>7086</v>
      </c>
      <c r="C4100" s="1" t="s">
        <v>6912</v>
      </c>
      <c r="D4100" s="5" t="s">
        <v>7472</v>
      </c>
      <c r="E4100" s="5">
        <v>75</v>
      </c>
      <c r="I4100" s="5"/>
    </row>
    <row r="4101" spans="1:9">
      <c r="A4101" s="2">
        <v>300060529</v>
      </c>
      <c r="B4101" s="5" t="s">
        <v>7087</v>
      </c>
      <c r="C4101" s="1" t="s">
        <v>6912</v>
      </c>
      <c r="D4101" s="5" t="s">
        <v>7472</v>
      </c>
      <c r="E4101" s="5">
        <v>57.5</v>
      </c>
      <c r="I4101" s="5"/>
    </row>
    <row r="4102" spans="1:9">
      <c r="A4102" s="2">
        <v>300060530</v>
      </c>
      <c r="B4102" s="5" t="s">
        <v>6870</v>
      </c>
      <c r="C4102" s="1" t="s">
        <v>6912</v>
      </c>
      <c r="D4102" s="5" t="s">
        <v>7472</v>
      </c>
      <c r="E4102" s="5">
        <v>62</v>
      </c>
      <c r="I4102" s="5"/>
    </row>
    <row r="4103" spans="1:9">
      <c r="A4103" s="2">
        <v>300060601</v>
      </c>
      <c r="B4103" s="5" t="s">
        <v>7088</v>
      </c>
      <c r="C4103" s="1" t="s">
        <v>6912</v>
      </c>
      <c r="D4103" s="5" t="s">
        <v>7472</v>
      </c>
      <c r="E4103" s="5">
        <v>56</v>
      </c>
      <c r="I4103" s="5"/>
    </row>
    <row r="4104" spans="1:9">
      <c r="A4104" s="2">
        <v>300060602</v>
      </c>
      <c r="B4104" s="5" t="s">
        <v>7089</v>
      </c>
      <c r="C4104" s="1" t="s">
        <v>6912</v>
      </c>
      <c r="D4104" s="5" t="s">
        <v>7472</v>
      </c>
      <c r="E4104" s="5">
        <v>81.5</v>
      </c>
      <c r="I4104" s="5"/>
    </row>
    <row r="4105" spans="1:9">
      <c r="A4105" s="2">
        <v>300060603</v>
      </c>
      <c r="B4105" s="5" t="s">
        <v>7090</v>
      </c>
      <c r="C4105" s="1" t="s">
        <v>6912</v>
      </c>
      <c r="D4105" s="5" t="s">
        <v>7472</v>
      </c>
      <c r="E4105" s="5">
        <v>68.5</v>
      </c>
      <c r="I4105" s="5"/>
    </row>
    <row r="4106" spans="1:9">
      <c r="A4106" s="2">
        <v>300060604</v>
      </c>
      <c r="B4106" s="5" t="s">
        <v>7091</v>
      </c>
      <c r="C4106" s="1" t="s">
        <v>6912</v>
      </c>
      <c r="D4106" s="5" t="s">
        <v>7472</v>
      </c>
      <c r="E4106" s="5">
        <v>67</v>
      </c>
      <c r="I4106" s="5"/>
    </row>
    <row r="4107" spans="1:9">
      <c r="A4107" s="2">
        <v>300060605</v>
      </c>
      <c r="B4107" s="5" t="s">
        <v>7092</v>
      </c>
      <c r="C4107" s="1" t="s">
        <v>6912</v>
      </c>
      <c r="D4107" s="5" t="s">
        <v>7472</v>
      </c>
      <c r="E4107" s="5">
        <v>57.5</v>
      </c>
      <c r="I4107" s="5"/>
    </row>
    <row r="4108" spans="1:9">
      <c r="A4108" s="2">
        <v>300060606</v>
      </c>
      <c r="B4108" s="5" t="s">
        <v>7093</v>
      </c>
      <c r="C4108" s="1" t="s">
        <v>6912</v>
      </c>
      <c r="D4108" s="5" t="s">
        <v>7472</v>
      </c>
      <c r="E4108" s="5">
        <v>0</v>
      </c>
      <c r="I4108" s="5"/>
    </row>
    <row r="4109" spans="1:9">
      <c r="A4109" s="2">
        <v>300060607</v>
      </c>
      <c r="B4109" s="5" t="s">
        <v>7094</v>
      </c>
      <c r="C4109" s="1" t="s">
        <v>6912</v>
      </c>
      <c r="D4109" s="5" t="s">
        <v>7472</v>
      </c>
      <c r="E4109" s="5">
        <v>45</v>
      </c>
      <c r="I4109" s="5"/>
    </row>
    <row r="4110" spans="1:9">
      <c r="A4110" s="2">
        <v>300060608</v>
      </c>
      <c r="B4110" s="5" t="s">
        <v>7095</v>
      </c>
      <c r="C4110" s="1" t="s">
        <v>6912</v>
      </c>
      <c r="D4110" s="5" t="s">
        <v>7472</v>
      </c>
      <c r="E4110" s="5">
        <v>61</v>
      </c>
      <c r="I4110" s="5"/>
    </row>
    <row r="4111" spans="1:9">
      <c r="A4111" s="2">
        <v>300060609</v>
      </c>
      <c r="B4111" s="5" t="s">
        <v>7096</v>
      </c>
      <c r="C4111" s="1" t="s">
        <v>6912</v>
      </c>
      <c r="D4111" s="5" t="s">
        <v>7472</v>
      </c>
      <c r="E4111" s="5">
        <v>70.5</v>
      </c>
      <c r="I4111" s="5"/>
    </row>
    <row r="4112" spans="1:9">
      <c r="A4112" s="2">
        <v>300060610</v>
      </c>
      <c r="B4112" s="5" t="s">
        <v>7097</v>
      </c>
      <c r="C4112" s="1" t="s">
        <v>6912</v>
      </c>
      <c r="D4112" s="5" t="s">
        <v>7472</v>
      </c>
      <c r="E4112" s="5">
        <v>58.5</v>
      </c>
      <c r="I4112" s="5"/>
    </row>
    <row r="4113" spans="1:9">
      <c r="A4113" s="2">
        <v>300060611</v>
      </c>
      <c r="B4113" s="5" t="s">
        <v>7098</v>
      </c>
      <c r="C4113" s="1" t="s">
        <v>6912</v>
      </c>
      <c r="D4113" s="5" t="s">
        <v>7472</v>
      </c>
      <c r="E4113" s="5">
        <v>60.5</v>
      </c>
      <c r="I4113" s="5"/>
    </row>
    <row r="4114" spans="1:9">
      <c r="A4114" s="2">
        <v>300060612</v>
      </c>
      <c r="B4114" s="5" t="s">
        <v>7099</v>
      </c>
      <c r="C4114" s="1" t="s">
        <v>6912</v>
      </c>
      <c r="D4114" s="5" t="s">
        <v>7472</v>
      </c>
      <c r="E4114" s="5">
        <v>70.5</v>
      </c>
      <c r="I4114" s="5"/>
    </row>
    <row r="4115" spans="1:9">
      <c r="A4115" s="2">
        <v>300060613</v>
      </c>
      <c r="B4115" s="5" t="s">
        <v>7100</v>
      </c>
      <c r="C4115" s="1" t="s">
        <v>6912</v>
      </c>
      <c r="D4115" s="5" t="s">
        <v>7472</v>
      </c>
      <c r="E4115" s="5">
        <v>59</v>
      </c>
      <c r="I4115" s="5"/>
    </row>
    <row r="4116" spans="1:9">
      <c r="A4116" s="2">
        <v>300060614</v>
      </c>
      <c r="B4116" s="5" t="s">
        <v>7101</v>
      </c>
      <c r="C4116" s="1" t="s">
        <v>6912</v>
      </c>
      <c r="D4116" s="5" t="s">
        <v>7472</v>
      </c>
      <c r="E4116" s="5">
        <v>67</v>
      </c>
      <c r="I4116" s="5"/>
    </row>
    <row r="4117" spans="1:9">
      <c r="A4117" s="2">
        <v>300060615</v>
      </c>
      <c r="B4117" s="5" t="s">
        <v>7102</v>
      </c>
      <c r="C4117" s="1" t="s">
        <v>6912</v>
      </c>
      <c r="D4117" s="5" t="s">
        <v>7472</v>
      </c>
      <c r="E4117" s="5">
        <v>63.5</v>
      </c>
      <c r="I4117" s="5"/>
    </row>
    <row r="4118" spans="1:9">
      <c r="A4118" s="2">
        <v>300060616</v>
      </c>
      <c r="B4118" s="5" t="s">
        <v>7103</v>
      </c>
      <c r="C4118" s="1" t="s">
        <v>6912</v>
      </c>
      <c r="D4118" s="5" t="s">
        <v>7472</v>
      </c>
      <c r="E4118" s="5">
        <v>78</v>
      </c>
      <c r="I4118" s="5"/>
    </row>
    <row r="4119" spans="1:9">
      <c r="A4119" s="2">
        <v>300060617</v>
      </c>
      <c r="B4119" s="5" t="s">
        <v>7104</v>
      </c>
      <c r="C4119" s="1" t="s">
        <v>6912</v>
      </c>
      <c r="D4119" s="5" t="s">
        <v>7472</v>
      </c>
      <c r="E4119" s="5">
        <v>73</v>
      </c>
      <c r="I4119" s="5"/>
    </row>
    <row r="4120" spans="1:9">
      <c r="A4120" s="2">
        <v>300060618</v>
      </c>
      <c r="B4120" s="5" t="s">
        <v>7105</v>
      </c>
      <c r="C4120" s="1" t="s">
        <v>6912</v>
      </c>
      <c r="D4120" s="5" t="s">
        <v>7472</v>
      </c>
      <c r="E4120" s="5">
        <v>45</v>
      </c>
      <c r="I4120" s="5"/>
    </row>
    <row r="4121" spans="1:9">
      <c r="A4121" s="2">
        <v>300060619</v>
      </c>
      <c r="B4121" s="5" t="s">
        <v>7107</v>
      </c>
      <c r="C4121" s="1" t="s">
        <v>6912</v>
      </c>
      <c r="D4121" s="5" t="s">
        <v>7472</v>
      </c>
      <c r="E4121" s="5">
        <v>85.5</v>
      </c>
      <c r="I4121" s="5"/>
    </row>
    <row r="4122" spans="1:9">
      <c r="A4122" s="2">
        <v>300060620</v>
      </c>
      <c r="B4122" s="5" t="s">
        <v>7108</v>
      </c>
      <c r="C4122" s="1" t="s">
        <v>6912</v>
      </c>
      <c r="D4122" s="5" t="s">
        <v>7472</v>
      </c>
      <c r="E4122" s="5">
        <v>85.5</v>
      </c>
      <c r="I4122" s="5"/>
    </row>
    <row r="4123" spans="1:9">
      <c r="A4123" s="2">
        <v>300060621</v>
      </c>
      <c r="B4123" s="5" t="s">
        <v>3329</v>
      </c>
      <c r="C4123" s="1" t="s">
        <v>6912</v>
      </c>
      <c r="D4123" s="5" t="s">
        <v>7472</v>
      </c>
      <c r="E4123" s="5">
        <v>87.5</v>
      </c>
      <c r="I4123" s="5"/>
    </row>
    <row r="4124" spans="1:9">
      <c r="A4124" s="2">
        <v>300060622</v>
      </c>
      <c r="B4124" s="5" t="s">
        <v>7109</v>
      </c>
      <c r="C4124" s="1" t="s">
        <v>6912</v>
      </c>
      <c r="D4124" s="5" t="s">
        <v>7472</v>
      </c>
      <c r="E4124" s="5">
        <v>81.5</v>
      </c>
      <c r="I4124" s="5"/>
    </row>
    <row r="4125" spans="1:9">
      <c r="A4125" s="2">
        <v>300060623</v>
      </c>
      <c r="B4125" s="5" t="s">
        <v>7110</v>
      </c>
      <c r="C4125" s="1" t="s">
        <v>6912</v>
      </c>
      <c r="D4125" s="5" t="s">
        <v>7472</v>
      </c>
      <c r="E4125" s="5">
        <v>82.5</v>
      </c>
      <c r="I4125" s="5"/>
    </row>
    <row r="4126" spans="1:9">
      <c r="A4126" s="2">
        <v>300060624</v>
      </c>
      <c r="B4126" s="5" t="s">
        <v>7111</v>
      </c>
      <c r="C4126" s="1" t="s">
        <v>6912</v>
      </c>
      <c r="D4126" s="5" t="s">
        <v>7472</v>
      </c>
      <c r="E4126" s="5">
        <v>85</v>
      </c>
      <c r="I4126" s="5"/>
    </row>
    <row r="4127" spans="1:9">
      <c r="A4127" s="2">
        <v>300060625</v>
      </c>
      <c r="B4127" s="5" t="s">
        <v>7112</v>
      </c>
      <c r="C4127" s="1" t="s">
        <v>6912</v>
      </c>
      <c r="D4127" s="5" t="s">
        <v>7472</v>
      </c>
      <c r="E4127" s="5">
        <v>74.5</v>
      </c>
      <c r="I4127" s="5"/>
    </row>
    <row r="4128" spans="1:9">
      <c r="A4128" s="2">
        <v>300060626</v>
      </c>
      <c r="B4128" s="5" t="s">
        <v>7113</v>
      </c>
      <c r="C4128" s="1" t="s">
        <v>6912</v>
      </c>
      <c r="D4128" s="5" t="s">
        <v>7472</v>
      </c>
      <c r="E4128" s="5">
        <v>83</v>
      </c>
      <c r="I4128" s="5"/>
    </row>
    <row r="4129" spans="1:9">
      <c r="A4129" s="2">
        <v>300060627</v>
      </c>
      <c r="B4129" s="5" t="s">
        <v>7114</v>
      </c>
      <c r="C4129" s="1" t="s">
        <v>6912</v>
      </c>
      <c r="D4129" s="5" t="s">
        <v>7472</v>
      </c>
      <c r="E4129" s="5">
        <v>66</v>
      </c>
      <c r="I4129" s="5"/>
    </row>
    <row r="4130" spans="1:9">
      <c r="A4130" s="2">
        <v>300060628</v>
      </c>
      <c r="B4130" s="5" t="s">
        <v>7115</v>
      </c>
      <c r="C4130" s="1" t="s">
        <v>6912</v>
      </c>
      <c r="D4130" s="5" t="s">
        <v>7472</v>
      </c>
      <c r="E4130" s="5">
        <v>0</v>
      </c>
      <c r="I4130" s="5"/>
    </row>
    <row r="4131" spans="1:9">
      <c r="A4131" s="2">
        <v>300060629</v>
      </c>
      <c r="B4131" s="5" t="s">
        <v>7116</v>
      </c>
      <c r="C4131" s="1" t="s">
        <v>6912</v>
      </c>
      <c r="D4131" s="5" t="s">
        <v>7472</v>
      </c>
      <c r="E4131" s="5">
        <v>76</v>
      </c>
      <c r="I4131" s="5"/>
    </row>
    <row r="4132" spans="1:9">
      <c r="A4132" s="2">
        <v>300060630</v>
      </c>
      <c r="B4132" s="5" t="s">
        <v>7117</v>
      </c>
      <c r="C4132" s="1" t="s">
        <v>6912</v>
      </c>
      <c r="D4132" s="5" t="s">
        <v>7472</v>
      </c>
      <c r="E4132" s="5">
        <v>57</v>
      </c>
      <c r="I4132" s="5"/>
    </row>
    <row r="4133" spans="1:9">
      <c r="A4133" s="2">
        <v>300060701</v>
      </c>
      <c r="B4133" s="5" t="s">
        <v>7118</v>
      </c>
      <c r="C4133" s="1" t="s">
        <v>6912</v>
      </c>
      <c r="D4133" s="5" t="s">
        <v>7472</v>
      </c>
      <c r="E4133" s="5">
        <v>76</v>
      </c>
      <c r="I4133" s="5"/>
    </row>
    <row r="4134" spans="1:9">
      <c r="A4134" s="2">
        <v>300060702</v>
      </c>
      <c r="B4134" s="5" t="s">
        <v>7119</v>
      </c>
      <c r="C4134" s="1" t="s">
        <v>6912</v>
      </c>
      <c r="D4134" s="5" t="s">
        <v>7472</v>
      </c>
      <c r="E4134" s="5">
        <v>50</v>
      </c>
      <c r="I4134" s="5"/>
    </row>
    <row r="4135" spans="1:9">
      <c r="A4135" s="2">
        <v>300060703</v>
      </c>
      <c r="B4135" s="5" t="s">
        <v>1803</v>
      </c>
      <c r="C4135" s="1" t="s">
        <v>6912</v>
      </c>
      <c r="D4135" s="5" t="s">
        <v>7472</v>
      </c>
      <c r="E4135" s="5">
        <v>88.5</v>
      </c>
      <c r="I4135" s="5"/>
    </row>
    <row r="4136" spans="1:9">
      <c r="A4136" s="2">
        <v>300060704</v>
      </c>
      <c r="B4136" s="5" t="s">
        <v>7121</v>
      </c>
      <c r="C4136" s="1" t="s">
        <v>6912</v>
      </c>
      <c r="D4136" s="5" t="s">
        <v>7472</v>
      </c>
      <c r="E4136" s="5">
        <v>75.5</v>
      </c>
      <c r="I4136" s="5"/>
    </row>
    <row r="4137" spans="1:9">
      <c r="A4137" s="2">
        <v>300060705</v>
      </c>
      <c r="B4137" s="5" t="s">
        <v>7123</v>
      </c>
      <c r="C4137" s="1" t="s">
        <v>6912</v>
      </c>
      <c r="D4137" s="5" t="s">
        <v>7472</v>
      </c>
      <c r="E4137" s="5">
        <v>63.5</v>
      </c>
      <c r="I4137" s="5"/>
    </row>
    <row r="4138" spans="1:9">
      <c r="A4138" s="2">
        <v>300060706</v>
      </c>
      <c r="B4138" s="5" t="s">
        <v>239</v>
      </c>
      <c r="C4138" s="1" t="s">
        <v>6912</v>
      </c>
      <c r="D4138" s="5" t="s">
        <v>7472</v>
      </c>
      <c r="E4138" s="5">
        <v>80</v>
      </c>
      <c r="I4138" s="5"/>
    </row>
    <row r="4139" spans="1:9">
      <c r="A4139" s="2">
        <v>300060707</v>
      </c>
      <c r="B4139" s="5" t="s">
        <v>7124</v>
      </c>
      <c r="C4139" s="1" t="s">
        <v>6912</v>
      </c>
      <c r="D4139" s="5" t="s">
        <v>7472</v>
      </c>
      <c r="E4139" s="5">
        <v>73.5</v>
      </c>
      <c r="I4139" s="5"/>
    </row>
    <row r="4140" spans="1:9">
      <c r="A4140" s="2">
        <v>300060708</v>
      </c>
      <c r="B4140" s="5" t="s">
        <v>7125</v>
      </c>
      <c r="C4140" s="1" t="s">
        <v>6912</v>
      </c>
      <c r="D4140" s="5" t="s">
        <v>7472</v>
      </c>
      <c r="E4140" s="5">
        <v>82.5</v>
      </c>
      <c r="I4140" s="5"/>
    </row>
    <row r="4141" spans="1:9">
      <c r="A4141" s="2">
        <v>300060709</v>
      </c>
      <c r="B4141" s="5" t="s">
        <v>7127</v>
      </c>
      <c r="C4141" s="1" t="s">
        <v>6912</v>
      </c>
      <c r="D4141" s="5" t="s">
        <v>7472</v>
      </c>
      <c r="E4141" s="5">
        <v>84.5</v>
      </c>
      <c r="I4141" s="5"/>
    </row>
    <row r="4142" spans="1:9">
      <c r="A4142" s="2">
        <v>300060710</v>
      </c>
      <c r="B4142" s="5" t="s">
        <v>6427</v>
      </c>
      <c r="C4142" s="1" t="s">
        <v>6912</v>
      </c>
      <c r="D4142" s="5" t="s">
        <v>7472</v>
      </c>
      <c r="E4142" s="5">
        <v>73</v>
      </c>
      <c r="I4142" s="5"/>
    </row>
    <row r="4143" spans="1:9">
      <c r="A4143" s="2">
        <v>300060711</v>
      </c>
      <c r="B4143" s="5" t="s">
        <v>7128</v>
      </c>
      <c r="C4143" s="1" t="s">
        <v>6912</v>
      </c>
      <c r="D4143" s="5" t="s">
        <v>7472</v>
      </c>
      <c r="E4143" s="5">
        <v>59.5</v>
      </c>
      <c r="I4143" s="5"/>
    </row>
    <row r="4144" spans="1:9">
      <c r="A4144" s="2">
        <v>300060712</v>
      </c>
      <c r="B4144" s="5" t="s">
        <v>7129</v>
      </c>
      <c r="C4144" s="1" t="s">
        <v>6912</v>
      </c>
      <c r="D4144" s="5" t="s">
        <v>7472</v>
      </c>
      <c r="E4144" s="5">
        <v>70.5</v>
      </c>
      <c r="I4144" s="5"/>
    </row>
    <row r="4145" spans="1:9">
      <c r="A4145" s="2">
        <v>300060713</v>
      </c>
      <c r="B4145" s="5" t="s">
        <v>2395</v>
      </c>
      <c r="C4145" s="1" t="s">
        <v>6912</v>
      </c>
      <c r="D4145" s="5" t="s">
        <v>7472</v>
      </c>
      <c r="E4145" s="5">
        <v>59</v>
      </c>
      <c r="I4145" s="5"/>
    </row>
    <row r="4146" spans="1:9">
      <c r="A4146" s="2">
        <v>300060714</v>
      </c>
      <c r="B4146" s="5" t="s">
        <v>5518</v>
      </c>
      <c r="C4146" s="1" t="s">
        <v>6912</v>
      </c>
      <c r="D4146" s="5" t="s">
        <v>7472</v>
      </c>
      <c r="E4146" s="5">
        <v>82</v>
      </c>
      <c r="I4146" s="5"/>
    </row>
    <row r="4147" spans="1:9">
      <c r="A4147" s="2">
        <v>300060715</v>
      </c>
      <c r="B4147" s="5" t="s">
        <v>1378</v>
      </c>
      <c r="C4147" s="1" t="s">
        <v>6912</v>
      </c>
      <c r="D4147" s="5" t="s">
        <v>7472</v>
      </c>
      <c r="E4147" s="5">
        <v>72.5</v>
      </c>
      <c r="I4147" s="5"/>
    </row>
    <row r="4148" spans="1:9">
      <c r="A4148" s="2">
        <v>300060716</v>
      </c>
      <c r="B4148" s="5" t="s">
        <v>7131</v>
      </c>
      <c r="C4148" s="1" t="s">
        <v>6912</v>
      </c>
      <c r="D4148" s="5" t="s">
        <v>7472</v>
      </c>
      <c r="E4148" s="5">
        <v>71.5</v>
      </c>
      <c r="I4148" s="5"/>
    </row>
    <row r="4149" spans="1:9">
      <c r="A4149" s="2">
        <v>300060717</v>
      </c>
      <c r="B4149" s="5" t="s">
        <v>7132</v>
      </c>
      <c r="C4149" s="1" t="s">
        <v>6912</v>
      </c>
      <c r="D4149" s="5" t="s">
        <v>7472</v>
      </c>
      <c r="E4149" s="5">
        <v>64</v>
      </c>
      <c r="I4149" s="5"/>
    </row>
    <row r="4150" spans="1:9">
      <c r="A4150" s="2">
        <v>300060718</v>
      </c>
      <c r="B4150" s="5" t="s">
        <v>7133</v>
      </c>
      <c r="C4150" s="1" t="s">
        <v>6912</v>
      </c>
      <c r="D4150" s="5" t="s">
        <v>7472</v>
      </c>
      <c r="E4150" s="5">
        <v>0</v>
      </c>
      <c r="I4150" s="5"/>
    </row>
    <row r="4151" spans="1:9">
      <c r="A4151" s="2">
        <v>300060719</v>
      </c>
      <c r="B4151" s="5" t="s">
        <v>7134</v>
      </c>
      <c r="C4151" s="1" t="s">
        <v>6912</v>
      </c>
      <c r="D4151" s="5" t="s">
        <v>7472</v>
      </c>
      <c r="E4151" s="5">
        <v>85.5</v>
      </c>
      <c r="I4151" s="5"/>
    </row>
    <row r="4152" spans="1:9">
      <c r="A4152" s="2">
        <v>300060720</v>
      </c>
      <c r="B4152" s="5" t="s">
        <v>7135</v>
      </c>
      <c r="C4152" s="1" t="s">
        <v>6912</v>
      </c>
      <c r="D4152" s="5" t="s">
        <v>7472</v>
      </c>
      <c r="E4152" s="5">
        <v>79.5</v>
      </c>
      <c r="I4152" s="5"/>
    </row>
    <row r="4153" spans="1:9">
      <c r="A4153" s="2">
        <v>300060721</v>
      </c>
      <c r="B4153" s="5" t="s">
        <v>7136</v>
      </c>
      <c r="C4153" s="1" t="s">
        <v>6912</v>
      </c>
      <c r="D4153" s="5" t="s">
        <v>7472</v>
      </c>
      <c r="E4153" s="5">
        <v>62</v>
      </c>
      <c r="I4153" s="5"/>
    </row>
    <row r="4154" spans="1:9">
      <c r="A4154" s="2">
        <v>300060722</v>
      </c>
      <c r="B4154" s="5" t="s">
        <v>7137</v>
      </c>
      <c r="C4154" s="1" t="s">
        <v>6912</v>
      </c>
      <c r="D4154" s="5" t="s">
        <v>7472</v>
      </c>
      <c r="E4154" s="5">
        <v>65</v>
      </c>
      <c r="I4154" s="5"/>
    </row>
    <row r="4155" spans="1:9">
      <c r="A4155" s="2">
        <v>300060723</v>
      </c>
      <c r="B4155" s="5" t="s">
        <v>1077</v>
      </c>
      <c r="C4155" s="1" t="s">
        <v>6912</v>
      </c>
      <c r="D4155" s="5" t="s">
        <v>7472</v>
      </c>
      <c r="E4155" s="5">
        <v>83.5</v>
      </c>
      <c r="I4155" s="5"/>
    </row>
    <row r="4156" spans="1:9">
      <c r="A4156" s="2">
        <v>300060724</v>
      </c>
      <c r="B4156" s="5" t="s">
        <v>7138</v>
      </c>
      <c r="C4156" s="1" t="s">
        <v>6912</v>
      </c>
      <c r="D4156" s="5" t="s">
        <v>7472</v>
      </c>
      <c r="E4156" s="5">
        <v>65</v>
      </c>
      <c r="I4156" s="5"/>
    </row>
    <row r="4157" spans="1:9">
      <c r="A4157" s="2">
        <v>300060725</v>
      </c>
      <c r="B4157" s="5" t="s">
        <v>7139</v>
      </c>
      <c r="C4157" s="1" t="s">
        <v>6912</v>
      </c>
      <c r="D4157" s="5" t="s">
        <v>7472</v>
      </c>
      <c r="E4157" s="5">
        <v>89.5</v>
      </c>
      <c r="I4157" s="5"/>
    </row>
    <row r="4158" spans="1:9">
      <c r="A4158" s="2">
        <v>300060726</v>
      </c>
      <c r="B4158" s="5" t="s">
        <v>3439</v>
      </c>
      <c r="C4158" s="1" t="s">
        <v>6912</v>
      </c>
      <c r="D4158" s="5" t="s">
        <v>7472</v>
      </c>
      <c r="E4158" s="5">
        <v>70.5</v>
      </c>
      <c r="I4158" s="5"/>
    </row>
    <row r="4159" spans="1:9">
      <c r="A4159" s="2">
        <v>300060727</v>
      </c>
      <c r="B4159" s="5" t="s">
        <v>7140</v>
      </c>
      <c r="C4159" s="1" t="s">
        <v>6912</v>
      </c>
      <c r="D4159" s="5" t="s">
        <v>7472</v>
      </c>
      <c r="E4159" s="5">
        <v>84.5</v>
      </c>
      <c r="I4159" s="5"/>
    </row>
    <row r="4160" spans="1:9">
      <c r="A4160" s="2">
        <v>300060728</v>
      </c>
      <c r="B4160" s="5" t="s">
        <v>7141</v>
      </c>
      <c r="C4160" s="1" t="s">
        <v>6912</v>
      </c>
      <c r="D4160" s="5" t="s">
        <v>7472</v>
      </c>
      <c r="E4160" s="5">
        <v>64</v>
      </c>
      <c r="I4160" s="5"/>
    </row>
    <row r="4161" spans="1:9">
      <c r="A4161" s="2">
        <v>300060729</v>
      </c>
      <c r="B4161" s="5" t="s">
        <v>7142</v>
      </c>
      <c r="C4161" s="1" t="s">
        <v>6912</v>
      </c>
      <c r="D4161" s="5" t="s">
        <v>7472</v>
      </c>
      <c r="E4161" s="5">
        <v>73.5</v>
      </c>
      <c r="I4161" s="5"/>
    </row>
    <row r="4162" spans="1:9">
      <c r="A4162" s="2">
        <v>300060730</v>
      </c>
      <c r="B4162" s="5" t="s">
        <v>7143</v>
      </c>
      <c r="C4162" s="1" t="s">
        <v>6912</v>
      </c>
      <c r="D4162" s="5" t="s">
        <v>7472</v>
      </c>
      <c r="E4162" s="5">
        <v>90.5</v>
      </c>
      <c r="I4162" s="5"/>
    </row>
    <row r="4163" spans="1:9">
      <c r="A4163" s="2">
        <v>300060801</v>
      </c>
      <c r="B4163" s="5" t="s">
        <v>7144</v>
      </c>
      <c r="C4163" s="1" t="s">
        <v>6912</v>
      </c>
      <c r="D4163" s="5" t="s">
        <v>7472</v>
      </c>
      <c r="E4163" s="5">
        <v>68</v>
      </c>
      <c r="I4163" s="5"/>
    </row>
    <row r="4164" spans="1:9">
      <c r="A4164" s="2">
        <v>300060802</v>
      </c>
      <c r="B4164" s="5" t="s">
        <v>7145</v>
      </c>
      <c r="C4164" s="1" t="s">
        <v>6912</v>
      </c>
      <c r="D4164" s="5" t="s">
        <v>7472</v>
      </c>
      <c r="E4164" s="5">
        <v>86</v>
      </c>
      <c r="I4164" s="5"/>
    </row>
    <row r="4165" spans="1:9">
      <c r="A4165" s="2">
        <v>300060803</v>
      </c>
      <c r="B4165" s="5" t="s">
        <v>7146</v>
      </c>
      <c r="C4165" s="1" t="s">
        <v>6912</v>
      </c>
      <c r="D4165" s="5" t="s">
        <v>7472</v>
      </c>
      <c r="E4165" s="5">
        <v>65.5</v>
      </c>
      <c r="I4165" s="5"/>
    </row>
    <row r="4166" spans="1:9">
      <c r="A4166" s="2">
        <v>300060804</v>
      </c>
      <c r="B4166" s="5" t="s">
        <v>7147</v>
      </c>
      <c r="C4166" s="1" t="s">
        <v>6912</v>
      </c>
      <c r="D4166" s="5" t="s">
        <v>7472</v>
      </c>
      <c r="E4166" s="5">
        <v>62</v>
      </c>
      <c r="I4166" s="5"/>
    </row>
    <row r="4167" spans="1:9">
      <c r="A4167" s="2">
        <v>300060805</v>
      </c>
      <c r="B4167" s="5" t="s">
        <v>7148</v>
      </c>
      <c r="C4167" s="1" t="s">
        <v>6912</v>
      </c>
      <c r="D4167" s="5" t="s">
        <v>7472</v>
      </c>
      <c r="E4167" s="5">
        <v>70</v>
      </c>
      <c r="I4167" s="5"/>
    </row>
    <row r="4168" spans="1:9">
      <c r="A4168" s="2">
        <v>300060806</v>
      </c>
      <c r="B4168" s="5" t="s">
        <v>7149</v>
      </c>
      <c r="C4168" s="1" t="s">
        <v>6912</v>
      </c>
      <c r="D4168" s="5" t="s">
        <v>7472</v>
      </c>
      <c r="E4168" s="5">
        <v>89</v>
      </c>
      <c r="I4168" s="5"/>
    </row>
    <row r="4169" spans="1:9">
      <c r="A4169" s="2">
        <v>300060807</v>
      </c>
      <c r="B4169" s="5" t="s">
        <v>7150</v>
      </c>
      <c r="C4169" s="1" t="s">
        <v>6912</v>
      </c>
      <c r="D4169" s="5" t="s">
        <v>7472</v>
      </c>
      <c r="E4169" s="5">
        <v>79.5</v>
      </c>
      <c r="I4169" s="5"/>
    </row>
    <row r="4170" spans="1:9">
      <c r="A4170" s="2">
        <v>300060808</v>
      </c>
      <c r="B4170" s="5" t="s">
        <v>7151</v>
      </c>
      <c r="C4170" s="1" t="s">
        <v>6912</v>
      </c>
      <c r="D4170" s="5" t="s">
        <v>7472</v>
      </c>
      <c r="E4170" s="5">
        <v>0</v>
      </c>
      <c r="I4170" s="5"/>
    </row>
    <row r="4171" spans="1:9">
      <c r="A4171" s="2">
        <v>300060809</v>
      </c>
      <c r="B4171" s="5" t="s">
        <v>7152</v>
      </c>
      <c r="C4171" s="1" t="s">
        <v>6912</v>
      </c>
      <c r="D4171" s="5" t="s">
        <v>7472</v>
      </c>
      <c r="E4171" s="5">
        <v>70.5</v>
      </c>
      <c r="I4171" s="5"/>
    </row>
    <row r="4172" spans="1:9">
      <c r="A4172" s="2">
        <v>300060810</v>
      </c>
      <c r="B4172" s="5" t="s">
        <v>7153</v>
      </c>
      <c r="C4172" s="1" t="s">
        <v>6912</v>
      </c>
      <c r="D4172" s="5" t="s">
        <v>7472</v>
      </c>
      <c r="E4172" s="5">
        <v>71</v>
      </c>
      <c r="I4172" s="5"/>
    </row>
    <row r="4173" spans="1:9">
      <c r="A4173" s="2">
        <v>300060811</v>
      </c>
      <c r="B4173" s="5" t="s">
        <v>7154</v>
      </c>
      <c r="C4173" s="1" t="s">
        <v>6912</v>
      </c>
      <c r="D4173" s="5" t="s">
        <v>7472</v>
      </c>
      <c r="E4173" s="5">
        <v>43</v>
      </c>
      <c r="I4173" s="5"/>
    </row>
    <row r="4174" spans="1:9">
      <c r="A4174" s="2">
        <v>300060812</v>
      </c>
      <c r="B4174" s="5" t="s">
        <v>7155</v>
      </c>
      <c r="C4174" s="1" t="s">
        <v>6912</v>
      </c>
      <c r="D4174" s="5" t="s">
        <v>7472</v>
      </c>
      <c r="E4174" s="5">
        <v>80</v>
      </c>
      <c r="I4174" s="5"/>
    </row>
    <row r="4175" spans="1:9">
      <c r="A4175" s="2">
        <v>300060813</v>
      </c>
      <c r="B4175" s="5" t="s">
        <v>7156</v>
      </c>
      <c r="C4175" s="1" t="s">
        <v>6912</v>
      </c>
      <c r="D4175" s="5" t="s">
        <v>7472</v>
      </c>
      <c r="E4175" s="5">
        <v>51</v>
      </c>
      <c r="I4175" s="5"/>
    </row>
    <row r="4176" spans="1:9">
      <c r="A4176" s="2">
        <v>300060814</v>
      </c>
      <c r="B4176" s="5" t="s">
        <v>1267</v>
      </c>
      <c r="C4176" s="1" t="s">
        <v>6912</v>
      </c>
      <c r="D4176" s="5" t="s">
        <v>7472</v>
      </c>
      <c r="E4176" s="5">
        <v>68</v>
      </c>
      <c r="I4176" s="5"/>
    </row>
    <row r="4177" spans="1:9">
      <c r="A4177" s="2">
        <v>300060815</v>
      </c>
      <c r="B4177" s="5" t="s">
        <v>2982</v>
      </c>
      <c r="C4177" s="1" t="s">
        <v>6912</v>
      </c>
      <c r="D4177" s="5" t="s">
        <v>7472</v>
      </c>
      <c r="E4177" s="5">
        <v>70.5</v>
      </c>
      <c r="I4177" s="5"/>
    </row>
    <row r="4178" spans="1:9">
      <c r="A4178" s="2">
        <v>300060816</v>
      </c>
      <c r="B4178" s="5" t="s">
        <v>7157</v>
      </c>
      <c r="C4178" s="1" t="s">
        <v>6912</v>
      </c>
      <c r="D4178" s="5" t="s">
        <v>7472</v>
      </c>
      <c r="E4178" s="5">
        <v>70.5</v>
      </c>
      <c r="I4178" s="5"/>
    </row>
    <row r="4179" spans="1:9">
      <c r="A4179" s="2">
        <v>300060817</v>
      </c>
      <c r="B4179" s="5" t="s">
        <v>251</v>
      </c>
      <c r="C4179" s="1" t="s">
        <v>6912</v>
      </c>
      <c r="D4179" s="5" t="s">
        <v>7472</v>
      </c>
      <c r="E4179" s="5">
        <v>58</v>
      </c>
      <c r="I4179" s="5"/>
    </row>
    <row r="4180" spans="1:9">
      <c r="A4180" s="2">
        <v>300060818</v>
      </c>
      <c r="B4180" s="5" t="s">
        <v>7158</v>
      </c>
      <c r="C4180" s="1" t="s">
        <v>6912</v>
      </c>
      <c r="D4180" s="5" t="s">
        <v>7472</v>
      </c>
      <c r="E4180" s="5">
        <v>44.5</v>
      </c>
      <c r="I4180" s="5"/>
    </row>
    <row r="4181" spans="1:9">
      <c r="A4181" s="2">
        <v>300060819</v>
      </c>
      <c r="B4181" s="5" t="s">
        <v>7159</v>
      </c>
      <c r="C4181" s="1" t="s">
        <v>6912</v>
      </c>
      <c r="D4181" s="5" t="s">
        <v>7472</v>
      </c>
      <c r="E4181" s="5">
        <v>64</v>
      </c>
      <c r="I4181" s="5"/>
    </row>
    <row r="4182" spans="1:9">
      <c r="A4182" s="2">
        <v>300060820</v>
      </c>
      <c r="B4182" s="5" t="s">
        <v>7161</v>
      </c>
      <c r="C4182" s="1" t="s">
        <v>6912</v>
      </c>
      <c r="D4182" s="5" t="s">
        <v>7472</v>
      </c>
      <c r="E4182" s="5">
        <v>67.5</v>
      </c>
      <c r="I4182" s="5"/>
    </row>
    <row r="4183" spans="1:9">
      <c r="A4183" s="2">
        <v>300060821</v>
      </c>
      <c r="B4183" s="5" t="s">
        <v>7162</v>
      </c>
      <c r="C4183" s="1" t="s">
        <v>6912</v>
      </c>
      <c r="D4183" s="5" t="s">
        <v>7472</v>
      </c>
      <c r="E4183" s="5">
        <v>59.5</v>
      </c>
      <c r="I4183" s="5"/>
    </row>
    <row r="4184" spans="1:9">
      <c r="A4184" s="2">
        <v>300060822</v>
      </c>
      <c r="B4184" s="5" t="s">
        <v>7163</v>
      </c>
      <c r="C4184" s="1" t="s">
        <v>6912</v>
      </c>
      <c r="D4184" s="5" t="s">
        <v>7472</v>
      </c>
      <c r="E4184" s="5">
        <v>84</v>
      </c>
      <c r="I4184" s="5"/>
    </row>
    <row r="4185" spans="1:9">
      <c r="A4185" s="2">
        <v>300060823</v>
      </c>
      <c r="B4185" s="5" t="s">
        <v>3835</v>
      </c>
      <c r="C4185" s="1" t="s">
        <v>6912</v>
      </c>
      <c r="D4185" s="5" t="s">
        <v>7472</v>
      </c>
      <c r="E4185" s="5">
        <v>65.5</v>
      </c>
      <c r="I4185" s="5"/>
    </row>
    <row r="4186" spans="1:9">
      <c r="A4186" s="2">
        <v>300060824</v>
      </c>
      <c r="B4186" s="5" t="s">
        <v>7164</v>
      </c>
      <c r="C4186" s="1" t="s">
        <v>6912</v>
      </c>
      <c r="D4186" s="5" t="s">
        <v>7472</v>
      </c>
      <c r="E4186" s="5">
        <v>83</v>
      </c>
      <c r="I4186" s="5"/>
    </row>
    <row r="4187" spans="1:9">
      <c r="A4187" s="2">
        <v>300060825</v>
      </c>
      <c r="B4187" s="5" t="s">
        <v>7165</v>
      </c>
      <c r="C4187" s="1" t="s">
        <v>6912</v>
      </c>
      <c r="D4187" s="5" t="s">
        <v>7472</v>
      </c>
      <c r="E4187" s="5">
        <v>74.5</v>
      </c>
      <c r="I4187" s="5"/>
    </row>
    <row r="4188" spans="1:9">
      <c r="A4188" s="2">
        <v>300060826</v>
      </c>
      <c r="B4188" s="5" t="s">
        <v>7166</v>
      </c>
      <c r="C4188" s="1" t="s">
        <v>6912</v>
      </c>
      <c r="D4188" s="5" t="s">
        <v>7472</v>
      </c>
      <c r="E4188" s="5">
        <v>0</v>
      </c>
      <c r="I4188" s="5"/>
    </row>
    <row r="4189" spans="1:9">
      <c r="A4189" s="2">
        <v>300060827</v>
      </c>
      <c r="B4189" s="5" t="s">
        <v>7167</v>
      </c>
      <c r="C4189" s="1" t="s">
        <v>6912</v>
      </c>
      <c r="D4189" s="5" t="s">
        <v>7472</v>
      </c>
      <c r="E4189" s="5">
        <v>81</v>
      </c>
      <c r="I4189" s="5"/>
    </row>
    <row r="4190" spans="1:9">
      <c r="A4190" s="2">
        <v>300060828</v>
      </c>
      <c r="B4190" s="5" t="s">
        <v>7168</v>
      </c>
      <c r="C4190" s="1" t="s">
        <v>6912</v>
      </c>
      <c r="D4190" s="5" t="s">
        <v>7472</v>
      </c>
      <c r="E4190" s="5">
        <v>87</v>
      </c>
      <c r="I4190" s="5"/>
    </row>
    <row r="4191" spans="1:9">
      <c r="A4191" s="2">
        <v>300060829</v>
      </c>
      <c r="B4191" s="5" t="s">
        <v>7169</v>
      </c>
      <c r="C4191" s="1" t="s">
        <v>6912</v>
      </c>
      <c r="D4191" s="5" t="s">
        <v>7472</v>
      </c>
      <c r="E4191" s="5">
        <v>76.5</v>
      </c>
      <c r="I4191" s="5"/>
    </row>
    <row r="4192" spans="1:9">
      <c r="A4192" s="2">
        <v>300060830</v>
      </c>
      <c r="B4192" s="5" t="s">
        <v>7170</v>
      </c>
      <c r="C4192" s="1" t="s">
        <v>6912</v>
      </c>
      <c r="D4192" s="5" t="s">
        <v>7472</v>
      </c>
      <c r="E4192" s="5">
        <v>83</v>
      </c>
      <c r="I4192" s="5"/>
    </row>
    <row r="4193" spans="1:9">
      <c r="A4193" s="2">
        <v>300060901</v>
      </c>
      <c r="B4193" s="5" t="s">
        <v>7171</v>
      </c>
      <c r="C4193" s="1" t="s">
        <v>6912</v>
      </c>
      <c r="D4193" s="5" t="s">
        <v>7472</v>
      </c>
      <c r="E4193" s="5">
        <v>79</v>
      </c>
      <c r="I4193" s="5"/>
    </row>
    <row r="4194" spans="1:9">
      <c r="A4194" s="2">
        <v>300060902</v>
      </c>
      <c r="B4194" s="5" t="s">
        <v>7172</v>
      </c>
      <c r="C4194" s="1" t="s">
        <v>6912</v>
      </c>
      <c r="D4194" s="5" t="s">
        <v>7472</v>
      </c>
      <c r="E4194" s="5">
        <v>77</v>
      </c>
      <c r="I4194" s="5"/>
    </row>
    <row r="4195" spans="1:9">
      <c r="A4195" s="2">
        <v>300060903</v>
      </c>
      <c r="B4195" s="5" t="s">
        <v>666</v>
      </c>
      <c r="C4195" s="1" t="s">
        <v>6912</v>
      </c>
      <c r="D4195" s="5" t="s">
        <v>7472</v>
      </c>
      <c r="E4195" s="5">
        <v>78.5</v>
      </c>
      <c r="I4195" s="5"/>
    </row>
    <row r="4196" spans="1:9">
      <c r="A4196" s="2">
        <v>300060904</v>
      </c>
      <c r="B4196" s="5" t="s">
        <v>7173</v>
      </c>
      <c r="C4196" s="1" t="s">
        <v>6912</v>
      </c>
      <c r="D4196" s="5" t="s">
        <v>7472</v>
      </c>
      <c r="E4196" s="5">
        <v>55</v>
      </c>
      <c r="I4196" s="5"/>
    </row>
    <row r="4197" spans="1:9">
      <c r="A4197" s="2">
        <v>300060905</v>
      </c>
      <c r="B4197" s="5" t="s">
        <v>7174</v>
      </c>
      <c r="C4197" s="1" t="s">
        <v>6912</v>
      </c>
      <c r="D4197" s="5" t="s">
        <v>7472</v>
      </c>
      <c r="E4197" s="5">
        <v>71</v>
      </c>
      <c r="I4197" s="5"/>
    </row>
    <row r="4198" spans="1:9">
      <c r="A4198" s="2">
        <v>300060906</v>
      </c>
      <c r="B4198" s="5" t="s">
        <v>7175</v>
      </c>
      <c r="C4198" s="1" t="s">
        <v>6912</v>
      </c>
      <c r="D4198" s="5" t="s">
        <v>7472</v>
      </c>
      <c r="E4198" s="5">
        <v>58.5</v>
      </c>
      <c r="I4198" s="5"/>
    </row>
    <row r="4199" spans="1:9">
      <c r="A4199" s="2">
        <v>300060907</v>
      </c>
      <c r="B4199" s="5" t="s">
        <v>7176</v>
      </c>
      <c r="C4199" s="1" t="s">
        <v>6912</v>
      </c>
      <c r="D4199" s="5" t="s">
        <v>7472</v>
      </c>
      <c r="E4199" s="5">
        <v>63</v>
      </c>
      <c r="I4199" s="5"/>
    </row>
    <row r="4200" spans="1:9">
      <c r="A4200" s="2">
        <v>300060908</v>
      </c>
      <c r="B4200" s="5" t="s">
        <v>7177</v>
      </c>
      <c r="C4200" s="1" t="s">
        <v>6912</v>
      </c>
      <c r="D4200" s="5" t="s">
        <v>7472</v>
      </c>
      <c r="E4200" s="5">
        <v>73.5</v>
      </c>
      <c r="I4200" s="5"/>
    </row>
    <row r="4201" spans="1:9">
      <c r="A4201" s="2">
        <v>300060909</v>
      </c>
      <c r="B4201" s="5" t="s">
        <v>7178</v>
      </c>
      <c r="C4201" s="1" t="s">
        <v>6912</v>
      </c>
      <c r="D4201" s="5" t="s">
        <v>7472</v>
      </c>
      <c r="E4201" s="5">
        <v>75</v>
      </c>
      <c r="I4201" s="5"/>
    </row>
    <row r="4202" spans="1:9">
      <c r="A4202" s="2">
        <v>300060910</v>
      </c>
      <c r="B4202" s="5" t="s">
        <v>7179</v>
      </c>
      <c r="C4202" s="1" t="s">
        <v>6912</v>
      </c>
      <c r="D4202" s="5" t="s">
        <v>7472</v>
      </c>
      <c r="E4202" s="5">
        <v>77</v>
      </c>
      <c r="I4202" s="5"/>
    </row>
    <row r="4203" spans="1:9">
      <c r="A4203" s="2">
        <v>300060911</v>
      </c>
      <c r="B4203" s="5" t="s">
        <v>7180</v>
      </c>
      <c r="C4203" s="1" t="s">
        <v>6912</v>
      </c>
      <c r="D4203" s="5" t="s">
        <v>7472</v>
      </c>
      <c r="E4203" s="5">
        <v>87</v>
      </c>
      <c r="I4203" s="5"/>
    </row>
    <row r="4204" spans="1:9">
      <c r="A4204" s="2">
        <v>300060912</v>
      </c>
      <c r="B4204" s="5" t="s">
        <v>7181</v>
      </c>
      <c r="C4204" s="1" t="s">
        <v>6912</v>
      </c>
      <c r="D4204" s="5" t="s">
        <v>7472</v>
      </c>
      <c r="E4204" s="5">
        <v>80</v>
      </c>
      <c r="I4204" s="5"/>
    </row>
    <row r="4205" spans="1:9">
      <c r="A4205" s="2">
        <v>300060913</v>
      </c>
      <c r="B4205" s="5" t="s">
        <v>7182</v>
      </c>
      <c r="C4205" s="1" t="s">
        <v>6912</v>
      </c>
      <c r="D4205" s="5" t="s">
        <v>7472</v>
      </c>
      <c r="E4205" s="5">
        <v>67</v>
      </c>
      <c r="I4205" s="5"/>
    </row>
    <row r="4206" spans="1:9">
      <c r="A4206" s="2">
        <v>300060914</v>
      </c>
      <c r="B4206" s="5" t="s">
        <v>7183</v>
      </c>
      <c r="C4206" s="1" t="s">
        <v>6912</v>
      </c>
      <c r="D4206" s="5" t="s">
        <v>7472</v>
      </c>
      <c r="E4206" s="5">
        <v>74.5</v>
      </c>
      <c r="I4206" s="5"/>
    </row>
    <row r="4207" spans="1:9">
      <c r="A4207" s="2">
        <v>300060915</v>
      </c>
      <c r="B4207" s="5" t="s">
        <v>1240</v>
      </c>
      <c r="C4207" s="1" t="s">
        <v>6912</v>
      </c>
      <c r="D4207" s="5" t="s">
        <v>7472</v>
      </c>
      <c r="E4207" s="5">
        <v>83</v>
      </c>
      <c r="I4207" s="5"/>
    </row>
    <row r="4208" spans="1:9">
      <c r="A4208" s="2">
        <v>300060916</v>
      </c>
      <c r="B4208" s="5" t="s">
        <v>7184</v>
      </c>
      <c r="C4208" s="1" t="s">
        <v>6912</v>
      </c>
      <c r="D4208" s="5" t="s">
        <v>7472</v>
      </c>
      <c r="E4208" s="5">
        <v>63.5</v>
      </c>
      <c r="I4208" s="5"/>
    </row>
    <row r="4209" spans="1:9">
      <c r="A4209" s="2">
        <v>300060917</v>
      </c>
      <c r="B4209" s="5" t="s">
        <v>7185</v>
      </c>
      <c r="C4209" s="1" t="s">
        <v>6912</v>
      </c>
      <c r="D4209" s="5" t="s">
        <v>7472</v>
      </c>
      <c r="E4209" s="5">
        <v>84.5</v>
      </c>
      <c r="I4209" s="5"/>
    </row>
    <row r="4210" spans="1:9">
      <c r="A4210" s="2">
        <v>300060918</v>
      </c>
      <c r="B4210" s="5" t="s">
        <v>7186</v>
      </c>
      <c r="C4210" s="1" t="s">
        <v>6912</v>
      </c>
      <c r="D4210" s="5" t="s">
        <v>7472</v>
      </c>
      <c r="E4210" s="5">
        <v>73.5</v>
      </c>
      <c r="I4210" s="5"/>
    </row>
    <row r="4211" spans="1:9">
      <c r="A4211" s="2">
        <v>300060919</v>
      </c>
      <c r="B4211" s="5" t="s">
        <v>7187</v>
      </c>
      <c r="C4211" s="1" t="s">
        <v>6912</v>
      </c>
      <c r="D4211" s="5" t="s">
        <v>7472</v>
      </c>
      <c r="E4211" s="5">
        <v>0</v>
      </c>
      <c r="I4211" s="5"/>
    </row>
    <row r="4212" spans="1:9">
      <c r="A4212" s="2">
        <v>300060920</v>
      </c>
      <c r="B4212" s="5" t="s">
        <v>722</v>
      </c>
      <c r="C4212" s="1" t="s">
        <v>6912</v>
      </c>
      <c r="D4212" s="5" t="s">
        <v>7472</v>
      </c>
      <c r="E4212" s="5">
        <v>71.5</v>
      </c>
      <c r="I4212" s="5"/>
    </row>
    <row r="4213" spans="1:9">
      <c r="A4213" s="2">
        <v>300060921</v>
      </c>
      <c r="B4213" s="5" t="s">
        <v>7188</v>
      </c>
      <c r="C4213" s="1" t="s">
        <v>6912</v>
      </c>
      <c r="D4213" s="5" t="s">
        <v>7472</v>
      </c>
      <c r="E4213" s="5">
        <v>92.5</v>
      </c>
      <c r="I4213" s="5"/>
    </row>
    <row r="4214" spans="1:9">
      <c r="A4214" s="2">
        <v>300060922</v>
      </c>
      <c r="B4214" s="5" t="s">
        <v>7189</v>
      </c>
      <c r="C4214" s="1" t="s">
        <v>6912</v>
      </c>
      <c r="D4214" s="5" t="s">
        <v>7472</v>
      </c>
      <c r="E4214" s="5">
        <v>90.5</v>
      </c>
      <c r="I4214" s="5"/>
    </row>
    <row r="4215" spans="1:9">
      <c r="A4215" s="2">
        <v>300060923</v>
      </c>
      <c r="B4215" s="5" t="s">
        <v>7190</v>
      </c>
      <c r="C4215" s="1" t="s">
        <v>6912</v>
      </c>
      <c r="D4215" s="5" t="s">
        <v>7472</v>
      </c>
      <c r="E4215" s="5">
        <v>81</v>
      </c>
      <c r="I4215" s="5"/>
    </row>
    <row r="4216" spans="1:9">
      <c r="A4216" s="2">
        <v>300060924</v>
      </c>
      <c r="B4216" s="5" t="s">
        <v>7191</v>
      </c>
      <c r="C4216" s="1" t="s">
        <v>6912</v>
      </c>
      <c r="D4216" s="5" t="s">
        <v>7472</v>
      </c>
      <c r="E4216" s="5">
        <v>64</v>
      </c>
      <c r="I4216" s="5"/>
    </row>
    <row r="4217" spans="1:9">
      <c r="A4217" s="2">
        <v>300060925</v>
      </c>
      <c r="B4217" s="5" t="s">
        <v>7192</v>
      </c>
      <c r="C4217" s="1" t="s">
        <v>6912</v>
      </c>
      <c r="D4217" s="5" t="s">
        <v>7472</v>
      </c>
      <c r="E4217" s="5">
        <v>85</v>
      </c>
      <c r="I4217" s="5"/>
    </row>
    <row r="4218" spans="1:9">
      <c r="A4218" s="2">
        <v>300060926</v>
      </c>
      <c r="B4218" s="5" t="s">
        <v>3201</v>
      </c>
      <c r="C4218" s="1" t="s">
        <v>6912</v>
      </c>
      <c r="D4218" s="5" t="s">
        <v>7472</v>
      </c>
      <c r="E4218" s="5">
        <v>55.5</v>
      </c>
      <c r="I4218" s="5"/>
    </row>
    <row r="4219" spans="1:9">
      <c r="A4219" s="2">
        <v>300060927</v>
      </c>
      <c r="B4219" s="5" t="s">
        <v>7193</v>
      </c>
      <c r="C4219" s="1" t="s">
        <v>6912</v>
      </c>
      <c r="D4219" s="5" t="s">
        <v>7472</v>
      </c>
      <c r="E4219" s="5">
        <v>84.5</v>
      </c>
      <c r="I4219" s="5"/>
    </row>
    <row r="4220" spans="1:9">
      <c r="A4220" s="2">
        <v>300060928</v>
      </c>
      <c r="B4220" s="5" t="s">
        <v>7194</v>
      </c>
      <c r="C4220" s="1" t="s">
        <v>6912</v>
      </c>
      <c r="D4220" s="5" t="s">
        <v>7472</v>
      </c>
      <c r="E4220" s="5">
        <v>82</v>
      </c>
      <c r="I4220" s="5"/>
    </row>
    <row r="4221" spans="1:9">
      <c r="A4221" s="2">
        <v>300060929</v>
      </c>
      <c r="B4221" s="5" t="s">
        <v>7195</v>
      </c>
      <c r="C4221" s="1" t="s">
        <v>6912</v>
      </c>
      <c r="D4221" s="5" t="s">
        <v>7472</v>
      </c>
      <c r="E4221" s="5">
        <v>82.5</v>
      </c>
      <c r="I4221" s="5"/>
    </row>
    <row r="4222" spans="1:9">
      <c r="A4222" s="2">
        <v>300060930</v>
      </c>
      <c r="B4222" s="5" t="s">
        <v>7196</v>
      </c>
      <c r="C4222" s="1" t="s">
        <v>6912</v>
      </c>
      <c r="D4222" s="5" t="s">
        <v>7472</v>
      </c>
      <c r="E4222" s="5">
        <v>93</v>
      </c>
      <c r="I4222" s="5"/>
    </row>
    <row r="4223" spans="1:9">
      <c r="A4223" s="2">
        <v>300061001</v>
      </c>
      <c r="B4223" s="5" t="s">
        <v>7197</v>
      </c>
      <c r="C4223" s="1" t="s">
        <v>6912</v>
      </c>
      <c r="D4223" s="5" t="s">
        <v>7472</v>
      </c>
      <c r="E4223" s="5">
        <v>86</v>
      </c>
      <c r="I4223" s="5"/>
    </row>
    <row r="4224" spans="1:9">
      <c r="A4224" s="2">
        <v>300061002</v>
      </c>
      <c r="B4224" s="5" t="s">
        <v>7198</v>
      </c>
      <c r="C4224" s="1" t="s">
        <v>6912</v>
      </c>
      <c r="D4224" s="5" t="s">
        <v>7472</v>
      </c>
      <c r="E4224" s="5">
        <v>89</v>
      </c>
      <c r="I4224" s="5"/>
    </row>
    <row r="4225" spans="1:9">
      <c r="A4225" s="2">
        <v>300061003</v>
      </c>
      <c r="B4225" s="5" t="s">
        <v>7199</v>
      </c>
      <c r="C4225" s="1" t="s">
        <v>6912</v>
      </c>
      <c r="D4225" s="5" t="s">
        <v>7472</v>
      </c>
      <c r="E4225" s="5">
        <v>72.5</v>
      </c>
      <c r="I4225" s="5"/>
    </row>
    <row r="4226" spans="1:9">
      <c r="A4226" s="2">
        <v>300061004</v>
      </c>
      <c r="B4226" s="5" t="s">
        <v>7200</v>
      </c>
      <c r="C4226" s="1" t="s">
        <v>6912</v>
      </c>
      <c r="D4226" s="5" t="s">
        <v>7472</v>
      </c>
      <c r="E4226" s="5">
        <v>78</v>
      </c>
      <c r="I4226" s="5"/>
    </row>
    <row r="4227" spans="1:9">
      <c r="A4227" s="2">
        <v>300061005</v>
      </c>
      <c r="B4227" s="5" t="s">
        <v>6910</v>
      </c>
      <c r="C4227" s="1" t="s">
        <v>6912</v>
      </c>
      <c r="D4227" s="5" t="s">
        <v>7472</v>
      </c>
      <c r="E4227" s="5">
        <v>88</v>
      </c>
      <c r="I4227" s="5"/>
    </row>
    <row r="4228" spans="1:9">
      <c r="A4228" s="2">
        <v>300061006</v>
      </c>
      <c r="B4228" s="5" t="s">
        <v>7201</v>
      </c>
      <c r="C4228" s="1" t="s">
        <v>6912</v>
      </c>
      <c r="D4228" s="5" t="s">
        <v>7472</v>
      </c>
      <c r="E4228" s="5">
        <v>76</v>
      </c>
      <c r="I4228" s="5"/>
    </row>
    <row r="4229" spans="1:9">
      <c r="A4229" s="2">
        <v>300061007</v>
      </c>
      <c r="B4229" s="5" t="s">
        <v>1864</v>
      </c>
      <c r="C4229" s="1" t="s">
        <v>6912</v>
      </c>
      <c r="D4229" s="5" t="s">
        <v>7472</v>
      </c>
      <c r="E4229" s="5">
        <v>79</v>
      </c>
      <c r="I4229" s="5"/>
    </row>
    <row r="4230" spans="1:9">
      <c r="A4230" s="2">
        <v>300061008</v>
      </c>
      <c r="B4230" s="5" t="s">
        <v>7202</v>
      </c>
      <c r="C4230" s="1" t="s">
        <v>6912</v>
      </c>
      <c r="D4230" s="5" t="s">
        <v>7472</v>
      </c>
      <c r="E4230" s="5">
        <v>84.5</v>
      </c>
      <c r="I4230" s="5"/>
    </row>
    <row r="4231" spans="1:9">
      <c r="A4231" s="2">
        <v>300061009</v>
      </c>
      <c r="B4231" s="5" t="s">
        <v>7203</v>
      </c>
      <c r="C4231" s="1" t="s">
        <v>6912</v>
      </c>
      <c r="D4231" s="5" t="s">
        <v>7472</v>
      </c>
      <c r="E4231" s="5">
        <v>64.5</v>
      </c>
      <c r="I4231" s="5"/>
    </row>
    <row r="4232" spans="1:9">
      <c r="A4232" s="2">
        <v>300061010</v>
      </c>
      <c r="B4232" s="5" t="s">
        <v>2269</v>
      </c>
      <c r="C4232" s="1" t="s">
        <v>6912</v>
      </c>
      <c r="D4232" s="5" t="s">
        <v>7472</v>
      </c>
      <c r="E4232" s="5">
        <v>89.5</v>
      </c>
      <c r="I4232" s="5"/>
    </row>
    <row r="4233" spans="1:9">
      <c r="A4233" s="2">
        <v>300061011</v>
      </c>
      <c r="B4233" s="5" t="s">
        <v>7204</v>
      </c>
      <c r="C4233" s="1" t="s">
        <v>6912</v>
      </c>
      <c r="D4233" s="5" t="s">
        <v>7472</v>
      </c>
      <c r="E4233" s="5">
        <v>60</v>
      </c>
      <c r="I4233" s="5"/>
    </row>
    <row r="4234" spans="1:9">
      <c r="A4234" s="2">
        <v>300061012</v>
      </c>
      <c r="B4234" s="5" t="s">
        <v>7205</v>
      </c>
      <c r="C4234" s="1" t="s">
        <v>6912</v>
      </c>
      <c r="D4234" s="5" t="s">
        <v>7472</v>
      </c>
      <c r="E4234" s="5">
        <v>91</v>
      </c>
      <c r="I4234" s="5"/>
    </row>
    <row r="4235" spans="1:9">
      <c r="A4235" s="2">
        <v>300061013</v>
      </c>
      <c r="B4235" s="5" t="s">
        <v>7206</v>
      </c>
      <c r="C4235" s="1" t="s">
        <v>6912</v>
      </c>
      <c r="D4235" s="5" t="s">
        <v>7472</v>
      </c>
      <c r="E4235" s="5">
        <v>72</v>
      </c>
      <c r="I4235" s="5"/>
    </row>
    <row r="4236" spans="1:9">
      <c r="A4236" s="2">
        <v>300061014</v>
      </c>
      <c r="B4236" s="5" t="s">
        <v>7207</v>
      </c>
      <c r="C4236" s="1" t="s">
        <v>6912</v>
      </c>
      <c r="D4236" s="5" t="s">
        <v>7472</v>
      </c>
      <c r="E4236" s="5">
        <v>77</v>
      </c>
      <c r="I4236" s="5"/>
    </row>
    <row r="4237" spans="1:9">
      <c r="A4237" s="2">
        <v>300061015</v>
      </c>
      <c r="B4237" s="5" t="s">
        <v>7208</v>
      </c>
      <c r="C4237" s="1" t="s">
        <v>6912</v>
      </c>
      <c r="D4237" s="5" t="s">
        <v>7472</v>
      </c>
      <c r="E4237" s="5">
        <v>82.5</v>
      </c>
      <c r="I4237" s="5"/>
    </row>
    <row r="4238" spans="1:9">
      <c r="A4238" s="2">
        <v>300061016</v>
      </c>
      <c r="B4238" s="5" t="s">
        <v>2034</v>
      </c>
      <c r="C4238" s="1" t="s">
        <v>6912</v>
      </c>
      <c r="D4238" s="5" t="s">
        <v>7472</v>
      </c>
      <c r="E4238" s="5">
        <v>50.5</v>
      </c>
      <c r="I4238" s="5"/>
    </row>
    <row r="4239" spans="1:9">
      <c r="A4239" s="2">
        <v>300061017</v>
      </c>
      <c r="B4239" s="5" t="s">
        <v>990</v>
      </c>
      <c r="C4239" s="1" t="s">
        <v>6912</v>
      </c>
      <c r="D4239" s="5" t="s">
        <v>7472</v>
      </c>
      <c r="E4239" s="5">
        <v>34</v>
      </c>
      <c r="I4239" s="5"/>
    </row>
    <row r="4240" spans="1:9">
      <c r="A4240" s="2">
        <v>300061018</v>
      </c>
      <c r="B4240" s="5" t="s">
        <v>7209</v>
      </c>
      <c r="C4240" s="1" t="s">
        <v>6912</v>
      </c>
      <c r="D4240" s="5" t="s">
        <v>7472</v>
      </c>
      <c r="E4240" s="5">
        <v>48.5</v>
      </c>
      <c r="I4240" s="5"/>
    </row>
    <row r="4241" spans="1:9">
      <c r="A4241" s="2">
        <v>300061019</v>
      </c>
      <c r="B4241" s="5" t="s">
        <v>7211</v>
      </c>
      <c r="C4241" s="1" t="s">
        <v>6912</v>
      </c>
      <c r="D4241" s="5" t="s">
        <v>7472</v>
      </c>
      <c r="E4241" s="5">
        <v>83.5</v>
      </c>
      <c r="I4241" s="5"/>
    </row>
    <row r="4242" spans="1:9">
      <c r="A4242" s="2">
        <v>300061020</v>
      </c>
      <c r="B4242" s="5" t="s">
        <v>7212</v>
      </c>
      <c r="C4242" s="1" t="s">
        <v>6912</v>
      </c>
      <c r="D4242" s="5" t="s">
        <v>7472</v>
      </c>
      <c r="E4242" s="5">
        <v>92.5</v>
      </c>
      <c r="I4242" s="5"/>
    </row>
    <row r="4243" spans="1:9">
      <c r="A4243" s="2">
        <v>300061021</v>
      </c>
      <c r="B4243" s="5" t="s">
        <v>7213</v>
      </c>
      <c r="C4243" s="1" t="s">
        <v>6912</v>
      </c>
      <c r="D4243" s="5" t="s">
        <v>7472</v>
      </c>
      <c r="E4243" s="5">
        <v>57.5</v>
      </c>
      <c r="I4243" s="5"/>
    </row>
    <row r="4244" spans="1:9">
      <c r="A4244" s="2">
        <v>300061022</v>
      </c>
      <c r="B4244" s="5" t="s">
        <v>7214</v>
      </c>
      <c r="C4244" s="1" t="s">
        <v>6912</v>
      </c>
      <c r="D4244" s="5" t="s">
        <v>7472</v>
      </c>
      <c r="E4244" s="5">
        <v>80</v>
      </c>
      <c r="I4244" s="5"/>
    </row>
    <row r="4245" spans="1:9">
      <c r="A4245" s="2">
        <v>300061023</v>
      </c>
      <c r="B4245" s="5" t="s">
        <v>7215</v>
      </c>
      <c r="C4245" s="1" t="s">
        <v>6912</v>
      </c>
      <c r="D4245" s="5" t="s">
        <v>7472</v>
      </c>
      <c r="E4245" s="5">
        <v>81.5</v>
      </c>
      <c r="I4245" s="5"/>
    </row>
    <row r="4246" spans="1:9">
      <c r="A4246" s="2">
        <v>300061024</v>
      </c>
      <c r="B4246" s="5" t="s">
        <v>7216</v>
      </c>
      <c r="C4246" s="1" t="s">
        <v>6912</v>
      </c>
      <c r="D4246" s="5" t="s">
        <v>7472</v>
      </c>
      <c r="E4246" s="5">
        <v>79.5</v>
      </c>
      <c r="I4246" s="5"/>
    </row>
    <row r="4247" spans="1:9">
      <c r="A4247" s="2">
        <v>300061025</v>
      </c>
      <c r="B4247" s="5" t="s">
        <v>7217</v>
      </c>
      <c r="C4247" s="1" t="s">
        <v>6912</v>
      </c>
      <c r="D4247" s="5" t="s">
        <v>7472</v>
      </c>
      <c r="E4247" s="5">
        <v>67</v>
      </c>
      <c r="I4247" s="5"/>
    </row>
    <row r="4248" spans="1:9">
      <c r="A4248" s="2">
        <v>300061026</v>
      </c>
      <c r="B4248" s="5" t="s">
        <v>7218</v>
      </c>
      <c r="C4248" s="1" t="s">
        <v>6912</v>
      </c>
      <c r="D4248" s="5" t="s">
        <v>7472</v>
      </c>
      <c r="E4248" s="5">
        <v>63.5</v>
      </c>
      <c r="I4248" s="5"/>
    </row>
    <row r="4249" spans="1:9">
      <c r="A4249" s="2">
        <v>300061027</v>
      </c>
      <c r="B4249" s="5" t="s">
        <v>7219</v>
      </c>
      <c r="C4249" s="1" t="s">
        <v>6912</v>
      </c>
      <c r="D4249" s="5" t="s">
        <v>7472</v>
      </c>
      <c r="E4249" s="5">
        <v>84.5</v>
      </c>
      <c r="I4249" s="5"/>
    </row>
    <row r="4250" spans="1:9">
      <c r="A4250" s="2">
        <v>300061028</v>
      </c>
      <c r="B4250" s="5" t="s">
        <v>7220</v>
      </c>
      <c r="C4250" s="1" t="s">
        <v>6912</v>
      </c>
      <c r="D4250" s="5" t="s">
        <v>7472</v>
      </c>
      <c r="E4250" s="5">
        <v>79</v>
      </c>
      <c r="I4250" s="5"/>
    </row>
    <row r="4251" spans="1:9">
      <c r="A4251" s="2">
        <v>300061029</v>
      </c>
      <c r="B4251" s="5" t="s">
        <v>667</v>
      </c>
      <c r="C4251" s="1" t="s">
        <v>6912</v>
      </c>
      <c r="D4251" s="5" t="s">
        <v>7472</v>
      </c>
      <c r="E4251" s="5">
        <v>86.5</v>
      </c>
      <c r="I4251" s="5"/>
    </row>
    <row r="4252" spans="1:9">
      <c r="A4252" s="2">
        <v>300061030</v>
      </c>
      <c r="B4252" s="5" t="s">
        <v>5864</v>
      </c>
      <c r="C4252" s="1" t="s">
        <v>6912</v>
      </c>
      <c r="D4252" s="5" t="s">
        <v>7472</v>
      </c>
      <c r="E4252" s="5">
        <v>71</v>
      </c>
      <c r="I4252" s="5"/>
    </row>
    <row r="4253" spans="1:9">
      <c r="A4253" s="2">
        <v>300061101</v>
      </c>
      <c r="B4253" s="5" t="s">
        <v>7222</v>
      </c>
      <c r="C4253" s="1" t="s">
        <v>6912</v>
      </c>
      <c r="D4253" s="5" t="s">
        <v>7472</v>
      </c>
      <c r="E4253" s="5">
        <v>86.5</v>
      </c>
      <c r="I4253" s="5"/>
    </row>
    <row r="4254" spans="1:9">
      <c r="A4254" s="2">
        <v>300061102</v>
      </c>
      <c r="B4254" s="5" t="s">
        <v>7223</v>
      </c>
      <c r="C4254" s="1" t="s">
        <v>6912</v>
      </c>
      <c r="D4254" s="5" t="s">
        <v>7472</v>
      </c>
      <c r="E4254" s="5">
        <v>88</v>
      </c>
      <c r="I4254" s="5"/>
    </row>
    <row r="4255" spans="1:9">
      <c r="A4255" s="2">
        <v>300061103</v>
      </c>
      <c r="B4255" s="5" t="s">
        <v>7224</v>
      </c>
      <c r="C4255" s="1" t="s">
        <v>6912</v>
      </c>
      <c r="D4255" s="5" t="s">
        <v>7472</v>
      </c>
      <c r="E4255" s="5">
        <v>57</v>
      </c>
      <c r="I4255" s="5"/>
    </row>
    <row r="4256" spans="1:9">
      <c r="A4256" s="2">
        <v>300061104</v>
      </c>
      <c r="B4256" s="5" t="s">
        <v>7225</v>
      </c>
      <c r="C4256" s="1" t="s">
        <v>6912</v>
      </c>
      <c r="D4256" s="5" t="s">
        <v>7472</v>
      </c>
      <c r="E4256" s="5">
        <v>83.5</v>
      </c>
      <c r="I4256" s="5"/>
    </row>
    <row r="4257" spans="1:9">
      <c r="A4257" s="2">
        <v>300061105</v>
      </c>
      <c r="B4257" s="5" t="s">
        <v>7226</v>
      </c>
      <c r="C4257" s="1" t="s">
        <v>6912</v>
      </c>
      <c r="D4257" s="5" t="s">
        <v>7472</v>
      </c>
      <c r="E4257" s="5">
        <v>73.5</v>
      </c>
      <c r="I4257" s="5"/>
    </row>
    <row r="4258" spans="1:9">
      <c r="A4258" s="2">
        <v>300061106</v>
      </c>
      <c r="B4258" s="5" t="s">
        <v>7227</v>
      </c>
      <c r="C4258" s="1" t="s">
        <v>6912</v>
      </c>
      <c r="D4258" s="5" t="s">
        <v>7472</v>
      </c>
      <c r="E4258" s="5">
        <v>58</v>
      </c>
      <c r="I4258" s="5"/>
    </row>
    <row r="4259" spans="1:9">
      <c r="A4259" s="2">
        <v>300061107</v>
      </c>
      <c r="B4259" s="5" t="s">
        <v>4001</v>
      </c>
      <c r="C4259" s="1" t="s">
        <v>6912</v>
      </c>
      <c r="D4259" s="5" t="s">
        <v>7472</v>
      </c>
      <c r="E4259" s="5">
        <v>60.5</v>
      </c>
      <c r="I4259" s="5"/>
    </row>
    <row r="4260" spans="1:9">
      <c r="A4260" s="2">
        <v>300061108</v>
      </c>
      <c r="B4260" s="5" t="s">
        <v>4054</v>
      </c>
      <c r="C4260" s="1" t="s">
        <v>6912</v>
      </c>
      <c r="D4260" s="5" t="s">
        <v>7472</v>
      </c>
      <c r="E4260" s="5">
        <v>65</v>
      </c>
      <c r="I4260" s="5"/>
    </row>
    <row r="4261" spans="1:9">
      <c r="A4261" s="2">
        <v>300061109</v>
      </c>
      <c r="B4261" s="5" t="s">
        <v>7228</v>
      </c>
      <c r="C4261" s="1" t="s">
        <v>6912</v>
      </c>
      <c r="D4261" s="5" t="s">
        <v>7472</v>
      </c>
      <c r="E4261" s="5">
        <v>79</v>
      </c>
      <c r="I4261" s="5"/>
    </row>
    <row r="4262" spans="1:9">
      <c r="A4262" s="2">
        <v>300061110</v>
      </c>
      <c r="B4262" s="5" t="s">
        <v>7229</v>
      </c>
      <c r="C4262" s="1" t="s">
        <v>6912</v>
      </c>
      <c r="D4262" s="5" t="s">
        <v>7472</v>
      </c>
      <c r="E4262" s="5">
        <v>75.5</v>
      </c>
      <c r="I4262" s="5"/>
    </row>
    <row r="4263" spans="1:9">
      <c r="A4263" s="2">
        <v>300061111</v>
      </c>
      <c r="B4263" s="5" t="s">
        <v>7230</v>
      </c>
      <c r="C4263" s="1" t="s">
        <v>6912</v>
      </c>
      <c r="D4263" s="5" t="s">
        <v>7472</v>
      </c>
      <c r="E4263" s="5">
        <v>76.5</v>
      </c>
      <c r="I4263" s="5"/>
    </row>
    <row r="4264" spans="1:9">
      <c r="A4264" s="2">
        <v>300061112</v>
      </c>
      <c r="B4264" s="5" t="s">
        <v>7231</v>
      </c>
      <c r="C4264" s="1" t="s">
        <v>6912</v>
      </c>
      <c r="D4264" s="5" t="s">
        <v>7472</v>
      </c>
      <c r="E4264" s="5">
        <v>83</v>
      </c>
      <c r="I4264" s="5"/>
    </row>
    <row r="4265" spans="1:9">
      <c r="A4265" s="2">
        <v>300061113</v>
      </c>
      <c r="B4265" s="5" t="s">
        <v>6932</v>
      </c>
      <c r="C4265" s="1" t="s">
        <v>6912</v>
      </c>
      <c r="D4265" s="5" t="s">
        <v>7472</v>
      </c>
      <c r="E4265" s="5">
        <v>80</v>
      </c>
      <c r="I4265" s="5"/>
    </row>
    <row r="4266" spans="1:9">
      <c r="A4266" s="2">
        <v>300061114</v>
      </c>
      <c r="B4266" s="5" t="s">
        <v>7232</v>
      </c>
      <c r="C4266" s="1" t="s">
        <v>6912</v>
      </c>
      <c r="D4266" s="5" t="s">
        <v>7472</v>
      </c>
      <c r="E4266" s="5">
        <v>76</v>
      </c>
      <c r="I4266" s="5"/>
    </row>
    <row r="4267" spans="1:9">
      <c r="A4267" s="2">
        <v>300061115</v>
      </c>
      <c r="B4267" s="5" t="s">
        <v>5794</v>
      </c>
      <c r="C4267" s="1" t="s">
        <v>6912</v>
      </c>
      <c r="D4267" s="5" t="s">
        <v>7472</v>
      </c>
      <c r="E4267" s="5">
        <v>87</v>
      </c>
      <c r="I4267" s="5"/>
    </row>
    <row r="4268" spans="1:9">
      <c r="A4268" s="2">
        <v>300061116</v>
      </c>
      <c r="B4268" s="5" t="s">
        <v>7233</v>
      </c>
      <c r="C4268" s="1" t="s">
        <v>6912</v>
      </c>
      <c r="D4268" s="5" t="s">
        <v>7472</v>
      </c>
      <c r="E4268" s="5">
        <v>76</v>
      </c>
      <c r="I4268" s="5"/>
    </row>
    <row r="4269" spans="1:9">
      <c r="A4269" s="2">
        <v>300061117</v>
      </c>
      <c r="B4269" s="5" t="s">
        <v>1666</v>
      </c>
      <c r="C4269" s="1" t="s">
        <v>6912</v>
      </c>
      <c r="D4269" s="5" t="s">
        <v>7472</v>
      </c>
      <c r="E4269" s="5">
        <v>82.5</v>
      </c>
      <c r="I4269" s="5"/>
    </row>
    <row r="4270" spans="1:9">
      <c r="A4270" s="2">
        <v>300061118</v>
      </c>
      <c r="B4270" s="5" t="s">
        <v>7234</v>
      </c>
      <c r="C4270" s="1" t="s">
        <v>6912</v>
      </c>
      <c r="D4270" s="5" t="s">
        <v>7472</v>
      </c>
      <c r="E4270" s="5">
        <v>93.5</v>
      </c>
      <c r="I4270" s="5"/>
    </row>
    <row r="4271" spans="1:9">
      <c r="A4271" s="2">
        <v>300061119</v>
      </c>
      <c r="B4271" s="5" t="s">
        <v>7235</v>
      </c>
      <c r="C4271" s="1" t="s">
        <v>6912</v>
      </c>
      <c r="D4271" s="5" t="s">
        <v>7472</v>
      </c>
      <c r="E4271" s="5">
        <v>73</v>
      </c>
      <c r="I4271" s="5"/>
    </row>
    <row r="4272" spans="1:9">
      <c r="A4272" s="2">
        <v>300061120</v>
      </c>
      <c r="B4272" s="5" t="s">
        <v>7236</v>
      </c>
      <c r="C4272" s="1" t="s">
        <v>6912</v>
      </c>
      <c r="D4272" s="5" t="s">
        <v>7472</v>
      </c>
      <c r="E4272" s="5">
        <v>57.5</v>
      </c>
      <c r="I4272" s="5"/>
    </row>
    <row r="4273" spans="1:9">
      <c r="A4273" s="2">
        <v>300061121</v>
      </c>
      <c r="B4273" s="5" t="s">
        <v>7237</v>
      </c>
      <c r="C4273" s="1" t="s">
        <v>6912</v>
      </c>
      <c r="D4273" s="5" t="s">
        <v>7472</v>
      </c>
      <c r="E4273" s="5">
        <v>63.5</v>
      </c>
      <c r="I4273" s="5"/>
    </row>
    <row r="4274" spans="1:9">
      <c r="A4274" s="2">
        <v>300061122</v>
      </c>
      <c r="B4274" s="5" t="s">
        <v>7238</v>
      </c>
      <c r="C4274" s="1" t="s">
        <v>6912</v>
      </c>
      <c r="D4274" s="5" t="s">
        <v>7472</v>
      </c>
      <c r="E4274" s="5">
        <v>83.5</v>
      </c>
      <c r="I4274" s="5"/>
    </row>
    <row r="4275" spans="1:9">
      <c r="A4275" s="2">
        <v>300061123</v>
      </c>
      <c r="B4275" s="5" t="s">
        <v>854</v>
      </c>
      <c r="C4275" s="1" t="s">
        <v>6912</v>
      </c>
      <c r="D4275" s="5" t="s">
        <v>7472</v>
      </c>
      <c r="E4275" s="5">
        <v>57.5</v>
      </c>
      <c r="I4275" s="5"/>
    </row>
    <row r="4276" spans="1:9">
      <c r="A4276" s="2">
        <v>300061124</v>
      </c>
      <c r="B4276" s="5" t="s">
        <v>7239</v>
      </c>
      <c r="C4276" s="1" t="s">
        <v>6912</v>
      </c>
      <c r="D4276" s="5" t="s">
        <v>7472</v>
      </c>
      <c r="E4276" s="5">
        <v>65</v>
      </c>
      <c r="I4276" s="5"/>
    </row>
    <row r="4277" spans="1:9">
      <c r="A4277" s="2">
        <v>300061125</v>
      </c>
      <c r="B4277" s="5" t="s">
        <v>7240</v>
      </c>
      <c r="C4277" s="1" t="s">
        <v>6912</v>
      </c>
      <c r="D4277" s="5" t="s">
        <v>7472</v>
      </c>
      <c r="E4277" s="5">
        <v>77</v>
      </c>
      <c r="I4277" s="5"/>
    </row>
    <row r="4278" spans="1:9">
      <c r="A4278" s="2">
        <v>300061126</v>
      </c>
      <c r="B4278" s="5" t="s">
        <v>7241</v>
      </c>
      <c r="C4278" s="1" t="s">
        <v>6912</v>
      </c>
      <c r="D4278" s="5" t="s">
        <v>7472</v>
      </c>
      <c r="E4278" s="5">
        <v>0</v>
      </c>
      <c r="I4278" s="5"/>
    </row>
    <row r="4279" spans="1:9">
      <c r="A4279" s="2">
        <v>300061127</v>
      </c>
      <c r="B4279" s="5" t="s">
        <v>7242</v>
      </c>
      <c r="C4279" s="1" t="s">
        <v>6912</v>
      </c>
      <c r="D4279" s="5" t="s">
        <v>7472</v>
      </c>
      <c r="E4279" s="5">
        <v>41</v>
      </c>
      <c r="I4279" s="5"/>
    </row>
    <row r="4280" spans="1:9">
      <c r="A4280" s="2">
        <v>300061128</v>
      </c>
      <c r="B4280" s="5" t="s">
        <v>7243</v>
      </c>
      <c r="C4280" s="1" t="s">
        <v>6912</v>
      </c>
      <c r="D4280" s="5" t="s">
        <v>7472</v>
      </c>
      <c r="E4280" s="5">
        <v>48</v>
      </c>
      <c r="I4280" s="5"/>
    </row>
    <row r="4281" spans="1:9">
      <c r="A4281" s="2">
        <v>300061129</v>
      </c>
      <c r="B4281" s="5" t="s">
        <v>7244</v>
      </c>
      <c r="C4281" s="1" t="s">
        <v>6912</v>
      </c>
      <c r="D4281" s="5" t="s">
        <v>7472</v>
      </c>
      <c r="E4281" s="5">
        <v>42</v>
      </c>
      <c r="I4281" s="5"/>
    </row>
    <row r="4282" spans="1:9">
      <c r="A4282" s="2">
        <v>300061130</v>
      </c>
      <c r="B4282" s="5" t="s">
        <v>7245</v>
      </c>
      <c r="C4282" s="1" t="s">
        <v>6912</v>
      </c>
      <c r="D4282" s="5" t="s">
        <v>7472</v>
      </c>
      <c r="E4282" s="5">
        <v>51.5</v>
      </c>
      <c r="I4282" s="5"/>
    </row>
    <row r="4283" spans="1:9">
      <c r="A4283" s="2">
        <v>300061201</v>
      </c>
      <c r="B4283" s="5" t="s">
        <v>7246</v>
      </c>
      <c r="C4283" s="1" t="s">
        <v>6912</v>
      </c>
      <c r="D4283" s="5" t="s">
        <v>7472</v>
      </c>
      <c r="E4283" s="5">
        <v>0</v>
      </c>
      <c r="I4283" s="5"/>
    </row>
    <row r="4284" spans="1:9">
      <c r="A4284" s="2">
        <v>300061202</v>
      </c>
      <c r="B4284" s="5" t="s">
        <v>7247</v>
      </c>
      <c r="C4284" s="1" t="s">
        <v>6912</v>
      </c>
      <c r="D4284" s="5" t="s">
        <v>7472</v>
      </c>
      <c r="E4284" s="5">
        <v>76.5</v>
      </c>
      <c r="I4284" s="5"/>
    </row>
    <row r="4285" spans="1:9">
      <c r="A4285" s="2">
        <v>300061203</v>
      </c>
      <c r="B4285" s="5" t="s">
        <v>7248</v>
      </c>
      <c r="C4285" s="1" t="s">
        <v>6912</v>
      </c>
      <c r="D4285" s="5" t="s">
        <v>7472</v>
      </c>
      <c r="E4285" s="5">
        <v>48.5</v>
      </c>
      <c r="I4285" s="5"/>
    </row>
    <row r="4286" spans="1:9">
      <c r="A4286" s="2">
        <v>300061204</v>
      </c>
      <c r="B4286" s="5" t="s">
        <v>7249</v>
      </c>
      <c r="C4286" s="1" t="s">
        <v>6912</v>
      </c>
      <c r="D4286" s="5" t="s">
        <v>7472</v>
      </c>
      <c r="E4286" s="5">
        <v>56</v>
      </c>
      <c r="I4286" s="5"/>
    </row>
    <row r="4287" spans="1:9">
      <c r="A4287" s="2">
        <v>300061205</v>
      </c>
      <c r="B4287" s="5" t="s">
        <v>7250</v>
      </c>
      <c r="C4287" s="1" t="s">
        <v>6912</v>
      </c>
      <c r="D4287" s="5" t="s">
        <v>7472</v>
      </c>
      <c r="E4287" s="5">
        <v>72</v>
      </c>
      <c r="I4287" s="5"/>
    </row>
    <row r="4288" spans="1:9">
      <c r="A4288" s="2">
        <v>300061206</v>
      </c>
      <c r="B4288" s="5" t="s">
        <v>7251</v>
      </c>
      <c r="C4288" s="1" t="s">
        <v>6912</v>
      </c>
      <c r="D4288" s="5" t="s">
        <v>7472</v>
      </c>
      <c r="E4288" s="5">
        <v>79.5</v>
      </c>
      <c r="I4288" s="5"/>
    </row>
    <row r="4289" spans="1:9">
      <c r="A4289" s="2">
        <v>300061207</v>
      </c>
      <c r="B4289" s="5" t="s">
        <v>7252</v>
      </c>
      <c r="C4289" s="1" t="s">
        <v>6912</v>
      </c>
      <c r="D4289" s="5" t="s">
        <v>7472</v>
      </c>
      <c r="E4289" s="5">
        <v>74</v>
      </c>
      <c r="I4289" s="5"/>
    </row>
    <row r="4290" spans="1:9">
      <c r="A4290" s="2">
        <v>300061208</v>
      </c>
      <c r="B4290" s="5" t="s">
        <v>7253</v>
      </c>
      <c r="C4290" s="1" t="s">
        <v>6912</v>
      </c>
      <c r="D4290" s="5" t="s">
        <v>7472</v>
      </c>
      <c r="E4290" s="5">
        <v>83.5</v>
      </c>
      <c r="I4290" s="5"/>
    </row>
    <row r="4291" spans="1:9">
      <c r="A4291" s="2">
        <v>300061209</v>
      </c>
      <c r="B4291" s="5" t="s">
        <v>2243</v>
      </c>
      <c r="C4291" s="1" t="s">
        <v>6912</v>
      </c>
      <c r="D4291" s="5" t="s">
        <v>7472</v>
      </c>
      <c r="E4291" s="5">
        <v>63</v>
      </c>
      <c r="I4291" s="5"/>
    </row>
    <row r="4292" spans="1:9">
      <c r="A4292" s="2">
        <v>300061210</v>
      </c>
      <c r="B4292" s="5" t="s">
        <v>7254</v>
      </c>
      <c r="C4292" s="1" t="s">
        <v>6912</v>
      </c>
      <c r="D4292" s="5" t="s">
        <v>7472</v>
      </c>
      <c r="E4292" s="5">
        <v>88</v>
      </c>
      <c r="I4292" s="5"/>
    </row>
    <row r="4293" spans="1:9">
      <c r="A4293" s="2">
        <v>300061211</v>
      </c>
      <c r="B4293" s="5" t="s">
        <v>6570</v>
      </c>
      <c r="C4293" s="1" t="s">
        <v>6912</v>
      </c>
      <c r="D4293" s="5" t="s">
        <v>7472</v>
      </c>
      <c r="E4293" s="5">
        <v>63.5</v>
      </c>
      <c r="I4293" s="5"/>
    </row>
    <row r="4294" spans="1:9">
      <c r="A4294" s="2">
        <v>300061212</v>
      </c>
      <c r="B4294" s="5" t="s">
        <v>7255</v>
      </c>
      <c r="C4294" s="1" t="s">
        <v>6912</v>
      </c>
      <c r="D4294" s="5" t="s">
        <v>7472</v>
      </c>
      <c r="E4294" s="5">
        <v>71</v>
      </c>
      <c r="I4294" s="5"/>
    </row>
    <row r="4295" spans="1:9">
      <c r="A4295" s="2">
        <v>300061213</v>
      </c>
      <c r="B4295" s="5" t="s">
        <v>7256</v>
      </c>
      <c r="C4295" s="1" t="s">
        <v>6912</v>
      </c>
      <c r="D4295" s="5" t="s">
        <v>7472</v>
      </c>
      <c r="E4295" s="5">
        <v>0</v>
      </c>
      <c r="I4295" s="5"/>
    </row>
    <row r="4296" spans="1:9">
      <c r="A4296" s="2">
        <v>300061214</v>
      </c>
      <c r="B4296" s="5" t="s">
        <v>7257</v>
      </c>
      <c r="C4296" s="1" t="s">
        <v>6912</v>
      </c>
      <c r="D4296" s="5" t="s">
        <v>7472</v>
      </c>
      <c r="E4296" s="5">
        <v>79.5</v>
      </c>
      <c r="I4296" s="5"/>
    </row>
    <row r="4297" spans="1:9">
      <c r="A4297" s="2">
        <v>300061215</v>
      </c>
      <c r="B4297" s="5" t="s">
        <v>7258</v>
      </c>
      <c r="C4297" s="1" t="s">
        <v>6912</v>
      </c>
      <c r="D4297" s="5" t="s">
        <v>7472</v>
      </c>
      <c r="E4297" s="5">
        <v>83.5</v>
      </c>
      <c r="I4297" s="5"/>
    </row>
    <row r="4298" spans="1:9">
      <c r="A4298" s="2">
        <v>300061216</v>
      </c>
      <c r="B4298" s="5" t="s">
        <v>7259</v>
      </c>
      <c r="C4298" s="1" t="s">
        <v>6912</v>
      </c>
      <c r="D4298" s="5" t="s">
        <v>7472</v>
      </c>
      <c r="E4298" s="5">
        <v>86</v>
      </c>
      <c r="I4298" s="5"/>
    </row>
    <row r="4299" spans="1:9">
      <c r="A4299" s="2">
        <v>300061217</v>
      </c>
      <c r="B4299" s="5" t="s">
        <v>7260</v>
      </c>
      <c r="C4299" s="1" t="s">
        <v>6912</v>
      </c>
      <c r="D4299" s="5" t="s">
        <v>7472</v>
      </c>
      <c r="E4299" s="5">
        <v>86</v>
      </c>
      <c r="I4299" s="5"/>
    </row>
    <row r="4300" spans="1:9">
      <c r="A4300" s="2">
        <v>300061218</v>
      </c>
      <c r="B4300" s="5" t="s">
        <v>3492</v>
      </c>
      <c r="C4300" s="1" t="s">
        <v>6912</v>
      </c>
      <c r="D4300" s="5" t="s">
        <v>7472</v>
      </c>
      <c r="E4300" s="5">
        <v>58</v>
      </c>
      <c r="I4300" s="5"/>
    </row>
    <row r="4301" spans="1:9">
      <c r="A4301" s="2">
        <v>300061219</v>
      </c>
      <c r="B4301" s="5" t="s">
        <v>7261</v>
      </c>
      <c r="C4301" s="1" t="s">
        <v>6912</v>
      </c>
      <c r="D4301" s="5" t="s">
        <v>7472</v>
      </c>
      <c r="E4301" s="5">
        <v>83</v>
      </c>
      <c r="I4301" s="5"/>
    </row>
    <row r="4302" spans="1:9">
      <c r="A4302" s="2">
        <v>300061220</v>
      </c>
      <c r="B4302" s="5" t="s">
        <v>7262</v>
      </c>
      <c r="C4302" s="1" t="s">
        <v>6912</v>
      </c>
      <c r="D4302" s="5" t="s">
        <v>7472</v>
      </c>
      <c r="E4302" s="5">
        <v>70.5</v>
      </c>
      <c r="I4302" s="5"/>
    </row>
    <row r="4303" spans="1:9">
      <c r="A4303" s="2">
        <v>300061221</v>
      </c>
      <c r="B4303" s="5" t="s">
        <v>7263</v>
      </c>
      <c r="C4303" s="1" t="s">
        <v>6912</v>
      </c>
      <c r="D4303" s="5" t="s">
        <v>7472</v>
      </c>
      <c r="E4303" s="5">
        <v>61.5</v>
      </c>
      <c r="I4303" s="5"/>
    </row>
    <row r="4304" spans="1:9">
      <c r="A4304" s="2">
        <v>300061222</v>
      </c>
      <c r="B4304" s="5" t="s">
        <v>7264</v>
      </c>
      <c r="C4304" s="1" t="s">
        <v>6912</v>
      </c>
      <c r="D4304" s="5" t="s">
        <v>7472</v>
      </c>
      <c r="E4304" s="5">
        <v>49</v>
      </c>
      <c r="I4304" s="5"/>
    </row>
    <row r="4305" spans="1:9">
      <c r="A4305" s="2">
        <v>300061223</v>
      </c>
      <c r="B4305" s="5" t="s">
        <v>7265</v>
      </c>
      <c r="C4305" s="1" t="s">
        <v>6912</v>
      </c>
      <c r="D4305" s="5" t="s">
        <v>7472</v>
      </c>
      <c r="E4305" s="5">
        <v>54.5</v>
      </c>
      <c r="I4305" s="5"/>
    </row>
    <row r="4306" spans="1:9">
      <c r="A4306" s="2">
        <v>300061224</v>
      </c>
      <c r="B4306" s="5" t="s">
        <v>387</v>
      </c>
      <c r="C4306" s="1" t="s">
        <v>6912</v>
      </c>
      <c r="D4306" s="5" t="s">
        <v>7472</v>
      </c>
      <c r="E4306" s="5">
        <v>69.5</v>
      </c>
      <c r="I4306" s="5"/>
    </row>
    <row r="4307" spans="1:9">
      <c r="A4307" s="2">
        <v>300061225</v>
      </c>
      <c r="B4307" s="5" t="s">
        <v>7266</v>
      </c>
      <c r="C4307" s="1" t="s">
        <v>6912</v>
      </c>
      <c r="D4307" s="5" t="s">
        <v>7472</v>
      </c>
      <c r="E4307" s="5">
        <v>67</v>
      </c>
      <c r="I4307" s="5"/>
    </row>
    <row r="4308" spans="1:9">
      <c r="A4308" s="2">
        <v>300061226</v>
      </c>
      <c r="B4308" s="5" t="s">
        <v>924</v>
      </c>
      <c r="C4308" s="1" t="s">
        <v>6912</v>
      </c>
      <c r="D4308" s="5" t="s">
        <v>7472</v>
      </c>
      <c r="E4308" s="5">
        <v>89.5</v>
      </c>
      <c r="I4308" s="5"/>
    </row>
    <row r="4309" spans="1:9">
      <c r="A4309" s="2">
        <v>300061227</v>
      </c>
      <c r="B4309" s="5" t="s">
        <v>7267</v>
      </c>
      <c r="C4309" s="1" t="s">
        <v>6912</v>
      </c>
      <c r="D4309" s="5" t="s">
        <v>7472</v>
      </c>
      <c r="E4309" s="5">
        <v>78.5</v>
      </c>
      <c r="I4309" s="5"/>
    </row>
    <row r="4310" spans="1:9">
      <c r="A4310" s="2">
        <v>300061228</v>
      </c>
      <c r="B4310" s="5" t="s">
        <v>6337</v>
      </c>
      <c r="C4310" s="1" t="s">
        <v>6912</v>
      </c>
      <c r="D4310" s="5" t="s">
        <v>7472</v>
      </c>
      <c r="E4310" s="5">
        <v>71.5</v>
      </c>
      <c r="I4310" s="5"/>
    </row>
    <row r="4311" spans="1:9">
      <c r="A4311" s="2">
        <v>300061229</v>
      </c>
      <c r="B4311" s="5" t="s">
        <v>7268</v>
      </c>
      <c r="C4311" s="1" t="s">
        <v>6912</v>
      </c>
      <c r="D4311" s="5" t="s">
        <v>7472</v>
      </c>
      <c r="E4311" s="5">
        <v>74.5</v>
      </c>
      <c r="I4311" s="5"/>
    </row>
    <row r="4312" spans="1:9">
      <c r="A4312" s="2">
        <v>300061230</v>
      </c>
      <c r="B4312" s="5" t="s">
        <v>7269</v>
      </c>
      <c r="C4312" s="1" t="s">
        <v>6912</v>
      </c>
      <c r="D4312" s="5" t="s">
        <v>7472</v>
      </c>
      <c r="E4312" s="5">
        <v>80</v>
      </c>
      <c r="I4312" s="5"/>
    </row>
    <row r="4313" spans="1:9">
      <c r="A4313" s="2">
        <v>300061301</v>
      </c>
      <c r="B4313" s="5" t="s">
        <v>7270</v>
      </c>
      <c r="C4313" s="1" t="s">
        <v>6912</v>
      </c>
      <c r="D4313" s="5" t="s">
        <v>7472</v>
      </c>
      <c r="E4313" s="5">
        <v>64</v>
      </c>
      <c r="I4313" s="5"/>
    </row>
    <row r="4314" spans="1:9">
      <c r="A4314" s="2">
        <v>300061302</v>
      </c>
      <c r="B4314" s="5" t="s">
        <v>7271</v>
      </c>
      <c r="C4314" s="1" t="s">
        <v>6912</v>
      </c>
      <c r="D4314" s="5" t="s">
        <v>7472</v>
      </c>
      <c r="E4314" s="5">
        <v>54</v>
      </c>
      <c r="I4314" s="5"/>
    </row>
    <row r="4315" spans="1:9">
      <c r="A4315" s="2">
        <v>300061303</v>
      </c>
      <c r="B4315" s="5" t="s">
        <v>7272</v>
      </c>
      <c r="C4315" s="1" t="s">
        <v>6912</v>
      </c>
      <c r="D4315" s="5" t="s">
        <v>7472</v>
      </c>
      <c r="E4315" s="5">
        <v>89.5</v>
      </c>
      <c r="I4315" s="5"/>
    </row>
    <row r="4316" spans="1:9">
      <c r="A4316" s="2">
        <v>300061304</v>
      </c>
      <c r="B4316" s="5" t="s">
        <v>7273</v>
      </c>
      <c r="C4316" s="1" t="s">
        <v>6912</v>
      </c>
      <c r="D4316" s="5" t="s">
        <v>7472</v>
      </c>
      <c r="E4316" s="5">
        <v>92</v>
      </c>
      <c r="I4316" s="5"/>
    </row>
    <row r="4317" spans="1:9">
      <c r="A4317" s="2">
        <v>300061305</v>
      </c>
      <c r="B4317" s="5" t="s">
        <v>7274</v>
      </c>
      <c r="C4317" s="1" t="s">
        <v>6912</v>
      </c>
      <c r="D4317" s="5" t="s">
        <v>7472</v>
      </c>
      <c r="E4317" s="5">
        <v>80</v>
      </c>
      <c r="I4317" s="5"/>
    </row>
    <row r="4318" spans="1:9">
      <c r="A4318" s="2">
        <v>300061306</v>
      </c>
      <c r="B4318" s="5" t="s">
        <v>7275</v>
      </c>
      <c r="C4318" s="1" t="s">
        <v>6912</v>
      </c>
      <c r="D4318" s="5" t="s">
        <v>7472</v>
      </c>
      <c r="E4318" s="5">
        <v>63</v>
      </c>
      <c r="I4318" s="5"/>
    </row>
    <row r="4319" spans="1:9">
      <c r="A4319" s="2">
        <v>300061307</v>
      </c>
      <c r="B4319" s="5" t="s">
        <v>7276</v>
      </c>
      <c r="C4319" s="1" t="s">
        <v>6912</v>
      </c>
      <c r="D4319" s="5" t="s">
        <v>7472</v>
      </c>
      <c r="E4319" s="5">
        <v>80.5</v>
      </c>
      <c r="I4319" s="5"/>
    </row>
    <row r="4320" spans="1:9">
      <c r="A4320" s="2">
        <v>300061308</v>
      </c>
      <c r="B4320" s="5" t="s">
        <v>7277</v>
      </c>
      <c r="C4320" s="1" t="s">
        <v>6912</v>
      </c>
      <c r="D4320" s="5" t="s">
        <v>7472</v>
      </c>
      <c r="E4320" s="5">
        <v>69.5</v>
      </c>
      <c r="I4320" s="5"/>
    </row>
    <row r="4321" spans="1:9">
      <c r="A4321" s="2">
        <v>300061309</v>
      </c>
      <c r="B4321" s="5" t="s">
        <v>7278</v>
      </c>
      <c r="C4321" s="1" t="s">
        <v>6912</v>
      </c>
      <c r="D4321" s="5" t="s">
        <v>7472</v>
      </c>
      <c r="E4321" s="5">
        <v>74</v>
      </c>
      <c r="I4321" s="5"/>
    </row>
    <row r="4322" spans="1:9">
      <c r="A4322" s="2">
        <v>300061310</v>
      </c>
      <c r="B4322" s="5" t="s">
        <v>7279</v>
      </c>
      <c r="C4322" s="1" t="s">
        <v>6912</v>
      </c>
      <c r="D4322" s="5" t="s">
        <v>7472</v>
      </c>
      <c r="E4322" s="5">
        <v>78.5</v>
      </c>
      <c r="I4322" s="5"/>
    </row>
    <row r="4323" spans="1:9">
      <c r="A4323" s="2">
        <v>300061311</v>
      </c>
      <c r="B4323" s="5" t="s">
        <v>7280</v>
      </c>
      <c r="C4323" s="1" t="s">
        <v>6912</v>
      </c>
      <c r="D4323" s="5" t="s">
        <v>7472</v>
      </c>
      <c r="E4323" s="5">
        <v>87.5</v>
      </c>
      <c r="I4323" s="5"/>
    </row>
    <row r="4324" spans="1:9">
      <c r="A4324" s="2">
        <v>300061312</v>
      </c>
      <c r="B4324" s="5" t="s">
        <v>7281</v>
      </c>
      <c r="C4324" s="1" t="s">
        <v>6912</v>
      </c>
      <c r="D4324" s="5" t="s">
        <v>7472</v>
      </c>
      <c r="E4324" s="5">
        <v>60</v>
      </c>
      <c r="I4324" s="5"/>
    </row>
    <row r="4325" spans="1:9">
      <c r="A4325" s="2">
        <v>300061313</v>
      </c>
      <c r="B4325" s="5" t="s">
        <v>7282</v>
      </c>
      <c r="C4325" s="1" t="s">
        <v>6912</v>
      </c>
      <c r="D4325" s="5" t="s">
        <v>7472</v>
      </c>
      <c r="E4325" s="5">
        <v>90</v>
      </c>
      <c r="I4325" s="5"/>
    </row>
    <row r="4326" spans="1:9">
      <c r="A4326" s="2">
        <v>300061314</v>
      </c>
      <c r="B4326" s="5" t="s">
        <v>7283</v>
      </c>
      <c r="C4326" s="1" t="s">
        <v>6912</v>
      </c>
      <c r="D4326" s="5" t="s">
        <v>7472</v>
      </c>
      <c r="E4326" s="5">
        <v>61</v>
      </c>
      <c r="I4326" s="5"/>
    </row>
    <row r="4327" spans="1:9">
      <c r="A4327" s="2">
        <v>300061315</v>
      </c>
      <c r="B4327" s="5" t="s">
        <v>3201</v>
      </c>
      <c r="C4327" s="1" t="s">
        <v>6912</v>
      </c>
      <c r="D4327" s="5" t="s">
        <v>7472</v>
      </c>
      <c r="E4327" s="5">
        <v>96</v>
      </c>
      <c r="I4327" s="5"/>
    </row>
    <row r="4328" spans="1:9">
      <c r="A4328" s="2">
        <v>300061316</v>
      </c>
      <c r="B4328" s="5" t="s">
        <v>7284</v>
      </c>
      <c r="C4328" s="1" t="s">
        <v>6912</v>
      </c>
      <c r="D4328" s="5" t="s">
        <v>7472</v>
      </c>
      <c r="E4328" s="5">
        <v>55</v>
      </c>
      <c r="I4328" s="5"/>
    </row>
    <row r="4329" spans="1:9">
      <c r="A4329" s="2">
        <v>300061317</v>
      </c>
      <c r="B4329" s="5" t="s">
        <v>670</v>
      </c>
      <c r="C4329" s="1" t="s">
        <v>6912</v>
      </c>
      <c r="D4329" s="5" t="s">
        <v>7472</v>
      </c>
      <c r="E4329" s="5">
        <v>81.5</v>
      </c>
      <c r="I4329" s="5"/>
    </row>
    <row r="4330" spans="1:9">
      <c r="A4330" s="2">
        <v>300061318</v>
      </c>
      <c r="B4330" s="5" t="s">
        <v>7285</v>
      </c>
      <c r="C4330" s="1" t="s">
        <v>6912</v>
      </c>
      <c r="D4330" s="5" t="s">
        <v>7472</v>
      </c>
      <c r="E4330" s="5">
        <v>80.5</v>
      </c>
      <c r="I4330" s="5"/>
    </row>
    <row r="4331" spans="1:9">
      <c r="A4331" s="2">
        <v>300061319</v>
      </c>
      <c r="B4331" s="5" t="s">
        <v>7286</v>
      </c>
      <c r="C4331" s="1" t="s">
        <v>6912</v>
      </c>
      <c r="D4331" s="5" t="s">
        <v>7472</v>
      </c>
      <c r="E4331" s="5">
        <v>77.5</v>
      </c>
      <c r="I4331" s="5"/>
    </row>
    <row r="4332" spans="1:9">
      <c r="A4332" s="2">
        <v>300061320</v>
      </c>
      <c r="B4332" s="5" t="s">
        <v>3229</v>
      </c>
      <c r="C4332" s="1" t="s">
        <v>6912</v>
      </c>
      <c r="D4332" s="5" t="s">
        <v>7472</v>
      </c>
      <c r="E4332" s="5">
        <v>82.5</v>
      </c>
      <c r="I4332" s="5"/>
    </row>
    <row r="4333" spans="1:9">
      <c r="A4333" s="2">
        <v>300061321</v>
      </c>
      <c r="B4333" s="5" t="s">
        <v>7288</v>
      </c>
      <c r="C4333" s="1" t="s">
        <v>6912</v>
      </c>
      <c r="D4333" s="5" t="s">
        <v>7472</v>
      </c>
      <c r="E4333" s="5">
        <v>64.5</v>
      </c>
      <c r="I4333" s="5"/>
    </row>
    <row r="4334" spans="1:9">
      <c r="A4334" s="2">
        <v>300061322</v>
      </c>
      <c r="B4334" s="5" t="s">
        <v>7289</v>
      </c>
      <c r="C4334" s="1" t="s">
        <v>6912</v>
      </c>
      <c r="D4334" s="5" t="s">
        <v>7472</v>
      </c>
      <c r="E4334" s="5">
        <v>75</v>
      </c>
      <c r="I4334" s="5"/>
    </row>
    <row r="4335" spans="1:9">
      <c r="A4335" s="2">
        <v>300061323</v>
      </c>
      <c r="B4335" s="5" t="s">
        <v>7290</v>
      </c>
      <c r="C4335" s="1" t="s">
        <v>6912</v>
      </c>
      <c r="D4335" s="5" t="s">
        <v>7472</v>
      </c>
      <c r="E4335" s="5">
        <v>54.5</v>
      </c>
      <c r="I4335" s="5"/>
    </row>
    <row r="4336" spans="1:9">
      <c r="A4336" s="2">
        <v>300061324</v>
      </c>
      <c r="B4336" s="5" t="s">
        <v>7292</v>
      </c>
      <c r="C4336" s="1" t="s">
        <v>6912</v>
      </c>
      <c r="D4336" s="5" t="s">
        <v>7472</v>
      </c>
      <c r="E4336" s="5">
        <v>73</v>
      </c>
      <c r="I4336" s="5"/>
    </row>
    <row r="4337" spans="1:9">
      <c r="A4337" s="2">
        <v>300061325</v>
      </c>
      <c r="B4337" s="5" t="s">
        <v>7293</v>
      </c>
      <c r="C4337" s="1" t="s">
        <v>6912</v>
      </c>
      <c r="D4337" s="5" t="s">
        <v>7472</v>
      </c>
      <c r="E4337" s="5">
        <v>50</v>
      </c>
      <c r="I4337" s="5"/>
    </row>
    <row r="4338" spans="1:9">
      <c r="A4338" s="2">
        <v>300061326</v>
      </c>
      <c r="B4338" s="5" t="s">
        <v>1533</v>
      </c>
      <c r="C4338" s="1" t="s">
        <v>6912</v>
      </c>
      <c r="D4338" s="5" t="s">
        <v>7472</v>
      </c>
      <c r="E4338" s="5">
        <v>56.5</v>
      </c>
      <c r="I4338" s="5"/>
    </row>
    <row r="4339" spans="1:9">
      <c r="A4339" s="2">
        <v>300061327</v>
      </c>
      <c r="B4339" s="5" t="s">
        <v>7295</v>
      </c>
      <c r="C4339" s="1" t="s">
        <v>6912</v>
      </c>
      <c r="D4339" s="5" t="s">
        <v>7472</v>
      </c>
      <c r="E4339" s="5">
        <v>0</v>
      </c>
      <c r="I4339" s="5"/>
    </row>
    <row r="4340" spans="1:9">
      <c r="A4340" s="2">
        <v>300061328</v>
      </c>
      <c r="B4340" s="5" t="s">
        <v>7296</v>
      </c>
      <c r="C4340" s="1" t="s">
        <v>6912</v>
      </c>
      <c r="D4340" s="5" t="s">
        <v>7472</v>
      </c>
      <c r="E4340" s="5">
        <v>67.5</v>
      </c>
      <c r="I4340" s="5"/>
    </row>
    <row r="4341" spans="1:9">
      <c r="A4341" s="2">
        <v>300061329</v>
      </c>
      <c r="B4341" s="5" t="s">
        <v>7297</v>
      </c>
      <c r="C4341" s="1" t="s">
        <v>6912</v>
      </c>
      <c r="D4341" s="5" t="s">
        <v>7472</v>
      </c>
      <c r="E4341" s="5">
        <v>83.5</v>
      </c>
      <c r="I4341" s="5"/>
    </row>
    <row r="4342" spans="1:9">
      <c r="A4342" s="2">
        <v>300061330</v>
      </c>
      <c r="B4342" s="5" t="s">
        <v>7298</v>
      </c>
      <c r="C4342" s="1" t="s">
        <v>6912</v>
      </c>
      <c r="D4342" s="5" t="s">
        <v>7472</v>
      </c>
      <c r="E4342" s="5">
        <v>83.5</v>
      </c>
      <c r="I4342" s="5"/>
    </row>
    <row r="4343" spans="1:9">
      <c r="A4343" s="2">
        <v>300061401</v>
      </c>
      <c r="B4343" s="5" t="s">
        <v>170</v>
      </c>
      <c r="C4343" s="1" t="s">
        <v>6912</v>
      </c>
      <c r="D4343" s="5" t="s">
        <v>7472</v>
      </c>
      <c r="E4343" s="5">
        <v>47.5</v>
      </c>
      <c r="I4343" s="5"/>
    </row>
    <row r="4344" spans="1:9">
      <c r="A4344" s="2">
        <v>300061402</v>
      </c>
      <c r="B4344" s="5" t="s">
        <v>7299</v>
      </c>
      <c r="C4344" s="1" t="s">
        <v>6912</v>
      </c>
      <c r="D4344" s="5" t="s">
        <v>7472</v>
      </c>
      <c r="E4344" s="5">
        <v>57.5</v>
      </c>
      <c r="I4344" s="5"/>
    </row>
    <row r="4345" spans="1:9">
      <c r="A4345" s="2">
        <v>300061403</v>
      </c>
      <c r="B4345" s="5" t="s">
        <v>1094</v>
      </c>
      <c r="C4345" s="1" t="s">
        <v>6912</v>
      </c>
      <c r="D4345" s="5" t="s">
        <v>7472</v>
      </c>
      <c r="E4345" s="5">
        <v>66.5</v>
      </c>
      <c r="I4345" s="5"/>
    </row>
    <row r="4346" spans="1:9">
      <c r="A4346" s="2">
        <v>300061404</v>
      </c>
      <c r="B4346" s="5" t="s">
        <v>7300</v>
      </c>
      <c r="C4346" s="1" t="s">
        <v>6912</v>
      </c>
      <c r="D4346" s="5" t="s">
        <v>7472</v>
      </c>
      <c r="E4346" s="5">
        <v>79</v>
      </c>
      <c r="I4346" s="5"/>
    </row>
    <row r="4347" spans="1:9">
      <c r="A4347" s="2">
        <v>300061405</v>
      </c>
      <c r="B4347" s="5" t="s">
        <v>7301</v>
      </c>
      <c r="C4347" s="1" t="s">
        <v>6912</v>
      </c>
      <c r="D4347" s="5" t="s">
        <v>7472</v>
      </c>
      <c r="E4347" s="5">
        <v>79</v>
      </c>
      <c r="I4347" s="5"/>
    </row>
    <row r="4348" spans="1:9">
      <c r="A4348" s="2">
        <v>300061406</v>
      </c>
      <c r="B4348" s="5" t="s">
        <v>7302</v>
      </c>
      <c r="C4348" s="1" t="s">
        <v>6912</v>
      </c>
      <c r="D4348" s="5" t="s">
        <v>7472</v>
      </c>
      <c r="E4348" s="5">
        <v>62</v>
      </c>
      <c r="I4348" s="5"/>
    </row>
    <row r="4349" spans="1:9">
      <c r="A4349" s="2">
        <v>300061407</v>
      </c>
      <c r="B4349" s="5" t="s">
        <v>7303</v>
      </c>
      <c r="C4349" s="1" t="s">
        <v>6912</v>
      </c>
      <c r="D4349" s="5" t="s">
        <v>7472</v>
      </c>
      <c r="E4349" s="5">
        <v>0</v>
      </c>
      <c r="I4349" s="5"/>
    </row>
    <row r="4350" spans="1:9">
      <c r="A4350" s="2">
        <v>300061408</v>
      </c>
      <c r="B4350" s="5" t="s">
        <v>2468</v>
      </c>
      <c r="C4350" s="1" t="s">
        <v>6912</v>
      </c>
      <c r="D4350" s="5" t="s">
        <v>7472</v>
      </c>
      <c r="E4350" s="5">
        <v>49.5</v>
      </c>
      <c r="I4350" s="5"/>
    </row>
    <row r="4351" spans="1:9">
      <c r="A4351" s="2">
        <v>300061409</v>
      </c>
      <c r="B4351" s="5" t="s">
        <v>7304</v>
      </c>
      <c r="C4351" s="1" t="s">
        <v>6912</v>
      </c>
      <c r="D4351" s="5" t="s">
        <v>7472</v>
      </c>
      <c r="E4351" s="5">
        <v>69</v>
      </c>
      <c r="I4351" s="5"/>
    </row>
    <row r="4352" spans="1:9">
      <c r="A4352" s="2">
        <v>300061410</v>
      </c>
      <c r="B4352" s="5" t="s">
        <v>7305</v>
      </c>
      <c r="C4352" s="1" t="s">
        <v>6912</v>
      </c>
      <c r="D4352" s="5" t="s">
        <v>7472</v>
      </c>
      <c r="E4352" s="5">
        <v>50.5</v>
      </c>
      <c r="I4352" s="5"/>
    </row>
    <row r="4353" spans="1:9">
      <c r="A4353" s="2">
        <v>300061411</v>
      </c>
      <c r="B4353" s="5" t="s">
        <v>7306</v>
      </c>
      <c r="C4353" s="1" t="s">
        <v>6912</v>
      </c>
      <c r="D4353" s="5" t="s">
        <v>7472</v>
      </c>
      <c r="E4353" s="5">
        <v>59.5</v>
      </c>
      <c r="I4353" s="5"/>
    </row>
    <row r="4354" spans="1:9">
      <c r="A4354" s="2">
        <v>300061412</v>
      </c>
      <c r="B4354" s="5" t="s">
        <v>2468</v>
      </c>
      <c r="C4354" s="1" t="s">
        <v>6912</v>
      </c>
      <c r="D4354" s="5" t="s">
        <v>7472</v>
      </c>
      <c r="E4354" s="5">
        <v>87.5</v>
      </c>
      <c r="I4354" s="5"/>
    </row>
    <row r="4355" spans="1:9">
      <c r="A4355" s="2">
        <v>300061413</v>
      </c>
      <c r="B4355" s="5" t="s">
        <v>2778</v>
      </c>
      <c r="C4355" s="1" t="s">
        <v>6912</v>
      </c>
      <c r="D4355" s="5" t="s">
        <v>7472</v>
      </c>
      <c r="E4355" s="5">
        <v>64.5</v>
      </c>
      <c r="I4355" s="5"/>
    </row>
    <row r="4356" spans="1:9">
      <c r="A4356" s="2">
        <v>300061414</v>
      </c>
      <c r="B4356" s="5" t="s">
        <v>7307</v>
      </c>
      <c r="C4356" s="1" t="s">
        <v>6912</v>
      </c>
      <c r="D4356" s="5" t="s">
        <v>7472</v>
      </c>
      <c r="E4356" s="5">
        <v>66.5</v>
      </c>
      <c r="I4356" s="5"/>
    </row>
    <row r="4357" spans="1:9">
      <c r="A4357" s="2">
        <v>300061415</v>
      </c>
      <c r="B4357" s="5" t="s">
        <v>7308</v>
      </c>
      <c r="C4357" s="1" t="s">
        <v>6912</v>
      </c>
      <c r="D4357" s="5" t="s">
        <v>7472</v>
      </c>
      <c r="E4357" s="5">
        <v>65</v>
      </c>
      <c r="I4357" s="5"/>
    </row>
    <row r="4358" spans="1:9">
      <c r="A4358" s="2">
        <v>300061416</v>
      </c>
      <c r="B4358" s="5" t="s">
        <v>7310</v>
      </c>
      <c r="C4358" s="1" t="s">
        <v>6912</v>
      </c>
      <c r="D4358" s="5" t="s">
        <v>7472</v>
      </c>
      <c r="E4358" s="5">
        <v>55.5</v>
      </c>
      <c r="I4358" s="5"/>
    </row>
    <row r="4359" spans="1:9">
      <c r="A4359" s="2">
        <v>300061417</v>
      </c>
      <c r="B4359" s="5" t="s">
        <v>7311</v>
      </c>
      <c r="C4359" s="1" t="s">
        <v>6912</v>
      </c>
      <c r="D4359" s="5" t="s">
        <v>7472</v>
      </c>
      <c r="E4359" s="5">
        <v>63.5</v>
      </c>
      <c r="I4359" s="5"/>
    </row>
    <row r="4360" spans="1:9">
      <c r="A4360" s="2">
        <v>300061418</v>
      </c>
      <c r="B4360" s="5" t="s">
        <v>7312</v>
      </c>
      <c r="C4360" s="1" t="s">
        <v>6912</v>
      </c>
      <c r="D4360" s="5" t="s">
        <v>7472</v>
      </c>
      <c r="E4360" s="5">
        <v>65</v>
      </c>
      <c r="I4360" s="5"/>
    </row>
    <row r="4361" spans="1:9">
      <c r="A4361" s="2">
        <v>300061419</v>
      </c>
      <c r="B4361" s="5" t="s">
        <v>7313</v>
      </c>
      <c r="C4361" s="1" t="s">
        <v>6912</v>
      </c>
      <c r="D4361" s="5" t="s">
        <v>7472</v>
      </c>
      <c r="E4361" s="5">
        <v>43.5</v>
      </c>
      <c r="I4361" s="5"/>
    </row>
    <row r="4362" spans="1:9">
      <c r="A4362" s="2">
        <v>300061420</v>
      </c>
      <c r="B4362" s="5" t="s">
        <v>7314</v>
      </c>
      <c r="C4362" s="1" t="s">
        <v>6912</v>
      </c>
      <c r="D4362" s="5" t="s">
        <v>7472</v>
      </c>
      <c r="E4362" s="5">
        <v>55.5</v>
      </c>
      <c r="I4362" s="5"/>
    </row>
    <row r="4363" spans="1:9">
      <c r="A4363" s="2">
        <v>300061421</v>
      </c>
      <c r="B4363" s="5" t="s">
        <v>7316</v>
      </c>
      <c r="C4363" s="1" t="s">
        <v>6912</v>
      </c>
      <c r="D4363" s="5" t="s">
        <v>7472</v>
      </c>
      <c r="E4363" s="5">
        <v>75</v>
      </c>
      <c r="I4363" s="5"/>
    </row>
    <row r="4364" spans="1:9">
      <c r="A4364" s="2">
        <v>300061422</v>
      </c>
      <c r="B4364" s="5" t="s">
        <v>7317</v>
      </c>
      <c r="C4364" s="1" t="s">
        <v>6912</v>
      </c>
      <c r="D4364" s="5" t="s">
        <v>7472</v>
      </c>
      <c r="E4364" s="5">
        <v>53.5</v>
      </c>
      <c r="I4364" s="5"/>
    </row>
    <row r="4365" spans="1:9">
      <c r="A4365" s="2">
        <v>300061423</v>
      </c>
      <c r="B4365" s="5" t="s">
        <v>7318</v>
      </c>
      <c r="C4365" s="1" t="s">
        <v>6912</v>
      </c>
      <c r="D4365" s="5" t="s">
        <v>7472</v>
      </c>
      <c r="E4365" s="5">
        <v>65.5</v>
      </c>
      <c r="I4365" s="5"/>
    </row>
    <row r="4366" spans="1:9">
      <c r="A4366" s="2">
        <v>300061424</v>
      </c>
      <c r="B4366" s="5" t="s">
        <v>7319</v>
      </c>
      <c r="C4366" s="1" t="s">
        <v>6912</v>
      </c>
      <c r="D4366" s="5" t="s">
        <v>7472</v>
      </c>
      <c r="E4366" s="5">
        <v>77.5</v>
      </c>
      <c r="I4366" s="5"/>
    </row>
    <row r="4367" spans="1:9">
      <c r="A4367" s="2">
        <v>300061425</v>
      </c>
      <c r="B4367" s="5" t="s">
        <v>7320</v>
      </c>
      <c r="C4367" s="1" t="s">
        <v>6912</v>
      </c>
      <c r="D4367" s="5" t="s">
        <v>7472</v>
      </c>
      <c r="E4367" s="5">
        <v>67</v>
      </c>
      <c r="I4367" s="5"/>
    </row>
    <row r="4368" spans="1:9">
      <c r="A4368" s="2">
        <v>300061426</v>
      </c>
      <c r="B4368" s="5" t="s">
        <v>7322</v>
      </c>
      <c r="C4368" s="1" t="s">
        <v>6912</v>
      </c>
      <c r="D4368" s="5" t="s">
        <v>7472</v>
      </c>
      <c r="E4368" s="5">
        <v>81.5</v>
      </c>
      <c r="I4368" s="5"/>
    </row>
    <row r="4369" spans="1:9">
      <c r="A4369" s="2">
        <v>300061427</v>
      </c>
      <c r="B4369" s="5" t="s">
        <v>7323</v>
      </c>
      <c r="C4369" s="1" t="s">
        <v>6912</v>
      </c>
      <c r="D4369" s="5" t="s">
        <v>7472</v>
      </c>
      <c r="E4369" s="5">
        <v>87.5</v>
      </c>
      <c r="I4369" s="5"/>
    </row>
    <row r="4370" spans="1:9">
      <c r="A4370" s="2">
        <v>300061428</v>
      </c>
      <c r="B4370" s="5" t="s">
        <v>7324</v>
      </c>
      <c r="C4370" s="1" t="s">
        <v>6912</v>
      </c>
      <c r="D4370" s="5" t="s">
        <v>7472</v>
      </c>
      <c r="E4370" s="5">
        <v>71.5</v>
      </c>
      <c r="I4370" s="5"/>
    </row>
    <row r="4371" spans="1:9">
      <c r="A4371" s="2">
        <v>300061429</v>
      </c>
      <c r="B4371" s="5" t="s">
        <v>7325</v>
      </c>
      <c r="C4371" s="1" t="s">
        <v>6912</v>
      </c>
      <c r="D4371" s="5" t="s">
        <v>7472</v>
      </c>
      <c r="E4371" s="5">
        <v>72.5</v>
      </c>
      <c r="I4371" s="5"/>
    </row>
    <row r="4372" spans="1:9">
      <c r="A4372" s="2">
        <v>300061430</v>
      </c>
      <c r="B4372" s="5" t="s">
        <v>7326</v>
      </c>
      <c r="C4372" s="1" t="s">
        <v>6912</v>
      </c>
      <c r="D4372" s="5" t="s">
        <v>7472</v>
      </c>
      <c r="E4372" s="5">
        <v>85.5</v>
      </c>
      <c r="I4372" s="5"/>
    </row>
    <row r="4373" spans="1:9">
      <c r="A4373" s="2">
        <v>300061501</v>
      </c>
      <c r="B4373" s="5" t="s">
        <v>7327</v>
      </c>
      <c r="C4373" s="1" t="s">
        <v>6912</v>
      </c>
      <c r="D4373" s="5" t="s">
        <v>7472</v>
      </c>
      <c r="E4373" s="5">
        <v>61.5</v>
      </c>
      <c r="I4373" s="5"/>
    </row>
    <row r="4374" spans="1:9">
      <c r="A4374" s="2">
        <v>300061502</v>
      </c>
      <c r="B4374" s="5" t="s">
        <v>7328</v>
      </c>
      <c r="C4374" s="1" t="s">
        <v>6912</v>
      </c>
      <c r="D4374" s="5" t="s">
        <v>7472</v>
      </c>
      <c r="E4374" s="5">
        <v>80</v>
      </c>
      <c r="I4374" s="5"/>
    </row>
    <row r="4375" spans="1:9">
      <c r="A4375" s="2">
        <v>300061503</v>
      </c>
      <c r="B4375" s="5" t="s">
        <v>7329</v>
      </c>
      <c r="C4375" s="1" t="s">
        <v>6912</v>
      </c>
      <c r="D4375" s="5" t="s">
        <v>7472</v>
      </c>
      <c r="E4375" s="5">
        <v>91</v>
      </c>
      <c r="I4375" s="5"/>
    </row>
    <row r="4376" spans="1:9">
      <c r="A4376" s="2">
        <v>300061504</v>
      </c>
      <c r="B4376" s="5" t="s">
        <v>7330</v>
      </c>
      <c r="C4376" s="1" t="s">
        <v>6912</v>
      </c>
      <c r="D4376" s="5" t="s">
        <v>7472</v>
      </c>
      <c r="E4376" s="5">
        <v>67.5</v>
      </c>
      <c r="I4376" s="5"/>
    </row>
    <row r="4377" spans="1:9">
      <c r="A4377" s="2">
        <v>300061505</v>
      </c>
      <c r="B4377" s="5" t="s">
        <v>7331</v>
      </c>
      <c r="C4377" s="1" t="s">
        <v>6912</v>
      </c>
      <c r="D4377" s="5" t="s">
        <v>7472</v>
      </c>
      <c r="E4377" s="5">
        <v>74</v>
      </c>
      <c r="I4377" s="5"/>
    </row>
    <row r="4378" spans="1:9">
      <c r="A4378" s="2">
        <v>300061506</v>
      </c>
      <c r="B4378" s="5" t="s">
        <v>7332</v>
      </c>
      <c r="C4378" s="1" t="s">
        <v>6912</v>
      </c>
      <c r="D4378" s="5" t="s">
        <v>7472</v>
      </c>
      <c r="E4378" s="5">
        <v>73.5</v>
      </c>
      <c r="I4378" s="5"/>
    </row>
    <row r="4379" spans="1:9">
      <c r="A4379" s="2">
        <v>300061507</v>
      </c>
      <c r="B4379" s="5" t="s">
        <v>318</v>
      </c>
      <c r="C4379" s="1" t="s">
        <v>6912</v>
      </c>
      <c r="D4379" s="5" t="s">
        <v>7472</v>
      </c>
      <c r="E4379" s="5">
        <v>81</v>
      </c>
      <c r="I4379" s="5"/>
    </row>
    <row r="4380" spans="1:9">
      <c r="A4380" s="2">
        <v>300061508</v>
      </c>
      <c r="B4380" s="5" t="s">
        <v>7333</v>
      </c>
      <c r="C4380" s="1" t="s">
        <v>6912</v>
      </c>
      <c r="D4380" s="5" t="s">
        <v>7472</v>
      </c>
      <c r="E4380" s="5">
        <v>64</v>
      </c>
      <c r="I4380" s="5"/>
    </row>
    <row r="4381" spans="1:9">
      <c r="A4381" s="2">
        <v>300061509</v>
      </c>
      <c r="B4381" s="5" t="s">
        <v>7334</v>
      </c>
      <c r="C4381" s="1" t="s">
        <v>6912</v>
      </c>
      <c r="D4381" s="5" t="s">
        <v>7472</v>
      </c>
      <c r="E4381" s="5">
        <v>61</v>
      </c>
      <c r="I4381" s="5"/>
    </row>
    <row r="4382" spans="1:9">
      <c r="A4382" s="2">
        <v>300061510</v>
      </c>
      <c r="B4382" s="5" t="s">
        <v>1430</v>
      </c>
      <c r="C4382" s="1" t="s">
        <v>6912</v>
      </c>
      <c r="D4382" s="5" t="s">
        <v>7472</v>
      </c>
      <c r="E4382" s="5">
        <v>85.5</v>
      </c>
      <c r="I4382" s="5"/>
    </row>
    <row r="4383" spans="1:9">
      <c r="A4383" s="2">
        <v>300061511</v>
      </c>
      <c r="B4383" s="5" t="s">
        <v>7335</v>
      </c>
      <c r="C4383" s="1" t="s">
        <v>6912</v>
      </c>
      <c r="D4383" s="5" t="s">
        <v>7472</v>
      </c>
      <c r="E4383" s="5">
        <v>84.5</v>
      </c>
      <c r="I4383" s="5"/>
    </row>
    <row r="4384" spans="1:9">
      <c r="A4384" s="2">
        <v>300061512</v>
      </c>
      <c r="B4384" s="5" t="s">
        <v>7336</v>
      </c>
      <c r="C4384" s="1" t="s">
        <v>6912</v>
      </c>
      <c r="D4384" s="5" t="s">
        <v>7472</v>
      </c>
      <c r="E4384" s="5">
        <v>80</v>
      </c>
      <c r="I4384" s="5"/>
    </row>
    <row r="4385" spans="1:9">
      <c r="A4385" s="2">
        <v>300061513</v>
      </c>
      <c r="B4385" s="5" t="s">
        <v>7337</v>
      </c>
      <c r="C4385" s="1" t="s">
        <v>6912</v>
      </c>
      <c r="D4385" s="5" t="s">
        <v>7472</v>
      </c>
      <c r="E4385" s="5">
        <v>67.5</v>
      </c>
      <c r="I4385" s="5"/>
    </row>
    <row r="4386" spans="1:9">
      <c r="A4386" s="2">
        <v>300061514</v>
      </c>
      <c r="B4386" s="5" t="s">
        <v>7338</v>
      </c>
      <c r="C4386" s="1" t="s">
        <v>6912</v>
      </c>
      <c r="D4386" s="5" t="s">
        <v>7472</v>
      </c>
      <c r="E4386" s="5">
        <v>69</v>
      </c>
      <c r="I4386" s="5"/>
    </row>
    <row r="4387" spans="1:9">
      <c r="A4387" s="2">
        <v>300061601</v>
      </c>
      <c r="B4387" s="6" t="s">
        <v>6910</v>
      </c>
      <c r="C4387" s="1" t="s">
        <v>6912</v>
      </c>
      <c r="D4387" s="5" t="s">
        <v>6911</v>
      </c>
      <c r="E4387" s="5">
        <v>41.2</v>
      </c>
      <c r="F4387" s="5">
        <v>32</v>
      </c>
      <c r="I4387" s="7">
        <f t="shared" ref="I4387:I4450" si="35">E4387+F4387</f>
        <v>73.2</v>
      </c>
    </row>
    <row r="4388" spans="1:9">
      <c r="A4388" s="2">
        <v>300061602</v>
      </c>
      <c r="B4388" s="6" t="s">
        <v>6914</v>
      </c>
      <c r="C4388" s="1" t="s">
        <v>6912</v>
      </c>
      <c r="D4388" s="5" t="s">
        <v>6911</v>
      </c>
      <c r="E4388" s="5">
        <v>41.6</v>
      </c>
      <c r="F4388" s="5">
        <v>26</v>
      </c>
      <c r="I4388" s="7">
        <f t="shared" si="35"/>
        <v>67.599999999999994</v>
      </c>
    </row>
    <row r="4389" spans="1:9">
      <c r="A4389" s="2">
        <v>300061603</v>
      </c>
      <c r="B4389" s="6" t="s">
        <v>6917</v>
      </c>
      <c r="C4389" s="1" t="s">
        <v>6912</v>
      </c>
      <c r="D4389" s="5" t="s">
        <v>6911</v>
      </c>
      <c r="E4389" s="5">
        <v>43.2</v>
      </c>
      <c r="F4389" s="5">
        <v>32</v>
      </c>
      <c r="I4389" s="7">
        <f t="shared" si="35"/>
        <v>75.2</v>
      </c>
    </row>
    <row r="4390" spans="1:9">
      <c r="A4390" s="2">
        <v>300061604</v>
      </c>
      <c r="B4390" s="6" t="s">
        <v>6918</v>
      </c>
      <c r="C4390" s="1" t="s">
        <v>6912</v>
      </c>
      <c r="D4390" s="5" t="s">
        <v>6911</v>
      </c>
      <c r="E4390" s="5">
        <v>41.2</v>
      </c>
      <c r="F4390" s="5">
        <v>32</v>
      </c>
      <c r="I4390" s="7">
        <f t="shared" si="35"/>
        <v>73.2</v>
      </c>
    </row>
    <row r="4391" spans="1:9">
      <c r="A4391" s="2">
        <v>300061605</v>
      </c>
      <c r="B4391" s="6" t="s">
        <v>6919</v>
      </c>
      <c r="C4391" s="1" t="s">
        <v>6912</v>
      </c>
      <c r="D4391" s="5" t="s">
        <v>6911</v>
      </c>
      <c r="E4391" s="5">
        <v>40.4</v>
      </c>
      <c r="F4391" s="5">
        <v>35</v>
      </c>
      <c r="I4391" s="7">
        <f t="shared" si="35"/>
        <v>75.400000000000006</v>
      </c>
    </row>
    <row r="4392" spans="1:9">
      <c r="A4392" s="2">
        <v>300061606</v>
      </c>
      <c r="B4392" s="6" t="s">
        <v>46</v>
      </c>
      <c r="C4392" s="1" t="s">
        <v>6912</v>
      </c>
      <c r="D4392" s="5" t="s">
        <v>6911</v>
      </c>
      <c r="E4392" s="5">
        <v>41.2</v>
      </c>
      <c r="F4392" s="5">
        <v>31</v>
      </c>
      <c r="I4392" s="7">
        <f t="shared" si="35"/>
        <v>72.2</v>
      </c>
    </row>
    <row r="4393" spans="1:9">
      <c r="A4393" s="2">
        <v>300061607</v>
      </c>
      <c r="B4393" s="6" t="s">
        <v>1494</v>
      </c>
      <c r="C4393" s="1" t="s">
        <v>6912</v>
      </c>
      <c r="D4393" s="5" t="s">
        <v>6911</v>
      </c>
      <c r="E4393" s="5">
        <v>40</v>
      </c>
      <c r="F4393" s="5">
        <v>29</v>
      </c>
      <c r="I4393" s="7">
        <f t="shared" si="35"/>
        <v>69</v>
      </c>
    </row>
    <row r="4394" spans="1:9">
      <c r="A4394" s="2">
        <v>300061608</v>
      </c>
      <c r="B4394" s="6" t="s">
        <v>6922</v>
      </c>
      <c r="C4394" s="1" t="s">
        <v>6912</v>
      </c>
      <c r="D4394" s="5" t="s">
        <v>6911</v>
      </c>
      <c r="E4394" s="5">
        <v>40</v>
      </c>
      <c r="F4394" s="5">
        <v>31</v>
      </c>
      <c r="I4394" s="7">
        <f t="shared" si="35"/>
        <v>71</v>
      </c>
    </row>
    <row r="4395" spans="1:9">
      <c r="A4395" s="2">
        <v>300061609</v>
      </c>
      <c r="B4395" s="6" t="s">
        <v>6923</v>
      </c>
      <c r="C4395" s="1" t="s">
        <v>6912</v>
      </c>
      <c r="D4395" s="5" t="s">
        <v>6911</v>
      </c>
      <c r="E4395" s="5">
        <v>44.8</v>
      </c>
      <c r="F4395" s="5">
        <v>32</v>
      </c>
      <c r="I4395" s="7">
        <f t="shared" si="35"/>
        <v>76.8</v>
      </c>
    </row>
    <row r="4396" spans="1:9">
      <c r="A4396" s="2">
        <v>300061610</v>
      </c>
      <c r="B4396" s="6" t="s">
        <v>6924</v>
      </c>
      <c r="C4396" s="1" t="s">
        <v>6912</v>
      </c>
      <c r="D4396" s="5" t="s">
        <v>6911</v>
      </c>
      <c r="E4396" s="5">
        <v>45.2</v>
      </c>
      <c r="F4396" s="5">
        <v>29</v>
      </c>
      <c r="I4396" s="7">
        <f t="shared" si="35"/>
        <v>74.2</v>
      </c>
    </row>
    <row r="4397" spans="1:9">
      <c r="A4397" s="2">
        <v>300061611</v>
      </c>
      <c r="B4397" s="6" t="s">
        <v>6925</v>
      </c>
      <c r="C4397" s="1" t="s">
        <v>6912</v>
      </c>
      <c r="D4397" s="5" t="s">
        <v>6911</v>
      </c>
      <c r="E4397" s="5">
        <v>37.6</v>
      </c>
      <c r="F4397" s="5">
        <v>25</v>
      </c>
      <c r="I4397" s="7">
        <f t="shared" si="35"/>
        <v>62.6</v>
      </c>
    </row>
    <row r="4398" spans="1:9">
      <c r="A4398" s="2">
        <v>300061612</v>
      </c>
      <c r="B4398" s="6" t="s">
        <v>6926</v>
      </c>
      <c r="C4398" s="1" t="s">
        <v>6912</v>
      </c>
      <c r="D4398" s="5" t="s">
        <v>6911</v>
      </c>
      <c r="E4398" s="5">
        <v>46</v>
      </c>
      <c r="F4398" s="5">
        <v>30</v>
      </c>
      <c r="I4398" s="7">
        <f t="shared" si="35"/>
        <v>76</v>
      </c>
    </row>
    <row r="4399" spans="1:9">
      <c r="A4399" s="2">
        <v>300061613</v>
      </c>
      <c r="B4399" s="6" t="s">
        <v>6927</v>
      </c>
      <c r="C4399" s="1" t="s">
        <v>6912</v>
      </c>
      <c r="D4399" s="5" t="s">
        <v>6911</v>
      </c>
      <c r="E4399" s="5">
        <v>40.799999999999997</v>
      </c>
      <c r="F4399" s="5">
        <v>30</v>
      </c>
      <c r="I4399" s="7">
        <f t="shared" si="35"/>
        <v>70.8</v>
      </c>
    </row>
    <row r="4400" spans="1:9">
      <c r="A4400" s="2">
        <v>300061614</v>
      </c>
      <c r="B4400" s="6" t="s">
        <v>6928</v>
      </c>
      <c r="C4400" s="1" t="s">
        <v>6912</v>
      </c>
      <c r="D4400" s="5" t="s">
        <v>6911</v>
      </c>
      <c r="E4400" s="5">
        <v>44.8</v>
      </c>
      <c r="F4400" s="5">
        <v>30</v>
      </c>
      <c r="I4400" s="7">
        <f t="shared" si="35"/>
        <v>74.8</v>
      </c>
    </row>
    <row r="4401" spans="1:9">
      <c r="A4401" s="2">
        <v>300061615</v>
      </c>
      <c r="B4401" s="6" t="s">
        <v>6929</v>
      </c>
      <c r="C4401" s="1" t="s">
        <v>6912</v>
      </c>
      <c r="D4401" s="5" t="s">
        <v>6911</v>
      </c>
      <c r="E4401" s="5">
        <v>36.799999999999997</v>
      </c>
      <c r="F4401" s="5">
        <v>29</v>
      </c>
      <c r="I4401" s="7">
        <f t="shared" si="35"/>
        <v>65.8</v>
      </c>
    </row>
    <row r="4402" spans="1:9">
      <c r="A4402" s="2">
        <v>300061616</v>
      </c>
      <c r="B4402" s="6" t="s">
        <v>6930</v>
      </c>
      <c r="C4402" s="1" t="s">
        <v>6912</v>
      </c>
      <c r="D4402" s="5" t="s">
        <v>6911</v>
      </c>
      <c r="E4402" s="5">
        <v>42.4</v>
      </c>
      <c r="F4402" s="5">
        <v>30</v>
      </c>
      <c r="I4402" s="7">
        <f t="shared" si="35"/>
        <v>72.400000000000006</v>
      </c>
    </row>
    <row r="4403" spans="1:9">
      <c r="A4403" s="2">
        <v>300061617</v>
      </c>
      <c r="B4403" s="6" t="s">
        <v>6931</v>
      </c>
      <c r="C4403" s="1" t="s">
        <v>6912</v>
      </c>
      <c r="D4403" s="5" t="s">
        <v>6911</v>
      </c>
      <c r="E4403" s="5">
        <v>45.2</v>
      </c>
      <c r="F4403" s="5">
        <v>31</v>
      </c>
      <c r="I4403" s="7">
        <f t="shared" si="35"/>
        <v>76.2</v>
      </c>
    </row>
    <row r="4404" spans="1:9">
      <c r="A4404" s="2">
        <v>300061618</v>
      </c>
      <c r="B4404" s="6" t="s">
        <v>6932</v>
      </c>
      <c r="C4404" s="1" t="s">
        <v>6912</v>
      </c>
      <c r="D4404" s="5" t="s">
        <v>6911</v>
      </c>
      <c r="E4404" s="5">
        <v>28.8</v>
      </c>
      <c r="F4404" s="5">
        <v>29</v>
      </c>
      <c r="I4404" s="7">
        <f t="shared" si="35"/>
        <v>57.8</v>
      </c>
    </row>
    <row r="4405" spans="1:9">
      <c r="A4405" s="2">
        <v>300061619</v>
      </c>
      <c r="B4405" s="6" t="s">
        <v>6933</v>
      </c>
      <c r="C4405" s="1" t="s">
        <v>6912</v>
      </c>
      <c r="D4405" s="5" t="s">
        <v>6911</v>
      </c>
      <c r="E4405" s="5">
        <v>37.200000000000003</v>
      </c>
      <c r="F4405" s="5">
        <v>32</v>
      </c>
      <c r="I4405" s="7">
        <f t="shared" si="35"/>
        <v>69.2</v>
      </c>
    </row>
    <row r="4406" spans="1:9">
      <c r="A4406" s="2">
        <v>300061620</v>
      </c>
      <c r="B4406" s="6" t="s">
        <v>1919</v>
      </c>
      <c r="C4406" s="1" t="s">
        <v>6912</v>
      </c>
      <c r="D4406" s="5" t="s">
        <v>6911</v>
      </c>
      <c r="E4406" s="5">
        <v>22.4</v>
      </c>
      <c r="F4406" s="5">
        <v>29</v>
      </c>
      <c r="I4406" s="7">
        <f t="shared" si="35"/>
        <v>51.4</v>
      </c>
    </row>
    <row r="4407" spans="1:9">
      <c r="A4407" s="2">
        <v>300061621</v>
      </c>
      <c r="B4407" s="6" t="s">
        <v>6934</v>
      </c>
      <c r="C4407" s="1" t="s">
        <v>6912</v>
      </c>
      <c r="D4407" s="5" t="s">
        <v>6911</v>
      </c>
      <c r="E4407" s="5">
        <v>34.4</v>
      </c>
      <c r="F4407" s="5">
        <v>33</v>
      </c>
      <c r="I4407" s="7">
        <f t="shared" si="35"/>
        <v>67.400000000000006</v>
      </c>
    </row>
    <row r="4408" spans="1:9">
      <c r="A4408" s="2">
        <v>300061622</v>
      </c>
      <c r="B4408" s="6" t="s">
        <v>6935</v>
      </c>
      <c r="C4408" s="1" t="s">
        <v>6912</v>
      </c>
      <c r="D4408" s="5" t="s">
        <v>6911</v>
      </c>
      <c r="E4408" s="5">
        <v>33.6</v>
      </c>
      <c r="F4408" s="5">
        <v>31</v>
      </c>
      <c r="I4408" s="7">
        <f t="shared" si="35"/>
        <v>64.599999999999994</v>
      </c>
    </row>
    <row r="4409" spans="1:9">
      <c r="A4409" s="2">
        <v>300061623</v>
      </c>
      <c r="B4409" s="6" t="s">
        <v>6936</v>
      </c>
      <c r="C4409" s="1" t="s">
        <v>6912</v>
      </c>
      <c r="D4409" s="5" t="s">
        <v>6911</v>
      </c>
      <c r="E4409" s="5">
        <v>0</v>
      </c>
      <c r="F4409" s="5">
        <v>0</v>
      </c>
      <c r="I4409" s="7">
        <f t="shared" si="35"/>
        <v>0</v>
      </c>
    </row>
    <row r="4410" spans="1:9">
      <c r="A4410" s="2">
        <v>300061624</v>
      </c>
      <c r="B4410" s="6" t="s">
        <v>6937</v>
      </c>
      <c r="C4410" s="1" t="s">
        <v>6912</v>
      </c>
      <c r="D4410" s="5" t="s">
        <v>6911</v>
      </c>
      <c r="E4410" s="5">
        <v>40.799999999999997</v>
      </c>
      <c r="F4410" s="5">
        <v>32</v>
      </c>
      <c r="I4410" s="7">
        <f t="shared" si="35"/>
        <v>72.8</v>
      </c>
    </row>
    <row r="4411" spans="1:9">
      <c r="A4411" s="2">
        <v>300061625</v>
      </c>
      <c r="B4411" s="6" t="s">
        <v>6938</v>
      </c>
      <c r="C4411" s="1" t="s">
        <v>6912</v>
      </c>
      <c r="D4411" s="5" t="s">
        <v>6911</v>
      </c>
      <c r="E4411" s="5">
        <v>29.2</v>
      </c>
      <c r="F4411" s="5">
        <v>32</v>
      </c>
      <c r="I4411" s="7">
        <f t="shared" si="35"/>
        <v>61.2</v>
      </c>
    </row>
    <row r="4412" spans="1:9">
      <c r="A4412" s="2">
        <v>300061626</v>
      </c>
      <c r="B4412" s="6" t="s">
        <v>6939</v>
      </c>
      <c r="C4412" s="1" t="s">
        <v>6912</v>
      </c>
      <c r="D4412" s="5" t="s">
        <v>6911</v>
      </c>
      <c r="E4412" s="5">
        <v>45.2</v>
      </c>
      <c r="F4412" s="5">
        <v>31</v>
      </c>
      <c r="I4412" s="7">
        <f t="shared" si="35"/>
        <v>76.2</v>
      </c>
    </row>
    <row r="4413" spans="1:9">
      <c r="A4413" s="2">
        <v>300061627</v>
      </c>
      <c r="B4413" s="6" t="s">
        <v>6940</v>
      </c>
      <c r="C4413" s="1" t="s">
        <v>6912</v>
      </c>
      <c r="D4413" s="5" t="s">
        <v>6911</v>
      </c>
      <c r="E4413" s="5">
        <v>28.4</v>
      </c>
      <c r="F4413" s="5">
        <v>20</v>
      </c>
      <c r="I4413" s="7">
        <f t="shared" si="35"/>
        <v>48.4</v>
      </c>
    </row>
    <row r="4414" spans="1:9">
      <c r="A4414" s="2">
        <v>300061628</v>
      </c>
      <c r="B4414" s="6" t="s">
        <v>6943</v>
      </c>
      <c r="C4414" s="1" t="s">
        <v>6912</v>
      </c>
      <c r="D4414" s="5" t="s">
        <v>6911</v>
      </c>
      <c r="E4414" s="5">
        <v>45.2</v>
      </c>
      <c r="F4414" s="5">
        <v>30</v>
      </c>
      <c r="I4414" s="7">
        <f t="shared" si="35"/>
        <v>75.2</v>
      </c>
    </row>
    <row r="4415" spans="1:9">
      <c r="A4415" s="2">
        <v>300061629</v>
      </c>
      <c r="B4415" s="6" t="s">
        <v>6944</v>
      </c>
      <c r="C4415" s="1" t="s">
        <v>6912</v>
      </c>
      <c r="D4415" s="5" t="s">
        <v>6911</v>
      </c>
      <c r="E4415" s="5">
        <v>47.6</v>
      </c>
      <c r="F4415" s="5">
        <v>32</v>
      </c>
      <c r="I4415" s="7">
        <f t="shared" si="35"/>
        <v>79.599999999999994</v>
      </c>
    </row>
    <row r="4416" spans="1:9">
      <c r="A4416" s="2">
        <v>300061630</v>
      </c>
      <c r="B4416" s="6" t="s">
        <v>6945</v>
      </c>
      <c r="C4416" s="1" t="s">
        <v>6912</v>
      </c>
      <c r="D4416" s="5" t="s">
        <v>6911</v>
      </c>
      <c r="E4416" s="5">
        <v>38.799999999999997</v>
      </c>
      <c r="F4416" s="5">
        <v>33</v>
      </c>
      <c r="I4416" s="7">
        <f t="shared" si="35"/>
        <v>71.8</v>
      </c>
    </row>
    <row r="4417" spans="1:9">
      <c r="A4417" s="2">
        <v>300061701</v>
      </c>
      <c r="B4417" s="6" t="s">
        <v>6946</v>
      </c>
      <c r="C4417" s="1" t="s">
        <v>6912</v>
      </c>
      <c r="D4417" s="5" t="s">
        <v>6911</v>
      </c>
      <c r="E4417" s="5">
        <v>46.8</v>
      </c>
      <c r="F4417" s="5">
        <v>34</v>
      </c>
      <c r="I4417" s="7">
        <f t="shared" si="35"/>
        <v>80.8</v>
      </c>
    </row>
    <row r="4418" spans="1:9">
      <c r="A4418" s="2">
        <v>300061702</v>
      </c>
      <c r="B4418" s="6" t="s">
        <v>6947</v>
      </c>
      <c r="C4418" s="1" t="s">
        <v>6912</v>
      </c>
      <c r="D4418" s="5" t="s">
        <v>6911</v>
      </c>
      <c r="E4418" s="5">
        <v>39.6</v>
      </c>
      <c r="F4418" s="5">
        <v>32</v>
      </c>
      <c r="I4418" s="7">
        <f t="shared" si="35"/>
        <v>71.599999999999994</v>
      </c>
    </row>
    <row r="4419" spans="1:9">
      <c r="A4419" s="2">
        <v>300061703</v>
      </c>
      <c r="B4419" s="6" t="s">
        <v>5509</v>
      </c>
      <c r="C4419" s="1" t="s">
        <v>6912</v>
      </c>
      <c r="D4419" s="5" t="s">
        <v>6911</v>
      </c>
      <c r="E4419" s="5">
        <v>44</v>
      </c>
      <c r="F4419" s="5">
        <v>34</v>
      </c>
      <c r="I4419" s="7">
        <f t="shared" si="35"/>
        <v>78</v>
      </c>
    </row>
    <row r="4420" spans="1:9">
      <c r="A4420" s="2">
        <v>300061704</v>
      </c>
      <c r="B4420" s="6" t="s">
        <v>6948</v>
      </c>
      <c r="C4420" s="1" t="s">
        <v>6912</v>
      </c>
      <c r="D4420" s="5" t="s">
        <v>6911</v>
      </c>
      <c r="E4420" s="5">
        <v>42</v>
      </c>
      <c r="F4420" s="5">
        <v>33</v>
      </c>
      <c r="I4420" s="7">
        <f t="shared" si="35"/>
        <v>75</v>
      </c>
    </row>
    <row r="4421" spans="1:9">
      <c r="A4421" s="2">
        <v>300061705</v>
      </c>
      <c r="B4421" s="6" t="s">
        <v>6949</v>
      </c>
      <c r="C4421" s="1" t="s">
        <v>6912</v>
      </c>
      <c r="D4421" s="5" t="s">
        <v>6911</v>
      </c>
      <c r="E4421" s="5">
        <v>25.2</v>
      </c>
      <c r="F4421" s="5">
        <v>32</v>
      </c>
      <c r="I4421" s="7">
        <f t="shared" si="35"/>
        <v>57.2</v>
      </c>
    </row>
    <row r="4422" spans="1:9">
      <c r="A4422" s="2">
        <v>300061706</v>
      </c>
      <c r="B4422" s="6" t="s">
        <v>6950</v>
      </c>
      <c r="C4422" s="1" t="s">
        <v>6912</v>
      </c>
      <c r="D4422" s="5" t="s">
        <v>6911</v>
      </c>
      <c r="E4422" s="5">
        <v>27.6</v>
      </c>
      <c r="F4422" s="5">
        <v>31</v>
      </c>
      <c r="I4422" s="7">
        <f t="shared" si="35"/>
        <v>58.6</v>
      </c>
    </row>
    <row r="4423" spans="1:9">
      <c r="A4423" s="2">
        <v>300061707</v>
      </c>
      <c r="B4423" s="6" t="s">
        <v>6951</v>
      </c>
      <c r="C4423" s="1" t="s">
        <v>6912</v>
      </c>
      <c r="D4423" s="5" t="s">
        <v>6911</v>
      </c>
      <c r="E4423" s="5">
        <v>44</v>
      </c>
      <c r="F4423" s="5">
        <v>33</v>
      </c>
      <c r="I4423" s="7">
        <f t="shared" si="35"/>
        <v>77</v>
      </c>
    </row>
    <row r="4424" spans="1:9">
      <c r="A4424" s="2">
        <v>300061708</v>
      </c>
      <c r="B4424" s="6" t="s">
        <v>6952</v>
      </c>
      <c r="C4424" s="1" t="s">
        <v>6912</v>
      </c>
      <c r="D4424" s="5" t="s">
        <v>6911</v>
      </c>
      <c r="E4424" s="5">
        <v>32.4</v>
      </c>
      <c r="F4424" s="5">
        <v>28</v>
      </c>
      <c r="I4424" s="7">
        <f t="shared" si="35"/>
        <v>60.4</v>
      </c>
    </row>
    <row r="4425" spans="1:9">
      <c r="A4425" s="2">
        <v>300061709</v>
      </c>
      <c r="B4425" s="6" t="s">
        <v>6953</v>
      </c>
      <c r="C4425" s="1" t="s">
        <v>6912</v>
      </c>
      <c r="D4425" s="5" t="s">
        <v>6911</v>
      </c>
      <c r="E4425" s="5">
        <v>36</v>
      </c>
      <c r="F4425" s="5">
        <v>30</v>
      </c>
      <c r="I4425" s="7">
        <f t="shared" si="35"/>
        <v>66</v>
      </c>
    </row>
    <row r="4426" spans="1:9">
      <c r="A4426" s="2">
        <v>300061710</v>
      </c>
      <c r="B4426" s="6" t="s">
        <v>6954</v>
      </c>
      <c r="C4426" s="1" t="s">
        <v>6912</v>
      </c>
      <c r="D4426" s="5" t="s">
        <v>6911</v>
      </c>
      <c r="E4426" s="5">
        <v>26.4</v>
      </c>
      <c r="F4426" s="5">
        <v>30</v>
      </c>
      <c r="I4426" s="7">
        <f t="shared" si="35"/>
        <v>56.4</v>
      </c>
    </row>
    <row r="4427" spans="1:9">
      <c r="A4427" s="2">
        <v>300061711</v>
      </c>
      <c r="B4427" s="6" t="s">
        <v>7346</v>
      </c>
      <c r="C4427" s="1" t="s">
        <v>6912</v>
      </c>
      <c r="D4427" s="5" t="s">
        <v>6911</v>
      </c>
      <c r="E4427" s="5">
        <v>31.2</v>
      </c>
      <c r="F4427" s="5">
        <v>30</v>
      </c>
      <c r="I4427" s="7">
        <f t="shared" si="35"/>
        <v>61.2</v>
      </c>
    </row>
    <row r="4428" spans="1:9">
      <c r="A4428" s="2">
        <v>300061712</v>
      </c>
      <c r="B4428" s="6" t="s">
        <v>7347</v>
      </c>
      <c r="C4428" s="1" t="s">
        <v>6912</v>
      </c>
      <c r="D4428" s="5" t="s">
        <v>6911</v>
      </c>
      <c r="E4428" s="5">
        <v>42.8</v>
      </c>
      <c r="F4428" s="5">
        <v>29</v>
      </c>
      <c r="I4428" s="7">
        <f t="shared" si="35"/>
        <v>71.8</v>
      </c>
    </row>
    <row r="4429" spans="1:9">
      <c r="A4429" s="2">
        <v>300061713</v>
      </c>
      <c r="B4429" s="6" t="s">
        <v>7348</v>
      </c>
      <c r="C4429" s="1" t="s">
        <v>6912</v>
      </c>
      <c r="D4429" s="5" t="s">
        <v>6911</v>
      </c>
      <c r="E4429" s="5">
        <v>38</v>
      </c>
      <c r="F4429" s="5">
        <v>32</v>
      </c>
      <c r="I4429" s="7">
        <f t="shared" si="35"/>
        <v>70</v>
      </c>
    </row>
    <row r="4430" spans="1:9">
      <c r="A4430" s="2">
        <v>300061714</v>
      </c>
      <c r="B4430" s="6" t="s">
        <v>7349</v>
      </c>
      <c r="C4430" s="1" t="s">
        <v>6912</v>
      </c>
      <c r="D4430" s="5" t="s">
        <v>6911</v>
      </c>
      <c r="E4430" s="5">
        <v>30</v>
      </c>
      <c r="F4430" s="5">
        <v>27</v>
      </c>
      <c r="I4430" s="7">
        <f t="shared" si="35"/>
        <v>57</v>
      </c>
    </row>
    <row r="4431" spans="1:9">
      <c r="A4431" s="2">
        <v>300061715</v>
      </c>
      <c r="B4431" s="6" t="s">
        <v>1368</v>
      </c>
      <c r="C4431" s="1" t="s">
        <v>6912</v>
      </c>
      <c r="D4431" s="5" t="s">
        <v>6911</v>
      </c>
      <c r="E4431" s="5">
        <v>31.2</v>
      </c>
      <c r="F4431" s="5">
        <v>0</v>
      </c>
      <c r="I4431" s="7">
        <f t="shared" si="35"/>
        <v>31.2</v>
      </c>
    </row>
    <row r="4432" spans="1:9">
      <c r="A4432" s="2">
        <v>300061716</v>
      </c>
      <c r="B4432" s="6" t="s">
        <v>7350</v>
      </c>
      <c r="C4432" s="1" t="s">
        <v>6912</v>
      </c>
      <c r="D4432" s="5" t="s">
        <v>6911</v>
      </c>
      <c r="E4432" s="5">
        <v>38</v>
      </c>
      <c r="F4432" s="5">
        <v>32</v>
      </c>
      <c r="I4432" s="7">
        <f t="shared" si="35"/>
        <v>70</v>
      </c>
    </row>
    <row r="4433" spans="1:9">
      <c r="A4433" s="2">
        <v>300061717</v>
      </c>
      <c r="B4433" s="6" t="s">
        <v>7351</v>
      </c>
      <c r="C4433" s="1" t="s">
        <v>6912</v>
      </c>
      <c r="D4433" s="5" t="s">
        <v>6911</v>
      </c>
      <c r="E4433" s="5">
        <v>41.2</v>
      </c>
      <c r="F4433" s="5">
        <v>30</v>
      </c>
      <c r="I4433" s="7">
        <f t="shared" si="35"/>
        <v>71.2</v>
      </c>
    </row>
    <row r="4434" spans="1:9">
      <c r="A4434" s="2">
        <v>300061718</v>
      </c>
      <c r="B4434" s="6" t="s">
        <v>7352</v>
      </c>
      <c r="C4434" s="1" t="s">
        <v>6912</v>
      </c>
      <c r="D4434" s="5" t="s">
        <v>6911</v>
      </c>
      <c r="E4434" s="5">
        <v>41.6</v>
      </c>
      <c r="F4434" s="5">
        <v>30</v>
      </c>
      <c r="I4434" s="7">
        <f t="shared" si="35"/>
        <v>71.599999999999994</v>
      </c>
    </row>
    <row r="4435" spans="1:9">
      <c r="A4435" s="2">
        <v>300061719</v>
      </c>
      <c r="B4435" s="6" t="s">
        <v>7353</v>
      </c>
      <c r="C4435" s="1" t="s">
        <v>6912</v>
      </c>
      <c r="D4435" s="5" t="s">
        <v>6911</v>
      </c>
      <c r="E4435" s="5">
        <v>32</v>
      </c>
      <c r="F4435" s="5">
        <v>24</v>
      </c>
      <c r="I4435" s="7">
        <f t="shared" si="35"/>
        <v>56</v>
      </c>
    </row>
    <row r="4436" spans="1:9">
      <c r="A4436" s="2">
        <v>300061720</v>
      </c>
      <c r="B4436" s="6" t="s">
        <v>2365</v>
      </c>
      <c r="C4436" s="1" t="s">
        <v>6912</v>
      </c>
      <c r="D4436" s="5" t="s">
        <v>6911</v>
      </c>
      <c r="E4436" s="5">
        <v>43.2</v>
      </c>
      <c r="F4436" s="5">
        <v>29</v>
      </c>
      <c r="I4436" s="7">
        <f t="shared" si="35"/>
        <v>72.2</v>
      </c>
    </row>
    <row r="4437" spans="1:9">
      <c r="A4437" s="2">
        <v>300061721</v>
      </c>
      <c r="B4437" s="6" t="s">
        <v>7354</v>
      </c>
      <c r="C4437" s="1" t="s">
        <v>6912</v>
      </c>
      <c r="D4437" s="5" t="s">
        <v>6911</v>
      </c>
      <c r="E4437" s="5">
        <v>44.4</v>
      </c>
      <c r="F4437" s="5">
        <v>29</v>
      </c>
      <c r="I4437" s="7">
        <f t="shared" si="35"/>
        <v>73.400000000000006</v>
      </c>
    </row>
    <row r="4438" spans="1:9">
      <c r="A4438" s="2">
        <v>300061722</v>
      </c>
      <c r="B4438" s="6" t="s">
        <v>626</v>
      </c>
      <c r="C4438" s="1" t="s">
        <v>6912</v>
      </c>
      <c r="D4438" s="5" t="s">
        <v>6911</v>
      </c>
      <c r="E4438" s="5">
        <v>39.6</v>
      </c>
      <c r="F4438" s="5">
        <v>31</v>
      </c>
      <c r="I4438" s="7">
        <f t="shared" si="35"/>
        <v>70.599999999999994</v>
      </c>
    </row>
    <row r="4439" spans="1:9">
      <c r="A4439" s="2">
        <v>300061723</v>
      </c>
      <c r="B4439" s="6" t="s">
        <v>4328</v>
      </c>
      <c r="C4439" s="1" t="s">
        <v>6912</v>
      </c>
      <c r="D4439" s="5" t="s">
        <v>6911</v>
      </c>
      <c r="E4439" s="5">
        <v>47.2</v>
      </c>
      <c r="F4439" s="5">
        <v>31</v>
      </c>
      <c r="I4439" s="7">
        <f t="shared" si="35"/>
        <v>78.2</v>
      </c>
    </row>
    <row r="4440" spans="1:9">
      <c r="A4440" s="2">
        <v>300061724</v>
      </c>
      <c r="B4440" s="6" t="s">
        <v>7357</v>
      </c>
      <c r="C4440" s="1" t="s">
        <v>6912</v>
      </c>
      <c r="D4440" s="5" t="s">
        <v>6911</v>
      </c>
      <c r="E4440" s="5">
        <v>28</v>
      </c>
      <c r="F4440" s="5">
        <v>30</v>
      </c>
      <c r="I4440" s="7">
        <f t="shared" si="35"/>
        <v>58</v>
      </c>
    </row>
    <row r="4441" spans="1:9">
      <c r="A4441" s="2">
        <v>300061725</v>
      </c>
      <c r="B4441" s="6" t="s">
        <v>7358</v>
      </c>
      <c r="C4441" s="1" t="s">
        <v>6912</v>
      </c>
      <c r="D4441" s="5" t="s">
        <v>6911</v>
      </c>
      <c r="E4441" s="5">
        <v>30</v>
      </c>
      <c r="F4441" s="5">
        <v>32</v>
      </c>
      <c r="I4441" s="7">
        <f t="shared" si="35"/>
        <v>62</v>
      </c>
    </row>
    <row r="4442" spans="1:9">
      <c r="A4442" s="2">
        <v>300061726</v>
      </c>
      <c r="B4442" s="6" t="s">
        <v>1069</v>
      </c>
      <c r="C4442" s="1" t="s">
        <v>6912</v>
      </c>
      <c r="D4442" s="5" t="s">
        <v>6911</v>
      </c>
      <c r="E4442" s="5">
        <v>38</v>
      </c>
      <c r="F4442" s="5">
        <v>30</v>
      </c>
      <c r="I4442" s="7">
        <f t="shared" si="35"/>
        <v>68</v>
      </c>
    </row>
    <row r="4443" spans="1:9">
      <c r="A4443" s="2">
        <v>300061727</v>
      </c>
      <c r="B4443" s="6" t="s">
        <v>7359</v>
      </c>
      <c r="C4443" s="1" t="s">
        <v>6912</v>
      </c>
      <c r="D4443" s="5" t="s">
        <v>6911</v>
      </c>
      <c r="E4443" s="5">
        <v>0</v>
      </c>
      <c r="F4443" s="5">
        <v>0</v>
      </c>
      <c r="I4443" s="7">
        <f t="shared" si="35"/>
        <v>0</v>
      </c>
    </row>
    <row r="4444" spans="1:9">
      <c r="A4444" s="2">
        <v>300061728</v>
      </c>
      <c r="B4444" s="6" t="s">
        <v>7361</v>
      </c>
      <c r="C4444" s="1" t="s">
        <v>6912</v>
      </c>
      <c r="D4444" s="5" t="s">
        <v>6911</v>
      </c>
      <c r="E4444" s="5">
        <v>36.4</v>
      </c>
      <c r="F4444" s="5">
        <v>30</v>
      </c>
      <c r="I4444" s="7">
        <f t="shared" si="35"/>
        <v>66.400000000000006</v>
      </c>
    </row>
    <row r="4445" spans="1:9">
      <c r="A4445" s="2">
        <v>300061729</v>
      </c>
      <c r="B4445" s="6" t="s">
        <v>7362</v>
      </c>
      <c r="C4445" s="1" t="s">
        <v>6912</v>
      </c>
      <c r="D4445" s="5" t="s">
        <v>6911</v>
      </c>
      <c r="E4445" s="5">
        <v>35.6</v>
      </c>
      <c r="F4445" s="5">
        <v>30</v>
      </c>
      <c r="I4445" s="7">
        <f t="shared" si="35"/>
        <v>65.599999999999994</v>
      </c>
    </row>
    <row r="4446" spans="1:9">
      <c r="A4446" s="2">
        <v>300061730</v>
      </c>
      <c r="B4446" s="6" t="s">
        <v>3391</v>
      </c>
      <c r="C4446" s="1" t="s">
        <v>6912</v>
      </c>
      <c r="D4446" s="5" t="s">
        <v>6911</v>
      </c>
      <c r="E4446" s="5">
        <v>31.6</v>
      </c>
      <c r="F4446" s="5">
        <v>30</v>
      </c>
      <c r="I4446" s="7">
        <f t="shared" si="35"/>
        <v>61.6</v>
      </c>
    </row>
    <row r="4447" spans="1:9">
      <c r="A4447" s="2">
        <v>300061801</v>
      </c>
      <c r="B4447" s="6" t="s">
        <v>7363</v>
      </c>
      <c r="C4447" s="1" t="s">
        <v>6912</v>
      </c>
      <c r="D4447" s="5" t="s">
        <v>6911</v>
      </c>
      <c r="E4447" s="5">
        <v>37.200000000000003</v>
      </c>
      <c r="F4447" s="5">
        <v>32</v>
      </c>
      <c r="I4447" s="7">
        <f t="shared" si="35"/>
        <v>69.2</v>
      </c>
    </row>
    <row r="4448" spans="1:9">
      <c r="A4448" s="2">
        <v>300061802</v>
      </c>
      <c r="B4448" s="6" t="s">
        <v>7364</v>
      </c>
      <c r="C4448" s="1" t="s">
        <v>6912</v>
      </c>
      <c r="D4448" s="5" t="s">
        <v>6911</v>
      </c>
      <c r="E4448" s="5">
        <v>38</v>
      </c>
      <c r="F4448" s="5">
        <v>31</v>
      </c>
      <c r="I4448" s="7">
        <f t="shared" si="35"/>
        <v>69</v>
      </c>
    </row>
    <row r="4449" spans="1:9">
      <c r="A4449" s="2">
        <v>300061803</v>
      </c>
      <c r="B4449" s="6" t="s">
        <v>7365</v>
      </c>
      <c r="C4449" s="1" t="s">
        <v>6912</v>
      </c>
      <c r="D4449" s="5" t="s">
        <v>6911</v>
      </c>
      <c r="E4449" s="5">
        <v>26.4</v>
      </c>
      <c r="F4449" s="5">
        <v>31</v>
      </c>
      <c r="I4449" s="7">
        <f t="shared" si="35"/>
        <v>57.4</v>
      </c>
    </row>
    <row r="4450" spans="1:9">
      <c r="A4450" s="2">
        <v>300061804</v>
      </c>
      <c r="B4450" s="6" t="s">
        <v>7374</v>
      </c>
      <c r="C4450" s="1" t="s">
        <v>6912</v>
      </c>
      <c r="D4450" s="5" t="s">
        <v>6911</v>
      </c>
      <c r="E4450" s="5">
        <v>32.799999999999997</v>
      </c>
      <c r="F4450" s="5">
        <v>32</v>
      </c>
      <c r="I4450" s="7">
        <f t="shared" si="35"/>
        <v>64.8</v>
      </c>
    </row>
    <row r="4451" spans="1:9">
      <c r="A4451" s="2">
        <v>300061805</v>
      </c>
      <c r="B4451" s="6" t="s">
        <v>7375</v>
      </c>
      <c r="C4451" s="1" t="s">
        <v>6912</v>
      </c>
      <c r="D4451" s="5" t="s">
        <v>6911</v>
      </c>
      <c r="E4451" s="5">
        <v>42</v>
      </c>
      <c r="F4451" s="5">
        <v>31</v>
      </c>
      <c r="I4451" s="7">
        <f t="shared" ref="I4451:I4514" si="36">E4451+F4451</f>
        <v>73</v>
      </c>
    </row>
    <row r="4452" spans="1:9">
      <c r="A4452" s="2">
        <v>300061806</v>
      </c>
      <c r="B4452" s="6" t="s">
        <v>6302</v>
      </c>
      <c r="C4452" s="1" t="s">
        <v>6912</v>
      </c>
      <c r="D4452" s="5" t="s">
        <v>6911</v>
      </c>
      <c r="E4452" s="5">
        <v>37.200000000000003</v>
      </c>
      <c r="F4452" s="5">
        <v>30</v>
      </c>
      <c r="I4452" s="7">
        <f t="shared" si="36"/>
        <v>67.2</v>
      </c>
    </row>
    <row r="4453" spans="1:9">
      <c r="A4453" s="2">
        <v>300061807</v>
      </c>
      <c r="B4453" s="6" t="s">
        <v>7378</v>
      </c>
      <c r="C4453" s="1" t="s">
        <v>6912</v>
      </c>
      <c r="D4453" s="5" t="s">
        <v>6911</v>
      </c>
      <c r="E4453" s="5">
        <v>28</v>
      </c>
      <c r="F4453" s="5">
        <v>25</v>
      </c>
      <c r="I4453" s="7">
        <f t="shared" si="36"/>
        <v>53</v>
      </c>
    </row>
    <row r="4454" spans="1:9">
      <c r="A4454" s="2">
        <v>300061808</v>
      </c>
      <c r="B4454" s="6" t="s">
        <v>7379</v>
      </c>
      <c r="C4454" s="1" t="s">
        <v>6912</v>
      </c>
      <c r="D4454" s="5" t="s">
        <v>6911</v>
      </c>
      <c r="E4454" s="5">
        <v>32.799999999999997</v>
      </c>
      <c r="F4454" s="5">
        <v>30</v>
      </c>
      <c r="I4454" s="7">
        <f t="shared" si="36"/>
        <v>62.8</v>
      </c>
    </row>
    <row r="4455" spans="1:9">
      <c r="A4455" s="2">
        <v>300061809</v>
      </c>
      <c r="B4455" s="6" t="s">
        <v>7380</v>
      </c>
      <c r="C4455" s="1" t="s">
        <v>6912</v>
      </c>
      <c r="D4455" s="5" t="s">
        <v>6911</v>
      </c>
      <c r="E4455" s="5">
        <v>38</v>
      </c>
      <c r="F4455" s="5">
        <v>33</v>
      </c>
      <c r="I4455" s="7">
        <f t="shared" si="36"/>
        <v>71</v>
      </c>
    </row>
    <row r="4456" spans="1:9">
      <c r="A4456" s="2">
        <v>300061810</v>
      </c>
      <c r="B4456" s="6" t="s">
        <v>7381</v>
      </c>
      <c r="C4456" s="1" t="s">
        <v>6912</v>
      </c>
      <c r="D4456" s="5" t="s">
        <v>6911</v>
      </c>
      <c r="E4456" s="5">
        <v>38.4</v>
      </c>
      <c r="F4456" s="5">
        <v>28</v>
      </c>
      <c r="I4456" s="7">
        <f t="shared" si="36"/>
        <v>66.400000000000006</v>
      </c>
    </row>
    <row r="4457" spans="1:9">
      <c r="A4457" s="2">
        <v>300061811</v>
      </c>
      <c r="B4457" s="6" t="s">
        <v>7382</v>
      </c>
      <c r="C4457" s="1" t="s">
        <v>6912</v>
      </c>
      <c r="D4457" s="5" t="s">
        <v>6911</v>
      </c>
      <c r="E4457" s="5">
        <v>29.6</v>
      </c>
      <c r="F4457" s="5">
        <v>28</v>
      </c>
      <c r="I4457" s="7">
        <f t="shared" si="36"/>
        <v>57.6</v>
      </c>
    </row>
    <row r="4458" spans="1:9">
      <c r="A4458" s="2">
        <v>300061812</v>
      </c>
      <c r="B4458" s="6" t="s">
        <v>7383</v>
      </c>
      <c r="C4458" s="1" t="s">
        <v>6912</v>
      </c>
      <c r="D4458" s="5" t="s">
        <v>6911</v>
      </c>
      <c r="E4458" s="5">
        <v>0</v>
      </c>
      <c r="F4458" s="5">
        <v>0</v>
      </c>
      <c r="I4458" s="7">
        <f t="shared" si="36"/>
        <v>0</v>
      </c>
    </row>
    <row r="4459" spans="1:9">
      <c r="A4459" s="2">
        <v>300061813</v>
      </c>
      <c r="B4459" s="6" t="s">
        <v>7384</v>
      </c>
      <c r="C4459" s="1" t="s">
        <v>6912</v>
      </c>
      <c r="D4459" s="5" t="s">
        <v>6911</v>
      </c>
      <c r="E4459" s="5">
        <v>35.6</v>
      </c>
      <c r="F4459" s="5">
        <v>26</v>
      </c>
      <c r="I4459" s="7">
        <f t="shared" si="36"/>
        <v>61.6</v>
      </c>
    </row>
    <row r="4460" spans="1:9">
      <c r="A4460" s="2">
        <v>300061814</v>
      </c>
      <c r="B4460" s="6" t="s">
        <v>5856</v>
      </c>
      <c r="C4460" s="1" t="s">
        <v>6912</v>
      </c>
      <c r="D4460" s="5" t="s">
        <v>6911</v>
      </c>
      <c r="E4460" s="5">
        <v>39.6</v>
      </c>
      <c r="F4460" s="5">
        <v>33</v>
      </c>
      <c r="I4460" s="7">
        <f t="shared" si="36"/>
        <v>72.599999999999994</v>
      </c>
    </row>
    <row r="4461" spans="1:9">
      <c r="A4461" s="2">
        <v>300061815</v>
      </c>
      <c r="B4461" s="6" t="s">
        <v>7385</v>
      </c>
      <c r="C4461" s="1" t="s">
        <v>6912</v>
      </c>
      <c r="D4461" s="5" t="s">
        <v>6911</v>
      </c>
      <c r="E4461" s="5">
        <v>36</v>
      </c>
      <c r="F4461" s="5">
        <v>34</v>
      </c>
      <c r="I4461" s="7">
        <f t="shared" si="36"/>
        <v>70</v>
      </c>
    </row>
    <row r="4462" spans="1:9">
      <c r="A4462" s="2">
        <v>300061816</v>
      </c>
      <c r="B4462" s="6" t="s">
        <v>7386</v>
      </c>
      <c r="C4462" s="1" t="s">
        <v>6912</v>
      </c>
      <c r="D4462" s="5" t="s">
        <v>6911</v>
      </c>
      <c r="E4462" s="5">
        <v>32</v>
      </c>
      <c r="F4462" s="5">
        <v>36</v>
      </c>
      <c r="I4462" s="7">
        <f t="shared" si="36"/>
        <v>68</v>
      </c>
    </row>
    <row r="4463" spans="1:9">
      <c r="A4463" s="2">
        <v>300061817</v>
      </c>
      <c r="B4463" s="6" t="s">
        <v>3537</v>
      </c>
      <c r="C4463" s="1" t="s">
        <v>6912</v>
      </c>
      <c r="D4463" s="5" t="s">
        <v>6911</v>
      </c>
      <c r="E4463" s="5">
        <v>36.4</v>
      </c>
      <c r="F4463" s="5">
        <v>30</v>
      </c>
      <c r="I4463" s="7">
        <f t="shared" si="36"/>
        <v>66.400000000000006</v>
      </c>
    </row>
    <row r="4464" spans="1:9">
      <c r="A4464" s="2">
        <v>300061818</v>
      </c>
      <c r="B4464" s="6" t="s">
        <v>7387</v>
      </c>
      <c r="C4464" s="1" t="s">
        <v>6912</v>
      </c>
      <c r="D4464" s="5" t="s">
        <v>6911</v>
      </c>
      <c r="E4464" s="5">
        <v>29.6</v>
      </c>
      <c r="F4464" s="5">
        <v>30</v>
      </c>
      <c r="I4464" s="7">
        <f t="shared" si="36"/>
        <v>59.6</v>
      </c>
    </row>
    <row r="4465" spans="1:9">
      <c r="A4465" s="2">
        <v>300061819</v>
      </c>
      <c r="B4465" s="6" t="s">
        <v>7388</v>
      </c>
      <c r="C4465" s="1" t="s">
        <v>6912</v>
      </c>
      <c r="D4465" s="5" t="s">
        <v>6911</v>
      </c>
      <c r="E4465" s="5">
        <v>39.200000000000003</v>
      </c>
      <c r="F4465" s="5">
        <v>29</v>
      </c>
      <c r="I4465" s="7">
        <f t="shared" si="36"/>
        <v>68.2</v>
      </c>
    </row>
    <row r="4466" spans="1:9">
      <c r="A4466" s="2">
        <v>300061820</v>
      </c>
      <c r="B4466" s="6" t="s">
        <v>7389</v>
      </c>
      <c r="C4466" s="1" t="s">
        <v>6912</v>
      </c>
      <c r="D4466" s="5" t="s">
        <v>6911</v>
      </c>
      <c r="E4466" s="5">
        <v>30.4</v>
      </c>
      <c r="F4466" s="5">
        <v>29</v>
      </c>
      <c r="I4466" s="7">
        <f t="shared" si="36"/>
        <v>59.4</v>
      </c>
    </row>
    <row r="4467" spans="1:9">
      <c r="A4467" s="2">
        <v>300061821</v>
      </c>
      <c r="B4467" s="6" t="s">
        <v>7395</v>
      </c>
      <c r="C4467" s="1" t="s">
        <v>6912</v>
      </c>
      <c r="D4467" s="5" t="s">
        <v>6911</v>
      </c>
      <c r="E4467" s="5">
        <v>41.2</v>
      </c>
      <c r="F4467" s="5">
        <v>38</v>
      </c>
      <c r="I4467" s="7">
        <f t="shared" si="36"/>
        <v>79.2</v>
      </c>
    </row>
    <row r="4468" spans="1:9">
      <c r="A4468" s="2">
        <v>300061822</v>
      </c>
      <c r="B4468" s="6" t="s">
        <v>7396</v>
      </c>
      <c r="C4468" s="1" t="s">
        <v>6912</v>
      </c>
      <c r="D4468" s="5" t="s">
        <v>6911</v>
      </c>
      <c r="E4468" s="5">
        <v>47.2</v>
      </c>
      <c r="F4468" s="5">
        <v>31</v>
      </c>
      <c r="I4468" s="7">
        <f t="shared" si="36"/>
        <v>78.2</v>
      </c>
    </row>
    <row r="4469" spans="1:9">
      <c r="A4469" s="2">
        <v>300061823</v>
      </c>
      <c r="B4469" s="6" t="s">
        <v>7397</v>
      </c>
      <c r="C4469" s="1" t="s">
        <v>6912</v>
      </c>
      <c r="D4469" s="5" t="s">
        <v>6911</v>
      </c>
      <c r="E4469" s="5">
        <v>34</v>
      </c>
      <c r="F4469" s="5">
        <v>32</v>
      </c>
      <c r="I4469" s="7">
        <f t="shared" si="36"/>
        <v>66</v>
      </c>
    </row>
    <row r="4470" spans="1:9">
      <c r="A4470" s="2">
        <v>300061824</v>
      </c>
      <c r="B4470" s="6" t="s">
        <v>7398</v>
      </c>
      <c r="C4470" s="1" t="s">
        <v>6912</v>
      </c>
      <c r="D4470" s="5" t="s">
        <v>6911</v>
      </c>
      <c r="E4470" s="5">
        <v>44</v>
      </c>
      <c r="F4470" s="5">
        <v>30</v>
      </c>
      <c r="I4470" s="7">
        <f t="shared" si="36"/>
        <v>74</v>
      </c>
    </row>
    <row r="4471" spans="1:9">
      <c r="A4471" s="2">
        <v>300061825</v>
      </c>
      <c r="B4471" s="6" t="s">
        <v>7400</v>
      </c>
      <c r="C4471" s="1" t="s">
        <v>6912</v>
      </c>
      <c r="D4471" s="5" t="s">
        <v>6911</v>
      </c>
      <c r="E4471" s="5">
        <v>38.4</v>
      </c>
      <c r="F4471" s="5">
        <v>31</v>
      </c>
      <c r="I4471" s="7">
        <f t="shared" si="36"/>
        <v>69.400000000000006</v>
      </c>
    </row>
    <row r="4472" spans="1:9">
      <c r="A4472" s="2">
        <v>300061826</v>
      </c>
      <c r="B4472" s="6" t="s">
        <v>1173</v>
      </c>
      <c r="C4472" s="1" t="s">
        <v>6912</v>
      </c>
      <c r="D4472" s="5" t="s">
        <v>6911</v>
      </c>
      <c r="E4472" s="5">
        <v>51.2</v>
      </c>
      <c r="F4472" s="5">
        <v>31</v>
      </c>
      <c r="I4472" s="7">
        <f t="shared" si="36"/>
        <v>82.2</v>
      </c>
    </row>
    <row r="4473" spans="1:9">
      <c r="A4473" s="2">
        <v>300061827</v>
      </c>
      <c r="B4473" s="6" t="s">
        <v>7401</v>
      </c>
      <c r="C4473" s="1" t="s">
        <v>6912</v>
      </c>
      <c r="D4473" s="5" t="s">
        <v>6911</v>
      </c>
      <c r="E4473" s="5">
        <v>36.799999999999997</v>
      </c>
      <c r="F4473" s="5">
        <v>31</v>
      </c>
      <c r="I4473" s="7">
        <f t="shared" si="36"/>
        <v>67.8</v>
      </c>
    </row>
    <row r="4474" spans="1:9">
      <c r="A4474" s="2">
        <v>300061828</v>
      </c>
      <c r="B4474" s="6" t="s">
        <v>7402</v>
      </c>
      <c r="C4474" s="1" t="s">
        <v>6912</v>
      </c>
      <c r="D4474" s="5" t="s">
        <v>6911</v>
      </c>
      <c r="E4474" s="5">
        <v>41.2</v>
      </c>
      <c r="F4474" s="5">
        <v>33</v>
      </c>
      <c r="I4474" s="7">
        <f t="shared" si="36"/>
        <v>74.2</v>
      </c>
    </row>
    <row r="4475" spans="1:9">
      <c r="A4475" s="2">
        <v>300061829</v>
      </c>
      <c r="B4475" s="6" t="s">
        <v>1439</v>
      </c>
      <c r="C4475" s="1" t="s">
        <v>6912</v>
      </c>
      <c r="D4475" s="5" t="s">
        <v>6911</v>
      </c>
      <c r="E4475" s="5">
        <v>24.4</v>
      </c>
      <c r="F4475" s="5">
        <v>33</v>
      </c>
      <c r="I4475" s="7">
        <f t="shared" si="36"/>
        <v>57.4</v>
      </c>
    </row>
    <row r="4476" spans="1:9">
      <c r="A4476" s="2">
        <v>300061830</v>
      </c>
      <c r="B4476" s="6" t="s">
        <v>7404</v>
      </c>
      <c r="C4476" s="1" t="s">
        <v>6912</v>
      </c>
      <c r="D4476" s="5" t="s">
        <v>6911</v>
      </c>
      <c r="E4476" s="5">
        <v>30.4</v>
      </c>
      <c r="F4476" s="5">
        <v>34</v>
      </c>
      <c r="I4476" s="7">
        <f t="shared" si="36"/>
        <v>64.400000000000006</v>
      </c>
    </row>
    <row r="4477" spans="1:9">
      <c r="A4477" s="2">
        <v>300061901</v>
      </c>
      <c r="B4477" s="6" t="s">
        <v>7405</v>
      </c>
      <c r="C4477" s="1" t="s">
        <v>6912</v>
      </c>
      <c r="D4477" s="5" t="s">
        <v>6911</v>
      </c>
      <c r="E4477" s="5">
        <v>31.2</v>
      </c>
      <c r="F4477" s="5">
        <v>32</v>
      </c>
      <c r="I4477" s="7">
        <f t="shared" si="36"/>
        <v>63.2</v>
      </c>
    </row>
    <row r="4478" spans="1:9">
      <c r="A4478" s="2">
        <v>300061902</v>
      </c>
      <c r="B4478" s="6" t="s">
        <v>5104</v>
      </c>
      <c r="C4478" s="1" t="s">
        <v>6912</v>
      </c>
      <c r="D4478" s="5" t="s">
        <v>6911</v>
      </c>
      <c r="E4478" s="5">
        <v>48</v>
      </c>
      <c r="F4478" s="5">
        <v>32</v>
      </c>
      <c r="I4478" s="7">
        <f t="shared" si="36"/>
        <v>80</v>
      </c>
    </row>
    <row r="4479" spans="1:9">
      <c r="A4479" s="2">
        <v>300061903</v>
      </c>
      <c r="B4479" s="6" t="s">
        <v>7406</v>
      </c>
      <c r="C4479" s="1" t="s">
        <v>6912</v>
      </c>
      <c r="D4479" s="5" t="s">
        <v>6911</v>
      </c>
      <c r="E4479" s="5">
        <v>41.6</v>
      </c>
      <c r="F4479" s="5">
        <v>33</v>
      </c>
      <c r="I4479" s="7">
        <f t="shared" si="36"/>
        <v>74.599999999999994</v>
      </c>
    </row>
    <row r="4480" spans="1:9">
      <c r="A4480" s="2">
        <v>300061904</v>
      </c>
      <c r="B4480" s="6" t="s">
        <v>7407</v>
      </c>
      <c r="C4480" s="1" t="s">
        <v>6912</v>
      </c>
      <c r="D4480" s="5" t="s">
        <v>6911</v>
      </c>
      <c r="E4480" s="5">
        <v>0</v>
      </c>
      <c r="F4480" s="5">
        <v>0</v>
      </c>
      <c r="I4480" s="7">
        <f t="shared" si="36"/>
        <v>0</v>
      </c>
    </row>
    <row r="4481" spans="1:9">
      <c r="A4481" s="2">
        <v>300061905</v>
      </c>
      <c r="B4481" s="6" t="s">
        <v>7408</v>
      </c>
      <c r="C4481" s="1" t="s">
        <v>6912</v>
      </c>
      <c r="D4481" s="5" t="s">
        <v>6911</v>
      </c>
      <c r="E4481" s="5">
        <v>33.6</v>
      </c>
      <c r="F4481" s="5">
        <v>32</v>
      </c>
      <c r="I4481" s="7">
        <f t="shared" si="36"/>
        <v>65.599999999999994</v>
      </c>
    </row>
    <row r="4482" spans="1:9">
      <c r="A4482" s="2">
        <v>300061906</v>
      </c>
      <c r="B4482" s="6" t="s">
        <v>4526</v>
      </c>
      <c r="C4482" s="1" t="s">
        <v>6912</v>
      </c>
      <c r="D4482" s="5" t="s">
        <v>6911</v>
      </c>
      <c r="E4482" s="5">
        <v>45.2</v>
      </c>
      <c r="F4482" s="5">
        <v>33</v>
      </c>
      <c r="I4482" s="7">
        <f t="shared" si="36"/>
        <v>78.2</v>
      </c>
    </row>
    <row r="4483" spans="1:9">
      <c r="A4483" s="2">
        <v>300061907</v>
      </c>
      <c r="B4483" s="6" t="s">
        <v>7409</v>
      </c>
      <c r="C4483" s="1" t="s">
        <v>6912</v>
      </c>
      <c r="D4483" s="5" t="s">
        <v>6911</v>
      </c>
      <c r="E4483" s="5">
        <v>42.8</v>
      </c>
      <c r="F4483" s="5">
        <v>35</v>
      </c>
      <c r="I4483" s="7">
        <f t="shared" si="36"/>
        <v>77.8</v>
      </c>
    </row>
    <row r="4484" spans="1:9">
      <c r="A4484" s="2">
        <v>300061908</v>
      </c>
      <c r="B4484" s="6" t="s">
        <v>7410</v>
      </c>
      <c r="C4484" s="1" t="s">
        <v>6912</v>
      </c>
      <c r="D4484" s="5" t="s">
        <v>6911</v>
      </c>
      <c r="E4484" s="5">
        <v>38.799999999999997</v>
      </c>
      <c r="F4484" s="5">
        <v>31</v>
      </c>
      <c r="I4484" s="7">
        <f t="shared" si="36"/>
        <v>69.8</v>
      </c>
    </row>
    <row r="4485" spans="1:9">
      <c r="A4485" s="2">
        <v>300061909</v>
      </c>
      <c r="B4485" s="6" t="s">
        <v>7411</v>
      </c>
      <c r="C4485" s="1" t="s">
        <v>6912</v>
      </c>
      <c r="D4485" s="5" t="s">
        <v>6911</v>
      </c>
      <c r="E4485" s="5">
        <v>30.4</v>
      </c>
      <c r="F4485" s="5">
        <v>28</v>
      </c>
      <c r="I4485" s="7">
        <f t="shared" si="36"/>
        <v>58.4</v>
      </c>
    </row>
    <row r="4486" spans="1:9">
      <c r="A4486" s="2">
        <v>300061910</v>
      </c>
      <c r="B4486" s="6" t="s">
        <v>2427</v>
      </c>
      <c r="C4486" s="1" t="s">
        <v>6912</v>
      </c>
      <c r="D4486" s="5" t="s">
        <v>6911</v>
      </c>
      <c r="E4486" s="5">
        <v>24</v>
      </c>
      <c r="F4486" s="5">
        <v>30</v>
      </c>
      <c r="I4486" s="7">
        <f t="shared" si="36"/>
        <v>54</v>
      </c>
    </row>
    <row r="4487" spans="1:9">
      <c r="A4487" s="2">
        <v>300061911</v>
      </c>
      <c r="B4487" s="6" t="s">
        <v>587</v>
      </c>
      <c r="C4487" s="1" t="s">
        <v>6912</v>
      </c>
      <c r="D4487" s="5" t="s">
        <v>6911</v>
      </c>
      <c r="E4487" s="5">
        <v>38</v>
      </c>
      <c r="F4487" s="5">
        <v>29</v>
      </c>
      <c r="I4487" s="7">
        <f t="shared" si="36"/>
        <v>67</v>
      </c>
    </row>
    <row r="4488" spans="1:9">
      <c r="A4488" s="2">
        <v>300061912</v>
      </c>
      <c r="B4488" s="6" t="s">
        <v>7412</v>
      </c>
      <c r="C4488" s="1" t="s">
        <v>6912</v>
      </c>
      <c r="D4488" s="5" t="s">
        <v>6911</v>
      </c>
      <c r="E4488" s="5">
        <v>38</v>
      </c>
      <c r="F4488" s="5">
        <v>20</v>
      </c>
      <c r="I4488" s="7">
        <f t="shared" si="36"/>
        <v>58</v>
      </c>
    </row>
    <row r="4489" spans="1:9">
      <c r="A4489" s="2">
        <v>300061913</v>
      </c>
      <c r="B4489" s="6" t="s">
        <v>7413</v>
      </c>
      <c r="C4489" s="1" t="s">
        <v>6912</v>
      </c>
      <c r="D4489" s="5" t="s">
        <v>6911</v>
      </c>
      <c r="E4489" s="5">
        <v>35.200000000000003</v>
      </c>
      <c r="F4489" s="5">
        <v>31</v>
      </c>
      <c r="I4489" s="7">
        <f t="shared" si="36"/>
        <v>66.2</v>
      </c>
    </row>
    <row r="4490" spans="1:9">
      <c r="A4490" s="2">
        <v>300061914</v>
      </c>
      <c r="B4490" s="6" t="s">
        <v>7424</v>
      </c>
      <c r="C4490" s="1" t="s">
        <v>6912</v>
      </c>
      <c r="D4490" s="5" t="s">
        <v>6911</v>
      </c>
      <c r="E4490" s="5">
        <v>47.2</v>
      </c>
      <c r="F4490" s="5">
        <v>28</v>
      </c>
      <c r="I4490" s="7">
        <f t="shared" si="36"/>
        <v>75.2</v>
      </c>
    </row>
    <row r="4491" spans="1:9">
      <c r="A4491" s="2">
        <v>300061915</v>
      </c>
      <c r="B4491" s="6" t="s">
        <v>7425</v>
      </c>
      <c r="C4491" s="1" t="s">
        <v>6912</v>
      </c>
      <c r="D4491" s="5" t="s">
        <v>6911</v>
      </c>
      <c r="E4491" s="5">
        <v>44</v>
      </c>
      <c r="F4491" s="5">
        <v>34</v>
      </c>
      <c r="I4491" s="7">
        <f t="shared" si="36"/>
        <v>78</v>
      </c>
    </row>
    <row r="4492" spans="1:9">
      <c r="A4492" s="2">
        <v>300061916</v>
      </c>
      <c r="B4492" s="6" t="s">
        <v>7426</v>
      </c>
      <c r="C4492" s="1" t="s">
        <v>6912</v>
      </c>
      <c r="D4492" s="5" t="s">
        <v>6911</v>
      </c>
      <c r="E4492" s="5">
        <v>40</v>
      </c>
      <c r="F4492" s="5">
        <v>36</v>
      </c>
      <c r="I4492" s="7">
        <f t="shared" si="36"/>
        <v>76</v>
      </c>
    </row>
    <row r="4493" spans="1:9">
      <c r="A4493" s="2">
        <v>300061917</v>
      </c>
      <c r="B4493" s="6" t="s">
        <v>53</v>
      </c>
      <c r="C4493" s="1" t="s">
        <v>6912</v>
      </c>
      <c r="D4493" s="5" t="s">
        <v>6911</v>
      </c>
      <c r="E4493" s="5">
        <v>38.799999999999997</v>
      </c>
      <c r="F4493" s="5">
        <v>32</v>
      </c>
      <c r="I4493" s="7">
        <f t="shared" si="36"/>
        <v>70.8</v>
      </c>
    </row>
    <row r="4494" spans="1:9">
      <c r="A4494" s="2">
        <v>300061918</v>
      </c>
      <c r="B4494" s="6" t="s">
        <v>5416</v>
      </c>
      <c r="C4494" s="1" t="s">
        <v>6912</v>
      </c>
      <c r="D4494" s="5" t="s">
        <v>6911</v>
      </c>
      <c r="E4494" s="5">
        <v>35.200000000000003</v>
      </c>
      <c r="F4494" s="5">
        <v>28</v>
      </c>
      <c r="I4494" s="7">
        <f t="shared" si="36"/>
        <v>63.2</v>
      </c>
    </row>
    <row r="4495" spans="1:9">
      <c r="A4495" s="2">
        <v>300061919</v>
      </c>
      <c r="B4495" s="6" t="s">
        <v>7427</v>
      </c>
      <c r="C4495" s="1" t="s">
        <v>6912</v>
      </c>
      <c r="D4495" s="5" t="s">
        <v>6911</v>
      </c>
      <c r="E4495" s="5">
        <v>34.799999999999997</v>
      </c>
      <c r="F4495" s="5">
        <v>30</v>
      </c>
      <c r="I4495" s="7">
        <f t="shared" si="36"/>
        <v>64.8</v>
      </c>
    </row>
    <row r="4496" spans="1:9">
      <c r="A4496" s="2">
        <v>300061920</v>
      </c>
      <c r="B4496" s="6" t="s">
        <v>7428</v>
      </c>
      <c r="C4496" s="1" t="s">
        <v>6912</v>
      </c>
      <c r="D4496" s="5" t="s">
        <v>6911</v>
      </c>
      <c r="E4496" s="5">
        <v>33.200000000000003</v>
      </c>
      <c r="F4496" s="5">
        <v>32</v>
      </c>
      <c r="I4496" s="7">
        <f t="shared" si="36"/>
        <v>65.2</v>
      </c>
    </row>
    <row r="4497" spans="1:9">
      <c r="A4497" s="2">
        <v>300061921</v>
      </c>
      <c r="B4497" s="6" t="s">
        <v>7429</v>
      </c>
      <c r="C4497" s="1" t="s">
        <v>6912</v>
      </c>
      <c r="D4497" s="5" t="s">
        <v>6911</v>
      </c>
      <c r="E4497" s="5">
        <v>40.799999999999997</v>
      </c>
      <c r="F4497" s="5">
        <v>32</v>
      </c>
      <c r="I4497" s="7">
        <f t="shared" si="36"/>
        <v>72.8</v>
      </c>
    </row>
    <row r="4498" spans="1:9">
      <c r="A4498" s="2">
        <v>300061922</v>
      </c>
      <c r="B4498" s="6" t="s">
        <v>7430</v>
      </c>
      <c r="C4498" s="1" t="s">
        <v>6912</v>
      </c>
      <c r="D4498" s="5" t="s">
        <v>6911</v>
      </c>
      <c r="E4498" s="5">
        <v>36.799999999999997</v>
      </c>
      <c r="F4498" s="5">
        <v>31</v>
      </c>
      <c r="I4498" s="7">
        <f t="shared" si="36"/>
        <v>67.8</v>
      </c>
    </row>
    <row r="4499" spans="1:9">
      <c r="A4499" s="2">
        <v>300061923</v>
      </c>
      <c r="B4499" s="6" t="s">
        <v>7433</v>
      </c>
      <c r="C4499" s="1" t="s">
        <v>6912</v>
      </c>
      <c r="D4499" s="5" t="s">
        <v>6911</v>
      </c>
      <c r="E4499" s="5">
        <v>48.8</v>
      </c>
      <c r="F4499" s="5">
        <v>28</v>
      </c>
      <c r="I4499" s="7">
        <f t="shared" si="36"/>
        <v>76.8</v>
      </c>
    </row>
    <row r="4500" spans="1:9">
      <c r="A4500" s="2">
        <v>300061924</v>
      </c>
      <c r="B4500" s="6" t="s">
        <v>7434</v>
      </c>
      <c r="C4500" s="1" t="s">
        <v>6912</v>
      </c>
      <c r="D4500" s="5" t="s">
        <v>6911</v>
      </c>
      <c r="E4500" s="5">
        <v>43.2</v>
      </c>
      <c r="F4500" s="5">
        <v>32</v>
      </c>
      <c r="I4500" s="7">
        <f t="shared" si="36"/>
        <v>75.2</v>
      </c>
    </row>
    <row r="4501" spans="1:9">
      <c r="A4501" s="2">
        <v>300061925</v>
      </c>
      <c r="B4501" s="6" t="s">
        <v>7435</v>
      </c>
      <c r="C4501" s="1" t="s">
        <v>6912</v>
      </c>
      <c r="D4501" s="5" t="s">
        <v>6911</v>
      </c>
      <c r="E4501" s="5">
        <v>50</v>
      </c>
      <c r="F4501" s="5">
        <v>32</v>
      </c>
      <c r="I4501" s="7">
        <f t="shared" si="36"/>
        <v>82</v>
      </c>
    </row>
    <row r="4502" spans="1:9">
      <c r="A4502" s="2">
        <v>300061926</v>
      </c>
      <c r="B4502" s="6" t="s">
        <v>4149</v>
      </c>
      <c r="C4502" s="1" t="s">
        <v>6912</v>
      </c>
      <c r="D4502" s="5" t="s">
        <v>6911</v>
      </c>
      <c r="E4502" s="5">
        <v>30.4</v>
      </c>
      <c r="F4502" s="5">
        <v>30</v>
      </c>
      <c r="I4502" s="7">
        <f t="shared" si="36"/>
        <v>60.4</v>
      </c>
    </row>
    <row r="4503" spans="1:9">
      <c r="A4503" s="2">
        <v>300061927</v>
      </c>
      <c r="B4503" s="6" t="s">
        <v>7436</v>
      </c>
      <c r="C4503" s="1" t="s">
        <v>6912</v>
      </c>
      <c r="D4503" s="5" t="s">
        <v>6911</v>
      </c>
      <c r="E4503" s="5">
        <v>41.2</v>
      </c>
      <c r="F4503" s="5">
        <v>31</v>
      </c>
      <c r="I4503" s="7">
        <f t="shared" si="36"/>
        <v>72.2</v>
      </c>
    </row>
    <row r="4504" spans="1:9">
      <c r="A4504" s="2">
        <v>300061928</v>
      </c>
      <c r="B4504" s="6" t="s">
        <v>7437</v>
      </c>
      <c r="C4504" s="1" t="s">
        <v>6912</v>
      </c>
      <c r="D4504" s="5" t="s">
        <v>6911</v>
      </c>
      <c r="E4504" s="5">
        <v>45.6</v>
      </c>
      <c r="F4504" s="5">
        <v>31</v>
      </c>
      <c r="I4504" s="7">
        <f t="shared" si="36"/>
        <v>76.599999999999994</v>
      </c>
    </row>
    <row r="4505" spans="1:9">
      <c r="A4505" s="2">
        <v>300061929</v>
      </c>
      <c r="B4505" s="6" t="s">
        <v>7438</v>
      </c>
      <c r="C4505" s="1" t="s">
        <v>6912</v>
      </c>
      <c r="D4505" s="5" t="s">
        <v>6911</v>
      </c>
      <c r="E4505" s="5">
        <v>46.8</v>
      </c>
      <c r="F4505" s="5">
        <v>32</v>
      </c>
      <c r="I4505" s="7">
        <f t="shared" si="36"/>
        <v>78.8</v>
      </c>
    </row>
    <row r="4506" spans="1:9">
      <c r="A4506" s="2">
        <v>300061930</v>
      </c>
      <c r="B4506" s="6" t="s">
        <v>7439</v>
      </c>
      <c r="C4506" s="1" t="s">
        <v>6912</v>
      </c>
      <c r="D4506" s="5" t="s">
        <v>6911</v>
      </c>
      <c r="E4506" s="5">
        <v>40.4</v>
      </c>
      <c r="F4506" s="5">
        <v>30</v>
      </c>
      <c r="I4506" s="7">
        <f t="shared" si="36"/>
        <v>70.400000000000006</v>
      </c>
    </row>
    <row r="4507" spans="1:9">
      <c r="A4507" s="2">
        <v>300062001</v>
      </c>
      <c r="B4507" s="6" t="s">
        <v>7440</v>
      </c>
      <c r="C4507" s="1" t="s">
        <v>6912</v>
      </c>
      <c r="D4507" s="5" t="s">
        <v>6911</v>
      </c>
      <c r="E4507" s="5">
        <v>42.4</v>
      </c>
      <c r="F4507" s="5">
        <v>32</v>
      </c>
      <c r="I4507" s="7">
        <f t="shared" si="36"/>
        <v>74.400000000000006</v>
      </c>
    </row>
    <row r="4508" spans="1:9">
      <c r="A4508" s="2">
        <v>300062002</v>
      </c>
      <c r="B4508" s="6" t="s">
        <v>7441</v>
      </c>
      <c r="C4508" s="1" t="s">
        <v>6912</v>
      </c>
      <c r="D4508" s="5" t="s">
        <v>6911</v>
      </c>
      <c r="E4508" s="5">
        <v>37.6</v>
      </c>
      <c r="F4508" s="5">
        <v>31</v>
      </c>
      <c r="I4508" s="7">
        <f t="shared" si="36"/>
        <v>68.599999999999994</v>
      </c>
    </row>
    <row r="4509" spans="1:9">
      <c r="A4509" s="2">
        <v>300062003</v>
      </c>
      <c r="B4509" s="6" t="s">
        <v>7442</v>
      </c>
      <c r="C4509" s="1" t="s">
        <v>6912</v>
      </c>
      <c r="D4509" s="5" t="s">
        <v>6911</v>
      </c>
      <c r="E4509" s="5">
        <v>42</v>
      </c>
      <c r="F4509" s="5">
        <v>31</v>
      </c>
      <c r="I4509" s="7">
        <f t="shared" si="36"/>
        <v>73</v>
      </c>
    </row>
    <row r="4510" spans="1:9">
      <c r="A4510" s="2">
        <v>300062004</v>
      </c>
      <c r="B4510" s="6" t="s">
        <v>7443</v>
      </c>
      <c r="C4510" s="1" t="s">
        <v>6912</v>
      </c>
      <c r="D4510" s="5" t="s">
        <v>6911</v>
      </c>
      <c r="E4510" s="5">
        <v>41.6</v>
      </c>
      <c r="F4510" s="5">
        <v>31</v>
      </c>
      <c r="I4510" s="7">
        <f t="shared" si="36"/>
        <v>72.599999999999994</v>
      </c>
    </row>
    <row r="4511" spans="1:9">
      <c r="A4511" s="2">
        <v>300062005</v>
      </c>
      <c r="B4511" s="6" t="s">
        <v>2598</v>
      </c>
      <c r="C4511" s="1" t="s">
        <v>6912</v>
      </c>
      <c r="D4511" s="5" t="s">
        <v>6911</v>
      </c>
      <c r="E4511" s="5">
        <v>44</v>
      </c>
      <c r="F4511" s="5">
        <v>30</v>
      </c>
      <c r="I4511" s="7">
        <f t="shared" si="36"/>
        <v>74</v>
      </c>
    </row>
    <row r="4512" spans="1:9">
      <c r="A4512" s="2">
        <v>300062006</v>
      </c>
      <c r="B4512" s="6" t="s">
        <v>7444</v>
      </c>
      <c r="C4512" s="1" t="s">
        <v>6912</v>
      </c>
      <c r="D4512" s="5" t="s">
        <v>6911</v>
      </c>
      <c r="E4512" s="5">
        <v>35.6</v>
      </c>
      <c r="F4512" s="5">
        <v>30</v>
      </c>
      <c r="I4512" s="7">
        <f t="shared" si="36"/>
        <v>65.599999999999994</v>
      </c>
    </row>
    <row r="4513" spans="1:9">
      <c r="A4513" s="2">
        <v>300062007</v>
      </c>
      <c r="B4513" s="6" t="s">
        <v>7445</v>
      </c>
      <c r="C4513" s="1" t="s">
        <v>6912</v>
      </c>
      <c r="D4513" s="5" t="s">
        <v>6911</v>
      </c>
      <c r="E4513" s="5">
        <v>37.6</v>
      </c>
      <c r="F4513" s="5">
        <v>30</v>
      </c>
      <c r="I4513" s="7">
        <f t="shared" si="36"/>
        <v>67.599999999999994</v>
      </c>
    </row>
    <row r="4514" spans="1:9">
      <c r="A4514" s="2">
        <v>300062008</v>
      </c>
      <c r="B4514" s="6" t="s">
        <v>7446</v>
      </c>
      <c r="C4514" s="1" t="s">
        <v>6912</v>
      </c>
      <c r="D4514" s="5" t="s">
        <v>6911</v>
      </c>
      <c r="E4514" s="5">
        <v>30.4</v>
      </c>
      <c r="F4514" s="5">
        <v>29</v>
      </c>
      <c r="I4514" s="7">
        <f t="shared" si="36"/>
        <v>59.4</v>
      </c>
    </row>
    <row r="4515" spans="1:9">
      <c r="A4515" s="2">
        <v>300062009</v>
      </c>
      <c r="B4515" s="6" t="s">
        <v>7447</v>
      </c>
      <c r="C4515" s="1" t="s">
        <v>6912</v>
      </c>
      <c r="D4515" s="5" t="s">
        <v>6911</v>
      </c>
      <c r="E4515" s="5">
        <v>37.6</v>
      </c>
      <c r="F4515" s="5">
        <v>32</v>
      </c>
      <c r="I4515" s="7">
        <f t="shared" ref="I4515:I4545" si="37">E4515+F4515</f>
        <v>69.599999999999994</v>
      </c>
    </row>
    <row r="4516" spans="1:9">
      <c r="A4516" s="2">
        <v>300062010</v>
      </c>
      <c r="B4516" s="6" t="s">
        <v>7448</v>
      </c>
      <c r="C4516" s="1" t="s">
        <v>6912</v>
      </c>
      <c r="D4516" s="5" t="s">
        <v>6911</v>
      </c>
      <c r="E4516" s="5">
        <v>44.4</v>
      </c>
      <c r="F4516" s="5">
        <v>30</v>
      </c>
      <c r="I4516" s="7">
        <f t="shared" si="37"/>
        <v>74.400000000000006</v>
      </c>
    </row>
    <row r="4517" spans="1:9">
      <c r="A4517" s="2">
        <v>300062011</v>
      </c>
      <c r="B4517" s="6" t="s">
        <v>7449</v>
      </c>
      <c r="C4517" s="1" t="s">
        <v>6912</v>
      </c>
      <c r="D4517" s="5" t="s">
        <v>6911</v>
      </c>
      <c r="E4517" s="5">
        <v>41.2</v>
      </c>
      <c r="F4517" s="5">
        <v>31</v>
      </c>
      <c r="I4517" s="7">
        <f t="shared" si="37"/>
        <v>72.2</v>
      </c>
    </row>
    <row r="4518" spans="1:9">
      <c r="A4518" s="2">
        <v>300062012</v>
      </c>
      <c r="B4518" s="6" t="s">
        <v>7450</v>
      </c>
      <c r="C4518" s="1" t="s">
        <v>6912</v>
      </c>
      <c r="D4518" s="5" t="s">
        <v>6911</v>
      </c>
      <c r="E4518" s="5">
        <v>46</v>
      </c>
      <c r="F4518" s="5">
        <v>25</v>
      </c>
      <c r="I4518" s="7">
        <f t="shared" si="37"/>
        <v>71</v>
      </c>
    </row>
    <row r="4519" spans="1:9">
      <c r="A4519" s="2">
        <v>300062013</v>
      </c>
      <c r="B4519" s="6" t="s">
        <v>1207</v>
      </c>
      <c r="C4519" s="1" t="s">
        <v>6912</v>
      </c>
      <c r="D4519" s="5" t="s">
        <v>6911</v>
      </c>
      <c r="E4519" s="5">
        <v>43.6</v>
      </c>
      <c r="F4519" s="5">
        <v>31</v>
      </c>
      <c r="I4519" s="7">
        <f t="shared" si="37"/>
        <v>74.599999999999994</v>
      </c>
    </row>
    <row r="4520" spans="1:9">
      <c r="A4520" s="2">
        <v>300062014</v>
      </c>
      <c r="B4520" s="6" t="s">
        <v>7451</v>
      </c>
      <c r="C4520" s="1" t="s">
        <v>6912</v>
      </c>
      <c r="D4520" s="5" t="s">
        <v>6911</v>
      </c>
      <c r="E4520" s="5">
        <v>45.2</v>
      </c>
      <c r="F4520" s="5">
        <v>32</v>
      </c>
      <c r="I4520" s="7">
        <f t="shared" si="37"/>
        <v>77.2</v>
      </c>
    </row>
    <row r="4521" spans="1:9">
      <c r="A4521" s="2">
        <v>300062015</v>
      </c>
      <c r="B4521" s="6" t="s">
        <v>7452</v>
      </c>
      <c r="C4521" s="1" t="s">
        <v>6912</v>
      </c>
      <c r="D4521" s="5" t="s">
        <v>6911</v>
      </c>
      <c r="E4521" s="5">
        <v>40.799999999999997</v>
      </c>
      <c r="F4521" s="5">
        <v>31</v>
      </c>
      <c r="I4521" s="7">
        <f t="shared" si="37"/>
        <v>71.8</v>
      </c>
    </row>
    <row r="4522" spans="1:9">
      <c r="A4522" s="2">
        <v>300062016</v>
      </c>
      <c r="B4522" s="6" t="s">
        <v>7453</v>
      </c>
      <c r="C4522" s="1" t="s">
        <v>6912</v>
      </c>
      <c r="D4522" s="5" t="s">
        <v>6911</v>
      </c>
      <c r="E4522" s="5">
        <v>38.799999999999997</v>
      </c>
      <c r="F4522" s="5">
        <v>31</v>
      </c>
      <c r="I4522" s="7">
        <f t="shared" si="37"/>
        <v>69.8</v>
      </c>
    </row>
    <row r="4523" spans="1:9">
      <c r="A4523" s="2">
        <v>300062017</v>
      </c>
      <c r="B4523" s="6" t="s">
        <v>7454</v>
      </c>
      <c r="C4523" s="1" t="s">
        <v>6912</v>
      </c>
      <c r="D4523" s="5" t="s">
        <v>6911</v>
      </c>
      <c r="E4523" s="5">
        <v>35.200000000000003</v>
      </c>
      <c r="F4523" s="5">
        <v>30</v>
      </c>
      <c r="I4523" s="7">
        <f t="shared" si="37"/>
        <v>65.2</v>
      </c>
    </row>
    <row r="4524" spans="1:9">
      <c r="A4524" s="2">
        <v>300062018</v>
      </c>
      <c r="B4524" s="6" t="s">
        <v>7455</v>
      </c>
      <c r="C4524" s="1" t="s">
        <v>6912</v>
      </c>
      <c r="D4524" s="5" t="s">
        <v>6911</v>
      </c>
      <c r="E4524" s="5">
        <v>42.8</v>
      </c>
      <c r="F4524" s="5">
        <v>30</v>
      </c>
      <c r="I4524" s="7">
        <f t="shared" si="37"/>
        <v>72.8</v>
      </c>
    </row>
    <row r="4525" spans="1:9">
      <c r="A4525" s="2">
        <v>300062019</v>
      </c>
      <c r="B4525" s="6" t="s">
        <v>7456</v>
      </c>
      <c r="C4525" s="1" t="s">
        <v>6912</v>
      </c>
      <c r="D4525" s="5" t="s">
        <v>6911</v>
      </c>
      <c r="E4525" s="5">
        <v>54.4</v>
      </c>
      <c r="F4525" s="5">
        <v>31</v>
      </c>
      <c r="I4525" s="7">
        <f t="shared" si="37"/>
        <v>85.4</v>
      </c>
    </row>
    <row r="4526" spans="1:9">
      <c r="A4526" s="2">
        <v>300062020</v>
      </c>
      <c r="B4526" s="6" t="s">
        <v>967</v>
      </c>
      <c r="C4526" s="1" t="s">
        <v>6912</v>
      </c>
      <c r="D4526" s="5" t="s">
        <v>6911</v>
      </c>
      <c r="E4526" s="5">
        <v>48</v>
      </c>
      <c r="F4526" s="5">
        <v>30</v>
      </c>
      <c r="I4526" s="7">
        <f t="shared" si="37"/>
        <v>78</v>
      </c>
    </row>
    <row r="4527" spans="1:9">
      <c r="A4527" s="2">
        <v>300062021</v>
      </c>
      <c r="B4527" s="6" t="s">
        <v>7457</v>
      </c>
      <c r="C4527" s="1" t="s">
        <v>6912</v>
      </c>
      <c r="D4527" s="5" t="s">
        <v>6911</v>
      </c>
      <c r="E4527" s="5">
        <v>37.200000000000003</v>
      </c>
      <c r="F4527" s="5">
        <v>27</v>
      </c>
      <c r="I4527" s="7">
        <f t="shared" si="37"/>
        <v>64.2</v>
      </c>
    </row>
    <row r="4528" spans="1:9">
      <c r="A4528" s="2">
        <v>300062022</v>
      </c>
      <c r="B4528" s="6" t="s">
        <v>7458</v>
      </c>
      <c r="C4528" s="1" t="s">
        <v>6912</v>
      </c>
      <c r="D4528" s="5" t="s">
        <v>6911</v>
      </c>
      <c r="E4528" s="5">
        <v>46.8</v>
      </c>
      <c r="F4528" s="5">
        <v>34</v>
      </c>
      <c r="I4528" s="7">
        <f t="shared" si="37"/>
        <v>80.8</v>
      </c>
    </row>
    <row r="4529" spans="1:9">
      <c r="A4529" s="2">
        <v>300062023</v>
      </c>
      <c r="B4529" s="6" t="s">
        <v>7459</v>
      </c>
      <c r="C4529" s="1" t="s">
        <v>6912</v>
      </c>
      <c r="D4529" s="5" t="s">
        <v>6911</v>
      </c>
      <c r="E4529" s="5">
        <v>46</v>
      </c>
      <c r="F4529" s="5">
        <v>30</v>
      </c>
      <c r="I4529" s="7">
        <f t="shared" si="37"/>
        <v>76</v>
      </c>
    </row>
    <row r="4530" spans="1:9">
      <c r="A4530" s="2">
        <v>300062024</v>
      </c>
      <c r="B4530" s="6" t="s">
        <v>4463</v>
      </c>
      <c r="C4530" s="1" t="s">
        <v>6912</v>
      </c>
      <c r="D4530" s="5" t="s">
        <v>6911</v>
      </c>
      <c r="E4530" s="5">
        <v>50</v>
      </c>
      <c r="F4530" s="5">
        <v>30</v>
      </c>
      <c r="I4530" s="7">
        <f t="shared" si="37"/>
        <v>80</v>
      </c>
    </row>
    <row r="4531" spans="1:9">
      <c r="A4531" s="2">
        <v>300062025</v>
      </c>
      <c r="B4531" s="6" t="s">
        <v>333</v>
      </c>
      <c r="C4531" s="1" t="s">
        <v>6912</v>
      </c>
      <c r="D4531" s="5" t="s">
        <v>6911</v>
      </c>
      <c r="E4531" s="5">
        <v>38.4</v>
      </c>
      <c r="F4531" s="5">
        <v>29</v>
      </c>
      <c r="I4531" s="7">
        <f t="shared" si="37"/>
        <v>67.400000000000006</v>
      </c>
    </row>
    <row r="4532" spans="1:9">
      <c r="A4532" s="2">
        <v>300062026</v>
      </c>
      <c r="B4532" s="6" t="s">
        <v>7460</v>
      </c>
      <c r="C4532" s="1" t="s">
        <v>6912</v>
      </c>
      <c r="D4532" s="5" t="s">
        <v>6911</v>
      </c>
      <c r="E4532" s="5">
        <v>37.6</v>
      </c>
      <c r="F4532" s="5">
        <v>30</v>
      </c>
      <c r="I4532" s="7">
        <f t="shared" si="37"/>
        <v>67.599999999999994</v>
      </c>
    </row>
    <row r="4533" spans="1:9">
      <c r="A4533" s="2">
        <v>300062027</v>
      </c>
      <c r="B4533" s="6" t="s">
        <v>7461</v>
      </c>
      <c r="C4533" s="1" t="s">
        <v>6912</v>
      </c>
      <c r="D4533" s="5" t="s">
        <v>6911</v>
      </c>
      <c r="E4533" s="5">
        <v>35.200000000000003</v>
      </c>
      <c r="F4533" s="5">
        <v>28</v>
      </c>
      <c r="I4533" s="7">
        <f t="shared" si="37"/>
        <v>63.2</v>
      </c>
    </row>
    <row r="4534" spans="1:9">
      <c r="A4534" s="2">
        <v>300062028</v>
      </c>
      <c r="B4534" s="6" t="s">
        <v>7462</v>
      </c>
      <c r="C4534" s="1" t="s">
        <v>6912</v>
      </c>
      <c r="D4534" s="5" t="s">
        <v>6911</v>
      </c>
      <c r="E4534" s="5">
        <v>47.2</v>
      </c>
      <c r="F4534" s="5">
        <v>32</v>
      </c>
      <c r="I4534" s="7">
        <f t="shared" si="37"/>
        <v>79.2</v>
      </c>
    </row>
    <row r="4535" spans="1:9">
      <c r="A4535" s="2">
        <v>300062029</v>
      </c>
      <c r="B4535" s="6" t="s">
        <v>4393</v>
      </c>
      <c r="C4535" s="1" t="s">
        <v>6912</v>
      </c>
      <c r="D4535" s="5" t="s">
        <v>6911</v>
      </c>
      <c r="E4535" s="5">
        <v>48.8</v>
      </c>
      <c r="F4535" s="5">
        <v>30</v>
      </c>
      <c r="I4535" s="7">
        <f t="shared" si="37"/>
        <v>78.8</v>
      </c>
    </row>
    <row r="4536" spans="1:9">
      <c r="A4536" s="2">
        <v>300062030</v>
      </c>
      <c r="B4536" s="6" t="s">
        <v>7463</v>
      </c>
      <c r="C4536" s="1" t="s">
        <v>6912</v>
      </c>
      <c r="D4536" s="5" t="s">
        <v>6911</v>
      </c>
      <c r="E4536" s="5">
        <v>46</v>
      </c>
      <c r="F4536" s="5">
        <v>31</v>
      </c>
      <c r="I4536" s="7">
        <f t="shared" si="37"/>
        <v>77</v>
      </c>
    </row>
    <row r="4537" spans="1:9">
      <c r="A4537" s="2">
        <v>300062101</v>
      </c>
      <c r="B4537" s="6" t="s">
        <v>7464</v>
      </c>
      <c r="C4537" s="1" t="s">
        <v>6912</v>
      </c>
      <c r="D4537" s="5" t="s">
        <v>6911</v>
      </c>
      <c r="E4537" s="5">
        <v>39.6</v>
      </c>
      <c r="F4537" s="5">
        <v>29</v>
      </c>
      <c r="I4537" s="7">
        <f t="shared" si="37"/>
        <v>68.599999999999994</v>
      </c>
    </row>
    <row r="4538" spans="1:9">
      <c r="A4538" s="2">
        <v>300062102</v>
      </c>
      <c r="B4538" s="6" t="s">
        <v>7465</v>
      </c>
      <c r="C4538" s="1" t="s">
        <v>6912</v>
      </c>
      <c r="D4538" s="5" t="s">
        <v>6911</v>
      </c>
      <c r="E4538" s="5">
        <v>38.4</v>
      </c>
      <c r="F4538" s="5">
        <v>30</v>
      </c>
      <c r="I4538" s="7">
        <f t="shared" si="37"/>
        <v>68.400000000000006</v>
      </c>
    </row>
    <row r="4539" spans="1:9">
      <c r="A4539" s="2">
        <v>300062103</v>
      </c>
      <c r="B4539" s="6" t="s">
        <v>7466</v>
      </c>
      <c r="C4539" s="1" t="s">
        <v>6912</v>
      </c>
      <c r="D4539" s="5" t="s">
        <v>6911</v>
      </c>
      <c r="E4539" s="5">
        <v>40</v>
      </c>
      <c r="F4539" s="5">
        <v>30</v>
      </c>
      <c r="I4539" s="7">
        <f t="shared" si="37"/>
        <v>70</v>
      </c>
    </row>
    <row r="4540" spans="1:9">
      <c r="A4540" s="2">
        <v>300062104</v>
      </c>
      <c r="B4540" s="6" t="s">
        <v>7467</v>
      </c>
      <c r="C4540" s="1" t="s">
        <v>6912</v>
      </c>
      <c r="D4540" s="5" t="s">
        <v>6911</v>
      </c>
      <c r="E4540" s="5">
        <v>0</v>
      </c>
      <c r="F4540" s="5">
        <v>0</v>
      </c>
      <c r="I4540" s="7">
        <f t="shared" si="37"/>
        <v>0</v>
      </c>
    </row>
    <row r="4541" spans="1:9">
      <c r="A4541" s="2">
        <v>300062105</v>
      </c>
      <c r="B4541" s="6" t="s">
        <v>3866</v>
      </c>
      <c r="C4541" s="1" t="s">
        <v>6912</v>
      </c>
      <c r="D4541" s="5" t="s">
        <v>6911</v>
      </c>
      <c r="E4541" s="5">
        <v>0</v>
      </c>
      <c r="F4541" s="5">
        <v>0</v>
      </c>
      <c r="I4541" s="7">
        <f t="shared" si="37"/>
        <v>0</v>
      </c>
    </row>
    <row r="4542" spans="1:9">
      <c r="A4542" s="2">
        <v>300062106</v>
      </c>
      <c r="B4542" s="6" t="s">
        <v>7468</v>
      </c>
      <c r="C4542" s="1" t="s">
        <v>6912</v>
      </c>
      <c r="D4542" s="5" t="s">
        <v>6911</v>
      </c>
      <c r="E4542" s="5">
        <v>0</v>
      </c>
      <c r="F4542" s="5">
        <v>0</v>
      </c>
      <c r="I4542" s="7">
        <f t="shared" si="37"/>
        <v>0</v>
      </c>
    </row>
    <row r="4543" spans="1:9">
      <c r="A4543" s="2">
        <v>300062107</v>
      </c>
      <c r="B4543" s="6" t="s">
        <v>7469</v>
      </c>
      <c r="C4543" s="1" t="s">
        <v>6912</v>
      </c>
      <c r="D4543" s="5" t="s">
        <v>6911</v>
      </c>
      <c r="E4543" s="5">
        <v>43.6</v>
      </c>
      <c r="F4543" s="5">
        <v>31</v>
      </c>
      <c r="I4543" s="7">
        <f t="shared" si="37"/>
        <v>74.599999999999994</v>
      </c>
    </row>
    <row r="4544" spans="1:9">
      <c r="A4544" s="2">
        <v>300062108</v>
      </c>
      <c r="B4544" s="6" t="s">
        <v>7470</v>
      </c>
      <c r="C4544" s="1" t="s">
        <v>6912</v>
      </c>
      <c r="D4544" s="5" t="s">
        <v>6911</v>
      </c>
      <c r="E4544" s="5">
        <v>0</v>
      </c>
      <c r="F4544" s="5">
        <v>0</v>
      </c>
      <c r="I4544" s="7">
        <f t="shared" si="37"/>
        <v>0</v>
      </c>
    </row>
    <row r="4545" spans="1:9">
      <c r="A4545" s="2">
        <v>300062109</v>
      </c>
      <c r="B4545" s="6" t="s">
        <v>7471</v>
      </c>
      <c r="C4545" s="1" t="s">
        <v>6912</v>
      </c>
      <c r="D4545" s="5" t="s">
        <v>6911</v>
      </c>
      <c r="E4545" s="5">
        <v>42.4</v>
      </c>
      <c r="F4545" s="5">
        <v>31</v>
      </c>
      <c r="I4545" s="7">
        <f t="shared" si="37"/>
        <v>73.400000000000006</v>
      </c>
    </row>
    <row r="4546" spans="1:9">
      <c r="A4546" s="2">
        <v>300062201</v>
      </c>
      <c r="B4546" s="5" t="s">
        <v>7340</v>
      </c>
      <c r="C4546" s="1" t="s">
        <v>6912</v>
      </c>
      <c r="D4546" s="5" t="s">
        <v>7341</v>
      </c>
      <c r="E4546" s="5">
        <v>52</v>
      </c>
      <c r="I4546" s="5"/>
    </row>
    <row r="4547" spans="1:9">
      <c r="A4547" s="2">
        <v>300062202</v>
      </c>
      <c r="B4547" s="5" t="s">
        <v>7342</v>
      </c>
      <c r="C4547" s="1" t="s">
        <v>6912</v>
      </c>
      <c r="D4547" s="5" t="s">
        <v>7341</v>
      </c>
      <c r="E4547" s="5">
        <v>75.5</v>
      </c>
      <c r="I4547" s="5"/>
    </row>
    <row r="4548" spans="1:9">
      <c r="A4548" s="2">
        <v>300062203</v>
      </c>
      <c r="B4548" s="5" t="s">
        <v>7343</v>
      </c>
      <c r="C4548" s="1" t="s">
        <v>6912</v>
      </c>
      <c r="D4548" s="5" t="s">
        <v>7341</v>
      </c>
      <c r="E4548" s="5">
        <v>69</v>
      </c>
      <c r="I4548" s="5"/>
    </row>
    <row r="4549" spans="1:9">
      <c r="A4549" s="2">
        <v>300062204</v>
      </c>
      <c r="B4549" s="5" t="s">
        <v>3409</v>
      </c>
      <c r="C4549" s="1" t="s">
        <v>6912</v>
      </c>
      <c r="D4549" s="5" t="s">
        <v>7341</v>
      </c>
      <c r="E4549" s="5">
        <v>70</v>
      </c>
      <c r="I4549" s="5"/>
    </row>
    <row r="4550" spans="1:9">
      <c r="A4550" s="2">
        <v>300062205</v>
      </c>
      <c r="B4550" s="5" t="s">
        <v>7344</v>
      </c>
      <c r="C4550" s="1" t="s">
        <v>6912</v>
      </c>
      <c r="D4550" s="5" t="s">
        <v>7341</v>
      </c>
      <c r="E4550" s="5">
        <v>66.5</v>
      </c>
      <c r="I4550" s="5"/>
    </row>
    <row r="4551" spans="1:9">
      <c r="A4551" s="2">
        <v>300062206</v>
      </c>
      <c r="B4551" s="5" t="s">
        <v>7368</v>
      </c>
      <c r="C4551" s="1" t="s">
        <v>6912</v>
      </c>
      <c r="D4551" s="5" t="s">
        <v>7341</v>
      </c>
      <c r="E4551" s="5">
        <v>69</v>
      </c>
      <c r="I4551" s="5"/>
    </row>
    <row r="4552" spans="1:9">
      <c r="A4552" s="2">
        <v>300062207</v>
      </c>
      <c r="B4552" s="5" t="s">
        <v>7369</v>
      </c>
      <c r="C4552" s="1" t="s">
        <v>6912</v>
      </c>
      <c r="D4552" s="5" t="s">
        <v>7341</v>
      </c>
      <c r="E4552" s="5">
        <v>54</v>
      </c>
      <c r="I4552" s="5"/>
    </row>
    <row r="4553" spans="1:9">
      <c r="A4553" s="2">
        <v>300062208</v>
      </c>
      <c r="B4553" s="5" t="s">
        <v>7370</v>
      </c>
      <c r="C4553" s="1" t="s">
        <v>6912</v>
      </c>
      <c r="D4553" s="5" t="s">
        <v>7341</v>
      </c>
      <c r="E4553" s="5">
        <v>68.5</v>
      </c>
      <c r="I4553" s="5"/>
    </row>
    <row r="4554" spans="1:9">
      <c r="A4554" s="2">
        <v>300062209</v>
      </c>
      <c r="B4554" s="5" t="s">
        <v>7371</v>
      </c>
      <c r="C4554" s="1" t="s">
        <v>6912</v>
      </c>
      <c r="D4554" s="5" t="s">
        <v>7341</v>
      </c>
      <c r="E4554" s="5">
        <v>55.5</v>
      </c>
      <c r="I4554" s="5"/>
    </row>
    <row r="4555" spans="1:9">
      <c r="A4555" s="2">
        <v>300062210</v>
      </c>
      <c r="B4555" s="5" t="s">
        <v>7372</v>
      </c>
      <c r="C4555" s="1" t="s">
        <v>6912</v>
      </c>
      <c r="D4555" s="5" t="s">
        <v>7341</v>
      </c>
      <c r="E4555" s="5">
        <v>69.5</v>
      </c>
      <c r="I4555" s="5"/>
    </row>
    <row r="4556" spans="1:9">
      <c r="A4556" s="2">
        <v>300062211</v>
      </c>
      <c r="B4556" s="5" t="s">
        <v>7373</v>
      </c>
      <c r="C4556" s="1" t="s">
        <v>6912</v>
      </c>
      <c r="D4556" s="5" t="s">
        <v>7341</v>
      </c>
      <c r="E4556" s="5">
        <v>52.5</v>
      </c>
      <c r="I4556" s="5"/>
    </row>
    <row r="4557" spans="1:9">
      <c r="A4557" s="2">
        <v>300062212</v>
      </c>
      <c r="B4557" s="5" t="s">
        <v>7391</v>
      </c>
      <c r="C4557" s="1" t="s">
        <v>6912</v>
      </c>
      <c r="D4557" s="5" t="s">
        <v>7341</v>
      </c>
      <c r="E4557" s="5">
        <v>60</v>
      </c>
      <c r="I4557" s="5"/>
    </row>
    <row r="4558" spans="1:9">
      <c r="A4558" s="2">
        <v>300062213</v>
      </c>
      <c r="B4558" s="5" t="s">
        <v>7392</v>
      </c>
      <c r="C4558" s="1" t="s">
        <v>6912</v>
      </c>
      <c r="D4558" s="5" t="s">
        <v>7341</v>
      </c>
      <c r="E4558" s="5">
        <v>71</v>
      </c>
      <c r="I4558" s="5"/>
    </row>
    <row r="4559" spans="1:9">
      <c r="A4559" s="2">
        <v>300062301</v>
      </c>
      <c r="B4559" s="5" t="s">
        <v>7415</v>
      </c>
      <c r="C4559" s="1" t="s">
        <v>6912</v>
      </c>
      <c r="D4559" s="5" t="s">
        <v>7416</v>
      </c>
      <c r="E4559" s="5">
        <v>77.5</v>
      </c>
      <c r="I4559" s="5"/>
    </row>
    <row r="4560" spans="1:9">
      <c r="A4560" s="2">
        <v>300062302</v>
      </c>
      <c r="B4560" s="5" t="s">
        <v>7417</v>
      </c>
      <c r="C4560" s="1" t="s">
        <v>6912</v>
      </c>
      <c r="D4560" s="5" t="s">
        <v>7416</v>
      </c>
      <c r="E4560" s="5">
        <v>67.5</v>
      </c>
      <c r="I4560" s="5"/>
    </row>
    <row r="4561" spans="1:9">
      <c r="A4561" s="2">
        <v>300062303</v>
      </c>
      <c r="B4561" s="5" t="s">
        <v>7418</v>
      </c>
      <c r="C4561" s="1" t="s">
        <v>6912</v>
      </c>
      <c r="D4561" s="5" t="s">
        <v>7416</v>
      </c>
      <c r="E4561" s="5">
        <v>72</v>
      </c>
      <c r="I4561" s="5"/>
    </row>
    <row r="4562" spans="1:9">
      <c r="A4562" s="2">
        <v>300062304</v>
      </c>
      <c r="B4562" s="5" t="s">
        <v>7419</v>
      </c>
      <c r="C4562" s="1" t="s">
        <v>6912</v>
      </c>
      <c r="D4562" s="5" t="s">
        <v>7416</v>
      </c>
      <c r="E4562" s="5">
        <v>55</v>
      </c>
      <c r="I4562" s="5"/>
    </row>
    <row r="4563" spans="1:9">
      <c r="A4563" s="2">
        <v>300062305</v>
      </c>
      <c r="B4563" s="5" t="s">
        <v>7420</v>
      </c>
      <c r="C4563" s="1" t="s">
        <v>6912</v>
      </c>
      <c r="D4563" s="5" t="s">
        <v>7416</v>
      </c>
      <c r="E4563" s="5">
        <v>75.5</v>
      </c>
      <c r="I4563" s="5"/>
    </row>
    <row r="4564" spans="1:9">
      <c r="A4564" s="2">
        <v>300062306</v>
      </c>
      <c r="B4564" s="5" t="s">
        <v>7421</v>
      </c>
      <c r="C4564" s="1" t="s">
        <v>6912</v>
      </c>
      <c r="D4564" s="5" t="s">
        <v>7416</v>
      </c>
      <c r="E4564" s="5">
        <v>66</v>
      </c>
      <c r="I4564" s="5"/>
    </row>
    <row r="4565" spans="1:9">
      <c r="A4565" s="2">
        <v>300062307</v>
      </c>
      <c r="B4565" s="5" t="s">
        <v>7422</v>
      </c>
      <c r="C4565" s="1" t="s">
        <v>6912</v>
      </c>
      <c r="D4565" s="5" t="s">
        <v>7416</v>
      </c>
      <c r="E4565" s="5">
        <v>60</v>
      </c>
      <c r="I4565" s="5"/>
    </row>
    <row r="4566" spans="1:9">
      <c r="A4566" s="2">
        <v>300062308</v>
      </c>
      <c r="B4566" s="5" t="s">
        <v>2982</v>
      </c>
      <c r="C4566" s="1" t="s">
        <v>6912</v>
      </c>
      <c r="D4566" s="5" t="s">
        <v>7416</v>
      </c>
      <c r="E4566" s="5">
        <v>65.5</v>
      </c>
      <c r="I4566" s="5"/>
    </row>
    <row r="4567" spans="1:9">
      <c r="A4567" s="2">
        <v>300062309</v>
      </c>
      <c r="B4567" s="5" t="s">
        <v>7423</v>
      </c>
      <c r="C4567" s="1" t="s">
        <v>6912</v>
      </c>
      <c r="D4567" s="5" t="s">
        <v>7416</v>
      </c>
      <c r="E4567" s="5">
        <v>0</v>
      </c>
      <c r="I4567" s="5"/>
    </row>
    <row r="4568" spans="1:9">
      <c r="A4568" s="2">
        <v>300070101</v>
      </c>
      <c r="B4568" s="5" t="s">
        <v>7473</v>
      </c>
      <c r="C4568" s="1" t="s">
        <v>9143</v>
      </c>
      <c r="D4568" s="5" t="s">
        <v>7341</v>
      </c>
      <c r="E4568" s="5">
        <v>73</v>
      </c>
      <c r="I4568" s="5"/>
    </row>
    <row r="4569" spans="1:9">
      <c r="A4569" s="2">
        <v>300070102</v>
      </c>
      <c r="B4569" s="5" t="s">
        <v>586</v>
      </c>
      <c r="C4569" s="1" t="s">
        <v>9143</v>
      </c>
      <c r="D4569" s="5" t="s">
        <v>7341</v>
      </c>
      <c r="E4569" s="5">
        <v>0</v>
      </c>
      <c r="I4569" s="5"/>
    </row>
    <row r="4570" spans="1:9">
      <c r="A4570" s="2">
        <v>300070103</v>
      </c>
      <c r="B4570" s="5" t="s">
        <v>7475</v>
      </c>
      <c r="C4570" s="1" t="s">
        <v>9143</v>
      </c>
      <c r="D4570" s="5" t="s">
        <v>7341</v>
      </c>
      <c r="E4570" s="5">
        <v>76</v>
      </c>
      <c r="I4570" s="5"/>
    </row>
    <row r="4571" spans="1:9">
      <c r="A4571" s="2">
        <v>300070104</v>
      </c>
      <c r="B4571" s="5" t="s">
        <v>7476</v>
      </c>
      <c r="C4571" s="1" t="s">
        <v>9143</v>
      </c>
      <c r="D4571" s="5" t="s">
        <v>7341</v>
      </c>
      <c r="E4571" s="5">
        <v>70</v>
      </c>
      <c r="I4571" s="5"/>
    </row>
    <row r="4572" spans="1:9">
      <c r="A4572" s="2">
        <v>300070105</v>
      </c>
      <c r="B4572" s="5" t="s">
        <v>7478</v>
      </c>
      <c r="C4572" s="1" t="s">
        <v>9143</v>
      </c>
      <c r="D4572" s="5" t="s">
        <v>7341</v>
      </c>
      <c r="E4572" s="5">
        <v>68</v>
      </c>
      <c r="I4572" s="5"/>
    </row>
    <row r="4573" spans="1:9">
      <c r="A4573" s="2">
        <v>300070106</v>
      </c>
      <c r="B4573" s="5" t="s">
        <v>3201</v>
      </c>
      <c r="C4573" s="1" t="s">
        <v>9143</v>
      </c>
      <c r="D4573" s="5" t="s">
        <v>7341</v>
      </c>
      <c r="E4573" s="5">
        <v>48.5</v>
      </c>
      <c r="I4573" s="5"/>
    </row>
    <row r="4574" spans="1:9">
      <c r="A4574" s="2">
        <v>300070107</v>
      </c>
      <c r="B4574" s="5" t="s">
        <v>7481</v>
      </c>
      <c r="C4574" s="1" t="s">
        <v>9143</v>
      </c>
      <c r="D4574" s="5" t="s">
        <v>7341</v>
      </c>
      <c r="E4574" s="5">
        <v>62.5</v>
      </c>
      <c r="I4574" s="5"/>
    </row>
    <row r="4575" spans="1:9">
      <c r="A4575" s="2">
        <v>300070108</v>
      </c>
      <c r="B4575" s="5" t="s">
        <v>7482</v>
      </c>
      <c r="C4575" s="1" t="s">
        <v>9143</v>
      </c>
      <c r="D4575" s="5" t="s">
        <v>7341</v>
      </c>
      <c r="E4575" s="5">
        <v>51</v>
      </c>
      <c r="I4575" s="5"/>
    </row>
    <row r="4576" spans="1:9">
      <c r="A4576" s="2">
        <v>300070109</v>
      </c>
      <c r="B4576" s="5" t="s">
        <v>2598</v>
      </c>
      <c r="C4576" s="1" t="s">
        <v>9143</v>
      </c>
      <c r="D4576" s="5" t="s">
        <v>7341</v>
      </c>
      <c r="E4576" s="5">
        <v>55</v>
      </c>
      <c r="I4576" s="5"/>
    </row>
    <row r="4577" spans="1:9">
      <c r="A4577" s="2">
        <v>300070110</v>
      </c>
      <c r="B4577" s="5" t="s">
        <v>7483</v>
      </c>
      <c r="C4577" s="1" t="s">
        <v>9143</v>
      </c>
      <c r="D4577" s="5" t="s">
        <v>7341</v>
      </c>
      <c r="E4577" s="5">
        <v>0</v>
      </c>
      <c r="I4577" s="5"/>
    </row>
    <row r="4578" spans="1:9">
      <c r="A4578" s="2">
        <v>300070111</v>
      </c>
      <c r="B4578" s="5" t="s">
        <v>7484</v>
      </c>
      <c r="C4578" s="1" t="s">
        <v>9143</v>
      </c>
      <c r="D4578" s="5" t="s">
        <v>7341</v>
      </c>
      <c r="E4578" s="5">
        <v>70</v>
      </c>
      <c r="I4578" s="5"/>
    </row>
    <row r="4579" spans="1:9">
      <c r="A4579" s="2">
        <v>300070201</v>
      </c>
      <c r="B4579" s="5" t="s">
        <v>7486</v>
      </c>
      <c r="C4579" s="1" t="s">
        <v>9143</v>
      </c>
      <c r="D4579" s="5" t="s">
        <v>7416</v>
      </c>
      <c r="E4579" s="5">
        <v>69</v>
      </c>
      <c r="I4579" s="5"/>
    </row>
    <row r="4580" spans="1:9">
      <c r="A4580" s="2">
        <v>300070202</v>
      </c>
      <c r="B4580" s="5" t="s">
        <v>102</v>
      </c>
      <c r="C4580" s="1" t="s">
        <v>9143</v>
      </c>
      <c r="D4580" s="5" t="s">
        <v>7416</v>
      </c>
      <c r="E4580" s="5">
        <v>68.5</v>
      </c>
      <c r="I4580" s="5"/>
    </row>
    <row r="4581" spans="1:9">
      <c r="A4581" s="2">
        <v>300070203</v>
      </c>
      <c r="B4581" s="5" t="s">
        <v>7487</v>
      </c>
      <c r="C4581" s="1" t="s">
        <v>9143</v>
      </c>
      <c r="D4581" s="5" t="s">
        <v>7416</v>
      </c>
      <c r="E4581" s="5">
        <v>54</v>
      </c>
      <c r="I4581" s="5"/>
    </row>
    <row r="4582" spans="1:9">
      <c r="A4582" s="2">
        <v>300070204</v>
      </c>
      <c r="B4582" s="5" t="s">
        <v>7488</v>
      </c>
      <c r="C4582" s="1" t="s">
        <v>9143</v>
      </c>
      <c r="D4582" s="5" t="s">
        <v>7416</v>
      </c>
      <c r="E4582" s="5">
        <v>72.5</v>
      </c>
      <c r="I4582" s="5"/>
    </row>
    <row r="4583" spans="1:9">
      <c r="A4583" s="2">
        <v>300070205</v>
      </c>
      <c r="B4583" s="5" t="s">
        <v>1503</v>
      </c>
      <c r="C4583" s="1" t="s">
        <v>9143</v>
      </c>
      <c r="D4583" s="5" t="s">
        <v>7416</v>
      </c>
      <c r="E4583" s="5">
        <v>53.5</v>
      </c>
      <c r="I4583" s="5"/>
    </row>
    <row r="4584" spans="1:9">
      <c r="A4584" s="2">
        <v>300070206</v>
      </c>
      <c r="B4584" s="5" t="s">
        <v>358</v>
      </c>
      <c r="C4584" s="1" t="s">
        <v>9143</v>
      </c>
      <c r="D4584" s="5" t="s">
        <v>7416</v>
      </c>
      <c r="E4584" s="5">
        <v>60</v>
      </c>
      <c r="I4584" s="5"/>
    </row>
    <row r="4585" spans="1:9">
      <c r="A4585" s="2">
        <v>300070207</v>
      </c>
      <c r="B4585" s="5" t="s">
        <v>6871</v>
      </c>
      <c r="C4585" s="1" t="s">
        <v>9143</v>
      </c>
      <c r="D4585" s="5" t="s">
        <v>7416</v>
      </c>
      <c r="E4585" s="5">
        <v>68</v>
      </c>
      <c r="I4585" s="5"/>
    </row>
    <row r="4586" spans="1:9">
      <c r="A4586" s="2">
        <v>300070208</v>
      </c>
      <c r="B4586" s="5" t="s">
        <v>7490</v>
      </c>
      <c r="C4586" s="1" t="s">
        <v>9143</v>
      </c>
      <c r="D4586" s="5" t="s">
        <v>7416</v>
      </c>
      <c r="E4586" s="5">
        <v>57.5</v>
      </c>
      <c r="I4586" s="5"/>
    </row>
    <row r="4587" spans="1:9">
      <c r="A4587" s="2">
        <v>300070209</v>
      </c>
      <c r="B4587" s="5" t="s">
        <v>7491</v>
      </c>
      <c r="C4587" s="1" t="s">
        <v>9143</v>
      </c>
      <c r="D4587" s="5" t="s">
        <v>7416</v>
      </c>
      <c r="E4587" s="5">
        <v>77</v>
      </c>
      <c r="I4587" s="5"/>
    </row>
    <row r="4588" spans="1:9">
      <c r="A4588" s="2">
        <v>300070210</v>
      </c>
      <c r="B4588" s="5" t="s">
        <v>7492</v>
      </c>
      <c r="C4588" s="1" t="s">
        <v>9143</v>
      </c>
      <c r="D4588" s="5" t="s">
        <v>7416</v>
      </c>
      <c r="E4588" s="5">
        <v>55.5</v>
      </c>
      <c r="I4588" s="5"/>
    </row>
    <row r="4589" spans="1:9">
      <c r="A4589" s="2">
        <v>300070211</v>
      </c>
      <c r="B4589" s="5" t="s">
        <v>4712</v>
      </c>
      <c r="C4589" s="1" t="s">
        <v>9143</v>
      </c>
      <c r="D4589" s="5" t="s">
        <v>7416</v>
      </c>
      <c r="E4589" s="5">
        <v>57.5</v>
      </c>
      <c r="I4589" s="5"/>
    </row>
    <row r="4590" spans="1:9">
      <c r="A4590" s="2">
        <v>300070212</v>
      </c>
      <c r="B4590" s="5" t="s">
        <v>6741</v>
      </c>
      <c r="C4590" s="1" t="s">
        <v>9143</v>
      </c>
      <c r="D4590" s="5" t="s">
        <v>7416</v>
      </c>
      <c r="E4590" s="5">
        <v>65.5</v>
      </c>
      <c r="I4590" s="5"/>
    </row>
    <row r="4591" spans="1:9">
      <c r="A4591" s="2">
        <v>300070213</v>
      </c>
      <c r="B4591" s="5" t="s">
        <v>7493</v>
      </c>
      <c r="C4591" s="1" t="s">
        <v>9143</v>
      </c>
      <c r="D4591" s="5" t="s">
        <v>7416</v>
      </c>
      <c r="E4591" s="5">
        <v>74</v>
      </c>
      <c r="I4591" s="5"/>
    </row>
    <row r="4592" spans="1:9">
      <c r="A4592" s="2">
        <v>300070214</v>
      </c>
      <c r="B4592" s="5" t="s">
        <v>2714</v>
      </c>
      <c r="C4592" s="1" t="s">
        <v>9143</v>
      </c>
      <c r="D4592" s="5" t="s">
        <v>7416</v>
      </c>
      <c r="E4592" s="5">
        <v>65.5</v>
      </c>
      <c r="I4592" s="5"/>
    </row>
    <row r="4593" spans="1:9">
      <c r="A4593" s="2">
        <v>300070215</v>
      </c>
      <c r="B4593" s="5" t="s">
        <v>7494</v>
      </c>
      <c r="C4593" s="1" t="s">
        <v>9143</v>
      </c>
      <c r="D4593" s="5" t="s">
        <v>7416</v>
      </c>
      <c r="E4593" s="5">
        <v>72.5</v>
      </c>
      <c r="I4593" s="5"/>
    </row>
    <row r="4594" spans="1:9">
      <c r="A4594" s="2">
        <v>300070216</v>
      </c>
      <c r="B4594" s="5" t="s">
        <v>5274</v>
      </c>
      <c r="C4594" s="1" t="s">
        <v>9143</v>
      </c>
      <c r="D4594" s="5" t="s">
        <v>7416</v>
      </c>
      <c r="E4594" s="5">
        <v>70</v>
      </c>
      <c r="I4594" s="5"/>
    </row>
    <row r="4595" spans="1:9">
      <c r="A4595" s="2">
        <v>300070217</v>
      </c>
      <c r="B4595" s="5" t="s">
        <v>7495</v>
      </c>
      <c r="C4595" s="1" t="s">
        <v>9143</v>
      </c>
      <c r="D4595" s="5" t="s">
        <v>7416</v>
      </c>
      <c r="E4595" s="5">
        <v>60</v>
      </c>
      <c r="I4595" s="5"/>
    </row>
    <row r="4596" spans="1:9">
      <c r="A4596" s="2">
        <v>300070218</v>
      </c>
      <c r="B4596" s="5" t="s">
        <v>7496</v>
      </c>
      <c r="C4596" s="1" t="s">
        <v>9143</v>
      </c>
      <c r="D4596" s="5" t="s">
        <v>7416</v>
      </c>
      <c r="E4596" s="5">
        <v>74.5</v>
      </c>
      <c r="I4596" s="5"/>
    </row>
    <row r="4597" spans="1:9">
      <c r="A4597" s="2">
        <v>300070219</v>
      </c>
      <c r="B4597" s="5" t="s">
        <v>7497</v>
      </c>
      <c r="C4597" s="1" t="s">
        <v>9143</v>
      </c>
      <c r="D4597" s="5" t="s">
        <v>7416</v>
      </c>
      <c r="E4597" s="5">
        <v>60.5</v>
      </c>
      <c r="I4597" s="5"/>
    </row>
    <row r="4598" spans="1:9">
      <c r="A4598" s="2">
        <v>300070220</v>
      </c>
      <c r="B4598" s="5" t="s">
        <v>7498</v>
      </c>
      <c r="C4598" s="1" t="s">
        <v>9143</v>
      </c>
      <c r="D4598" s="5" t="s">
        <v>7416</v>
      </c>
      <c r="E4598" s="5">
        <v>61.5</v>
      </c>
      <c r="I4598" s="5"/>
    </row>
    <row r="4599" spans="1:9">
      <c r="A4599" s="2">
        <v>300070221</v>
      </c>
      <c r="B4599" s="5" t="s">
        <v>7499</v>
      </c>
      <c r="C4599" s="1" t="s">
        <v>9143</v>
      </c>
      <c r="D4599" s="5" t="s">
        <v>7416</v>
      </c>
      <c r="E4599" s="5">
        <v>66.5</v>
      </c>
      <c r="I4599" s="5"/>
    </row>
    <row r="4600" spans="1:9">
      <c r="A4600" s="2">
        <v>300070222</v>
      </c>
      <c r="B4600" s="5" t="s">
        <v>7500</v>
      </c>
      <c r="C4600" s="1" t="s">
        <v>9143</v>
      </c>
      <c r="D4600" s="5" t="s">
        <v>7416</v>
      </c>
      <c r="E4600" s="5">
        <v>69</v>
      </c>
      <c r="I4600" s="5"/>
    </row>
    <row r="4601" spans="1:9">
      <c r="A4601" s="2">
        <v>300070223</v>
      </c>
      <c r="B4601" s="5" t="s">
        <v>3554</v>
      </c>
      <c r="C4601" s="1" t="s">
        <v>9143</v>
      </c>
      <c r="D4601" s="5" t="s">
        <v>7416</v>
      </c>
      <c r="E4601" s="5">
        <v>57</v>
      </c>
      <c r="I4601" s="5"/>
    </row>
    <row r="4602" spans="1:9">
      <c r="A4602" s="2">
        <v>300070224</v>
      </c>
      <c r="B4602" s="5" t="s">
        <v>393</v>
      </c>
      <c r="C4602" s="1" t="s">
        <v>9143</v>
      </c>
      <c r="D4602" s="5" t="s">
        <v>7416</v>
      </c>
      <c r="E4602" s="5">
        <v>66.5</v>
      </c>
      <c r="I4602" s="5"/>
    </row>
    <row r="4603" spans="1:9">
      <c r="A4603" s="2">
        <v>300070225</v>
      </c>
      <c r="B4603" s="5" t="s">
        <v>7501</v>
      </c>
      <c r="C4603" s="1" t="s">
        <v>9143</v>
      </c>
      <c r="D4603" s="5" t="s">
        <v>7416</v>
      </c>
      <c r="E4603" s="5">
        <v>70.5</v>
      </c>
      <c r="I4603" s="5"/>
    </row>
    <row r="4604" spans="1:9">
      <c r="A4604" s="2">
        <v>300070226</v>
      </c>
      <c r="B4604" s="5" t="s">
        <v>7502</v>
      </c>
      <c r="C4604" s="1" t="s">
        <v>9143</v>
      </c>
      <c r="D4604" s="5" t="s">
        <v>7416</v>
      </c>
      <c r="E4604" s="5">
        <v>80.5</v>
      </c>
      <c r="I4604" s="5"/>
    </row>
    <row r="4605" spans="1:9">
      <c r="A4605" s="2">
        <v>300070227</v>
      </c>
      <c r="B4605" s="5" t="s">
        <v>7503</v>
      </c>
      <c r="C4605" s="1" t="s">
        <v>9143</v>
      </c>
      <c r="D4605" s="5" t="s">
        <v>7416</v>
      </c>
      <c r="E4605" s="5">
        <v>78.5</v>
      </c>
      <c r="I4605" s="5"/>
    </row>
    <row r="4606" spans="1:9">
      <c r="A4606" s="2">
        <v>300070228</v>
      </c>
      <c r="B4606" s="5" t="s">
        <v>7504</v>
      </c>
      <c r="C4606" s="1" t="s">
        <v>9143</v>
      </c>
      <c r="D4606" s="5" t="s">
        <v>7416</v>
      </c>
      <c r="E4606" s="5">
        <v>80</v>
      </c>
      <c r="I4606" s="5"/>
    </row>
    <row r="4607" spans="1:9">
      <c r="A4607" s="2">
        <v>300070229</v>
      </c>
      <c r="B4607" s="5" t="s">
        <v>7505</v>
      </c>
      <c r="C4607" s="1" t="s">
        <v>9143</v>
      </c>
      <c r="D4607" s="5" t="s">
        <v>7416</v>
      </c>
      <c r="E4607" s="5">
        <v>71.5</v>
      </c>
      <c r="I4607" s="5"/>
    </row>
    <row r="4608" spans="1:9">
      <c r="A4608" s="2">
        <v>300070230</v>
      </c>
      <c r="B4608" s="5" t="s">
        <v>7506</v>
      </c>
      <c r="C4608" s="1" t="s">
        <v>9143</v>
      </c>
      <c r="D4608" s="5" t="s">
        <v>7416</v>
      </c>
      <c r="E4608" s="5">
        <v>64.5</v>
      </c>
      <c r="I4608" s="5"/>
    </row>
    <row r="4609" spans="1:9">
      <c r="A4609" s="2">
        <v>300070301</v>
      </c>
      <c r="B4609" s="5" t="s">
        <v>4469</v>
      </c>
      <c r="C4609" s="1" t="s">
        <v>9143</v>
      </c>
      <c r="D4609" s="5" t="s">
        <v>7416</v>
      </c>
      <c r="E4609" s="5">
        <v>69.5</v>
      </c>
      <c r="I4609" s="5"/>
    </row>
    <row r="4610" spans="1:9">
      <c r="A4610" s="2">
        <v>300070302</v>
      </c>
      <c r="B4610" s="5" t="s">
        <v>3201</v>
      </c>
      <c r="C4610" s="1" t="s">
        <v>9143</v>
      </c>
      <c r="D4610" s="5" t="s">
        <v>7416</v>
      </c>
      <c r="E4610" s="5">
        <v>64.5</v>
      </c>
      <c r="I4610" s="5"/>
    </row>
    <row r="4611" spans="1:9">
      <c r="A4611" s="2">
        <v>300070303</v>
      </c>
      <c r="B4611" s="5" t="s">
        <v>7507</v>
      </c>
      <c r="C4611" s="1" t="s">
        <v>9143</v>
      </c>
      <c r="D4611" s="5" t="s">
        <v>7416</v>
      </c>
      <c r="E4611" s="5">
        <v>70.5</v>
      </c>
      <c r="I4611" s="5"/>
    </row>
    <row r="4612" spans="1:9">
      <c r="A4612" s="2">
        <v>300070304</v>
      </c>
      <c r="B4612" s="5" t="s">
        <v>7508</v>
      </c>
      <c r="C4612" s="1" t="s">
        <v>9143</v>
      </c>
      <c r="D4612" s="5" t="s">
        <v>7416</v>
      </c>
      <c r="E4612" s="5">
        <v>70</v>
      </c>
      <c r="I4612" s="5"/>
    </row>
    <row r="4613" spans="1:9">
      <c r="A4613" s="2">
        <v>300070305</v>
      </c>
      <c r="B4613" s="5" t="s">
        <v>7509</v>
      </c>
      <c r="C4613" s="1" t="s">
        <v>9143</v>
      </c>
      <c r="D4613" s="5" t="s">
        <v>7416</v>
      </c>
      <c r="E4613" s="5">
        <v>79.5</v>
      </c>
      <c r="I4613" s="5"/>
    </row>
    <row r="4614" spans="1:9">
      <c r="A4614" s="2">
        <v>300070306</v>
      </c>
      <c r="B4614" s="5" t="s">
        <v>7510</v>
      </c>
      <c r="C4614" s="1" t="s">
        <v>9143</v>
      </c>
      <c r="D4614" s="5" t="s">
        <v>7416</v>
      </c>
      <c r="E4614" s="5">
        <v>64.5</v>
      </c>
      <c r="I4614" s="5"/>
    </row>
    <row r="4615" spans="1:9">
      <c r="A4615" s="2">
        <v>300070307</v>
      </c>
      <c r="B4615" s="5" t="s">
        <v>7511</v>
      </c>
      <c r="C4615" s="1" t="s">
        <v>9143</v>
      </c>
      <c r="D4615" s="5" t="s">
        <v>7416</v>
      </c>
      <c r="E4615" s="5">
        <v>73</v>
      </c>
      <c r="I4615" s="5"/>
    </row>
    <row r="4616" spans="1:9">
      <c r="A4616" s="2">
        <v>300070308</v>
      </c>
      <c r="B4616" s="5" t="s">
        <v>133</v>
      </c>
      <c r="C4616" s="1" t="s">
        <v>9143</v>
      </c>
      <c r="D4616" s="5" t="s">
        <v>7416</v>
      </c>
      <c r="E4616" s="5">
        <v>75</v>
      </c>
      <c r="I4616" s="5"/>
    </row>
    <row r="4617" spans="1:9">
      <c r="A4617" s="2">
        <v>300070309</v>
      </c>
      <c r="B4617" s="5" t="s">
        <v>4546</v>
      </c>
      <c r="C4617" s="1" t="s">
        <v>9143</v>
      </c>
      <c r="D4617" s="5" t="s">
        <v>7416</v>
      </c>
      <c r="E4617" s="5">
        <v>69.5</v>
      </c>
      <c r="I4617" s="5"/>
    </row>
    <row r="4618" spans="1:9">
      <c r="A4618" s="2">
        <v>300070310</v>
      </c>
      <c r="B4618" s="5" t="s">
        <v>7512</v>
      </c>
      <c r="C4618" s="1" t="s">
        <v>9143</v>
      </c>
      <c r="D4618" s="5" t="s">
        <v>7416</v>
      </c>
      <c r="E4618" s="5">
        <v>76</v>
      </c>
      <c r="I4618" s="5"/>
    </row>
    <row r="4619" spans="1:9">
      <c r="A4619" s="2">
        <v>300070311</v>
      </c>
      <c r="B4619" s="5" t="s">
        <v>7513</v>
      </c>
      <c r="C4619" s="1" t="s">
        <v>9143</v>
      </c>
      <c r="D4619" s="5" t="s">
        <v>7416</v>
      </c>
      <c r="E4619" s="5">
        <v>74.5</v>
      </c>
      <c r="I4619" s="5"/>
    </row>
    <row r="4620" spans="1:9">
      <c r="A4620" s="2">
        <v>300070312</v>
      </c>
      <c r="B4620" s="5" t="s">
        <v>2775</v>
      </c>
      <c r="C4620" s="1" t="s">
        <v>9143</v>
      </c>
      <c r="D4620" s="5" t="s">
        <v>7416</v>
      </c>
      <c r="E4620" s="5">
        <v>67.5</v>
      </c>
      <c r="I4620" s="5"/>
    </row>
    <row r="4621" spans="1:9">
      <c r="A4621" s="2">
        <v>300070313</v>
      </c>
      <c r="B4621" s="5" t="s">
        <v>7515</v>
      </c>
      <c r="C4621" s="1" t="s">
        <v>9143</v>
      </c>
      <c r="D4621" s="5" t="s">
        <v>7416</v>
      </c>
      <c r="E4621" s="5">
        <v>54.5</v>
      </c>
      <c r="I4621" s="5"/>
    </row>
    <row r="4622" spans="1:9">
      <c r="A4622" s="2">
        <v>300070314</v>
      </c>
      <c r="B4622" s="5" t="s">
        <v>7516</v>
      </c>
      <c r="C4622" s="1" t="s">
        <v>9143</v>
      </c>
      <c r="D4622" s="5" t="s">
        <v>7416</v>
      </c>
      <c r="E4622" s="5">
        <v>58.5</v>
      </c>
      <c r="I4622" s="5"/>
    </row>
    <row r="4623" spans="1:9">
      <c r="A4623" s="2">
        <v>300070315</v>
      </c>
      <c r="B4623" s="5" t="s">
        <v>7517</v>
      </c>
      <c r="C4623" s="1" t="s">
        <v>9143</v>
      </c>
      <c r="D4623" s="5" t="s">
        <v>7416</v>
      </c>
      <c r="E4623" s="5">
        <v>58.5</v>
      </c>
      <c r="I4623" s="5"/>
    </row>
    <row r="4624" spans="1:9">
      <c r="A4624" s="2">
        <v>300070316</v>
      </c>
      <c r="B4624" s="5" t="s">
        <v>7519</v>
      </c>
      <c r="C4624" s="1" t="s">
        <v>9143</v>
      </c>
      <c r="D4624" s="5" t="s">
        <v>7416</v>
      </c>
      <c r="E4624" s="5">
        <v>68</v>
      </c>
      <c r="I4624" s="5"/>
    </row>
    <row r="4625" spans="1:9">
      <c r="A4625" s="2">
        <v>300070317</v>
      </c>
      <c r="B4625" s="5" t="s">
        <v>7520</v>
      </c>
      <c r="C4625" s="1" t="s">
        <v>9143</v>
      </c>
      <c r="D4625" s="5" t="s">
        <v>7416</v>
      </c>
      <c r="E4625" s="5">
        <v>69</v>
      </c>
      <c r="I4625" s="5"/>
    </row>
    <row r="4626" spans="1:9">
      <c r="A4626" s="2">
        <v>300070318</v>
      </c>
      <c r="B4626" s="5" t="s">
        <v>7521</v>
      </c>
      <c r="C4626" s="1" t="s">
        <v>9143</v>
      </c>
      <c r="D4626" s="5" t="s">
        <v>7416</v>
      </c>
      <c r="E4626" s="5">
        <v>64.5</v>
      </c>
      <c r="I4626" s="5"/>
    </row>
    <row r="4627" spans="1:9">
      <c r="A4627" s="2">
        <v>300070319</v>
      </c>
      <c r="B4627" s="5" t="s">
        <v>4701</v>
      </c>
      <c r="C4627" s="1" t="s">
        <v>9143</v>
      </c>
      <c r="D4627" s="5" t="s">
        <v>7416</v>
      </c>
      <c r="E4627" s="5">
        <v>64.5</v>
      </c>
      <c r="I4627" s="5"/>
    </row>
    <row r="4628" spans="1:9">
      <c r="A4628" s="2">
        <v>300070320</v>
      </c>
      <c r="B4628" s="5" t="s">
        <v>7523</v>
      </c>
      <c r="C4628" s="1" t="s">
        <v>9143</v>
      </c>
      <c r="D4628" s="5" t="s">
        <v>7416</v>
      </c>
      <c r="E4628" s="5">
        <v>71.5</v>
      </c>
      <c r="I4628" s="5"/>
    </row>
    <row r="4629" spans="1:9">
      <c r="A4629" s="2">
        <v>300070321</v>
      </c>
      <c r="B4629" s="5" t="s">
        <v>7524</v>
      </c>
      <c r="C4629" s="1" t="s">
        <v>9143</v>
      </c>
      <c r="D4629" s="5" t="s">
        <v>7416</v>
      </c>
      <c r="E4629" s="5">
        <v>72</v>
      </c>
      <c r="I4629" s="5"/>
    </row>
    <row r="4630" spans="1:9">
      <c r="A4630" s="2">
        <v>300070322</v>
      </c>
      <c r="B4630" s="5" t="s">
        <v>7060</v>
      </c>
      <c r="C4630" s="1" t="s">
        <v>9143</v>
      </c>
      <c r="D4630" s="5" t="s">
        <v>7416</v>
      </c>
      <c r="E4630" s="5">
        <v>77</v>
      </c>
      <c r="I4630" s="5"/>
    </row>
    <row r="4631" spans="1:9">
      <c r="A4631" s="2">
        <v>300070323</v>
      </c>
      <c r="B4631" s="5" t="s">
        <v>7525</v>
      </c>
      <c r="C4631" s="1" t="s">
        <v>9143</v>
      </c>
      <c r="D4631" s="5" t="s">
        <v>7416</v>
      </c>
      <c r="E4631" s="5">
        <v>64</v>
      </c>
      <c r="I4631" s="5"/>
    </row>
    <row r="4632" spans="1:9">
      <c r="A4632" s="2">
        <v>300070324</v>
      </c>
      <c r="B4632" s="5" t="s">
        <v>7526</v>
      </c>
      <c r="C4632" s="1" t="s">
        <v>9143</v>
      </c>
      <c r="D4632" s="5" t="s">
        <v>7416</v>
      </c>
      <c r="E4632" s="5">
        <v>51.5</v>
      </c>
      <c r="I4632" s="5"/>
    </row>
    <row r="4633" spans="1:9">
      <c r="A4633" s="2">
        <v>300070325</v>
      </c>
      <c r="B4633" s="5" t="s">
        <v>7527</v>
      </c>
      <c r="C4633" s="1" t="s">
        <v>9143</v>
      </c>
      <c r="D4633" s="5" t="s">
        <v>7416</v>
      </c>
      <c r="E4633" s="5">
        <v>82.5</v>
      </c>
      <c r="I4633" s="5"/>
    </row>
    <row r="4634" spans="1:9">
      <c r="A4634" s="2">
        <v>300070326</v>
      </c>
      <c r="B4634" s="5" t="s">
        <v>7528</v>
      </c>
      <c r="C4634" s="1" t="s">
        <v>9143</v>
      </c>
      <c r="D4634" s="5" t="s">
        <v>7416</v>
      </c>
      <c r="E4634" s="5">
        <v>70</v>
      </c>
      <c r="I4634" s="5"/>
    </row>
    <row r="4635" spans="1:9">
      <c r="A4635" s="2">
        <v>300070327</v>
      </c>
      <c r="B4635" s="5" t="s">
        <v>3451</v>
      </c>
      <c r="C4635" s="1" t="s">
        <v>9143</v>
      </c>
      <c r="D4635" s="5" t="s">
        <v>7416</v>
      </c>
      <c r="E4635" s="5">
        <v>50.5</v>
      </c>
      <c r="I4635" s="5"/>
    </row>
    <row r="4636" spans="1:9">
      <c r="A4636" s="2">
        <v>300070328</v>
      </c>
      <c r="B4636" s="5" t="s">
        <v>7529</v>
      </c>
      <c r="C4636" s="1" t="s">
        <v>9143</v>
      </c>
      <c r="D4636" s="5" t="s">
        <v>7416</v>
      </c>
      <c r="E4636" s="5">
        <v>55.5</v>
      </c>
      <c r="I4636" s="5"/>
    </row>
    <row r="4637" spans="1:9">
      <c r="A4637" s="2">
        <v>300070329</v>
      </c>
      <c r="B4637" s="5" t="s">
        <v>7530</v>
      </c>
      <c r="C4637" s="1" t="s">
        <v>9143</v>
      </c>
      <c r="D4637" s="5" t="s">
        <v>7416</v>
      </c>
      <c r="E4637" s="5">
        <v>54.5</v>
      </c>
      <c r="I4637" s="5"/>
    </row>
    <row r="4638" spans="1:9">
      <c r="A4638" s="2">
        <v>300070330</v>
      </c>
      <c r="B4638" s="5" t="s">
        <v>130</v>
      </c>
      <c r="C4638" s="1" t="s">
        <v>9143</v>
      </c>
      <c r="D4638" s="5" t="s">
        <v>7416</v>
      </c>
      <c r="E4638" s="5">
        <v>61.5</v>
      </c>
      <c r="I4638" s="5"/>
    </row>
    <row r="4639" spans="1:9">
      <c r="A4639" s="2">
        <v>300070401</v>
      </c>
      <c r="B4639" s="5" t="s">
        <v>7531</v>
      </c>
      <c r="C4639" s="1" t="s">
        <v>9143</v>
      </c>
      <c r="D4639" s="5" t="s">
        <v>7416</v>
      </c>
      <c r="E4639" s="5">
        <v>66.5</v>
      </c>
      <c r="I4639" s="5"/>
    </row>
    <row r="4640" spans="1:9">
      <c r="A4640" s="2">
        <v>300070402</v>
      </c>
      <c r="B4640" s="5" t="s">
        <v>890</v>
      </c>
      <c r="C4640" s="1" t="s">
        <v>9143</v>
      </c>
      <c r="D4640" s="5" t="s">
        <v>7416</v>
      </c>
      <c r="E4640" s="5">
        <v>70</v>
      </c>
      <c r="I4640" s="5"/>
    </row>
    <row r="4641" spans="1:9">
      <c r="A4641" s="2">
        <v>300070403</v>
      </c>
      <c r="B4641" s="5" t="s">
        <v>3202</v>
      </c>
      <c r="C4641" s="1" t="s">
        <v>9143</v>
      </c>
      <c r="D4641" s="5" t="s">
        <v>7416</v>
      </c>
      <c r="E4641" s="5">
        <v>47</v>
      </c>
      <c r="I4641" s="5"/>
    </row>
    <row r="4642" spans="1:9">
      <c r="A4642" s="2">
        <v>300070404</v>
      </c>
      <c r="B4642" s="5" t="s">
        <v>7532</v>
      </c>
      <c r="C4642" s="1" t="s">
        <v>9143</v>
      </c>
      <c r="D4642" s="5" t="s">
        <v>7416</v>
      </c>
      <c r="E4642" s="5">
        <v>71</v>
      </c>
      <c r="I4642" s="5"/>
    </row>
    <row r="4643" spans="1:9">
      <c r="A4643" s="2">
        <v>300070405</v>
      </c>
      <c r="B4643" s="5" t="s">
        <v>7533</v>
      </c>
      <c r="C4643" s="1" t="s">
        <v>9143</v>
      </c>
      <c r="D4643" s="5" t="s">
        <v>7416</v>
      </c>
      <c r="E4643" s="5">
        <v>70</v>
      </c>
      <c r="I4643" s="5"/>
    </row>
    <row r="4644" spans="1:9">
      <c r="A4644" s="2">
        <v>300070406</v>
      </c>
      <c r="B4644" s="5" t="s">
        <v>7534</v>
      </c>
      <c r="C4644" s="1" t="s">
        <v>9143</v>
      </c>
      <c r="D4644" s="5" t="s">
        <v>7416</v>
      </c>
      <c r="E4644" s="5">
        <v>78</v>
      </c>
      <c r="I4644" s="5"/>
    </row>
    <row r="4645" spans="1:9">
      <c r="A4645" s="2">
        <v>300070407</v>
      </c>
      <c r="B4645" s="5" t="s">
        <v>7536</v>
      </c>
      <c r="C4645" s="1" t="s">
        <v>9143</v>
      </c>
      <c r="D4645" s="5" t="s">
        <v>7416</v>
      </c>
      <c r="E4645" s="5">
        <v>66</v>
      </c>
      <c r="I4645" s="5"/>
    </row>
    <row r="4646" spans="1:9">
      <c r="A4646" s="2">
        <v>300070408</v>
      </c>
      <c r="B4646" s="5" t="s">
        <v>7537</v>
      </c>
      <c r="C4646" s="1" t="s">
        <v>9143</v>
      </c>
      <c r="D4646" s="5" t="s">
        <v>7416</v>
      </c>
      <c r="E4646" s="5">
        <v>76.5</v>
      </c>
      <c r="I4646" s="5"/>
    </row>
    <row r="4647" spans="1:9">
      <c r="A4647" s="2">
        <v>300070409</v>
      </c>
      <c r="B4647" s="5" t="s">
        <v>7538</v>
      </c>
      <c r="C4647" s="1" t="s">
        <v>9143</v>
      </c>
      <c r="D4647" s="5" t="s">
        <v>7416</v>
      </c>
      <c r="E4647" s="5">
        <v>76.5</v>
      </c>
      <c r="I4647" s="5"/>
    </row>
    <row r="4648" spans="1:9">
      <c r="A4648" s="2">
        <v>300070410</v>
      </c>
      <c r="B4648" s="5" t="s">
        <v>5136</v>
      </c>
      <c r="C4648" s="1" t="s">
        <v>9143</v>
      </c>
      <c r="D4648" s="5" t="s">
        <v>7416</v>
      </c>
      <c r="E4648" s="5">
        <v>63</v>
      </c>
      <c r="I4648" s="5"/>
    </row>
    <row r="4649" spans="1:9">
      <c r="A4649" s="2">
        <v>300070411</v>
      </c>
      <c r="B4649" s="5" t="s">
        <v>7539</v>
      </c>
      <c r="C4649" s="1" t="s">
        <v>9143</v>
      </c>
      <c r="D4649" s="5" t="s">
        <v>7416</v>
      </c>
      <c r="E4649" s="5">
        <v>71.5</v>
      </c>
      <c r="I4649" s="5"/>
    </row>
    <row r="4650" spans="1:9">
      <c r="A4650" s="2">
        <v>300070412</v>
      </c>
      <c r="B4650" s="5" t="s">
        <v>7540</v>
      </c>
      <c r="C4650" s="1" t="s">
        <v>9143</v>
      </c>
      <c r="D4650" s="5" t="s">
        <v>7416</v>
      </c>
      <c r="E4650" s="5">
        <v>63.5</v>
      </c>
      <c r="I4650" s="5"/>
    </row>
    <row r="4651" spans="1:9">
      <c r="A4651" s="2">
        <v>300070413</v>
      </c>
      <c r="B4651" s="5" t="s">
        <v>6741</v>
      </c>
      <c r="C4651" s="1" t="s">
        <v>9143</v>
      </c>
      <c r="D4651" s="5" t="s">
        <v>7416</v>
      </c>
      <c r="E4651" s="5">
        <v>72.5</v>
      </c>
      <c r="I4651" s="5"/>
    </row>
    <row r="4652" spans="1:9">
      <c r="A4652" s="2">
        <v>300070414</v>
      </c>
      <c r="B4652" s="5" t="s">
        <v>7541</v>
      </c>
      <c r="C4652" s="1" t="s">
        <v>9143</v>
      </c>
      <c r="D4652" s="5" t="s">
        <v>7416</v>
      </c>
      <c r="E4652" s="5">
        <v>78.5</v>
      </c>
      <c r="I4652" s="5"/>
    </row>
    <row r="4653" spans="1:9">
      <c r="A4653" s="2">
        <v>300070415</v>
      </c>
      <c r="B4653" s="5" t="s">
        <v>7542</v>
      </c>
      <c r="C4653" s="1" t="s">
        <v>9143</v>
      </c>
      <c r="D4653" s="5" t="s">
        <v>7416</v>
      </c>
      <c r="E4653" s="5">
        <v>62.5</v>
      </c>
      <c r="I4653" s="5"/>
    </row>
    <row r="4654" spans="1:9">
      <c r="A4654" s="2">
        <v>300070416</v>
      </c>
      <c r="B4654" s="5" t="s">
        <v>1161</v>
      </c>
      <c r="C4654" s="1" t="s">
        <v>9143</v>
      </c>
      <c r="D4654" s="5" t="s">
        <v>7416</v>
      </c>
      <c r="E4654" s="5">
        <v>71</v>
      </c>
      <c r="I4654" s="5"/>
    </row>
    <row r="4655" spans="1:9">
      <c r="A4655" s="2">
        <v>300070417</v>
      </c>
      <c r="B4655" s="5" t="s">
        <v>441</v>
      </c>
      <c r="C4655" s="1" t="s">
        <v>9143</v>
      </c>
      <c r="D4655" s="5" t="s">
        <v>7416</v>
      </c>
      <c r="E4655" s="5">
        <v>64</v>
      </c>
      <c r="I4655" s="5"/>
    </row>
    <row r="4656" spans="1:9">
      <c r="A4656" s="2">
        <v>300070418</v>
      </c>
      <c r="B4656" s="5" t="s">
        <v>7543</v>
      </c>
      <c r="C4656" s="1" t="s">
        <v>9143</v>
      </c>
      <c r="D4656" s="5" t="s">
        <v>7416</v>
      </c>
      <c r="E4656" s="5">
        <v>70.5</v>
      </c>
      <c r="I4656" s="5"/>
    </row>
    <row r="4657" spans="1:9">
      <c r="A4657" s="2">
        <v>300070419</v>
      </c>
      <c r="B4657" s="5" t="s">
        <v>130</v>
      </c>
      <c r="C4657" s="1" t="s">
        <v>9143</v>
      </c>
      <c r="D4657" s="5" t="s">
        <v>7416</v>
      </c>
      <c r="E4657" s="5">
        <v>65</v>
      </c>
      <c r="I4657" s="5"/>
    </row>
    <row r="4658" spans="1:9">
      <c r="A4658" s="2">
        <v>300070420</v>
      </c>
      <c r="B4658" s="5" t="s">
        <v>5961</v>
      </c>
      <c r="C4658" s="1" t="s">
        <v>9143</v>
      </c>
      <c r="D4658" s="5" t="s">
        <v>7416</v>
      </c>
      <c r="E4658" s="5">
        <v>67</v>
      </c>
      <c r="I4658" s="5"/>
    </row>
    <row r="4659" spans="1:9">
      <c r="A4659" s="2">
        <v>300070421</v>
      </c>
      <c r="B4659" s="5" t="s">
        <v>4861</v>
      </c>
      <c r="C4659" s="1" t="s">
        <v>9143</v>
      </c>
      <c r="D4659" s="5" t="s">
        <v>7416</v>
      </c>
      <c r="E4659" s="5">
        <v>71.5</v>
      </c>
      <c r="I4659" s="5"/>
    </row>
    <row r="4660" spans="1:9">
      <c r="A4660" s="2">
        <v>300070422</v>
      </c>
      <c r="B4660" s="5" t="s">
        <v>329</v>
      </c>
      <c r="C4660" s="1" t="s">
        <v>9143</v>
      </c>
      <c r="D4660" s="5" t="s">
        <v>7416</v>
      </c>
      <c r="E4660" s="5">
        <v>57</v>
      </c>
      <c r="I4660" s="5"/>
    </row>
    <row r="4661" spans="1:9">
      <c r="A4661" s="2">
        <v>300070423</v>
      </c>
      <c r="B4661" s="5" t="s">
        <v>7544</v>
      </c>
      <c r="C4661" s="1" t="s">
        <v>9143</v>
      </c>
      <c r="D4661" s="5" t="s">
        <v>7416</v>
      </c>
      <c r="E4661" s="5">
        <v>62.5</v>
      </c>
      <c r="I4661" s="5"/>
    </row>
    <row r="4662" spans="1:9">
      <c r="A4662" s="2">
        <v>300070424</v>
      </c>
      <c r="B4662" s="5" t="s">
        <v>7545</v>
      </c>
      <c r="C4662" s="1" t="s">
        <v>9143</v>
      </c>
      <c r="D4662" s="5" t="s">
        <v>7416</v>
      </c>
      <c r="E4662" s="5">
        <v>57.5</v>
      </c>
      <c r="I4662" s="5"/>
    </row>
    <row r="4663" spans="1:9">
      <c r="A4663" s="2">
        <v>300070425</v>
      </c>
      <c r="B4663" s="5" t="s">
        <v>7546</v>
      </c>
      <c r="C4663" s="1" t="s">
        <v>9143</v>
      </c>
      <c r="D4663" s="5" t="s">
        <v>7416</v>
      </c>
      <c r="E4663" s="5">
        <v>68</v>
      </c>
      <c r="I4663" s="5"/>
    </row>
    <row r="4664" spans="1:9">
      <c r="A4664" s="2">
        <v>300070426</v>
      </c>
      <c r="B4664" s="5" t="s">
        <v>7547</v>
      </c>
      <c r="C4664" s="1" t="s">
        <v>9143</v>
      </c>
      <c r="D4664" s="5" t="s">
        <v>7416</v>
      </c>
      <c r="E4664" s="5">
        <v>72</v>
      </c>
      <c r="I4664" s="5"/>
    </row>
    <row r="4665" spans="1:9">
      <c r="A4665" s="2">
        <v>300070427</v>
      </c>
      <c r="B4665" s="5" t="s">
        <v>1174</v>
      </c>
      <c r="C4665" s="1" t="s">
        <v>9143</v>
      </c>
      <c r="D4665" s="5" t="s">
        <v>7416</v>
      </c>
      <c r="E4665" s="5">
        <v>70</v>
      </c>
      <c r="I4665" s="5"/>
    </row>
    <row r="4666" spans="1:9">
      <c r="A4666" s="2">
        <v>300070428</v>
      </c>
      <c r="B4666" s="5" t="s">
        <v>7549</v>
      </c>
      <c r="C4666" s="1" t="s">
        <v>9143</v>
      </c>
      <c r="D4666" s="5" t="s">
        <v>7416</v>
      </c>
      <c r="E4666" s="5">
        <v>68</v>
      </c>
      <c r="I4666" s="5"/>
    </row>
    <row r="4667" spans="1:9">
      <c r="A4667" s="2">
        <v>300070429</v>
      </c>
      <c r="B4667" s="5" t="s">
        <v>7550</v>
      </c>
      <c r="C4667" s="1" t="s">
        <v>9143</v>
      </c>
      <c r="D4667" s="5" t="s">
        <v>7416</v>
      </c>
      <c r="E4667" s="5">
        <v>67.5</v>
      </c>
      <c r="I4667" s="5"/>
    </row>
    <row r="4668" spans="1:9">
      <c r="A4668" s="2">
        <v>300070430</v>
      </c>
      <c r="B4668" s="5" t="s">
        <v>46</v>
      </c>
      <c r="C4668" s="1" t="s">
        <v>9143</v>
      </c>
      <c r="D4668" s="5" t="s">
        <v>7416</v>
      </c>
      <c r="E4668" s="5">
        <v>64.5</v>
      </c>
      <c r="I4668" s="5"/>
    </row>
    <row r="4669" spans="1:9">
      <c r="A4669" s="2">
        <v>300070501</v>
      </c>
      <c r="B4669" s="5" t="s">
        <v>7551</v>
      </c>
      <c r="C4669" s="1" t="s">
        <v>9143</v>
      </c>
      <c r="D4669" s="5" t="s">
        <v>7416</v>
      </c>
      <c r="E4669" s="5">
        <v>68</v>
      </c>
      <c r="I4669" s="5"/>
    </row>
    <row r="4670" spans="1:9">
      <c r="A4670" s="2">
        <v>300070502</v>
      </c>
      <c r="B4670" s="5" t="s">
        <v>7554</v>
      </c>
      <c r="C4670" s="1" t="s">
        <v>9143</v>
      </c>
      <c r="D4670" s="5" t="s">
        <v>7416</v>
      </c>
      <c r="E4670" s="5">
        <v>63.5</v>
      </c>
      <c r="I4670" s="5"/>
    </row>
    <row r="4671" spans="1:9">
      <c r="A4671" s="2">
        <v>300070503</v>
      </c>
      <c r="B4671" s="5" t="s">
        <v>7555</v>
      </c>
      <c r="C4671" s="1" t="s">
        <v>9143</v>
      </c>
      <c r="D4671" s="5" t="s">
        <v>7416</v>
      </c>
      <c r="E4671" s="5">
        <v>69.5</v>
      </c>
      <c r="I4671" s="5"/>
    </row>
    <row r="4672" spans="1:9">
      <c r="A4672" s="2">
        <v>300070504</v>
      </c>
      <c r="B4672" s="5" t="s">
        <v>7556</v>
      </c>
      <c r="C4672" s="1" t="s">
        <v>9143</v>
      </c>
      <c r="D4672" s="5" t="s">
        <v>7416</v>
      </c>
      <c r="E4672" s="5">
        <v>73</v>
      </c>
      <c r="I4672" s="5"/>
    </row>
    <row r="4673" spans="1:9">
      <c r="A4673" s="2">
        <v>300070505</v>
      </c>
      <c r="B4673" s="5" t="s">
        <v>735</v>
      </c>
      <c r="C4673" s="1" t="s">
        <v>9143</v>
      </c>
      <c r="D4673" s="5" t="s">
        <v>7416</v>
      </c>
      <c r="E4673" s="5">
        <v>64.5</v>
      </c>
      <c r="I4673" s="5"/>
    </row>
    <row r="4674" spans="1:9">
      <c r="A4674" s="2">
        <v>300070506</v>
      </c>
      <c r="B4674" s="5" t="s">
        <v>7557</v>
      </c>
      <c r="C4674" s="1" t="s">
        <v>9143</v>
      </c>
      <c r="D4674" s="5" t="s">
        <v>7416</v>
      </c>
      <c r="E4674" s="5">
        <v>58</v>
      </c>
      <c r="I4674" s="5"/>
    </row>
    <row r="4675" spans="1:9">
      <c r="A4675" s="2">
        <v>300070507</v>
      </c>
      <c r="B4675" s="5" t="s">
        <v>1449</v>
      </c>
      <c r="C4675" s="1" t="s">
        <v>9143</v>
      </c>
      <c r="D4675" s="5" t="s">
        <v>7416</v>
      </c>
      <c r="E4675" s="5">
        <v>64.5</v>
      </c>
      <c r="I4675" s="5"/>
    </row>
    <row r="4676" spans="1:9">
      <c r="A4676" s="2">
        <v>300070508</v>
      </c>
      <c r="B4676" s="5" t="s">
        <v>5313</v>
      </c>
      <c r="C4676" s="1" t="s">
        <v>9143</v>
      </c>
      <c r="D4676" s="5" t="s">
        <v>7416</v>
      </c>
      <c r="E4676" s="5">
        <v>77.5</v>
      </c>
      <c r="I4676" s="5"/>
    </row>
    <row r="4677" spans="1:9">
      <c r="A4677" s="2">
        <v>300070509</v>
      </c>
      <c r="B4677" s="5" t="s">
        <v>7558</v>
      </c>
      <c r="C4677" s="1" t="s">
        <v>9143</v>
      </c>
      <c r="D4677" s="5" t="s">
        <v>7416</v>
      </c>
      <c r="E4677" s="5">
        <v>69</v>
      </c>
      <c r="I4677" s="5"/>
    </row>
    <row r="4678" spans="1:9">
      <c r="A4678" s="2">
        <v>300070510</v>
      </c>
      <c r="B4678" s="5" t="s">
        <v>7559</v>
      </c>
      <c r="C4678" s="1" t="s">
        <v>9143</v>
      </c>
      <c r="D4678" s="5" t="s">
        <v>7416</v>
      </c>
      <c r="E4678" s="5">
        <v>67.5</v>
      </c>
      <c r="I4678" s="5"/>
    </row>
    <row r="4679" spans="1:9">
      <c r="A4679" s="2">
        <v>300070511</v>
      </c>
      <c r="B4679" s="5" t="s">
        <v>7560</v>
      </c>
      <c r="C4679" s="1" t="s">
        <v>9143</v>
      </c>
      <c r="D4679" s="5" t="s">
        <v>7416</v>
      </c>
      <c r="E4679" s="5">
        <v>61.5</v>
      </c>
      <c r="I4679" s="5"/>
    </row>
    <row r="4680" spans="1:9">
      <c r="A4680" s="2">
        <v>300070512</v>
      </c>
      <c r="B4680" s="5" t="s">
        <v>7562</v>
      </c>
      <c r="C4680" s="1" t="s">
        <v>9143</v>
      </c>
      <c r="D4680" s="5" t="s">
        <v>7416</v>
      </c>
      <c r="E4680" s="5">
        <v>78</v>
      </c>
      <c r="I4680" s="5"/>
    </row>
    <row r="4681" spans="1:9">
      <c r="A4681" s="2">
        <v>300070513</v>
      </c>
      <c r="B4681" s="5" t="s">
        <v>7564</v>
      </c>
      <c r="C4681" s="1" t="s">
        <v>9143</v>
      </c>
      <c r="D4681" s="5" t="s">
        <v>7416</v>
      </c>
      <c r="E4681" s="5">
        <v>57.5</v>
      </c>
      <c r="I4681" s="5"/>
    </row>
    <row r="4682" spans="1:9">
      <c r="A4682" s="2">
        <v>300070514</v>
      </c>
      <c r="B4682" s="5" t="s">
        <v>7565</v>
      </c>
      <c r="C4682" s="1" t="s">
        <v>9143</v>
      </c>
      <c r="D4682" s="5" t="s">
        <v>7416</v>
      </c>
      <c r="E4682" s="5">
        <v>73</v>
      </c>
      <c r="I4682" s="5"/>
    </row>
    <row r="4683" spans="1:9">
      <c r="A4683" s="2">
        <v>300070515</v>
      </c>
      <c r="B4683" s="5" t="s">
        <v>7566</v>
      </c>
      <c r="C4683" s="1" t="s">
        <v>9143</v>
      </c>
      <c r="D4683" s="5" t="s">
        <v>7416</v>
      </c>
      <c r="E4683" s="5">
        <v>49.5</v>
      </c>
      <c r="I4683" s="5"/>
    </row>
    <row r="4684" spans="1:9">
      <c r="A4684" s="2">
        <v>300070516</v>
      </c>
      <c r="B4684" s="5" t="s">
        <v>7567</v>
      </c>
      <c r="C4684" s="1" t="s">
        <v>9143</v>
      </c>
      <c r="D4684" s="5" t="s">
        <v>7416</v>
      </c>
      <c r="E4684" s="5">
        <v>69.5</v>
      </c>
      <c r="I4684" s="5"/>
    </row>
    <row r="4685" spans="1:9">
      <c r="A4685" s="2">
        <v>300070517</v>
      </c>
      <c r="B4685" s="5" t="s">
        <v>7568</v>
      </c>
      <c r="C4685" s="1" t="s">
        <v>9143</v>
      </c>
      <c r="D4685" s="5" t="s">
        <v>7416</v>
      </c>
      <c r="E4685" s="5">
        <v>62.5</v>
      </c>
      <c r="I4685" s="5"/>
    </row>
    <row r="4686" spans="1:9">
      <c r="A4686" s="2">
        <v>300070518</v>
      </c>
      <c r="B4686" s="5" t="s">
        <v>7569</v>
      </c>
      <c r="C4686" s="1" t="s">
        <v>9143</v>
      </c>
      <c r="D4686" s="5" t="s">
        <v>7416</v>
      </c>
      <c r="E4686" s="5">
        <v>68</v>
      </c>
      <c r="I4686" s="5"/>
    </row>
    <row r="4687" spans="1:9">
      <c r="A4687" s="2">
        <v>300070519</v>
      </c>
      <c r="B4687" s="5" t="s">
        <v>931</v>
      </c>
      <c r="C4687" s="1" t="s">
        <v>9143</v>
      </c>
      <c r="D4687" s="5" t="s">
        <v>7416</v>
      </c>
      <c r="E4687" s="5">
        <v>72.5</v>
      </c>
      <c r="I4687" s="5"/>
    </row>
    <row r="4688" spans="1:9">
      <c r="A4688" s="2">
        <v>300070520</v>
      </c>
      <c r="B4688" s="5" t="s">
        <v>7572</v>
      </c>
      <c r="C4688" s="1" t="s">
        <v>9143</v>
      </c>
      <c r="D4688" s="5" t="s">
        <v>7416</v>
      </c>
      <c r="E4688" s="5">
        <v>69.5</v>
      </c>
      <c r="I4688" s="5"/>
    </row>
    <row r="4689" spans="1:9">
      <c r="A4689" s="2">
        <v>300070521</v>
      </c>
      <c r="B4689" s="5" t="s">
        <v>7573</v>
      </c>
      <c r="C4689" s="1" t="s">
        <v>9143</v>
      </c>
      <c r="D4689" s="5" t="s">
        <v>7416</v>
      </c>
      <c r="E4689" s="5">
        <v>69.5</v>
      </c>
      <c r="I4689" s="5"/>
    </row>
    <row r="4690" spans="1:9">
      <c r="A4690" s="2">
        <v>300070522</v>
      </c>
      <c r="B4690" s="5" t="s">
        <v>623</v>
      </c>
      <c r="C4690" s="1" t="s">
        <v>9143</v>
      </c>
      <c r="D4690" s="5" t="s">
        <v>7416</v>
      </c>
      <c r="E4690" s="5">
        <v>67.5</v>
      </c>
      <c r="I4690" s="5"/>
    </row>
    <row r="4691" spans="1:9">
      <c r="A4691" s="2">
        <v>300070523</v>
      </c>
      <c r="B4691" s="5" t="s">
        <v>7574</v>
      </c>
      <c r="C4691" s="1" t="s">
        <v>9143</v>
      </c>
      <c r="D4691" s="5" t="s">
        <v>7416</v>
      </c>
      <c r="E4691" s="5">
        <v>64.5</v>
      </c>
      <c r="I4691" s="5"/>
    </row>
    <row r="4692" spans="1:9">
      <c r="A4692" s="2">
        <v>300070524</v>
      </c>
      <c r="B4692" s="5" t="s">
        <v>7576</v>
      </c>
      <c r="C4692" s="1" t="s">
        <v>9143</v>
      </c>
      <c r="D4692" s="5" t="s">
        <v>7416</v>
      </c>
      <c r="E4692" s="5">
        <v>73</v>
      </c>
      <c r="I4692" s="5"/>
    </row>
    <row r="4693" spans="1:9">
      <c r="A4693" s="2">
        <v>300070525</v>
      </c>
      <c r="B4693" s="5" t="s">
        <v>7578</v>
      </c>
      <c r="C4693" s="1" t="s">
        <v>9143</v>
      </c>
      <c r="D4693" s="5" t="s">
        <v>7416</v>
      </c>
      <c r="E4693" s="5">
        <v>61.5</v>
      </c>
      <c r="I4693" s="5"/>
    </row>
    <row r="4694" spans="1:9">
      <c r="A4694" s="2">
        <v>300070526</v>
      </c>
      <c r="B4694" s="5" t="s">
        <v>7579</v>
      </c>
      <c r="C4694" s="1" t="s">
        <v>9143</v>
      </c>
      <c r="D4694" s="5" t="s">
        <v>7416</v>
      </c>
      <c r="E4694" s="5">
        <v>69</v>
      </c>
      <c r="I4694" s="5"/>
    </row>
    <row r="4695" spans="1:9">
      <c r="A4695" s="2">
        <v>300070527</v>
      </c>
      <c r="B4695" s="5" t="s">
        <v>7580</v>
      </c>
      <c r="C4695" s="1" t="s">
        <v>9143</v>
      </c>
      <c r="D4695" s="5" t="s">
        <v>7416</v>
      </c>
      <c r="E4695" s="5">
        <v>78.5</v>
      </c>
      <c r="I4695" s="5"/>
    </row>
    <row r="4696" spans="1:9">
      <c r="A4696" s="2">
        <v>300070528</v>
      </c>
      <c r="B4696" s="5" t="s">
        <v>7581</v>
      </c>
      <c r="C4696" s="1" t="s">
        <v>9143</v>
      </c>
      <c r="D4696" s="5" t="s">
        <v>7416</v>
      </c>
      <c r="E4696" s="5">
        <v>62.5</v>
      </c>
      <c r="I4696" s="5"/>
    </row>
    <row r="4697" spans="1:9">
      <c r="A4697" s="2">
        <v>300070529</v>
      </c>
      <c r="B4697" s="5" t="s">
        <v>7582</v>
      </c>
      <c r="C4697" s="1" t="s">
        <v>9143</v>
      </c>
      <c r="D4697" s="5" t="s">
        <v>7416</v>
      </c>
      <c r="E4697" s="5">
        <v>62.5</v>
      </c>
      <c r="I4697" s="5"/>
    </row>
    <row r="4698" spans="1:9">
      <c r="A4698" s="2">
        <v>300070530</v>
      </c>
      <c r="B4698" s="5" t="s">
        <v>7583</v>
      </c>
      <c r="C4698" s="1" t="s">
        <v>9143</v>
      </c>
      <c r="D4698" s="5" t="s">
        <v>7416</v>
      </c>
      <c r="E4698" s="5">
        <v>72</v>
      </c>
      <c r="I4698" s="5"/>
    </row>
    <row r="4699" spans="1:9">
      <c r="A4699" s="2">
        <v>300070601</v>
      </c>
      <c r="B4699" s="5" t="s">
        <v>623</v>
      </c>
      <c r="C4699" s="1" t="s">
        <v>9143</v>
      </c>
      <c r="D4699" s="5" t="s">
        <v>7416</v>
      </c>
      <c r="E4699" s="5">
        <v>86</v>
      </c>
      <c r="I4699" s="5"/>
    </row>
    <row r="4700" spans="1:9">
      <c r="A4700" s="2">
        <v>300070602</v>
      </c>
      <c r="B4700" s="5" t="s">
        <v>7585</v>
      </c>
      <c r="C4700" s="1" t="s">
        <v>9143</v>
      </c>
      <c r="D4700" s="5" t="s">
        <v>7416</v>
      </c>
      <c r="E4700" s="5">
        <v>70.5</v>
      </c>
      <c r="I4700" s="5"/>
    </row>
    <row r="4701" spans="1:9">
      <c r="A4701" s="2">
        <v>300070603</v>
      </c>
      <c r="B4701" s="5" t="s">
        <v>7586</v>
      </c>
      <c r="C4701" s="1" t="s">
        <v>9143</v>
      </c>
      <c r="D4701" s="5" t="s">
        <v>7416</v>
      </c>
      <c r="E4701" s="5">
        <v>54</v>
      </c>
      <c r="I4701" s="5"/>
    </row>
    <row r="4702" spans="1:9">
      <c r="A4702" s="2">
        <v>300070604</v>
      </c>
      <c r="B4702" s="5" t="s">
        <v>2498</v>
      </c>
      <c r="C4702" s="1" t="s">
        <v>9143</v>
      </c>
      <c r="D4702" s="5" t="s">
        <v>7416</v>
      </c>
      <c r="E4702" s="5">
        <v>62</v>
      </c>
      <c r="I4702" s="5"/>
    </row>
    <row r="4703" spans="1:9">
      <c r="A4703" s="2">
        <v>300070605</v>
      </c>
      <c r="B4703" s="5" t="s">
        <v>5702</v>
      </c>
      <c r="C4703" s="1" t="s">
        <v>9143</v>
      </c>
      <c r="D4703" s="5" t="s">
        <v>7416</v>
      </c>
      <c r="E4703" s="5">
        <v>67.5</v>
      </c>
      <c r="I4703" s="5"/>
    </row>
    <row r="4704" spans="1:9">
      <c r="A4704" s="2">
        <v>300070606</v>
      </c>
      <c r="B4704" s="5" t="s">
        <v>928</v>
      </c>
      <c r="C4704" s="1" t="s">
        <v>9143</v>
      </c>
      <c r="D4704" s="5" t="s">
        <v>7416</v>
      </c>
      <c r="E4704" s="5">
        <v>62</v>
      </c>
      <c r="I4704" s="5"/>
    </row>
    <row r="4705" spans="1:9">
      <c r="A4705" s="2">
        <v>300070607</v>
      </c>
      <c r="B4705" s="5" t="s">
        <v>7587</v>
      </c>
      <c r="C4705" s="1" t="s">
        <v>9143</v>
      </c>
      <c r="D4705" s="5" t="s">
        <v>7416</v>
      </c>
      <c r="E4705" s="5">
        <v>56</v>
      </c>
      <c r="I4705" s="5"/>
    </row>
    <row r="4706" spans="1:9">
      <c r="A4706" s="2">
        <v>300070608</v>
      </c>
      <c r="B4706" s="5" t="s">
        <v>7588</v>
      </c>
      <c r="C4706" s="1" t="s">
        <v>9143</v>
      </c>
      <c r="D4706" s="5" t="s">
        <v>7416</v>
      </c>
      <c r="E4706" s="5">
        <v>68</v>
      </c>
      <c r="I4706" s="5"/>
    </row>
    <row r="4707" spans="1:9">
      <c r="A4707" s="2">
        <v>300070609</v>
      </c>
      <c r="B4707" s="5" t="s">
        <v>7590</v>
      </c>
      <c r="C4707" s="1" t="s">
        <v>9143</v>
      </c>
      <c r="D4707" s="5" t="s">
        <v>7416</v>
      </c>
      <c r="E4707" s="5">
        <v>65.5</v>
      </c>
      <c r="I4707" s="5"/>
    </row>
    <row r="4708" spans="1:9">
      <c r="A4708" s="2">
        <v>300070610</v>
      </c>
      <c r="B4708" s="5" t="s">
        <v>7592</v>
      </c>
      <c r="C4708" s="1" t="s">
        <v>9143</v>
      </c>
      <c r="D4708" s="5" t="s">
        <v>7416</v>
      </c>
      <c r="E4708" s="5">
        <v>70</v>
      </c>
      <c r="I4708" s="5"/>
    </row>
    <row r="4709" spans="1:9">
      <c r="A4709" s="2">
        <v>300070611</v>
      </c>
      <c r="B4709" s="5" t="s">
        <v>7593</v>
      </c>
      <c r="C4709" s="1" t="s">
        <v>9143</v>
      </c>
      <c r="D4709" s="5" t="s">
        <v>7416</v>
      </c>
      <c r="E4709" s="5">
        <v>53.5</v>
      </c>
      <c r="I4709" s="5"/>
    </row>
    <row r="4710" spans="1:9">
      <c r="A4710" s="2">
        <v>300070612</v>
      </c>
      <c r="B4710" s="5" t="s">
        <v>4773</v>
      </c>
      <c r="C4710" s="1" t="s">
        <v>9143</v>
      </c>
      <c r="D4710" s="5" t="s">
        <v>7416</v>
      </c>
      <c r="E4710" s="5">
        <v>55.5</v>
      </c>
      <c r="I4710" s="5"/>
    </row>
    <row r="4711" spans="1:9">
      <c r="A4711" s="2">
        <v>300070613</v>
      </c>
      <c r="B4711" s="5" t="s">
        <v>7594</v>
      </c>
      <c r="C4711" s="1" t="s">
        <v>9143</v>
      </c>
      <c r="D4711" s="5" t="s">
        <v>7416</v>
      </c>
      <c r="E4711" s="5">
        <v>54</v>
      </c>
      <c r="I4711" s="5"/>
    </row>
    <row r="4712" spans="1:9">
      <c r="A4712" s="2">
        <v>300070614</v>
      </c>
      <c r="B4712" s="5" t="s">
        <v>7595</v>
      </c>
      <c r="C4712" s="1" t="s">
        <v>9143</v>
      </c>
      <c r="D4712" s="5" t="s">
        <v>7416</v>
      </c>
      <c r="E4712" s="5">
        <v>65</v>
      </c>
      <c r="I4712" s="5"/>
    </row>
    <row r="4713" spans="1:9">
      <c r="A4713" s="2">
        <v>300070615</v>
      </c>
      <c r="B4713" s="5" t="s">
        <v>7596</v>
      </c>
      <c r="C4713" s="1" t="s">
        <v>9143</v>
      </c>
      <c r="D4713" s="5" t="s">
        <v>7416</v>
      </c>
      <c r="E4713" s="5">
        <v>61</v>
      </c>
      <c r="I4713" s="5"/>
    </row>
    <row r="4714" spans="1:9">
      <c r="A4714" s="2">
        <v>300070616</v>
      </c>
      <c r="B4714" s="5" t="s">
        <v>7597</v>
      </c>
      <c r="C4714" s="1" t="s">
        <v>9143</v>
      </c>
      <c r="D4714" s="5" t="s">
        <v>7416</v>
      </c>
      <c r="E4714" s="5">
        <v>64.5</v>
      </c>
      <c r="I4714" s="5"/>
    </row>
    <row r="4715" spans="1:9">
      <c r="A4715" s="2">
        <v>300070617</v>
      </c>
      <c r="B4715" s="5" t="s">
        <v>7599</v>
      </c>
      <c r="C4715" s="1" t="s">
        <v>9143</v>
      </c>
      <c r="D4715" s="5" t="s">
        <v>7416</v>
      </c>
      <c r="E4715" s="5">
        <v>59.5</v>
      </c>
      <c r="I4715" s="5"/>
    </row>
    <row r="4716" spans="1:9">
      <c r="A4716" s="2">
        <v>300070618</v>
      </c>
      <c r="B4716" s="5" t="s">
        <v>130</v>
      </c>
      <c r="C4716" s="1" t="s">
        <v>9143</v>
      </c>
      <c r="D4716" s="5" t="s">
        <v>7416</v>
      </c>
      <c r="E4716" s="5">
        <v>71</v>
      </c>
      <c r="I4716" s="5"/>
    </row>
    <row r="4717" spans="1:9">
      <c r="A4717" s="2">
        <v>300070619</v>
      </c>
      <c r="B4717" s="5" t="s">
        <v>7600</v>
      </c>
      <c r="C4717" s="1" t="s">
        <v>9143</v>
      </c>
      <c r="D4717" s="5" t="s">
        <v>7416</v>
      </c>
      <c r="E4717" s="5">
        <v>72</v>
      </c>
      <c r="I4717" s="5"/>
    </row>
    <row r="4718" spans="1:9">
      <c r="A4718" s="2">
        <v>300070620</v>
      </c>
      <c r="B4718" s="5" t="s">
        <v>7601</v>
      </c>
      <c r="C4718" s="1" t="s">
        <v>9143</v>
      </c>
      <c r="D4718" s="5" t="s">
        <v>7416</v>
      </c>
      <c r="E4718" s="5">
        <v>77.5</v>
      </c>
      <c r="I4718" s="5"/>
    </row>
    <row r="4719" spans="1:9">
      <c r="A4719" s="2">
        <v>300070621</v>
      </c>
      <c r="B4719" s="5" t="s">
        <v>7603</v>
      </c>
      <c r="C4719" s="1" t="s">
        <v>9143</v>
      </c>
      <c r="D4719" s="5" t="s">
        <v>7416</v>
      </c>
      <c r="E4719" s="5">
        <v>68.5</v>
      </c>
      <c r="I4719" s="5"/>
    </row>
    <row r="4720" spans="1:9">
      <c r="A4720" s="2">
        <v>300070622</v>
      </c>
      <c r="B4720" s="5" t="s">
        <v>1224</v>
      </c>
      <c r="C4720" s="1" t="s">
        <v>9143</v>
      </c>
      <c r="D4720" s="5" t="s">
        <v>7416</v>
      </c>
      <c r="E4720" s="5">
        <v>68.5</v>
      </c>
      <c r="I4720" s="5"/>
    </row>
    <row r="4721" spans="1:9">
      <c r="A4721" s="2">
        <v>300070623</v>
      </c>
      <c r="B4721" s="5" t="s">
        <v>7604</v>
      </c>
      <c r="C4721" s="1" t="s">
        <v>9143</v>
      </c>
      <c r="D4721" s="5" t="s">
        <v>7416</v>
      </c>
      <c r="E4721" s="5">
        <v>71.5</v>
      </c>
      <c r="I4721" s="5"/>
    </row>
    <row r="4722" spans="1:9">
      <c r="A4722" s="2">
        <v>300070624</v>
      </c>
      <c r="B4722" s="5" t="s">
        <v>7605</v>
      </c>
      <c r="C4722" s="1" t="s">
        <v>9143</v>
      </c>
      <c r="D4722" s="5" t="s">
        <v>7416</v>
      </c>
      <c r="E4722" s="5">
        <v>73</v>
      </c>
      <c r="I4722" s="5"/>
    </row>
    <row r="4723" spans="1:9">
      <c r="A4723" s="2">
        <v>300070625</v>
      </c>
      <c r="B4723" s="5" t="s">
        <v>545</v>
      </c>
      <c r="C4723" s="1" t="s">
        <v>9143</v>
      </c>
      <c r="D4723" s="5" t="s">
        <v>7416</v>
      </c>
      <c r="E4723" s="5">
        <v>71</v>
      </c>
      <c r="I4723" s="5"/>
    </row>
    <row r="4724" spans="1:9">
      <c r="A4724" s="2">
        <v>300070626</v>
      </c>
      <c r="B4724" s="5" t="s">
        <v>7606</v>
      </c>
      <c r="C4724" s="1" t="s">
        <v>9143</v>
      </c>
      <c r="D4724" s="5" t="s">
        <v>7416</v>
      </c>
      <c r="E4724" s="5">
        <v>81</v>
      </c>
      <c r="I4724" s="5"/>
    </row>
    <row r="4725" spans="1:9">
      <c r="A4725" s="2">
        <v>300070627</v>
      </c>
      <c r="B4725" s="5" t="s">
        <v>7609</v>
      </c>
      <c r="C4725" s="1" t="s">
        <v>9143</v>
      </c>
      <c r="D4725" s="5" t="s">
        <v>7416</v>
      </c>
      <c r="E4725" s="5">
        <v>57.5</v>
      </c>
      <c r="I4725" s="5"/>
    </row>
    <row r="4726" spans="1:9">
      <c r="A4726" s="2">
        <v>300070628</v>
      </c>
      <c r="B4726" s="5" t="s">
        <v>576</v>
      </c>
      <c r="C4726" s="1" t="s">
        <v>9143</v>
      </c>
      <c r="D4726" s="5" t="s">
        <v>7416</v>
      </c>
      <c r="E4726" s="5">
        <v>64</v>
      </c>
      <c r="I4726" s="5"/>
    </row>
    <row r="4727" spans="1:9">
      <c r="A4727" s="2">
        <v>300070629</v>
      </c>
      <c r="B4727" s="5" t="s">
        <v>7610</v>
      </c>
      <c r="C4727" s="1" t="s">
        <v>9143</v>
      </c>
      <c r="D4727" s="5" t="s">
        <v>7416</v>
      </c>
      <c r="E4727" s="5">
        <v>63.5</v>
      </c>
      <c r="I4727" s="5"/>
    </row>
    <row r="4728" spans="1:9">
      <c r="A4728" s="2">
        <v>300070630</v>
      </c>
      <c r="B4728" s="5" t="s">
        <v>3602</v>
      </c>
      <c r="C4728" s="1" t="s">
        <v>9143</v>
      </c>
      <c r="D4728" s="5" t="s">
        <v>7416</v>
      </c>
      <c r="E4728" s="5">
        <v>69.5</v>
      </c>
      <c r="I4728" s="5"/>
    </row>
    <row r="4729" spans="1:9">
      <c r="A4729" s="2">
        <v>300070701</v>
      </c>
      <c r="B4729" s="5" t="s">
        <v>7612</v>
      </c>
      <c r="C4729" s="1" t="s">
        <v>9143</v>
      </c>
      <c r="D4729" s="5" t="s">
        <v>7472</v>
      </c>
      <c r="E4729" s="5">
        <v>67.5</v>
      </c>
      <c r="I4729" s="5"/>
    </row>
    <row r="4730" spans="1:9">
      <c r="A4730" s="2">
        <v>300070702</v>
      </c>
      <c r="B4730" s="5" t="s">
        <v>7615</v>
      </c>
      <c r="C4730" s="1" t="s">
        <v>9143</v>
      </c>
      <c r="D4730" s="5" t="s">
        <v>7472</v>
      </c>
      <c r="E4730" s="5">
        <v>73.5</v>
      </c>
      <c r="I4730" s="5"/>
    </row>
    <row r="4731" spans="1:9">
      <c r="A4731" s="2">
        <v>300070703</v>
      </c>
      <c r="B4731" s="5" t="s">
        <v>2683</v>
      </c>
      <c r="C4731" s="1" t="s">
        <v>9143</v>
      </c>
      <c r="D4731" s="5" t="s">
        <v>7472</v>
      </c>
      <c r="E4731" s="5">
        <v>66.5</v>
      </c>
      <c r="I4731" s="5"/>
    </row>
    <row r="4732" spans="1:9">
      <c r="A4732" s="2">
        <v>300070704</v>
      </c>
      <c r="B4732" s="5" t="s">
        <v>7616</v>
      </c>
      <c r="C4732" s="1" t="s">
        <v>9143</v>
      </c>
      <c r="D4732" s="5" t="s">
        <v>7472</v>
      </c>
      <c r="E4732" s="5">
        <v>50.5</v>
      </c>
      <c r="I4732" s="5"/>
    </row>
    <row r="4733" spans="1:9">
      <c r="A4733" s="2">
        <v>300070705</v>
      </c>
      <c r="B4733" s="5" t="s">
        <v>7617</v>
      </c>
      <c r="C4733" s="1" t="s">
        <v>9143</v>
      </c>
      <c r="D4733" s="5" t="s">
        <v>7472</v>
      </c>
      <c r="E4733" s="5">
        <v>67</v>
      </c>
      <c r="I4733" s="5"/>
    </row>
    <row r="4734" spans="1:9">
      <c r="A4734" s="2">
        <v>300070706</v>
      </c>
      <c r="B4734" s="5" t="s">
        <v>890</v>
      </c>
      <c r="C4734" s="1" t="s">
        <v>9143</v>
      </c>
      <c r="D4734" s="5" t="s">
        <v>7472</v>
      </c>
      <c r="E4734" s="5">
        <v>41</v>
      </c>
      <c r="I4734" s="5"/>
    </row>
    <row r="4735" spans="1:9">
      <c r="A4735" s="2">
        <v>300070707</v>
      </c>
      <c r="B4735" s="5" t="s">
        <v>7618</v>
      </c>
      <c r="C4735" s="1" t="s">
        <v>9143</v>
      </c>
      <c r="D4735" s="5" t="s">
        <v>7472</v>
      </c>
      <c r="E4735" s="5">
        <v>80.5</v>
      </c>
      <c r="I4735" s="5"/>
    </row>
    <row r="4736" spans="1:9">
      <c r="A4736" s="2">
        <v>300070708</v>
      </c>
      <c r="B4736" s="5" t="s">
        <v>7619</v>
      </c>
      <c r="C4736" s="1" t="s">
        <v>9143</v>
      </c>
      <c r="D4736" s="5" t="s">
        <v>7472</v>
      </c>
      <c r="E4736" s="5">
        <v>80</v>
      </c>
      <c r="I4736" s="5"/>
    </row>
    <row r="4737" spans="1:9">
      <c r="A4737" s="2">
        <v>300070709</v>
      </c>
      <c r="B4737" s="5" t="s">
        <v>7621</v>
      </c>
      <c r="C4737" s="1" t="s">
        <v>9143</v>
      </c>
      <c r="D4737" s="5" t="s">
        <v>7472</v>
      </c>
      <c r="E4737" s="5">
        <v>64</v>
      </c>
      <c r="I4737" s="5"/>
    </row>
    <row r="4738" spans="1:9">
      <c r="A4738" s="2">
        <v>300070710</v>
      </c>
      <c r="B4738" s="5" t="s">
        <v>7622</v>
      </c>
      <c r="C4738" s="1" t="s">
        <v>9143</v>
      </c>
      <c r="D4738" s="5" t="s">
        <v>7472</v>
      </c>
      <c r="E4738" s="5">
        <v>76</v>
      </c>
      <c r="I4738" s="5"/>
    </row>
    <row r="4739" spans="1:9">
      <c r="A4739" s="2">
        <v>300070711</v>
      </c>
      <c r="B4739" s="5" t="s">
        <v>4617</v>
      </c>
      <c r="C4739" s="1" t="s">
        <v>9143</v>
      </c>
      <c r="D4739" s="5" t="s">
        <v>7472</v>
      </c>
      <c r="E4739" s="5">
        <v>81.5</v>
      </c>
      <c r="I4739" s="5"/>
    </row>
    <row r="4740" spans="1:9">
      <c r="A4740" s="2">
        <v>300070712</v>
      </c>
      <c r="B4740" s="5" t="s">
        <v>7623</v>
      </c>
      <c r="C4740" s="1" t="s">
        <v>9143</v>
      </c>
      <c r="D4740" s="5" t="s">
        <v>7472</v>
      </c>
      <c r="E4740" s="5">
        <v>44.5</v>
      </c>
      <c r="I4740" s="5"/>
    </row>
    <row r="4741" spans="1:9">
      <c r="A4741" s="2">
        <v>300070713</v>
      </c>
      <c r="B4741" s="5" t="s">
        <v>7624</v>
      </c>
      <c r="C4741" s="1" t="s">
        <v>9143</v>
      </c>
      <c r="D4741" s="5" t="s">
        <v>7472</v>
      </c>
      <c r="E4741" s="5">
        <v>59</v>
      </c>
      <c r="I4741" s="5"/>
    </row>
    <row r="4742" spans="1:9">
      <c r="A4742" s="2">
        <v>300070714</v>
      </c>
      <c r="B4742" s="5" t="s">
        <v>7626</v>
      </c>
      <c r="C4742" s="1" t="s">
        <v>9143</v>
      </c>
      <c r="D4742" s="5" t="s">
        <v>7472</v>
      </c>
      <c r="E4742" s="5">
        <v>55</v>
      </c>
      <c r="I4742" s="5"/>
    </row>
    <row r="4743" spans="1:9">
      <c r="A4743" s="2">
        <v>300070715</v>
      </c>
      <c r="B4743" s="5" t="s">
        <v>5856</v>
      </c>
      <c r="C4743" s="1" t="s">
        <v>9143</v>
      </c>
      <c r="D4743" s="5" t="s">
        <v>7472</v>
      </c>
      <c r="E4743" s="5">
        <v>57.5</v>
      </c>
      <c r="I4743" s="5"/>
    </row>
    <row r="4744" spans="1:9">
      <c r="A4744" s="2">
        <v>300070716</v>
      </c>
      <c r="B4744" s="5" t="s">
        <v>7627</v>
      </c>
      <c r="C4744" s="1" t="s">
        <v>9143</v>
      </c>
      <c r="D4744" s="5" t="s">
        <v>7472</v>
      </c>
      <c r="E4744" s="5">
        <v>40.5</v>
      </c>
      <c r="I4744" s="5"/>
    </row>
    <row r="4745" spans="1:9">
      <c r="A4745" s="2">
        <v>300070717</v>
      </c>
      <c r="B4745" s="5" t="s">
        <v>890</v>
      </c>
      <c r="C4745" s="1" t="s">
        <v>9143</v>
      </c>
      <c r="D4745" s="5" t="s">
        <v>7472</v>
      </c>
      <c r="E4745" s="5">
        <v>70.5</v>
      </c>
      <c r="I4745" s="5"/>
    </row>
    <row r="4746" spans="1:9">
      <c r="A4746" s="2">
        <v>300070718</v>
      </c>
      <c r="B4746" s="5" t="s">
        <v>6963</v>
      </c>
      <c r="C4746" s="1" t="s">
        <v>9143</v>
      </c>
      <c r="D4746" s="5" t="s">
        <v>7472</v>
      </c>
      <c r="E4746" s="5">
        <v>85.5</v>
      </c>
      <c r="I4746" s="5"/>
    </row>
    <row r="4747" spans="1:9">
      <c r="A4747" s="2">
        <v>300070719</v>
      </c>
      <c r="B4747" s="5" t="s">
        <v>7628</v>
      </c>
      <c r="C4747" s="1" t="s">
        <v>9143</v>
      </c>
      <c r="D4747" s="5" t="s">
        <v>7472</v>
      </c>
      <c r="E4747" s="5">
        <v>56</v>
      </c>
      <c r="I4747" s="5"/>
    </row>
    <row r="4748" spans="1:9">
      <c r="A4748" s="2">
        <v>300070720</v>
      </c>
      <c r="B4748" s="5" t="s">
        <v>7629</v>
      </c>
      <c r="C4748" s="1" t="s">
        <v>9143</v>
      </c>
      <c r="D4748" s="5" t="s">
        <v>7472</v>
      </c>
      <c r="E4748" s="5">
        <v>49.5</v>
      </c>
      <c r="I4748" s="5"/>
    </row>
    <row r="4749" spans="1:9">
      <c r="A4749" s="2">
        <v>300070721</v>
      </c>
      <c r="B4749" s="5" t="s">
        <v>7630</v>
      </c>
      <c r="C4749" s="1" t="s">
        <v>9143</v>
      </c>
      <c r="D4749" s="5" t="s">
        <v>7472</v>
      </c>
      <c r="E4749" s="5">
        <v>81</v>
      </c>
      <c r="I4749" s="5"/>
    </row>
    <row r="4750" spans="1:9">
      <c r="A4750" s="2">
        <v>300070722</v>
      </c>
      <c r="B4750" s="5" t="s">
        <v>7631</v>
      </c>
      <c r="C4750" s="1" t="s">
        <v>9143</v>
      </c>
      <c r="D4750" s="5" t="s">
        <v>7472</v>
      </c>
      <c r="E4750" s="5">
        <v>77</v>
      </c>
      <c r="I4750" s="5"/>
    </row>
    <row r="4751" spans="1:9">
      <c r="A4751" s="2">
        <v>300070723</v>
      </c>
      <c r="B4751" s="5" t="s">
        <v>7632</v>
      </c>
      <c r="C4751" s="1" t="s">
        <v>9143</v>
      </c>
      <c r="D4751" s="5" t="s">
        <v>7472</v>
      </c>
      <c r="E4751" s="5">
        <v>50.5</v>
      </c>
      <c r="I4751" s="5"/>
    </row>
    <row r="4752" spans="1:9">
      <c r="A4752" s="2">
        <v>300070724</v>
      </c>
      <c r="B4752" s="5" t="s">
        <v>7633</v>
      </c>
      <c r="C4752" s="1" t="s">
        <v>9143</v>
      </c>
      <c r="D4752" s="5" t="s">
        <v>7472</v>
      </c>
      <c r="E4752" s="5">
        <v>59</v>
      </c>
      <c r="I4752" s="5"/>
    </row>
    <row r="4753" spans="1:9">
      <c r="A4753" s="2">
        <v>300070725</v>
      </c>
      <c r="B4753" s="5" t="s">
        <v>7634</v>
      </c>
      <c r="C4753" s="1" t="s">
        <v>9143</v>
      </c>
      <c r="D4753" s="5" t="s">
        <v>7472</v>
      </c>
      <c r="E4753" s="5">
        <v>51.5</v>
      </c>
      <c r="I4753" s="5"/>
    </row>
    <row r="4754" spans="1:9">
      <c r="A4754" s="2">
        <v>300070726</v>
      </c>
      <c r="B4754" s="5" t="s">
        <v>7635</v>
      </c>
      <c r="C4754" s="1" t="s">
        <v>9143</v>
      </c>
      <c r="D4754" s="5" t="s">
        <v>7472</v>
      </c>
      <c r="E4754" s="5">
        <v>58</v>
      </c>
      <c r="I4754" s="5"/>
    </row>
    <row r="4755" spans="1:9">
      <c r="A4755" s="2">
        <v>300070727</v>
      </c>
      <c r="B4755" s="5" t="s">
        <v>623</v>
      </c>
      <c r="C4755" s="1" t="s">
        <v>9143</v>
      </c>
      <c r="D4755" s="5" t="s">
        <v>7472</v>
      </c>
      <c r="E4755" s="5">
        <v>65.5</v>
      </c>
      <c r="I4755" s="5"/>
    </row>
    <row r="4756" spans="1:9">
      <c r="A4756" s="2">
        <v>300070728</v>
      </c>
      <c r="B4756" s="5" t="s">
        <v>7636</v>
      </c>
      <c r="C4756" s="1" t="s">
        <v>9143</v>
      </c>
      <c r="D4756" s="5" t="s">
        <v>7472</v>
      </c>
      <c r="E4756" s="5">
        <v>67.5</v>
      </c>
      <c r="I4756" s="5"/>
    </row>
    <row r="4757" spans="1:9">
      <c r="A4757" s="2">
        <v>300070729</v>
      </c>
      <c r="B4757" s="5" t="s">
        <v>7637</v>
      </c>
      <c r="C4757" s="1" t="s">
        <v>9143</v>
      </c>
      <c r="D4757" s="5" t="s">
        <v>7472</v>
      </c>
      <c r="E4757" s="5">
        <v>63.5</v>
      </c>
      <c r="I4757" s="5"/>
    </row>
    <row r="4758" spans="1:9">
      <c r="A4758" s="2">
        <v>300070730</v>
      </c>
      <c r="B4758" s="5" t="s">
        <v>7638</v>
      </c>
      <c r="C4758" s="1" t="s">
        <v>9143</v>
      </c>
      <c r="D4758" s="5" t="s">
        <v>7472</v>
      </c>
      <c r="E4758" s="5">
        <v>79</v>
      </c>
      <c r="I4758" s="5"/>
    </row>
    <row r="4759" spans="1:9">
      <c r="A4759" s="2">
        <v>300070801</v>
      </c>
      <c r="B4759" s="5" t="s">
        <v>660</v>
      </c>
      <c r="C4759" s="1" t="s">
        <v>9143</v>
      </c>
      <c r="D4759" s="5" t="s">
        <v>7472</v>
      </c>
      <c r="E4759" s="5">
        <v>60.5</v>
      </c>
      <c r="I4759" s="5"/>
    </row>
    <row r="4760" spans="1:9">
      <c r="A4760" s="2">
        <v>300070802</v>
      </c>
      <c r="B4760" s="5" t="s">
        <v>7639</v>
      </c>
      <c r="C4760" s="1" t="s">
        <v>9143</v>
      </c>
      <c r="D4760" s="5" t="s">
        <v>7472</v>
      </c>
      <c r="E4760" s="5">
        <v>46</v>
      </c>
      <c r="I4760" s="5"/>
    </row>
    <row r="4761" spans="1:9">
      <c r="A4761" s="2">
        <v>300070803</v>
      </c>
      <c r="B4761" s="5" t="s">
        <v>7640</v>
      </c>
      <c r="C4761" s="1" t="s">
        <v>9143</v>
      </c>
      <c r="D4761" s="5" t="s">
        <v>7472</v>
      </c>
      <c r="E4761" s="5">
        <v>50.5</v>
      </c>
      <c r="I4761" s="5"/>
    </row>
    <row r="4762" spans="1:9">
      <c r="A4762" s="2">
        <v>300070804</v>
      </c>
      <c r="B4762" s="5" t="s">
        <v>7641</v>
      </c>
      <c r="C4762" s="1" t="s">
        <v>9143</v>
      </c>
      <c r="D4762" s="5" t="s">
        <v>7472</v>
      </c>
      <c r="E4762" s="5">
        <v>93</v>
      </c>
      <c r="I4762" s="5"/>
    </row>
    <row r="4763" spans="1:9">
      <c r="A4763" s="2">
        <v>300070805</v>
      </c>
      <c r="B4763" s="5" t="s">
        <v>7642</v>
      </c>
      <c r="C4763" s="1" t="s">
        <v>9143</v>
      </c>
      <c r="D4763" s="5" t="s">
        <v>7472</v>
      </c>
      <c r="E4763" s="5">
        <v>60</v>
      </c>
      <c r="I4763" s="5"/>
    </row>
    <row r="4764" spans="1:9">
      <c r="A4764" s="2">
        <v>300070806</v>
      </c>
      <c r="B4764" s="5" t="s">
        <v>7129</v>
      </c>
      <c r="C4764" s="1" t="s">
        <v>9143</v>
      </c>
      <c r="D4764" s="5" t="s">
        <v>7472</v>
      </c>
      <c r="E4764" s="5">
        <v>80</v>
      </c>
      <c r="I4764" s="5"/>
    </row>
    <row r="4765" spans="1:9">
      <c r="A4765" s="2">
        <v>300070807</v>
      </c>
      <c r="B4765" s="5" t="s">
        <v>4617</v>
      </c>
      <c r="C4765" s="1" t="s">
        <v>9143</v>
      </c>
      <c r="D4765" s="5" t="s">
        <v>7472</v>
      </c>
      <c r="E4765" s="5">
        <v>47</v>
      </c>
      <c r="I4765" s="5"/>
    </row>
    <row r="4766" spans="1:9">
      <c r="A4766" s="2">
        <v>300070808</v>
      </c>
      <c r="B4766" s="5" t="s">
        <v>7644</v>
      </c>
      <c r="C4766" s="1" t="s">
        <v>9143</v>
      </c>
      <c r="D4766" s="5" t="s">
        <v>7472</v>
      </c>
      <c r="E4766" s="5">
        <v>70.5</v>
      </c>
      <c r="I4766" s="5"/>
    </row>
    <row r="4767" spans="1:9">
      <c r="A4767" s="2">
        <v>300070809</v>
      </c>
      <c r="B4767" s="5" t="s">
        <v>7645</v>
      </c>
      <c r="C4767" s="1" t="s">
        <v>9143</v>
      </c>
      <c r="D4767" s="5" t="s">
        <v>7472</v>
      </c>
      <c r="E4767" s="5">
        <v>51.5</v>
      </c>
      <c r="I4767" s="5"/>
    </row>
    <row r="4768" spans="1:9">
      <c r="A4768" s="2">
        <v>300070810</v>
      </c>
      <c r="B4768" s="5" t="s">
        <v>7646</v>
      </c>
      <c r="C4768" s="1" t="s">
        <v>9143</v>
      </c>
      <c r="D4768" s="5" t="s">
        <v>7472</v>
      </c>
      <c r="E4768" s="5">
        <v>66.5</v>
      </c>
      <c r="I4768" s="5"/>
    </row>
    <row r="4769" spans="1:9">
      <c r="A4769" s="2">
        <v>300070811</v>
      </c>
      <c r="B4769" s="5" t="s">
        <v>7648</v>
      </c>
      <c r="C4769" s="1" t="s">
        <v>9143</v>
      </c>
      <c r="D4769" s="5" t="s">
        <v>7472</v>
      </c>
      <c r="E4769" s="5">
        <v>0</v>
      </c>
      <c r="I4769" s="5"/>
    </row>
    <row r="4770" spans="1:9">
      <c r="A4770" s="2">
        <v>300070812</v>
      </c>
      <c r="B4770" s="5" t="s">
        <v>7650</v>
      </c>
      <c r="C4770" s="1" t="s">
        <v>9143</v>
      </c>
      <c r="D4770" s="5" t="s">
        <v>7472</v>
      </c>
      <c r="E4770" s="5">
        <v>70.5</v>
      </c>
      <c r="I4770" s="5"/>
    </row>
    <row r="4771" spans="1:9">
      <c r="A4771" s="2">
        <v>300070813</v>
      </c>
      <c r="B4771" s="5" t="s">
        <v>7651</v>
      </c>
      <c r="C4771" s="1" t="s">
        <v>9143</v>
      </c>
      <c r="D4771" s="5" t="s">
        <v>7472</v>
      </c>
      <c r="E4771" s="5">
        <v>63</v>
      </c>
      <c r="I4771" s="5"/>
    </row>
    <row r="4772" spans="1:9">
      <c r="A4772" s="2">
        <v>300070814</v>
      </c>
      <c r="B4772" s="5" t="s">
        <v>7652</v>
      </c>
      <c r="C4772" s="1" t="s">
        <v>9143</v>
      </c>
      <c r="D4772" s="5" t="s">
        <v>7472</v>
      </c>
      <c r="E4772" s="5">
        <v>48.5</v>
      </c>
      <c r="I4772" s="5"/>
    </row>
    <row r="4773" spans="1:9">
      <c r="A4773" s="2">
        <v>300070815</v>
      </c>
      <c r="B4773" s="5" t="s">
        <v>7653</v>
      </c>
      <c r="C4773" s="1" t="s">
        <v>9143</v>
      </c>
      <c r="D4773" s="5" t="s">
        <v>7472</v>
      </c>
      <c r="E4773" s="5">
        <v>73.5</v>
      </c>
      <c r="I4773" s="5"/>
    </row>
    <row r="4774" spans="1:9">
      <c r="A4774" s="2">
        <v>300070816</v>
      </c>
      <c r="B4774" s="5" t="s">
        <v>7654</v>
      </c>
      <c r="C4774" s="1" t="s">
        <v>9143</v>
      </c>
      <c r="D4774" s="5" t="s">
        <v>7472</v>
      </c>
      <c r="E4774" s="5">
        <v>72.5</v>
      </c>
      <c r="I4774" s="5"/>
    </row>
    <row r="4775" spans="1:9">
      <c r="A4775" s="2">
        <v>300070817</v>
      </c>
      <c r="B4775" s="5" t="s">
        <v>7655</v>
      </c>
      <c r="C4775" s="1" t="s">
        <v>9143</v>
      </c>
      <c r="D4775" s="5" t="s">
        <v>7472</v>
      </c>
      <c r="E4775" s="5">
        <v>50</v>
      </c>
      <c r="I4775" s="5"/>
    </row>
    <row r="4776" spans="1:9">
      <c r="A4776" s="2">
        <v>300070818</v>
      </c>
      <c r="B4776" s="5" t="s">
        <v>7656</v>
      </c>
      <c r="C4776" s="1" t="s">
        <v>9143</v>
      </c>
      <c r="D4776" s="5" t="s">
        <v>7472</v>
      </c>
      <c r="E4776" s="5">
        <v>74</v>
      </c>
      <c r="I4776" s="5"/>
    </row>
    <row r="4777" spans="1:9">
      <c r="A4777" s="2">
        <v>300070819</v>
      </c>
      <c r="B4777" s="5" t="s">
        <v>50</v>
      </c>
      <c r="C4777" s="1" t="s">
        <v>9143</v>
      </c>
      <c r="D4777" s="5" t="s">
        <v>7472</v>
      </c>
      <c r="E4777" s="5">
        <v>41.5</v>
      </c>
      <c r="I4777" s="5"/>
    </row>
    <row r="4778" spans="1:9">
      <c r="A4778" s="2">
        <v>300070820</v>
      </c>
      <c r="B4778" s="5" t="s">
        <v>7657</v>
      </c>
      <c r="C4778" s="1" t="s">
        <v>9143</v>
      </c>
      <c r="D4778" s="5" t="s">
        <v>7472</v>
      </c>
      <c r="E4778" s="5">
        <v>73.5</v>
      </c>
      <c r="I4778" s="5"/>
    </row>
    <row r="4779" spans="1:9">
      <c r="A4779" s="2">
        <v>300070821</v>
      </c>
      <c r="B4779" s="5" t="s">
        <v>1086</v>
      </c>
      <c r="C4779" s="1" t="s">
        <v>9143</v>
      </c>
      <c r="D4779" s="5" t="s">
        <v>7472</v>
      </c>
      <c r="E4779" s="5">
        <v>50.5</v>
      </c>
      <c r="I4779" s="5"/>
    </row>
    <row r="4780" spans="1:9">
      <c r="A4780" s="2">
        <v>300070822</v>
      </c>
      <c r="B4780" s="5" t="s">
        <v>7658</v>
      </c>
      <c r="C4780" s="1" t="s">
        <v>9143</v>
      </c>
      <c r="D4780" s="5" t="s">
        <v>7472</v>
      </c>
      <c r="E4780" s="5">
        <v>71.5</v>
      </c>
      <c r="I4780" s="5"/>
    </row>
    <row r="4781" spans="1:9">
      <c r="A4781" s="2">
        <v>300070823</v>
      </c>
      <c r="B4781" s="5" t="s">
        <v>7659</v>
      </c>
      <c r="C4781" s="1" t="s">
        <v>9143</v>
      </c>
      <c r="D4781" s="5" t="s">
        <v>7472</v>
      </c>
      <c r="E4781" s="5">
        <v>86</v>
      </c>
      <c r="I4781" s="5"/>
    </row>
    <row r="4782" spans="1:9">
      <c r="A4782" s="2">
        <v>300070824</v>
      </c>
      <c r="B4782" s="5" t="s">
        <v>7660</v>
      </c>
      <c r="C4782" s="1" t="s">
        <v>9143</v>
      </c>
      <c r="D4782" s="5" t="s">
        <v>7472</v>
      </c>
      <c r="E4782" s="5">
        <v>60</v>
      </c>
      <c r="I4782" s="5"/>
    </row>
    <row r="4783" spans="1:9">
      <c r="A4783" s="2">
        <v>300070825</v>
      </c>
      <c r="B4783" s="5" t="s">
        <v>7661</v>
      </c>
      <c r="C4783" s="1" t="s">
        <v>9143</v>
      </c>
      <c r="D4783" s="5" t="s">
        <v>7472</v>
      </c>
      <c r="E4783" s="5">
        <v>74</v>
      </c>
      <c r="I4783" s="5"/>
    </row>
    <row r="4784" spans="1:9">
      <c r="A4784" s="2">
        <v>300070826</v>
      </c>
      <c r="B4784" s="5" t="s">
        <v>7662</v>
      </c>
      <c r="C4784" s="1" t="s">
        <v>9143</v>
      </c>
      <c r="D4784" s="5" t="s">
        <v>7472</v>
      </c>
      <c r="E4784" s="5">
        <v>0</v>
      </c>
      <c r="I4784" s="5"/>
    </row>
    <row r="4785" spans="1:9">
      <c r="A4785" s="2">
        <v>300070827</v>
      </c>
      <c r="B4785" s="5" t="s">
        <v>7663</v>
      </c>
      <c r="C4785" s="1" t="s">
        <v>9143</v>
      </c>
      <c r="D4785" s="5" t="s">
        <v>7472</v>
      </c>
      <c r="E4785" s="5">
        <v>82</v>
      </c>
      <c r="I4785" s="5"/>
    </row>
    <row r="4786" spans="1:9">
      <c r="A4786" s="2">
        <v>300070828</v>
      </c>
      <c r="B4786" s="5" t="s">
        <v>7664</v>
      </c>
      <c r="C4786" s="1" t="s">
        <v>9143</v>
      </c>
      <c r="D4786" s="5" t="s">
        <v>7472</v>
      </c>
      <c r="E4786" s="5">
        <v>82.5</v>
      </c>
      <c r="I4786" s="5"/>
    </row>
    <row r="4787" spans="1:9">
      <c r="A4787" s="2">
        <v>300070829</v>
      </c>
      <c r="B4787" s="5" t="s">
        <v>3722</v>
      </c>
      <c r="C4787" s="1" t="s">
        <v>9143</v>
      </c>
      <c r="D4787" s="5" t="s">
        <v>7472</v>
      </c>
      <c r="E4787" s="5">
        <v>70.5</v>
      </c>
      <c r="I4787" s="5"/>
    </row>
    <row r="4788" spans="1:9">
      <c r="A4788" s="2">
        <v>300070830</v>
      </c>
      <c r="B4788" s="5" t="s">
        <v>9144</v>
      </c>
      <c r="C4788" s="1" t="s">
        <v>9143</v>
      </c>
      <c r="D4788" s="5" t="s">
        <v>7472</v>
      </c>
      <c r="E4788" s="5">
        <v>52.5</v>
      </c>
      <c r="I4788" s="5"/>
    </row>
    <row r="4789" spans="1:9">
      <c r="A4789" s="2">
        <v>300070901</v>
      </c>
      <c r="B4789" s="5" t="s">
        <v>7666</v>
      </c>
      <c r="C4789" s="1" t="s">
        <v>9143</v>
      </c>
      <c r="D4789" s="5" t="s">
        <v>7472</v>
      </c>
      <c r="E4789" s="5">
        <v>58.5</v>
      </c>
      <c r="I4789" s="5"/>
    </row>
    <row r="4790" spans="1:9">
      <c r="A4790" s="2">
        <v>300070902</v>
      </c>
      <c r="B4790" s="5" t="s">
        <v>490</v>
      </c>
      <c r="C4790" s="1" t="s">
        <v>9143</v>
      </c>
      <c r="D4790" s="5" t="s">
        <v>7472</v>
      </c>
      <c r="E4790" s="5">
        <v>88</v>
      </c>
      <c r="I4790" s="5"/>
    </row>
    <row r="4791" spans="1:9">
      <c r="A4791" s="2">
        <v>300070903</v>
      </c>
      <c r="B4791" s="5" t="s">
        <v>7667</v>
      </c>
      <c r="C4791" s="1" t="s">
        <v>9143</v>
      </c>
      <c r="D4791" s="5" t="s">
        <v>7472</v>
      </c>
      <c r="E4791" s="5">
        <v>81</v>
      </c>
      <c r="I4791" s="5"/>
    </row>
    <row r="4792" spans="1:9">
      <c r="A4792" s="2">
        <v>300070904</v>
      </c>
      <c r="B4792" s="5" t="s">
        <v>7668</v>
      </c>
      <c r="C4792" s="1" t="s">
        <v>9143</v>
      </c>
      <c r="D4792" s="5" t="s">
        <v>7472</v>
      </c>
      <c r="E4792" s="5">
        <v>55.5</v>
      </c>
      <c r="I4792" s="5"/>
    </row>
    <row r="4793" spans="1:9">
      <c r="A4793" s="2">
        <v>300070905</v>
      </c>
      <c r="B4793" s="5" t="s">
        <v>7669</v>
      </c>
      <c r="C4793" s="1" t="s">
        <v>9143</v>
      </c>
      <c r="D4793" s="5" t="s">
        <v>7472</v>
      </c>
      <c r="E4793" s="5">
        <v>56.5</v>
      </c>
      <c r="I4793" s="5"/>
    </row>
    <row r="4794" spans="1:9">
      <c r="A4794" s="2">
        <v>300070906</v>
      </c>
      <c r="B4794" s="5" t="s">
        <v>7670</v>
      </c>
      <c r="C4794" s="1" t="s">
        <v>9143</v>
      </c>
      <c r="D4794" s="5" t="s">
        <v>7472</v>
      </c>
      <c r="E4794" s="5">
        <v>70</v>
      </c>
      <c r="I4794" s="5"/>
    </row>
    <row r="4795" spans="1:9">
      <c r="A4795" s="2">
        <v>300070907</v>
      </c>
      <c r="B4795" s="5" t="s">
        <v>7671</v>
      </c>
      <c r="C4795" s="1" t="s">
        <v>9143</v>
      </c>
      <c r="D4795" s="5" t="s">
        <v>7472</v>
      </c>
      <c r="E4795" s="5">
        <v>62.5</v>
      </c>
      <c r="I4795" s="5"/>
    </row>
    <row r="4796" spans="1:9">
      <c r="A4796" s="2">
        <v>300070908</v>
      </c>
      <c r="B4796" s="5" t="s">
        <v>7672</v>
      </c>
      <c r="C4796" s="1" t="s">
        <v>9143</v>
      </c>
      <c r="D4796" s="5" t="s">
        <v>7472</v>
      </c>
      <c r="E4796" s="5">
        <v>65</v>
      </c>
      <c r="I4796" s="5"/>
    </row>
    <row r="4797" spans="1:9">
      <c r="A4797" s="2">
        <v>300070909</v>
      </c>
      <c r="B4797" s="5" t="s">
        <v>7673</v>
      </c>
      <c r="C4797" s="1" t="s">
        <v>9143</v>
      </c>
      <c r="D4797" s="5" t="s">
        <v>7472</v>
      </c>
      <c r="E4797" s="5">
        <v>68</v>
      </c>
      <c r="I4797" s="5"/>
    </row>
    <row r="4798" spans="1:9">
      <c r="A4798" s="2">
        <v>300070910</v>
      </c>
      <c r="B4798" s="5" t="s">
        <v>500</v>
      </c>
      <c r="C4798" s="1" t="s">
        <v>9143</v>
      </c>
      <c r="D4798" s="5" t="s">
        <v>7472</v>
      </c>
      <c r="E4798" s="5">
        <v>74.5</v>
      </c>
      <c r="I4798" s="5"/>
    </row>
    <row r="4799" spans="1:9">
      <c r="A4799" s="2">
        <v>300070911</v>
      </c>
      <c r="B4799" s="5" t="s">
        <v>7674</v>
      </c>
      <c r="C4799" s="1" t="s">
        <v>9143</v>
      </c>
      <c r="D4799" s="5" t="s">
        <v>7472</v>
      </c>
      <c r="E4799" s="5">
        <v>54</v>
      </c>
      <c r="I4799" s="5"/>
    </row>
    <row r="4800" spans="1:9">
      <c r="A4800" s="2">
        <v>300070912</v>
      </c>
      <c r="B4800" s="5" t="s">
        <v>7675</v>
      </c>
      <c r="C4800" s="1" t="s">
        <v>9143</v>
      </c>
      <c r="D4800" s="5" t="s">
        <v>7472</v>
      </c>
      <c r="E4800" s="5">
        <v>51.5</v>
      </c>
      <c r="I4800" s="5"/>
    </row>
    <row r="4801" spans="1:9">
      <c r="A4801" s="2">
        <v>300070913</v>
      </c>
      <c r="B4801" s="5" t="s">
        <v>46</v>
      </c>
      <c r="C4801" s="1" t="s">
        <v>9143</v>
      </c>
      <c r="D4801" s="5" t="s">
        <v>7472</v>
      </c>
      <c r="E4801" s="5">
        <v>54.5</v>
      </c>
      <c r="I4801" s="5"/>
    </row>
    <row r="4802" spans="1:9">
      <c r="A4802" s="2">
        <v>300070914</v>
      </c>
      <c r="B4802" s="5" t="s">
        <v>7676</v>
      </c>
      <c r="C4802" s="1" t="s">
        <v>9143</v>
      </c>
      <c r="D4802" s="5" t="s">
        <v>7472</v>
      </c>
      <c r="E4802" s="5">
        <v>58</v>
      </c>
      <c r="I4802" s="5"/>
    </row>
    <row r="4803" spans="1:9">
      <c r="A4803" s="2">
        <v>300070915</v>
      </c>
      <c r="B4803" s="5" t="s">
        <v>2969</v>
      </c>
      <c r="C4803" s="1" t="s">
        <v>9143</v>
      </c>
      <c r="D4803" s="5" t="s">
        <v>7472</v>
      </c>
      <c r="E4803" s="5">
        <v>44.5</v>
      </c>
      <c r="I4803" s="5"/>
    </row>
    <row r="4804" spans="1:9">
      <c r="A4804" s="2">
        <v>300070916</v>
      </c>
      <c r="B4804" s="5" t="s">
        <v>7677</v>
      </c>
      <c r="C4804" s="1" t="s">
        <v>9143</v>
      </c>
      <c r="D4804" s="5" t="s">
        <v>7472</v>
      </c>
      <c r="E4804" s="5">
        <v>66.5</v>
      </c>
      <c r="I4804" s="5"/>
    </row>
    <row r="4805" spans="1:9">
      <c r="A4805" s="2">
        <v>300070917</v>
      </c>
      <c r="B4805" s="5" t="s">
        <v>7678</v>
      </c>
      <c r="C4805" s="1" t="s">
        <v>9143</v>
      </c>
      <c r="D4805" s="5" t="s">
        <v>7472</v>
      </c>
      <c r="E4805" s="5">
        <v>68.5</v>
      </c>
      <c r="I4805" s="5"/>
    </row>
    <row r="4806" spans="1:9">
      <c r="A4806" s="2">
        <v>300070918</v>
      </c>
      <c r="B4806" s="5" t="s">
        <v>7679</v>
      </c>
      <c r="C4806" s="1" t="s">
        <v>9143</v>
      </c>
      <c r="D4806" s="5" t="s">
        <v>7472</v>
      </c>
      <c r="E4806" s="5">
        <v>67.5</v>
      </c>
      <c r="I4806" s="5"/>
    </row>
    <row r="4807" spans="1:9">
      <c r="A4807" s="2">
        <v>300070919</v>
      </c>
      <c r="B4807" s="5" t="s">
        <v>7680</v>
      </c>
      <c r="C4807" s="1" t="s">
        <v>9143</v>
      </c>
      <c r="D4807" s="5" t="s">
        <v>7472</v>
      </c>
      <c r="E4807" s="5">
        <v>57.5</v>
      </c>
      <c r="I4807" s="5"/>
    </row>
    <row r="4808" spans="1:9">
      <c r="A4808" s="2">
        <v>300070920</v>
      </c>
      <c r="B4808" s="5" t="s">
        <v>7681</v>
      </c>
      <c r="C4808" s="1" t="s">
        <v>9143</v>
      </c>
      <c r="D4808" s="5" t="s">
        <v>7472</v>
      </c>
      <c r="E4808" s="5">
        <v>0</v>
      </c>
      <c r="I4808" s="5"/>
    </row>
    <row r="4809" spans="1:9">
      <c r="A4809" s="2">
        <v>300070921</v>
      </c>
      <c r="B4809" s="5" t="s">
        <v>9145</v>
      </c>
      <c r="C4809" s="1" t="s">
        <v>9143</v>
      </c>
      <c r="D4809" s="5" t="s">
        <v>7472</v>
      </c>
      <c r="E4809" s="5">
        <v>53.5</v>
      </c>
      <c r="I4809" s="5"/>
    </row>
    <row r="4810" spans="1:9">
      <c r="A4810" s="2">
        <v>300070922</v>
      </c>
      <c r="B4810" s="5" t="s">
        <v>7682</v>
      </c>
      <c r="C4810" s="1" t="s">
        <v>9143</v>
      </c>
      <c r="D4810" s="5" t="s">
        <v>7472</v>
      </c>
      <c r="E4810" s="5">
        <v>61.5</v>
      </c>
      <c r="I4810" s="5"/>
    </row>
    <row r="4811" spans="1:9">
      <c r="A4811" s="2">
        <v>300070923</v>
      </c>
      <c r="B4811" s="5" t="s">
        <v>7683</v>
      </c>
      <c r="C4811" s="1" t="s">
        <v>9143</v>
      </c>
      <c r="D4811" s="5" t="s">
        <v>7472</v>
      </c>
      <c r="E4811" s="5">
        <v>54.5</v>
      </c>
      <c r="I4811" s="5"/>
    </row>
    <row r="4812" spans="1:9">
      <c r="A4812" s="2">
        <v>300070924</v>
      </c>
      <c r="B4812" s="5" t="s">
        <v>7684</v>
      </c>
      <c r="C4812" s="1" t="s">
        <v>9143</v>
      </c>
      <c r="D4812" s="5" t="s">
        <v>7472</v>
      </c>
      <c r="E4812" s="5">
        <v>65</v>
      </c>
      <c r="I4812" s="5"/>
    </row>
    <row r="4813" spans="1:9">
      <c r="A4813" s="2">
        <v>300070925</v>
      </c>
      <c r="B4813" s="5" t="s">
        <v>130</v>
      </c>
      <c r="C4813" s="1" t="s">
        <v>9143</v>
      </c>
      <c r="D4813" s="5" t="s">
        <v>7472</v>
      </c>
      <c r="E4813" s="5">
        <v>77.5</v>
      </c>
      <c r="I4813" s="5"/>
    </row>
    <row r="4814" spans="1:9">
      <c r="A4814" s="2">
        <v>300070926</v>
      </c>
      <c r="B4814" s="5" t="s">
        <v>7685</v>
      </c>
      <c r="C4814" s="1" t="s">
        <v>9143</v>
      </c>
      <c r="D4814" s="5" t="s">
        <v>7472</v>
      </c>
      <c r="E4814" s="5">
        <v>81</v>
      </c>
      <c r="I4814" s="5"/>
    </row>
    <row r="4815" spans="1:9">
      <c r="A4815" s="2">
        <v>300070927</v>
      </c>
      <c r="B4815" s="5" t="s">
        <v>7686</v>
      </c>
      <c r="C4815" s="1" t="s">
        <v>9143</v>
      </c>
      <c r="D4815" s="5" t="s">
        <v>7472</v>
      </c>
      <c r="E4815" s="5">
        <v>46.5</v>
      </c>
      <c r="I4815" s="5"/>
    </row>
    <row r="4816" spans="1:9">
      <c r="A4816" s="2">
        <v>300070928</v>
      </c>
      <c r="B4816" s="5" t="s">
        <v>3229</v>
      </c>
      <c r="C4816" s="1" t="s">
        <v>9143</v>
      </c>
      <c r="D4816" s="5" t="s">
        <v>7472</v>
      </c>
      <c r="E4816" s="5">
        <v>54.5</v>
      </c>
      <c r="I4816" s="5"/>
    </row>
    <row r="4817" spans="1:9">
      <c r="A4817" s="2">
        <v>300070929</v>
      </c>
      <c r="B4817" s="5" t="s">
        <v>7687</v>
      </c>
      <c r="C4817" s="1" t="s">
        <v>9143</v>
      </c>
      <c r="D4817" s="5" t="s">
        <v>7472</v>
      </c>
      <c r="E4817" s="5">
        <v>53</v>
      </c>
      <c r="I4817" s="5"/>
    </row>
    <row r="4818" spans="1:9">
      <c r="A4818" s="2">
        <v>300070930</v>
      </c>
      <c r="B4818" s="5" t="s">
        <v>7688</v>
      </c>
      <c r="C4818" s="1" t="s">
        <v>9143</v>
      </c>
      <c r="D4818" s="5" t="s">
        <v>7472</v>
      </c>
      <c r="E4818" s="5">
        <v>60</v>
      </c>
      <c r="I4818" s="5"/>
    </row>
    <row r="4819" spans="1:9">
      <c r="A4819" s="2">
        <v>300071001</v>
      </c>
      <c r="B4819" s="5" t="s">
        <v>7689</v>
      </c>
      <c r="C4819" s="1" t="s">
        <v>9143</v>
      </c>
      <c r="D4819" s="5" t="s">
        <v>7472</v>
      </c>
      <c r="E4819" s="5">
        <v>63.5</v>
      </c>
      <c r="I4819" s="5"/>
    </row>
    <row r="4820" spans="1:9">
      <c r="A4820" s="2">
        <v>300071002</v>
      </c>
      <c r="B4820" s="5" t="s">
        <v>7690</v>
      </c>
      <c r="C4820" s="1" t="s">
        <v>9143</v>
      </c>
      <c r="D4820" s="5" t="s">
        <v>7472</v>
      </c>
      <c r="E4820" s="5">
        <v>57.5</v>
      </c>
      <c r="I4820" s="5"/>
    </row>
    <row r="4821" spans="1:9">
      <c r="A4821" s="2">
        <v>300071003</v>
      </c>
      <c r="B4821" s="5" t="s">
        <v>7691</v>
      </c>
      <c r="C4821" s="1" t="s">
        <v>9143</v>
      </c>
      <c r="D4821" s="5" t="s">
        <v>7472</v>
      </c>
      <c r="E4821" s="5">
        <v>77</v>
      </c>
      <c r="I4821" s="5"/>
    </row>
    <row r="4822" spans="1:9">
      <c r="A4822" s="2">
        <v>300071004</v>
      </c>
      <c r="B4822" s="5" t="s">
        <v>2647</v>
      </c>
      <c r="C4822" s="1" t="s">
        <v>9143</v>
      </c>
      <c r="D4822" s="5" t="s">
        <v>7472</v>
      </c>
      <c r="E4822" s="5">
        <v>59</v>
      </c>
      <c r="I4822" s="5"/>
    </row>
    <row r="4823" spans="1:9">
      <c r="A4823" s="2">
        <v>300071005</v>
      </c>
      <c r="B4823" s="5" t="s">
        <v>494</v>
      </c>
      <c r="C4823" s="1" t="s">
        <v>9143</v>
      </c>
      <c r="D4823" s="5" t="s">
        <v>7472</v>
      </c>
      <c r="E4823" s="5">
        <v>66.5</v>
      </c>
      <c r="I4823" s="5"/>
    </row>
    <row r="4824" spans="1:9">
      <c r="A4824" s="2">
        <v>300071006</v>
      </c>
      <c r="B4824" s="5" t="s">
        <v>7692</v>
      </c>
      <c r="C4824" s="1" t="s">
        <v>9143</v>
      </c>
      <c r="D4824" s="5" t="s">
        <v>7472</v>
      </c>
      <c r="E4824" s="5">
        <v>64.5</v>
      </c>
      <c r="I4824" s="5"/>
    </row>
    <row r="4825" spans="1:9">
      <c r="A4825" s="2">
        <v>300071007</v>
      </c>
      <c r="B4825" s="5" t="s">
        <v>7693</v>
      </c>
      <c r="C4825" s="1" t="s">
        <v>9143</v>
      </c>
      <c r="D4825" s="5" t="s">
        <v>7472</v>
      </c>
      <c r="E4825" s="5">
        <v>63.5</v>
      </c>
      <c r="I4825" s="5"/>
    </row>
    <row r="4826" spans="1:9">
      <c r="A4826" s="2">
        <v>300071008</v>
      </c>
      <c r="B4826" s="5" t="s">
        <v>7694</v>
      </c>
      <c r="C4826" s="1" t="s">
        <v>9143</v>
      </c>
      <c r="D4826" s="5" t="s">
        <v>7472</v>
      </c>
      <c r="E4826" s="5">
        <v>66</v>
      </c>
      <c r="I4826" s="5"/>
    </row>
    <row r="4827" spans="1:9">
      <c r="A4827" s="2">
        <v>300071009</v>
      </c>
      <c r="B4827" s="5" t="s">
        <v>7695</v>
      </c>
      <c r="C4827" s="1" t="s">
        <v>9143</v>
      </c>
      <c r="D4827" s="5" t="s">
        <v>7472</v>
      </c>
      <c r="E4827" s="5">
        <v>73.5</v>
      </c>
      <c r="I4827" s="5"/>
    </row>
    <row r="4828" spans="1:9">
      <c r="A4828" s="2">
        <v>300071010</v>
      </c>
      <c r="B4828" s="5" t="s">
        <v>7696</v>
      </c>
      <c r="C4828" s="1" t="s">
        <v>9143</v>
      </c>
      <c r="D4828" s="5" t="s">
        <v>7472</v>
      </c>
      <c r="E4828" s="5">
        <v>55.5</v>
      </c>
      <c r="I4828" s="5"/>
    </row>
    <row r="4829" spans="1:9">
      <c r="A4829" s="2">
        <v>300071011</v>
      </c>
      <c r="B4829" s="5" t="s">
        <v>7697</v>
      </c>
      <c r="C4829" s="1" t="s">
        <v>9143</v>
      </c>
      <c r="D4829" s="5" t="s">
        <v>7472</v>
      </c>
      <c r="E4829" s="5">
        <v>84</v>
      </c>
      <c r="I4829" s="5"/>
    </row>
    <row r="4830" spans="1:9">
      <c r="A4830" s="2">
        <v>300071012</v>
      </c>
      <c r="B4830" s="5" t="s">
        <v>2395</v>
      </c>
      <c r="C4830" s="1" t="s">
        <v>9143</v>
      </c>
      <c r="D4830" s="5" t="s">
        <v>7472</v>
      </c>
      <c r="E4830" s="5">
        <v>69.5</v>
      </c>
      <c r="I4830" s="5"/>
    </row>
    <row r="4831" spans="1:9">
      <c r="A4831" s="2">
        <v>300071013</v>
      </c>
      <c r="B4831" s="5" t="s">
        <v>7699</v>
      </c>
      <c r="C4831" s="1" t="s">
        <v>9143</v>
      </c>
      <c r="D4831" s="5" t="s">
        <v>7472</v>
      </c>
      <c r="E4831" s="5">
        <v>73.5</v>
      </c>
      <c r="I4831" s="5"/>
    </row>
    <row r="4832" spans="1:9">
      <c r="A4832" s="2">
        <v>300071014</v>
      </c>
      <c r="B4832" s="5" t="s">
        <v>7700</v>
      </c>
      <c r="C4832" s="1" t="s">
        <v>9143</v>
      </c>
      <c r="D4832" s="5" t="s">
        <v>7472</v>
      </c>
      <c r="E4832" s="5">
        <v>68</v>
      </c>
      <c r="I4832" s="5"/>
    </row>
    <row r="4833" spans="1:9">
      <c r="A4833" s="2">
        <v>300071015</v>
      </c>
      <c r="B4833" s="5" t="s">
        <v>3693</v>
      </c>
      <c r="C4833" s="1" t="s">
        <v>9143</v>
      </c>
      <c r="D4833" s="5" t="s">
        <v>7472</v>
      </c>
      <c r="E4833" s="5">
        <v>79.5</v>
      </c>
      <c r="I4833" s="5"/>
    </row>
    <row r="4834" spans="1:9">
      <c r="A4834" s="2">
        <v>300071016</v>
      </c>
      <c r="B4834" s="5" t="s">
        <v>7701</v>
      </c>
      <c r="C4834" s="1" t="s">
        <v>9143</v>
      </c>
      <c r="D4834" s="5" t="s">
        <v>7472</v>
      </c>
      <c r="E4834" s="5">
        <v>54</v>
      </c>
      <c r="I4834" s="5"/>
    </row>
    <row r="4835" spans="1:9">
      <c r="A4835" s="2">
        <v>300071017</v>
      </c>
      <c r="B4835" s="5" t="s">
        <v>7702</v>
      </c>
      <c r="C4835" s="1" t="s">
        <v>9143</v>
      </c>
      <c r="D4835" s="5" t="s">
        <v>7472</v>
      </c>
      <c r="E4835" s="5">
        <v>64.5</v>
      </c>
      <c r="I4835" s="5"/>
    </row>
    <row r="4836" spans="1:9">
      <c r="A4836" s="2">
        <v>300071018</v>
      </c>
      <c r="B4836" s="5" t="s">
        <v>7703</v>
      </c>
      <c r="C4836" s="1" t="s">
        <v>9143</v>
      </c>
      <c r="D4836" s="5" t="s">
        <v>7472</v>
      </c>
      <c r="E4836" s="5">
        <v>68.5</v>
      </c>
      <c r="I4836" s="5"/>
    </row>
    <row r="4837" spans="1:9">
      <c r="A4837" s="2">
        <v>300071019</v>
      </c>
      <c r="B4837" s="5" t="s">
        <v>7704</v>
      </c>
      <c r="C4837" s="1" t="s">
        <v>9143</v>
      </c>
      <c r="D4837" s="5" t="s">
        <v>7472</v>
      </c>
      <c r="E4837" s="5">
        <v>87</v>
      </c>
      <c r="I4837" s="5"/>
    </row>
    <row r="4838" spans="1:9">
      <c r="A4838" s="2">
        <v>300071020</v>
      </c>
      <c r="B4838" s="5" t="s">
        <v>7706</v>
      </c>
      <c r="C4838" s="1" t="s">
        <v>9143</v>
      </c>
      <c r="D4838" s="5" t="s">
        <v>7472</v>
      </c>
      <c r="E4838" s="5">
        <v>74</v>
      </c>
      <c r="I4838" s="5"/>
    </row>
    <row r="4839" spans="1:9">
      <c r="A4839" s="2">
        <v>300071021</v>
      </c>
      <c r="B4839" s="5" t="s">
        <v>1552</v>
      </c>
      <c r="C4839" s="1" t="s">
        <v>9143</v>
      </c>
      <c r="D4839" s="5" t="s">
        <v>7472</v>
      </c>
      <c r="E4839" s="5">
        <v>86.5</v>
      </c>
      <c r="I4839" s="5"/>
    </row>
    <row r="4840" spans="1:9">
      <c r="A4840" s="2">
        <v>300071022</v>
      </c>
      <c r="B4840" s="5" t="s">
        <v>7707</v>
      </c>
      <c r="C4840" s="1" t="s">
        <v>9143</v>
      </c>
      <c r="D4840" s="5" t="s">
        <v>7472</v>
      </c>
      <c r="E4840" s="5">
        <v>74.5</v>
      </c>
      <c r="I4840" s="5"/>
    </row>
    <row r="4841" spans="1:9">
      <c r="A4841" s="2">
        <v>300071023</v>
      </c>
      <c r="B4841" s="5" t="s">
        <v>7708</v>
      </c>
      <c r="C4841" s="1" t="s">
        <v>9143</v>
      </c>
      <c r="D4841" s="5" t="s">
        <v>7472</v>
      </c>
      <c r="E4841" s="5">
        <v>69.5</v>
      </c>
      <c r="I4841" s="5"/>
    </row>
    <row r="4842" spans="1:9">
      <c r="A4842" s="2">
        <v>300071024</v>
      </c>
      <c r="B4842" s="5" t="s">
        <v>3188</v>
      </c>
      <c r="C4842" s="1" t="s">
        <v>9143</v>
      </c>
      <c r="D4842" s="5" t="s">
        <v>7472</v>
      </c>
      <c r="E4842" s="5">
        <v>90</v>
      </c>
      <c r="I4842" s="5"/>
    </row>
    <row r="4843" spans="1:9">
      <c r="A4843" s="2">
        <v>300071025</v>
      </c>
      <c r="B4843" s="5" t="s">
        <v>7709</v>
      </c>
      <c r="C4843" s="1" t="s">
        <v>9143</v>
      </c>
      <c r="D4843" s="5" t="s">
        <v>7472</v>
      </c>
      <c r="E4843" s="5">
        <v>83</v>
      </c>
      <c r="I4843" s="5"/>
    </row>
    <row r="4844" spans="1:9">
      <c r="A4844" s="2">
        <v>300071026</v>
      </c>
      <c r="B4844" s="5" t="s">
        <v>6087</v>
      </c>
      <c r="C4844" s="1" t="s">
        <v>9143</v>
      </c>
      <c r="D4844" s="5" t="s">
        <v>7472</v>
      </c>
      <c r="E4844" s="5">
        <v>77.5</v>
      </c>
      <c r="I4844" s="5"/>
    </row>
    <row r="4845" spans="1:9">
      <c r="A4845" s="2">
        <v>300071027</v>
      </c>
      <c r="B4845" s="5" t="s">
        <v>7710</v>
      </c>
      <c r="C4845" s="1" t="s">
        <v>9143</v>
      </c>
      <c r="D4845" s="5" t="s">
        <v>7472</v>
      </c>
      <c r="E4845" s="5">
        <v>81.5</v>
      </c>
      <c r="I4845" s="5"/>
    </row>
    <row r="4846" spans="1:9">
      <c r="A4846" s="2">
        <v>300071028</v>
      </c>
      <c r="B4846" s="5" t="s">
        <v>7711</v>
      </c>
      <c r="C4846" s="1" t="s">
        <v>9143</v>
      </c>
      <c r="D4846" s="5" t="s">
        <v>7472</v>
      </c>
      <c r="E4846" s="5">
        <v>69</v>
      </c>
      <c r="I4846" s="5"/>
    </row>
    <row r="4847" spans="1:9">
      <c r="A4847" s="2">
        <v>300071029</v>
      </c>
      <c r="B4847" s="5" t="s">
        <v>7712</v>
      </c>
      <c r="C4847" s="1" t="s">
        <v>9143</v>
      </c>
      <c r="D4847" s="5" t="s">
        <v>7472</v>
      </c>
      <c r="E4847" s="5">
        <v>82</v>
      </c>
      <c r="I4847" s="5"/>
    </row>
    <row r="4848" spans="1:9">
      <c r="A4848" s="2">
        <v>300071030</v>
      </c>
      <c r="B4848" s="5" t="s">
        <v>7713</v>
      </c>
      <c r="C4848" s="1" t="s">
        <v>9143</v>
      </c>
      <c r="D4848" s="5" t="s">
        <v>7472</v>
      </c>
      <c r="E4848" s="5">
        <v>62.5</v>
      </c>
      <c r="I4848" s="5"/>
    </row>
    <row r="4849" spans="1:9">
      <c r="A4849" s="2">
        <v>300071101</v>
      </c>
      <c r="B4849" s="5" t="s">
        <v>848</v>
      </c>
      <c r="C4849" s="1" t="s">
        <v>9143</v>
      </c>
      <c r="D4849" s="5" t="s">
        <v>7472</v>
      </c>
      <c r="E4849" s="5">
        <v>76.5</v>
      </c>
      <c r="I4849" s="5"/>
    </row>
    <row r="4850" spans="1:9">
      <c r="A4850" s="2">
        <v>300071102</v>
      </c>
      <c r="B4850" s="5" t="s">
        <v>7714</v>
      </c>
      <c r="C4850" s="1" t="s">
        <v>9143</v>
      </c>
      <c r="D4850" s="5" t="s">
        <v>7472</v>
      </c>
      <c r="E4850" s="5">
        <v>84.5</v>
      </c>
      <c r="I4850" s="5"/>
    </row>
    <row r="4851" spans="1:9">
      <c r="A4851" s="2">
        <v>300071103</v>
      </c>
      <c r="B4851" s="5" t="s">
        <v>7715</v>
      </c>
      <c r="C4851" s="1" t="s">
        <v>9143</v>
      </c>
      <c r="D4851" s="5" t="s">
        <v>7472</v>
      </c>
      <c r="E4851" s="5">
        <v>77</v>
      </c>
      <c r="I4851" s="5"/>
    </row>
    <row r="4852" spans="1:9">
      <c r="A4852" s="2">
        <v>300071104</v>
      </c>
      <c r="B4852" s="5" t="s">
        <v>7717</v>
      </c>
      <c r="C4852" s="1" t="s">
        <v>9143</v>
      </c>
      <c r="D4852" s="5" t="s">
        <v>7472</v>
      </c>
      <c r="E4852" s="5">
        <v>77.5</v>
      </c>
      <c r="I4852" s="5"/>
    </row>
    <row r="4853" spans="1:9">
      <c r="A4853" s="2">
        <v>300071105</v>
      </c>
      <c r="B4853" s="5" t="s">
        <v>7718</v>
      </c>
      <c r="C4853" s="1" t="s">
        <v>9143</v>
      </c>
      <c r="D4853" s="5" t="s">
        <v>7472</v>
      </c>
      <c r="E4853" s="5">
        <v>73.5</v>
      </c>
      <c r="I4853" s="5"/>
    </row>
    <row r="4854" spans="1:9">
      <c r="A4854" s="2">
        <v>300071106</v>
      </c>
      <c r="B4854" s="5" t="s">
        <v>1971</v>
      </c>
      <c r="C4854" s="1" t="s">
        <v>9143</v>
      </c>
      <c r="D4854" s="5" t="s">
        <v>7472</v>
      </c>
      <c r="E4854" s="5">
        <v>73</v>
      </c>
      <c r="I4854" s="5"/>
    </row>
    <row r="4855" spans="1:9">
      <c r="A4855" s="2">
        <v>300071107</v>
      </c>
      <c r="B4855" s="5" t="s">
        <v>7407</v>
      </c>
      <c r="C4855" s="1" t="s">
        <v>9143</v>
      </c>
      <c r="D4855" s="5" t="s">
        <v>7472</v>
      </c>
      <c r="E4855" s="5">
        <v>66.5</v>
      </c>
      <c r="I4855" s="5"/>
    </row>
    <row r="4856" spans="1:9">
      <c r="A4856" s="2">
        <v>300071108</v>
      </c>
      <c r="B4856" s="5" t="s">
        <v>7720</v>
      </c>
      <c r="C4856" s="1" t="s">
        <v>9143</v>
      </c>
      <c r="D4856" s="5" t="s">
        <v>7472</v>
      </c>
      <c r="E4856" s="5">
        <v>50</v>
      </c>
      <c r="I4856" s="5"/>
    </row>
    <row r="4857" spans="1:9">
      <c r="A4857" s="2">
        <v>300071109</v>
      </c>
      <c r="B4857" s="5" t="s">
        <v>4005</v>
      </c>
      <c r="C4857" s="1" t="s">
        <v>9143</v>
      </c>
      <c r="D4857" s="5" t="s">
        <v>7472</v>
      </c>
      <c r="E4857" s="5">
        <v>83.5</v>
      </c>
      <c r="I4857" s="5"/>
    </row>
    <row r="4858" spans="1:9">
      <c r="A4858" s="2">
        <v>300071110</v>
      </c>
      <c r="B4858" s="5" t="s">
        <v>592</v>
      </c>
      <c r="C4858" s="1" t="s">
        <v>9143</v>
      </c>
      <c r="D4858" s="5" t="s">
        <v>7472</v>
      </c>
      <c r="E4858" s="5">
        <v>86.5</v>
      </c>
      <c r="I4858" s="5"/>
    </row>
    <row r="4859" spans="1:9">
      <c r="A4859" s="2">
        <v>300071111</v>
      </c>
      <c r="B4859" s="5" t="s">
        <v>7722</v>
      </c>
      <c r="C4859" s="1" t="s">
        <v>9143</v>
      </c>
      <c r="D4859" s="5" t="s">
        <v>7472</v>
      </c>
      <c r="E4859" s="5">
        <v>92</v>
      </c>
      <c r="I4859" s="5"/>
    </row>
    <row r="4860" spans="1:9">
      <c r="A4860" s="2">
        <v>300071112</v>
      </c>
      <c r="B4860" s="5" t="s">
        <v>7723</v>
      </c>
      <c r="C4860" s="1" t="s">
        <v>9143</v>
      </c>
      <c r="D4860" s="5" t="s">
        <v>7472</v>
      </c>
      <c r="E4860" s="5">
        <v>74</v>
      </c>
      <c r="I4860" s="5"/>
    </row>
    <row r="4861" spans="1:9">
      <c r="A4861" s="2">
        <v>300071113</v>
      </c>
      <c r="B4861" s="5" t="s">
        <v>7724</v>
      </c>
      <c r="C4861" s="1" t="s">
        <v>9143</v>
      </c>
      <c r="D4861" s="5" t="s">
        <v>7472</v>
      </c>
      <c r="E4861" s="5">
        <v>67.5</v>
      </c>
      <c r="I4861" s="5"/>
    </row>
    <row r="4862" spans="1:9">
      <c r="A4862" s="2">
        <v>300071201</v>
      </c>
      <c r="B4862" s="6" t="s">
        <v>7725</v>
      </c>
      <c r="C4862" s="1" t="s">
        <v>9143</v>
      </c>
      <c r="D4862" s="5" t="s">
        <v>6911</v>
      </c>
      <c r="E4862" s="5">
        <v>46</v>
      </c>
      <c r="F4862" s="5">
        <v>30</v>
      </c>
      <c r="I4862" s="7">
        <f t="shared" ref="I4862:I4925" si="38">E4862+F4862</f>
        <v>76</v>
      </c>
    </row>
    <row r="4863" spans="1:9">
      <c r="A4863" s="2">
        <v>300071202</v>
      </c>
      <c r="B4863" s="6" t="s">
        <v>7727</v>
      </c>
      <c r="C4863" s="1" t="s">
        <v>9143</v>
      </c>
      <c r="D4863" s="5" t="s">
        <v>6911</v>
      </c>
      <c r="E4863" s="5">
        <v>41.6</v>
      </c>
      <c r="F4863" s="5">
        <v>28</v>
      </c>
      <c r="I4863" s="7">
        <f t="shared" si="38"/>
        <v>69.599999999999994</v>
      </c>
    </row>
    <row r="4864" spans="1:9">
      <c r="A4864" s="2">
        <v>300071203</v>
      </c>
      <c r="B4864" s="6" t="s">
        <v>9146</v>
      </c>
      <c r="C4864" s="1" t="s">
        <v>9143</v>
      </c>
      <c r="D4864" s="5" t="s">
        <v>6911</v>
      </c>
      <c r="E4864" s="5">
        <v>39.200000000000003</v>
      </c>
      <c r="F4864" s="5">
        <v>35</v>
      </c>
      <c r="I4864" s="7">
        <f t="shared" si="38"/>
        <v>74.2</v>
      </c>
    </row>
    <row r="4865" spans="1:9">
      <c r="A4865" s="2">
        <v>300071204</v>
      </c>
      <c r="B4865" s="6" t="s">
        <v>7728</v>
      </c>
      <c r="C4865" s="1" t="s">
        <v>9143</v>
      </c>
      <c r="D4865" s="5" t="s">
        <v>6911</v>
      </c>
      <c r="E4865" s="5">
        <v>26.4</v>
      </c>
      <c r="F4865" s="5">
        <v>20</v>
      </c>
      <c r="I4865" s="7">
        <f t="shared" si="38"/>
        <v>46.4</v>
      </c>
    </row>
    <row r="4866" spans="1:9">
      <c r="A4866" s="2">
        <v>300071205</v>
      </c>
      <c r="B4866" s="6" t="s">
        <v>7729</v>
      </c>
      <c r="C4866" s="1" t="s">
        <v>9143</v>
      </c>
      <c r="D4866" s="5" t="s">
        <v>6911</v>
      </c>
      <c r="E4866" s="5">
        <v>30</v>
      </c>
      <c r="F4866" s="5">
        <v>29</v>
      </c>
      <c r="I4866" s="7">
        <f t="shared" si="38"/>
        <v>59</v>
      </c>
    </row>
    <row r="4867" spans="1:9">
      <c r="A4867" s="2">
        <v>300071206</v>
      </c>
      <c r="B4867" s="6" t="s">
        <v>7730</v>
      </c>
      <c r="C4867" s="1" t="s">
        <v>9143</v>
      </c>
      <c r="D4867" s="5" t="s">
        <v>6911</v>
      </c>
      <c r="E4867" s="5">
        <v>44</v>
      </c>
      <c r="F4867" s="5">
        <v>36</v>
      </c>
      <c r="I4867" s="7">
        <f t="shared" si="38"/>
        <v>80</v>
      </c>
    </row>
    <row r="4868" spans="1:9">
      <c r="A4868" s="2">
        <v>300071207</v>
      </c>
      <c r="B4868" s="6" t="s">
        <v>7731</v>
      </c>
      <c r="C4868" s="1" t="s">
        <v>9143</v>
      </c>
      <c r="D4868" s="5" t="s">
        <v>6911</v>
      </c>
      <c r="E4868" s="5">
        <v>39.200000000000003</v>
      </c>
      <c r="F4868" s="5">
        <v>30</v>
      </c>
      <c r="I4868" s="7">
        <f t="shared" si="38"/>
        <v>69.2</v>
      </c>
    </row>
    <row r="4869" spans="1:9">
      <c r="A4869" s="2">
        <v>300071208</v>
      </c>
      <c r="B4869" s="6" t="s">
        <v>7732</v>
      </c>
      <c r="C4869" s="1" t="s">
        <v>9143</v>
      </c>
      <c r="D4869" s="5" t="s">
        <v>6911</v>
      </c>
      <c r="E4869" s="5">
        <v>34.4</v>
      </c>
      <c r="F4869" s="5">
        <v>33</v>
      </c>
      <c r="I4869" s="7">
        <f t="shared" si="38"/>
        <v>67.400000000000006</v>
      </c>
    </row>
    <row r="4870" spans="1:9">
      <c r="A4870" s="2">
        <v>300071209</v>
      </c>
      <c r="B4870" s="6" t="s">
        <v>7733</v>
      </c>
      <c r="C4870" s="1" t="s">
        <v>9143</v>
      </c>
      <c r="D4870" s="5" t="s">
        <v>6911</v>
      </c>
      <c r="E4870" s="5">
        <v>43.6</v>
      </c>
      <c r="F4870" s="5">
        <v>38</v>
      </c>
      <c r="I4870" s="7">
        <f t="shared" si="38"/>
        <v>81.599999999999994</v>
      </c>
    </row>
    <row r="4871" spans="1:9">
      <c r="A4871" s="2">
        <v>300071210</v>
      </c>
      <c r="B4871" s="6" t="s">
        <v>7734</v>
      </c>
      <c r="C4871" s="1" t="s">
        <v>9143</v>
      </c>
      <c r="D4871" s="5" t="s">
        <v>6911</v>
      </c>
      <c r="E4871" s="5">
        <v>35.200000000000003</v>
      </c>
      <c r="F4871" s="5">
        <v>32</v>
      </c>
      <c r="I4871" s="7">
        <f t="shared" si="38"/>
        <v>67.2</v>
      </c>
    </row>
    <row r="4872" spans="1:9">
      <c r="A4872" s="2">
        <v>300071211</v>
      </c>
      <c r="B4872" s="6" t="s">
        <v>7735</v>
      </c>
      <c r="C4872" s="1" t="s">
        <v>9143</v>
      </c>
      <c r="D4872" s="5" t="s">
        <v>6911</v>
      </c>
      <c r="E4872" s="5">
        <v>43.6</v>
      </c>
      <c r="F4872" s="5">
        <v>33</v>
      </c>
      <c r="I4872" s="7">
        <f t="shared" si="38"/>
        <v>76.599999999999994</v>
      </c>
    </row>
    <row r="4873" spans="1:9">
      <c r="A4873" s="2">
        <v>300071212</v>
      </c>
      <c r="B4873" s="6" t="s">
        <v>7736</v>
      </c>
      <c r="C4873" s="1" t="s">
        <v>9143</v>
      </c>
      <c r="D4873" s="5" t="s">
        <v>6911</v>
      </c>
      <c r="E4873" s="5">
        <v>25.2</v>
      </c>
      <c r="F4873" s="5">
        <v>20</v>
      </c>
      <c r="I4873" s="7">
        <f t="shared" si="38"/>
        <v>45.2</v>
      </c>
    </row>
    <row r="4874" spans="1:9">
      <c r="A4874" s="2">
        <v>300071213</v>
      </c>
      <c r="B4874" s="6" t="s">
        <v>7737</v>
      </c>
      <c r="C4874" s="1" t="s">
        <v>9143</v>
      </c>
      <c r="D4874" s="5" t="s">
        <v>6911</v>
      </c>
      <c r="E4874" s="5">
        <v>40.4</v>
      </c>
      <c r="F4874" s="5">
        <v>29</v>
      </c>
      <c r="I4874" s="7">
        <f t="shared" si="38"/>
        <v>69.400000000000006</v>
      </c>
    </row>
    <row r="4875" spans="1:9">
      <c r="A4875" s="2">
        <v>300071214</v>
      </c>
      <c r="B4875" s="6" t="s">
        <v>7738</v>
      </c>
      <c r="C4875" s="1" t="s">
        <v>9143</v>
      </c>
      <c r="D4875" s="5" t="s">
        <v>6911</v>
      </c>
      <c r="E4875" s="5">
        <v>35.6</v>
      </c>
      <c r="F4875" s="5">
        <v>20</v>
      </c>
      <c r="I4875" s="7">
        <f t="shared" si="38"/>
        <v>55.6</v>
      </c>
    </row>
    <row r="4876" spans="1:9">
      <c r="A4876" s="2">
        <v>300071215</v>
      </c>
      <c r="B4876" s="6" t="s">
        <v>1456</v>
      </c>
      <c r="C4876" s="1" t="s">
        <v>9143</v>
      </c>
      <c r="D4876" s="5" t="s">
        <v>6911</v>
      </c>
      <c r="E4876" s="5">
        <v>31.6</v>
      </c>
      <c r="F4876" s="5">
        <v>35</v>
      </c>
      <c r="I4876" s="7">
        <f t="shared" si="38"/>
        <v>66.599999999999994</v>
      </c>
    </row>
    <row r="4877" spans="1:9">
      <c r="A4877" s="2">
        <v>300071216</v>
      </c>
      <c r="B4877" s="6" t="s">
        <v>814</v>
      </c>
      <c r="C4877" s="1" t="s">
        <v>9143</v>
      </c>
      <c r="D4877" s="5" t="s">
        <v>6911</v>
      </c>
      <c r="E4877" s="5">
        <v>36.799999999999997</v>
      </c>
      <c r="F4877" s="5">
        <v>36</v>
      </c>
      <c r="I4877" s="7">
        <f t="shared" si="38"/>
        <v>72.8</v>
      </c>
    </row>
    <row r="4878" spans="1:9">
      <c r="A4878" s="2">
        <v>300071217</v>
      </c>
      <c r="B4878" s="6" t="s">
        <v>7739</v>
      </c>
      <c r="C4878" s="1" t="s">
        <v>9143</v>
      </c>
      <c r="D4878" s="5" t="s">
        <v>6911</v>
      </c>
      <c r="E4878" s="5">
        <v>28.8</v>
      </c>
      <c r="F4878" s="5">
        <v>23</v>
      </c>
      <c r="I4878" s="7">
        <f t="shared" si="38"/>
        <v>51.8</v>
      </c>
    </row>
    <row r="4879" spans="1:9">
      <c r="A4879" s="2">
        <v>300071218</v>
      </c>
      <c r="B4879" s="6" t="s">
        <v>7740</v>
      </c>
      <c r="C4879" s="1" t="s">
        <v>9143</v>
      </c>
      <c r="D4879" s="5" t="s">
        <v>6911</v>
      </c>
      <c r="E4879" s="5">
        <v>37.6</v>
      </c>
      <c r="F4879" s="5">
        <v>34</v>
      </c>
      <c r="I4879" s="7">
        <f t="shared" si="38"/>
        <v>71.599999999999994</v>
      </c>
    </row>
    <row r="4880" spans="1:9">
      <c r="A4880" s="2">
        <v>300071219</v>
      </c>
      <c r="B4880" s="6" t="s">
        <v>7741</v>
      </c>
      <c r="C4880" s="1" t="s">
        <v>9143</v>
      </c>
      <c r="D4880" s="5" t="s">
        <v>6911</v>
      </c>
      <c r="E4880" s="5">
        <v>34</v>
      </c>
      <c r="F4880" s="5">
        <v>32</v>
      </c>
      <c r="I4880" s="7">
        <f t="shared" si="38"/>
        <v>66</v>
      </c>
    </row>
    <row r="4881" spans="1:9">
      <c r="A4881" s="2">
        <v>300071220</v>
      </c>
      <c r="B4881" s="6" t="s">
        <v>7742</v>
      </c>
      <c r="C4881" s="1" t="s">
        <v>9143</v>
      </c>
      <c r="D4881" s="5" t="s">
        <v>6911</v>
      </c>
      <c r="E4881" s="5">
        <v>23.6</v>
      </c>
      <c r="F4881" s="5">
        <v>25</v>
      </c>
      <c r="I4881" s="7">
        <f t="shared" si="38"/>
        <v>48.6</v>
      </c>
    </row>
    <row r="4882" spans="1:9">
      <c r="A4882" s="2">
        <v>300071221</v>
      </c>
      <c r="B4882" s="6" t="s">
        <v>7743</v>
      </c>
      <c r="C4882" s="1" t="s">
        <v>9143</v>
      </c>
      <c r="D4882" s="5" t="s">
        <v>6911</v>
      </c>
      <c r="E4882" s="5">
        <v>32.4</v>
      </c>
      <c r="F4882" s="5">
        <v>34</v>
      </c>
      <c r="I4882" s="7">
        <f t="shared" si="38"/>
        <v>66.400000000000006</v>
      </c>
    </row>
    <row r="4883" spans="1:9">
      <c r="A4883" s="2">
        <v>300071222</v>
      </c>
      <c r="B4883" s="6" t="s">
        <v>7744</v>
      </c>
      <c r="C4883" s="1" t="s">
        <v>9143</v>
      </c>
      <c r="D4883" s="5" t="s">
        <v>6911</v>
      </c>
      <c r="E4883" s="5">
        <v>26</v>
      </c>
      <c r="F4883" s="5">
        <v>30</v>
      </c>
      <c r="I4883" s="7">
        <f t="shared" si="38"/>
        <v>56</v>
      </c>
    </row>
    <row r="4884" spans="1:9">
      <c r="A4884" s="2">
        <v>300071223</v>
      </c>
      <c r="B4884" s="6" t="s">
        <v>890</v>
      </c>
      <c r="C4884" s="1" t="s">
        <v>9143</v>
      </c>
      <c r="D4884" s="5" t="s">
        <v>6911</v>
      </c>
      <c r="E4884" s="5">
        <v>42</v>
      </c>
      <c r="F4884" s="5">
        <v>33</v>
      </c>
      <c r="I4884" s="7">
        <f t="shared" si="38"/>
        <v>75</v>
      </c>
    </row>
    <row r="4885" spans="1:9">
      <c r="A4885" s="2">
        <v>300071224</v>
      </c>
      <c r="B4885" s="6" t="s">
        <v>4420</v>
      </c>
      <c r="C4885" s="1" t="s">
        <v>9143</v>
      </c>
      <c r="D4885" s="5" t="s">
        <v>6911</v>
      </c>
      <c r="E4885" s="5">
        <v>36.799999999999997</v>
      </c>
      <c r="F4885" s="5">
        <v>30</v>
      </c>
      <c r="I4885" s="7">
        <f t="shared" si="38"/>
        <v>66.8</v>
      </c>
    </row>
    <row r="4886" spans="1:9">
      <c r="A4886" s="2">
        <v>300071225</v>
      </c>
      <c r="B4886" s="6" t="s">
        <v>1240</v>
      </c>
      <c r="C4886" s="1" t="s">
        <v>9143</v>
      </c>
      <c r="D4886" s="5" t="s">
        <v>6911</v>
      </c>
      <c r="E4886" s="5">
        <v>32.799999999999997</v>
      </c>
      <c r="F4886" s="5">
        <v>31</v>
      </c>
      <c r="I4886" s="7">
        <f t="shared" si="38"/>
        <v>63.8</v>
      </c>
    </row>
    <row r="4887" spans="1:9">
      <c r="A4887" s="2">
        <v>300071226</v>
      </c>
      <c r="B4887" s="6" t="s">
        <v>7745</v>
      </c>
      <c r="C4887" s="1" t="s">
        <v>9143</v>
      </c>
      <c r="D4887" s="5" t="s">
        <v>6911</v>
      </c>
      <c r="E4887" s="5">
        <v>34</v>
      </c>
      <c r="F4887" s="5">
        <v>24</v>
      </c>
      <c r="I4887" s="7">
        <f t="shared" si="38"/>
        <v>58</v>
      </c>
    </row>
    <row r="4888" spans="1:9">
      <c r="A4888" s="2">
        <v>300071227</v>
      </c>
      <c r="B4888" s="6" t="s">
        <v>7746</v>
      </c>
      <c r="C4888" s="1" t="s">
        <v>9143</v>
      </c>
      <c r="D4888" s="5" t="s">
        <v>6911</v>
      </c>
      <c r="E4888" s="5">
        <v>34.799999999999997</v>
      </c>
      <c r="F4888" s="5">
        <v>32</v>
      </c>
      <c r="I4888" s="7">
        <f t="shared" si="38"/>
        <v>66.8</v>
      </c>
    </row>
    <row r="4889" spans="1:9">
      <c r="A4889" s="2">
        <v>300071228</v>
      </c>
      <c r="B4889" s="6" t="s">
        <v>7747</v>
      </c>
      <c r="C4889" s="1" t="s">
        <v>9143</v>
      </c>
      <c r="D4889" s="5" t="s">
        <v>6911</v>
      </c>
      <c r="E4889" s="5">
        <v>32.4</v>
      </c>
      <c r="F4889" s="5">
        <v>30</v>
      </c>
      <c r="I4889" s="7">
        <f t="shared" si="38"/>
        <v>62.4</v>
      </c>
    </row>
    <row r="4890" spans="1:9">
      <c r="A4890" s="2">
        <v>300071229</v>
      </c>
      <c r="B4890" s="6" t="s">
        <v>7748</v>
      </c>
      <c r="C4890" s="1" t="s">
        <v>9143</v>
      </c>
      <c r="D4890" s="5" t="s">
        <v>6911</v>
      </c>
      <c r="E4890" s="5">
        <v>38</v>
      </c>
      <c r="F4890" s="5">
        <v>26</v>
      </c>
      <c r="I4890" s="7">
        <f t="shared" si="38"/>
        <v>64</v>
      </c>
    </row>
    <row r="4891" spans="1:9">
      <c r="A4891" s="2">
        <v>300071230</v>
      </c>
      <c r="B4891" s="6" t="s">
        <v>7749</v>
      </c>
      <c r="C4891" s="1" t="s">
        <v>9143</v>
      </c>
      <c r="D4891" s="5" t="s">
        <v>6911</v>
      </c>
      <c r="E4891" s="5">
        <v>36.799999999999997</v>
      </c>
      <c r="F4891" s="5">
        <v>30</v>
      </c>
      <c r="I4891" s="7">
        <f t="shared" si="38"/>
        <v>66.8</v>
      </c>
    </row>
    <row r="4892" spans="1:9">
      <c r="A4892" s="2">
        <v>300071301</v>
      </c>
      <c r="B4892" s="6" t="s">
        <v>7751</v>
      </c>
      <c r="C4892" s="1" t="s">
        <v>9143</v>
      </c>
      <c r="D4892" s="5" t="s">
        <v>6911</v>
      </c>
      <c r="E4892" s="5">
        <v>40.4</v>
      </c>
      <c r="F4892" s="5">
        <v>29</v>
      </c>
      <c r="I4892" s="7">
        <f t="shared" si="38"/>
        <v>69.400000000000006</v>
      </c>
    </row>
    <row r="4893" spans="1:9">
      <c r="A4893" s="2">
        <v>300071302</v>
      </c>
      <c r="B4893" s="6" t="s">
        <v>7752</v>
      </c>
      <c r="C4893" s="1" t="s">
        <v>9143</v>
      </c>
      <c r="D4893" s="5" t="s">
        <v>6911</v>
      </c>
      <c r="E4893" s="5">
        <v>40.4</v>
      </c>
      <c r="F4893" s="5">
        <v>32</v>
      </c>
      <c r="I4893" s="7">
        <f t="shared" si="38"/>
        <v>72.400000000000006</v>
      </c>
    </row>
    <row r="4894" spans="1:9">
      <c r="A4894" s="2">
        <v>300071303</v>
      </c>
      <c r="B4894" s="6" t="s">
        <v>1685</v>
      </c>
      <c r="C4894" s="1" t="s">
        <v>9143</v>
      </c>
      <c r="D4894" s="5" t="s">
        <v>6911</v>
      </c>
      <c r="E4894" s="5">
        <v>41.6</v>
      </c>
      <c r="F4894" s="5">
        <v>33</v>
      </c>
      <c r="I4894" s="7">
        <f t="shared" si="38"/>
        <v>74.599999999999994</v>
      </c>
    </row>
    <row r="4895" spans="1:9">
      <c r="A4895" s="2">
        <v>300071304</v>
      </c>
      <c r="B4895" s="6" t="s">
        <v>436</v>
      </c>
      <c r="C4895" s="1" t="s">
        <v>9143</v>
      </c>
      <c r="D4895" s="5" t="s">
        <v>6911</v>
      </c>
      <c r="E4895" s="5">
        <v>37.200000000000003</v>
      </c>
      <c r="F4895" s="5">
        <v>32</v>
      </c>
      <c r="I4895" s="7">
        <f t="shared" si="38"/>
        <v>69.2</v>
      </c>
    </row>
    <row r="4896" spans="1:9">
      <c r="A4896" s="2">
        <v>300071305</v>
      </c>
      <c r="B4896" s="6" t="s">
        <v>7754</v>
      </c>
      <c r="C4896" s="1" t="s">
        <v>9143</v>
      </c>
      <c r="D4896" s="5" t="s">
        <v>6911</v>
      </c>
      <c r="E4896" s="5">
        <v>30</v>
      </c>
      <c r="F4896" s="5">
        <v>30</v>
      </c>
      <c r="I4896" s="7">
        <f t="shared" si="38"/>
        <v>60</v>
      </c>
    </row>
    <row r="4897" spans="1:9">
      <c r="A4897" s="2">
        <v>300071306</v>
      </c>
      <c r="B4897" s="6" t="s">
        <v>7755</v>
      </c>
      <c r="C4897" s="1" t="s">
        <v>9143</v>
      </c>
      <c r="D4897" s="5" t="s">
        <v>6911</v>
      </c>
      <c r="E4897" s="5">
        <v>42</v>
      </c>
      <c r="F4897" s="5">
        <v>28</v>
      </c>
      <c r="I4897" s="7">
        <f t="shared" si="38"/>
        <v>70</v>
      </c>
    </row>
    <row r="4898" spans="1:9">
      <c r="A4898" s="2">
        <v>300071307</v>
      </c>
      <c r="B4898" s="6" t="s">
        <v>7756</v>
      </c>
      <c r="C4898" s="1" t="s">
        <v>9143</v>
      </c>
      <c r="D4898" s="5" t="s">
        <v>6911</v>
      </c>
      <c r="E4898" s="5">
        <v>28.8</v>
      </c>
      <c r="F4898" s="5">
        <v>30</v>
      </c>
      <c r="I4898" s="7">
        <f t="shared" si="38"/>
        <v>58.8</v>
      </c>
    </row>
    <row r="4899" spans="1:9">
      <c r="A4899" s="2">
        <v>300071308</v>
      </c>
      <c r="B4899" s="6" t="s">
        <v>7757</v>
      </c>
      <c r="C4899" s="1" t="s">
        <v>9143</v>
      </c>
      <c r="D4899" s="5" t="s">
        <v>6911</v>
      </c>
      <c r="E4899" s="5">
        <v>20.8</v>
      </c>
      <c r="F4899" s="5">
        <v>27</v>
      </c>
      <c r="I4899" s="7">
        <f t="shared" si="38"/>
        <v>47.8</v>
      </c>
    </row>
    <row r="4900" spans="1:9">
      <c r="A4900" s="2">
        <v>300071309</v>
      </c>
      <c r="B4900" s="6" t="s">
        <v>7758</v>
      </c>
      <c r="C4900" s="1" t="s">
        <v>9143</v>
      </c>
      <c r="D4900" s="5" t="s">
        <v>6911</v>
      </c>
      <c r="E4900" s="5">
        <v>44.4</v>
      </c>
      <c r="F4900" s="5">
        <v>29</v>
      </c>
      <c r="I4900" s="7">
        <f t="shared" si="38"/>
        <v>73.400000000000006</v>
      </c>
    </row>
    <row r="4901" spans="1:9">
      <c r="A4901" s="2">
        <v>300071310</v>
      </c>
      <c r="B4901" s="6" t="s">
        <v>4864</v>
      </c>
      <c r="C4901" s="1" t="s">
        <v>9143</v>
      </c>
      <c r="D4901" s="5" t="s">
        <v>6911</v>
      </c>
      <c r="E4901" s="5">
        <v>35.200000000000003</v>
      </c>
      <c r="F4901" s="5">
        <v>33</v>
      </c>
      <c r="I4901" s="7">
        <f t="shared" si="38"/>
        <v>68.2</v>
      </c>
    </row>
    <row r="4902" spans="1:9">
      <c r="A4902" s="2">
        <v>300071311</v>
      </c>
      <c r="B4902" s="6" t="s">
        <v>7760</v>
      </c>
      <c r="C4902" s="1" t="s">
        <v>9143</v>
      </c>
      <c r="D4902" s="5" t="s">
        <v>6911</v>
      </c>
      <c r="E4902" s="5">
        <v>42.4</v>
      </c>
      <c r="F4902" s="5">
        <v>38</v>
      </c>
      <c r="I4902" s="7">
        <f t="shared" si="38"/>
        <v>80.400000000000006</v>
      </c>
    </row>
    <row r="4903" spans="1:9">
      <c r="A4903" s="2">
        <v>300071312</v>
      </c>
      <c r="B4903" s="6" t="s">
        <v>4861</v>
      </c>
      <c r="C4903" s="1" t="s">
        <v>9143</v>
      </c>
      <c r="D4903" s="5" t="s">
        <v>6911</v>
      </c>
      <c r="E4903" s="5">
        <v>37.200000000000003</v>
      </c>
      <c r="F4903" s="5">
        <v>34</v>
      </c>
      <c r="I4903" s="7">
        <f t="shared" si="38"/>
        <v>71.2</v>
      </c>
    </row>
    <row r="4904" spans="1:9">
      <c r="A4904" s="2">
        <v>300071313</v>
      </c>
      <c r="B4904" s="6" t="s">
        <v>7761</v>
      </c>
      <c r="C4904" s="1" t="s">
        <v>9143</v>
      </c>
      <c r="D4904" s="5" t="s">
        <v>6911</v>
      </c>
      <c r="E4904" s="5">
        <v>37.200000000000003</v>
      </c>
      <c r="F4904" s="5">
        <v>31</v>
      </c>
      <c r="I4904" s="7">
        <f t="shared" si="38"/>
        <v>68.2</v>
      </c>
    </row>
    <row r="4905" spans="1:9">
      <c r="A4905" s="2">
        <v>300071314</v>
      </c>
      <c r="B4905" s="6" t="s">
        <v>7762</v>
      </c>
      <c r="C4905" s="1" t="s">
        <v>9143</v>
      </c>
      <c r="D4905" s="5" t="s">
        <v>6911</v>
      </c>
      <c r="E4905" s="5">
        <v>41.2</v>
      </c>
      <c r="F4905" s="5">
        <v>31</v>
      </c>
      <c r="I4905" s="7">
        <f t="shared" si="38"/>
        <v>72.2</v>
      </c>
    </row>
    <row r="4906" spans="1:9">
      <c r="A4906" s="2">
        <v>300071315</v>
      </c>
      <c r="B4906" s="6" t="s">
        <v>7763</v>
      </c>
      <c r="C4906" s="1" t="s">
        <v>9143</v>
      </c>
      <c r="D4906" s="5" t="s">
        <v>6911</v>
      </c>
      <c r="E4906" s="5">
        <v>0</v>
      </c>
      <c r="F4906" s="5">
        <v>0</v>
      </c>
      <c r="I4906" s="7">
        <f t="shared" si="38"/>
        <v>0</v>
      </c>
    </row>
    <row r="4907" spans="1:9">
      <c r="A4907" s="2">
        <v>300071316</v>
      </c>
      <c r="B4907" s="6" t="s">
        <v>7764</v>
      </c>
      <c r="C4907" s="1" t="s">
        <v>9143</v>
      </c>
      <c r="D4907" s="5" t="s">
        <v>6911</v>
      </c>
      <c r="E4907" s="5">
        <v>39.6</v>
      </c>
      <c r="F4907" s="5">
        <v>30</v>
      </c>
      <c r="I4907" s="7">
        <f t="shared" si="38"/>
        <v>69.599999999999994</v>
      </c>
    </row>
    <row r="4908" spans="1:9">
      <c r="A4908" s="2">
        <v>300071317</v>
      </c>
      <c r="B4908" s="6" t="s">
        <v>2500</v>
      </c>
      <c r="C4908" s="1" t="s">
        <v>9143</v>
      </c>
      <c r="D4908" s="5" t="s">
        <v>6911</v>
      </c>
      <c r="E4908" s="5">
        <v>33.200000000000003</v>
      </c>
      <c r="F4908" s="5">
        <v>32</v>
      </c>
      <c r="I4908" s="7">
        <f t="shared" si="38"/>
        <v>65.2</v>
      </c>
    </row>
    <row r="4909" spans="1:9">
      <c r="A4909" s="2">
        <v>300071318</v>
      </c>
      <c r="B4909" s="6" t="s">
        <v>7765</v>
      </c>
      <c r="C4909" s="1" t="s">
        <v>9143</v>
      </c>
      <c r="D4909" s="5" t="s">
        <v>6911</v>
      </c>
      <c r="E4909" s="5">
        <v>34.4</v>
      </c>
      <c r="F4909" s="5">
        <v>30</v>
      </c>
      <c r="I4909" s="7">
        <f t="shared" si="38"/>
        <v>64.400000000000006</v>
      </c>
    </row>
    <row r="4910" spans="1:9">
      <c r="A4910" s="2">
        <v>300071319</v>
      </c>
      <c r="B4910" s="6" t="s">
        <v>378</v>
      </c>
      <c r="C4910" s="1" t="s">
        <v>9143</v>
      </c>
      <c r="D4910" s="5" t="s">
        <v>6911</v>
      </c>
      <c r="E4910" s="5">
        <v>34</v>
      </c>
      <c r="F4910" s="5">
        <v>25</v>
      </c>
      <c r="I4910" s="7">
        <f t="shared" si="38"/>
        <v>59</v>
      </c>
    </row>
    <row r="4911" spans="1:9">
      <c r="A4911" s="2">
        <v>300071320</v>
      </c>
      <c r="B4911" s="6" t="s">
        <v>7766</v>
      </c>
      <c r="C4911" s="1" t="s">
        <v>9143</v>
      </c>
      <c r="D4911" s="5" t="s">
        <v>6911</v>
      </c>
      <c r="E4911" s="5">
        <v>0</v>
      </c>
      <c r="F4911" s="5">
        <v>0</v>
      </c>
      <c r="I4911" s="7">
        <f t="shared" si="38"/>
        <v>0</v>
      </c>
    </row>
    <row r="4912" spans="1:9">
      <c r="A4912" s="2">
        <v>300071321</v>
      </c>
      <c r="B4912" s="6" t="s">
        <v>7767</v>
      </c>
      <c r="C4912" s="1" t="s">
        <v>9143</v>
      </c>
      <c r="D4912" s="5" t="s">
        <v>6911</v>
      </c>
      <c r="E4912" s="5">
        <v>42.4</v>
      </c>
      <c r="F4912" s="5">
        <v>34</v>
      </c>
      <c r="I4912" s="7">
        <f t="shared" si="38"/>
        <v>76.400000000000006</v>
      </c>
    </row>
    <row r="4913" spans="1:9">
      <c r="A4913" s="2">
        <v>300071322</v>
      </c>
      <c r="B4913" s="6" t="s">
        <v>7769</v>
      </c>
      <c r="C4913" s="1" t="s">
        <v>9143</v>
      </c>
      <c r="D4913" s="5" t="s">
        <v>6911</v>
      </c>
      <c r="E4913" s="5">
        <v>41.2</v>
      </c>
      <c r="F4913" s="5">
        <v>31</v>
      </c>
      <c r="I4913" s="7">
        <f t="shared" si="38"/>
        <v>72.2</v>
      </c>
    </row>
    <row r="4914" spans="1:9">
      <c r="A4914" s="2">
        <v>300071323</v>
      </c>
      <c r="B4914" s="6" t="s">
        <v>7770</v>
      </c>
      <c r="C4914" s="1" t="s">
        <v>9143</v>
      </c>
      <c r="D4914" s="5" t="s">
        <v>6911</v>
      </c>
      <c r="E4914" s="5">
        <v>33.6</v>
      </c>
      <c r="F4914" s="5">
        <v>32</v>
      </c>
      <c r="I4914" s="7">
        <f t="shared" si="38"/>
        <v>65.599999999999994</v>
      </c>
    </row>
    <row r="4915" spans="1:9">
      <c r="A4915" s="2">
        <v>300071324</v>
      </c>
      <c r="B4915" s="6" t="s">
        <v>7771</v>
      </c>
      <c r="C4915" s="1" t="s">
        <v>9143</v>
      </c>
      <c r="D4915" s="5" t="s">
        <v>6911</v>
      </c>
      <c r="E4915" s="5">
        <v>49.2</v>
      </c>
      <c r="F4915" s="5">
        <v>34</v>
      </c>
      <c r="I4915" s="7">
        <f t="shared" si="38"/>
        <v>83.2</v>
      </c>
    </row>
    <row r="4916" spans="1:9">
      <c r="A4916" s="2">
        <v>300071325</v>
      </c>
      <c r="B4916" s="6" t="s">
        <v>7772</v>
      </c>
      <c r="C4916" s="1" t="s">
        <v>9143</v>
      </c>
      <c r="D4916" s="5" t="s">
        <v>6911</v>
      </c>
      <c r="E4916" s="5">
        <v>48.8</v>
      </c>
      <c r="F4916" s="5">
        <v>25</v>
      </c>
      <c r="I4916" s="7">
        <f t="shared" si="38"/>
        <v>73.8</v>
      </c>
    </row>
    <row r="4917" spans="1:9">
      <c r="A4917" s="2">
        <v>300071326</v>
      </c>
      <c r="B4917" s="6" t="s">
        <v>7773</v>
      </c>
      <c r="C4917" s="1" t="s">
        <v>9143</v>
      </c>
      <c r="D4917" s="5" t="s">
        <v>6911</v>
      </c>
      <c r="E4917" s="5">
        <v>46.8</v>
      </c>
      <c r="F4917" s="5">
        <v>30</v>
      </c>
      <c r="I4917" s="7">
        <f t="shared" si="38"/>
        <v>76.8</v>
      </c>
    </row>
    <row r="4918" spans="1:9">
      <c r="A4918" s="2">
        <v>300071327</v>
      </c>
      <c r="B4918" s="6" t="s">
        <v>7774</v>
      </c>
      <c r="C4918" s="1" t="s">
        <v>9143</v>
      </c>
      <c r="D4918" s="5" t="s">
        <v>6911</v>
      </c>
      <c r="E4918" s="5">
        <v>41.6</v>
      </c>
      <c r="F4918" s="5">
        <v>32</v>
      </c>
      <c r="I4918" s="7">
        <f t="shared" si="38"/>
        <v>73.599999999999994</v>
      </c>
    </row>
    <row r="4919" spans="1:9">
      <c r="A4919" s="2">
        <v>300071328</v>
      </c>
      <c r="B4919" s="6" t="s">
        <v>7775</v>
      </c>
      <c r="C4919" s="1" t="s">
        <v>9143</v>
      </c>
      <c r="D4919" s="5" t="s">
        <v>6911</v>
      </c>
      <c r="E4919" s="5">
        <v>34.799999999999997</v>
      </c>
      <c r="F4919" s="5">
        <v>32</v>
      </c>
      <c r="I4919" s="7">
        <f t="shared" si="38"/>
        <v>66.8</v>
      </c>
    </row>
    <row r="4920" spans="1:9">
      <c r="A4920" s="2">
        <v>300071329</v>
      </c>
      <c r="B4920" s="6" t="s">
        <v>7776</v>
      </c>
      <c r="C4920" s="1" t="s">
        <v>9143</v>
      </c>
      <c r="D4920" s="5" t="s">
        <v>6911</v>
      </c>
      <c r="E4920" s="5">
        <v>32</v>
      </c>
      <c r="F4920" s="5">
        <v>33</v>
      </c>
      <c r="I4920" s="7">
        <f t="shared" si="38"/>
        <v>65</v>
      </c>
    </row>
    <row r="4921" spans="1:9">
      <c r="A4921" s="2">
        <v>300071330</v>
      </c>
      <c r="B4921" s="6" t="s">
        <v>7777</v>
      </c>
      <c r="C4921" s="1" t="s">
        <v>9143</v>
      </c>
      <c r="D4921" s="5" t="s">
        <v>6911</v>
      </c>
      <c r="E4921" s="5">
        <v>29.6</v>
      </c>
      <c r="F4921" s="5">
        <v>29</v>
      </c>
      <c r="I4921" s="7">
        <f t="shared" si="38"/>
        <v>58.6</v>
      </c>
    </row>
    <row r="4922" spans="1:9">
      <c r="A4922" s="2">
        <v>300071401</v>
      </c>
      <c r="B4922" s="6" t="s">
        <v>7778</v>
      </c>
      <c r="C4922" s="1" t="s">
        <v>9143</v>
      </c>
      <c r="D4922" s="5" t="s">
        <v>6911</v>
      </c>
      <c r="E4922" s="5">
        <v>28.8</v>
      </c>
      <c r="F4922" s="5">
        <v>32</v>
      </c>
      <c r="I4922" s="7">
        <f t="shared" si="38"/>
        <v>60.8</v>
      </c>
    </row>
    <row r="4923" spans="1:9">
      <c r="A4923" s="2">
        <v>300071402</v>
      </c>
      <c r="B4923" s="6" t="s">
        <v>1757</v>
      </c>
      <c r="C4923" s="1" t="s">
        <v>9143</v>
      </c>
      <c r="D4923" s="5" t="s">
        <v>6911</v>
      </c>
      <c r="E4923" s="5">
        <v>40.799999999999997</v>
      </c>
      <c r="F4923" s="5">
        <v>26</v>
      </c>
      <c r="I4923" s="7">
        <f t="shared" si="38"/>
        <v>66.8</v>
      </c>
    </row>
    <row r="4924" spans="1:9">
      <c r="A4924" s="2">
        <v>300071403</v>
      </c>
      <c r="B4924" s="6" t="s">
        <v>7779</v>
      </c>
      <c r="C4924" s="1" t="s">
        <v>9143</v>
      </c>
      <c r="D4924" s="5" t="s">
        <v>6911</v>
      </c>
      <c r="E4924" s="5">
        <v>42</v>
      </c>
      <c r="F4924" s="5">
        <v>13</v>
      </c>
      <c r="I4924" s="7">
        <f t="shared" si="38"/>
        <v>55</v>
      </c>
    </row>
    <row r="4925" spans="1:9">
      <c r="A4925" s="2">
        <v>300071404</v>
      </c>
      <c r="B4925" s="6" t="s">
        <v>7780</v>
      </c>
      <c r="C4925" s="1" t="s">
        <v>9143</v>
      </c>
      <c r="D4925" s="5" t="s">
        <v>6911</v>
      </c>
      <c r="E4925" s="5">
        <v>30.8</v>
      </c>
      <c r="F4925" s="5">
        <v>3</v>
      </c>
      <c r="I4925" s="7">
        <f t="shared" si="38"/>
        <v>33.799999999999997</v>
      </c>
    </row>
    <row r="4926" spans="1:9">
      <c r="A4926" s="2">
        <v>300071405</v>
      </c>
      <c r="B4926" s="6" t="s">
        <v>2022</v>
      </c>
      <c r="C4926" s="1" t="s">
        <v>9143</v>
      </c>
      <c r="D4926" s="5" t="s">
        <v>6911</v>
      </c>
      <c r="E4926" s="5">
        <v>38.799999999999997</v>
      </c>
      <c r="F4926" s="5">
        <v>28</v>
      </c>
      <c r="I4926" s="7">
        <f t="shared" ref="I4926:I4989" si="39">E4926+F4926</f>
        <v>66.8</v>
      </c>
    </row>
    <row r="4927" spans="1:9">
      <c r="A4927" s="2">
        <v>300071406</v>
      </c>
      <c r="B4927" s="6" t="s">
        <v>7781</v>
      </c>
      <c r="C4927" s="1" t="s">
        <v>9143</v>
      </c>
      <c r="D4927" s="5" t="s">
        <v>6911</v>
      </c>
      <c r="E4927" s="5">
        <v>29.2</v>
      </c>
      <c r="F4927" s="5">
        <v>20</v>
      </c>
      <c r="I4927" s="7">
        <f t="shared" si="39"/>
        <v>49.2</v>
      </c>
    </row>
    <row r="4928" spans="1:9">
      <c r="A4928" s="2">
        <v>300071407</v>
      </c>
      <c r="B4928" s="6" t="s">
        <v>7782</v>
      </c>
      <c r="C4928" s="1" t="s">
        <v>9143</v>
      </c>
      <c r="D4928" s="5" t="s">
        <v>6911</v>
      </c>
      <c r="E4928" s="5">
        <v>40</v>
      </c>
      <c r="F4928" s="5">
        <v>31</v>
      </c>
      <c r="I4928" s="7">
        <f t="shared" si="39"/>
        <v>71</v>
      </c>
    </row>
    <row r="4929" spans="1:9">
      <c r="A4929" s="2">
        <v>300071408</v>
      </c>
      <c r="B4929" s="6" t="s">
        <v>7783</v>
      </c>
      <c r="C4929" s="1" t="s">
        <v>9143</v>
      </c>
      <c r="D4929" s="5" t="s">
        <v>6911</v>
      </c>
      <c r="E4929" s="5">
        <v>33.200000000000003</v>
      </c>
      <c r="F4929" s="5">
        <v>30</v>
      </c>
      <c r="I4929" s="7">
        <f t="shared" si="39"/>
        <v>63.2</v>
      </c>
    </row>
    <row r="4930" spans="1:9">
      <c r="A4930" s="2">
        <v>300071409</v>
      </c>
      <c r="B4930" s="6" t="s">
        <v>7785</v>
      </c>
      <c r="C4930" s="1" t="s">
        <v>9143</v>
      </c>
      <c r="D4930" s="5" t="s">
        <v>6911</v>
      </c>
      <c r="E4930" s="5">
        <v>34.4</v>
      </c>
      <c r="F4930" s="5">
        <v>29</v>
      </c>
      <c r="I4930" s="7">
        <f t="shared" si="39"/>
        <v>63.4</v>
      </c>
    </row>
    <row r="4931" spans="1:9">
      <c r="A4931" s="2">
        <v>300071410</v>
      </c>
      <c r="B4931" s="6" t="s">
        <v>2669</v>
      </c>
      <c r="C4931" s="1" t="s">
        <v>9143</v>
      </c>
      <c r="D4931" s="5" t="s">
        <v>6911</v>
      </c>
      <c r="E4931" s="5">
        <v>45.2</v>
      </c>
      <c r="F4931" s="5">
        <v>33</v>
      </c>
      <c r="I4931" s="7">
        <f t="shared" si="39"/>
        <v>78.2</v>
      </c>
    </row>
    <row r="4932" spans="1:9">
      <c r="A4932" s="2">
        <v>300071411</v>
      </c>
      <c r="B4932" s="6" t="s">
        <v>7786</v>
      </c>
      <c r="C4932" s="1" t="s">
        <v>9143</v>
      </c>
      <c r="D4932" s="5" t="s">
        <v>6911</v>
      </c>
      <c r="E4932" s="5">
        <v>38.4</v>
      </c>
      <c r="F4932" s="5">
        <v>33</v>
      </c>
      <c r="I4932" s="7">
        <f t="shared" si="39"/>
        <v>71.400000000000006</v>
      </c>
    </row>
    <row r="4933" spans="1:9">
      <c r="A4933" s="2">
        <v>300071412</v>
      </c>
      <c r="B4933" s="6" t="s">
        <v>7787</v>
      </c>
      <c r="C4933" s="1" t="s">
        <v>9143</v>
      </c>
      <c r="D4933" s="5" t="s">
        <v>6911</v>
      </c>
      <c r="E4933" s="5">
        <v>38.4</v>
      </c>
      <c r="F4933" s="5">
        <v>33</v>
      </c>
      <c r="I4933" s="7">
        <f t="shared" si="39"/>
        <v>71.400000000000006</v>
      </c>
    </row>
    <row r="4934" spans="1:9">
      <c r="A4934" s="2">
        <v>300071413</v>
      </c>
      <c r="B4934" s="6" t="s">
        <v>7789</v>
      </c>
      <c r="C4934" s="1" t="s">
        <v>9143</v>
      </c>
      <c r="D4934" s="5" t="s">
        <v>6911</v>
      </c>
      <c r="E4934" s="5">
        <v>31.2</v>
      </c>
      <c r="F4934" s="5">
        <v>33</v>
      </c>
      <c r="I4934" s="7">
        <f t="shared" si="39"/>
        <v>64.2</v>
      </c>
    </row>
    <row r="4935" spans="1:9">
      <c r="A4935" s="2">
        <v>300071414</v>
      </c>
      <c r="B4935" s="6" t="s">
        <v>7790</v>
      </c>
      <c r="C4935" s="1" t="s">
        <v>9143</v>
      </c>
      <c r="D4935" s="5" t="s">
        <v>6911</v>
      </c>
      <c r="E4935" s="5">
        <v>34</v>
      </c>
      <c r="F4935" s="5">
        <v>18</v>
      </c>
      <c r="I4935" s="7">
        <f t="shared" si="39"/>
        <v>52</v>
      </c>
    </row>
    <row r="4936" spans="1:9">
      <c r="A4936" s="2">
        <v>300071415</v>
      </c>
      <c r="B4936" s="6" t="s">
        <v>7791</v>
      </c>
      <c r="C4936" s="1" t="s">
        <v>9143</v>
      </c>
      <c r="D4936" s="5" t="s">
        <v>6911</v>
      </c>
      <c r="E4936" s="5">
        <v>31.6</v>
      </c>
      <c r="F4936" s="5">
        <v>28</v>
      </c>
      <c r="I4936" s="7">
        <f t="shared" si="39"/>
        <v>59.6</v>
      </c>
    </row>
    <row r="4937" spans="1:9">
      <c r="A4937" s="2">
        <v>300071416</v>
      </c>
      <c r="B4937" s="6" t="s">
        <v>7792</v>
      </c>
      <c r="C4937" s="1" t="s">
        <v>9143</v>
      </c>
      <c r="D4937" s="5" t="s">
        <v>6911</v>
      </c>
      <c r="E4937" s="5">
        <v>36.799999999999997</v>
      </c>
      <c r="F4937" s="5">
        <v>29</v>
      </c>
      <c r="I4937" s="7">
        <f t="shared" si="39"/>
        <v>65.8</v>
      </c>
    </row>
    <row r="4938" spans="1:9">
      <c r="A4938" s="2">
        <v>300071417</v>
      </c>
      <c r="B4938" s="6" t="s">
        <v>7794</v>
      </c>
      <c r="C4938" s="1" t="s">
        <v>9143</v>
      </c>
      <c r="D4938" s="5" t="s">
        <v>6911</v>
      </c>
      <c r="E4938" s="5">
        <v>26.8</v>
      </c>
      <c r="F4938" s="5">
        <v>28</v>
      </c>
      <c r="I4938" s="7">
        <f t="shared" si="39"/>
        <v>54.8</v>
      </c>
    </row>
    <row r="4939" spans="1:9">
      <c r="A4939" s="2">
        <v>300071418</v>
      </c>
      <c r="B4939" s="6" t="s">
        <v>7795</v>
      </c>
      <c r="C4939" s="1" t="s">
        <v>9143</v>
      </c>
      <c r="D4939" s="5" t="s">
        <v>6911</v>
      </c>
      <c r="E4939" s="5">
        <v>30.4</v>
      </c>
      <c r="F4939" s="5">
        <v>34</v>
      </c>
      <c r="I4939" s="7">
        <f t="shared" si="39"/>
        <v>64.400000000000006</v>
      </c>
    </row>
    <row r="4940" spans="1:9">
      <c r="A4940" s="2">
        <v>300071419</v>
      </c>
      <c r="B4940" s="6" t="s">
        <v>7796</v>
      </c>
      <c r="C4940" s="1" t="s">
        <v>9143</v>
      </c>
      <c r="D4940" s="5" t="s">
        <v>6911</v>
      </c>
      <c r="E4940" s="5">
        <v>34.799999999999997</v>
      </c>
      <c r="F4940" s="5">
        <v>30</v>
      </c>
      <c r="I4940" s="7">
        <f t="shared" si="39"/>
        <v>64.8</v>
      </c>
    </row>
    <row r="4941" spans="1:9">
      <c r="A4941" s="2">
        <v>300071420</v>
      </c>
      <c r="B4941" s="6" t="s">
        <v>7797</v>
      </c>
      <c r="C4941" s="1" t="s">
        <v>9143</v>
      </c>
      <c r="D4941" s="5" t="s">
        <v>6911</v>
      </c>
      <c r="E4941" s="5">
        <v>43.2</v>
      </c>
      <c r="F4941" s="5">
        <v>31</v>
      </c>
      <c r="I4941" s="7">
        <f t="shared" si="39"/>
        <v>74.2</v>
      </c>
    </row>
    <row r="4942" spans="1:9">
      <c r="A4942" s="2">
        <v>300071421</v>
      </c>
      <c r="B4942" s="6" t="s">
        <v>7799</v>
      </c>
      <c r="C4942" s="1" t="s">
        <v>9143</v>
      </c>
      <c r="D4942" s="5" t="s">
        <v>6911</v>
      </c>
      <c r="E4942" s="5">
        <v>39.200000000000003</v>
      </c>
      <c r="F4942" s="5">
        <v>34</v>
      </c>
      <c r="I4942" s="7">
        <f t="shared" si="39"/>
        <v>73.2</v>
      </c>
    </row>
    <row r="4943" spans="1:9">
      <c r="A4943" s="2">
        <v>300071422</v>
      </c>
      <c r="B4943" s="6" t="s">
        <v>7800</v>
      </c>
      <c r="C4943" s="1" t="s">
        <v>9143</v>
      </c>
      <c r="D4943" s="5" t="s">
        <v>6911</v>
      </c>
      <c r="E4943" s="5">
        <v>46.4</v>
      </c>
      <c r="F4943" s="5">
        <v>29</v>
      </c>
      <c r="I4943" s="7">
        <f t="shared" si="39"/>
        <v>75.400000000000006</v>
      </c>
    </row>
    <row r="4944" spans="1:9">
      <c r="A4944" s="2">
        <v>300071423</v>
      </c>
      <c r="B4944" s="6" t="s">
        <v>7801</v>
      </c>
      <c r="C4944" s="1" t="s">
        <v>9143</v>
      </c>
      <c r="D4944" s="5" t="s">
        <v>6911</v>
      </c>
      <c r="E4944" s="5">
        <v>45.6</v>
      </c>
      <c r="F4944" s="5">
        <v>30</v>
      </c>
      <c r="I4944" s="7">
        <f t="shared" si="39"/>
        <v>75.599999999999994</v>
      </c>
    </row>
    <row r="4945" spans="1:9">
      <c r="A4945" s="2">
        <v>300071424</v>
      </c>
      <c r="B4945" s="6" t="s">
        <v>7802</v>
      </c>
      <c r="C4945" s="1" t="s">
        <v>9143</v>
      </c>
      <c r="D4945" s="5" t="s">
        <v>6911</v>
      </c>
      <c r="E4945" s="5">
        <v>24.8</v>
      </c>
      <c r="F4945" s="5">
        <v>30</v>
      </c>
      <c r="I4945" s="7">
        <f t="shared" si="39"/>
        <v>54.8</v>
      </c>
    </row>
    <row r="4946" spans="1:9">
      <c r="A4946" s="2">
        <v>300071425</v>
      </c>
      <c r="B4946" s="6" t="s">
        <v>7803</v>
      </c>
      <c r="C4946" s="1" t="s">
        <v>9143</v>
      </c>
      <c r="D4946" s="5" t="s">
        <v>6911</v>
      </c>
      <c r="E4946" s="5">
        <v>40</v>
      </c>
      <c r="F4946" s="5">
        <v>33</v>
      </c>
      <c r="I4946" s="7">
        <f t="shared" si="39"/>
        <v>73</v>
      </c>
    </row>
    <row r="4947" spans="1:9">
      <c r="A4947" s="2">
        <v>300071426</v>
      </c>
      <c r="B4947" s="6" t="s">
        <v>7804</v>
      </c>
      <c r="C4947" s="1" t="s">
        <v>9143</v>
      </c>
      <c r="D4947" s="5" t="s">
        <v>6911</v>
      </c>
      <c r="E4947" s="5">
        <v>36.4</v>
      </c>
      <c r="F4947" s="5">
        <v>25</v>
      </c>
      <c r="I4947" s="7">
        <f t="shared" si="39"/>
        <v>61.4</v>
      </c>
    </row>
    <row r="4948" spans="1:9">
      <c r="A4948" s="2">
        <v>300071427</v>
      </c>
      <c r="B4948" s="6" t="s">
        <v>7805</v>
      </c>
      <c r="C4948" s="1" t="s">
        <v>9143</v>
      </c>
      <c r="D4948" s="5" t="s">
        <v>6911</v>
      </c>
      <c r="E4948" s="5">
        <v>40.799999999999997</v>
      </c>
      <c r="F4948" s="5">
        <v>30</v>
      </c>
      <c r="I4948" s="7">
        <f t="shared" si="39"/>
        <v>70.8</v>
      </c>
    </row>
    <row r="4949" spans="1:9">
      <c r="A4949" s="2">
        <v>300071428</v>
      </c>
      <c r="B4949" s="6" t="s">
        <v>7806</v>
      </c>
      <c r="C4949" s="1" t="s">
        <v>9143</v>
      </c>
      <c r="D4949" s="5" t="s">
        <v>6911</v>
      </c>
      <c r="E4949" s="5">
        <v>0</v>
      </c>
      <c r="F4949" s="5">
        <v>0</v>
      </c>
      <c r="I4949" s="7">
        <f t="shared" si="39"/>
        <v>0</v>
      </c>
    </row>
    <row r="4950" spans="1:9">
      <c r="A4950" s="2">
        <v>300071429</v>
      </c>
      <c r="B4950" s="6" t="s">
        <v>7807</v>
      </c>
      <c r="C4950" s="1" t="s">
        <v>9143</v>
      </c>
      <c r="D4950" s="5" t="s">
        <v>6911</v>
      </c>
      <c r="E4950" s="5">
        <v>42.8</v>
      </c>
      <c r="F4950" s="5">
        <v>35</v>
      </c>
      <c r="I4950" s="7">
        <f t="shared" si="39"/>
        <v>77.8</v>
      </c>
    </row>
    <row r="4951" spans="1:9">
      <c r="A4951" s="2">
        <v>300071430</v>
      </c>
      <c r="B4951" s="6" t="s">
        <v>1862</v>
      </c>
      <c r="C4951" s="1" t="s">
        <v>9143</v>
      </c>
      <c r="D4951" s="5" t="s">
        <v>6911</v>
      </c>
      <c r="E4951" s="5">
        <v>39.6</v>
      </c>
      <c r="F4951" s="5">
        <v>33</v>
      </c>
      <c r="I4951" s="7">
        <f t="shared" si="39"/>
        <v>72.599999999999994</v>
      </c>
    </row>
    <row r="4952" spans="1:9">
      <c r="A4952" s="2">
        <v>300071501</v>
      </c>
      <c r="B4952" s="6" t="s">
        <v>2538</v>
      </c>
      <c r="C4952" s="1" t="s">
        <v>9143</v>
      </c>
      <c r="D4952" s="5" t="s">
        <v>6911</v>
      </c>
      <c r="E4952" s="5">
        <v>42.8</v>
      </c>
      <c r="F4952" s="5">
        <v>30</v>
      </c>
      <c r="I4952" s="7">
        <f t="shared" si="39"/>
        <v>72.8</v>
      </c>
    </row>
    <row r="4953" spans="1:9">
      <c r="A4953" s="2">
        <v>300071502</v>
      </c>
      <c r="B4953" s="6" t="s">
        <v>7808</v>
      </c>
      <c r="C4953" s="1" t="s">
        <v>9143</v>
      </c>
      <c r="D4953" s="5" t="s">
        <v>6911</v>
      </c>
      <c r="E4953" s="5">
        <v>42.8</v>
      </c>
      <c r="F4953" s="5">
        <v>32</v>
      </c>
      <c r="I4953" s="7">
        <f t="shared" si="39"/>
        <v>74.8</v>
      </c>
    </row>
    <row r="4954" spans="1:9">
      <c r="A4954" s="2">
        <v>300071503</v>
      </c>
      <c r="B4954" s="6" t="s">
        <v>7809</v>
      </c>
      <c r="C4954" s="1" t="s">
        <v>9143</v>
      </c>
      <c r="D4954" s="5" t="s">
        <v>6911</v>
      </c>
      <c r="E4954" s="5">
        <v>33.6</v>
      </c>
      <c r="F4954" s="5">
        <v>29</v>
      </c>
      <c r="I4954" s="7">
        <f t="shared" si="39"/>
        <v>62.6</v>
      </c>
    </row>
    <row r="4955" spans="1:9">
      <c r="A4955" s="2">
        <v>300071504</v>
      </c>
      <c r="B4955" s="6" t="s">
        <v>7810</v>
      </c>
      <c r="C4955" s="1" t="s">
        <v>9143</v>
      </c>
      <c r="D4955" s="5" t="s">
        <v>6911</v>
      </c>
      <c r="E4955" s="5">
        <v>42.4</v>
      </c>
      <c r="F4955" s="5">
        <v>25</v>
      </c>
      <c r="I4955" s="7">
        <f t="shared" si="39"/>
        <v>67.400000000000006</v>
      </c>
    </row>
    <row r="4956" spans="1:9">
      <c r="A4956" s="2">
        <v>300071505</v>
      </c>
      <c r="B4956" s="6" t="s">
        <v>3368</v>
      </c>
      <c r="C4956" s="1" t="s">
        <v>9143</v>
      </c>
      <c r="D4956" s="5" t="s">
        <v>6911</v>
      </c>
      <c r="E4956" s="5">
        <v>34.799999999999997</v>
      </c>
      <c r="F4956" s="5">
        <v>28</v>
      </c>
      <c r="I4956" s="7">
        <f t="shared" si="39"/>
        <v>62.8</v>
      </c>
    </row>
    <row r="4957" spans="1:9">
      <c r="A4957" s="2">
        <v>300071506</v>
      </c>
      <c r="B4957" s="6" t="s">
        <v>7811</v>
      </c>
      <c r="C4957" s="1" t="s">
        <v>9143</v>
      </c>
      <c r="D4957" s="5" t="s">
        <v>6911</v>
      </c>
      <c r="E4957" s="5">
        <v>35.6</v>
      </c>
      <c r="F4957" s="5">
        <v>23</v>
      </c>
      <c r="I4957" s="7">
        <f t="shared" si="39"/>
        <v>58.6</v>
      </c>
    </row>
    <row r="4958" spans="1:9">
      <c r="A4958" s="2">
        <v>300071507</v>
      </c>
      <c r="B4958" s="6" t="s">
        <v>4559</v>
      </c>
      <c r="C4958" s="1" t="s">
        <v>9143</v>
      </c>
      <c r="D4958" s="5" t="s">
        <v>6911</v>
      </c>
      <c r="E4958" s="5">
        <v>37.200000000000003</v>
      </c>
      <c r="F4958" s="5">
        <v>31</v>
      </c>
      <c r="I4958" s="7">
        <f t="shared" si="39"/>
        <v>68.2</v>
      </c>
    </row>
    <row r="4959" spans="1:9">
      <c r="A4959" s="2">
        <v>300071508</v>
      </c>
      <c r="B4959" s="6" t="s">
        <v>7812</v>
      </c>
      <c r="C4959" s="1" t="s">
        <v>9143</v>
      </c>
      <c r="D4959" s="5" t="s">
        <v>6911</v>
      </c>
      <c r="E4959" s="5">
        <v>40.4</v>
      </c>
      <c r="F4959" s="5">
        <v>23</v>
      </c>
      <c r="I4959" s="7">
        <f t="shared" si="39"/>
        <v>63.4</v>
      </c>
    </row>
    <row r="4960" spans="1:9">
      <c r="A4960" s="2">
        <v>300071509</v>
      </c>
      <c r="B4960" s="6" t="s">
        <v>7813</v>
      </c>
      <c r="C4960" s="1" t="s">
        <v>9143</v>
      </c>
      <c r="D4960" s="5" t="s">
        <v>6911</v>
      </c>
      <c r="E4960" s="5">
        <v>44.8</v>
      </c>
      <c r="F4960" s="5">
        <v>29</v>
      </c>
      <c r="I4960" s="7">
        <f t="shared" si="39"/>
        <v>73.8</v>
      </c>
    </row>
    <row r="4961" spans="1:9">
      <c r="A4961" s="2">
        <v>300071510</v>
      </c>
      <c r="B4961" s="6" t="s">
        <v>4705</v>
      </c>
      <c r="C4961" s="1" t="s">
        <v>9143</v>
      </c>
      <c r="D4961" s="5" t="s">
        <v>6911</v>
      </c>
      <c r="E4961" s="5">
        <v>38.4</v>
      </c>
      <c r="F4961" s="5">
        <v>15</v>
      </c>
      <c r="I4961" s="7">
        <f t="shared" si="39"/>
        <v>53.4</v>
      </c>
    </row>
    <row r="4962" spans="1:9">
      <c r="A4962" s="2">
        <v>300071511</v>
      </c>
      <c r="B4962" s="6" t="s">
        <v>509</v>
      </c>
      <c r="C4962" s="1" t="s">
        <v>9143</v>
      </c>
      <c r="D4962" s="5" t="s">
        <v>6911</v>
      </c>
      <c r="E4962" s="5">
        <v>34</v>
      </c>
      <c r="F4962" s="5">
        <v>28</v>
      </c>
      <c r="I4962" s="7">
        <f t="shared" si="39"/>
        <v>62</v>
      </c>
    </row>
    <row r="4963" spans="1:9">
      <c r="A4963" s="2">
        <v>300071512</v>
      </c>
      <c r="B4963" s="6" t="s">
        <v>7814</v>
      </c>
      <c r="C4963" s="1" t="s">
        <v>9143</v>
      </c>
      <c r="D4963" s="5" t="s">
        <v>6911</v>
      </c>
      <c r="E4963" s="5">
        <v>44</v>
      </c>
      <c r="F4963" s="5">
        <v>30</v>
      </c>
      <c r="I4963" s="7">
        <f t="shared" si="39"/>
        <v>74</v>
      </c>
    </row>
    <row r="4964" spans="1:9">
      <c r="A4964" s="2">
        <v>300071513</v>
      </c>
      <c r="B4964" s="6" t="s">
        <v>7815</v>
      </c>
      <c r="C4964" s="1" t="s">
        <v>9143</v>
      </c>
      <c r="D4964" s="5" t="s">
        <v>6911</v>
      </c>
      <c r="E4964" s="5">
        <v>40.4</v>
      </c>
      <c r="F4964" s="5">
        <v>32</v>
      </c>
      <c r="I4964" s="7">
        <f t="shared" si="39"/>
        <v>72.400000000000006</v>
      </c>
    </row>
    <row r="4965" spans="1:9">
      <c r="A4965" s="2">
        <v>300071514</v>
      </c>
      <c r="B4965" s="6" t="s">
        <v>7816</v>
      </c>
      <c r="C4965" s="1" t="s">
        <v>9143</v>
      </c>
      <c r="D4965" s="5" t="s">
        <v>6911</v>
      </c>
      <c r="E4965" s="5">
        <v>32.4</v>
      </c>
      <c r="F4965" s="5">
        <v>24</v>
      </c>
      <c r="I4965" s="7">
        <f t="shared" si="39"/>
        <v>56.4</v>
      </c>
    </row>
    <row r="4966" spans="1:9">
      <c r="A4966" s="2">
        <v>300071515</v>
      </c>
      <c r="B4966" s="6" t="s">
        <v>7817</v>
      </c>
      <c r="C4966" s="1" t="s">
        <v>9143</v>
      </c>
      <c r="D4966" s="5" t="s">
        <v>6911</v>
      </c>
      <c r="E4966" s="5">
        <v>46.8</v>
      </c>
      <c r="F4966" s="5">
        <v>29</v>
      </c>
      <c r="I4966" s="7">
        <f t="shared" si="39"/>
        <v>75.8</v>
      </c>
    </row>
    <row r="4967" spans="1:9">
      <c r="A4967" s="2">
        <v>300071516</v>
      </c>
      <c r="B4967" s="6" t="s">
        <v>457</v>
      </c>
      <c r="C4967" s="1" t="s">
        <v>9143</v>
      </c>
      <c r="D4967" s="5" t="s">
        <v>6911</v>
      </c>
      <c r="E4967" s="5">
        <v>29.6</v>
      </c>
      <c r="F4967" s="5">
        <v>30</v>
      </c>
      <c r="I4967" s="7">
        <f t="shared" si="39"/>
        <v>59.6</v>
      </c>
    </row>
    <row r="4968" spans="1:9">
      <c r="A4968" s="2">
        <v>300071517</v>
      </c>
      <c r="B4968" s="6" t="s">
        <v>7818</v>
      </c>
      <c r="C4968" s="1" t="s">
        <v>9143</v>
      </c>
      <c r="D4968" s="5" t="s">
        <v>6911</v>
      </c>
      <c r="E4968" s="5">
        <v>47.2</v>
      </c>
      <c r="F4968" s="5">
        <v>32</v>
      </c>
      <c r="I4968" s="7">
        <f t="shared" si="39"/>
        <v>79.2</v>
      </c>
    </row>
    <row r="4969" spans="1:9">
      <c r="A4969" s="2">
        <v>300071518</v>
      </c>
      <c r="B4969" s="6" t="s">
        <v>7819</v>
      </c>
      <c r="C4969" s="1" t="s">
        <v>9143</v>
      </c>
      <c r="D4969" s="5" t="s">
        <v>6911</v>
      </c>
      <c r="E4969" s="5">
        <v>36.799999999999997</v>
      </c>
      <c r="F4969" s="5">
        <v>30</v>
      </c>
      <c r="I4969" s="7">
        <f t="shared" si="39"/>
        <v>66.8</v>
      </c>
    </row>
    <row r="4970" spans="1:9">
      <c r="A4970" s="2">
        <v>300071519</v>
      </c>
      <c r="B4970" s="6" t="s">
        <v>7820</v>
      </c>
      <c r="C4970" s="1" t="s">
        <v>9143</v>
      </c>
      <c r="D4970" s="5" t="s">
        <v>6911</v>
      </c>
      <c r="E4970" s="5">
        <v>42.8</v>
      </c>
      <c r="F4970" s="5">
        <v>36</v>
      </c>
      <c r="I4970" s="7">
        <f t="shared" si="39"/>
        <v>78.8</v>
      </c>
    </row>
    <row r="4971" spans="1:9">
      <c r="A4971" s="2">
        <v>300071520</v>
      </c>
      <c r="B4971" s="6" t="s">
        <v>7821</v>
      </c>
      <c r="C4971" s="1" t="s">
        <v>9143</v>
      </c>
      <c r="D4971" s="5" t="s">
        <v>6911</v>
      </c>
      <c r="E4971" s="5">
        <v>48.4</v>
      </c>
      <c r="F4971" s="5">
        <v>35</v>
      </c>
      <c r="I4971" s="7">
        <f t="shared" si="39"/>
        <v>83.4</v>
      </c>
    </row>
    <row r="4972" spans="1:9">
      <c r="A4972" s="2">
        <v>300071521</v>
      </c>
      <c r="B4972" s="6" t="s">
        <v>2498</v>
      </c>
      <c r="C4972" s="1" t="s">
        <v>9143</v>
      </c>
      <c r="D4972" s="5" t="s">
        <v>6911</v>
      </c>
      <c r="E4972" s="5">
        <v>39.6</v>
      </c>
      <c r="F4972" s="5">
        <v>32</v>
      </c>
      <c r="I4972" s="7">
        <f t="shared" si="39"/>
        <v>71.599999999999994</v>
      </c>
    </row>
    <row r="4973" spans="1:9">
      <c r="A4973" s="2">
        <v>300071522</v>
      </c>
      <c r="B4973" s="6" t="s">
        <v>7822</v>
      </c>
      <c r="C4973" s="1" t="s">
        <v>9143</v>
      </c>
      <c r="D4973" s="5" t="s">
        <v>6911</v>
      </c>
      <c r="E4973" s="5">
        <v>36</v>
      </c>
      <c r="F4973" s="5">
        <v>29</v>
      </c>
      <c r="I4973" s="7">
        <f t="shared" si="39"/>
        <v>65</v>
      </c>
    </row>
    <row r="4974" spans="1:9">
      <c r="A4974" s="2">
        <v>300071523</v>
      </c>
      <c r="B4974" s="6" t="s">
        <v>7823</v>
      </c>
      <c r="C4974" s="1" t="s">
        <v>9143</v>
      </c>
      <c r="D4974" s="5" t="s">
        <v>6911</v>
      </c>
      <c r="E4974" s="5">
        <v>36</v>
      </c>
      <c r="F4974" s="5">
        <v>30</v>
      </c>
      <c r="I4974" s="7">
        <f t="shared" si="39"/>
        <v>66</v>
      </c>
    </row>
    <row r="4975" spans="1:9">
      <c r="A4975" s="2">
        <v>300071524</v>
      </c>
      <c r="B4975" s="6" t="s">
        <v>2606</v>
      </c>
      <c r="C4975" s="1" t="s">
        <v>9143</v>
      </c>
      <c r="D4975" s="5" t="s">
        <v>6911</v>
      </c>
      <c r="E4975" s="5">
        <v>41.6</v>
      </c>
      <c r="F4975" s="5">
        <v>32</v>
      </c>
      <c r="I4975" s="7">
        <f t="shared" si="39"/>
        <v>73.599999999999994</v>
      </c>
    </row>
    <row r="4976" spans="1:9">
      <c r="A4976" s="2">
        <v>300071525</v>
      </c>
      <c r="B4976" s="6" t="s">
        <v>6570</v>
      </c>
      <c r="C4976" s="1" t="s">
        <v>9143</v>
      </c>
      <c r="D4976" s="5" t="s">
        <v>6911</v>
      </c>
      <c r="E4976" s="5">
        <v>42</v>
      </c>
      <c r="F4976" s="5">
        <v>35</v>
      </c>
      <c r="I4976" s="7">
        <f t="shared" si="39"/>
        <v>77</v>
      </c>
    </row>
    <row r="4977" spans="1:9">
      <c r="A4977" s="2">
        <v>300071526</v>
      </c>
      <c r="B4977" s="6" t="s">
        <v>3329</v>
      </c>
      <c r="C4977" s="1" t="s">
        <v>9143</v>
      </c>
      <c r="D4977" s="5" t="s">
        <v>6911</v>
      </c>
      <c r="E4977" s="5">
        <v>38.4</v>
      </c>
      <c r="F4977" s="5">
        <v>33</v>
      </c>
      <c r="I4977" s="7">
        <f t="shared" si="39"/>
        <v>71.400000000000006</v>
      </c>
    </row>
    <row r="4978" spans="1:9">
      <c r="A4978" s="2">
        <v>300071527</v>
      </c>
      <c r="B4978" s="6" t="s">
        <v>7457</v>
      </c>
      <c r="C4978" s="1" t="s">
        <v>9143</v>
      </c>
      <c r="D4978" s="5" t="s">
        <v>6911</v>
      </c>
      <c r="E4978" s="5">
        <v>33.200000000000003</v>
      </c>
      <c r="F4978" s="5">
        <v>32</v>
      </c>
      <c r="I4978" s="7">
        <f t="shared" si="39"/>
        <v>65.2</v>
      </c>
    </row>
    <row r="4979" spans="1:9">
      <c r="A4979" s="2">
        <v>300071528</v>
      </c>
      <c r="B4979" s="6" t="s">
        <v>7824</v>
      </c>
      <c r="C4979" s="1" t="s">
        <v>9143</v>
      </c>
      <c r="D4979" s="5" t="s">
        <v>6911</v>
      </c>
      <c r="E4979" s="5">
        <v>34</v>
      </c>
      <c r="F4979" s="5">
        <v>32</v>
      </c>
      <c r="I4979" s="7">
        <f t="shared" si="39"/>
        <v>66</v>
      </c>
    </row>
    <row r="4980" spans="1:9">
      <c r="A4980" s="2">
        <v>300071529</v>
      </c>
      <c r="B4980" s="6" t="s">
        <v>7825</v>
      </c>
      <c r="C4980" s="1" t="s">
        <v>9143</v>
      </c>
      <c r="D4980" s="5" t="s">
        <v>6911</v>
      </c>
      <c r="E4980" s="5">
        <v>42.4</v>
      </c>
      <c r="F4980" s="5">
        <v>35</v>
      </c>
      <c r="I4980" s="7">
        <f t="shared" si="39"/>
        <v>77.400000000000006</v>
      </c>
    </row>
    <row r="4981" spans="1:9">
      <c r="A4981" s="2">
        <v>300071530</v>
      </c>
      <c r="B4981" s="6" t="s">
        <v>7826</v>
      </c>
      <c r="C4981" s="1" t="s">
        <v>9143</v>
      </c>
      <c r="D4981" s="5" t="s">
        <v>6911</v>
      </c>
      <c r="E4981" s="5">
        <v>42</v>
      </c>
      <c r="F4981" s="5">
        <v>34</v>
      </c>
      <c r="I4981" s="7">
        <f t="shared" si="39"/>
        <v>76</v>
      </c>
    </row>
    <row r="4982" spans="1:9">
      <c r="A4982" s="2">
        <v>300071601</v>
      </c>
      <c r="B4982" s="6" t="s">
        <v>7827</v>
      </c>
      <c r="C4982" s="1" t="s">
        <v>9143</v>
      </c>
      <c r="D4982" s="5" t="s">
        <v>6911</v>
      </c>
      <c r="E4982" s="5">
        <v>38.4</v>
      </c>
      <c r="F4982" s="5">
        <v>31</v>
      </c>
      <c r="I4982" s="7">
        <f t="shared" si="39"/>
        <v>69.400000000000006</v>
      </c>
    </row>
    <row r="4983" spans="1:9">
      <c r="A4983" s="2">
        <v>300071602</v>
      </c>
      <c r="B4983" s="6" t="s">
        <v>7828</v>
      </c>
      <c r="C4983" s="1" t="s">
        <v>9143</v>
      </c>
      <c r="D4983" s="5" t="s">
        <v>6911</v>
      </c>
      <c r="E4983" s="5">
        <v>44</v>
      </c>
      <c r="F4983" s="5">
        <v>36</v>
      </c>
      <c r="I4983" s="7">
        <f t="shared" si="39"/>
        <v>80</v>
      </c>
    </row>
    <row r="4984" spans="1:9">
      <c r="A4984" s="2">
        <v>300071603</v>
      </c>
      <c r="B4984" s="6" t="s">
        <v>7829</v>
      </c>
      <c r="C4984" s="1" t="s">
        <v>9143</v>
      </c>
      <c r="D4984" s="5" t="s">
        <v>6911</v>
      </c>
      <c r="E4984" s="5">
        <v>31.2</v>
      </c>
      <c r="F4984" s="5">
        <v>36</v>
      </c>
      <c r="I4984" s="7">
        <f t="shared" si="39"/>
        <v>67.2</v>
      </c>
    </row>
    <row r="4985" spans="1:9">
      <c r="A4985" s="2">
        <v>300071604</v>
      </c>
      <c r="B4985" s="6" t="s">
        <v>3784</v>
      </c>
      <c r="C4985" s="1" t="s">
        <v>9143</v>
      </c>
      <c r="D4985" s="5" t="s">
        <v>6911</v>
      </c>
      <c r="E4985" s="5">
        <v>49.6</v>
      </c>
      <c r="F4985" s="5">
        <v>38</v>
      </c>
      <c r="I4985" s="7">
        <f t="shared" si="39"/>
        <v>87.6</v>
      </c>
    </row>
    <row r="4986" spans="1:9">
      <c r="A4986" s="2">
        <v>300071605</v>
      </c>
      <c r="B4986" s="6" t="s">
        <v>7830</v>
      </c>
      <c r="C4986" s="1" t="s">
        <v>9143</v>
      </c>
      <c r="D4986" s="5" t="s">
        <v>6911</v>
      </c>
      <c r="E4986" s="5">
        <v>46</v>
      </c>
      <c r="F4986" s="5">
        <v>36</v>
      </c>
      <c r="I4986" s="7">
        <f t="shared" si="39"/>
        <v>82</v>
      </c>
    </row>
    <row r="4987" spans="1:9">
      <c r="A4987" s="2">
        <v>300071606</v>
      </c>
      <c r="B4987" s="6" t="s">
        <v>1848</v>
      </c>
      <c r="C4987" s="1" t="s">
        <v>9143</v>
      </c>
      <c r="D4987" s="5" t="s">
        <v>6911</v>
      </c>
      <c r="E4987" s="5">
        <v>41.6</v>
      </c>
      <c r="F4987" s="5">
        <v>31</v>
      </c>
      <c r="I4987" s="7">
        <f t="shared" si="39"/>
        <v>72.599999999999994</v>
      </c>
    </row>
    <row r="4988" spans="1:9">
      <c r="A4988" s="2">
        <v>300071607</v>
      </c>
      <c r="B4988" s="6" t="s">
        <v>7831</v>
      </c>
      <c r="C4988" s="1" t="s">
        <v>9143</v>
      </c>
      <c r="D4988" s="5" t="s">
        <v>6911</v>
      </c>
      <c r="E4988" s="5">
        <v>46.8</v>
      </c>
      <c r="F4988" s="5">
        <v>32</v>
      </c>
      <c r="I4988" s="7">
        <f t="shared" si="39"/>
        <v>78.8</v>
      </c>
    </row>
    <row r="4989" spans="1:9">
      <c r="A4989" s="2">
        <v>300071608</v>
      </c>
      <c r="B4989" s="6" t="s">
        <v>7832</v>
      </c>
      <c r="C4989" s="1" t="s">
        <v>9143</v>
      </c>
      <c r="D4989" s="5" t="s">
        <v>6911</v>
      </c>
      <c r="E4989" s="5">
        <v>33.6</v>
      </c>
      <c r="F4989" s="5">
        <v>32</v>
      </c>
      <c r="I4989" s="7">
        <f t="shared" si="39"/>
        <v>65.599999999999994</v>
      </c>
    </row>
    <row r="4990" spans="1:9">
      <c r="A4990" s="2">
        <v>300071609</v>
      </c>
      <c r="B4990" s="6" t="s">
        <v>7833</v>
      </c>
      <c r="C4990" s="1" t="s">
        <v>9143</v>
      </c>
      <c r="D4990" s="5" t="s">
        <v>6911</v>
      </c>
      <c r="E4990" s="5">
        <v>37.6</v>
      </c>
      <c r="F4990" s="5">
        <v>34</v>
      </c>
      <c r="I4990" s="7">
        <f t="shared" ref="I4990:I5053" si="40">E4990+F4990</f>
        <v>71.599999999999994</v>
      </c>
    </row>
    <row r="4991" spans="1:9">
      <c r="A4991" s="2">
        <v>300071610</v>
      </c>
      <c r="B4991" s="6" t="s">
        <v>7834</v>
      </c>
      <c r="C4991" s="1" t="s">
        <v>9143</v>
      </c>
      <c r="D4991" s="5" t="s">
        <v>6911</v>
      </c>
      <c r="E4991" s="5">
        <v>29.6</v>
      </c>
      <c r="F4991" s="5">
        <v>33</v>
      </c>
      <c r="I4991" s="7">
        <f t="shared" si="40"/>
        <v>62.6</v>
      </c>
    </row>
    <row r="4992" spans="1:9">
      <c r="A4992" s="2">
        <v>300071611</v>
      </c>
      <c r="B4992" s="6" t="s">
        <v>7835</v>
      </c>
      <c r="C4992" s="1" t="s">
        <v>9143</v>
      </c>
      <c r="D4992" s="5" t="s">
        <v>6911</v>
      </c>
      <c r="E4992" s="5">
        <v>30.4</v>
      </c>
      <c r="F4992" s="5">
        <v>30</v>
      </c>
      <c r="I4992" s="7">
        <f t="shared" si="40"/>
        <v>60.4</v>
      </c>
    </row>
    <row r="4993" spans="1:9">
      <c r="A4993" s="2">
        <v>300071612</v>
      </c>
      <c r="B4993" s="6" t="s">
        <v>7836</v>
      </c>
      <c r="C4993" s="1" t="s">
        <v>9143</v>
      </c>
      <c r="D4993" s="5" t="s">
        <v>6911</v>
      </c>
      <c r="E4993" s="5">
        <v>47.6</v>
      </c>
      <c r="F4993" s="5">
        <v>36</v>
      </c>
      <c r="I4993" s="7">
        <f t="shared" si="40"/>
        <v>83.6</v>
      </c>
    </row>
    <row r="4994" spans="1:9">
      <c r="A4994" s="2">
        <v>300071613</v>
      </c>
      <c r="B4994" s="6" t="s">
        <v>7837</v>
      </c>
      <c r="C4994" s="1" t="s">
        <v>9143</v>
      </c>
      <c r="D4994" s="5" t="s">
        <v>6911</v>
      </c>
      <c r="E4994" s="5">
        <v>42.4</v>
      </c>
      <c r="F4994" s="5">
        <v>28</v>
      </c>
      <c r="I4994" s="7">
        <f t="shared" si="40"/>
        <v>70.400000000000006</v>
      </c>
    </row>
    <row r="4995" spans="1:9">
      <c r="A4995" s="2">
        <v>300071614</v>
      </c>
      <c r="B4995" s="6" t="s">
        <v>7838</v>
      </c>
      <c r="C4995" s="1" t="s">
        <v>9143</v>
      </c>
      <c r="D4995" s="5" t="s">
        <v>6911</v>
      </c>
      <c r="E4995" s="5">
        <v>40.4</v>
      </c>
      <c r="F4995" s="5">
        <v>32</v>
      </c>
      <c r="I4995" s="7">
        <f t="shared" si="40"/>
        <v>72.400000000000006</v>
      </c>
    </row>
    <row r="4996" spans="1:9">
      <c r="A4996" s="2">
        <v>300071615</v>
      </c>
      <c r="B4996" s="6" t="s">
        <v>7839</v>
      </c>
      <c r="C4996" s="1" t="s">
        <v>9143</v>
      </c>
      <c r="D4996" s="5" t="s">
        <v>6911</v>
      </c>
      <c r="E4996" s="5">
        <v>41.6</v>
      </c>
      <c r="F4996" s="5">
        <v>30</v>
      </c>
      <c r="I4996" s="7">
        <f t="shared" si="40"/>
        <v>71.599999999999994</v>
      </c>
    </row>
    <row r="4997" spans="1:9">
      <c r="A4997" s="2">
        <v>300071616</v>
      </c>
      <c r="B4997" s="6" t="s">
        <v>7840</v>
      </c>
      <c r="C4997" s="1" t="s">
        <v>9143</v>
      </c>
      <c r="D4997" s="5" t="s">
        <v>6911</v>
      </c>
      <c r="E4997" s="5">
        <v>40</v>
      </c>
      <c r="F4997" s="5">
        <v>33</v>
      </c>
      <c r="I4997" s="7">
        <f t="shared" si="40"/>
        <v>73</v>
      </c>
    </row>
    <row r="4998" spans="1:9">
      <c r="A4998" s="2">
        <v>300071617</v>
      </c>
      <c r="B4998" s="6" t="s">
        <v>7841</v>
      </c>
      <c r="C4998" s="1" t="s">
        <v>9143</v>
      </c>
      <c r="D4998" s="5" t="s">
        <v>6911</v>
      </c>
      <c r="E4998" s="5">
        <v>40.4</v>
      </c>
      <c r="F4998" s="5">
        <v>32</v>
      </c>
      <c r="I4998" s="7">
        <f t="shared" si="40"/>
        <v>72.400000000000006</v>
      </c>
    </row>
    <row r="4999" spans="1:9">
      <c r="A4999" s="2">
        <v>300071618</v>
      </c>
      <c r="B4999" s="6" t="s">
        <v>7842</v>
      </c>
      <c r="C4999" s="1" t="s">
        <v>9143</v>
      </c>
      <c r="D4999" s="5" t="s">
        <v>6911</v>
      </c>
      <c r="E4999" s="5">
        <v>28.8</v>
      </c>
      <c r="F4999" s="5">
        <v>29</v>
      </c>
      <c r="I4999" s="7">
        <f t="shared" si="40"/>
        <v>57.8</v>
      </c>
    </row>
    <row r="5000" spans="1:9">
      <c r="A5000" s="2">
        <v>300071619</v>
      </c>
      <c r="B5000" s="6" t="s">
        <v>7843</v>
      </c>
      <c r="C5000" s="1" t="s">
        <v>9143</v>
      </c>
      <c r="D5000" s="5" t="s">
        <v>6911</v>
      </c>
      <c r="E5000" s="5">
        <v>31.2</v>
      </c>
      <c r="F5000" s="5">
        <v>30</v>
      </c>
      <c r="I5000" s="7">
        <f t="shared" si="40"/>
        <v>61.2</v>
      </c>
    </row>
    <row r="5001" spans="1:9">
      <c r="A5001" s="2">
        <v>300071620</v>
      </c>
      <c r="B5001" s="6" t="s">
        <v>7844</v>
      </c>
      <c r="C5001" s="1" t="s">
        <v>9143</v>
      </c>
      <c r="D5001" s="5" t="s">
        <v>6911</v>
      </c>
      <c r="E5001" s="5">
        <v>39.6</v>
      </c>
      <c r="F5001" s="5">
        <v>34</v>
      </c>
      <c r="I5001" s="7">
        <f t="shared" si="40"/>
        <v>73.599999999999994</v>
      </c>
    </row>
    <row r="5002" spans="1:9">
      <c r="A5002" s="2">
        <v>300071621</v>
      </c>
      <c r="B5002" s="6" t="s">
        <v>7846</v>
      </c>
      <c r="C5002" s="1" t="s">
        <v>9143</v>
      </c>
      <c r="D5002" s="5" t="s">
        <v>6911</v>
      </c>
      <c r="E5002" s="5">
        <v>36.4</v>
      </c>
      <c r="F5002" s="5">
        <v>10</v>
      </c>
      <c r="I5002" s="7">
        <f t="shared" si="40"/>
        <v>46.4</v>
      </c>
    </row>
    <row r="5003" spans="1:9">
      <c r="A5003" s="2">
        <v>300071622</v>
      </c>
      <c r="B5003" s="6" t="s">
        <v>7847</v>
      </c>
      <c r="C5003" s="1" t="s">
        <v>9143</v>
      </c>
      <c r="D5003" s="5" t="s">
        <v>6911</v>
      </c>
      <c r="E5003" s="5">
        <v>38</v>
      </c>
      <c r="F5003" s="5">
        <v>29</v>
      </c>
      <c r="I5003" s="7">
        <f t="shared" si="40"/>
        <v>67</v>
      </c>
    </row>
    <row r="5004" spans="1:9">
      <c r="A5004" s="2">
        <v>300071623</v>
      </c>
      <c r="B5004" s="6" t="s">
        <v>7848</v>
      </c>
      <c r="C5004" s="1" t="s">
        <v>9143</v>
      </c>
      <c r="D5004" s="5" t="s">
        <v>6911</v>
      </c>
      <c r="E5004" s="5">
        <v>40.4</v>
      </c>
      <c r="F5004" s="5">
        <v>28</v>
      </c>
      <c r="I5004" s="7">
        <f t="shared" si="40"/>
        <v>68.400000000000006</v>
      </c>
    </row>
    <row r="5005" spans="1:9">
      <c r="A5005" s="2">
        <v>300071624</v>
      </c>
      <c r="B5005" s="6" t="s">
        <v>7849</v>
      </c>
      <c r="C5005" s="1" t="s">
        <v>9143</v>
      </c>
      <c r="D5005" s="5" t="s">
        <v>6911</v>
      </c>
      <c r="E5005" s="5">
        <v>32.4</v>
      </c>
      <c r="F5005" s="5">
        <v>30</v>
      </c>
      <c r="I5005" s="7">
        <f t="shared" si="40"/>
        <v>62.4</v>
      </c>
    </row>
    <row r="5006" spans="1:9">
      <c r="A5006" s="2">
        <v>300071625</v>
      </c>
      <c r="B5006" s="6" t="s">
        <v>7850</v>
      </c>
      <c r="C5006" s="1" t="s">
        <v>9143</v>
      </c>
      <c r="D5006" s="5" t="s">
        <v>6911</v>
      </c>
      <c r="E5006" s="5">
        <v>42.8</v>
      </c>
      <c r="F5006" s="5">
        <v>28</v>
      </c>
      <c r="I5006" s="7">
        <f t="shared" si="40"/>
        <v>70.8</v>
      </c>
    </row>
    <row r="5007" spans="1:9">
      <c r="A5007" s="2">
        <v>300071626</v>
      </c>
      <c r="B5007" s="6" t="s">
        <v>7851</v>
      </c>
      <c r="C5007" s="1" t="s">
        <v>9143</v>
      </c>
      <c r="D5007" s="5" t="s">
        <v>6911</v>
      </c>
      <c r="E5007" s="5">
        <v>36</v>
      </c>
      <c r="F5007" s="5">
        <v>34</v>
      </c>
      <c r="I5007" s="7">
        <f t="shared" si="40"/>
        <v>70</v>
      </c>
    </row>
    <row r="5008" spans="1:9">
      <c r="A5008" s="2">
        <v>300071627</v>
      </c>
      <c r="B5008" s="6" t="s">
        <v>7852</v>
      </c>
      <c r="C5008" s="1" t="s">
        <v>9143</v>
      </c>
      <c r="D5008" s="5" t="s">
        <v>6911</v>
      </c>
      <c r="E5008" s="5">
        <v>48</v>
      </c>
      <c r="F5008" s="5">
        <v>32</v>
      </c>
      <c r="I5008" s="7">
        <f t="shared" si="40"/>
        <v>80</v>
      </c>
    </row>
    <row r="5009" spans="1:9">
      <c r="A5009" s="2">
        <v>300071628</v>
      </c>
      <c r="B5009" s="6" t="s">
        <v>7853</v>
      </c>
      <c r="C5009" s="1" t="s">
        <v>9143</v>
      </c>
      <c r="D5009" s="5" t="s">
        <v>6911</v>
      </c>
      <c r="E5009" s="5">
        <v>37.6</v>
      </c>
      <c r="F5009" s="5">
        <v>33</v>
      </c>
      <c r="I5009" s="7">
        <f t="shared" si="40"/>
        <v>70.599999999999994</v>
      </c>
    </row>
    <row r="5010" spans="1:9">
      <c r="A5010" s="2">
        <v>300071629</v>
      </c>
      <c r="B5010" s="6" t="s">
        <v>7854</v>
      </c>
      <c r="C5010" s="1" t="s">
        <v>9143</v>
      </c>
      <c r="D5010" s="5" t="s">
        <v>6911</v>
      </c>
      <c r="E5010" s="5">
        <v>27.6</v>
      </c>
      <c r="F5010" s="5">
        <v>30</v>
      </c>
      <c r="I5010" s="7">
        <f t="shared" si="40"/>
        <v>57.6</v>
      </c>
    </row>
    <row r="5011" spans="1:9">
      <c r="A5011" s="2">
        <v>300071630</v>
      </c>
      <c r="B5011" s="6" t="s">
        <v>7856</v>
      </c>
      <c r="C5011" s="1" t="s">
        <v>9143</v>
      </c>
      <c r="D5011" s="5" t="s">
        <v>6911</v>
      </c>
      <c r="E5011" s="5">
        <v>47.6</v>
      </c>
      <c r="F5011" s="5">
        <v>34</v>
      </c>
      <c r="I5011" s="7">
        <f t="shared" si="40"/>
        <v>81.599999999999994</v>
      </c>
    </row>
    <row r="5012" spans="1:9">
      <c r="A5012" s="2">
        <v>300071701</v>
      </c>
      <c r="B5012" s="6" t="s">
        <v>7857</v>
      </c>
      <c r="C5012" s="1" t="s">
        <v>9143</v>
      </c>
      <c r="D5012" s="5" t="s">
        <v>6911</v>
      </c>
      <c r="E5012" s="5">
        <v>36.799999999999997</v>
      </c>
      <c r="F5012" s="5">
        <v>25</v>
      </c>
      <c r="I5012" s="7">
        <f t="shared" si="40"/>
        <v>61.8</v>
      </c>
    </row>
    <row r="5013" spans="1:9">
      <c r="A5013" s="2">
        <v>300071702</v>
      </c>
      <c r="B5013" s="6" t="s">
        <v>5951</v>
      </c>
      <c r="C5013" s="1" t="s">
        <v>9143</v>
      </c>
      <c r="D5013" s="5" t="s">
        <v>6911</v>
      </c>
      <c r="E5013" s="5">
        <v>37.200000000000003</v>
      </c>
      <c r="F5013" s="5">
        <v>28</v>
      </c>
      <c r="I5013" s="7">
        <f t="shared" si="40"/>
        <v>65.2</v>
      </c>
    </row>
    <row r="5014" spans="1:9">
      <c r="A5014" s="2">
        <v>300071703</v>
      </c>
      <c r="B5014" s="6" t="s">
        <v>7858</v>
      </c>
      <c r="C5014" s="1" t="s">
        <v>9143</v>
      </c>
      <c r="D5014" s="5" t="s">
        <v>6911</v>
      </c>
      <c r="E5014" s="5">
        <v>30.8</v>
      </c>
      <c r="F5014" s="5">
        <v>32</v>
      </c>
      <c r="I5014" s="7">
        <f t="shared" si="40"/>
        <v>62.8</v>
      </c>
    </row>
    <row r="5015" spans="1:9">
      <c r="A5015" s="2">
        <v>300071704</v>
      </c>
      <c r="B5015" s="6" t="s">
        <v>7859</v>
      </c>
      <c r="C5015" s="1" t="s">
        <v>9143</v>
      </c>
      <c r="D5015" s="5" t="s">
        <v>6911</v>
      </c>
      <c r="E5015" s="5">
        <v>33.200000000000003</v>
      </c>
      <c r="F5015" s="5">
        <v>33</v>
      </c>
      <c r="I5015" s="7">
        <f t="shared" si="40"/>
        <v>66.2</v>
      </c>
    </row>
    <row r="5016" spans="1:9">
      <c r="A5016" s="2">
        <v>300071705</v>
      </c>
      <c r="B5016" s="6" t="s">
        <v>7860</v>
      </c>
      <c r="C5016" s="1" t="s">
        <v>9143</v>
      </c>
      <c r="D5016" s="5" t="s">
        <v>6911</v>
      </c>
      <c r="E5016" s="5">
        <v>47.2</v>
      </c>
      <c r="F5016" s="5">
        <v>29</v>
      </c>
      <c r="I5016" s="7">
        <f t="shared" si="40"/>
        <v>76.2</v>
      </c>
    </row>
    <row r="5017" spans="1:9">
      <c r="A5017" s="2">
        <v>300071706</v>
      </c>
      <c r="B5017" s="6" t="s">
        <v>7861</v>
      </c>
      <c r="C5017" s="1" t="s">
        <v>9143</v>
      </c>
      <c r="D5017" s="5" t="s">
        <v>6911</v>
      </c>
      <c r="E5017" s="5">
        <v>45.6</v>
      </c>
      <c r="F5017" s="5">
        <v>32</v>
      </c>
      <c r="I5017" s="7">
        <f t="shared" si="40"/>
        <v>77.599999999999994</v>
      </c>
    </row>
    <row r="5018" spans="1:9">
      <c r="A5018" s="2">
        <v>300071707</v>
      </c>
      <c r="B5018" s="6" t="s">
        <v>7862</v>
      </c>
      <c r="C5018" s="1" t="s">
        <v>9143</v>
      </c>
      <c r="D5018" s="5" t="s">
        <v>6911</v>
      </c>
      <c r="E5018" s="5">
        <v>39.6</v>
      </c>
      <c r="F5018" s="5">
        <v>28</v>
      </c>
      <c r="I5018" s="7">
        <f t="shared" si="40"/>
        <v>67.599999999999994</v>
      </c>
    </row>
    <row r="5019" spans="1:9">
      <c r="A5019" s="2">
        <v>300071708</v>
      </c>
      <c r="B5019" s="6" t="s">
        <v>7863</v>
      </c>
      <c r="C5019" s="1" t="s">
        <v>9143</v>
      </c>
      <c r="D5019" s="5" t="s">
        <v>6911</v>
      </c>
      <c r="E5019" s="5">
        <v>44.4</v>
      </c>
      <c r="F5019" s="5">
        <v>20</v>
      </c>
      <c r="I5019" s="7">
        <f t="shared" si="40"/>
        <v>64.400000000000006</v>
      </c>
    </row>
    <row r="5020" spans="1:9">
      <c r="A5020" s="2">
        <v>300071709</v>
      </c>
      <c r="B5020" s="6" t="s">
        <v>7864</v>
      </c>
      <c r="C5020" s="1" t="s">
        <v>9143</v>
      </c>
      <c r="D5020" s="5" t="s">
        <v>6911</v>
      </c>
      <c r="E5020" s="5">
        <v>46.4</v>
      </c>
      <c r="F5020" s="5">
        <v>31</v>
      </c>
      <c r="I5020" s="7">
        <f t="shared" si="40"/>
        <v>77.400000000000006</v>
      </c>
    </row>
    <row r="5021" spans="1:9">
      <c r="A5021" s="2">
        <v>300071710</v>
      </c>
      <c r="B5021" s="6" t="s">
        <v>6639</v>
      </c>
      <c r="C5021" s="1" t="s">
        <v>9143</v>
      </c>
      <c r="D5021" s="5" t="s">
        <v>6911</v>
      </c>
      <c r="E5021" s="5">
        <v>29.6</v>
      </c>
      <c r="F5021" s="5">
        <v>28</v>
      </c>
      <c r="I5021" s="7">
        <f t="shared" si="40"/>
        <v>57.6</v>
      </c>
    </row>
    <row r="5022" spans="1:9">
      <c r="A5022" s="2">
        <v>300071711</v>
      </c>
      <c r="B5022" s="6" t="s">
        <v>3537</v>
      </c>
      <c r="C5022" s="1" t="s">
        <v>9143</v>
      </c>
      <c r="D5022" s="5" t="s">
        <v>6911</v>
      </c>
      <c r="E5022" s="5">
        <v>40</v>
      </c>
      <c r="F5022" s="5">
        <v>29</v>
      </c>
      <c r="I5022" s="7">
        <f t="shared" si="40"/>
        <v>69</v>
      </c>
    </row>
    <row r="5023" spans="1:9">
      <c r="A5023" s="2">
        <v>300071712</v>
      </c>
      <c r="B5023" s="6" t="s">
        <v>7865</v>
      </c>
      <c r="C5023" s="1" t="s">
        <v>9143</v>
      </c>
      <c r="D5023" s="5" t="s">
        <v>6911</v>
      </c>
      <c r="E5023" s="5">
        <v>28.4</v>
      </c>
      <c r="F5023" s="5">
        <v>32</v>
      </c>
      <c r="I5023" s="7">
        <f t="shared" si="40"/>
        <v>60.4</v>
      </c>
    </row>
    <row r="5024" spans="1:9">
      <c r="A5024" s="2">
        <v>300071713</v>
      </c>
      <c r="B5024" s="6" t="s">
        <v>7866</v>
      </c>
      <c r="C5024" s="1" t="s">
        <v>9143</v>
      </c>
      <c r="D5024" s="5" t="s">
        <v>6911</v>
      </c>
      <c r="E5024" s="5">
        <v>37.6</v>
      </c>
      <c r="F5024" s="5">
        <v>32</v>
      </c>
      <c r="I5024" s="7">
        <f t="shared" si="40"/>
        <v>69.599999999999994</v>
      </c>
    </row>
    <row r="5025" spans="1:9">
      <c r="A5025" s="2">
        <v>300071714</v>
      </c>
      <c r="B5025" s="6" t="s">
        <v>130</v>
      </c>
      <c r="C5025" s="1" t="s">
        <v>9143</v>
      </c>
      <c r="D5025" s="5" t="s">
        <v>6911</v>
      </c>
      <c r="E5025" s="5">
        <v>32.4</v>
      </c>
      <c r="F5025" s="5">
        <v>30</v>
      </c>
      <c r="I5025" s="7">
        <f t="shared" si="40"/>
        <v>62.4</v>
      </c>
    </row>
    <row r="5026" spans="1:9">
      <c r="A5026" s="2">
        <v>300071715</v>
      </c>
      <c r="B5026" s="6" t="s">
        <v>7867</v>
      </c>
      <c r="C5026" s="1" t="s">
        <v>9143</v>
      </c>
      <c r="D5026" s="5" t="s">
        <v>6911</v>
      </c>
      <c r="E5026" s="5">
        <v>33.200000000000003</v>
      </c>
      <c r="F5026" s="5">
        <v>25</v>
      </c>
      <c r="I5026" s="7">
        <f t="shared" si="40"/>
        <v>58.2</v>
      </c>
    </row>
    <row r="5027" spans="1:9">
      <c r="A5027" s="2">
        <v>300071716</v>
      </c>
      <c r="B5027" s="6" t="s">
        <v>7868</v>
      </c>
      <c r="C5027" s="1" t="s">
        <v>9143</v>
      </c>
      <c r="D5027" s="5" t="s">
        <v>6911</v>
      </c>
      <c r="E5027" s="5">
        <v>34.799999999999997</v>
      </c>
      <c r="F5027" s="5">
        <v>26</v>
      </c>
      <c r="I5027" s="7">
        <f t="shared" si="40"/>
        <v>60.8</v>
      </c>
    </row>
    <row r="5028" spans="1:9">
      <c r="A5028" s="2">
        <v>300071717</v>
      </c>
      <c r="B5028" s="6" t="s">
        <v>6024</v>
      </c>
      <c r="C5028" s="1" t="s">
        <v>9143</v>
      </c>
      <c r="D5028" s="5" t="s">
        <v>6911</v>
      </c>
      <c r="E5028" s="5">
        <v>37.6</v>
      </c>
      <c r="F5028" s="5">
        <v>28</v>
      </c>
      <c r="I5028" s="7">
        <f t="shared" si="40"/>
        <v>65.599999999999994</v>
      </c>
    </row>
    <row r="5029" spans="1:9">
      <c r="A5029" s="2">
        <v>300071718</v>
      </c>
      <c r="B5029" s="6" t="s">
        <v>7869</v>
      </c>
      <c r="C5029" s="1" t="s">
        <v>9143</v>
      </c>
      <c r="D5029" s="5" t="s">
        <v>6911</v>
      </c>
      <c r="E5029" s="5">
        <v>37.6</v>
      </c>
      <c r="F5029" s="5">
        <v>29</v>
      </c>
      <c r="I5029" s="7">
        <f t="shared" si="40"/>
        <v>66.599999999999994</v>
      </c>
    </row>
    <row r="5030" spans="1:9">
      <c r="A5030" s="2">
        <v>300071719</v>
      </c>
      <c r="B5030" s="6" t="s">
        <v>7870</v>
      </c>
      <c r="C5030" s="1" t="s">
        <v>9143</v>
      </c>
      <c r="D5030" s="5" t="s">
        <v>6911</v>
      </c>
      <c r="E5030" s="5">
        <v>41.2</v>
      </c>
      <c r="F5030" s="5">
        <v>28</v>
      </c>
      <c r="I5030" s="7">
        <f t="shared" si="40"/>
        <v>69.2</v>
      </c>
    </row>
    <row r="5031" spans="1:9">
      <c r="A5031" s="2">
        <v>300071720</v>
      </c>
      <c r="B5031" s="6" t="s">
        <v>7871</v>
      </c>
      <c r="C5031" s="1" t="s">
        <v>9143</v>
      </c>
      <c r="D5031" s="5" t="s">
        <v>6911</v>
      </c>
      <c r="E5031" s="5">
        <v>45.6</v>
      </c>
      <c r="F5031" s="5">
        <v>20</v>
      </c>
      <c r="I5031" s="7">
        <f t="shared" si="40"/>
        <v>65.599999999999994</v>
      </c>
    </row>
    <row r="5032" spans="1:9">
      <c r="A5032" s="2">
        <v>300071721</v>
      </c>
      <c r="B5032" s="6" t="s">
        <v>2500</v>
      </c>
      <c r="C5032" s="1" t="s">
        <v>9143</v>
      </c>
      <c r="D5032" s="5" t="s">
        <v>6911</v>
      </c>
      <c r="E5032" s="5">
        <v>42.8</v>
      </c>
      <c r="F5032" s="5">
        <v>34</v>
      </c>
      <c r="I5032" s="7">
        <f t="shared" si="40"/>
        <v>76.8</v>
      </c>
    </row>
    <row r="5033" spans="1:9">
      <c r="A5033" s="2">
        <v>300071722</v>
      </c>
      <c r="B5033" s="6" t="s">
        <v>7874</v>
      </c>
      <c r="C5033" s="1" t="s">
        <v>9143</v>
      </c>
      <c r="D5033" s="5" t="s">
        <v>6911</v>
      </c>
      <c r="E5033" s="5">
        <v>42.8</v>
      </c>
      <c r="F5033" s="5">
        <v>30</v>
      </c>
      <c r="I5033" s="7">
        <f t="shared" si="40"/>
        <v>72.8</v>
      </c>
    </row>
    <row r="5034" spans="1:9">
      <c r="A5034" s="2">
        <v>300071723</v>
      </c>
      <c r="B5034" s="6" t="s">
        <v>7875</v>
      </c>
      <c r="C5034" s="1" t="s">
        <v>9143</v>
      </c>
      <c r="D5034" s="5" t="s">
        <v>6911</v>
      </c>
      <c r="E5034" s="5">
        <v>42.4</v>
      </c>
      <c r="F5034" s="5">
        <v>28</v>
      </c>
      <c r="I5034" s="7">
        <f t="shared" si="40"/>
        <v>70.400000000000006</v>
      </c>
    </row>
    <row r="5035" spans="1:9">
      <c r="A5035" s="2">
        <v>300071724</v>
      </c>
      <c r="B5035" s="6" t="s">
        <v>7267</v>
      </c>
      <c r="C5035" s="1" t="s">
        <v>9143</v>
      </c>
      <c r="D5035" s="5" t="s">
        <v>6911</v>
      </c>
      <c r="E5035" s="5">
        <v>40</v>
      </c>
      <c r="F5035" s="5">
        <v>32</v>
      </c>
      <c r="I5035" s="7">
        <f t="shared" si="40"/>
        <v>72</v>
      </c>
    </row>
    <row r="5036" spans="1:9">
      <c r="A5036" s="2">
        <v>300071725</v>
      </c>
      <c r="B5036" s="6" t="s">
        <v>7876</v>
      </c>
      <c r="C5036" s="1" t="s">
        <v>9143</v>
      </c>
      <c r="D5036" s="5" t="s">
        <v>6911</v>
      </c>
      <c r="E5036" s="5">
        <v>26.8</v>
      </c>
      <c r="F5036" s="5">
        <v>34</v>
      </c>
      <c r="I5036" s="7">
        <f t="shared" si="40"/>
        <v>60.8</v>
      </c>
    </row>
    <row r="5037" spans="1:9">
      <c r="A5037" s="2">
        <v>300071726</v>
      </c>
      <c r="B5037" s="6" t="s">
        <v>7878</v>
      </c>
      <c r="C5037" s="1" t="s">
        <v>9143</v>
      </c>
      <c r="D5037" s="5" t="s">
        <v>6911</v>
      </c>
      <c r="E5037" s="5">
        <v>41.2</v>
      </c>
      <c r="F5037" s="5">
        <v>34</v>
      </c>
      <c r="I5037" s="7">
        <f t="shared" si="40"/>
        <v>75.2</v>
      </c>
    </row>
    <row r="5038" spans="1:9">
      <c r="A5038" s="2">
        <v>300071727</v>
      </c>
      <c r="B5038" s="6" t="s">
        <v>7879</v>
      </c>
      <c r="C5038" s="1" t="s">
        <v>9143</v>
      </c>
      <c r="D5038" s="5" t="s">
        <v>6911</v>
      </c>
      <c r="E5038" s="5">
        <v>35.6</v>
      </c>
      <c r="F5038" s="5">
        <v>28</v>
      </c>
      <c r="I5038" s="7">
        <f t="shared" si="40"/>
        <v>63.6</v>
      </c>
    </row>
    <row r="5039" spans="1:9">
      <c r="A5039" s="2">
        <v>300071728</v>
      </c>
      <c r="B5039" s="6" t="s">
        <v>7880</v>
      </c>
      <c r="C5039" s="1" t="s">
        <v>9143</v>
      </c>
      <c r="D5039" s="5" t="s">
        <v>6911</v>
      </c>
      <c r="E5039" s="5">
        <v>0</v>
      </c>
      <c r="F5039" s="5">
        <v>0</v>
      </c>
      <c r="I5039" s="7">
        <f t="shared" si="40"/>
        <v>0</v>
      </c>
    </row>
    <row r="5040" spans="1:9">
      <c r="A5040" s="2">
        <v>300071729</v>
      </c>
      <c r="B5040" s="6" t="s">
        <v>7881</v>
      </c>
      <c r="C5040" s="1" t="s">
        <v>9143</v>
      </c>
      <c r="D5040" s="5" t="s">
        <v>6911</v>
      </c>
      <c r="E5040" s="5">
        <v>38</v>
      </c>
      <c r="F5040" s="5">
        <v>38</v>
      </c>
      <c r="I5040" s="7">
        <f t="shared" si="40"/>
        <v>76</v>
      </c>
    </row>
    <row r="5041" spans="1:9">
      <c r="A5041" s="2">
        <v>300071730</v>
      </c>
      <c r="B5041" s="6" t="s">
        <v>7882</v>
      </c>
      <c r="C5041" s="1" t="s">
        <v>9143</v>
      </c>
      <c r="D5041" s="5" t="s">
        <v>6911</v>
      </c>
      <c r="E5041" s="5">
        <v>40.799999999999997</v>
      </c>
      <c r="F5041" s="5">
        <v>30</v>
      </c>
      <c r="I5041" s="7">
        <f t="shared" si="40"/>
        <v>70.8</v>
      </c>
    </row>
    <row r="5042" spans="1:9">
      <c r="A5042" s="2">
        <v>300071801</v>
      </c>
      <c r="B5042" s="6" t="s">
        <v>7883</v>
      </c>
      <c r="C5042" s="1" t="s">
        <v>9143</v>
      </c>
      <c r="D5042" s="5" t="s">
        <v>6911</v>
      </c>
      <c r="E5042" s="5">
        <v>32.4</v>
      </c>
      <c r="F5042" s="5">
        <v>24</v>
      </c>
      <c r="I5042" s="7">
        <f t="shared" si="40"/>
        <v>56.4</v>
      </c>
    </row>
    <row r="5043" spans="1:9">
      <c r="A5043" s="2">
        <v>300071802</v>
      </c>
      <c r="B5043" s="6" t="s">
        <v>7886</v>
      </c>
      <c r="C5043" s="1" t="s">
        <v>9143</v>
      </c>
      <c r="D5043" s="5" t="s">
        <v>6911</v>
      </c>
      <c r="E5043" s="5">
        <v>41.6</v>
      </c>
      <c r="F5043" s="5">
        <v>32</v>
      </c>
      <c r="I5043" s="7">
        <f t="shared" si="40"/>
        <v>73.599999999999994</v>
      </c>
    </row>
    <row r="5044" spans="1:9">
      <c r="A5044" s="2">
        <v>300071803</v>
      </c>
      <c r="B5044" s="6" t="s">
        <v>7887</v>
      </c>
      <c r="C5044" s="1" t="s">
        <v>9143</v>
      </c>
      <c r="D5044" s="5" t="s">
        <v>6911</v>
      </c>
      <c r="E5044" s="5">
        <v>50</v>
      </c>
      <c r="F5044" s="5">
        <v>36</v>
      </c>
      <c r="I5044" s="7">
        <f t="shared" si="40"/>
        <v>86</v>
      </c>
    </row>
    <row r="5045" spans="1:9">
      <c r="A5045" s="2">
        <v>300071804</v>
      </c>
      <c r="B5045" s="6" t="s">
        <v>6538</v>
      </c>
      <c r="C5045" s="1" t="s">
        <v>9143</v>
      </c>
      <c r="D5045" s="5" t="s">
        <v>6911</v>
      </c>
      <c r="E5045" s="5">
        <v>45.6</v>
      </c>
      <c r="F5045" s="5">
        <v>29</v>
      </c>
      <c r="I5045" s="7">
        <f t="shared" si="40"/>
        <v>74.599999999999994</v>
      </c>
    </row>
    <row r="5046" spans="1:9">
      <c r="A5046" s="2">
        <v>300071805</v>
      </c>
      <c r="B5046" s="6" t="s">
        <v>7888</v>
      </c>
      <c r="C5046" s="1" t="s">
        <v>9143</v>
      </c>
      <c r="D5046" s="5" t="s">
        <v>6911</v>
      </c>
      <c r="E5046" s="5">
        <v>38.4</v>
      </c>
      <c r="F5046" s="5">
        <v>23</v>
      </c>
      <c r="I5046" s="7">
        <f t="shared" si="40"/>
        <v>61.4</v>
      </c>
    </row>
    <row r="5047" spans="1:9">
      <c r="A5047" s="2">
        <v>300071806</v>
      </c>
      <c r="B5047" s="6" t="s">
        <v>7889</v>
      </c>
      <c r="C5047" s="1" t="s">
        <v>9143</v>
      </c>
      <c r="D5047" s="5" t="s">
        <v>6911</v>
      </c>
      <c r="E5047" s="5">
        <v>47.2</v>
      </c>
      <c r="F5047" s="5">
        <v>32</v>
      </c>
      <c r="I5047" s="7">
        <f t="shared" si="40"/>
        <v>79.2</v>
      </c>
    </row>
    <row r="5048" spans="1:9">
      <c r="A5048" s="2">
        <v>300071807</v>
      </c>
      <c r="B5048" s="6" t="s">
        <v>7890</v>
      </c>
      <c r="C5048" s="1" t="s">
        <v>9143</v>
      </c>
      <c r="D5048" s="5" t="s">
        <v>6911</v>
      </c>
      <c r="E5048" s="5">
        <v>35.200000000000003</v>
      </c>
      <c r="F5048" s="5">
        <v>27</v>
      </c>
      <c r="I5048" s="7">
        <f t="shared" si="40"/>
        <v>62.2</v>
      </c>
    </row>
    <row r="5049" spans="1:9">
      <c r="A5049" s="2">
        <v>300071808</v>
      </c>
      <c r="B5049" s="6" t="s">
        <v>7893</v>
      </c>
      <c r="C5049" s="1" t="s">
        <v>9143</v>
      </c>
      <c r="D5049" s="5" t="s">
        <v>6911</v>
      </c>
      <c r="E5049" s="5">
        <v>38</v>
      </c>
      <c r="F5049" s="5">
        <v>27</v>
      </c>
      <c r="I5049" s="7">
        <f t="shared" si="40"/>
        <v>65</v>
      </c>
    </row>
    <row r="5050" spans="1:9">
      <c r="A5050" s="2">
        <v>300071809</v>
      </c>
      <c r="B5050" s="6" t="s">
        <v>7894</v>
      </c>
      <c r="C5050" s="1" t="s">
        <v>9143</v>
      </c>
      <c r="D5050" s="5" t="s">
        <v>6911</v>
      </c>
      <c r="E5050" s="5">
        <v>42.4</v>
      </c>
      <c r="F5050" s="5">
        <v>29</v>
      </c>
      <c r="I5050" s="7">
        <f t="shared" si="40"/>
        <v>71.400000000000006</v>
      </c>
    </row>
    <row r="5051" spans="1:9">
      <c r="A5051" s="2">
        <v>300071810</v>
      </c>
      <c r="B5051" s="6" t="s">
        <v>4328</v>
      </c>
      <c r="C5051" s="1" t="s">
        <v>9143</v>
      </c>
      <c r="D5051" s="5" t="s">
        <v>6911</v>
      </c>
      <c r="E5051" s="5">
        <v>46.8</v>
      </c>
      <c r="F5051" s="5">
        <v>33</v>
      </c>
      <c r="I5051" s="7">
        <f t="shared" si="40"/>
        <v>79.8</v>
      </c>
    </row>
    <row r="5052" spans="1:9">
      <c r="A5052" s="2">
        <v>300071811</v>
      </c>
      <c r="B5052" s="6" t="s">
        <v>5011</v>
      </c>
      <c r="C5052" s="1" t="s">
        <v>9143</v>
      </c>
      <c r="D5052" s="5" t="s">
        <v>6911</v>
      </c>
      <c r="E5052" s="5">
        <v>38.4</v>
      </c>
      <c r="F5052" s="5">
        <v>30</v>
      </c>
      <c r="I5052" s="7">
        <f t="shared" si="40"/>
        <v>68.400000000000006</v>
      </c>
    </row>
    <row r="5053" spans="1:9">
      <c r="A5053" s="2">
        <v>300071812</v>
      </c>
      <c r="B5053" s="6" t="s">
        <v>1489</v>
      </c>
      <c r="C5053" s="1" t="s">
        <v>9143</v>
      </c>
      <c r="D5053" s="5" t="s">
        <v>6911</v>
      </c>
      <c r="E5053" s="5">
        <v>42.8</v>
      </c>
      <c r="F5053" s="5">
        <v>32</v>
      </c>
      <c r="I5053" s="7">
        <f t="shared" si="40"/>
        <v>74.8</v>
      </c>
    </row>
    <row r="5054" spans="1:9">
      <c r="A5054" s="2">
        <v>300071813</v>
      </c>
      <c r="B5054" s="6" t="s">
        <v>7898</v>
      </c>
      <c r="C5054" s="1" t="s">
        <v>9143</v>
      </c>
      <c r="D5054" s="5" t="s">
        <v>6911</v>
      </c>
      <c r="E5054" s="5">
        <v>50</v>
      </c>
      <c r="F5054" s="5">
        <v>29</v>
      </c>
      <c r="I5054" s="7">
        <f t="shared" ref="I5054:I5117" si="41">E5054+F5054</f>
        <v>79</v>
      </c>
    </row>
    <row r="5055" spans="1:9">
      <c r="A5055" s="2">
        <v>300071814</v>
      </c>
      <c r="B5055" s="6" t="s">
        <v>7899</v>
      </c>
      <c r="C5055" s="1" t="s">
        <v>9143</v>
      </c>
      <c r="D5055" s="5" t="s">
        <v>6911</v>
      </c>
      <c r="E5055" s="5">
        <v>42.8</v>
      </c>
      <c r="F5055" s="5">
        <v>30</v>
      </c>
      <c r="I5055" s="7">
        <f t="shared" si="41"/>
        <v>72.8</v>
      </c>
    </row>
    <row r="5056" spans="1:9">
      <c r="A5056" s="2">
        <v>300071815</v>
      </c>
      <c r="B5056" s="6" t="s">
        <v>7900</v>
      </c>
      <c r="C5056" s="1" t="s">
        <v>9143</v>
      </c>
      <c r="D5056" s="5" t="s">
        <v>6911</v>
      </c>
      <c r="E5056" s="5">
        <v>43.2</v>
      </c>
      <c r="F5056" s="5">
        <v>34</v>
      </c>
      <c r="I5056" s="7">
        <f t="shared" si="41"/>
        <v>77.2</v>
      </c>
    </row>
    <row r="5057" spans="1:9">
      <c r="A5057" s="2">
        <v>300071816</v>
      </c>
      <c r="B5057" s="6" t="s">
        <v>7901</v>
      </c>
      <c r="C5057" s="1" t="s">
        <v>9143</v>
      </c>
      <c r="D5057" s="5" t="s">
        <v>6911</v>
      </c>
      <c r="E5057" s="5">
        <v>35.6</v>
      </c>
      <c r="F5057" s="5">
        <v>27</v>
      </c>
      <c r="I5057" s="7">
        <f t="shared" si="41"/>
        <v>62.6</v>
      </c>
    </row>
    <row r="5058" spans="1:9">
      <c r="A5058" s="2">
        <v>300071817</v>
      </c>
      <c r="B5058" s="6" t="s">
        <v>7902</v>
      </c>
      <c r="C5058" s="1" t="s">
        <v>9143</v>
      </c>
      <c r="D5058" s="5" t="s">
        <v>6911</v>
      </c>
      <c r="E5058" s="5">
        <v>34</v>
      </c>
      <c r="F5058" s="5">
        <v>26</v>
      </c>
      <c r="I5058" s="7">
        <f t="shared" si="41"/>
        <v>60</v>
      </c>
    </row>
    <row r="5059" spans="1:9">
      <c r="A5059" s="2">
        <v>300071818</v>
      </c>
      <c r="B5059" s="6" t="s">
        <v>7903</v>
      </c>
      <c r="C5059" s="1" t="s">
        <v>9143</v>
      </c>
      <c r="D5059" s="5" t="s">
        <v>6911</v>
      </c>
      <c r="E5059" s="5">
        <v>44.4</v>
      </c>
      <c r="F5059" s="5">
        <v>35</v>
      </c>
      <c r="I5059" s="7">
        <f t="shared" si="41"/>
        <v>79.400000000000006</v>
      </c>
    </row>
    <row r="5060" spans="1:9">
      <c r="A5060" s="2">
        <v>300071819</v>
      </c>
      <c r="B5060" s="6" t="s">
        <v>7904</v>
      </c>
      <c r="C5060" s="1" t="s">
        <v>9143</v>
      </c>
      <c r="D5060" s="5" t="s">
        <v>6911</v>
      </c>
      <c r="E5060" s="5">
        <v>39.200000000000003</v>
      </c>
      <c r="F5060" s="5">
        <v>29</v>
      </c>
      <c r="I5060" s="7">
        <f t="shared" si="41"/>
        <v>68.2</v>
      </c>
    </row>
    <row r="5061" spans="1:9">
      <c r="A5061" s="2">
        <v>300071820</v>
      </c>
      <c r="B5061" s="6" t="s">
        <v>4773</v>
      </c>
      <c r="C5061" s="1" t="s">
        <v>9143</v>
      </c>
      <c r="D5061" s="5" t="s">
        <v>6911</v>
      </c>
      <c r="E5061" s="5">
        <v>0</v>
      </c>
      <c r="F5061" s="5">
        <v>0</v>
      </c>
      <c r="I5061" s="7">
        <f t="shared" si="41"/>
        <v>0</v>
      </c>
    </row>
    <row r="5062" spans="1:9">
      <c r="A5062" s="2">
        <v>300071821</v>
      </c>
      <c r="B5062" s="6" t="s">
        <v>7905</v>
      </c>
      <c r="C5062" s="1" t="s">
        <v>9143</v>
      </c>
      <c r="D5062" s="5" t="s">
        <v>6911</v>
      </c>
      <c r="E5062" s="5">
        <v>42</v>
      </c>
      <c r="F5062" s="5">
        <v>32</v>
      </c>
      <c r="I5062" s="7">
        <f t="shared" si="41"/>
        <v>74</v>
      </c>
    </row>
    <row r="5063" spans="1:9">
      <c r="A5063" s="2">
        <v>300071822</v>
      </c>
      <c r="B5063" s="6" t="s">
        <v>7906</v>
      </c>
      <c r="C5063" s="1" t="s">
        <v>9143</v>
      </c>
      <c r="D5063" s="5" t="s">
        <v>6911</v>
      </c>
      <c r="E5063" s="5">
        <v>34</v>
      </c>
      <c r="F5063" s="5">
        <v>32</v>
      </c>
      <c r="I5063" s="7">
        <f t="shared" si="41"/>
        <v>66</v>
      </c>
    </row>
    <row r="5064" spans="1:9">
      <c r="A5064" s="2">
        <v>300071823</v>
      </c>
      <c r="B5064" s="6" t="s">
        <v>7907</v>
      </c>
      <c r="C5064" s="1" t="s">
        <v>9143</v>
      </c>
      <c r="D5064" s="5" t="s">
        <v>6911</v>
      </c>
      <c r="E5064" s="5">
        <v>37.200000000000003</v>
      </c>
      <c r="F5064" s="5">
        <v>30</v>
      </c>
      <c r="I5064" s="7">
        <f t="shared" si="41"/>
        <v>67.2</v>
      </c>
    </row>
    <row r="5065" spans="1:9">
      <c r="A5065" s="2">
        <v>300071824</v>
      </c>
      <c r="B5065" s="6" t="s">
        <v>7908</v>
      </c>
      <c r="C5065" s="1" t="s">
        <v>9143</v>
      </c>
      <c r="D5065" s="5" t="s">
        <v>6911</v>
      </c>
      <c r="E5065" s="5">
        <v>29.6</v>
      </c>
      <c r="F5065" s="5">
        <v>25</v>
      </c>
      <c r="I5065" s="7">
        <f t="shared" si="41"/>
        <v>54.6</v>
      </c>
    </row>
    <row r="5066" spans="1:9">
      <c r="A5066" s="2">
        <v>300071825</v>
      </c>
      <c r="B5066" s="6" t="s">
        <v>4472</v>
      </c>
      <c r="C5066" s="1" t="s">
        <v>9143</v>
      </c>
      <c r="D5066" s="5" t="s">
        <v>6911</v>
      </c>
      <c r="E5066" s="5">
        <v>39.200000000000003</v>
      </c>
      <c r="F5066" s="5">
        <v>32</v>
      </c>
      <c r="I5066" s="7">
        <f t="shared" si="41"/>
        <v>71.2</v>
      </c>
    </row>
    <row r="5067" spans="1:9">
      <c r="A5067" s="2">
        <v>300071826</v>
      </c>
      <c r="B5067" s="6" t="s">
        <v>7909</v>
      </c>
      <c r="C5067" s="1" t="s">
        <v>9143</v>
      </c>
      <c r="D5067" s="5" t="s">
        <v>6911</v>
      </c>
      <c r="E5067" s="5">
        <v>28.4</v>
      </c>
      <c r="F5067" s="5">
        <v>33</v>
      </c>
      <c r="I5067" s="7">
        <f t="shared" si="41"/>
        <v>61.4</v>
      </c>
    </row>
    <row r="5068" spans="1:9">
      <c r="A5068" s="2">
        <v>300071827</v>
      </c>
      <c r="B5068" s="6" t="s">
        <v>7910</v>
      </c>
      <c r="C5068" s="1" t="s">
        <v>9143</v>
      </c>
      <c r="D5068" s="5" t="s">
        <v>6911</v>
      </c>
      <c r="E5068" s="5">
        <v>40.799999999999997</v>
      </c>
      <c r="F5068" s="5">
        <v>32</v>
      </c>
      <c r="I5068" s="7">
        <f t="shared" si="41"/>
        <v>72.8</v>
      </c>
    </row>
    <row r="5069" spans="1:9">
      <c r="A5069" s="2">
        <v>300071828</v>
      </c>
      <c r="B5069" s="6" t="s">
        <v>7912</v>
      </c>
      <c r="C5069" s="1" t="s">
        <v>9143</v>
      </c>
      <c r="D5069" s="5" t="s">
        <v>6911</v>
      </c>
      <c r="E5069" s="5">
        <v>31.2</v>
      </c>
      <c r="F5069" s="5">
        <v>25</v>
      </c>
      <c r="I5069" s="7">
        <f t="shared" si="41"/>
        <v>56.2</v>
      </c>
    </row>
    <row r="5070" spans="1:9">
      <c r="A5070" s="2">
        <v>300071829</v>
      </c>
      <c r="B5070" s="6" t="s">
        <v>7913</v>
      </c>
      <c r="C5070" s="1" t="s">
        <v>9143</v>
      </c>
      <c r="D5070" s="5" t="s">
        <v>6911</v>
      </c>
      <c r="E5070" s="5">
        <v>41.2</v>
      </c>
      <c r="F5070" s="5">
        <v>36</v>
      </c>
      <c r="I5070" s="7">
        <f t="shared" si="41"/>
        <v>77.2</v>
      </c>
    </row>
    <row r="5071" spans="1:9">
      <c r="A5071" s="2">
        <v>300071830</v>
      </c>
      <c r="B5071" s="6" t="s">
        <v>7914</v>
      </c>
      <c r="C5071" s="1" t="s">
        <v>9143</v>
      </c>
      <c r="D5071" s="5" t="s">
        <v>6911</v>
      </c>
      <c r="E5071" s="5">
        <v>35.6</v>
      </c>
      <c r="F5071" s="5">
        <v>28</v>
      </c>
      <c r="I5071" s="7">
        <f t="shared" si="41"/>
        <v>63.6</v>
      </c>
    </row>
    <row r="5072" spans="1:9">
      <c r="A5072" s="2">
        <v>300071901</v>
      </c>
      <c r="B5072" s="6" t="s">
        <v>7915</v>
      </c>
      <c r="C5072" s="1" t="s">
        <v>9143</v>
      </c>
      <c r="D5072" s="5" t="s">
        <v>6911</v>
      </c>
      <c r="E5072" s="5">
        <v>37.200000000000003</v>
      </c>
      <c r="F5072" s="5">
        <v>33</v>
      </c>
      <c r="I5072" s="7">
        <f t="shared" si="41"/>
        <v>70.2</v>
      </c>
    </row>
    <row r="5073" spans="1:9">
      <c r="A5073" s="2">
        <v>300071902</v>
      </c>
      <c r="B5073" s="6" t="s">
        <v>7916</v>
      </c>
      <c r="C5073" s="1" t="s">
        <v>9143</v>
      </c>
      <c r="D5073" s="5" t="s">
        <v>6911</v>
      </c>
      <c r="E5073" s="5">
        <v>47.2</v>
      </c>
      <c r="F5073" s="5">
        <v>30</v>
      </c>
      <c r="I5073" s="7">
        <f t="shared" si="41"/>
        <v>77.2</v>
      </c>
    </row>
    <row r="5074" spans="1:9">
      <c r="A5074" s="2">
        <v>300071903</v>
      </c>
      <c r="B5074" s="6" t="s">
        <v>7917</v>
      </c>
      <c r="C5074" s="1" t="s">
        <v>9143</v>
      </c>
      <c r="D5074" s="5" t="s">
        <v>6911</v>
      </c>
      <c r="E5074" s="5">
        <v>34.799999999999997</v>
      </c>
      <c r="F5074" s="5">
        <v>32</v>
      </c>
      <c r="I5074" s="7">
        <f t="shared" si="41"/>
        <v>66.8</v>
      </c>
    </row>
    <row r="5075" spans="1:9">
      <c r="A5075" s="2">
        <v>300071904</v>
      </c>
      <c r="B5075" s="6" t="s">
        <v>7918</v>
      </c>
      <c r="C5075" s="1" t="s">
        <v>9143</v>
      </c>
      <c r="D5075" s="5" t="s">
        <v>6911</v>
      </c>
      <c r="E5075" s="5">
        <v>39.200000000000003</v>
      </c>
      <c r="F5075" s="5">
        <v>29</v>
      </c>
      <c r="I5075" s="7">
        <f t="shared" si="41"/>
        <v>68.2</v>
      </c>
    </row>
    <row r="5076" spans="1:9">
      <c r="A5076" s="2">
        <v>300071905</v>
      </c>
      <c r="B5076" s="6" t="s">
        <v>7919</v>
      </c>
      <c r="C5076" s="1" t="s">
        <v>9143</v>
      </c>
      <c r="D5076" s="5" t="s">
        <v>6911</v>
      </c>
      <c r="E5076" s="5">
        <v>40</v>
      </c>
      <c r="F5076" s="5">
        <v>36</v>
      </c>
      <c r="I5076" s="7">
        <f t="shared" si="41"/>
        <v>76</v>
      </c>
    </row>
    <row r="5077" spans="1:9">
      <c r="A5077" s="2">
        <v>300071906</v>
      </c>
      <c r="B5077" s="6" t="s">
        <v>521</v>
      </c>
      <c r="C5077" s="1" t="s">
        <v>9143</v>
      </c>
      <c r="D5077" s="5" t="s">
        <v>6911</v>
      </c>
      <c r="E5077" s="5">
        <v>39.6</v>
      </c>
      <c r="F5077" s="5">
        <v>37</v>
      </c>
      <c r="I5077" s="7">
        <f t="shared" si="41"/>
        <v>76.599999999999994</v>
      </c>
    </row>
    <row r="5078" spans="1:9">
      <c r="A5078" s="2">
        <v>300071907</v>
      </c>
      <c r="B5078" s="6" t="s">
        <v>422</v>
      </c>
      <c r="C5078" s="1" t="s">
        <v>9143</v>
      </c>
      <c r="D5078" s="5" t="s">
        <v>6911</v>
      </c>
      <c r="E5078" s="5">
        <v>41.2</v>
      </c>
      <c r="F5078" s="5">
        <v>31</v>
      </c>
      <c r="I5078" s="7">
        <f t="shared" si="41"/>
        <v>72.2</v>
      </c>
    </row>
    <row r="5079" spans="1:9">
      <c r="A5079" s="2">
        <v>300071908</v>
      </c>
      <c r="B5079" s="6" t="s">
        <v>7920</v>
      </c>
      <c r="C5079" s="1" t="s">
        <v>9143</v>
      </c>
      <c r="D5079" s="5" t="s">
        <v>6911</v>
      </c>
      <c r="E5079" s="5">
        <v>47.6</v>
      </c>
      <c r="F5079" s="5">
        <v>25</v>
      </c>
      <c r="I5079" s="7">
        <f t="shared" si="41"/>
        <v>72.599999999999994</v>
      </c>
    </row>
    <row r="5080" spans="1:9">
      <c r="A5080" s="2">
        <v>300071909</v>
      </c>
      <c r="B5080" s="6" t="s">
        <v>7921</v>
      </c>
      <c r="C5080" s="1" t="s">
        <v>9143</v>
      </c>
      <c r="D5080" s="5" t="s">
        <v>6911</v>
      </c>
      <c r="E5080" s="5">
        <v>32.4</v>
      </c>
      <c r="F5080" s="5">
        <v>26</v>
      </c>
      <c r="I5080" s="7">
        <f t="shared" si="41"/>
        <v>58.4</v>
      </c>
    </row>
    <row r="5081" spans="1:9">
      <c r="A5081" s="2">
        <v>300071910</v>
      </c>
      <c r="B5081" s="6" t="s">
        <v>7922</v>
      </c>
      <c r="C5081" s="1" t="s">
        <v>9143</v>
      </c>
      <c r="D5081" s="5" t="s">
        <v>6911</v>
      </c>
      <c r="E5081" s="5">
        <v>32.799999999999997</v>
      </c>
      <c r="F5081" s="5">
        <v>30</v>
      </c>
      <c r="I5081" s="7">
        <f t="shared" si="41"/>
        <v>62.8</v>
      </c>
    </row>
    <row r="5082" spans="1:9">
      <c r="A5082" s="2">
        <v>300071911</v>
      </c>
      <c r="B5082" s="6" t="s">
        <v>2914</v>
      </c>
      <c r="C5082" s="1" t="s">
        <v>9143</v>
      </c>
      <c r="D5082" s="5" t="s">
        <v>6911</v>
      </c>
      <c r="E5082" s="5">
        <v>36.799999999999997</v>
      </c>
      <c r="F5082" s="5">
        <v>38</v>
      </c>
      <c r="I5082" s="7">
        <f t="shared" si="41"/>
        <v>74.8</v>
      </c>
    </row>
    <row r="5083" spans="1:9">
      <c r="A5083" s="2">
        <v>300071912</v>
      </c>
      <c r="B5083" s="6" t="s">
        <v>7923</v>
      </c>
      <c r="C5083" s="1" t="s">
        <v>9143</v>
      </c>
      <c r="D5083" s="5" t="s">
        <v>6911</v>
      </c>
      <c r="E5083" s="5">
        <v>48.8</v>
      </c>
      <c r="F5083" s="5">
        <v>33</v>
      </c>
      <c r="I5083" s="7">
        <f t="shared" si="41"/>
        <v>81.8</v>
      </c>
    </row>
    <row r="5084" spans="1:9">
      <c r="A5084" s="2">
        <v>300071913</v>
      </c>
      <c r="B5084" s="6" t="s">
        <v>7924</v>
      </c>
      <c r="C5084" s="1" t="s">
        <v>9143</v>
      </c>
      <c r="D5084" s="5" t="s">
        <v>6911</v>
      </c>
      <c r="E5084" s="5">
        <v>45.6</v>
      </c>
      <c r="F5084" s="5">
        <v>35</v>
      </c>
      <c r="I5084" s="7">
        <f t="shared" si="41"/>
        <v>80.599999999999994</v>
      </c>
    </row>
    <row r="5085" spans="1:9">
      <c r="A5085" s="2">
        <v>300071914</v>
      </c>
      <c r="B5085" s="6" t="s">
        <v>7925</v>
      </c>
      <c r="C5085" s="1" t="s">
        <v>9143</v>
      </c>
      <c r="D5085" s="5" t="s">
        <v>6911</v>
      </c>
      <c r="E5085" s="5">
        <v>42.4</v>
      </c>
      <c r="F5085" s="5">
        <v>29</v>
      </c>
      <c r="I5085" s="7">
        <f t="shared" si="41"/>
        <v>71.400000000000006</v>
      </c>
    </row>
    <row r="5086" spans="1:9">
      <c r="A5086" s="2">
        <v>300071915</v>
      </c>
      <c r="B5086" s="6" t="s">
        <v>7926</v>
      </c>
      <c r="C5086" s="1" t="s">
        <v>9143</v>
      </c>
      <c r="D5086" s="5" t="s">
        <v>6911</v>
      </c>
      <c r="E5086" s="5">
        <v>39.200000000000003</v>
      </c>
      <c r="F5086" s="5">
        <v>28</v>
      </c>
      <c r="I5086" s="7">
        <f t="shared" si="41"/>
        <v>67.2</v>
      </c>
    </row>
    <row r="5087" spans="1:9">
      <c r="A5087" s="2">
        <v>300071916</v>
      </c>
      <c r="B5087" s="6" t="s">
        <v>7927</v>
      </c>
      <c r="C5087" s="1" t="s">
        <v>9143</v>
      </c>
      <c r="D5087" s="5" t="s">
        <v>6911</v>
      </c>
      <c r="E5087" s="5">
        <v>40</v>
      </c>
      <c r="F5087" s="5">
        <v>30</v>
      </c>
      <c r="I5087" s="7">
        <f t="shared" si="41"/>
        <v>70</v>
      </c>
    </row>
    <row r="5088" spans="1:9">
      <c r="A5088" s="2">
        <v>300071917</v>
      </c>
      <c r="B5088" s="6" t="s">
        <v>7928</v>
      </c>
      <c r="C5088" s="1" t="s">
        <v>9143</v>
      </c>
      <c r="D5088" s="5" t="s">
        <v>6911</v>
      </c>
      <c r="E5088" s="5">
        <v>33.200000000000003</v>
      </c>
      <c r="F5088" s="5">
        <v>26</v>
      </c>
      <c r="I5088" s="7">
        <f t="shared" si="41"/>
        <v>59.2</v>
      </c>
    </row>
    <row r="5089" spans="1:9">
      <c r="A5089" s="2">
        <v>300071918</v>
      </c>
      <c r="B5089" s="6" t="s">
        <v>7930</v>
      </c>
      <c r="C5089" s="1" t="s">
        <v>9143</v>
      </c>
      <c r="D5089" s="5" t="s">
        <v>6911</v>
      </c>
      <c r="E5089" s="5">
        <v>45.2</v>
      </c>
      <c r="F5089" s="5">
        <v>35</v>
      </c>
      <c r="I5089" s="7">
        <f t="shared" si="41"/>
        <v>80.2</v>
      </c>
    </row>
    <row r="5090" spans="1:9">
      <c r="A5090" s="2">
        <v>300071919</v>
      </c>
      <c r="B5090" s="6" t="s">
        <v>7932</v>
      </c>
      <c r="C5090" s="1" t="s">
        <v>9143</v>
      </c>
      <c r="D5090" s="5" t="s">
        <v>6911</v>
      </c>
      <c r="E5090" s="5">
        <v>40.799999999999997</v>
      </c>
      <c r="F5090" s="5">
        <v>26</v>
      </c>
      <c r="I5090" s="7">
        <f t="shared" si="41"/>
        <v>66.8</v>
      </c>
    </row>
    <row r="5091" spans="1:9">
      <c r="A5091" s="2">
        <v>300071920</v>
      </c>
      <c r="B5091" s="6" t="s">
        <v>7933</v>
      </c>
      <c r="C5091" s="1" t="s">
        <v>9143</v>
      </c>
      <c r="D5091" s="5" t="s">
        <v>6911</v>
      </c>
      <c r="E5091" s="5">
        <v>34.799999999999997</v>
      </c>
      <c r="F5091" s="5">
        <v>33</v>
      </c>
      <c r="I5091" s="7">
        <f t="shared" si="41"/>
        <v>67.8</v>
      </c>
    </row>
    <row r="5092" spans="1:9">
      <c r="A5092" s="2">
        <v>300071921</v>
      </c>
      <c r="B5092" s="6" t="s">
        <v>3492</v>
      </c>
      <c r="C5092" s="1" t="s">
        <v>9143</v>
      </c>
      <c r="D5092" s="5" t="s">
        <v>6911</v>
      </c>
      <c r="E5092" s="5">
        <v>41.6</v>
      </c>
      <c r="F5092" s="5">
        <v>32</v>
      </c>
      <c r="I5092" s="7">
        <f t="shared" si="41"/>
        <v>73.599999999999994</v>
      </c>
    </row>
    <row r="5093" spans="1:9">
      <c r="A5093" s="2">
        <v>300071922</v>
      </c>
      <c r="B5093" s="6" t="s">
        <v>7934</v>
      </c>
      <c r="C5093" s="1" t="s">
        <v>9143</v>
      </c>
      <c r="D5093" s="5" t="s">
        <v>6911</v>
      </c>
      <c r="E5093" s="5">
        <v>44.8</v>
      </c>
      <c r="F5093" s="5">
        <v>32</v>
      </c>
      <c r="I5093" s="7">
        <f t="shared" si="41"/>
        <v>76.8</v>
      </c>
    </row>
    <row r="5094" spans="1:9">
      <c r="A5094" s="2">
        <v>300071923</v>
      </c>
      <c r="B5094" s="6" t="s">
        <v>7935</v>
      </c>
      <c r="C5094" s="1" t="s">
        <v>9143</v>
      </c>
      <c r="D5094" s="5" t="s">
        <v>6911</v>
      </c>
      <c r="E5094" s="5">
        <v>43.2</v>
      </c>
      <c r="F5094" s="5">
        <v>32</v>
      </c>
      <c r="I5094" s="7">
        <f t="shared" si="41"/>
        <v>75.2</v>
      </c>
    </row>
    <row r="5095" spans="1:9">
      <c r="A5095" s="2">
        <v>300071924</v>
      </c>
      <c r="B5095" s="6" t="s">
        <v>7936</v>
      </c>
      <c r="C5095" s="1" t="s">
        <v>9143</v>
      </c>
      <c r="D5095" s="5" t="s">
        <v>6911</v>
      </c>
      <c r="E5095" s="5">
        <v>40</v>
      </c>
      <c r="F5095" s="5">
        <v>35</v>
      </c>
      <c r="I5095" s="7">
        <f t="shared" si="41"/>
        <v>75</v>
      </c>
    </row>
    <row r="5096" spans="1:9">
      <c r="A5096" s="2">
        <v>300071925</v>
      </c>
      <c r="B5096" s="6" t="s">
        <v>7937</v>
      </c>
      <c r="C5096" s="1" t="s">
        <v>9143</v>
      </c>
      <c r="D5096" s="5" t="s">
        <v>6911</v>
      </c>
      <c r="E5096" s="5">
        <v>38.4</v>
      </c>
      <c r="F5096" s="5">
        <v>35</v>
      </c>
      <c r="I5096" s="7">
        <f t="shared" si="41"/>
        <v>73.400000000000006</v>
      </c>
    </row>
    <row r="5097" spans="1:9">
      <c r="A5097" s="2">
        <v>300071926</v>
      </c>
      <c r="B5097" s="6" t="s">
        <v>335</v>
      </c>
      <c r="C5097" s="1" t="s">
        <v>9143</v>
      </c>
      <c r="D5097" s="5" t="s">
        <v>6911</v>
      </c>
      <c r="E5097" s="5">
        <v>29.6</v>
      </c>
      <c r="F5097" s="5">
        <v>29</v>
      </c>
      <c r="I5097" s="7">
        <f t="shared" si="41"/>
        <v>58.6</v>
      </c>
    </row>
    <row r="5098" spans="1:9">
      <c r="A5098" s="2">
        <v>300071927</v>
      </c>
      <c r="B5098" s="6" t="s">
        <v>251</v>
      </c>
      <c r="C5098" s="1" t="s">
        <v>9143</v>
      </c>
      <c r="D5098" s="5" t="s">
        <v>6911</v>
      </c>
      <c r="E5098" s="5">
        <v>36.799999999999997</v>
      </c>
      <c r="F5098" s="5">
        <v>29</v>
      </c>
      <c r="I5098" s="7">
        <f t="shared" si="41"/>
        <v>65.8</v>
      </c>
    </row>
    <row r="5099" spans="1:9">
      <c r="A5099" s="2">
        <v>300071928</v>
      </c>
      <c r="B5099" s="6" t="s">
        <v>7939</v>
      </c>
      <c r="C5099" s="1" t="s">
        <v>9143</v>
      </c>
      <c r="D5099" s="5" t="s">
        <v>6911</v>
      </c>
      <c r="E5099" s="5">
        <v>38</v>
      </c>
      <c r="F5099" s="5">
        <v>20</v>
      </c>
      <c r="I5099" s="7">
        <f t="shared" si="41"/>
        <v>58</v>
      </c>
    </row>
    <row r="5100" spans="1:9">
      <c r="A5100" s="2">
        <v>300071929</v>
      </c>
      <c r="B5100" s="6" t="s">
        <v>7941</v>
      </c>
      <c r="C5100" s="1" t="s">
        <v>9143</v>
      </c>
      <c r="D5100" s="5" t="s">
        <v>6911</v>
      </c>
      <c r="E5100" s="5">
        <v>28.4</v>
      </c>
      <c r="F5100" s="5">
        <v>28</v>
      </c>
      <c r="I5100" s="7">
        <f t="shared" si="41"/>
        <v>56.4</v>
      </c>
    </row>
    <row r="5101" spans="1:9">
      <c r="A5101" s="2">
        <v>300071930</v>
      </c>
      <c r="B5101" s="6" t="s">
        <v>7942</v>
      </c>
      <c r="C5101" s="1" t="s">
        <v>9143</v>
      </c>
      <c r="D5101" s="5" t="s">
        <v>6911</v>
      </c>
      <c r="E5101" s="5">
        <v>48.4</v>
      </c>
      <c r="F5101" s="5">
        <v>35</v>
      </c>
      <c r="I5101" s="7">
        <f t="shared" si="41"/>
        <v>83.4</v>
      </c>
    </row>
    <row r="5102" spans="1:9">
      <c r="A5102" s="2">
        <v>300072001</v>
      </c>
      <c r="B5102" s="6" t="s">
        <v>7943</v>
      </c>
      <c r="C5102" s="1" t="s">
        <v>9143</v>
      </c>
      <c r="D5102" s="5" t="s">
        <v>6911</v>
      </c>
      <c r="E5102" s="5">
        <v>42.4</v>
      </c>
      <c r="F5102" s="5">
        <v>39</v>
      </c>
      <c r="I5102" s="7">
        <f t="shared" si="41"/>
        <v>81.400000000000006</v>
      </c>
    </row>
    <row r="5103" spans="1:9">
      <c r="A5103" s="2">
        <v>300072002</v>
      </c>
      <c r="B5103" s="6" t="s">
        <v>422</v>
      </c>
      <c r="C5103" s="1" t="s">
        <v>9143</v>
      </c>
      <c r="D5103" s="5" t="s">
        <v>6911</v>
      </c>
      <c r="E5103" s="5">
        <v>42.4</v>
      </c>
      <c r="F5103" s="5">
        <v>35</v>
      </c>
      <c r="I5103" s="7">
        <f t="shared" si="41"/>
        <v>77.400000000000006</v>
      </c>
    </row>
    <row r="5104" spans="1:9">
      <c r="A5104" s="2">
        <v>300072003</v>
      </c>
      <c r="B5104" s="6" t="s">
        <v>7945</v>
      </c>
      <c r="C5104" s="1" t="s">
        <v>9143</v>
      </c>
      <c r="D5104" s="5" t="s">
        <v>6911</v>
      </c>
      <c r="E5104" s="5">
        <v>33.6</v>
      </c>
      <c r="F5104" s="5">
        <v>33</v>
      </c>
      <c r="I5104" s="7">
        <f t="shared" si="41"/>
        <v>66.599999999999994</v>
      </c>
    </row>
    <row r="5105" spans="1:9">
      <c r="A5105" s="2">
        <v>300072004</v>
      </c>
      <c r="B5105" s="6" t="s">
        <v>7946</v>
      </c>
      <c r="C5105" s="1" t="s">
        <v>9143</v>
      </c>
      <c r="D5105" s="5" t="s">
        <v>6911</v>
      </c>
      <c r="E5105" s="5">
        <v>43.2</v>
      </c>
      <c r="F5105" s="5">
        <v>30</v>
      </c>
      <c r="I5105" s="7">
        <f t="shared" si="41"/>
        <v>73.2</v>
      </c>
    </row>
    <row r="5106" spans="1:9">
      <c r="A5106" s="2">
        <v>300072005</v>
      </c>
      <c r="B5106" s="6" t="s">
        <v>1737</v>
      </c>
      <c r="C5106" s="1" t="s">
        <v>9143</v>
      </c>
      <c r="D5106" s="5" t="s">
        <v>6911</v>
      </c>
      <c r="E5106" s="5">
        <v>43.6</v>
      </c>
      <c r="F5106" s="5">
        <v>31</v>
      </c>
      <c r="I5106" s="7">
        <f t="shared" si="41"/>
        <v>74.599999999999994</v>
      </c>
    </row>
    <row r="5107" spans="1:9">
      <c r="A5107" s="2">
        <v>300072006</v>
      </c>
      <c r="B5107" s="6" t="s">
        <v>7947</v>
      </c>
      <c r="C5107" s="1" t="s">
        <v>9143</v>
      </c>
      <c r="D5107" s="5" t="s">
        <v>6911</v>
      </c>
      <c r="E5107" s="5">
        <v>40.4</v>
      </c>
      <c r="F5107" s="5">
        <v>29</v>
      </c>
      <c r="I5107" s="7">
        <f t="shared" si="41"/>
        <v>69.400000000000006</v>
      </c>
    </row>
    <row r="5108" spans="1:9">
      <c r="A5108" s="2">
        <v>300072007</v>
      </c>
      <c r="B5108" s="6" t="s">
        <v>7948</v>
      </c>
      <c r="C5108" s="1" t="s">
        <v>9143</v>
      </c>
      <c r="D5108" s="5" t="s">
        <v>6911</v>
      </c>
      <c r="E5108" s="5">
        <v>44.4</v>
      </c>
      <c r="F5108" s="5">
        <v>29</v>
      </c>
      <c r="I5108" s="7">
        <f t="shared" si="41"/>
        <v>73.400000000000006</v>
      </c>
    </row>
    <row r="5109" spans="1:9">
      <c r="A5109" s="2">
        <v>300072008</v>
      </c>
      <c r="B5109" s="6" t="s">
        <v>7949</v>
      </c>
      <c r="C5109" s="1" t="s">
        <v>9143</v>
      </c>
      <c r="D5109" s="5" t="s">
        <v>6911</v>
      </c>
      <c r="E5109" s="5">
        <v>38.4</v>
      </c>
      <c r="F5109" s="5">
        <v>30</v>
      </c>
      <c r="I5109" s="7">
        <f t="shared" si="41"/>
        <v>68.400000000000006</v>
      </c>
    </row>
    <row r="5110" spans="1:9">
      <c r="A5110" s="2">
        <v>300072009</v>
      </c>
      <c r="B5110" s="6" t="s">
        <v>7951</v>
      </c>
      <c r="C5110" s="1" t="s">
        <v>9143</v>
      </c>
      <c r="D5110" s="5" t="s">
        <v>6911</v>
      </c>
      <c r="E5110" s="5">
        <v>43.2</v>
      </c>
      <c r="F5110" s="5">
        <v>32</v>
      </c>
      <c r="I5110" s="7">
        <f t="shared" si="41"/>
        <v>75.2</v>
      </c>
    </row>
    <row r="5111" spans="1:9">
      <c r="A5111" s="2">
        <v>300072010</v>
      </c>
      <c r="B5111" s="6" t="s">
        <v>7953</v>
      </c>
      <c r="C5111" s="1" t="s">
        <v>9143</v>
      </c>
      <c r="D5111" s="5" t="s">
        <v>6911</v>
      </c>
      <c r="E5111" s="5">
        <v>35.200000000000003</v>
      </c>
      <c r="F5111" s="5">
        <v>29</v>
      </c>
      <c r="I5111" s="7">
        <f t="shared" si="41"/>
        <v>64.2</v>
      </c>
    </row>
    <row r="5112" spans="1:9">
      <c r="A5112" s="2">
        <v>300072011</v>
      </c>
      <c r="B5112" s="6" t="s">
        <v>5948</v>
      </c>
      <c r="C5112" s="1" t="s">
        <v>9143</v>
      </c>
      <c r="D5112" s="5" t="s">
        <v>6911</v>
      </c>
      <c r="E5112" s="5">
        <v>35.6</v>
      </c>
      <c r="F5112" s="5">
        <v>31</v>
      </c>
      <c r="I5112" s="7">
        <f t="shared" si="41"/>
        <v>66.599999999999994</v>
      </c>
    </row>
    <row r="5113" spans="1:9">
      <c r="A5113" s="2">
        <v>300072012</v>
      </c>
      <c r="B5113" s="6" t="s">
        <v>7954</v>
      </c>
      <c r="C5113" s="1" t="s">
        <v>9143</v>
      </c>
      <c r="D5113" s="5" t="s">
        <v>6911</v>
      </c>
      <c r="E5113" s="5">
        <v>36.4</v>
      </c>
      <c r="F5113" s="5">
        <v>27</v>
      </c>
      <c r="I5113" s="7">
        <f t="shared" si="41"/>
        <v>63.4</v>
      </c>
    </row>
    <row r="5114" spans="1:9">
      <c r="A5114" s="2">
        <v>300072013</v>
      </c>
      <c r="B5114" s="6" t="s">
        <v>7955</v>
      </c>
      <c r="C5114" s="1" t="s">
        <v>9143</v>
      </c>
      <c r="D5114" s="5" t="s">
        <v>6911</v>
      </c>
      <c r="E5114" s="5">
        <v>34.4</v>
      </c>
      <c r="F5114" s="5">
        <v>27</v>
      </c>
      <c r="I5114" s="7">
        <f t="shared" si="41"/>
        <v>61.4</v>
      </c>
    </row>
    <row r="5115" spans="1:9">
      <c r="A5115" s="2">
        <v>300072014</v>
      </c>
      <c r="B5115" s="6" t="s">
        <v>7956</v>
      </c>
      <c r="C5115" s="1" t="s">
        <v>9143</v>
      </c>
      <c r="D5115" s="5" t="s">
        <v>6911</v>
      </c>
      <c r="E5115" s="5">
        <v>50.4</v>
      </c>
      <c r="F5115" s="5">
        <v>30</v>
      </c>
      <c r="I5115" s="7">
        <f t="shared" si="41"/>
        <v>80.400000000000006</v>
      </c>
    </row>
    <row r="5116" spans="1:9">
      <c r="A5116" s="2">
        <v>300072015</v>
      </c>
      <c r="B5116" s="6" t="s">
        <v>7957</v>
      </c>
      <c r="C5116" s="1" t="s">
        <v>9143</v>
      </c>
      <c r="D5116" s="5" t="s">
        <v>6911</v>
      </c>
      <c r="E5116" s="5">
        <v>34.799999999999997</v>
      </c>
      <c r="F5116" s="5">
        <v>32</v>
      </c>
      <c r="I5116" s="7">
        <f t="shared" si="41"/>
        <v>66.8</v>
      </c>
    </row>
    <row r="5117" spans="1:9">
      <c r="A5117" s="2">
        <v>300072016</v>
      </c>
      <c r="B5117" s="6" t="s">
        <v>7958</v>
      </c>
      <c r="C5117" s="1" t="s">
        <v>9143</v>
      </c>
      <c r="D5117" s="5" t="s">
        <v>6911</v>
      </c>
      <c r="E5117" s="5">
        <v>40</v>
      </c>
      <c r="F5117" s="5">
        <v>31</v>
      </c>
      <c r="I5117" s="7">
        <f t="shared" si="41"/>
        <v>71</v>
      </c>
    </row>
    <row r="5118" spans="1:9">
      <c r="A5118" s="2">
        <v>300072017</v>
      </c>
      <c r="B5118" s="6" t="s">
        <v>7959</v>
      </c>
      <c r="C5118" s="1" t="s">
        <v>9143</v>
      </c>
      <c r="D5118" s="5" t="s">
        <v>6911</v>
      </c>
      <c r="E5118" s="5">
        <v>44.8</v>
      </c>
      <c r="F5118" s="5">
        <v>26</v>
      </c>
      <c r="I5118" s="7">
        <f t="shared" ref="I5118:I5181" si="42">E5118+F5118</f>
        <v>70.8</v>
      </c>
    </row>
    <row r="5119" spans="1:9">
      <c r="A5119" s="2">
        <v>300072018</v>
      </c>
      <c r="B5119" s="6" t="s">
        <v>7961</v>
      </c>
      <c r="C5119" s="1" t="s">
        <v>9143</v>
      </c>
      <c r="D5119" s="5" t="s">
        <v>6911</v>
      </c>
      <c r="E5119" s="5">
        <v>44</v>
      </c>
      <c r="F5119" s="5">
        <v>30</v>
      </c>
      <c r="I5119" s="7">
        <f t="shared" si="42"/>
        <v>74</v>
      </c>
    </row>
    <row r="5120" spans="1:9">
      <c r="A5120" s="2">
        <v>300072019</v>
      </c>
      <c r="B5120" s="6" t="s">
        <v>7962</v>
      </c>
      <c r="C5120" s="1" t="s">
        <v>9143</v>
      </c>
      <c r="D5120" s="5" t="s">
        <v>6911</v>
      </c>
      <c r="E5120" s="5">
        <v>41.6</v>
      </c>
      <c r="F5120" s="5">
        <v>29</v>
      </c>
      <c r="I5120" s="7">
        <f t="shared" si="42"/>
        <v>70.599999999999994</v>
      </c>
    </row>
    <row r="5121" spans="1:9">
      <c r="A5121" s="2">
        <v>300072020</v>
      </c>
      <c r="B5121" s="6" t="s">
        <v>7963</v>
      </c>
      <c r="C5121" s="1" t="s">
        <v>9143</v>
      </c>
      <c r="D5121" s="5" t="s">
        <v>6911</v>
      </c>
      <c r="E5121" s="5">
        <v>39.6</v>
      </c>
      <c r="F5121" s="5">
        <v>32</v>
      </c>
      <c r="I5121" s="7">
        <f t="shared" si="42"/>
        <v>71.599999999999994</v>
      </c>
    </row>
    <row r="5122" spans="1:9">
      <c r="A5122" s="2">
        <v>300072021</v>
      </c>
      <c r="B5122" s="6" t="s">
        <v>7964</v>
      </c>
      <c r="C5122" s="1" t="s">
        <v>9143</v>
      </c>
      <c r="D5122" s="5" t="s">
        <v>6911</v>
      </c>
      <c r="E5122" s="5">
        <v>39.6</v>
      </c>
      <c r="F5122" s="5">
        <v>28</v>
      </c>
      <c r="I5122" s="7">
        <f t="shared" si="42"/>
        <v>67.599999999999994</v>
      </c>
    </row>
    <row r="5123" spans="1:9">
      <c r="A5123" s="2">
        <v>300072022</v>
      </c>
      <c r="B5123" s="6" t="s">
        <v>1442</v>
      </c>
      <c r="C5123" s="1" t="s">
        <v>9143</v>
      </c>
      <c r="D5123" s="5" t="s">
        <v>6911</v>
      </c>
      <c r="E5123" s="5">
        <v>39.200000000000003</v>
      </c>
      <c r="F5123" s="5">
        <v>32</v>
      </c>
      <c r="I5123" s="7">
        <f t="shared" si="42"/>
        <v>71.2</v>
      </c>
    </row>
    <row r="5124" spans="1:9">
      <c r="A5124" s="2">
        <v>300072023</v>
      </c>
      <c r="B5124" s="6" t="s">
        <v>46</v>
      </c>
      <c r="C5124" s="1" t="s">
        <v>9143</v>
      </c>
      <c r="D5124" s="5" t="s">
        <v>6911</v>
      </c>
      <c r="E5124" s="5">
        <v>42.8</v>
      </c>
      <c r="F5124" s="5">
        <v>30</v>
      </c>
      <c r="I5124" s="7">
        <f t="shared" si="42"/>
        <v>72.8</v>
      </c>
    </row>
    <row r="5125" spans="1:9">
      <c r="A5125" s="2">
        <v>300072024</v>
      </c>
      <c r="B5125" s="6" t="s">
        <v>7966</v>
      </c>
      <c r="C5125" s="1" t="s">
        <v>9143</v>
      </c>
      <c r="D5125" s="5" t="s">
        <v>6911</v>
      </c>
      <c r="E5125" s="5">
        <v>36</v>
      </c>
      <c r="F5125" s="5">
        <v>31</v>
      </c>
      <c r="I5125" s="7">
        <f t="shared" si="42"/>
        <v>67</v>
      </c>
    </row>
    <row r="5126" spans="1:9">
      <c r="A5126" s="2">
        <v>300072025</v>
      </c>
      <c r="B5126" s="6" t="s">
        <v>7967</v>
      </c>
      <c r="C5126" s="1" t="s">
        <v>9143</v>
      </c>
      <c r="D5126" s="5" t="s">
        <v>6911</v>
      </c>
      <c r="E5126" s="5">
        <v>27.6</v>
      </c>
      <c r="F5126" s="5">
        <v>30</v>
      </c>
      <c r="I5126" s="7">
        <f t="shared" si="42"/>
        <v>57.6</v>
      </c>
    </row>
    <row r="5127" spans="1:9">
      <c r="A5127" s="2">
        <v>300072026</v>
      </c>
      <c r="B5127" s="6" t="s">
        <v>7968</v>
      </c>
      <c r="C5127" s="1" t="s">
        <v>9143</v>
      </c>
      <c r="D5127" s="5" t="s">
        <v>6911</v>
      </c>
      <c r="E5127" s="5">
        <v>38</v>
      </c>
      <c r="F5127" s="5">
        <v>37</v>
      </c>
      <c r="I5127" s="7">
        <f t="shared" si="42"/>
        <v>75</v>
      </c>
    </row>
    <row r="5128" spans="1:9">
      <c r="A5128" s="2">
        <v>300072027</v>
      </c>
      <c r="B5128" s="6" t="s">
        <v>7969</v>
      </c>
      <c r="C5128" s="1" t="s">
        <v>9143</v>
      </c>
      <c r="D5128" s="5" t="s">
        <v>6911</v>
      </c>
      <c r="E5128" s="5">
        <v>39.200000000000003</v>
      </c>
      <c r="F5128" s="5">
        <v>33</v>
      </c>
      <c r="I5128" s="7">
        <f t="shared" si="42"/>
        <v>72.2</v>
      </c>
    </row>
    <row r="5129" spans="1:9">
      <c r="A5129" s="2">
        <v>300072028</v>
      </c>
      <c r="B5129" s="6" t="s">
        <v>7970</v>
      </c>
      <c r="C5129" s="1" t="s">
        <v>9143</v>
      </c>
      <c r="D5129" s="5" t="s">
        <v>6911</v>
      </c>
      <c r="E5129" s="5">
        <v>37.6</v>
      </c>
      <c r="F5129" s="5">
        <v>32</v>
      </c>
      <c r="I5129" s="7">
        <f t="shared" si="42"/>
        <v>69.599999999999994</v>
      </c>
    </row>
    <row r="5130" spans="1:9">
      <c r="A5130" s="2">
        <v>300072029</v>
      </c>
      <c r="B5130" s="6" t="s">
        <v>7971</v>
      </c>
      <c r="C5130" s="1" t="s">
        <v>9143</v>
      </c>
      <c r="D5130" s="5" t="s">
        <v>6911</v>
      </c>
      <c r="E5130" s="5">
        <v>38</v>
      </c>
      <c r="F5130" s="5">
        <v>31</v>
      </c>
      <c r="I5130" s="7">
        <f t="shared" si="42"/>
        <v>69</v>
      </c>
    </row>
    <row r="5131" spans="1:9">
      <c r="A5131" s="2">
        <v>300072030</v>
      </c>
      <c r="B5131" s="6" t="s">
        <v>7972</v>
      </c>
      <c r="C5131" s="1" t="s">
        <v>9143</v>
      </c>
      <c r="D5131" s="5" t="s">
        <v>6911</v>
      </c>
      <c r="E5131" s="5">
        <v>39.200000000000003</v>
      </c>
      <c r="F5131" s="5">
        <v>34</v>
      </c>
      <c r="I5131" s="7">
        <f t="shared" si="42"/>
        <v>73.2</v>
      </c>
    </row>
    <row r="5132" spans="1:9">
      <c r="A5132" s="2">
        <v>300072101</v>
      </c>
      <c r="B5132" s="6" t="s">
        <v>7973</v>
      </c>
      <c r="C5132" s="1" t="s">
        <v>9143</v>
      </c>
      <c r="D5132" s="5" t="s">
        <v>6911</v>
      </c>
      <c r="E5132" s="5">
        <v>48.8</v>
      </c>
      <c r="F5132" s="5">
        <v>33</v>
      </c>
      <c r="I5132" s="7">
        <f t="shared" si="42"/>
        <v>81.8</v>
      </c>
    </row>
    <row r="5133" spans="1:9">
      <c r="A5133" s="2">
        <v>300072102</v>
      </c>
      <c r="B5133" s="6" t="s">
        <v>7974</v>
      </c>
      <c r="C5133" s="1" t="s">
        <v>9143</v>
      </c>
      <c r="D5133" s="5" t="s">
        <v>6911</v>
      </c>
      <c r="E5133" s="5">
        <v>31.6</v>
      </c>
      <c r="F5133" s="5">
        <v>30</v>
      </c>
      <c r="I5133" s="7">
        <f t="shared" si="42"/>
        <v>61.6</v>
      </c>
    </row>
    <row r="5134" spans="1:9">
      <c r="A5134" s="2">
        <v>300072103</v>
      </c>
      <c r="B5134" s="6" t="s">
        <v>7975</v>
      </c>
      <c r="C5134" s="1" t="s">
        <v>9143</v>
      </c>
      <c r="D5134" s="5" t="s">
        <v>6911</v>
      </c>
      <c r="E5134" s="5">
        <v>42</v>
      </c>
      <c r="F5134" s="5">
        <v>33</v>
      </c>
      <c r="I5134" s="7">
        <f t="shared" si="42"/>
        <v>75</v>
      </c>
    </row>
    <row r="5135" spans="1:9">
      <c r="A5135" s="2">
        <v>300072104</v>
      </c>
      <c r="B5135" s="6" t="s">
        <v>7976</v>
      </c>
      <c r="C5135" s="1" t="s">
        <v>9143</v>
      </c>
      <c r="D5135" s="5" t="s">
        <v>6911</v>
      </c>
      <c r="E5135" s="5">
        <v>42.4</v>
      </c>
      <c r="F5135" s="5">
        <v>29</v>
      </c>
      <c r="I5135" s="7">
        <f t="shared" si="42"/>
        <v>71.400000000000006</v>
      </c>
    </row>
    <row r="5136" spans="1:9">
      <c r="A5136" s="2">
        <v>300072105</v>
      </c>
      <c r="B5136" s="6" t="s">
        <v>5100</v>
      </c>
      <c r="C5136" s="1" t="s">
        <v>9143</v>
      </c>
      <c r="D5136" s="5" t="s">
        <v>6911</v>
      </c>
      <c r="E5136" s="5">
        <v>42.8</v>
      </c>
      <c r="F5136" s="5">
        <v>29</v>
      </c>
      <c r="I5136" s="7">
        <f t="shared" si="42"/>
        <v>71.8</v>
      </c>
    </row>
    <row r="5137" spans="1:9">
      <c r="A5137" s="2">
        <v>300072106</v>
      </c>
      <c r="B5137" s="6" t="s">
        <v>7977</v>
      </c>
      <c r="C5137" s="1" t="s">
        <v>9143</v>
      </c>
      <c r="D5137" s="5" t="s">
        <v>6911</v>
      </c>
      <c r="E5137" s="5">
        <v>46</v>
      </c>
      <c r="F5137" s="5">
        <v>36</v>
      </c>
      <c r="I5137" s="7">
        <f t="shared" si="42"/>
        <v>82</v>
      </c>
    </row>
    <row r="5138" spans="1:9">
      <c r="A5138" s="2">
        <v>300072107</v>
      </c>
      <c r="B5138" s="6" t="s">
        <v>3231</v>
      </c>
      <c r="C5138" s="1" t="s">
        <v>9143</v>
      </c>
      <c r="D5138" s="5" t="s">
        <v>6911</v>
      </c>
      <c r="E5138" s="5">
        <v>42.8</v>
      </c>
      <c r="F5138" s="5">
        <v>36</v>
      </c>
      <c r="I5138" s="7">
        <f t="shared" si="42"/>
        <v>78.8</v>
      </c>
    </row>
    <row r="5139" spans="1:9">
      <c r="A5139" s="2">
        <v>300072108</v>
      </c>
      <c r="B5139" s="6" t="s">
        <v>7978</v>
      </c>
      <c r="C5139" s="1" t="s">
        <v>9143</v>
      </c>
      <c r="D5139" s="5" t="s">
        <v>6911</v>
      </c>
      <c r="E5139" s="5">
        <v>35.6</v>
      </c>
      <c r="F5139" s="5">
        <v>30</v>
      </c>
      <c r="I5139" s="7">
        <f t="shared" si="42"/>
        <v>65.599999999999994</v>
      </c>
    </row>
    <row r="5140" spans="1:9">
      <c r="A5140" s="2">
        <v>300072109</v>
      </c>
      <c r="B5140" s="6" t="s">
        <v>7979</v>
      </c>
      <c r="C5140" s="1" t="s">
        <v>9143</v>
      </c>
      <c r="D5140" s="5" t="s">
        <v>6911</v>
      </c>
      <c r="E5140" s="5">
        <v>42.4</v>
      </c>
      <c r="F5140" s="5">
        <v>36</v>
      </c>
      <c r="I5140" s="7">
        <f t="shared" si="42"/>
        <v>78.400000000000006</v>
      </c>
    </row>
    <row r="5141" spans="1:9">
      <c r="A5141" s="2">
        <v>300072110</v>
      </c>
      <c r="B5141" s="6" t="s">
        <v>7981</v>
      </c>
      <c r="C5141" s="1" t="s">
        <v>9143</v>
      </c>
      <c r="D5141" s="5" t="s">
        <v>6911</v>
      </c>
      <c r="E5141" s="5">
        <v>48.8</v>
      </c>
      <c r="F5141" s="5">
        <v>34</v>
      </c>
      <c r="I5141" s="7">
        <f t="shared" si="42"/>
        <v>82.8</v>
      </c>
    </row>
    <row r="5142" spans="1:9">
      <c r="A5142" s="2">
        <v>300072111</v>
      </c>
      <c r="B5142" s="6" t="s">
        <v>7982</v>
      </c>
      <c r="C5142" s="1" t="s">
        <v>9143</v>
      </c>
      <c r="D5142" s="5" t="s">
        <v>6911</v>
      </c>
      <c r="E5142" s="5">
        <v>41.2</v>
      </c>
      <c r="F5142" s="5">
        <v>36</v>
      </c>
      <c r="I5142" s="7">
        <f t="shared" si="42"/>
        <v>77.2</v>
      </c>
    </row>
    <row r="5143" spans="1:9">
      <c r="A5143" s="2">
        <v>300072112</v>
      </c>
      <c r="B5143" s="6" t="s">
        <v>7983</v>
      </c>
      <c r="C5143" s="1" t="s">
        <v>9143</v>
      </c>
      <c r="D5143" s="5" t="s">
        <v>6911</v>
      </c>
      <c r="E5143" s="5">
        <v>32.799999999999997</v>
      </c>
      <c r="F5143" s="5">
        <v>33</v>
      </c>
      <c r="I5143" s="7">
        <f t="shared" si="42"/>
        <v>65.8</v>
      </c>
    </row>
    <row r="5144" spans="1:9">
      <c r="A5144" s="2">
        <v>300072113</v>
      </c>
      <c r="B5144" s="6" t="s">
        <v>7984</v>
      </c>
      <c r="C5144" s="1" t="s">
        <v>9143</v>
      </c>
      <c r="D5144" s="5" t="s">
        <v>6911</v>
      </c>
      <c r="E5144" s="5">
        <v>30</v>
      </c>
      <c r="F5144" s="5">
        <v>20</v>
      </c>
      <c r="I5144" s="7">
        <f t="shared" si="42"/>
        <v>50</v>
      </c>
    </row>
    <row r="5145" spans="1:9">
      <c r="A5145" s="2">
        <v>300072114</v>
      </c>
      <c r="B5145" s="6" t="s">
        <v>7985</v>
      </c>
      <c r="C5145" s="1" t="s">
        <v>9143</v>
      </c>
      <c r="D5145" s="5" t="s">
        <v>6911</v>
      </c>
      <c r="E5145" s="5">
        <v>47.2</v>
      </c>
      <c r="F5145" s="5">
        <v>32</v>
      </c>
      <c r="I5145" s="7">
        <f t="shared" si="42"/>
        <v>79.2</v>
      </c>
    </row>
    <row r="5146" spans="1:9">
      <c r="A5146" s="2">
        <v>300072115</v>
      </c>
      <c r="B5146" s="6" t="s">
        <v>7986</v>
      </c>
      <c r="C5146" s="1" t="s">
        <v>9143</v>
      </c>
      <c r="D5146" s="5" t="s">
        <v>6911</v>
      </c>
      <c r="E5146" s="5">
        <v>31.2</v>
      </c>
      <c r="F5146" s="5">
        <v>29</v>
      </c>
      <c r="I5146" s="7">
        <f t="shared" si="42"/>
        <v>60.2</v>
      </c>
    </row>
    <row r="5147" spans="1:9">
      <c r="A5147" s="2">
        <v>300072116</v>
      </c>
      <c r="B5147" s="6" t="s">
        <v>7987</v>
      </c>
      <c r="C5147" s="1" t="s">
        <v>9143</v>
      </c>
      <c r="D5147" s="5" t="s">
        <v>6911</v>
      </c>
      <c r="E5147" s="5">
        <v>37.200000000000003</v>
      </c>
      <c r="F5147" s="5">
        <v>34</v>
      </c>
      <c r="I5147" s="7">
        <f t="shared" si="42"/>
        <v>71.2</v>
      </c>
    </row>
    <row r="5148" spans="1:9">
      <c r="A5148" s="2">
        <v>300072117</v>
      </c>
      <c r="B5148" s="6" t="s">
        <v>267</v>
      </c>
      <c r="C5148" s="1" t="s">
        <v>9143</v>
      </c>
      <c r="D5148" s="5" t="s">
        <v>6911</v>
      </c>
      <c r="E5148" s="5">
        <v>37.6</v>
      </c>
      <c r="F5148" s="5">
        <v>35</v>
      </c>
      <c r="I5148" s="7">
        <f t="shared" si="42"/>
        <v>72.599999999999994</v>
      </c>
    </row>
    <row r="5149" spans="1:9">
      <c r="A5149" s="2">
        <v>300072118</v>
      </c>
      <c r="B5149" s="6" t="s">
        <v>4456</v>
      </c>
      <c r="C5149" s="1" t="s">
        <v>9143</v>
      </c>
      <c r="D5149" s="5" t="s">
        <v>6911</v>
      </c>
      <c r="E5149" s="5">
        <v>40.4</v>
      </c>
      <c r="F5149" s="5">
        <v>33</v>
      </c>
      <c r="I5149" s="7">
        <f t="shared" si="42"/>
        <v>73.400000000000006</v>
      </c>
    </row>
    <row r="5150" spans="1:9">
      <c r="A5150" s="2">
        <v>300072119</v>
      </c>
      <c r="B5150" s="6" t="s">
        <v>7988</v>
      </c>
      <c r="C5150" s="1" t="s">
        <v>9143</v>
      </c>
      <c r="D5150" s="5" t="s">
        <v>6911</v>
      </c>
      <c r="E5150" s="5">
        <v>31.2</v>
      </c>
      <c r="F5150" s="5">
        <v>29</v>
      </c>
      <c r="I5150" s="7">
        <f t="shared" si="42"/>
        <v>60.2</v>
      </c>
    </row>
    <row r="5151" spans="1:9">
      <c r="A5151" s="2">
        <v>300072120</v>
      </c>
      <c r="B5151" s="6" t="s">
        <v>7989</v>
      </c>
      <c r="C5151" s="1" t="s">
        <v>9143</v>
      </c>
      <c r="D5151" s="5" t="s">
        <v>6911</v>
      </c>
      <c r="E5151" s="5">
        <v>34</v>
      </c>
      <c r="F5151" s="5">
        <v>28</v>
      </c>
      <c r="I5151" s="7">
        <f t="shared" si="42"/>
        <v>62</v>
      </c>
    </row>
    <row r="5152" spans="1:9">
      <c r="A5152" s="2">
        <v>300072121</v>
      </c>
      <c r="B5152" s="6" t="s">
        <v>7991</v>
      </c>
      <c r="C5152" s="1" t="s">
        <v>9143</v>
      </c>
      <c r="D5152" s="5" t="s">
        <v>6911</v>
      </c>
      <c r="E5152" s="5">
        <v>26.4</v>
      </c>
      <c r="F5152" s="5">
        <v>33</v>
      </c>
      <c r="I5152" s="7">
        <f t="shared" si="42"/>
        <v>59.4</v>
      </c>
    </row>
    <row r="5153" spans="1:9">
      <c r="A5153" s="2">
        <v>300072122</v>
      </c>
      <c r="B5153" s="6" t="s">
        <v>7992</v>
      </c>
      <c r="C5153" s="1" t="s">
        <v>9143</v>
      </c>
      <c r="D5153" s="5" t="s">
        <v>6911</v>
      </c>
      <c r="E5153" s="5">
        <v>42.8</v>
      </c>
      <c r="F5153" s="5">
        <v>31</v>
      </c>
      <c r="I5153" s="7">
        <f t="shared" si="42"/>
        <v>73.8</v>
      </c>
    </row>
    <row r="5154" spans="1:9">
      <c r="A5154" s="2">
        <v>300072123</v>
      </c>
      <c r="B5154" s="6" t="s">
        <v>4413</v>
      </c>
      <c r="C5154" s="1" t="s">
        <v>9143</v>
      </c>
      <c r="D5154" s="5" t="s">
        <v>6911</v>
      </c>
      <c r="E5154" s="5">
        <v>36</v>
      </c>
      <c r="F5154" s="5">
        <v>30</v>
      </c>
      <c r="I5154" s="7">
        <f t="shared" si="42"/>
        <v>66</v>
      </c>
    </row>
    <row r="5155" spans="1:9">
      <c r="A5155" s="2">
        <v>300072124</v>
      </c>
      <c r="B5155" s="6" t="s">
        <v>7994</v>
      </c>
      <c r="C5155" s="1" t="s">
        <v>9143</v>
      </c>
      <c r="D5155" s="5" t="s">
        <v>6911</v>
      </c>
      <c r="E5155" s="5">
        <v>34.4</v>
      </c>
      <c r="F5155" s="5">
        <v>30</v>
      </c>
      <c r="I5155" s="7">
        <f t="shared" si="42"/>
        <v>64.400000000000006</v>
      </c>
    </row>
    <row r="5156" spans="1:9">
      <c r="A5156" s="2">
        <v>300072125</v>
      </c>
      <c r="B5156" s="6" t="s">
        <v>3702</v>
      </c>
      <c r="C5156" s="1" t="s">
        <v>9143</v>
      </c>
      <c r="D5156" s="5" t="s">
        <v>6911</v>
      </c>
      <c r="E5156" s="5">
        <v>46</v>
      </c>
      <c r="F5156" s="5">
        <v>34</v>
      </c>
      <c r="I5156" s="7">
        <f t="shared" si="42"/>
        <v>80</v>
      </c>
    </row>
    <row r="5157" spans="1:9">
      <c r="A5157" s="2">
        <v>300072126</v>
      </c>
      <c r="B5157" s="6" t="s">
        <v>7995</v>
      </c>
      <c r="C5157" s="1" t="s">
        <v>9143</v>
      </c>
      <c r="D5157" s="5" t="s">
        <v>6911</v>
      </c>
      <c r="E5157" s="5">
        <v>38</v>
      </c>
      <c r="F5157" s="5">
        <v>35</v>
      </c>
      <c r="I5157" s="7">
        <f t="shared" si="42"/>
        <v>73</v>
      </c>
    </row>
    <row r="5158" spans="1:9">
      <c r="A5158" s="2">
        <v>300072127</v>
      </c>
      <c r="B5158" s="6" t="s">
        <v>2431</v>
      </c>
      <c r="C5158" s="1" t="s">
        <v>9143</v>
      </c>
      <c r="D5158" s="5" t="s">
        <v>6911</v>
      </c>
      <c r="E5158" s="5">
        <v>32.799999999999997</v>
      </c>
      <c r="F5158" s="5">
        <v>34</v>
      </c>
      <c r="I5158" s="7">
        <f t="shared" si="42"/>
        <v>66.8</v>
      </c>
    </row>
    <row r="5159" spans="1:9">
      <c r="A5159" s="2">
        <v>300072128</v>
      </c>
      <c r="B5159" s="6" t="s">
        <v>7996</v>
      </c>
      <c r="C5159" s="1" t="s">
        <v>9143</v>
      </c>
      <c r="D5159" s="5" t="s">
        <v>6911</v>
      </c>
      <c r="E5159" s="5">
        <v>36.4</v>
      </c>
      <c r="F5159" s="5">
        <v>30</v>
      </c>
      <c r="I5159" s="7">
        <f t="shared" si="42"/>
        <v>66.400000000000006</v>
      </c>
    </row>
    <row r="5160" spans="1:9">
      <c r="A5160" s="2">
        <v>300072129</v>
      </c>
      <c r="B5160" s="6" t="s">
        <v>7997</v>
      </c>
      <c r="C5160" s="1" t="s">
        <v>9143</v>
      </c>
      <c r="D5160" s="5" t="s">
        <v>6911</v>
      </c>
      <c r="E5160" s="5">
        <v>42</v>
      </c>
      <c r="F5160" s="5">
        <v>22</v>
      </c>
      <c r="I5160" s="7">
        <f t="shared" si="42"/>
        <v>64</v>
      </c>
    </row>
    <row r="5161" spans="1:9">
      <c r="A5161" s="2">
        <v>300072130</v>
      </c>
      <c r="B5161" s="6" t="s">
        <v>6128</v>
      </c>
      <c r="C5161" s="1" t="s">
        <v>9143</v>
      </c>
      <c r="D5161" s="5" t="s">
        <v>6911</v>
      </c>
      <c r="E5161" s="5">
        <v>35.6</v>
      </c>
      <c r="F5161" s="5">
        <v>37</v>
      </c>
      <c r="I5161" s="7">
        <f t="shared" si="42"/>
        <v>72.599999999999994</v>
      </c>
    </row>
    <row r="5162" spans="1:9">
      <c r="A5162" s="2">
        <v>300072201</v>
      </c>
      <c r="B5162" s="6" t="s">
        <v>7998</v>
      </c>
      <c r="C5162" s="1" t="s">
        <v>9143</v>
      </c>
      <c r="D5162" s="5" t="s">
        <v>6911</v>
      </c>
      <c r="E5162" s="5">
        <v>24.8</v>
      </c>
      <c r="F5162" s="5">
        <v>31</v>
      </c>
      <c r="I5162" s="7">
        <f t="shared" si="42"/>
        <v>55.8</v>
      </c>
    </row>
    <row r="5163" spans="1:9">
      <c r="A5163" s="2">
        <v>300072202</v>
      </c>
      <c r="B5163" s="6" t="s">
        <v>857</v>
      </c>
      <c r="C5163" s="1" t="s">
        <v>9143</v>
      </c>
      <c r="D5163" s="5" t="s">
        <v>6911</v>
      </c>
      <c r="E5163" s="5">
        <v>39.200000000000003</v>
      </c>
      <c r="F5163" s="5">
        <v>32</v>
      </c>
      <c r="I5163" s="7">
        <f t="shared" si="42"/>
        <v>71.2</v>
      </c>
    </row>
    <row r="5164" spans="1:9">
      <c r="A5164" s="2">
        <v>300072203</v>
      </c>
      <c r="B5164" s="6" t="s">
        <v>4561</v>
      </c>
      <c r="C5164" s="1" t="s">
        <v>9143</v>
      </c>
      <c r="D5164" s="5" t="s">
        <v>6911</v>
      </c>
      <c r="E5164" s="5">
        <v>38.4</v>
      </c>
      <c r="F5164" s="5">
        <v>18</v>
      </c>
      <c r="I5164" s="7">
        <f t="shared" si="42"/>
        <v>56.4</v>
      </c>
    </row>
    <row r="5165" spans="1:9">
      <c r="A5165" s="2">
        <v>300072204</v>
      </c>
      <c r="B5165" s="6" t="s">
        <v>7999</v>
      </c>
      <c r="C5165" s="1" t="s">
        <v>9143</v>
      </c>
      <c r="D5165" s="5" t="s">
        <v>6911</v>
      </c>
      <c r="E5165" s="5">
        <v>41.2</v>
      </c>
      <c r="F5165" s="5">
        <v>33</v>
      </c>
      <c r="I5165" s="7">
        <f t="shared" si="42"/>
        <v>74.2</v>
      </c>
    </row>
    <row r="5166" spans="1:9">
      <c r="A5166" s="2">
        <v>300072205</v>
      </c>
      <c r="B5166" s="6" t="s">
        <v>8000</v>
      </c>
      <c r="C5166" s="1" t="s">
        <v>9143</v>
      </c>
      <c r="D5166" s="5" t="s">
        <v>6911</v>
      </c>
      <c r="E5166" s="5">
        <v>43.6</v>
      </c>
      <c r="F5166" s="5">
        <v>32</v>
      </c>
      <c r="I5166" s="7">
        <f t="shared" si="42"/>
        <v>75.599999999999994</v>
      </c>
    </row>
    <row r="5167" spans="1:9">
      <c r="A5167" s="2">
        <v>300072206</v>
      </c>
      <c r="B5167" s="6" t="s">
        <v>8003</v>
      </c>
      <c r="C5167" s="1" t="s">
        <v>9143</v>
      </c>
      <c r="D5167" s="5" t="s">
        <v>6911</v>
      </c>
      <c r="E5167" s="5">
        <v>32.4</v>
      </c>
      <c r="F5167" s="5">
        <v>32</v>
      </c>
      <c r="I5167" s="7">
        <f t="shared" si="42"/>
        <v>64.400000000000006</v>
      </c>
    </row>
    <row r="5168" spans="1:9">
      <c r="A5168" s="2">
        <v>300072207</v>
      </c>
      <c r="B5168" s="6" t="s">
        <v>8004</v>
      </c>
      <c r="C5168" s="1" t="s">
        <v>9143</v>
      </c>
      <c r="D5168" s="5" t="s">
        <v>6911</v>
      </c>
      <c r="E5168" s="5">
        <v>46</v>
      </c>
      <c r="F5168" s="5">
        <v>33</v>
      </c>
      <c r="I5168" s="7">
        <f t="shared" si="42"/>
        <v>79</v>
      </c>
    </row>
    <row r="5169" spans="1:9">
      <c r="A5169" s="2">
        <v>300072208</v>
      </c>
      <c r="B5169" s="6" t="s">
        <v>8005</v>
      </c>
      <c r="C5169" s="1" t="s">
        <v>9143</v>
      </c>
      <c r="D5169" s="5" t="s">
        <v>6911</v>
      </c>
      <c r="E5169" s="5">
        <v>34.799999999999997</v>
      </c>
      <c r="F5169" s="5">
        <v>34</v>
      </c>
      <c r="I5169" s="7">
        <f t="shared" si="42"/>
        <v>68.8</v>
      </c>
    </row>
    <row r="5170" spans="1:9">
      <c r="A5170" s="2">
        <v>300072209</v>
      </c>
      <c r="B5170" s="6" t="s">
        <v>8006</v>
      </c>
      <c r="C5170" s="1" t="s">
        <v>9143</v>
      </c>
      <c r="D5170" s="5" t="s">
        <v>6911</v>
      </c>
      <c r="E5170" s="5">
        <v>36</v>
      </c>
      <c r="F5170" s="5">
        <v>29</v>
      </c>
      <c r="I5170" s="7">
        <f t="shared" si="42"/>
        <v>65</v>
      </c>
    </row>
    <row r="5171" spans="1:9">
      <c r="A5171" s="2">
        <v>300072210</v>
      </c>
      <c r="B5171" s="6" t="s">
        <v>8008</v>
      </c>
      <c r="C5171" s="1" t="s">
        <v>9143</v>
      </c>
      <c r="D5171" s="5" t="s">
        <v>6911</v>
      </c>
      <c r="E5171" s="5">
        <v>40.799999999999997</v>
      </c>
      <c r="F5171" s="5">
        <v>30</v>
      </c>
      <c r="I5171" s="7">
        <f t="shared" si="42"/>
        <v>70.8</v>
      </c>
    </row>
    <row r="5172" spans="1:9">
      <c r="A5172" s="2">
        <v>300072211</v>
      </c>
      <c r="B5172" s="6" t="s">
        <v>8009</v>
      </c>
      <c r="C5172" s="1" t="s">
        <v>9143</v>
      </c>
      <c r="D5172" s="5" t="s">
        <v>6911</v>
      </c>
      <c r="E5172" s="5">
        <v>42</v>
      </c>
      <c r="F5172" s="5">
        <v>34</v>
      </c>
      <c r="I5172" s="7">
        <f t="shared" si="42"/>
        <v>76</v>
      </c>
    </row>
    <row r="5173" spans="1:9">
      <c r="A5173" s="2">
        <v>300072212</v>
      </c>
      <c r="B5173" s="6" t="s">
        <v>8010</v>
      </c>
      <c r="C5173" s="1" t="s">
        <v>9143</v>
      </c>
      <c r="D5173" s="5" t="s">
        <v>6911</v>
      </c>
      <c r="E5173" s="5">
        <v>40</v>
      </c>
      <c r="F5173" s="5">
        <v>34</v>
      </c>
      <c r="I5173" s="7">
        <f t="shared" si="42"/>
        <v>74</v>
      </c>
    </row>
    <row r="5174" spans="1:9">
      <c r="A5174" s="2">
        <v>300072213</v>
      </c>
      <c r="B5174" s="6" t="s">
        <v>8011</v>
      </c>
      <c r="C5174" s="1" t="s">
        <v>9143</v>
      </c>
      <c r="D5174" s="5" t="s">
        <v>6911</v>
      </c>
      <c r="E5174" s="5">
        <v>47.6</v>
      </c>
      <c r="F5174" s="5">
        <v>30</v>
      </c>
      <c r="I5174" s="7">
        <f t="shared" si="42"/>
        <v>77.599999999999994</v>
      </c>
    </row>
    <row r="5175" spans="1:9">
      <c r="A5175" s="2">
        <v>300072214</v>
      </c>
      <c r="B5175" s="6" t="s">
        <v>3202</v>
      </c>
      <c r="C5175" s="1" t="s">
        <v>9143</v>
      </c>
      <c r="D5175" s="5" t="s">
        <v>6911</v>
      </c>
      <c r="E5175" s="5">
        <v>38</v>
      </c>
      <c r="F5175" s="5">
        <v>31</v>
      </c>
      <c r="I5175" s="7">
        <f t="shared" si="42"/>
        <v>69</v>
      </c>
    </row>
    <row r="5176" spans="1:9">
      <c r="A5176" s="2">
        <v>300072215</v>
      </c>
      <c r="B5176" s="6" t="s">
        <v>8012</v>
      </c>
      <c r="C5176" s="1" t="s">
        <v>9143</v>
      </c>
      <c r="D5176" s="5" t="s">
        <v>6911</v>
      </c>
      <c r="E5176" s="5">
        <v>36</v>
      </c>
      <c r="F5176" s="5">
        <v>25</v>
      </c>
      <c r="I5176" s="7">
        <f t="shared" si="42"/>
        <v>61</v>
      </c>
    </row>
    <row r="5177" spans="1:9">
      <c r="A5177" s="2">
        <v>300072216</v>
      </c>
      <c r="B5177" s="6" t="s">
        <v>1423</v>
      </c>
      <c r="C5177" s="1" t="s">
        <v>9143</v>
      </c>
      <c r="D5177" s="5" t="s">
        <v>6911</v>
      </c>
      <c r="E5177" s="5">
        <v>39.6</v>
      </c>
      <c r="F5177" s="5">
        <v>30</v>
      </c>
      <c r="I5177" s="7">
        <f t="shared" si="42"/>
        <v>69.599999999999994</v>
      </c>
    </row>
    <row r="5178" spans="1:9">
      <c r="A5178" s="2">
        <v>300072217</v>
      </c>
      <c r="B5178" s="6" t="s">
        <v>7265</v>
      </c>
      <c r="C5178" s="1" t="s">
        <v>9143</v>
      </c>
      <c r="D5178" s="5" t="s">
        <v>6911</v>
      </c>
      <c r="E5178" s="5">
        <v>32.4</v>
      </c>
      <c r="F5178" s="5">
        <v>31</v>
      </c>
      <c r="I5178" s="7">
        <f t="shared" si="42"/>
        <v>63.4</v>
      </c>
    </row>
    <row r="5179" spans="1:9">
      <c r="A5179" s="2">
        <v>300072218</v>
      </c>
      <c r="B5179" s="6" t="s">
        <v>8015</v>
      </c>
      <c r="C5179" s="1" t="s">
        <v>9143</v>
      </c>
      <c r="D5179" s="5" t="s">
        <v>6911</v>
      </c>
      <c r="E5179" s="5">
        <v>40</v>
      </c>
      <c r="F5179" s="5">
        <v>33</v>
      </c>
      <c r="I5179" s="7">
        <f t="shared" si="42"/>
        <v>73</v>
      </c>
    </row>
    <row r="5180" spans="1:9">
      <c r="A5180" s="2">
        <v>300072219</v>
      </c>
      <c r="B5180" s="6" t="s">
        <v>8016</v>
      </c>
      <c r="C5180" s="1" t="s">
        <v>9143</v>
      </c>
      <c r="D5180" s="5" t="s">
        <v>6911</v>
      </c>
      <c r="E5180" s="5">
        <v>34.799999999999997</v>
      </c>
      <c r="F5180" s="5">
        <v>35</v>
      </c>
      <c r="I5180" s="7">
        <f t="shared" si="42"/>
        <v>69.8</v>
      </c>
    </row>
    <row r="5181" spans="1:9">
      <c r="A5181" s="2">
        <v>300072220</v>
      </c>
      <c r="B5181" s="6" t="s">
        <v>8017</v>
      </c>
      <c r="C5181" s="1" t="s">
        <v>9143</v>
      </c>
      <c r="D5181" s="5" t="s">
        <v>6911</v>
      </c>
      <c r="E5181" s="5">
        <v>33.6</v>
      </c>
      <c r="F5181" s="5">
        <v>32</v>
      </c>
      <c r="I5181" s="7">
        <f t="shared" si="42"/>
        <v>65.599999999999994</v>
      </c>
    </row>
    <row r="5182" spans="1:9">
      <c r="A5182" s="2">
        <v>300072221</v>
      </c>
      <c r="B5182" s="6" t="s">
        <v>8018</v>
      </c>
      <c r="C5182" s="1" t="s">
        <v>9143</v>
      </c>
      <c r="D5182" s="5" t="s">
        <v>6911</v>
      </c>
      <c r="E5182" s="5">
        <v>40</v>
      </c>
      <c r="F5182" s="5">
        <v>34</v>
      </c>
      <c r="I5182" s="7">
        <f t="shared" ref="I5182:I5245" si="43">E5182+F5182</f>
        <v>74</v>
      </c>
    </row>
    <row r="5183" spans="1:9">
      <c r="A5183" s="2">
        <v>300072222</v>
      </c>
      <c r="B5183" s="6" t="s">
        <v>8019</v>
      </c>
      <c r="C5183" s="1" t="s">
        <v>9143</v>
      </c>
      <c r="D5183" s="5" t="s">
        <v>6911</v>
      </c>
      <c r="E5183" s="5">
        <v>41.2</v>
      </c>
      <c r="F5183" s="5">
        <v>35</v>
      </c>
      <c r="I5183" s="7">
        <f t="shared" si="43"/>
        <v>76.2</v>
      </c>
    </row>
    <row r="5184" spans="1:9">
      <c r="A5184" s="2">
        <v>300072223</v>
      </c>
      <c r="B5184" s="6" t="s">
        <v>8020</v>
      </c>
      <c r="C5184" s="1" t="s">
        <v>9143</v>
      </c>
      <c r="D5184" s="5" t="s">
        <v>6911</v>
      </c>
      <c r="E5184" s="5">
        <v>33.200000000000003</v>
      </c>
      <c r="F5184" s="5">
        <v>32</v>
      </c>
      <c r="I5184" s="7">
        <f t="shared" si="43"/>
        <v>65.2</v>
      </c>
    </row>
    <row r="5185" spans="1:9">
      <c r="A5185" s="2">
        <v>300072224</v>
      </c>
      <c r="B5185" s="6" t="s">
        <v>8021</v>
      </c>
      <c r="C5185" s="1" t="s">
        <v>9143</v>
      </c>
      <c r="D5185" s="5" t="s">
        <v>6911</v>
      </c>
      <c r="E5185" s="5">
        <v>38.4</v>
      </c>
      <c r="F5185" s="5">
        <v>36</v>
      </c>
      <c r="I5185" s="7">
        <f t="shared" si="43"/>
        <v>74.400000000000006</v>
      </c>
    </row>
    <row r="5186" spans="1:9">
      <c r="A5186" s="2">
        <v>300072225</v>
      </c>
      <c r="B5186" s="6" t="s">
        <v>8023</v>
      </c>
      <c r="C5186" s="1" t="s">
        <v>9143</v>
      </c>
      <c r="D5186" s="5" t="s">
        <v>6911</v>
      </c>
      <c r="E5186" s="5">
        <v>45.2</v>
      </c>
      <c r="F5186" s="5">
        <v>32</v>
      </c>
      <c r="I5186" s="7">
        <f t="shared" si="43"/>
        <v>77.2</v>
      </c>
    </row>
    <row r="5187" spans="1:9">
      <c r="A5187" s="2">
        <v>300072226</v>
      </c>
      <c r="B5187" s="6" t="s">
        <v>8024</v>
      </c>
      <c r="C5187" s="1" t="s">
        <v>9143</v>
      </c>
      <c r="D5187" s="5" t="s">
        <v>6911</v>
      </c>
      <c r="E5187" s="5">
        <v>40.4</v>
      </c>
      <c r="F5187" s="5">
        <v>34</v>
      </c>
      <c r="I5187" s="7">
        <f t="shared" si="43"/>
        <v>74.400000000000006</v>
      </c>
    </row>
    <row r="5188" spans="1:9">
      <c r="A5188" s="2">
        <v>300072227</v>
      </c>
      <c r="B5188" s="6" t="s">
        <v>8025</v>
      </c>
      <c r="C5188" s="1" t="s">
        <v>9143</v>
      </c>
      <c r="D5188" s="5" t="s">
        <v>6911</v>
      </c>
      <c r="E5188" s="5">
        <v>38.4</v>
      </c>
      <c r="F5188" s="5">
        <v>33</v>
      </c>
      <c r="I5188" s="7">
        <f t="shared" si="43"/>
        <v>71.400000000000006</v>
      </c>
    </row>
    <row r="5189" spans="1:9">
      <c r="A5189" s="2">
        <v>300072228</v>
      </c>
      <c r="B5189" s="6" t="s">
        <v>8026</v>
      </c>
      <c r="C5189" s="1" t="s">
        <v>9143</v>
      </c>
      <c r="D5189" s="5" t="s">
        <v>6911</v>
      </c>
      <c r="E5189" s="5">
        <v>39.200000000000003</v>
      </c>
      <c r="F5189" s="5">
        <v>33</v>
      </c>
      <c r="I5189" s="7">
        <f t="shared" si="43"/>
        <v>72.2</v>
      </c>
    </row>
    <row r="5190" spans="1:9">
      <c r="A5190" s="2">
        <v>300072229</v>
      </c>
      <c r="B5190" s="6" t="s">
        <v>8027</v>
      </c>
      <c r="C5190" s="1" t="s">
        <v>9143</v>
      </c>
      <c r="D5190" s="5" t="s">
        <v>6911</v>
      </c>
      <c r="E5190" s="5">
        <v>32.799999999999997</v>
      </c>
      <c r="F5190" s="5">
        <v>32</v>
      </c>
      <c r="I5190" s="7">
        <f t="shared" si="43"/>
        <v>64.8</v>
      </c>
    </row>
    <row r="5191" spans="1:9">
      <c r="A5191" s="2">
        <v>300072230</v>
      </c>
      <c r="B5191" s="6" t="s">
        <v>8028</v>
      </c>
      <c r="C5191" s="1" t="s">
        <v>9143</v>
      </c>
      <c r="D5191" s="5" t="s">
        <v>6911</v>
      </c>
      <c r="E5191" s="5">
        <v>20.8</v>
      </c>
      <c r="F5191" s="5">
        <v>33</v>
      </c>
      <c r="I5191" s="7">
        <f t="shared" si="43"/>
        <v>53.8</v>
      </c>
    </row>
    <row r="5192" spans="1:9">
      <c r="A5192" s="2">
        <v>300072301</v>
      </c>
      <c r="B5192" s="6" t="s">
        <v>4553</v>
      </c>
      <c r="C5192" s="1" t="s">
        <v>9143</v>
      </c>
      <c r="D5192" s="5" t="s">
        <v>6911</v>
      </c>
      <c r="E5192" s="5">
        <v>38.4</v>
      </c>
      <c r="F5192" s="5">
        <v>32</v>
      </c>
      <c r="I5192" s="7">
        <f t="shared" si="43"/>
        <v>70.400000000000006</v>
      </c>
    </row>
    <row r="5193" spans="1:9">
      <c r="A5193" s="2">
        <v>300072302</v>
      </c>
      <c r="B5193" s="6" t="s">
        <v>8029</v>
      </c>
      <c r="C5193" s="1" t="s">
        <v>9143</v>
      </c>
      <c r="D5193" s="5" t="s">
        <v>6911</v>
      </c>
      <c r="E5193" s="5">
        <v>46</v>
      </c>
      <c r="F5193" s="5">
        <v>33</v>
      </c>
      <c r="I5193" s="7">
        <f t="shared" si="43"/>
        <v>79</v>
      </c>
    </row>
    <row r="5194" spans="1:9">
      <c r="A5194" s="2">
        <v>300072303</v>
      </c>
      <c r="B5194" s="6" t="s">
        <v>8030</v>
      </c>
      <c r="C5194" s="1" t="s">
        <v>9143</v>
      </c>
      <c r="D5194" s="5" t="s">
        <v>6911</v>
      </c>
      <c r="E5194" s="5">
        <v>41.6</v>
      </c>
      <c r="F5194" s="5">
        <v>31</v>
      </c>
      <c r="I5194" s="7">
        <f t="shared" si="43"/>
        <v>72.599999999999994</v>
      </c>
    </row>
    <row r="5195" spans="1:9">
      <c r="A5195" s="2">
        <v>300072304</v>
      </c>
      <c r="B5195" s="6" t="s">
        <v>8031</v>
      </c>
      <c r="C5195" s="1" t="s">
        <v>9143</v>
      </c>
      <c r="D5195" s="5" t="s">
        <v>6911</v>
      </c>
      <c r="E5195" s="5">
        <v>46</v>
      </c>
      <c r="F5195" s="5">
        <v>35</v>
      </c>
      <c r="I5195" s="7">
        <f t="shared" si="43"/>
        <v>81</v>
      </c>
    </row>
    <row r="5196" spans="1:9">
      <c r="A5196" s="2">
        <v>300072305</v>
      </c>
      <c r="B5196" s="6" t="s">
        <v>8032</v>
      </c>
      <c r="C5196" s="1" t="s">
        <v>9143</v>
      </c>
      <c r="D5196" s="5" t="s">
        <v>6911</v>
      </c>
      <c r="E5196" s="5">
        <v>40</v>
      </c>
      <c r="F5196" s="5">
        <v>32</v>
      </c>
      <c r="I5196" s="7">
        <f t="shared" si="43"/>
        <v>72</v>
      </c>
    </row>
    <row r="5197" spans="1:9">
      <c r="A5197" s="2">
        <v>300072306</v>
      </c>
      <c r="B5197" s="6" t="s">
        <v>8033</v>
      </c>
      <c r="C5197" s="1" t="s">
        <v>9143</v>
      </c>
      <c r="D5197" s="5" t="s">
        <v>6911</v>
      </c>
      <c r="E5197" s="5">
        <v>41.6</v>
      </c>
      <c r="F5197" s="5">
        <v>31</v>
      </c>
      <c r="I5197" s="7">
        <f t="shared" si="43"/>
        <v>72.599999999999994</v>
      </c>
    </row>
    <row r="5198" spans="1:9">
      <c r="A5198" s="2">
        <v>300072307</v>
      </c>
      <c r="B5198" s="6" t="s">
        <v>2486</v>
      </c>
      <c r="C5198" s="1" t="s">
        <v>9143</v>
      </c>
      <c r="D5198" s="5" t="s">
        <v>6911</v>
      </c>
      <c r="E5198" s="5">
        <v>40</v>
      </c>
      <c r="F5198" s="5">
        <v>33</v>
      </c>
      <c r="I5198" s="7">
        <f t="shared" si="43"/>
        <v>73</v>
      </c>
    </row>
    <row r="5199" spans="1:9">
      <c r="A5199" s="2">
        <v>300072308</v>
      </c>
      <c r="B5199" s="6" t="s">
        <v>8034</v>
      </c>
      <c r="C5199" s="1" t="s">
        <v>9143</v>
      </c>
      <c r="D5199" s="5" t="s">
        <v>6911</v>
      </c>
      <c r="E5199" s="5">
        <v>38.799999999999997</v>
      </c>
      <c r="F5199" s="5">
        <v>34</v>
      </c>
      <c r="I5199" s="7">
        <f t="shared" si="43"/>
        <v>72.8</v>
      </c>
    </row>
    <row r="5200" spans="1:9">
      <c r="A5200" s="2">
        <v>300072309</v>
      </c>
      <c r="B5200" s="6" t="s">
        <v>8035</v>
      </c>
      <c r="C5200" s="1" t="s">
        <v>9143</v>
      </c>
      <c r="D5200" s="5" t="s">
        <v>6911</v>
      </c>
      <c r="E5200" s="5">
        <v>39.200000000000003</v>
      </c>
      <c r="F5200" s="5">
        <v>33</v>
      </c>
      <c r="I5200" s="7">
        <f t="shared" si="43"/>
        <v>72.2</v>
      </c>
    </row>
    <row r="5201" spans="1:9">
      <c r="A5201" s="2">
        <v>300072310</v>
      </c>
      <c r="B5201" s="6" t="s">
        <v>8036</v>
      </c>
      <c r="C5201" s="1" t="s">
        <v>9143</v>
      </c>
      <c r="D5201" s="5" t="s">
        <v>6911</v>
      </c>
      <c r="E5201" s="5">
        <v>41.6</v>
      </c>
      <c r="F5201" s="5">
        <v>36</v>
      </c>
      <c r="I5201" s="7">
        <f t="shared" si="43"/>
        <v>77.599999999999994</v>
      </c>
    </row>
    <row r="5202" spans="1:9">
      <c r="A5202" s="2">
        <v>300072311</v>
      </c>
      <c r="B5202" s="6" t="s">
        <v>8037</v>
      </c>
      <c r="C5202" s="1" t="s">
        <v>9143</v>
      </c>
      <c r="D5202" s="5" t="s">
        <v>6911</v>
      </c>
      <c r="E5202" s="5">
        <v>36.799999999999997</v>
      </c>
      <c r="F5202" s="5">
        <v>33</v>
      </c>
      <c r="I5202" s="7">
        <f t="shared" si="43"/>
        <v>69.8</v>
      </c>
    </row>
    <row r="5203" spans="1:9">
      <c r="A5203" s="2">
        <v>300072312</v>
      </c>
      <c r="B5203" s="6" t="s">
        <v>8038</v>
      </c>
      <c r="C5203" s="1" t="s">
        <v>9143</v>
      </c>
      <c r="D5203" s="5" t="s">
        <v>6911</v>
      </c>
      <c r="E5203" s="5">
        <v>0</v>
      </c>
      <c r="F5203" s="5">
        <v>0</v>
      </c>
      <c r="I5203" s="7">
        <f t="shared" si="43"/>
        <v>0</v>
      </c>
    </row>
    <row r="5204" spans="1:9">
      <c r="A5204" s="2">
        <v>300072313</v>
      </c>
      <c r="B5204" s="6" t="s">
        <v>8039</v>
      </c>
      <c r="C5204" s="1" t="s">
        <v>9143</v>
      </c>
      <c r="D5204" s="5" t="s">
        <v>6911</v>
      </c>
      <c r="E5204" s="5">
        <v>37.200000000000003</v>
      </c>
      <c r="F5204" s="5">
        <v>31</v>
      </c>
      <c r="I5204" s="7">
        <f t="shared" si="43"/>
        <v>68.2</v>
      </c>
    </row>
    <row r="5205" spans="1:9">
      <c r="A5205" s="2">
        <v>300072314</v>
      </c>
      <c r="B5205" s="6" t="s">
        <v>832</v>
      </c>
      <c r="C5205" s="1" t="s">
        <v>9143</v>
      </c>
      <c r="D5205" s="5" t="s">
        <v>6911</v>
      </c>
      <c r="E5205" s="5">
        <v>42</v>
      </c>
      <c r="F5205" s="5">
        <v>30</v>
      </c>
      <c r="I5205" s="7">
        <f t="shared" si="43"/>
        <v>72</v>
      </c>
    </row>
    <row r="5206" spans="1:9">
      <c r="A5206" s="2">
        <v>300072315</v>
      </c>
      <c r="B5206" s="6" t="s">
        <v>8040</v>
      </c>
      <c r="C5206" s="1" t="s">
        <v>9143</v>
      </c>
      <c r="D5206" s="5" t="s">
        <v>6911</v>
      </c>
      <c r="E5206" s="5">
        <v>33.6</v>
      </c>
      <c r="F5206" s="5">
        <v>31</v>
      </c>
      <c r="I5206" s="7">
        <f t="shared" si="43"/>
        <v>64.599999999999994</v>
      </c>
    </row>
    <row r="5207" spans="1:9">
      <c r="A5207" s="2">
        <v>300072316</v>
      </c>
      <c r="B5207" s="6" t="s">
        <v>8041</v>
      </c>
      <c r="C5207" s="1" t="s">
        <v>9143</v>
      </c>
      <c r="D5207" s="5" t="s">
        <v>6911</v>
      </c>
      <c r="E5207" s="5">
        <v>38</v>
      </c>
      <c r="F5207" s="5">
        <v>30</v>
      </c>
      <c r="I5207" s="7">
        <f t="shared" si="43"/>
        <v>68</v>
      </c>
    </row>
    <row r="5208" spans="1:9">
      <c r="A5208" s="2">
        <v>300072317</v>
      </c>
      <c r="B5208" s="6" t="s">
        <v>8042</v>
      </c>
      <c r="C5208" s="1" t="s">
        <v>9143</v>
      </c>
      <c r="D5208" s="5" t="s">
        <v>6911</v>
      </c>
      <c r="E5208" s="5">
        <v>0</v>
      </c>
      <c r="F5208" s="5">
        <v>0</v>
      </c>
      <c r="I5208" s="7">
        <f t="shared" si="43"/>
        <v>0</v>
      </c>
    </row>
    <row r="5209" spans="1:9">
      <c r="A5209" s="2">
        <v>300072318</v>
      </c>
      <c r="B5209" s="6" t="s">
        <v>8043</v>
      </c>
      <c r="C5209" s="1" t="s">
        <v>9143</v>
      </c>
      <c r="D5209" s="5" t="s">
        <v>6911</v>
      </c>
      <c r="E5209" s="5">
        <v>43.2</v>
      </c>
      <c r="F5209" s="5">
        <v>34</v>
      </c>
      <c r="I5209" s="7">
        <f t="shared" si="43"/>
        <v>77.2</v>
      </c>
    </row>
    <row r="5210" spans="1:9">
      <c r="A5210" s="2">
        <v>300072319</v>
      </c>
      <c r="B5210" s="6" t="s">
        <v>8044</v>
      </c>
      <c r="C5210" s="1" t="s">
        <v>9143</v>
      </c>
      <c r="D5210" s="5" t="s">
        <v>6911</v>
      </c>
      <c r="E5210" s="5">
        <v>44.8</v>
      </c>
      <c r="F5210" s="5">
        <v>35</v>
      </c>
      <c r="I5210" s="7">
        <f t="shared" si="43"/>
        <v>79.8</v>
      </c>
    </row>
    <row r="5211" spans="1:9">
      <c r="A5211" s="2">
        <v>300072320</v>
      </c>
      <c r="B5211" s="6" t="s">
        <v>8045</v>
      </c>
      <c r="C5211" s="1" t="s">
        <v>9143</v>
      </c>
      <c r="D5211" s="5" t="s">
        <v>6911</v>
      </c>
      <c r="E5211" s="5">
        <v>35.6</v>
      </c>
      <c r="F5211" s="5">
        <v>33</v>
      </c>
      <c r="I5211" s="7">
        <f t="shared" si="43"/>
        <v>68.599999999999994</v>
      </c>
    </row>
    <row r="5212" spans="1:9">
      <c r="A5212" s="2">
        <v>300072321</v>
      </c>
      <c r="B5212" s="6" t="s">
        <v>8046</v>
      </c>
      <c r="C5212" s="1" t="s">
        <v>9143</v>
      </c>
      <c r="D5212" s="5" t="s">
        <v>6911</v>
      </c>
      <c r="E5212" s="5">
        <v>26</v>
      </c>
      <c r="F5212" s="5">
        <v>29</v>
      </c>
      <c r="I5212" s="7">
        <f t="shared" si="43"/>
        <v>55</v>
      </c>
    </row>
    <row r="5213" spans="1:9">
      <c r="A5213" s="2">
        <v>300072322</v>
      </c>
      <c r="B5213" s="6" t="s">
        <v>8047</v>
      </c>
      <c r="C5213" s="1" t="s">
        <v>9143</v>
      </c>
      <c r="D5213" s="5" t="s">
        <v>6911</v>
      </c>
      <c r="E5213" s="5">
        <v>37.6</v>
      </c>
      <c r="F5213" s="5">
        <v>32</v>
      </c>
      <c r="I5213" s="7">
        <f t="shared" si="43"/>
        <v>69.599999999999994</v>
      </c>
    </row>
    <row r="5214" spans="1:9">
      <c r="A5214" s="2">
        <v>300072323</v>
      </c>
      <c r="B5214" s="6" t="s">
        <v>8048</v>
      </c>
      <c r="C5214" s="1" t="s">
        <v>9143</v>
      </c>
      <c r="D5214" s="5" t="s">
        <v>6911</v>
      </c>
      <c r="E5214" s="5">
        <v>34</v>
      </c>
      <c r="F5214" s="5">
        <v>33</v>
      </c>
      <c r="I5214" s="7">
        <f t="shared" si="43"/>
        <v>67</v>
      </c>
    </row>
    <row r="5215" spans="1:9">
      <c r="A5215" s="2">
        <v>300072324</v>
      </c>
      <c r="B5215" s="6" t="s">
        <v>8049</v>
      </c>
      <c r="C5215" s="1" t="s">
        <v>9143</v>
      </c>
      <c r="D5215" s="5" t="s">
        <v>6911</v>
      </c>
      <c r="E5215" s="5">
        <v>37.6</v>
      </c>
      <c r="F5215" s="5">
        <v>31</v>
      </c>
      <c r="I5215" s="7">
        <f t="shared" si="43"/>
        <v>68.599999999999994</v>
      </c>
    </row>
    <row r="5216" spans="1:9">
      <c r="A5216" s="2">
        <v>300072325</v>
      </c>
      <c r="B5216" s="6" t="s">
        <v>8050</v>
      </c>
      <c r="C5216" s="1" t="s">
        <v>9143</v>
      </c>
      <c r="D5216" s="5" t="s">
        <v>6911</v>
      </c>
      <c r="E5216" s="5">
        <v>34.4</v>
      </c>
      <c r="F5216" s="5">
        <v>32</v>
      </c>
      <c r="I5216" s="7">
        <f t="shared" si="43"/>
        <v>66.400000000000006</v>
      </c>
    </row>
    <row r="5217" spans="1:9">
      <c r="A5217" s="2">
        <v>300072326</v>
      </c>
      <c r="B5217" s="6" t="s">
        <v>8051</v>
      </c>
      <c r="C5217" s="1" t="s">
        <v>9143</v>
      </c>
      <c r="D5217" s="5" t="s">
        <v>6911</v>
      </c>
      <c r="E5217" s="5">
        <v>44</v>
      </c>
      <c r="F5217" s="5">
        <v>33</v>
      </c>
      <c r="I5217" s="7">
        <f t="shared" si="43"/>
        <v>77</v>
      </c>
    </row>
    <row r="5218" spans="1:9">
      <c r="A5218" s="2">
        <v>300072327</v>
      </c>
      <c r="B5218" s="6" t="s">
        <v>8052</v>
      </c>
      <c r="C5218" s="1" t="s">
        <v>9143</v>
      </c>
      <c r="D5218" s="5" t="s">
        <v>6911</v>
      </c>
      <c r="E5218" s="5">
        <v>36</v>
      </c>
      <c r="F5218" s="5">
        <v>31</v>
      </c>
      <c r="I5218" s="7">
        <f t="shared" si="43"/>
        <v>67</v>
      </c>
    </row>
    <row r="5219" spans="1:9">
      <c r="A5219" s="2">
        <v>300072328</v>
      </c>
      <c r="B5219" s="6" t="s">
        <v>8053</v>
      </c>
      <c r="C5219" s="1" t="s">
        <v>9143</v>
      </c>
      <c r="D5219" s="5" t="s">
        <v>6911</v>
      </c>
      <c r="E5219" s="5">
        <v>45.6</v>
      </c>
      <c r="F5219" s="5">
        <v>33</v>
      </c>
      <c r="I5219" s="7">
        <f t="shared" si="43"/>
        <v>78.599999999999994</v>
      </c>
    </row>
    <row r="5220" spans="1:9">
      <c r="A5220" s="2">
        <v>300072329</v>
      </c>
      <c r="B5220" s="6" t="s">
        <v>8054</v>
      </c>
      <c r="C5220" s="1" t="s">
        <v>9143</v>
      </c>
      <c r="D5220" s="5" t="s">
        <v>6911</v>
      </c>
      <c r="E5220" s="5">
        <v>31.2</v>
      </c>
      <c r="F5220" s="5">
        <v>32</v>
      </c>
      <c r="I5220" s="7">
        <f t="shared" si="43"/>
        <v>63.2</v>
      </c>
    </row>
    <row r="5221" spans="1:9">
      <c r="A5221" s="2">
        <v>300072330</v>
      </c>
      <c r="B5221" s="6" t="s">
        <v>660</v>
      </c>
      <c r="C5221" s="1" t="s">
        <v>9143</v>
      </c>
      <c r="D5221" s="5" t="s">
        <v>6911</v>
      </c>
      <c r="E5221" s="5">
        <v>36.799999999999997</v>
      </c>
      <c r="F5221" s="5">
        <v>32</v>
      </c>
      <c r="I5221" s="7">
        <f t="shared" si="43"/>
        <v>68.8</v>
      </c>
    </row>
    <row r="5222" spans="1:9">
      <c r="A5222" s="2">
        <v>300072401</v>
      </c>
      <c r="B5222" s="6" t="s">
        <v>8055</v>
      </c>
      <c r="C5222" s="1" t="s">
        <v>9143</v>
      </c>
      <c r="D5222" s="5" t="s">
        <v>6911</v>
      </c>
      <c r="E5222" s="5">
        <v>32.799999999999997</v>
      </c>
      <c r="F5222" s="5">
        <v>34</v>
      </c>
      <c r="I5222" s="7">
        <f t="shared" si="43"/>
        <v>66.8</v>
      </c>
    </row>
    <row r="5223" spans="1:9">
      <c r="A5223" s="2">
        <v>300072402</v>
      </c>
      <c r="B5223" s="6" t="s">
        <v>8056</v>
      </c>
      <c r="C5223" s="1" t="s">
        <v>9143</v>
      </c>
      <c r="D5223" s="5" t="s">
        <v>6911</v>
      </c>
      <c r="E5223" s="5">
        <v>36.4</v>
      </c>
      <c r="F5223" s="5">
        <v>32</v>
      </c>
      <c r="I5223" s="7">
        <f t="shared" si="43"/>
        <v>68.400000000000006</v>
      </c>
    </row>
    <row r="5224" spans="1:9">
      <c r="A5224" s="2">
        <v>300072403</v>
      </c>
      <c r="B5224" s="6" t="s">
        <v>8057</v>
      </c>
      <c r="C5224" s="1" t="s">
        <v>9143</v>
      </c>
      <c r="D5224" s="5" t="s">
        <v>6911</v>
      </c>
      <c r="E5224" s="5">
        <v>36.4</v>
      </c>
      <c r="F5224" s="5">
        <v>34</v>
      </c>
      <c r="I5224" s="7">
        <f t="shared" si="43"/>
        <v>70.400000000000006</v>
      </c>
    </row>
    <row r="5225" spans="1:9">
      <c r="A5225" s="2">
        <v>300072404</v>
      </c>
      <c r="B5225" s="6" t="s">
        <v>8058</v>
      </c>
      <c r="C5225" s="1" t="s">
        <v>9143</v>
      </c>
      <c r="D5225" s="5" t="s">
        <v>6911</v>
      </c>
      <c r="E5225" s="5">
        <v>43.2</v>
      </c>
      <c r="F5225" s="5">
        <v>31</v>
      </c>
      <c r="I5225" s="7">
        <f t="shared" si="43"/>
        <v>74.2</v>
      </c>
    </row>
    <row r="5226" spans="1:9">
      <c r="A5226" s="2">
        <v>300072405</v>
      </c>
      <c r="B5226" s="6" t="s">
        <v>8061</v>
      </c>
      <c r="C5226" s="1" t="s">
        <v>9143</v>
      </c>
      <c r="D5226" s="5" t="s">
        <v>6911</v>
      </c>
      <c r="E5226" s="5">
        <v>41.6</v>
      </c>
      <c r="F5226" s="5">
        <v>31</v>
      </c>
      <c r="I5226" s="7">
        <f t="shared" si="43"/>
        <v>72.599999999999994</v>
      </c>
    </row>
    <row r="5227" spans="1:9">
      <c r="A5227" s="2">
        <v>300072406</v>
      </c>
      <c r="B5227" s="6" t="s">
        <v>8062</v>
      </c>
      <c r="C5227" s="1" t="s">
        <v>9143</v>
      </c>
      <c r="D5227" s="5" t="s">
        <v>6911</v>
      </c>
      <c r="E5227" s="5">
        <v>39.6</v>
      </c>
      <c r="F5227" s="5">
        <v>30</v>
      </c>
      <c r="I5227" s="7">
        <f t="shared" si="43"/>
        <v>69.599999999999994</v>
      </c>
    </row>
    <row r="5228" spans="1:9">
      <c r="A5228" s="2">
        <v>300072407</v>
      </c>
      <c r="B5228" s="6" t="s">
        <v>8063</v>
      </c>
      <c r="C5228" s="1" t="s">
        <v>9143</v>
      </c>
      <c r="D5228" s="5" t="s">
        <v>6911</v>
      </c>
      <c r="E5228" s="5">
        <v>44.8</v>
      </c>
      <c r="F5228" s="5">
        <v>31</v>
      </c>
      <c r="I5228" s="7">
        <f t="shared" si="43"/>
        <v>75.8</v>
      </c>
    </row>
    <row r="5229" spans="1:9">
      <c r="A5229" s="2">
        <v>300072408</v>
      </c>
      <c r="B5229" s="6" t="s">
        <v>8065</v>
      </c>
      <c r="C5229" s="1" t="s">
        <v>9143</v>
      </c>
      <c r="D5229" s="5" t="s">
        <v>6911</v>
      </c>
      <c r="E5229" s="5">
        <v>34.799999999999997</v>
      </c>
      <c r="F5229" s="5">
        <v>33</v>
      </c>
      <c r="I5229" s="7">
        <f t="shared" si="43"/>
        <v>67.8</v>
      </c>
    </row>
    <row r="5230" spans="1:9">
      <c r="A5230" s="2">
        <v>300072409</v>
      </c>
      <c r="B5230" s="6" t="s">
        <v>8066</v>
      </c>
      <c r="C5230" s="1" t="s">
        <v>9143</v>
      </c>
      <c r="D5230" s="5" t="s">
        <v>6911</v>
      </c>
      <c r="E5230" s="5">
        <v>41.6</v>
      </c>
      <c r="F5230" s="5">
        <v>35</v>
      </c>
      <c r="I5230" s="7">
        <f t="shared" si="43"/>
        <v>76.599999999999994</v>
      </c>
    </row>
    <row r="5231" spans="1:9">
      <c r="A5231" s="2">
        <v>300072410</v>
      </c>
      <c r="B5231" s="6" t="s">
        <v>8067</v>
      </c>
      <c r="C5231" s="1" t="s">
        <v>9143</v>
      </c>
      <c r="D5231" s="5" t="s">
        <v>6911</v>
      </c>
      <c r="E5231" s="5">
        <v>40.799999999999997</v>
      </c>
      <c r="F5231" s="5">
        <v>31</v>
      </c>
      <c r="I5231" s="7">
        <f t="shared" si="43"/>
        <v>71.8</v>
      </c>
    </row>
    <row r="5232" spans="1:9">
      <c r="A5232" s="2">
        <v>300072411</v>
      </c>
      <c r="B5232" s="6" t="s">
        <v>8068</v>
      </c>
      <c r="C5232" s="1" t="s">
        <v>9143</v>
      </c>
      <c r="D5232" s="5" t="s">
        <v>6911</v>
      </c>
      <c r="E5232" s="5">
        <v>39.6</v>
      </c>
      <c r="F5232" s="5">
        <v>30</v>
      </c>
      <c r="I5232" s="7">
        <f t="shared" si="43"/>
        <v>69.599999999999994</v>
      </c>
    </row>
    <row r="5233" spans="1:9">
      <c r="A5233" s="2">
        <v>300072412</v>
      </c>
      <c r="B5233" s="6" t="s">
        <v>8069</v>
      </c>
      <c r="C5233" s="1" t="s">
        <v>9143</v>
      </c>
      <c r="D5233" s="5" t="s">
        <v>6911</v>
      </c>
      <c r="E5233" s="5">
        <v>38.4</v>
      </c>
      <c r="F5233" s="5">
        <v>30</v>
      </c>
      <c r="I5233" s="7">
        <f t="shared" si="43"/>
        <v>68.400000000000006</v>
      </c>
    </row>
    <row r="5234" spans="1:9">
      <c r="A5234" s="2">
        <v>300072413</v>
      </c>
      <c r="B5234" s="6" t="s">
        <v>8070</v>
      </c>
      <c r="C5234" s="1" t="s">
        <v>9143</v>
      </c>
      <c r="D5234" s="5" t="s">
        <v>6911</v>
      </c>
      <c r="E5234" s="5">
        <v>38.799999999999997</v>
      </c>
      <c r="F5234" s="5">
        <v>31</v>
      </c>
      <c r="I5234" s="7">
        <f t="shared" si="43"/>
        <v>69.8</v>
      </c>
    </row>
    <row r="5235" spans="1:9">
      <c r="A5235" s="2">
        <v>300072414</v>
      </c>
      <c r="B5235" s="6" t="s">
        <v>8073</v>
      </c>
      <c r="C5235" s="1" t="s">
        <v>9143</v>
      </c>
      <c r="D5235" s="5" t="s">
        <v>6911</v>
      </c>
      <c r="E5235" s="5">
        <v>46.4</v>
      </c>
      <c r="F5235" s="5">
        <v>29</v>
      </c>
      <c r="I5235" s="7">
        <f t="shared" si="43"/>
        <v>75.400000000000006</v>
      </c>
    </row>
    <row r="5236" spans="1:9">
      <c r="A5236" s="2">
        <v>300072415</v>
      </c>
      <c r="B5236" s="6" t="s">
        <v>8074</v>
      </c>
      <c r="C5236" s="1" t="s">
        <v>9143</v>
      </c>
      <c r="D5236" s="5" t="s">
        <v>6911</v>
      </c>
      <c r="E5236" s="5">
        <v>40</v>
      </c>
      <c r="F5236" s="5">
        <v>29</v>
      </c>
      <c r="I5236" s="7">
        <f t="shared" si="43"/>
        <v>69</v>
      </c>
    </row>
    <row r="5237" spans="1:9">
      <c r="A5237" s="2">
        <v>300072416</v>
      </c>
      <c r="B5237" s="6" t="s">
        <v>397</v>
      </c>
      <c r="C5237" s="1" t="s">
        <v>9143</v>
      </c>
      <c r="D5237" s="5" t="s">
        <v>6911</v>
      </c>
      <c r="E5237" s="5">
        <v>46.8</v>
      </c>
      <c r="F5237" s="5">
        <v>28</v>
      </c>
      <c r="I5237" s="7">
        <f t="shared" si="43"/>
        <v>74.8</v>
      </c>
    </row>
    <row r="5238" spans="1:9">
      <c r="A5238" s="2">
        <v>300072417</v>
      </c>
      <c r="B5238" s="6" t="s">
        <v>8075</v>
      </c>
      <c r="C5238" s="1" t="s">
        <v>9143</v>
      </c>
      <c r="D5238" s="5" t="s">
        <v>6911</v>
      </c>
      <c r="E5238" s="5">
        <v>46.8</v>
      </c>
      <c r="F5238" s="5">
        <v>30</v>
      </c>
      <c r="I5238" s="7">
        <f t="shared" si="43"/>
        <v>76.8</v>
      </c>
    </row>
    <row r="5239" spans="1:9">
      <c r="A5239" s="2">
        <v>300072418</v>
      </c>
      <c r="B5239" s="6" t="s">
        <v>8076</v>
      </c>
      <c r="C5239" s="1" t="s">
        <v>9143</v>
      </c>
      <c r="D5239" s="5" t="s">
        <v>6911</v>
      </c>
      <c r="E5239" s="5">
        <v>46.4</v>
      </c>
      <c r="F5239" s="5">
        <v>31</v>
      </c>
      <c r="I5239" s="7">
        <f t="shared" si="43"/>
        <v>77.400000000000006</v>
      </c>
    </row>
    <row r="5240" spans="1:9">
      <c r="A5240" s="2">
        <v>300072419</v>
      </c>
      <c r="B5240" s="6" t="s">
        <v>8077</v>
      </c>
      <c r="C5240" s="1" t="s">
        <v>9143</v>
      </c>
      <c r="D5240" s="5" t="s">
        <v>6911</v>
      </c>
      <c r="E5240" s="5">
        <v>40</v>
      </c>
      <c r="F5240" s="5">
        <v>36</v>
      </c>
      <c r="I5240" s="7">
        <f t="shared" si="43"/>
        <v>76</v>
      </c>
    </row>
    <row r="5241" spans="1:9">
      <c r="A5241" s="2">
        <v>300072420</v>
      </c>
      <c r="B5241" s="6" t="s">
        <v>4237</v>
      </c>
      <c r="C5241" s="1" t="s">
        <v>9143</v>
      </c>
      <c r="D5241" s="5" t="s">
        <v>6911</v>
      </c>
      <c r="E5241" s="5">
        <v>48</v>
      </c>
      <c r="F5241" s="5">
        <v>34</v>
      </c>
      <c r="I5241" s="7">
        <f t="shared" si="43"/>
        <v>82</v>
      </c>
    </row>
    <row r="5242" spans="1:9">
      <c r="A5242" s="2">
        <v>300072421</v>
      </c>
      <c r="B5242" s="6" t="s">
        <v>8079</v>
      </c>
      <c r="C5242" s="1" t="s">
        <v>9143</v>
      </c>
      <c r="D5242" s="5" t="s">
        <v>6911</v>
      </c>
      <c r="E5242" s="5">
        <v>40.4</v>
      </c>
      <c r="F5242" s="5">
        <v>30</v>
      </c>
      <c r="I5242" s="7">
        <f t="shared" si="43"/>
        <v>70.400000000000006</v>
      </c>
    </row>
    <row r="5243" spans="1:9">
      <c r="A5243" s="2">
        <v>300072422</v>
      </c>
      <c r="B5243" s="6" t="s">
        <v>2546</v>
      </c>
      <c r="C5243" s="1" t="s">
        <v>9143</v>
      </c>
      <c r="D5243" s="5" t="s">
        <v>6911</v>
      </c>
      <c r="E5243" s="5">
        <v>36</v>
      </c>
      <c r="F5243" s="5">
        <v>33</v>
      </c>
      <c r="I5243" s="7">
        <f t="shared" si="43"/>
        <v>69</v>
      </c>
    </row>
    <row r="5244" spans="1:9">
      <c r="A5244" s="2">
        <v>300072423</v>
      </c>
      <c r="B5244" s="6" t="s">
        <v>8080</v>
      </c>
      <c r="C5244" s="1" t="s">
        <v>9143</v>
      </c>
      <c r="D5244" s="5" t="s">
        <v>6911</v>
      </c>
      <c r="E5244" s="5">
        <v>39.6</v>
      </c>
      <c r="F5244" s="5">
        <v>20</v>
      </c>
      <c r="I5244" s="7">
        <f t="shared" si="43"/>
        <v>59.6</v>
      </c>
    </row>
    <row r="5245" spans="1:9">
      <c r="A5245" s="2">
        <v>300072424</v>
      </c>
      <c r="B5245" s="6" t="s">
        <v>8081</v>
      </c>
      <c r="C5245" s="1" t="s">
        <v>9143</v>
      </c>
      <c r="D5245" s="5" t="s">
        <v>6911</v>
      </c>
      <c r="E5245" s="5">
        <v>38</v>
      </c>
      <c r="F5245" s="5">
        <v>29</v>
      </c>
      <c r="I5245" s="7">
        <f t="shared" si="43"/>
        <v>67</v>
      </c>
    </row>
    <row r="5246" spans="1:9">
      <c r="A5246" s="2">
        <v>300072425</v>
      </c>
      <c r="B5246" s="6" t="s">
        <v>8082</v>
      </c>
      <c r="C5246" s="1" t="s">
        <v>9143</v>
      </c>
      <c r="D5246" s="5" t="s">
        <v>6911</v>
      </c>
      <c r="E5246" s="5">
        <v>41.2</v>
      </c>
      <c r="F5246" s="5">
        <v>31</v>
      </c>
      <c r="I5246" s="7">
        <f t="shared" ref="I5246:I5309" si="44">E5246+F5246</f>
        <v>72.2</v>
      </c>
    </row>
    <row r="5247" spans="1:9">
      <c r="A5247" s="2">
        <v>300072426</v>
      </c>
      <c r="B5247" s="6" t="s">
        <v>8083</v>
      </c>
      <c r="C5247" s="1" t="s">
        <v>9143</v>
      </c>
      <c r="D5247" s="5" t="s">
        <v>6911</v>
      </c>
      <c r="E5247" s="5">
        <v>43.2</v>
      </c>
      <c r="F5247" s="5">
        <v>20</v>
      </c>
      <c r="I5247" s="7">
        <f t="shared" si="44"/>
        <v>63.2</v>
      </c>
    </row>
    <row r="5248" spans="1:9">
      <c r="A5248" s="2">
        <v>300072427</v>
      </c>
      <c r="B5248" s="6" t="s">
        <v>8084</v>
      </c>
      <c r="C5248" s="1" t="s">
        <v>9143</v>
      </c>
      <c r="D5248" s="5" t="s">
        <v>6911</v>
      </c>
      <c r="E5248" s="5">
        <v>31.2</v>
      </c>
      <c r="F5248" s="5">
        <v>31</v>
      </c>
      <c r="I5248" s="7">
        <f t="shared" si="44"/>
        <v>62.2</v>
      </c>
    </row>
    <row r="5249" spans="1:9">
      <c r="A5249" s="2">
        <v>300072428</v>
      </c>
      <c r="B5249" s="6" t="s">
        <v>8085</v>
      </c>
      <c r="C5249" s="1" t="s">
        <v>9143</v>
      </c>
      <c r="D5249" s="5" t="s">
        <v>6911</v>
      </c>
      <c r="E5249" s="5">
        <v>42</v>
      </c>
      <c r="F5249" s="5">
        <v>30</v>
      </c>
      <c r="I5249" s="7">
        <f t="shared" si="44"/>
        <v>72</v>
      </c>
    </row>
    <row r="5250" spans="1:9">
      <c r="A5250" s="2">
        <v>300072429</v>
      </c>
      <c r="B5250" s="6" t="s">
        <v>8086</v>
      </c>
      <c r="C5250" s="1" t="s">
        <v>9143</v>
      </c>
      <c r="D5250" s="5" t="s">
        <v>6911</v>
      </c>
      <c r="E5250" s="5">
        <v>39.6</v>
      </c>
      <c r="F5250" s="5">
        <v>31</v>
      </c>
      <c r="I5250" s="7">
        <f t="shared" si="44"/>
        <v>70.599999999999994</v>
      </c>
    </row>
    <row r="5251" spans="1:9">
      <c r="A5251" s="2">
        <v>300072430</v>
      </c>
      <c r="B5251" s="6" t="s">
        <v>8087</v>
      </c>
      <c r="C5251" s="1" t="s">
        <v>9143</v>
      </c>
      <c r="D5251" s="5" t="s">
        <v>6911</v>
      </c>
      <c r="E5251" s="5">
        <v>50.8</v>
      </c>
      <c r="F5251" s="5">
        <v>34</v>
      </c>
      <c r="I5251" s="7">
        <f t="shared" si="44"/>
        <v>84.8</v>
      </c>
    </row>
    <row r="5252" spans="1:9">
      <c r="A5252" s="2">
        <v>300072501</v>
      </c>
      <c r="B5252" s="6" t="s">
        <v>8088</v>
      </c>
      <c r="C5252" s="1" t="s">
        <v>9143</v>
      </c>
      <c r="D5252" s="5" t="s">
        <v>6911</v>
      </c>
      <c r="E5252" s="5">
        <v>27.6</v>
      </c>
      <c r="F5252" s="5">
        <v>29</v>
      </c>
      <c r="I5252" s="7">
        <f t="shared" si="44"/>
        <v>56.6</v>
      </c>
    </row>
    <row r="5253" spans="1:9">
      <c r="A5253" s="2">
        <v>300072502</v>
      </c>
      <c r="B5253" s="6" t="s">
        <v>8089</v>
      </c>
      <c r="C5253" s="1" t="s">
        <v>9143</v>
      </c>
      <c r="D5253" s="5" t="s">
        <v>6911</v>
      </c>
      <c r="E5253" s="5">
        <v>40</v>
      </c>
      <c r="F5253" s="5">
        <v>27</v>
      </c>
      <c r="I5253" s="7">
        <f t="shared" si="44"/>
        <v>67</v>
      </c>
    </row>
    <row r="5254" spans="1:9">
      <c r="A5254" s="2">
        <v>300072503</v>
      </c>
      <c r="B5254" s="6" t="s">
        <v>8092</v>
      </c>
      <c r="C5254" s="1" t="s">
        <v>9143</v>
      </c>
      <c r="D5254" s="5" t="s">
        <v>6911</v>
      </c>
      <c r="E5254" s="5">
        <v>46</v>
      </c>
      <c r="F5254" s="5">
        <v>28</v>
      </c>
      <c r="I5254" s="7">
        <f t="shared" si="44"/>
        <v>74</v>
      </c>
    </row>
    <row r="5255" spans="1:9">
      <c r="A5255" s="2">
        <v>300072504</v>
      </c>
      <c r="B5255" s="6" t="s">
        <v>8093</v>
      </c>
      <c r="C5255" s="1" t="s">
        <v>9143</v>
      </c>
      <c r="D5255" s="5" t="s">
        <v>6911</v>
      </c>
      <c r="E5255" s="5">
        <v>38.4</v>
      </c>
      <c r="F5255" s="5">
        <v>30</v>
      </c>
      <c r="I5255" s="7">
        <f t="shared" si="44"/>
        <v>68.400000000000006</v>
      </c>
    </row>
    <row r="5256" spans="1:9">
      <c r="A5256" s="2">
        <v>300072505</v>
      </c>
      <c r="B5256" s="6" t="s">
        <v>8094</v>
      </c>
      <c r="C5256" s="1" t="s">
        <v>9143</v>
      </c>
      <c r="D5256" s="5" t="s">
        <v>6911</v>
      </c>
      <c r="E5256" s="5">
        <v>33.200000000000003</v>
      </c>
      <c r="F5256" s="5">
        <v>30</v>
      </c>
      <c r="I5256" s="7">
        <f t="shared" si="44"/>
        <v>63.2</v>
      </c>
    </row>
    <row r="5257" spans="1:9">
      <c r="A5257" s="2">
        <v>300072506</v>
      </c>
      <c r="B5257" s="6" t="s">
        <v>8095</v>
      </c>
      <c r="C5257" s="1" t="s">
        <v>9143</v>
      </c>
      <c r="D5257" s="5" t="s">
        <v>6911</v>
      </c>
      <c r="E5257" s="5">
        <v>36</v>
      </c>
      <c r="F5257" s="5">
        <v>30</v>
      </c>
      <c r="I5257" s="7">
        <f t="shared" si="44"/>
        <v>66</v>
      </c>
    </row>
    <row r="5258" spans="1:9">
      <c r="A5258" s="2">
        <v>300072507</v>
      </c>
      <c r="B5258" s="6" t="s">
        <v>8096</v>
      </c>
      <c r="C5258" s="1" t="s">
        <v>9143</v>
      </c>
      <c r="D5258" s="5" t="s">
        <v>6911</v>
      </c>
      <c r="E5258" s="5">
        <v>32.799999999999997</v>
      </c>
      <c r="F5258" s="5">
        <v>32</v>
      </c>
      <c r="I5258" s="7">
        <f t="shared" si="44"/>
        <v>64.8</v>
      </c>
    </row>
    <row r="5259" spans="1:9">
      <c r="A5259" s="2">
        <v>300072508</v>
      </c>
      <c r="B5259" s="6" t="s">
        <v>8097</v>
      </c>
      <c r="C5259" s="1" t="s">
        <v>9143</v>
      </c>
      <c r="D5259" s="5" t="s">
        <v>6911</v>
      </c>
      <c r="E5259" s="5">
        <v>41.6</v>
      </c>
      <c r="F5259" s="5">
        <v>31</v>
      </c>
      <c r="I5259" s="7">
        <f t="shared" si="44"/>
        <v>72.599999999999994</v>
      </c>
    </row>
    <row r="5260" spans="1:9">
      <c r="A5260" s="2">
        <v>300072509</v>
      </c>
      <c r="B5260" s="6" t="s">
        <v>8098</v>
      </c>
      <c r="C5260" s="1" t="s">
        <v>9143</v>
      </c>
      <c r="D5260" s="5" t="s">
        <v>6911</v>
      </c>
      <c r="E5260" s="5">
        <v>40.4</v>
      </c>
      <c r="F5260" s="5">
        <v>33</v>
      </c>
      <c r="I5260" s="7">
        <f t="shared" si="44"/>
        <v>73.400000000000006</v>
      </c>
    </row>
    <row r="5261" spans="1:9">
      <c r="A5261" s="2">
        <v>300072510</v>
      </c>
      <c r="B5261" s="6" t="s">
        <v>8099</v>
      </c>
      <c r="C5261" s="1" t="s">
        <v>9143</v>
      </c>
      <c r="D5261" s="5" t="s">
        <v>6911</v>
      </c>
      <c r="E5261" s="5">
        <v>34.799999999999997</v>
      </c>
      <c r="F5261" s="5">
        <v>34</v>
      </c>
      <c r="I5261" s="7">
        <f t="shared" si="44"/>
        <v>68.8</v>
      </c>
    </row>
    <row r="5262" spans="1:9">
      <c r="A5262" s="2">
        <v>300072511</v>
      </c>
      <c r="B5262" s="6" t="s">
        <v>3196</v>
      </c>
      <c r="C5262" s="1" t="s">
        <v>9143</v>
      </c>
      <c r="D5262" s="5" t="s">
        <v>6911</v>
      </c>
      <c r="E5262" s="5">
        <v>30</v>
      </c>
      <c r="F5262" s="5">
        <v>30</v>
      </c>
      <c r="I5262" s="7">
        <f t="shared" si="44"/>
        <v>60</v>
      </c>
    </row>
    <row r="5263" spans="1:9">
      <c r="A5263" s="2">
        <v>300072512</v>
      </c>
      <c r="B5263" s="6" t="s">
        <v>8101</v>
      </c>
      <c r="C5263" s="1" t="s">
        <v>9143</v>
      </c>
      <c r="D5263" s="5" t="s">
        <v>6911</v>
      </c>
      <c r="E5263" s="5">
        <v>45.2</v>
      </c>
      <c r="F5263" s="5">
        <v>35</v>
      </c>
      <c r="I5263" s="7">
        <f t="shared" si="44"/>
        <v>80.2</v>
      </c>
    </row>
    <row r="5264" spans="1:9">
      <c r="A5264" s="2">
        <v>300072513</v>
      </c>
      <c r="B5264" s="6" t="s">
        <v>8102</v>
      </c>
      <c r="C5264" s="1" t="s">
        <v>9143</v>
      </c>
      <c r="D5264" s="5" t="s">
        <v>6911</v>
      </c>
      <c r="E5264" s="5">
        <v>38.4</v>
      </c>
      <c r="F5264" s="5">
        <v>31</v>
      </c>
      <c r="I5264" s="7">
        <f t="shared" si="44"/>
        <v>69.400000000000006</v>
      </c>
    </row>
    <row r="5265" spans="1:9">
      <c r="A5265" s="2">
        <v>300072514</v>
      </c>
      <c r="B5265" s="6" t="s">
        <v>8103</v>
      </c>
      <c r="C5265" s="1" t="s">
        <v>9143</v>
      </c>
      <c r="D5265" s="5" t="s">
        <v>6911</v>
      </c>
      <c r="E5265" s="5">
        <v>42.4</v>
      </c>
      <c r="F5265" s="5">
        <v>30</v>
      </c>
      <c r="I5265" s="7">
        <f t="shared" si="44"/>
        <v>72.400000000000006</v>
      </c>
    </row>
    <row r="5266" spans="1:9">
      <c r="A5266" s="2">
        <v>300072515</v>
      </c>
      <c r="B5266" s="6" t="s">
        <v>8104</v>
      </c>
      <c r="C5266" s="1" t="s">
        <v>9143</v>
      </c>
      <c r="D5266" s="5" t="s">
        <v>6911</v>
      </c>
      <c r="E5266" s="5">
        <v>38</v>
      </c>
      <c r="F5266" s="5">
        <v>31</v>
      </c>
      <c r="I5266" s="7">
        <f t="shared" si="44"/>
        <v>69</v>
      </c>
    </row>
    <row r="5267" spans="1:9">
      <c r="A5267" s="2">
        <v>300072516</v>
      </c>
      <c r="B5267" s="6" t="s">
        <v>8105</v>
      </c>
      <c r="C5267" s="1" t="s">
        <v>9143</v>
      </c>
      <c r="D5267" s="5" t="s">
        <v>6911</v>
      </c>
      <c r="E5267" s="5">
        <v>0</v>
      </c>
      <c r="F5267" s="5">
        <v>0</v>
      </c>
      <c r="I5267" s="7">
        <f t="shared" si="44"/>
        <v>0</v>
      </c>
    </row>
    <row r="5268" spans="1:9">
      <c r="A5268" s="2">
        <v>300072517</v>
      </c>
      <c r="B5268" s="6" t="s">
        <v>8106</v>
      </c>
      <c r="C5268" s="1" t="s">
        <v>9143</v>
      </c>
      <c r="D5268" s="5" t="s">
        <v>6911</v>
      </c>
      <c r="E5268" s="5">
        <v>24.8</v>
      </c>
      <c r="F5268" s="5">
        <v>31</v>
      </c>
      <c r="I5268" s="7">
        <f t="shared" si="44"/>
        <v>55.8</v>
      </c>
    </row>
    <row r="5269" spans="1:9">
      <c r="A5269" s="2">
        <v>300072518</v>
      </c>
      <c r="B5269" s="6" t="s">
        <v>2186</v>
      </c>
      <c r="C5269" s="1" t="s">
        <v>9143</v>
      </c>
      <c r="D5269" s="5" t="s">
        <v>6911</v>
      </c>
      <c r="E5269" s="5">
        <v>41.2</v>
      </c>
      <c r="F5269" s="5">
        <v>30</v>
      </c>
      <c r="I5269" s="7">
        <f t="shared" si="44"/>
        <v>71.2</v>
      </c>
    </row>
    <row r="5270" spans="1:9">
      <c r="A5270" s="2">
        <v>300072519</v>
      </c>
      <c r="B5270" s="6" t="s">
        <v>8108</v>
      </c>
      <c r="C5270" s="1" t="s">
        <v>9143</v>
      </c>
      <c r="D5270" s="5" t="s">
        <v>6911</v>
      </c>
      <c r="E5270" s="5">
        <v>40.4</v>
      </c>
      <c r="F5270" s="5">
        <v>30</v>
      </c>
      <c r="I5270" s="7">
        <f t="shared" si="44"/>
        <v>70.400000000000006</v>
      </c>
    </row>
    <row r="5271" spans="1:9">
      <c r="A5271" s="2">
        <v>300072520</v>
      </c>
      <c r="B5271" s="6" t="s">
        <v>8109</v>
      </c>
      <c r="C5271" s="1" t="s">
        <v>9143</v>
      </c>
      <c r="D5271" s="5" t="s">
        <v>6911</v>
      </c>
      <c r="E5271" s="5">
        <v>41.2</v>
      </c>
      <c r="F5271" s="5">
        <v>30</v>
      </c>
      <c r="I5271" s="7">
        <f t="shared" si="44"/>
        <v>71.2</v>
      </c>
    </row>
    <row r="5272" spans="1:9">
      <c r="A5272" s="2">
        <v>300072521</v>
      </c>
      <c r="B5272" s="6" t="s">
        <v>788</v>
      </c>
      <c r="C5272" s="1" t="s">
        <v>9143</v>
      </c>
      <c r="D5272" s="5" t="s">
        <v>6911</v>
      </c>
      <c r="E5272" s="5">
        <v>21.2</v>
      </c>
      <c r="F5272" s="5">
        <v>10</v>
      </c>
      <c r="I5272" s="7">
        <f t="shared" si="44"/>
        <v>31.2</v>
      </c>
    </row>
    <row r="5273" spans="1:9">
      <c r="A5273" s="2">
        <v>300072522</v>
      </c>
      <c r="B5273" s="6" t="s">
        <v>8110</v>
      </c>
      <c r="C5273" s="1" t="s">
        <v>9143</v>
      </c>
      <c r="D5273" s="5" t="s">
        <v>6911</v>
      </c>
      <c r="E5273" s="5">
        <v>39.6</v>
      </c>
      <c r="F5273" s="5">
        <v>24</v>
      </c>
      <c r="I5273" s="7">
        <f t="shared" si="44"/>
        <v>63.6</v>
      </c>
    </row>
    <row r="5274" spans="1:9">
      <c r="A5274" s="2">
        <v>300072523</v>
      </c>
      <c r="B5274" s="6" t="s">
        <v>8111</v>
      </c>
      <c r="C5274" s="1" t="s">
        <v>9143</v>
      </c>
      <c r="D5274" s="5" t="s">
        <v>6911</v>
      </c>
      <c r="E5274" s="5">
        <v>22.8</v>
      </c>
      <c r="F5274" s="5">
        <v>24</v>
      </c>
      <c r="I5274" s="7">
        <f t="shared" si="44"/>
        <v>46.8</v>
      </c>
    </row>
    <row r="5275" spans="1:9">
      <c r="A5275" s="2">
        <v>300072524</v>
      </c>
      <c r="B5275" s="6" t="s">
        <v>8112</v>
      </c>
      <c r="C5275" s="1" t="s">
        <v>9143</v>
      </c>
      <c r="D5275" s="5" t="s">
        <v>6911</v>
      </c>
      <c r="E5275" s="5">
        <v>34.4</v>
      </c>
      <c r="F5275" s="5">
        <v>30</v>
      </c>
      <c r="I5275" s="7">
        <f t="shared" si="44"/>
        <v>64.400000000000006</v>
      </c>
    </row>
    <row r="5276" spans="1:9">
      <c r="A5276" s="2">
        <v>300072525</v>
      </c>
      <c r="B5276" s="6" t="s">
        <v>8113</v>
      </c>
      <c r="C5276" s="1" t="s">
        <v>9143</v>
      </c>
      <c r="D5276" s="5" t="s">
        <v>6911</v>
      </c>
      <c r="E5276" s="5">
        <v>22</v>
      </c>
      <c r="F5276" s="5">
        <v>25</v>
      </c>
      <c r="I5276" s="7">
        <f t="shared" si="44"/>
        <v>47</v>
      </c>
    </row>
    <row r="5277" spans="1:9">
      <c r="A5277" s="2">
        <v>300072526</v>
      </c>
      <c r="B5277" s="6" t="s">
        <v>8114</v>
      </c>
      <c r="C5277" s="1" t="s">
        <v>9143</v>
      </c>
      <c r="D5277" s="5" t="s">
        <v>6911</v>
      </c>
      <c r="E5277" s="5">
        <v>27.6</v>
      </c>
      <c r="F5277" s="5">
        <v>32</v>
      </c>
      <c r="I5277" s="7">
        <f t="shared" si="44"/>
        <v>59.6</v>
      </c>
    </row>
    <row r="5278" spans="1:9">
      <c r="A5278" s="2">
        <v>300072527</v>
      </c>
      <c r="B5278" s="6" t="s">
        <v>8115</v>
      </c>
      <c r="C5278" s="1" t="s">
        <v>9143</v>
      </c>
      <c r="D5278" s="5" t="s">
        <v>6911</v>
      </c>
      <c r="E5278" s="5">
        <v>40.4</v>
      </c>
      <c r="F5278" s="5">
        <v>25</v>
      </c>
      <c r="I5278" s="7">
        <f t="shared" si="44"/>
        <v>65.400000000000006</v>
      </c>
    </row>
    <row r="5279" spans="1:9">
      <c r="A5279" s="2">
        <v>300072528</v>
      </c>
      <c r="B5279" s="6" t="s">
        <v>8116</v>
      </c>
      <c r="C5279" s="1" t="s">
        <v>9143</v>
      </c>
      <c r="D5279" s="5" t="s">
        <v>6911</v>
      </c>
      <c r="E5279" s="5">
        <v>30</v>
      </c>
      <c r="F5279" s="5">
        <v>31</v>
      </c>
      <c r="I5279" s="7">
        <f t="shared" si="44"/>
        <v>61</v>
      </c>
    </row>
    <row r="5280" spans="1:9">
      <c r="A5280" s="2">
        <v>300072529</v>
      </c>
      <c r="B5280" s="6" t="s">
        <v>8117</v>
      </c>
      <c r="C5280" s="1" t="s">
        <v>9143</v>
      </c>
      <c r="D5280" s="5" t="s">
        <v>6911</v>
      </c>
      <c r="E5280" s="5">
        <v>42.8</v>
      </c>
      <c r="F5280" s="5">
        <v>31</v>
      </c>
      <c r="I5280" s="7">
        <f t="shared" si="44"/>
        <v>73.8</v>
      </c>
    </row>
    <row r="5281" spans="1:9">
      <c r="A5281" s="2">
        <v>300072530</v>
      </c>
      <c r="B5281" s="6" t="s">
        <v>8118</v>
      </c>
      <c r="C5281" s="1" t="s">
        <v>9143</v>
      </c>
      <c r="D5281" s="5" t="s">
        <v>6911</v>
      </c>
      <c r="E5281" s="5">
        <v>40.799999999999997</v>
      </c>
      <c r="F5281" s="5">
        <v>24</v>
      </c>
      <c r="I5281" s="7">
        <f t="shared" si="44"/>
        <v>64.8</v>
      </c>
    </row>
    <row r="5282" spans="1:9">
      <c r="A5282" s="2">
        <v>300072601</v>
      </c>
      <c r="B5282" s="6" t="s">
        <v>8119</v>
      </c>
      <c r="C5282" s="1" t="s">
        <v>9143</v>
      </c>
      <c r="D5282" s="5" t="s">
        <v>6911</v>
      </c>
      <c r="E5282" s="5">
        <v>29.6</v>
      </c>
      <c r="F5282" s="5">
        <v>31</v>
      </c>
      <c r="I5282" s="7">
        <f t="shared" si="44"/>
        <v>60.6</v>
      </c>
    </row>
    <row r="5283" spans="1:9">
      <c r="A5283" s="2">
        <v>300072602</v>
      </c>
      <c r="B5283" s="6" t="s">
        <v>8120</v>
      </c>
      <c r="C5283" s="1" t="s">
        <v>9143</v>
      </c>
      <c r="D5283" s="5" t="s">
        <v>6911</v>
      </c>
      <c r="E5283" s="5">
        <v>41.2</v>
      </c>
      <c r="F5283" s="5">
        <v>33</v>
      </c>
      <c r="I5283" s="7">
        <f t="shared" si="44"/>
        <v>74.2</v>
      </c>
    </row>
    <row r="5284" spans="1:9">
      <c r="A5284" s="2">
        <v>300072603</v>
      </c>
      <c r="B5284" s="6" t="s">
        <v>8121</v>
      </c>
      <c r="C5284" s="1" t="s">
        <v>9143</v>
      </c>
      <c r="D5284" s="5" t="s">
        <v>6911</v>
      </c>
      <c r="E5284" s="5">
        <v>0</v>
      </c>
      <c r="F5284" s="5">
        <v>0</v>
      </c>
      <c r="I5284" s="7">
        <f t="shared" si="44"/>
        <v>0</v>
      </c>
    </row>
    <row r="5285" spans="1:9">
      <c r="A5285" s="2">
        <v>300072604</v>
      </c>
      <c r="B5285" s="6" t="s">
        <v>8122</v>
      </c>
      <c r="C5285" s="1" t="s">
        <v>9143</v>
      </c>
      <c r="D5285" s="5" t="s">
        <v>6911</v>
      </c>
      <c r="E5285" s="5">
        <v>44.4</v>
      </c>
      <c r="F5285" s="5">
        <v>31</v>
      </c>
      <c r="I5285" s="7">
        <f t="shared" si="44"/>
        <v>75.400000000000006</v>
      </c>
    </row>
    <row r="5286" spans="1:9">
      <c r="A5286" s="2">
        <v>300072605</v>
      </c>
      <c r="B5286" s="6" t="s">
        <v>8123</v>
      </c>
      <c r="C5286" s="1" t="s">
        <v>9143</v>
      </c>
      <c r="D5286" s="5" t="s">
        <v>6911</v>
      </c>
      <c r="E5286" s="5">
        <v>34.4</v>
      </c>
      <c r="F5286" s="5">
        <v>30</v>
      </c>
      <c r="I5286" s="7">
        <f t="shared" si="44"/>
        <v>64.400000000000006</v>
      </c>
    </row>
    <row r="5287" spans="1:9">
      <c r="A5287" s="2">
        <v>300072606</v>
      </c>
      <c r="B5287" s="6" t="s">
        <v>8124</v>
      </c>
      <c r="C5287" s="1" t="s">
        <v>9143</v>
      </c>
      <c r="D5287" s="5" t="s">
        <v>6911</v>
      </c>
      <c r="E5287" s="5">
        <v>30.4</v>
      </c>
      <c r="F5287" s="5">
        <v>30</v>
      </c>
      <c r="I5287" s="7">
        <f t="shared" si="44"/>
        <v>60.4</v>
      </c>
    </row>
    <row r="5288" spans="1:9">
      <c r="A5288" s="2">
        <v>300072607</v>
      </c>
      <c r="B5288" s="6" t="s">
        <v>1753</v>
      </c>
      <c r="C5288" s="1" t="s">
        <v>9143</v>
      </c>
      <c r="D5288" s="5" t="s">
        <v>6911</v>
      </c>
      <c r="E5288" s="5">
        <v>40</v>
      </c>
      <c r="F5288" s="5">
        <v>37</v>
      </c>
      <c r="I5288" s="7">
        <f t="shared" si="44"/>
        <v>77</v>
      </c>
    </row>
    <row r="5289" spans="1:9">
      <c r="A5289" s="2">
        <v>300072608</v>
      </c>
      <c r="B5289" s="6" t="s">
        <v>8125</v>
      </c>
      <c r="C5289" s="1" t="s">
        <v>9143</v>
      </c>
      <c r="D5289" s="5" t="s">
        <v>6911</v>
      </c>
      <c r="E5289" s="5">
        <v>28.4</v>
      </c>
      <c r="F5289" s="5">
        <v>31</v>
      </c>
      <c r="I5289" s="7">
        <f t="shared" si="44"/>
        <v>59.4</v>
      </c>
    </row>
    <row r="5290" spans="1:9">
      <c r="A5290" s="2">
        <v>300072609</v>
      </c>
      <c r="B5290" s="6" t="s">
        <v>8126</v>
      </c>
      <c r="C5290" s="1" t="s">
        <v>9143</v>
      </c>
      <c r="D5290" s="5" t="s">
        <v>6911</v>
      </c>
      <c r="E5290" s="5">
        <v>42</v>
      </c>
      <c r="F5290" s="5">
        <v>25</v>
      </c>
      <c r="I5290" s="7">
        <f t="shared" si="44"/>
        <v>67</v>
      </c>
    </row>
    <row r="5291" spans="1:9">
      <c r="A5291" s="2">
        <v>300072610</v>
      </c>
      <c r="B5291" s="6" t="s">
        <v>8127</v>
      </c>
      <c r="C5291" s="1" t="s">
        <v>9143</v>
      </c>
      <c r="D5291" s="5" t="s">
        <v>6911</v>
      </c>
      <c r="E5291" s="5">
        <v>29.6</v>
      </c>
      <c r="F5291" s="5">
        <v>34</v>
      </c>
      <c r="I5291" s="7">
        <f t="shared" si="44"/>
        <v>63.6</v>
      </c>
    </row>
    <row r="5292" spans="1:9">
      <c r="A5292" s="2">
        <v>300072611</v>
      </c>
      <c r="B5292" s="6" t="s">
        <v>8128</v>
      </c>
      <c r="C5292" s="1" t="s">
        <v>9143</v>
      </c>
      <c r="D5292" s="5" t="s">
        <v>6911</v>
      </c>
      <c r="E5292" s="5">
        <v>31.6</v>
      </c>
      <c r="F5292" s="5">
        <v>33</v>
      </c>
      <c r="I5292" s="7">
        <f t="shared" si="44"/>
        <v>64.599999999999994</v>
      </c>
    </row>
    <row r="5293" spans="1:9">
      <c r="A5293" s="2">
        <v>300072612</v>
      </c>
      <c r="B5293" s="6" t="s">
        <v>8129</v>
      </c>
      <c r="C5293" s="1" t="s">
        <v>9143</v>
      </c>
      <c r="D5293" s="5" t="s">
        <v>6911</v>
      </c>
      <c r="E5293" s="5">
        <v>43.6</v>
      </c>
      <c r="F5293" s="5">
        <v>34</v>
      </c>
      <c r="I5293" s="7">
        <f t="shared" si="44"/>
        <v>77.599999999999994</v>
      </c>
    </row>
    <row r="5294" spans="1:9">
      <c r="A5294" s="2">
        <v>300072613</v>
      </c>
      <c r="B5294" s="6" t="s">
        <v>8130</v>
      </c>
      <c r="C5294" s="1" t="s">
        <v>9143</v>
      </c>
      <c r="D5294" s="5" t="s">
        <v>6911</v>
      </c>
      <c r="E5294" s="5">
        <v>28</v>
      </c>
      <c r="F5294" s="5">
        <v>36</v>
      </c>
      <c r="I5294" s="7">
        <f t="shared" si="44"/>
        <v>64</v>
      </c>
    </row>
    <row r="5295" spans="1:9">
      <c r="A5295" s="2">
        <v>300072614</v>
      </c>
      <c r="B5295" s="6" t="s">
        <v>8131</v>
      </c>
      <c r="C5295" s="1" t="s">
        <v>9143</v>
      </c>
      <c r="D5295" s="5" t="s">
        <v>6911</v>
      </c>
      <c r="E5295" s="5">
        <v>36.799999999999997</v>
      </c>
      <c r="F5295" s="5">
        <v>32</v>
      </c>
      <c r="I5295" s="7">
        <f t="shared" si="44"/>
        <v>68.8</v>
      </c>
    </row>
    <row r="5296" spans="1:9">
      <c r="A5296" s="2">
        <v>300072615</v>
      </c>
      <c r="B5296" s="6" t="s">
        <v>8132</v>
      </c>
      <c r="C5296" s="1" t="s">
        <v>9143</v>
      </c>
      <c r="D5296" s="5" t="s">
        <v>6911</v>
      </c>
      <c r="E5296" s="5">
        <v>31.6</v>
      </c>
      <c r="F5296" s="5">
        <v>26</v>
      </c>
      <c r="I5296" s="7">
        <f t="shared" si="44"/>
        <v>57.6</v>
      </c>
    </row>
    <row r="5297" spans="1:9">
      <c r="A5297" s="2">
        <v>300072616</v>
      </c>
      <c r="B5297" s="6" t="s">
        <v>8133</v>
      </c>
      <c r="C5297" s="1" t="s">
        <v>9143</v>
      </c>
      <c r="D5297" s="5" t="s">
        <v>6911</v>
      </c>
      <c r="E5297" s="5">
        <v>30.4</v>
      </c>
      <c r="F5297" s="5">
        <v>34</v>
      </c>
      <c r="I5297" s="7">
        <f t="shared" si="44"/>
        <v>64.400000000000006</v>
      </c>
    </row>
    <row r="5298" spans="1:9">
      <c r="A5298" s="2">
        <v>300072617</v>
      </c>
      <c r="B5298" s="6" t="s">
        <v>1666</v>
      </c>
      <c r="C5298" s="1" t="s">
        <v>9143</v>
      </c>
      <c r="D5298" s="5" t="s">
        <v>6911</v>
      </c>
      <c r="E5298" s="5">
        <v>38.799999999999997</v>
      </c>
      <c r="F5298" s="5">
        <v>25</v>
      </c>
      <c r="I5298" s="7">
        <f t="shared" si="44"/>
        <v>63.8</v>
      </c>
    </row>
    <row r="5299" spans="1:9">
      <c r="A5299" s="2">
        <v>300072618</v>
      </c>
      <c r="B5299" s="6" t="s">
        <v>543</v>
      </c>
      <c r="C5299" s="1" t="s">
        <v>9143</v>
      </c>
      <c r="D5299" s="5" t="s">
        <v>6911</v>
      </c>
      <c r="E5299" s="5">
        <v>42</v>
      </c>
      <c r="F5299" s="5">
        <v>32</v>
      </c>
      <c r="I5299" s="7">
        <f t="shared" si="44"/>
        <v>74</v>
      </c>
    </row>
    <row r="5300" spans="1:9">
      <c r="A5300" s="2">
        <v>300072619</v>
      </c>
      <c r="B5300" s="6" t="s">
        <v>8134</v>
      </c>
      <c r="C5300" s="1" t="s">
        <v>9143</v>
      </c>
      <c r="D5300" s="5" t="s">
        <v>6911</v>
      </c>
      <c r="E5300" s="5">
        <v>41.6</v>
      </c>
      <c r="F5300" s="5">
        <v>38</v>
      </c>
      <c r="I5300" s="7">
        <f t="shared" si="44"/>
        <v>79.599999999999994</v>
      </c>
    </row>
    <row r="5301" spans="1:9">
      <c r="A5301" s="2">
        <v>300072620</v>
      </c>
      <c r="B5301" s="6" t="s">
        <v>8135</v>
      </c>
      <c r="C5301" s="1" t="s">
        <v>9143</v>
      </c>
      <c r="D5301" s="5" t="s">
        <v>6911</v>
      </c>
      <c r="E5301" s="5">
        <v>31.6</v>
      </c>
      <c r="F5301" s="5">
        <v>34</v>
      </c>
      <c r="I5301" s="7">
        <f t="shared" si="44"/>
        <v>65.599999999999994</v>
      </c>
    </row>
    <row r="5302" spans="1:9">
      <c r="A5302" s="2">
        <v>300072621</v>
      </c>
      <c r="B5302" s="6" t="s">
        <v>8136</v>
      </c>
      <c r="C5302" s="1" t="s">
        <v>9143</v>
      </c>
      <c r="D5302" s="5" t="s">
        <v>6911</v>
      </c>
      <c r="E5302" s="5">
        <v>36</v>
      </c>
      <c r="F5302" s="5">
        <v>36</v>
      </c>
      <c r="I5302" s="7">
        <f t="shared" si="44"/>
        <v>72</v>
      </c>
    </row>
    <row r="5303" spans="1:9">
      <c r="A5303" s="2">
        <v>300072622</v>
      </c>
      <c r="B5303" s="6" t="s">
        <v>5265</v>
      </c>
      <c r="C5303" s="1" t="s">
        <v>9143</v>
      </c>
      <c r="D5303" s="5" t="s">
        <v>6911</v>
      </c>
      <c r="E5303" s="5">
        <v>37.200000000000003</v>
      </c>
      <c r="F5303" s="5">
        <v>34</v>
      </c>
      <c r="I5303" s="7">
        <f t="shared" si="44"/>
        <v>71.2</v>
      </c>
    </row>
    <row r="5304" spans="1:9">
      <c r="A5304" s="2">
        <v>300072623</v>
      </c>
      <c r="B5304" s="6" t="s">
        <v>8137</v>
      </c>
      <c r="C5304" s="1" t="s">
        <v>9143</v>
      </c>
      <c r="D5304" s="5" t="s">
        <v>6911</v>
      </c>
      <c r="E5304" s="5">
        <v>39.6</v>
      </c>
      <c r="F5304" s="5">
        <v>33</v>
      </c>
      <c r="I5304" s="7">
        <f t="shared" si="44"/>
        <v>72.599999999999994</v>
      </c>
    </row>
    <row r="5305" spans="1:9">
      <c r="A5305" s="2">
        <v>300072624</v>
      </c>
      <c r="B5305" s="6" t="s">
        <v>8138</v>
      </c>
      <c r="C5305" s="1" t="s">
        <v>9143</v>
      </c>
      <c r="D5305" s="5" t="s">
        <v>6911</v>
      </c>
      <c r="E5305" s="5">
        <v>30</v>
      </c>
      <c r="F5305" s="5">
        <v>21</v>
      </c>
      <c r="I5305" s="7">
        <f t="shared" si="44"/>
        <v>51</v>
      </c>
    </row>
    <row r="5306" spans="1:9">
      <c r="A5306" s="2">
        <v>300072625</v>
      </c>
      <c r="B5306" s="6" t="s">
        <v>4414</v>
      </c>
      <c r="C5306" s="1" t="s">
        <v>9143</v>
      </c>
      <c r="D5306" s="5" t="s">
        <v>6911</v>
      </c>
      <c r="E5306" s="5">
        <v>40.799999999999997</v>
      </c>
      <c r="F5306" s="5">
        <v>27</v>
      </c>
      <c r="I5306" s="7">
        <f t="shared" si="44"/>
        <v>67.8</v>
      </c>
    </row>
    <row r="5307" spans="1:9">
      <c r="A5307" s="2">
        <v>300072626</v>
      </c>
      <c r="B5307" s="6" t="s">
        <v>8139</v>
      </c>
      <c r="C5307" s="1" t="s">
        <v>9143</v>
      </c>
      <c r="D5307" s="5" t="s">
        <v>6911</v>
      </c>
      <c r="E5307" s="5">
        <v>33.6</v>
      </c>
      <c r="F5307" s="5">
        <v>37</v>
      </c>
      <c r="I5307" s="7">
        <f t="shared" si="44"/>
        <v>70.599999999999994</v>
      </c>
    </row>
    <row r="5308" spans="1:9">
      <c r="A5308" s="2">
        <v>300072627</v>
      </c>
      <c r="B5308" s="6" t="s">
        <v>8140</v>
      </c>
      <c r="C5308" s="1" t="s">
        <v>9143</v>
      </c>
      <c r="D5308" s="5" t="s">
        <v>6911</v>
      </c>
      <c r="E5308" s="5">
        <v>41.2</v>
      </c>
      <c r="F5308" s="5">
        <v>31</v>
      </c>
      <c r="I5308" s="7">
        <f t="shared" si="44"/>
        <v>72.2</v>
      </c>
    </row>
    <row r="5309" spans="1:9">
      <c r="A5309" s="2">
        <v>300072628</v>
      </c>
      <c r="B5309" s="6" t="s">
        <v>8141</v>
      </c>
      <c r="C5309" s="1" t="s">
        <v>9143</v>
      </c>
      <c r="D5309" s="5" t="s">
        <v>6911</v>
      </c>
      <c r="E5309" s="5">
        <v>27.2</v>
      </c>
      <c r="F5309" s="5">
        <v>10</v>
      </c>
      <c r="I5309" s="7">
        <f t="shared" si="44"/>
        <v>37.200000000000003</v>
      </c>
    </row>
    <row r="5310" spans="1:9">
      <c r="A5310" s="2">
        <v>300072629</v>
      </c>
      <c r="B5310" s="6" t="s">
        <v>8142</v>
      </c>
      <c r="C5310" s="1" t="s">
        <v>9143</v>
      </c>
      <c r="D5310" s="5" t="s">
        <v>6911</v>
      </c>
      <c r="E5310" s="5">
        <v>33.200000000000003</v>
      </c>
      <c r="F5310" s="5">
        <v>31</v>
      </c>
      <c r="I5310" s="7">
        <f t="shared" ref="I5310:I5373" si="45">E5310+F5310</f>
        <v>64.2</v>
      </c>
    </row>
    <row r="5311" spans="1:9">
      <c r="A5311" s="2">
        <v>300072630</v>
      </c>
      <c r="B5311" s="6" t="s">
        <v>7095</v>
      </c>
      <c r="C5311" s="1" t="s">
        <v>9143</v>
      </c>
      <c r="D5311" s="5" t="s">
        <v>6911</v>
      </c>
      <c r="E5311" s="5">
        <v>28.4</v>
      </c>
      <c r="F5311" s="5">
        <v>30</v>
      </c>
      <c r="I5311" s="7">
        <f t="shared" si="45"/>
        <v>58.4</v>
      </c>
    </row>
    <row r="5312" spans="1:9">
      <c r="A5312" s="2">
        <v>300072701</v>
      </c>
      <c r="B5312" s="6" t="s">
        <v>8143</v>
      </c>
      <c r="C5312" s="1" t="s">
        <v>9143</v>
      </c>
      <c r="D5312" s="5" t="s">
        <v>6911</v>
      </c>
      <c r="E5312" s="5">
        <v>43.2</v>
      </c>
      <c r="F5312" s="5">
        <v>30</v>
      </c>
      <c r="I5312" s="7">
        <f t="shared" si="45"/>
        <v>73.2</v>
      </c>
    </row>
    <row r="5313" spans="1:9">
      <c r="A5313" s="2">
        <v>300072702</v>
      </c>
      <c r="B5313" s="6" t="s">
        <v>2930</v>
      </c>
      <c r="C5313" s="1" t="s">
        <v>9143</v>
      </c>
      <c r="D5313" s="5" t="s">
        <v>6911</v>
      </c>
      <c r="E5313" s="5">
        <v>32</v>
      </c>
      <c r="F5313" s="5">
        <v>31</v>
      </c>
      <c r="I5313" s="7">
        <f t="shared" si="45"/>
        <v>63</v>
      </c>
    </row>
    <row r="5314" spans="1:9">
      <c r="A5314" s="2">
        <v>300072703</v>
      </c>
      <c r="B5314" s="6" t="s">
        <v>8144</v>
      </c>
      <c r="C5314" s="1" t="s">
        <v>9143</v>
      </c>
      <c r="D5314" s="5" t="s">
        <v>6911</v>
      </c>
      <c r="E5314" s="5">
        <v>46</v>
      </c>
      <c r="F5314" s="5">
        <v>32</v>
      </c>
      <c r="I5314" s="7">
        <f t="shared" si="45"/>
        <v>78</v>
      </c>
    </row>
    <row r="5315" spans="1:9">
      <c r="A5315" s="2">
        <v>300072704</v>
      </c>
      <c r="B5315" s="6" t="s">
        <v>141</v>
      </c>
      <c r="C5315" s="1" t="s">
        <v>9143</v>
      </c>
      <c r="D5315" s="5" t="s">
        <v>6911</v>
      </c>
      <c r="E5315" s="5">
        <v>39.200000000000003</v>
      </c>
      <c r="F5315" s="5">
        <v>29</v>
      </c>
      <c r="I5315" s="7">
        <f t="shared" si="45"/>
        <v>68.2</v>
      </c>
    </row>
    <row r="5316" spans="1:9">
      <c r="A5316" s="2">
        <v>300072705</v>
      </c>
      <c r="B5316" s="6" t="s">
        <v>8145</v>
      </c>
      <c r="C5316" s="1" t="s">
        <v>9143</v>
      </c>
      <c r="D5316" s="5" t="s">
        <v>6911</v>
      </c>
      <c r="E5316" s="5">
        <v>30.8</v>
      </c>
      <c r="F5316" s="5">
        <v>29</v>
      </c>
      <c r="I5316" s="7">
        <f t="shared" si="45"/>
        <v>59.8</v>
      </c>
    </row>
    <row r="5317" spans="1:9">
      <c r="A5317" s="2">
        <v>300072706</v>
      </c>
      <c r="B5317" s="6" t="s">
        <v>95</v>
      </c>
      <c r="C5317" s="1" t="s">
        <v>9143</v>
      </c>
      <c r="D5317" s="5" t="s">
        <v>6911</v>
      </c>
      <c r="E5317" s="5">
        <v>34.4</v>
      </c>
      <c r="F5317" s="5">
        <v>28</v>
      </c>
      <c r="I5317" s="7">
        <f t="shared" si="45"/>
        <v>62.4</v>
      </c>
    </row>
    <row r="5318" spans="1:9">
      <c r="A5318" s="2">
        <v>300072707</v>
      </c>
      <c r="B5318" s="6" t="s">
        <v>8146</v>
      </c>
      <c r="C5318" s="1" t="s">
        <v>9143</v>
      </c>
      <c r="D5318" s="5" t="s">
        <v>6911</v>
      </c>
      <c r="E5318" s="5">
        <v>35.6</v>
      </c>
      <c r="F5318" s="5">
        <v>32</v>
      </c>
      <c r="I5318" s="7">
        <f t="shared" si="45"/>
        <v>67.599999999999994</v>
      </c>
    </row>
    <row r="5319" spans="1:9">
      <c r="A5319" s="2">
        <v>300072708</v>
      </c>
      <c r="B5319" s="6" t="s">
        <v>8147</v>
      </c>
      <c r="C5319" s="1" t="s">
        <v>9143</v>
      </c>
      <c r="D5319" s="5" t="s">
        <v>6911</v>
      </c>
      <c r="E5319" s="5">
        <v>32</v>
      </c>
      <c r="F5319" s="5">
        <v>28</v>
      </c>
      <c r="I5319" s="7">
        <f t="shared" si="45"/>
        <v>60</v>
      </c>
    </row>
    <row r="5320" spans="1:9">
      <c r="A5320" s="2">
        <v>300072709</v>
      </c>
      <c r="B5320" s="6" t="s">
        <v>8148</v>
      </c>
      <c r="C5320" s="1" t="s">
        <v>9143</v>
      </c>
      <c r="D5320" s="5" t="s">
        <v>6911</v>
      </c>
      <c r="E5320" s="5">
        <v>35.6</v>
      </c>
      <c r="F5320" s="5">
        <v>29</v>
      </c>
      <c r="I5320" s="7">
        <f t="shared" si="45"/>
        <v>64.599999999999994</v>
      </c>
    </row>
    <row r="5321" spans="1:9">
      <c r="A5321" s="2">
        <v>300072710</v>
      </c>
      <c r="B5321" s="6" t="s">
        <v>8149</v>
      </c>
      <c r="C5321" s="1" t="s">
        <v>9143</v>
      </c>
      <c r="D5321" s="5" t="s">
        <v>6911</v>
      </c>
      <c r="E5321" s="5">
        <v>32</v>
      </c>
      <c r="F5321" s="5">
        <v>30</v>
      </c>
      <c r="I5321" s="7">
        <f t="shared" si="45"/>
        <v>62</v>
      </c>
    </row>
    <row r="5322" spans="1:9">
      <c r="A5322" s="2">
        <v>300072711</v>
      </c>
      <c r="B5322" s="6" t="s">
        <v>8150</v>
      </c>
      <c r="C5322" s="1" t="s">
        <v>9143</v>
      </c>
      <c r="D5322" s="5" t="s">
        <v>6911</v>
      </c>
      <c r="E5322" s="5">
        <v>34.799999999999997</v>
      </c>
      <c r="F5322" s="5">
        <v>26</v>
      </c>
      <c r="I5322" s="7">
        <f t="shared" si="45"/>
        <v>60.8</v>
      </c>
    </row>
    <row r="5323" spans="1:9">
      <c r="A5323" s="2">
        <v>300072712</v>
      </c>
      <c r="B5323" s="6" t="s">
        <v>8151</v>
      </c>
      <c r="C5323" s="1" t="s">
        <v>9143</v>
      </c>
      <c r="D5323" s="5" t="s">
        <v>6911</v>
      </c>
      <c r="E5323" s="5">
        <v>54.8</v>
      </c>
      <c r="F5323" s="5">
        <v>34</v>
      </c>
      <c r="I5323" s="7">
        <f t="shared" si="45"/>
        <v>88.8</v>
      </c>
    </row>
    <row r="5324" spans="1:9">
      <c r="A5324" s="2">
        <v>300072713</v>
      </c>
      <c r="B5324" s="6" t="s">
        <v>8152</v>
      </c>
      <c r="C5324" s="1" t="s">
        <v>9143</v>
      </c>
      <c r="D5324" s="5" t="s">
        <v>6911</v>
      </c>
      <c r="E5324" s="5">
        <v>26.8</v>
      </c>
      <c r="F5324" s="5">
        <v>20</v>
      </c>
      <c r="I5324" s="7">
        <f t="shared" si="45"/>
        <v>46.8</v>
      </c>
    </row>
    <row r="5325" spans="1:9">
      <c r="A5325" s="2">
        <v>300072714</v>
      </c>
      <c r="B5325" s="6" t="s">
        <v>8153</v>
      </c>
      <c r="C5325" s="1" t="s">
        <v>9143</v>
      </c>
      <c r="D5325" s="5" t="s">
        <v>6911</v>
      </c>
      <c r="E5325" s="5">
        <v>39.200000000000003</v>
      </c>
      <c r="F5325" s="5">
        <v>29</v>
      </c>
      <c r="I5325" s="7">
        <f t="shared" si="45"/>
        <v>68.2</v>
      </c>
    </row>
    <row r="5326" spans="1:9">
      <c r="A5326" s="2">
        <v>300072715</v>
      </c>
      <c r="B5326" s="6" t="s">
        <v>8154</v>
      </c>
      <c r="C5326" s="1" t="s">
        <v>9143</v>
      </c>
      <c r="D5326" s="5" t="s">
        <v>6911</v>
      </c>
      <c r="E5326" s="5">
        <v>0</v>
      </c>
      <c r="F5326" s="5">
        <v>0</v>
      </c>
      <c r="I5326" s="7">
        <f t="shared" si="45"/>
        <v>0</v>
      </c>
    </row>
    <row r="5327" spans="1:9">
      <c r="A5327" s="2">
        <v>300072716</v>
      </c>
      <c r="B5327" s="6" t="s">
        <v>8155</v>
      </c>
      <c r="C5327" s="1" t="s">
        <v>9143</v>
      </c>
      <c r="D5327" s="5" t="s">
        <v>6911</v>
      </c>
      <c r="E5327" s="5">
        <v>43.6</v>
      </c>
      <c r="F5327" s="5">
        <v>18</v>
      </c>
      <c r="I5327" s="7">
        <f t="shared" si="45"/>
        <v>61.6</v>
      </c>
    </row>
    <row r="5328" spans="1:9">
      <c r="A5328" s="2">
        <v>300072717</v>
      </c>
      <c r="B5328" s="6" t="s">
        <v>8156</v>
      </c>
      <c r="C5328" s="1" t="s">
        <v>9143</v>
      </c>
      <c r="D5328" s="5" t="s">
        <v>6911</v>
      </c>
      <c r="E5328" s="5">
        <v>43.6</v>
      </c>
      <c r="F5328" s="5">
        <v>34</v>
      </c>
      <c r="I5328" s="7">
        <f t="shared" si="45"/>
        <v>77.599999999999994</v>
      </c>
    </row>
    <row r="5329" spans="1:9">
      <c r="A5329" s="2">
        <v>300072718</v>
      </c>
      <c r="B5329" s="6" t="s">
        <v>8157</v>
      </c>
      <c r="C5329" s="1" t="s">
        <v>9143</v>
      </c>
      <c r="D5329" s="5" t="s">
        <v>6911</v>
      </c>
      <c r="E5329" s="5">
        <v>29.2</v>
      </c>
      <c r="F5329" s="5">
        <v>30</v>
      </c>
      <c r="I5329" s="7">
        <f t="shared" si="45"/>
        <v>59.2</v>
      </c>
    </row>
    <row r="5330" spans="1:9">
      <c r="A5330" s="2">
        <v>300072719</v>
      </c>
      <c r="B5330" s="6" t="s">
        <v>8158</v>
      </c>
      <c r="C5330" s="1" t="s">
        <v>9143</v>
      </c>
      <c r="D5330" s="5" t="s">
        <v>6911</v>
      </c>
      <c r="E5330" s="5">
        <v>24.8</v>
      </c>
      <c r="F5330" s="5">
        <v>20</v>
      </c>
      <c r="I5330" s="7">
        <f t="shared" si="45"/>
        <v>44.8</v>
      </c>
    </row>
    <row r="5331" spans="1:9">
      <c r="A5331" s="2">
        <v>300072720</v>
      </c>
      <c r="B5331" s="6" t="s">
        <v>8159</v>
      </c>
      <c r="C5331" s="1" t="s">
        <v>9143</v>
      </c>
      <c r="D5331" s="5" t="s">
        <v>6911</v>
      </c>
      <c r="E5331" s="5">
        <v>38.799999999999997</v>
      </c>
      <c r="F5331" s="5">
        <v>28</v>
      </c>
      <c r="I5331" s="7">
        <f t="shared" si="45"/>
        <v>66.8</v>
      </c>
    </row>
    <row r="5332" spans="1:9">
      <c r="A5332" s="2">
        <v>300072721</v>
      </c>
      <c r="B5332" s="6" t="s">
        <v>8160</v>
      </c>
      <c r="C5332" s="1" t="s">
        <v>9143</v>
      </c>
      <c r="D5332" s="5" t="s">
        <v>6911</v>
      </c>
      <c r="E5332" s="5">
        <v>36</v>
      </c>
      <c r="F5332" s="5">
        <v>30</v>
      </c>
      <c r="I5332" s="7">
        <f t="shared" si="45"/>
        <v>66</v>
      </c>
    </row>
    <row r="5333" spans="1:9">
      <c r="A5333" s="2">
        <v>300072722</v>
      </c>
      <c r="B5333" s="6" t="s">
        <v>8161</v>
      </c>
      <c r="C5333" s="1" t="s">
        <v>9143</v>
      </c>
      <c r="D5333" s="5" t="s">
        <v>6911</v>
      </c>
      <c r="E5333" s="5">
        <v>43.2</v>
      </c>
      <c r="F5333" s="5">
        <v>29</v>
      </c>
      <c r="I5333" s="7">
        <f t="shared" si="45"/>
        <v>72.2</v>
      </c>
    </row>
    <row r="5334" spans="1:9">
      <c r="A5334" s="2">
        <v>300072723</v>
      </c>
      <c r="B5334" s="6" t="s">
        <v>8162</v>
      </c>
      <c r="C5334" s="1" t="s">
        <v>9143</v>
      </c>
      <c r="D5334" s="5" t="s">
        <v>6911</v>
      </c>
      <c r="E5334" s="5">
        <v>36</v>
      </c>
      <c r="F5334" s="5">
        <v>20</v>
      </c>
      <c r="I5334" s="7">
        <f t="shared" si="45"/>
        <v>56</v>
      </c>
    </row>
    <row r="5335" spans="1:9">
      <c r="A5335" s="2">
        <v>300072724</v>
      </c>
      <c r="B5335" s="6" t="s">
        <v>8163</v>
      </c>
      <c r="C5335" s="1" t="s">
        <v>9143</v>
      </c>
      <c r="D5335" s="5" t="s">
        <v>6911</v>
      </c>
      <c r="E5335" s="5">
        <v>40.799999999999997</v>
      </c>
      <c r="F5335" s="5">
        <v>30</v>
      </c>
      <c r="I5335" s="7">
        <f t="shared" si="45"/>
        <v>70.8</v>
      </c>
    </row>
    <row r="5336" spans="1:9">
      <c r="A5336" s="2">
        <v>300072725</v>
      </c>
      <c r="B5336" s="6" t="s">
        <v>8164</v>
      </c>
      <c r="C5336" s="1" t="s">
        <v>9143</v>
      </c>
      <c r="D5336" s="5" t="s">
        <v>6911</v>
      </c>
      <c r="E5336" s="5">
        <v>32</v>
      </c>
      <c r="F5336" s="5">
        <v>26</v>
      </c>
      <c r="I5336" s="7">
        <f t="shared" si="45"/>
        <v>58</v>
      </c>
    </row>
    <row r="5337" spans="1:9">
      <c r="A5337" s="2">
        <v>300072726</v>
      </c>
      <c r="B5337" s="6" t="s">
        <v>8165</v>
      </c>
      <c r="C5337" s="1" t="s">
        <v>9143</v>
      </c>
      <c r="D5337" s="5" t="s">
        <v>6911</v>
      </c>
      <c r="E5337" s="5">
        <v>26.4</v>
      </c>
      <c r="F5337" s="5">
        <v>29</v>
      </c>
      <c r="I5337" s="7">
        <f t="shared" si="45"/>
        <v>55.4</v>
      </c>
    </row>
    <row r="5338" spans="1:9">
      <c r="A5338" s="2">
        <v>300072727</v>
      </c>
      <c r="B5338" s="6" t="s">
        <v>8166</v>
      </c>
      <c r="C5338" s="1" t="s">
        <v>9143</v>
      </c>
      <c r="D5338" s="5" t="s">
        <v>6911</v>
      </c>
      <c r="E5338" s="5">
        <v>45.6</v>
      </c>
      <c r="F5338" s="5">
        <v>28</v>
      </c>
      <c r="I5338" s="7">
        <f t="shared" si="45"/>
        <v>73.599999999999994</v>
      </c>
    </row>
    <row r="5339" spans="1:9">
      <c r="A5339" s="2">
        <v>300072728</v>
      </c>
      <c r="B5339" s="6" t="s">
        <v>8167</v>
      </c>
      <c r="C5339" s="1" t="s">
        <v>9143</v>
      </c>
      <c r="D5339" s="5" t="s">
        <v>6911</v>
      </c>
      <c r="E5339" s="5">
        <v>27.2</v>
      </c>
      <c r="F5339" s="5">
        <v>29</v>
      </c>
      <c r="I5339" s="7">
        <f t="shared" si="45"/>
        <v>56.2</v>
      </c>
    </row>
    <row r="5340" spans="1:9">
      <c r="A5340" s="2">
        <v>300072729</v>
      </c>
      <c r="B5340" s="6" t="s">
        <v>8168</v>
      </c>
      <c r="C5340" s="1" t="s">
        <v>9143</v>
      </c>
      <c r="D5340" s="5" t="s">
        <v>6911</v>
      </c>
      <c r="E5340" s="5">
        <v>40.4</v>
      </c>
      <c r="F5340" s="5">
        <v>38</v>
      </c>
      <c r="I5340" s="7">
        <f t="shared" si="45"/>
        <v>78.400000000000006</v>
      </c>
    </row>
    <row r="5341" spans="1:9">
      <c r="A5341" s="2">
        <v>300072730</v>
      </c>
      <c r="B5341" s="6" t="s">
        <v>8169</v>
      </c>
      <c r="C5341" s="1" t="s">
        <v>9143</v>
      </c>
      <c r="D5341" s="5" t="s">
        <v>6911</v>
      </c>
      <c r="E5341" s="5">
        <v>48</v>
      </c>
      <c r="F5341" s="5">
        <v>37</v>
      </c>
      <c r="I5341" s="7">
        <f t="shared" si="45"/>
        <v>85</v>
      </c>
    </row>
    <row r="5342" spans="1:9">
      <c r="A5342" s="2">
        <v>300072801</v>
      </c>
      <c r="B5342" s="6" t="s">
        <v>4773</v>
      </c>
      <c r="C5342" s="1" t="s">
        <v>9143</v>
      </c>
      <c r="D5342" s="5" t="s">
        <v>6911</v>
      </c>
      <c r="E5342" s="5">
        <v>41.2</v>
      </c>
      <c r="F5342" s="5">
        <v>30</v>
      </c>
      <c r="I5342" s="7">
        <f t="shared" si="45"/>
        <v>71.2</v>
      </c>
    </row>
    <row r="5343" spans="1:9">
      <c r="A5343" s="2">
        <v>300072802</v>
      </c>
      <c r="B5343" s="6" t="s">
        <v>8170</v>
      </c>
      <c r="C5343" s="1" t="s">
        <v>9143</v>
      </c>
      <c r="D5343" s="5" t="s">
        <v>6911</v>
      </c>
      <c r="E5343" s="5">
        <v>34.4</v>
      </c>
      <c r="F5343" s="5">
        <v>30</v>
      </c>
      <c r="I5343" s="7">
        <f t="shared" si="45"/>
        <v>64.400000000000006</v>
      </c>
    </row>
    <row r="5344" spans="1:9">
      <c r="A5344" s="2">
        <v>300072803</v>
      </c>
      <c r="B5344" s="6" t="s">
        <v>8171</v>
      </c>
      <c r="C5344" s="1" t="s">
        <v>9143</v>
      </c>
      <c r="D5344" s="5" t="s">
        <v>6911</v>
      </c>
      <c r="E5344" s="5">
        <v>38</v>
      </c>
      <c r="F5344" s="5">
        <v>31</v>
      </c>
      <c r="I5344" s="7">
        <f t="shared" si="45"/>
        <v>69</v>
      </c>
    </row>
    <row r="5345" spans="1:9">
      <c r="A5345" s="2">
        <v>300072804</v>
      </c>
      <c r="B5345" s="6" t="s">
        <v>8172</v>
      </c>
      <c r="C5345" s="1" t="s">
        <v>9143</v>
      </c>
      <c r="D5345" s="5" t="s">
        <v>6911</v>
      </c>
      <c r="E5345" s="5">
        <v>44.4</v>
      </c>
      <c r="F5345" s="5">
        <v>32</v>
      </c>
      <c r="I5345" s="7">
        <f t="shared" si="45"/>
        <v>76.400000000000006</v>
      </c>
    </row>
    <row r="5346" spans="1:9">
      <c r="A5346" s="2">
        <v>300072805</v>
      </c>
      <c r="B5346" s="6" t="s">
        <v>7664</v>
      </c>
      <c r="C5346" s="1" t="s">
        <v>9143</v>
      </c>
      <c r="D5346" s="5" t="s">
        <v>6911</v>
      </c>
      <c r="E5346" s="5">
        <v>0</v>
      </c>
      <c r="F5346" s="5">
        <v>0</v>
      </c>
      <c r="I5346" s="7">
        <f t="shared" si="45"/>
        <v>0</v>
      </c>
    </row>
    <row r="5347" spans="1:9">
      <c r="A5347" s="2">
        <v>300072806</v>
      </c>
      <c r="B5347" s="6" t="s">
        <v>8173</v>
      </c>
      <c r="C5347" s="1" t="s">
        <v>9143</v>
      </c>
      <c r="D5347" s="5" t="s">
        <v>6911</v>
      </c>
      <c r="E5347" s="5">
        <v>34</v>
      </c>
      <c r="F5347" s="5">
        <v>34</v>
      </c>
      <c r="I5347" s="7">
        <f t="shared" si="45"/>
        <v>68</v>
      </c>
    </row>
    <row r="5348" spans="1:9">
      <c r="A5348" s="2">
        <v>300072807</v>
      </c>
      <c r="B5348" s="6" t="s">
        <v>3917</v>
      </c>
      <c r="C5348" s="1" t="s">
        <v>9143</v>
      </c>
      <c r="D5348" s="5" t="s">
        <v>6911</v>
      </c>
      <c r="E5348" s="5">
        <v>34</v>
      </c>
      <c r="F5348" s="5">
        <v>32</v>
      </c>
      <c r="I5348" s="7">
        <f t="shared" si="45"/>
        <v>66</v>
      </c>
    </row>
    <row r="5349" spans="1:9">
      <c r="A5349" s="2">
        <v>300072808</v>
      </c>
      <c r="B5349" s="6" t="s">
        <v>8174</v>
      </c>
      <c r="C5349" s="1" t="s">
        <v>9143</v>
      </c>
      <c r="D5349" s="5" t="s">
        <v>6911</v>
      </c>
      <c r="E5349" s="5">
        <v>36.799999999999997</v>
      </c>
      <c r="F5349" s="5">
        <v>35</v>
      </c>
      <c r="I5349" s="7">
        <f t="shared" si="45"/>
        <v>71.8</v>
      </c>
    </row>
    <row r="5350" spans="1:9">
      <c r="A5350" s="2">
        <v>300072809</v>
      </c>
      <c r="B5350" s="6" t="s">
        <v>8175</v>
      </c>
      <c r="C5350" s="1" t="s">
        <v>9143</v>
      </c>
      <c r="D5350" s="5" t="s">
        <v>6911</v>
      </c>
      <c r="E5350" s="5">
        <v>32.4</v>
      </c>
      <c r="F5350" s="5">
        <v>30</v>
      </c>
      <c r="I5350" s="7">
        <f t="shared" si="45"/>
        <v>62.4</v>
      </c>
    </row>
    <row r="5351" spans="1:9">
      <c r="A5351" s="2">
        <v>300072810</v>
      </c>
      <c r="B5351" s="6" t="s">
        <v>8176</v>
      </c>
      <c r="C5351" s="1" t="s">
        <v>9143</v>
      </c>
      <c r="D5351" s="5" t="s">
        <v>6911</v>
      </c>
      <c r="E5351" s="5">
        <v>34</v>
      </c>
      <c r="F5351" s="5">
        <v>35</v>
      </c>
      <c r="I5351" s="7">
        <f t="shared" si="45"/>
        <v>69</v>
      </c>
    </row>
    <row r="5352" spans="1:9">
      <c r="A5352" s="2">
        <v>300072811</v>
      </c>
      <c r="B5352" s="6" t="s">
        <v>8177</v>
      </c>
      <c r="C5352" s="1" t="s">
        <v>9143</v>
      </c>
      <c r="D5352" s="5" t="s">
        <v>6911</v>
      </c>
      <c r="E5352" s="5">
        <v>39.6</v>
      </c>
      <c r="F5352" s="5">
        <v>29</v>
      </c>
      <c r="I5352" s="7">
        <f t="shared" si="45"/>
        <v>68.599999999999994</v>
      </c>
    </row>
    <row r="5353" spans="1:9">
      <c r="A5353" s="2">
        <v>300072812</v>
      </c>
      <c r="B5353" s="6" t="s">
        <v>4462</v>
      </c>
      <c r="C5353" s="1" t="s">
        <v>9143</v>
      </c>
      <c r="D5353" s="5" t="s">
        <v>6911</v>
      </c>
      <c r="E5353" s="5">
        <v>36.4</v>
      </c>
      <c r="F5353" s="5">
        <v>33</v>
      </c>
      <c r="I5353" s="7">
        <f t="shared" si="45"/>
        <v>69.400000000000006</v>
      </c>
    </row>
    <row r="5354" spans="1:9">
      <c r="A5354" s="2">
        <v>300072813</v>
      </c>
      <c r="B5354" s="6" t="s">
        <v>1228</v>
      </c>
      <c r="C5354" s="1" t="s">
        <v>9143</v>
      </c>
      <c r="D5354" s="5" t="s">
        <v>6911</v>
      </c>
      <c r="E5354" s="5">
        <v>33.200000000000003</v>
      </c>
      <c r="F5354" s="5">
        <v>35</v>
      </c>
      <c r="I5354" s="7">
        <f t="shared" si="45"/>
        <v>68.2</v>
      </c>
    </row>
    <row r="5355" spans="1:9">
      <c r="A5355" s="2">
        <v>300072814</v>
      </c>
      <c r="B5355" s="6" t="s">
        <v>8178</v>
      </c>
      <c r="C5355" s="1" t="s">
        <v>9143</v>
      </c>
      <c r="D5355" s="5" t="s">
        <v>6911</v>
      </c>
      <c r="E5355" s="5">
        <v>40.799999999999997</v>
      </c>
      <c r="F5355" s="5">
        <v>31</v>
      </c>
      <c r="I5355" s="7">
        <f t="shared" si="45"/>
        <v>71.8</v>
      </c>
    </row>
    <row r="5356" spans="1:9">
      <c r="A5356" s="2">
        <v>300072815</v>
      </c>
      <c r="B5356" s="6" t="s">
        <v>8179</v>
      </c>
      <c r="C5356" s="1" t="s">
        <v>9143</v>
      </c>
      <c r="D5356" s="5" t="s">
        <v>6911</v>
      </c>
      <c r="E5356" s="5">
        <v>43.6</v>
      </c>
      <c r="F5356" s="5">
        <v>31</v>
      </c>
      <c r="I5356" s="7">
        <f t="shared" si="45"/>
        <v>74.599999999999994</v>
      </c>
    </row>
    <row r="5357" spans="1:9">
      <c r="A5357" s="2">
        <v>300072816</v>
      </c>
      <c r="B5357" s="6" t="s">
        <v>735</v>
      </c>
      <c r="C5357" s="1" t="s">
        <v>9143</v>
      </c>
      <c r="D5357" s="5" t="s">
        <v>6911</v>
      </c>
      <c r="E5357" s="5">
        <v>0</v>
      </c>
      <c r="F5357" s="5">
        <v>0</v>
      </c>
      <c r="I5357" s="7">
        <f t="shared" si="45"/>
        <v>0</v>
      </c>
    </row>
    <row r="5358" spans="1:9">
      <c r="A5358" s="2">
        <v>300072817</v>
      </c>
      <c r="B5358" s="6" t="s">
        <v>8180</v>
      </c>
      <c r="C5358" s="1" t="s">
        <v>9143</v>
      </c>
      <c r="D5358" s="5" t="s">
        <v>6911</v>
      </c>
      <c r="E5358" s="5">
        <v>31.2</v>
      </c>
      <c r="F5358" s="5">
        <v>30</v>
      </c>
      <c r="I5358" s="7">
        <f t="shared" si="45"/>
        <v>61.2</v>
      </c>
    </row>
    <row r="5359" spans="1:9">
      <c r="A5359" s="2">
        <v>300072818</v>
      </c>
      <c r="B5359" s="6" t="s">
        <v>8181</v>
      </c>
      <c r="C5359" s="1" t="s">
        <v>9143</v>
      </c>
      <c r="D5359" s="5" t="s">
        <v>6911</v>
      </c>
      <c r="E5359" s="5">
        <v>0</v>
      </c>
      <c r="F5359" s="5">
        <v>0</v>
      </c>
      <c r="I5359" s="7">
        <f t="shared" si="45"/>
        <v>0</v>
      </c>
    </row>
    <row r="5360" spans="1:9">
      <c r="A5360" s="2">
        <v>300072819</v>
      </c>
      <c r="B5360" s="6" t="s">
        <v>8182</v>
      </c>
      <c r="C5360" s="1" t="s">
        <v>9143</v>
      </c>
      <c r="D5360" s="5" t="s">
        <v>6911</v>
      </c>
      <c r="E5360" s="5">
        <v>36.799999999999997</v>
      </c>
      <c r="F5360" s="5">
        <v>31</v>
      </c>
      <c r="I5360" s="7">
        <f t="shared" si="45"/>
        <v>67.8</v>
      </c>
    </row>
    <row r="5361" spans="1:9">
      <c r="A5361" s="2">
        <v>300072820</v>
      </c>
      <c r="B5361" s="6" t="s">
        <v>8183</v>
      </c>
      <c r="C5361" s="1" t="s">
        <v>9143</v>
      </c>
      <c r="D5361" s="5" t="s">
        <v>6911</v>
      </c>
      <c r="E5361" s="5">
        <v>32.799999999999997</v>
      </c>
      <c r="F5361" s="5">
        <v>18</v>
      </c>
      <c r="I5361" s="7">
        <f t="shared" si="45"/>
        <v>50.8</v>
      </c>
    </row>
    <row r="5362" spans="1:9">
      <c r="A5362" s="2">
        <v>300072821</v>
      </c>
      <c r="B5362" s="6" t="s">
        <v>8184</v>
      </c>
      <c r="C5362" s="1" t="s">
        <v>9143</v>
      </c>
      <c r="D5362" s="5" t="s">
        <v>6911</v>
      </c>
      <c r="E5362" s="5">
        <v>32.4</v>
      </c>
      <c r="F5362" s="5">
        <v>34</v>
      </c>
      <c r="I5362" s="7">
        <f t="shared" si="45"/>
        <v>66.400000000000006</v>
      </c>
    </row>
    <row r="5363" spans="1:9">
      <c r="A5363" s="2">
        <v>300072822</v>
      </c>
      <c r="B5363" s="6" t="s">
        <v>1552</v>
      </c>
      <c r="C5363" s="1" t="s">
        <v>9143</v>
      </c>
      <c r="D5363" s="5" t="s">
        <v>6911</v>
      </c>
      <c r="E5363" s="5">
        <v>30</v>
      </c>
      <c r="F5363" s="5">
        <v>30</v>
      </c>
      <c r="I5363" s="7">
        <f t="shared" si="45"/>
        <v>60</v>
      </c>
    </row>
    <row r="5364" spans="1:9">
      <c r="A5364" s="2">
        <v>300072823</v>
      </c>
      <c r="B5364" s="6" t="s">
        <v>8185</v>
      </c>
      <c r="C5364" s="1" t="s">
        <v>9143</v>
      </c>
      <c r="D5364" s="5" t="s">
        <v>6911</v>
      </c>
      <c r="E5364" s="5">
        <v>35.200000000000003</v>
      </c>
      <c r="F5364" s="5">
        <v>36</v>
      </c>
      <c r="I5364" s="7">
        <f t="shared" si="45"/>
        <v>71.2</v>
      </c>
    </row>
    <row r="5365" spans="1:9">
      <c r="A5365" s="2">
        <v>300072824</v>
      </c>
      <c r="B5365" s="6" t="s">
        <v>8186</v>
      </c>
      <c r="C5365" s="1" t="s">
        <v>9143</v>
      </c>
      <c r="D5365" s="5" t="s">
        <v>6911</v>
      </c>
      <c r="E5365" s="5">
        <v>43.6</v>
      </c>
      <c r="F5365" s="5">
        <v>29</v>
      </c>
      <c r="I5365" s="7">
        <f t="shared" si="45"/>
        <v>72.599999999999994</v>
      </c>
    </row>
    <row r="5366" spans="1:9">
      <c r="A5366" s="2">
        <v>300072825</v>
      </c>
      <c r="B5366" s="6" t="s">
        <v>1094</v>
      </c>
      <c r="C5366" s="1" t="s">
        <v>9143</v>
      </c>
      <c r="D5366" s="5" t="s">
        <v>6911</v>
      </c>
      <c r="E5366" s="5">
        <v>0</v>
      </c>
      <c r="F5366" s="5">
        <v>0</v>
      </c>
      <c r="I5366" s="7">
        <f t="shared" si="45"/>
        <v>0</v>
      </c>
    </row>
    <row r="5367" spans="1:9">
      <c r="A5367" s="2">
        <v>300072826</v>
      </c>
      <c r="B5367" s="6" t="s">
        <v>8187</v>
      </c>
      <c r="C5367" s="1" t="s">
        <v>9143</v>
      </c>
      <c r="D5367" s="5" t="s">
        <v>6911</v>
      </c>
      <c r="E5367" s="5">
        <v>28</v>
      </c>
      <c r="F5367" s="5">
        <v>33</v>
      </c>
      <c r="I5367" s="7">
        <f t="shared" si="45"/>
        <v>61</v>
      </c>
    </row>
    <row r="5368" spans="1:9">
      <c r="A5368" s="2">
        <v>300072827</v>
      </c>
      <c r="B5368" s="6" t="s">
        <v>3554</v>
      </c>
      <c r="C5368" s="1" t="s">
        <v>9143</v>
      </c>
      <c r="D5368" s="5" t="s">
        <v>6911</v>
      </c>
      <c r="E5368" s="5">
        <v>28</v>
      </c>
      <c r="F5368" s="5">
        <v>20</v>
      </c>
      <c r="I5368" s="7">
        <f t="shared" si="45"/>
        <v>48</v>
      </c>
    </row>
    <row r="5369" spans="1:9">
      <c r="A5369" s="2">
        <v>300072828</v>
      </c>
      <c r="B5369" s="6" t="s">
        <v>8188</v>
      </c>
      <c r="C5369" s="1" t="s">
        <v>9143</v>
      </c>
      <c r="D5369" s="5" t="s">
        <v>6911</v>
      </c>
      <c r="E5369" s="5">
        <v>34.4</v>
      </c>
      <c r="F5369" s="5">
        <v>32</v>
      </c>
      <c r="I5369" s="7">
        <f t="shared" si="45"/>
        <v>66.400000000000006</v>
      </c>
    </row>
    <row r="5370" spans="1:9">
      <c r="A5370" s="2">
        <v>300072829</v>
      </c>
      <c r="B5370" s="6" t="s">
        <v>7706</v>
      </c>
      <c r="C5370" s="1" t="s">
        <v>9143</v>
      </c>
      <c r="D5370" s="5" t="s">
        <v>6911</v>
      </c>
      <c r="E5370" s="5">
        <v>24.8</v>
      </c>
      <c r="F5370" s="5">
        <v>24</v>
      </c>
      <c r="I5370" s="7">
        <f t="shared" si="45"/>
        <v>48.8</v>
      </c>
    </row>
    <row r="5371" spans="1:9">
      <c r="A5371" s="2">
        <v>300072830</v>
      </c>
      <c r="B5371" s="6" t="s">
        <v>8189</v>
      </c>
      <c r="C5371" s="1" t="s">
        <v>9143</v>
      </c>
      <c r="D5371" s="5" t="s">
        <v>6911</v>
      </c>
      <c r="E5371" s="5">
        <v>20.399999999999999</v>
      </c>
      <c r="F5371" s="5">
        <v>20</v>
      </c>
      <c r="I5371" s="7">
        <f t="shared" si="45"/>
        <v>40.4</v>
      </c>
    </row>
    <row r="5372" spans="1:9">
      <c r="A5372" s="2">
        <v>300072901</v>
      </c>
      <c r="B5372" s="6" t="s">
        <v>8190</v>
      </c>
      <c r="C5372" s="1" t="s">
        <v>9143</v>
      </c>
      <c r="D5372" s="5" t="s">
        <v>6911</v>
      </c>
      <c r="E5372" s="5">
        <v>28</v>
      </c>
      <c r="F5372" s="5">
        <v>29</v>
      </c>
      <c r="I5372" s="7">
        <f t="shared" si="45"/>
        <v>57</v>
      </c>
    </row>
    <row r="5373" spans="1:9">
      <c r="A5373" s="2">
        <v>300072902</v>
      </c>
      <c r="B5373" s="6" t="s">
        <v>8192</v>
      </c>
      <c r="C5373" s="1" t="s">
        <v>9143</v>
      </c>
      <c r="D5373" s="5" t="s">
        <v>6911</v>
      </c>
      <c r="E5373" s="5">
        <v>40.4</v>
      </c>
      <c r="F5373" s="5">
        <v>27</v>
      </c>
      <c r="I5373" s="7">
        <f t="shared" si="45"/>
        <v>67.400000000000006</v>
      </c>
    </row>
    <row r="5374" spans="1:9">
      <c r="A5374" s="2">
        <v>300072903</v>
      </c>
      <c r="B5374" s="6" t="s">
        <v>8194</v>
      </c>
      <c r="C5374" s="1" t="s">
        <v>9143</v>
      </c>
      <c r="D5374" s="5" t="s">
        <v>6911</v>
      </c>
      <c r="E5374" s="5">
        <v>42</v>
      </c>
      <c r="F5374" s="5">
        <v>32</v>
      </c>
      <c r="I5374" s="7">
        <f t="shared" ref="I5374:I5437" si="46">E5374+F5374</f>
        <v>74</v>
      </c>
    </row>
    <row r="5375" spans="1:9">
      <c r="A5375" s="2">
        <v>300072904</v>
      </c>
      <c r="B5375" s="6" t="s">
        <v>8195</v>
      </c>
      <c r="C5375" s="1" t="s">
        <v>9143</v>
      </c>
      <c r="D5375" s="5" t="s">
        <v>6911</v>
      </c>
      <c r="E5375" s="5">
        <v>40</v>
      </c>
      <c r="F5375" s="5">
        <v>32</v>
      </c>
      <c r="I5375" s="7">
        <f t="shared" si="46"/>
        <v>72</v>
      </c>
    </row>
    <row r="5376" spans="1:9">
      <c r="A5376" s="2">
        <v>300072905</v>
      </c>
      <c r="B5376" s="6" t="s">
        <v>8196</v>
      </c>
      <c r="C5376" s="1" t="s">
        <v>9143</v>
      </c>
      <c r="D5376" s="5" t="s">
        <v>6911</v>
      </c>
      <c r="E5376" s="5">
        <v>33.6</v>
      </c>
      <c r="F5376" s="5">
        <v>29</v>
      </c>
      <c r="I5376" s="7">
        <f t="shared" si="46"/>
        <v>62.6</v>
      </c>
    </row>
    <row r="5377" spans="1:9">
      <c r="A5377" s="2">
        <v>300072906</v>
      </c>
      <c r="B5377" s="6" t="s">
        <v>6925</v>
      </c>
      <c r="C5377" s="1" t="s">
        <v>9143</v>
      </c>
      <c r="D5377" s="5" t="s">
        <v>6911</v>
      </c>
      <c r="E5377" s="5">
        <v>32.4</v>
      </c>
      <c r="F5377" s="5">
        <v>31</v>
      </c>
      <c r="I5377" s="7">
        <f t="shared" si="46"/>
        <v>63.4</v>
      </c>
    </row>
    <row r="5378" spans="1:9">
      <c r="A5378" s="2">
        <v>300072907</v>
      </c>
      <c r="B5378" s="6" t="s">
        <v>8197</v>
      </c>
      <c r="C5378" s="1" t="s">
        <v>9143</v>
      </c>
      <c r="D5378" s="5" t="s">
        <v>6911</v>
      </c>
      <c r="E5378" s="5">
        <v>37.6</v>
      </c>
      <c r="F5378" s="5">
        <v>30</v>
      </c>
      <c r="I5378" s="7">
        <f t="shared" si="46"/>
        <v>67.599999999999994</v>
      </c>
    </row>
    <row r="5379" spans="1:9">
      <c r="A5379" s="2">
        <v>300072908</v>
      </c>
      <c r="B5379" s="6" t="s">
        <v>8198</v>
      </c>
      <c r="C5379" s="1" t="s">
        <v>9143</v>
      </c>
      <c r="D5379" s="5" t="s">
        <v>6911</v>
      </c>
      <c r="E5379" s="5">
        <v>42</v>
      </c>
      <c r="F5379" s="5">
        <v>21</v>
      </c>
      <c r="I5379" s="7">
        <f t="shared" si="46"/>
        <v>63</v>
      </c>
    </row>
    <row r="5380" spans="1:9">
      <c r="A5380" s="2">
        <v>300072909</v>
      </c>
      <c r="B5380" s="6" t="s">
        <v>2761</v>
      </c>
      <c r="C5380" s="1" t="s">
        <v>9143</v>
      </c>
      <c r="D5380" s="5" t="s">
        <v>6911</v>
      </c>
      <c r="E5380" s="5">
        <v>34</v>
      </c>
      <c r="F5380" s="5">
        <v>30</v>
      </c>
      <c r="I5380" s="7">
        <f t="shared" si="46"/>
        <v>64</v>
      </c>
    </row>
    <row r="5381" spans="1:9">
      <c r="A5381" s="2">
        <v>300072910</v>
      </c>
      <c r="B5381" s="6" t="s">
        <v>8199</v>
      </c>
      <c r="C5381" s="1" t="s">
        <v>9143</v>
      </c>
      <c r="D5381" s="5" t="s">
        <v>6911</v>
      </c>
      <c r="E5381" s="5">
        <v>50</v>
      </c>
      <c r="F5381" s="5">
        <v>32</v>
      </c>
      <c r="I5381" s="7">
        <f t="shared" si="46"/>
        <v>82</v>
      </c>
    </row>
    <row r="5382" spans="1:9">
      <c r="A5382" s="2">
        <v>300072911</v>
      </c>
      <c r="B5382" s="6" t="s">
        <v>8200</v>
      </c>
      <c r="C5382" s="1" t="s">
        <v>9143</v>
      </c>
      <c r="D5382" s="5" t="s">
        <v>6911</v>
      </c>
      <c r="E5382" s="5">
        <v>41.2</v>
      </c>
      <c r="F5382" s="5">
        <v>21</v>
      </c>
      <c r="I5382" s="7">
        <f t="shared" si="46"/>
        <v>62.2</v>
      </c>
    </row>
    <row r="5383" spans="1:9">
      <c r="A5383" s="2">
        <v>300072912</v>
      </c>
      <c r="B5383" s="6" t="s">
        <v>457</v>
      </c>
      <c r="C5383" s="1" t="s">
        <v>9143</v>
      </c>
      <c r="D5383" s="5" t="s">
        <v>6911</v>
      </c>
      <c r="E5383" s="5">
        <v>40.799999999999997</v>
      </c>
      <c r="F5383" s="5">
        <v>29</v>
      </c>
      <c r="I5383" s="7">
        <f t="shared" si="46"/>
        <v>69.8</v>
      </c>
    </row>
    <row r="5384" spans="1:9">
      <c r="A5384" s="2">
        <v>300072913</v>
      </c>
      <c r="B5384" s="6" t="s">
        <v>8202</v>
      </c>
      <c r="C5384" s="1" t="s">
        <v>9143</v>
      </c>
      <c r="D5384" s="5" t="s">
        <v>6911</v>
      </c>
      <c r="E5384" s="5">
        <v>39.6</v>
      </c>
      <c r="F5384" s="5">
        <v>32</v>
      </c>
      <c r="I5384" s="7">
        <f t="shared" si="46"/>
        <v>71.599999999999994</v>
      </c>
    </row>
    <row r="5385" spans="1:9">
      <c r="A5385" s="2">
        <v>300072914</v>
      </c>
      <c r="B5385" s="6" t="s">
        <v>8203</v>
      </c>
      <c r="C5385" s="1" t="s">
        <v>9143</v>
      </c>
      <c r="D5385" s="5" t="s">
        <v>6911</v>
      </c>
      <c r="E5385" s="5">
        <v>39.200000000000003</v>
      </c>
      <c r="F5385" s="5">
        <v>27</v>
      </c>
      <c r="I5385" s="7">
        <f t="shared" si="46"/>
        <v>66.2</v>
      </c>
    </row>
    <row r="5386" spans="1:9">
      <c r="A5386" s="2">
        <v>300072915</v>
      </c>
      <c r="B5386" s="6" t="s">
        <v>8204</v>
      </c>
      <c r="C5386" s="1" t="s">
        <v>9143</v>
      </c>
      <c r="D5386" s="5" t="s">
        <v>6911</v>
      </c>
      <c r="E5386" s="5">
        <v>33.6</v>
      </c>
      <c r="F5386" s="5">
        <v>29</v>
      </c>
      <c r="I5386" s="7">
        <f t="shared" si="46"/>
        <v>62.6</v>
      </c>
    </row>
    <row r="5387" spans="1:9">
      <c r="A5387" s="2">
        <v>300072916</v>
      </c>
      <c r="B5387" s="6" t="s">
        <v>8205</v>
      </c>
      <c r="C5387" s="1" t="s">
        <v>9143</v>
      </c>
      <c r="D5387" s="5" t="s">
        <v>6911</v>
      </c>
      <c r="E5387" s="5">
        <v>37.6</v>
      </c>
      <c r="F5387" s="5">
        <v>33</v>
      </c>
      <c r="I5387" s="7">
        <f t="shared" si="46"/>
        <v>70.599999999999994</v>
      </c>
    </row>
    <row r="5388" spans="1:9">
      <c r="A5388" s="2">
        <v>300072917</v>
      </c>
      <c r="B5388" s="6" t="s">
        <v>8206</v>
      </c>
      <c r="C5388" s="1" t="s">
        <v>9143</v>
      </c>
      <c r="D5388" s="5" t="s">
        <v>6911</v>
      </c>
      <c r="E5388" s="5">
        <v>30.4</v>
      </c>
      <c r="F5388" s="5">
        <v>34</v>
      </c>
      <c r="I5388" s="7">
        <f t="shared" si="46"/>
        <v>64.400000000000006</v>
      </c>
    </row>
    <row r="5389" spans="1:9">
      <c r="A5389" s="2">
        <v>300072918</v>
      </c>
      <c r="B5389" s="6" t="s">
        <v>8207</v>
      </c>
      <c r="C5389" s="1" t="s">
        <v>9143</v>
      </c>
      <c r="D5389" s="5" t="s">
        <v>6911</v>
      </c>
      <c r="E5389" s="5">
        <v>36</v>
      </c>
      <c r="F5389" s="5">
        <v>32</v>
      </c>
      <c r="I5389" s="7">
        <f t="shared" si="46"/>
        <v>68</v>
      </c>
    </row>
    <row r="5390" spans="1:9">
      <c r="A5390" s="2">
        <v>300072919</v>
      </c>
      <c r="B5390" s="6" t="s">
        <v>8208</v>
      </c>
      <c r="C5390" s="1" t="s">
        <v>9143</v>
      </c>
      <c r="D5390" s="5" t="s">
        <v>6911</v>
      </c>
      <c r="E5390" s="5">
        <v>47.6</v>
      </c>
      <c r="F5390" s="5">
        <v>36</v>
      </c>
      <c r="I5390" s="7">
        <f t="shared" si="46"/>
        <v>83.6</v>
      </c>
    </row>
    <row r="5391" spans="1:9">
      <c r="A5391" s="2">
        <v>300072920</v>
      </c>
      <c r="B5391" s="6" t="s">
        <v>8209</v>
      </c>
      <c r="C5391" s="1" t="s">
        <v>9143</v>
      </c>
      <c r="D5391" s="5" t="s">
        <v>6911</v>
      </c>
      <c r="E5391" s="5">
        <v>51.2</v>
      </c>
      <c r="F5391" s="5">
        <v>38</v>
      </c>
      <c r="I5391" s="7">
        <f t="shared" si="46"/>
        <v>89.2</v>
      </c>
    </row>
    <row r="5392" spans="1:9">
      <c r="A5392" s="2">
        <v>300072921</v>
      </c>
      <c r="B5392" s="6" t="s">
        <v>8210</v>
      </c>
      <c r="C5392" s="1" t="s">
        <v>9143</v>
      </c>
      <c r="D5392" s="5" t="s">
        <v>6911</v>
      </c>
      <c r="E5392" s="5">
        <v>49.6</v>
      </c>
      <c r="F5392" s="5">
        <v>32</v>
      </c>
      <c r="I5392" s="7">
        <f t="shared" si="46"/>
        <v>81.599999999999994</v>
      </c>
    </row>
    <row r="5393" spans="1:9">
      <c r="A5393" s="2">
        <v>300072922</v>
      </c>
      <c r="B5393" s="6" t="s">
        <v>8211</v>
      </c>
      <c r="C5393" s="1" t="s">
        <v>9143</v>
      </c>
      <c r="D5393" s="5" t="s">
        <v>6911</v>
      </c>
      <c r="E5393" s="5">
        <v>45.6</v>
      </c>
      <c r="F5393" s="5">
        <v>31</v>
      </c>
      <c r="I5393" s="7">
        <f t="shared" si="46"/>
        <v>76.599999999999994</v>
      </c>
    </row>
    <row r="5394" spans="1:9">
      <c r="A5394" s="2">
        <v>300072923</v>
      </c>
      <c r="B5394" s="6" t="s">
        <v>8213</v>
      </c>
      <c r="C5394" s="1" t="s">
        <v>9143</v>
      </c>
      <c r="D5394" s="5" t="s">
        <v>6911</v>
      </c>
      <c r="E5394" s="5">
        <v>51.6</v>
      </c>
      <c r="F5394" s="5">
        <v>37</v>
      </c>
      <c r="I5394" s="7">
        <f t="shared" si="46"/>
        <v>88.6</v>
      </c>
    </row>
    <row r="5395" spans="1:9">
      <c r="A5395" s="2">
        <v>300072924</v>
      </c>
      <c r="B5395" s="6" t="s">
        <v>8214</v>
      </c>
      <c r="C5395" s="1" t="s">
        <v>9143</v>
      </c>
      <c r="D5395" s="5" t="s">
        <v>6911</v>
      </c>
      <c r="E5395" s="5">
        <v>34</v>
      </c>
      <c r="F5395" s="5">
        <v>32</v>
      </c>
      <c r="I5395" s="7">
        <f t="shared" si="46"/>
        <v>66</v>
      </c>
    </row>
    <row r="5396" spans="1:9">
      <c r="A5396" s="2">
        <v>300072925</v>
      </c>
      <c r="B5396" s="6" t="s">
        <v>8215</v>
      </c>
      <c r="C5396" s="1" t="s">
        <v>9143</v>
      </c>
      <c r="D5396" s="5" t="s">
        <v>6911</v>
      </c>
      <c r="E5396" s="5">
        <v>24.4</v>
      </c>
      <c r="F5396" s="5">
        <v>18</v>
      </c>
      <c r="I5396" s="7">
        <f t="shared" si="46"/>
        <v>42.4</v>
      </c>
    </row>
    <row r="5397" spans="1:9">
      <c r="A5397" s="2">
        <v>300072926</v>
      </c>
      <c r="B5397" s="6" t="s">
        <v>8216</v>
      </c>
      <c r="C5397" s="1" t="s">
        <v>9143</v>
      </c>
      <c r="D5397" s="5" t="s">
        <v>6911</v>
      </c>
      <c r="E5397" s="5">
        <v>37.6</v>
      </c>
      <c r="F5397" s="5">
        <v>31</v>
      </c>
      <c r="I5397" s="7">
        <f t="shared" si="46"/>
        <v>68.599999999999994</v>
      </c>
    </row>
    <row r="5398" spans="1:9">
      <c r="A5398" s="2">
        <v>300072927</v>
      </c>
      <c r="B5398" s="6" t="s">
        <v>8217</v>
      </c>
      <c r="C5398" s="1" t="s">
        <v>9143</v>
      </c>
      <c r="D5398" s="5" t="s">
        <v>6911</v>
      </c>
      <c r="E5398" s="5">
        <v>30</v>
      </c>
      <c r="F5398" s="5">
        <v>33</v>
      </c>
      <c r="I5398" s="7">
        <f t="shared" si="46"/>
        <v>63</v>
      </c>
    </row>
    <row r="5399" spans="1:9">
      <c r="A5399" s="2">
        <v>300072928</v>
      </c>
      <c r="B5399" s="6" t="s">
        <v>8218</v>
      </c>
      <c r="C5399" s="1" t="s">
        <v>9143</v>
      </c>
      <c r="D5399" s="5" t="s">
        <v>6911</v>
      </c>
      <c r="E5399" s="5">
        <v>0</v>
      </c>
      <c r="F5399" s="5">
        <v>0</v>
      </c>
      <c r="I5399" s="7">
        <f t="shared" si="46"/>
        <v>0</v>
      </c>
    </row>
    <row r="5400" spans="1:9">
      <c r="A5400" s="2">
        <v>300072929</v>
      </c>
      <c r="B5400" s="6" t="s">
        <v>8219</v>
      </c>
      <c r="C5400" s="1" t="s">
        <v>9143</v>
      </c>
      <c r="D5400" s="5" t="s">
        <v>6911</v>
      </c>
      <c r="E5400" s="5">
        <v>32.799999999999997</v>
      </c>
      <c r="F5400" s="5">
        <v>25</v>
      </c>
      <c r="I5400" s="7">
        <f t="shared" si="46"/>
        <v>57.8</v>
      </c>
    </row>
    <row r="5401" spans="1:9">
      <c r="A5401" s="2">
        <v>300072930</v>
      </c>
      <c r="B5401" s="6" t="s">
        <v>8220</v>
      </c>
      <c r="C5401" s="1" t="s">
        <v>9143</v>
      </c>
      <c r="D5401" s="5" t="s">
        <v>6911</v>
      </c>
      <c r="E5401" s="5">
        <v>32.799999999999997</v>
      </c>
      <c r="F5401" s="5">
        <v>18</v>
      </c>
      <c r="I5401" s="7">
        <f t="shared" si="46"/>
        <v>50.8</v>
      </c>
    </row>
    <row r="5402" spans="1:9">
      <c r="A5402" s="2">
        <v>300073001</v>
      </c>
      <c r="B5402" s="6" t="s">
        <v>8221</v>
      </c>
      <c r="C5402" s="1" t="s">
        <v>9143</v>
      </c>
      <c r="D5402" s="5" t="s">
        <v>6911</v>
      </c>
      <c r="E5402" s="5">
        <v>0</v>
      </c>
      <c r="F5402" s="5">
        <v>0</v>
      </c>
      <c r="I5402" s="7">
        <f t="shared" si="46"/>
        <v>0</v>
      </c>
    </row>
    <row r="5403" spans="1:9">
      <c r="A5403" s="2">
        <v>300073002</v>
      </c>
      <c r="B5403" s="6" t="s">
        <v>8222</v>
      </c>
      <c r="C5403" s="1" t="s">
        <v>9143</v>
      </c>
      <c r="D5403" s="5" t="s">
        <v>6911</v>
      </c>
      <c r="E5403" s="5">
        <v>24.8</v>
      </c>
      <c r="F5403" s="5">
        <v>24</v>
      </c>
      <c r="I5403" s="7">
        <f t="shared" si="46"/>
        <v>48.8</v>
      </c>
    </row>
    <row r="5404" spans="1:9">
      <c r="A5404" s="2">
        <v>300073003</v>
      </c>
      <c r="B5404" s="6" t="s">
        <v>8223</v>
      </c>
      <c r="C5404" s="1" t="s">
        <v>9143</v>
      </c>
      <c r="D5404" s="5" t="s">
        <v>6911</v>
      </c>
      <c r="E5404" s="5">
        <v>36.799999999999997</v>
      </c>
      <c r="F5404" s="5">
        <v>24</v>
      </c>
      <c r="I5404" s="7">
        <f t="shared" si="46"/>
        <v>60.8</v>
      </c>
    </row>
    <row r="5405" spans="1:9">
      <c r="A5405" s="2">
        <v>300073004</v>
      </c>
      <c r="B5405" s="6" t="s">
        <v>4005</v>
      </c>
      <c r="C5405" s="1" t="s">
        <v>9143</v>
      </c>
      <c r="D5405" s="5" t="s">
        <v>6911</v>
      </c>
      <c r="E5405" s="5">
        <v>26.8</v>
      </c>
      <c r="F5405" s="5">
        <v>28</v>
      </c>
      <c r="I5405" s="7">
        <f t="shared" si="46"/>
        <v>54.8</v>
      </c>
    </row>
    <row r="5406" spans="1:9">
      <c r="A5406" s="2">
        <v>300073005</v>
      </c>
      <c r="B5406" s="6" t="s">
        <v>1443</v>
      </c>
      <c r="C5406" s="1" t="s">
        <v>9143</v>
      </c>
      <c r="D5406" s="5" t="s">
        <v>6911</v>
      </c>
      <c r="E5406" s="5">
        <v>30.4</v>
      </c>
      <c r="F5406" s="5">
        <v>30</v>
      </c>
      <c r="I5406" s="7">
        <f t="shared" si="46"/>
        <v>60.4</v>
      </c>
    </row>
    <row r="5407" spans="1:9">
      <c r="A5407" s="2">
        <v>300073006</v>
      </c>
      <c r="B5407" s="6" t="s">
        <v>8224</v>
      </c>
      <c r="C5407" s="1" t="s">
        <v>9143</v>
      </c>
      <c r="D5407" s="5" t="s">
        <v>6911</v>
      </c>
      <c r="E5407" s="5">
        <v>46</v>
      </c>
      <c r="F5407" s="5">
        <v>32</v>
      </c>
      <c r="I5407" s="7">
        <f t="shared" si="46"/>
        <v>78</v>
      </c>
    </row>
    <row r="5408" spans="1:9">
      <c r="A5408" s="2">
        <v>300073007</v>
      </c>
      <c r="B5408" s="6" t="s">
        <v>8225</v>
      </c>
      <c r="C5408" s="1" t="s">
        <v>9143</v>
      </c>
      <c r="D5408" s="5" t="s">
        <v>6911</v>
      </c>
      <c r="E5408" s="5">
        <v>43.2</v>
      </c>
      <c r="F5408" s="5">
        <v>34</v>
      </c>
      <c r="I5408" s="7">
        <f t="shared" si="46"/>
        <v>77.2</v>
      </c>
    </row>
    <row r="5409" spans="1:9">
      <c r="A5409" s="2">
        <v>300073008</v>
      </c>
      <c r="B5409" s="6" t="s">
        <v>8226</v>
      </c>
      <c r="C5409" s="1" t="s">
        <v>9143</v>
      </c>
      <c r="D5409" s="5" t="s">
        <v>6911</v>
      </c>
      <c r="E5409" s="5">
        <v>48.8</v>
      </c>
      <c r="F5409" s="5">
        <v>30</v>
      </c>
      <c r="I5409" s="7">
        <f t="shared" si="46"/>
        <v>78.8</v>
      </c>
    </row>
    <row r="5410" spans="1:9">
      <c r="A5410" s="2">
        <v>300073009</v>
      </c>
      <c r="B5410" s="6" t="s">
        <v>8227</v>
      </c>
      <c r="C5410" s="1" t="s">
        <v>9143</v>
      </c>
      <c r="D5410" s="5" t="s">
        <v>6911</v>
      </c>
      <c r="E5410" s="5">
        <v>42</v>
      </c>
      <c r="F5410" s="5">
        <v>30</v>
      </c>
      <c r="I5410" s="7">
        <f t="shared" si="46"/>
        <v>72</v>
      </c>
    </row>
    <row r="5411" spans="1:9">
      <c r="A5411" s="2">
        <v>300073010</v>
      </c>
      <c r="B5411" s="6" t="s">
        <v>8228</v>
      </c>
      <c r="C5411" s="1" t="s">
        <v>9143</v>
      </c>
      <c r="D5411" s="5" t="s">
        <v>6911</v>
      </c>
      <c r="E5411" s="5">
        <v>36.4</v>
      </c>
      <c r="F5411" s="5">
        <v>16</v>
      </c>
      <c r="I5411" s="7">
        <f t="shared" si="46"/>
        <v>52.4</v>
      </c>
    </row>
    <row r="5412" spans="1:9">
      <c r="A5412" s="2">
        <v>300073011</v>
      </c>
      <c r="B5412" s="6" t="s">
        <v>8229</v>
      </c>
      <c r="C5412" s="1" t="s">
        <v>9143</v>
      </c>
      <c r="D5412" s="5" t="s">
        <v>6911</v>
      </c>
      <c r="E5412" s="5">
        <v>34</v>
      </c>
      <c r="F5412" s="5">
        <v>29</v>
      </c>
      <c r="I5412" s="7">
        <f t="shared" si="46"/>
        <v>63</v>
      </c>
    </row>
    <row r="5413" spans="1:9">
      <c r="A5413" s="2">
        <v>300073012</v>
      </c>
      <c r="B5413" s="6" t="s">
        <v>8230</v>
      </c>
      <c r="C5413" s="1" t="s">
        <v>9143</v>
      </c>
      <c r="D5413" s="5" t="s">
        <v>6911</v>
      </c>
      <c r="E5413" s="5">
        <v>42.8</v>
      </c>
      <c r="F5413" s="5">
        <v>30</v>
      </c>
      <c r="I5413" s="7">
        <f t="shared" si="46"/>
        <v>72.8</v>
      </c>
    </row>
    <row r="5414" spans="1:9">
      <c r="A5414" s="2">
        <v>300073013</v>
      </c>
      <c r="B5414" s="6" t="s">
        <v>7073</v>
      </c>
      <c r="C5414" s="1" t="s">
        <v>9143</v>
      </c>
      <c r="D5414" s="5" t="s">
        <v>6911</v>
      </c>
      <c r="E5414" s="5">
        <v>36.4</v>
      </c>
      <c r="F5414" s="5">
        <v>30</v>
      </c>
      <c r="I5414" s="7">
        <f t="shared" si="46"/>
        <v>66.400000000000006</v>
      </c>
    </row>
    <row r="5415" spans="1:9">
      <c r="A5415" s="2">
        <v>300073014</v>
      </c>
      <c r="B5415" s="6" t="s">
        <v>8231</v>
      </c>
      <c r="C5415" s="1" t="s">
        <v>9143</v>
      </c>
      <c r="D5415" s="5" t="s">
        <v>6911</v>
      </c>
      <c r="E5415" s="5">
        <v>36.799999999999997</v>
      </c>
      <c r="F5415" s="5">
        <v>31</v>
      </c>
      <c r="I5415" s="7">
        <f t="shared" si="46"/>
        <v>67.8</v>
      </c>
    </row>
    <row r="5416" spans="1:9">
      <c r="A5416" s="2">
        <v>300073015</v>
      </c>
      <c r="B5416" s="6" t="s">
        <v>8232</v>
      </c>
      <c r="C5416" s="1" t="s">
        <v>9143</v>
      </c>
      <c r="D5416" s="5" t="s">
        <v>6911</v>
      </c>
      <c r="E5416" s="5">
        <v>37.200000000000003</v>
      </c>
      <c r="F5416" s="5">
        <v>32</v>
      </c>
      <c r="I5416" s="7">
        <f t="shared" si="46"/>
        <v>69.2</v>
      </c>
    </row>
    <row r="5417" spans="1:9">
      <c r="A5417" s="2">
        <v>300073016</v>
      </c>
      <c r="B5417" s="6" t="s">
        <v>8233</v>
      </c>
      <c r="C5417" s="1" t="s">
        <v>9143</v>
      </c>
      <c r="D5417" s="5" t="s">
        <v>6911</v>
      </c>
      <c r="E5417" s="5">
        <v>32.799999999999997</v>
      </c>
      <c r="F5417" s="5">
        <v>30</v>
      </c>
      <c r="I5417" s="7">
        <f t="shared" si="46"/>
        <v>62.8</v>
      </c>
    </row>
    <row r="5418" spans="1:9">
      <c r="A5418" s="2">
        <v>300073017</v>
      </c>
      <c r="B5418" s="6" t="s">
        <v>8234</v>
      </c>
      <c r="C5418" s="1" t="s">
        <v>9143</v>
      </c>
      <c r="D5418" s="5" t="s">
        <v>6911</v>
      </c>
      <c r="E5418" s="5">
        <v>40.4</v>
      </c>
      <c r="F5418" s="5">
        <v>29</v>
      </c>
      <c r="I5418" s="7">
        <f t="shared" si="46"/>
        <v>69.400000000000006</v>
      </c>
    </row>
    <row r="5419" spans="1:9">
      <c r="A5419" s="2">
        <v>300073018</v>
      </c>
      <c r="B5419" s="6" t="s">
        <v>3202</v>
      </c>
      <c r="C5419" s="1" t="s">
        <v>9143</v>
      </c>
      <c r="D5419" s="5" t="s">
        <v>6911</v>
      </c>
      <c r="E5419" s="5">
        <v>41.6</v>
      </c>
      <c r="F5419" s="5">
        <v>30</v>
      </c>
      <c r="I5419" s="7">
        <f t="shared" si="46"/>
        <v>71.599999999999994</v>
      </c>
    </row>
    <row r="5420" spans="1:9">
      <c r="A5420" s="2">
        <v>300073019</v>
      </c>
      <c r="B5420" s="6" t="s">
        <v>8235</v>
      </c>
      <c r="C5420" s="1" t="s">
        <v>9143</v>
      </c>
      <c r="D5420" s="5" t="s">
        <v>6911</v>
      </c>
      <c r="E5420" s="5">
        <v>37.6</v>
      </c>
      <c r="F5420" s="5">
        <v>31</v>
      </c>
      <c r="I5420" s="7">
        <f t="shared" si="46"/>
        <v>68.599999999999994</v>
      </c>
    </row>
    <row r="5421" spans="1:9">
      <c r="A5421" s="2">
        <v>300073020</v>
      </c>
      <c r="B5421" s="6" t="s">
        <v>8236</v>
      </c>
      <c r="C5421" s="1" t="s">
        <v>9143</v>
      </c>
      <c r="D5421" s="5" t="s">
        <v>6911</v>
      </c>
      <c r="E5421" s="5">
        <v>46.8</v>
      </c>
      <c r="F5421" s="5">
        <v>33</v>
      </c>
      <c r="I5421" s="7">
        <f t="shared" si="46"/>
        <v>79.8</v>
      </c>
    </row>
    <row r="5422" spans="1:9">
      <c r="A5422" s="2">
        <v>300073021</v>
      </c>
      <c r="B5422" s="6" t="s">
        <v>8237</v>
      </c>
      <c r="C5422" s="1" t="s">
        <v>9143</v>
      </c>
      <c r="D5422" s="5" t="s">
        <v>6911</v>
      </c>
      <c r="E5422" s="5">
        <v>22.8</v>
      </c>
      <c r="F5422" s="5">
        <v>18</v>
      </c>
      <c r="I5422" s="7">
        <f t="shared" si="46"/>
        <v>40.799999999999997</v>
      </c>
    </row>
    <row r="5423" spans="1:9">
      <c r="A5423" s="2">
        <v>300073022</v>
      </c>
      <c r="B5423" s="6" t="s">
        <v>2348</v>
      </c>
      <c r="C5423" s="1" t="s">
        <v>9143</v>
      </c>
      <c r="D5423" s="5" t="s">
        <v>6911</v>
      </c>
      <c r="E5423" s="5">
        <v>42.4</v>
      </c>
      <c r="F5423" s="5">
        <v>32</v>
      </c>
      <c r="I5423" s="7">
        <f t="shared" si="46"/>
        <v>74.400000000000006</v>
      </c>
    </row>
    <row r="5424" spans="1:9">
      <c r="A5424" s="2">
        <v>300073023</v>
      </c>
      <c r="B5424" s="6" t="s">
        <v>8238</v>
      </c>
      <c r="C5424" s="1" t="s">
        <v>9143</v>
      </c>
      <c r="D5424" s="5" t="s">
        <v>6911</v>
      </c>
      <c r="E5424" s="5">
        <v>40.4</v>
      </c>
      <c r="F5424" s="5">
        <v>34</v>
      </c>
      <c r="I5424" s="7">
        <f t="shared" si="46"/>
        <v>74.400000000000006</v>
      </c>
    </row>
    <row r="5425" spans="1:9">
      <c r="A5425" s="2">
        <v>300073024</v>
      </c>
      <c r="B5425" s="6" t="s">
        <v>1666</v>
      </c>
      <c r="C5425" s="1" t="s">
        <v>9143</v>
      </c>
      <c r="D5425" s="5" t="s">
        <v>6911</v>
      </c>
      <c r="E5425" s="5">
        <v>35.200000000000003</v>
      </c>
      <c r="F5425" s="5">
        <v>30</v>
      </c>
      <c r="I5425" s="7">
        <f t="shared" si="46"/>
        <v>65.2</v>
      </c>
    </row>
    <row r="5426" spans="1:9">
      <c r="A5426" s="2">
        <v>300073025</v>
      </c>
      <c r="B5426" s="6" t="s">
        <v>8239</v>
      </c>
      <c r="C5426" s="1" t="s">
        <v>9143</v>
      </c>
      <c r="D5426" s="5" t="s">
        <v>6911</v>
      </c>
      <c r="E5426" s="5">
        <v>33.6</v>
      </c>
      <c r="F5426" s="5">
        <v>32</v>
      </c>
      <c r="I5426" s="7">
        <f t="shared" si="46"/>
        <v>65.599999999999994</v>
      </c>
    </row>
    <row r="5427" spans="1:9">
      <c r="A5427" s="2">
        <v>300073026</v>
      </c>
      <c r="B5427" s="6" t="s">
        <v>8240</v>
      </c>
      <c r="C5427" s="1" t="s">
        <v>9143</v>
      </c>
      <c r="D5427" s="5" t="s">
        <v>6911</v>
      </c>
      <c r="E5427" s="5">
        <v>30.8</v>
      </c>
      <c r="F5427" s="5">
        <v>31</v>
      </c>
      <c r="I5427" s="7">
        <f t="shared" si="46"/>
        <v>61.8</v>
      </c>
    </row>
    <row r="5428" spans="1:9">
      <c r="A5428" s="2">
        <v>300073027</v>
      </c>
      <c r="B5428" s="6" t="s">
        <v>8241</v>
      </c>
      <c r="C5428" s="1" t="s">
        <v>9143</v>
      </c>
      <c r="D5428" s="5" t="s">
        <v>6911</v>
      </c>
      <c r="E5428" s="5">
        <v>48.4</v>
      </c>
      <c r="F5428" s="5">
        <v>33</v>
      </c>
      <c r="I5428" s="7">
        <f t="shared" si="46"/>
        <v>81.400000000000006</v>
      </c>
    </row>
    <row r="5429" spans="1:9">
      <c r="A5429" s="2">
        <v>300073028</v>
      </c>
      <c r="B5429" s="6" t="s">
        <v>324</v>
      </c>
      <c r="C5429" s="1" t="s">
        <v>9143</v>
      </c>
      <c r="D5429" s="5" t="s">
        <v>6911</v>
      </c>
      <c r="E5429" s="5">
        <v>36.799999999999997</v>
      </c>
      <c r="F5429" s="5">
        <v>20</v>
      </c>
      <c r="I5429" s="7">
        <f t="shared" si="46"/>
        <v>56.8</v>
      </c>
    </row>
    <row r="5430" spans="1:9">
      <c r="A5430" s="2">
        <v>300073029</v>
      </c>
      <c r="B5430" s="6" t="s">
        <v>3329</v>
      </c>
      <c r="C5430" s="1" t="s">
        <v>9143</v>
      </c>
      <c r="D5430" s="5" t="s">
        <v>6911</v>
      </c>
      <c r="E5430" s="5">
        <v>31.2</v>
      </c>
      <c r="F5430" s="5">
        <v>20</v>
      </c>
      <c r="I5430" s="7">
        <f t="shared" si="46"/>
        <v>51.2</v>
      </c>
    </row>
    <row r="5431" spans="1:9">
      <c r="A5431" s="2">
        <v>300073030</v>
      </c>
      <c r="B5431" s="6" t="s">
        <v>8242</v>
      </c>
      <c r="C5431" s="1" t="s">
        <v>9143</v>
      </c>
      <c r="D5431" s="5" t="s">
        <v>6911</v>
      </c>
      <c r="E5431" s="5">
        <v>38.4</v>
      </c>
      <c r="F5431" s="5">
        <v>32</v>
      </c>
      <c r="I5431" s="7">
        <f t="shared" si="46"/>
        <v>70.400000000000006</v>
      </c>
    </row>
    <row r="5432" spans="1:9">
      <c r="A5432" s="2">
        <v>300073101</v>
      </c>
      <c r="B5432" s="6" t="s">
        <v>8243</v>
      </c>
      <c r="C5432" s="1" t="s">
        <v>9143</v>
      </c>
      <c r="D5432" s="5" t="s">
        <v>6911</v>
      </c>
      <c r="E5432" s="5">
        <v>34.4</v>
      </c>
      <c r="F5432" s="5">
        <v>33</v>
      </c>
      <c r="I5432" s="7">
        <f t="shared" si="46"/>
        <v>67.400000000000006</v>
      </c>
    </row>
    <row r="5433" spans="1:9">
      <c r="A5433" s="2">
        <v>300073102</v>
      </c>
      <c r="B5433" s="6" t="s">
        <v>8244</v>
      </c>
      <c r="C5433" s="1" t="s">
        <v>9143</v>
      </c>
      <c r="D5433" s="5" t="s">
        <v>6911</v>
      </c>
      <c r="E5433" s="5">
        <v>32.4</v>
      </c>
      <c r="F5433" s="5">
        <v>29</v>
      </c>
      <c r="I5433" s="7">
        <f t="shared" si="46"/>
        <v>61.4</v>
      </c>
    </row>
    <row r="5434" spans="1:9">
      <c r="A5434" s="2">
        <v>300073103</v>
      </c>
      <c r="B5434" s="6" t="s">
        <v>1388</v>
      </c>
      <c r="C5434" s="1" t="s">
        <v>9143</v>
      </c>
      <c r="D5434" s="5" t="s">
        <v>6911</v>
      </c>
      <c r="E5434" s="5">
        <v>28</v>
      </c>
      <c r="F5434" s="5">
        <v>29</v>
      </c>
      <c r="I5434" s="7">
        <f t="shared" si="46"/>
        <v>57</v>
      </c>
    </row>
    <row r="5435" spans="1:9">
      <c r="A5435" s="2">
        <v>300073104</v>
      </c>
      <c r="B5435" s="6" t="s">
        <v>8245</v>
      </c>
      <c r="C5435" s="1" t="s">
        <v>9143</v>
      </c>
      <c r="D5435" s="5" t="s">
        <v>6911</v>
      </c>
      <c r="E5435" s="5">
        <v>40</v>
      </c>
      <c r="F5435" s="5">
        <v>31</v>
      </c>
      <c r="I5435" s="7">
        <f t="shared" si="46"/>
        <v>71</v>
      </c>
    </row>
    <row r="5436" spans="1:9">
      <c r="A5436" s="2">
        <v>300073105</v>
      </c>
      <c r="B5436" s="6" t="s">
        <v>8246</v>
      </c>
      <c r="C5436" s="1" t="s">
        <v>9143</v>
      </c>
      <c r="D5436" s="5" t="s">
        <v>6911</v>
      </c>
      <c r="E5436" s="5">
        <v>23.6</v>
      </c>
      <c r="F5436" s="5">
        <v>33</v>
      </c>
      <c r="I5436" s="7">
        <f t="shared" si="46"/>
        <v>56.6</v>
      </c>
    </row>
    <row r="5437" spans="1:9">
      <c r="A5437" s="2">
        <v>300073106</v>
      </c>
      <c r="B5437" s="6" t="s">
        <v>8247</v>
      </c>
      <c r="C5437" s="1" t="s">
        <v>9143</v>
      </c>
      <c r="D5437" s="5" t="s">
        <v>6911</v>
      </c>
      <c r="E5437" s="5">
        <v>47.6</v>
      </c>
      <c r="F5437" s="5">
        <v>37</v>
      </c>
      <c r="I5437" s="7">
        <f t="shared" si="46"/>
        <v>84.6</v>
      </c>
    </row>
    <row r="5438" spans="1:9">
      <c r="A5438" s="2">
        <v>300073107</v>
      </c>
      <c r="B5438" s="6" t="s">
        <v>8248</v>
      </c>
      <c r="C5438" s="1" t="s">
        <v>9143</v>
      </c>
      <c r="D5438" s="5" t="s">
        <v>6911</v>
      </c>
      <c r="E5438" s="5">
        <v>35.6</v>
      </c>
      <c r="F5438" s="5">
        <v>30</v>
      </c>
      <c r="I5438" s="7">
        <f t="shared" ref="I5438:I5501" si="47">E5438+F5438</f>
        <v>65.599999999999994</v>
      </c>
    </row>
    <row r="5439" spans="1:9">
      <c r="A5439" s="2">
        <v>300073108</v>
      </c>
      <c r="B5439" s="6" t="s">
        <v>8249</v>
      </c>
      <c r="C5439" s="1" t="s">
        <v>9143</v>
      </c>
      <c r="D5439" s="5" t="s">
        <v>6911</v>
      </c>
      <c r="E5439" s="5">
        <v>24.4</v>
      </c>
      <c r="F5439" s="5">
        <v>29</v>
      </c>
      <c r="I5439" s="7">
        <f t="shared" si="47"/>
        <v>53.4</v>
      </c>
    </row>
    <row r="5440" spans="1:9">
      <c r="A5440" s="2">
        <v>300073109</v>
      </c>
      <c r="B5440" s="6" t="s">
        <v>8250</v>
      </c>
      <c r="C5440" s="1" t="s">
        <v>9143</v>
      </c>
      <c r="D5440" s="5" t="s">
        <v>6911</v>
      </c>
      <c r="E5440" s="5">
        <v>34</v>
      </c>
      <c r="F5440" s="5">
        <v>28</v>
      </c>
      <c r="I5440" s="7">
        <f t="shared" si="47"/>
        <v>62</v>
      </c>
    </row>
    <row r="5441" spans="1:9">
      <c r="A5441" s="2">
        <v>300073110</v>
      </c>
      <c r="B5441" s="6" t="s">
        <v>8251</v>
      </c>
      <c r="C5441" s="1" t="s">
        <v>9143</v>
      </c>
      <c r="D5441" s="5" t="s">
        <v>6911</v>
      </c>
      <c r="E5441" s="5">
        <v>36.4</v>
      </c>
      <c r="F5441" s="5">
        <v>33</v>
      </c>
      <c r="I5441" s="7">
        <f t="shared" si="47"/>
        <v>69.400000000000006</v>
      </c>
    </row>
    <row r="5442" spans="1:9">
      <c r="A5442" s="2">
        <v>300073111</v>
      </c>
      <c r="B5442" s="6" t="s">
        <v>8252</v>
      </c>
      <c r="C5442" s="1" t="s">
        <v>9143</v>
      </c>
      <c r="D5442" s="5" t="s">
        <v>6911</v>
      </c>
      <c r="E5442" s="5">
        <v>24.4</v>
      </c>
      <c r="F5442" s="5">
        <v>26</v>
      </c>
      <c r="I5442" s="7">
        <f t="shared" si="47"/>
        <v>50.4</v>
      </c>
    </row>
    <row r="5443" spans="1:9">
      <c r="A5443" s="2">
        <v>300073112</v>
      </c>
      <c r="B5443" s="6" t="s">
        <v>8253</v>
      </c>
      <c r="C5443" s="1" t="s">
        <v>9143</v>
      </c>
      <c r="D5443" s="5" t="s">
        <v>6911</v>
      </c>
      <c r="E5443" s="5">
        <v>38.4</v>
      </c>
      <c r="F5443" s="5">
        <v>35</v>
      </c>
      <c r="I5443" s="7">
        <f t="shared" si="47"/>
        <v>73.400000000000006</v>
      </c>
    </row>
    <row r="5444" spans="1:9">
      <c r="A5444" s="2">
        <v>300073113</v>
      </c>
      <c r="B5444" s="6" t="s">
        <v>8254</v>
      </c>
      <c r="C5444" s="1" t="s">
        <v>9143</v>
      </c>
      <c r="D5444" s="5" t="s">
        <v>6911</v>
      </c>
      <c r="E5444" s="5">
        <v>36</v>
      </c>
      <c r="F5444" s="5">
        <v>25</v>
      </c>
      <c r="I5444" s="7">
        <f t="shared" si="47"/>
        <v>61</v>
      </c>
    </row>
    <row r="5445" spans="1:9">
      <c r="A5445" s="2">
        <v>300073114</v>
      </c>
      <c r="B5445" s="6" t="s">
        <v>8255</v>
      </c>
      <c r="C5445" s="1" t="s">
        <v>9143</v>
      </c>
      <c r="D5445" s="5" t="s">
        <v>6911</v>
      </c>
      <c r="E5445" s="5">
        <v>42</v>
      </c>
      <c r="F5445" s="5">
        <v>30</v>
      </c>
      <c r="I5445" s="7">
        <f t="shared" si="47"/>
        <v>72</v>
      </c>
    </row>
    <row r="5446" spans="1:9">
      <c r="A5446" s="2">
        <v>300073115</v>
      </c>
      <c r="B5446" s="6" t="s">
        <v>8256</v>
      </c>
      <c r="C5446" s="1" t="s">
        <v>9143</v>
      </c>
      <c r="D5446" s="5" t="s">
        <v>6911</v>
      </c>
      <c r="E5446" s="5">
        <v>32.799999999999997</v>
      </c>
      <c r="F5446" s="5">
        <v>28</v>
      </c>
      <c r="I5446" s="7">
        <f t="shared" si="47"/>
        <v>60.8</v>
      </c>
    </row>
    <row r="5447" spans="1:9">
      <c r="A5447" s="2">
        <v>300073116</v>
      </c>
      <c r="B5447" s="6" t="s">
        <v>8258</v>
      </c>
      <c r="C5447" s="1" t="s">
        <v>9143</v>
      </c>
      <c r="D5447" s="5" t="s">
        <v>6911</v>
      </c>
      <c r="E5447" s="5">
        <v>32</v>
      </c>
      <c r="F5447" s="5">
        <v>29</v>
      </c>
      <c r="I5447" s="7">
        <f t="shared" si="47"/>
        <v>61</v>
      </c>
    </row>
    <row r="5448" spans="1:9">
      <c r="A5448" s="2">
        <v>300073117</v>
      </c>
      <c r="B5448" s="6" t="s">
        <v>8259</v>
      </c>
      <c r="C5448" s="1" t="s">
        <v>9143</v>
      </c>
      <c r="D5448" s="5" t="s">
        <v>6911</v>
      </c>
      <c r="E5448" s="5">
        <v>36.799999999999997</v>
      </c>
      <c r="F5448" s="5">
        <v>32</v>
      </c>
      <c r="I5448" s="7">
        <f t="shared" si="47"/>
        <v>68.8</v>
      </c>
    </row>
    <row r="5449" spans="1:9">
      <c r="A5449" s="2">
        <v>300073118</v>
      </c>
      <c r="B5449" s="6" t="s">
        <v>8260</v>
      </c>
      <c r="C5449" s="1" t="s">
        <v>9143</v>
      </c>
      <c r="D5449" s="5" t="s">
        <v>6911</v>
      </c>
      <c r="E5449" s="5">
        <v>28.4</v>
      </c>
      <c r="F5449" s="5">
        <v>31</v>
      </c>
      <c r="I5449" s="7">
        <f t="shared" si="47"/>
        <v>59.4</v>
      </c>
    </row>
    <row r="5450" spans="1:9">
      <c r="A5450" s="2">
        <v>300073119</v>
      </c>
      <c r="B5450" s="6" t="s">
        <v>8261</v>
      </c>
      <c r="C5450" s="1" t="s">
        <v>9143</v>
      </c>
      <c r="D5450" s="5" t="s">
        <v>6911</v>
      </c>
      <c r="E5450" s="5">
        <v>36</v>
      </c>
      <c r="F5450" s="5">
        <v>24</v>
      </c>
      <c r="I5450" s="7">
        <f t="shared" si="47"/>
        <v>60</v>
      </c>
    </row>
    <row r="5451" spans="1:9">
      <c r="A5451" s="2">
        <v>300073120</v>
      </c>
      <c r="B5451" s="6" t="s">
        <v>8262</v>
      </c>
      <c r="C5451" s="1" t="s">
        <v>9143</v>
      </c>
      <c r="D5451" s="5" t="s">
        <v>6911</v>
      </c>
      <c r="E5451" s="5">
        <v>39.6</v>
      </c>
      <c r="F5451" s="5">
        <v>31</v>
      </c>
      <c r="I5451" s="7">
        <f t="shared" si="47"/>
        <v>70.599999999999994</v>
      </c>
    </row>
    <row r="5452" spans="1:9">
      <c r="A5452" s="2">
        <v>300073121</v>
      </c>
      <c r="B5452" s="6" t="s">
        <v>8263</v>
      </c>
      <c r="C5452" s="1" t="s">
        <v>9143</v>
      </c>
      <c r="D5452" s="5" t="s">
        <v>6911</v>
      </c>
      <c r="E5452" s="5">
        <v>42</v>
      </c>
      <c r="F5452" s="5">
        <v>31</v>
      </c>
      <c r="I5452" s="7">
        <f t="shared" si="47"/>
        <v>73</v>
      </c>
    </row>
    <row r="5453" spans="1:9">
      <c r="A5453" s="2">
        <v>300073122</v>
      </c>
      <c r="B5453" s="6" t="s">
        <v>8264</v>
      </c>
      <c r="C5453" s="1" t="s">
        <v>9143</v>
      </c>
      <c r="D5453" s="5" t="s">
        <v>6911</v>
      </c>
      <c r="E5453" s="5">
        <v>0</v>
      </c>
      <c r="F5453" s="5">
        <v>0</v>
      </c>
      <c r="I5453" s="7">
        <f t="shared" si="47"/>
        <v>0</v>
      </c>
    </row>
    <row r="5454" spans="1:9">
      <c r="A5454" s="2">
        <v>300073123</v>
      </c>
      <c r="B5454" s="6" t="s">
        <v>8265</v>
      </c>
      <c r="C5454" s="1" t="s">
        <v>9143</v>
      </c>
      <c r="D5454" s="5" t="s">
        <v>6911</v>
      </c>
      <c r="E5454" s="5">
        <v>40.4</v>
      </c>
      <c r="F5454" s="5">
        <v>30</v>
      </c>
      <c r="I5454" s="7">
        <f t="shared" si="47"/>
        <v>70.400000000000006</v>
      </c>
    </row>
    <row r="5455" spans="1:9">
      <c r="A5455" s="2">
        <v>300073124</v>
      </c>
      <c r="B5455" s="6" t="s">
        <v>8266</v>
      </c>
      <c r="C5455" s="1" t="s">
        <v>9143</v>
      </c>
      <c r="D5455" s="5" t="s">
        <v>6911</v>
      </c>
      <c r="E5455" s="5">
        <v>31.6</v>
      </c>
      <c r="F5455" s="5">
        <v>31</v>
      </c>
      <c r="I5455" s="7">
        <f t="shared" si="47"/>
        <v>62.6</v>
      </c>
    </row>
    <row r="5456" spans="1:9">
      <c r="A5456" s="2">
        <v>300073125</v>
      </c>
      <c r="B5456" s="6" t="s">
        <v>8267</v>
      </c>
      <c r="C5456" s="1" t="s">
        <v>9143</v>
      </c>
      <c r="D5456" s="5" t="s">
        <v>6911</v>
      </c>
      <c r="E5456" s="5">
        <v>0</v>
      </c>
      <c r="F5456" s="5">
        <v>0</v>
      </c>
      <c r="I5456" s="7">
        <f t="shared" si="47"/>
        <v>0</v>
      </c>
    </row>
    <row r="5457" spans="1:9">
      <c r="A5457" s="2">
        <v>300073126</v>
      </c>
      <c r="B5457" s="6" t="s">
        <v>5238</v>
      </c>
      <c r="C5457" s="1" t="s">
        <v>9143</v>
      </c>
      <c r="D5457" s="5" t="s">
        <v>6911</v>
      </c>
      <c r="E5457" s="5">
        <v>42.4</v>
      </c>
      <c r="F5457" s="5">
        <v>33</v>
      </c>
      <c r="I5457" s="7">
        <f t="shared" si="47"/>
        <v>75.400000000000006</v>
      </c>
    </row>
    <row r="5458" spans="1:9">
      <c r="A5458" s="2">
        <v>300073127</v>
      </c>
      <c r="B5458" s="6" t="s">
        <v>8268</v>
      </c>
      <c r="C5458" s="1" t="s">
        <v>9143</v>
      </c>
      <c r="D5458" s="5" t="s">
        <v>6911</v>
      </c>
      <c r="E5458" s="5">
        <v>0</v>
      </c>
      <c r="F5458" s="5">
        <v>0</v>
      </c>
      <c r="I5458" s="7">
        <f t="shared" si="47"/>
        <v>0</v>
      </c>
    </row>
    <row r="5459" spans="1:9">
      <c r="A5459" s="2">
        <v>300073128</v>
      </c>
      <c r="B5459" s="6" t="s">
        <v>8269</v>
      </c>
      <c r="C5459" s="1" t="s">
        <v>9143</v>
      </c>
      <c r="D5459" s="5" t="s">
        <v>6911</v>
      </c>
      <c r="E5459" s="5">
        <v>24.4</v>
      </c>
      <c r="F5459" s="5">
        <v>20</v>
      </c>
      <c r="I5459" s="7">
        <f t="shared" si="47"/>
        <v>44.4</v>
      </c>
    </row>
    <row r="5460" spans="1:9">
      <c r="A5460" s="2">
        <v>300073129</v>
      </c>
      <c r="B5460" s="6" t="s">
        <v>3866</v>
      </c>
      <c r="C5460" s="1" t="s">
        <v>9143</v>
      </c>
      <c r="D5460" s="5" t="s">
        <v>6911</v>
      </c>
      <c r="E5460" s="5">
        <v>38.4</v>
      </c>
      <c r="F5460" s="5">
        <v>33</v>
      </c>
      <c r="I5460" s="7">
        <f t="shared" si="47"/>
        <v>71.400000000000006</v>
      </c>
    </row>
    <row r="5461" spans="1:9">
      <c r="A5461" s="2">
        <v>300073130</v>
      </c>
      <c r="B5461" s="6" t="s">
        <v>1240</v>
      </c>
      <c r="C5461" s="1" t="s">
        <v>9143</v>
      </c>
      <c r="D5461" s="5" t="s">
        <v>6911</v>
      </c>
      <c r="E5461" s="5">
        <v>36</v>
      </c>
      <c r="F5461" s="5">
        <v>26</v>
      </c>
      <c r="I5461" s="7">
        <f t="shared" si="47"/>
        <v>62</v>
      </c>
    </row>
    <row r="5462" spans="1:9">
      <c r="A5462" s="2">
        <v>300073201</v>
      </c>
      <c r="B5462" s="6" t="s">
        <v>8270</v>
      </c>
      <c r="C5462" s="1" t="s">
        <v>9143</v>
      </c>
      <c r="D5462" s="5" t="s">
        <v>6911</v>
      </c>
      <c r="E5462" s="5">
        <v>35.200000000000003</v>
      </c>
      <c r="F5462" s="5">
        <v>30</v>
      </c>
      <c r="I5462" s="7">
        <f t="shared" si="47"/>
        <v>65.2</v>
      </c>
    </row>
    <row r="5463" spans="1:9">
      <c r="A5463" s="2">
        <v>300073202</v>
      </c>
      <c r="B5463" s="6" t="s">
        <v>8271</v>
      </c>
      <c r="C5463" s="1" t="s">
        <v>9143</v>
      </c>
      <c r="D5463" s="5" t="s">
        <v>6911</v>
      </c>
      <c r="E5463" s="5">
        <v>41.6</v>
      </c>
      <c r="F5463" s="5">
        <v>29</v>
      </c>
      <c r="I5463" s="7">
        <f t="shared" si="47"/>
        <v>70.599999999999994</v>
      </c>
    </row>
    <row r="5464" spans="1:9">
      <c r="A5464" s="2">
        <v>300073203</v>
      </c>
      <c r="B5464" s="6" t="s">
        <v>8272</v>
      </c>
      <c r="C5464" s="1" t="s">
        <v>9143</v>
      </c>
      <c r="D5464" s="5" t="s">
        <v>6911</v>
      </c>
      <c r="E5464" s="5">
        <v>40</v>
      </c>
      <c r="F5464" s="5">
        <v>0</v>
      </c>
      <c r="I5464" s="7">
        <f t="shared" si="47"/>
        <v>40</v>
      </c>
    </row>
    <row r="5465" spans="1:9">
      <c r="A5465" s="2">
        <v>300073204</v>
      </c>
      <c r="B5465" s="6" t="s">
        <v>8273</v>
      </c>
      <c r="C5465" s="1" t="s">
        <v>9143</v>
      </c>
      <c r="D5465" s="5" t="s">
        <v>6911</v>
      </c>
      <c r="E5465" s="5">
        <v>44.8</v>
      </c>
      <c r="F5465" s="5">
        <v>31</v>
      </c>
      <c r="I5465" s="7">
        <f t="shared" si="47"/>
        <v>75.8</v>
      </c>
    </row>
    <row r="5466" spans="1:9">
      <c r="A5466" s="2">
        <v>300073205</v>
      </c>
      <c r="B5466" s="6" t="s">
        <v>8274</v>
      </c>
      <c r="C5466" s="1" t="s">
        <v>9143</v>
      </c>
      <c r="D5466" s="5" t="s">
        <v>6911</v>
      </c>
      <c r="E5466" s="5">
        <v>41.6</v>
      </c>
      <c r="F5466" s="5">
        <v>36</v>
      </c>
      <c r="I5466" s="7">
        <f t="shared" si="47"/>
        <v>77.599999999999994</v>
      </c>
    </row>
    <row r="5467" spans="1:9">
      <c r="A5467" s="2">
        <v>300073206</v>
      </c>
      <c r="B5467" s="6" t="s">
        <v>649</v>
      </c>
      <c r="C5467" s="1" t="s">
        <v>9143</v>
      </c>
      <c r="D5467" s="5" t="s">
        <v>6911</v>
      </c>
      <c r="E5467" s="5">
        <v>34.799999999999997</v>
      </c>
      <c r="F5467" s="5">
        <v>32</v>
      </c>
      <c r="I5467" s="7">
        <f t="shared" si="47"/>
        <v>66.8</v>
      </c>
    </row>
    <row r="5468" spans="1:9">
      <c r="A5468" s="2">
        <v>300073207</v>
      </c>
      <c r="B5468" s="6" t="s">
        <v>8275</v>
      </c>
      <c r="C5468" s="1" t="s">
        <v>9143</v>
      </c>
      <c r="D5468" s="5" t="s">
        <v>6911</v>
      </c>
      <c r="E5468" s="5">
        <v>30.4</v>
      </c>
      <c r="F5468" s="5">
        <v>30</v>
      </c>
      <c r="I5468" s="7">
        <f t="shared" si="47"/>
        <v>60.4</v>
      </c>
    </row>
    <row r="5469" spans="1:9">
      <c r="A5469" s="2">
        <v>300073208</v>
      </c>
      <c r="B5469" s="6" t="s">
        <v>8276</v>
      </c>
      <c r="C5469" s="1" t="s">
        <v>9143</v>
      </c>
      <c r="D5469" s="5" t="s">
        <v>6911</v>
      </c>
      <c r="E5469" s="5">
        <v>34.4</v>
      </c>
      <c r="F5469" s="5">
        <v>33</v>
      </c>
      <c r="I5469" s="7">
        <f t="shared" si="47"/>
        <v>67.400000000000006</v>
      </c>
    </row>
    <row r="5470" spans="1:9">
      <c r="A5470" s="2">
        <v>300073209</v>
      </c>
      <c r="B5470" s="6" t="s">
        <v>8277</v>
      </c>
      <c r="C5470" s="1" t="s">
        <v>9143</v>
      </c>
      <c r="D5470" s="5" t="s">
        <v>6911</v>
      </c>
      <c r="E5470" s="5">
        <v>20</v>
      </c>
      <c r="F5470" s="5">
        <v>28</v>
      </c>
      <c r="I5470" s="7">
        <f t="shared" si="47"/>
        <v>48</v>
      </c>
    </row>
    <row r="5471" spans="1:9">
      <c r="A5471" s="2">
        <v>300073210</v>
      </c>
      <c r="B5471" s="6" t="s">
        <v>575</v>
      </c>
      <c r="C5471" s="1" t="s">
        <v>9143</v>
      </c>
      <c r="D5471" s="5" t="s">
        <v>6911</v>
      </c>
      <c r="E5471" s="5">
        <v>0</v>
      </c>
      <c r="F5471" s="5">
        <v>0</v>
      </c>
      <c r="I5471" s="7">
        <f t="shared" si="47"/>
        <v>0</v>
      </c>
    </row>
    <row r="5472" spans="1:9">
      <c r="A5472" s="2">
        <v>300073211</v>
      </c>
      <c r="B5472" s="6" t="s">
        <v>8278</v>
      </c>
      <c r="C5472" s="1" t="s">
        <v>9143</v>
      </c>
      <c r="D5472" s="5" t="s">
        <v>6911</v>
      </c>
      <c r="E5472" s="5">
        <v>38.799999999999997</v>
      </c>
      <c r="F5472" s="5">
        <v>25</v>
      </c>
      <c r="I5472" s="7">
        <f t="shared" si="47"/>
        <v>63.8</v>
      </c>
    </row>
    <row r="5473" spans="1:9">
      <c r="A5473" s="2">
        <v>300073212</v>
      </c>
      <c r="B5473" s="6" t="s">
        <v>8279</v>
      </c>
      <c r="C5473" s="1" t="s">
        <v>9143</v>
      </c>
      <c r="D5473" s="5" t="s">
        <v>6911</v>
      </c>
      <c r="E5473" s="5">
        <v>30.8</v>
      </c>
      <c r="F5473" s="5">
        <v>30</v>
      </c>
      <c r="I5473" s="7">
        <f t="shared" si="47"/>
        <v>60.8</v>
      </c>
    </row>
    <row r="5474" spans="1:9">
      <c r="A5474" s="2">
        <v>300073213</v>
      </c>
      <c r="B5474" s="6" t="s">
        <v>8280</v>
      </c>
      <c r="C5474" s="1" t="s">
        <v>9143</v>
      </c>
      <c r="D5474" s="5" t="s">
        <v>6911</v>
      </c>
      <c r="E5474" s="5">
        <v>40</v>
      </c>
      <c r="F5474" s="5">
        <v>31</v>
      </c>
      <c r="I5474" s="7">
        <f t="shared" si="47"/>
        <v>71</v>
      </c>
    </row>
    <row r="5475" spans="1:9">
      <c r="A5475" s="2">
        <v>300073214</v>
      </c>
      <c r="B5475" s="6" t="s">
        <v>8281</v>
      </c>
      <c r="C5475" s="1" t="s">
        <v>9143</v>
      </c>
      <c r="D5475" s="5" t="s">
        <v>6911</v>
      </c>
      <c r="E5475" s="5">
        <v>0</v>
      </c>
      <c r="F5475" s="5">
        <v>0</v>
      </c>
      <c r="I5475" s="7">
        <f t="shared" si="47"/>
        <v>0</v>
      </c>
    </row>
    <row r="5476" spans="1:9">
      <c r="A5476" s="2">
        <v>300073215</v>
      </c>
      <c r="B5476" s="6" t="s">
        <v>2486</v>
      </c>
      <c r="C5476" s="1" t="s">
        <v>9143</v>
      </c>
      <c r="D5476" s="5" t="s">
        <v>6911</v>
      </c>
      <c r="E5476" s="5">
        <v>35.6</v>
      </c>
      <c r="F5476" s="5">
        <v>30</v>
      </c>
      <c r="I5476" s="7">
        <f t="shared" si="47"/>
        <v>65.599999999999994</v>
      </c>
    </row>
    <row r="5477" spans="1:9">
      <c r="A5477" s="2">
        <v>300073216</v>
      </c>
      <c r="B5477" s="6" t="s">
        <v>8283</v>
      </c>
      <c r="C5477" s="1" t="s">
        <v>9143</v>
      </c>
      <c r="D5477" s="5" t="s">
        <v>6911</v>
      </c>
      <c r="E5477" s="5">
        <v>30</v>
      </c>
      <c r="F5477" s="5">
        <v>30</v>
      </c>
      <c r="I5477" s="7">
        <f t="shared" si="47"/>
        <v>60</v>
      </c>
    </row>
    <row r="5478" spans="1:9">
      <c r="A5478" s="2">
        <v>300073217</v>
      </c>
      <c r="B5478" s="6" t="s">
        <v>8284</v>
      </c>
      <c r="C5478" s="1" t="s">
        <v>9143</v>
      </c>
      <c r="D5478" s="5" t="s">
        <v>6911</v>
      </c>
      <c r="E5478" s="5">
        <v>47.2</v>
      </c>
      <c r="F5478" s="5">
        <v>29</v>
      </c>
      <c r="I5478" s="7">
        <f t="shared" si="47"/>
        <v>76.2</v>
      </c>
    </row>
    <row r="5479" spans="1:9">
      <c r="A5479" s="2">
        <v>300073218</v>
      </c>
      <c r="B5479" s="6" t="s">
        <v>8285</v>
      </c>
      <c r="C5479" s="1" t="s">
        <v>9143</v>
      </c>
      <c r="D5479" s="5" t="s">
        <v>6911</v>
      </c>
      <c r="E5479" s="5">
        <v>44.4</v>
      </c>
      <c r="F5479" s="5">
        <v>34</v>
      </c>
      <c r="I5479" s="7">
        <f t="shared" si="47"/>
        <v>78.400000000000006</v>
      </c>
    </row>
    <row r="5480" spans="1:9">
      <c r="A5480" s="2">
        <v>300073219</v>
      </c>
      <c r="B5480" s="6" t="s">
        <v>8286</v>
      </c>
      <c r="C5480" s="1" t="s">
        <v>9143</v>
      </c>
      <c r="D5480" s="5" t="s">
        <v>6911</v>
      </c>
      <c r="E5480" s="5">
        <v>29.6</v>
      </c>
      <c r="F5480" s="5">
        <v>32</v>
      </c>
      <c r="I5480" s="7">
        <f t="shared" si="47"/>
        <v>61.6</v>
      </c>
    </row>
    <row r="5481" spans="1:9">
      <c r="A5481" s="2">
        <v>300073220</v>
      </c>
      <c r="B5481" s="6" t="s">
        <v>8287</v>
      </c>
      <c r="C5481" s="1" t="s">
        <v>9143</v>
      </c>
      <c r="D5481" s="5" t="s">
        <v>6911</v>
      </c>
      <c r="E5481" s="5">
        <v>32.4</v>
      </c>
      <c r="F5481" s="5">
        <v>30</v>
      </c>
      <c r="I5481" s="7">
        <f t="shared" si="47"/>
        <v>62.4</v>
      </c>
    </row>
    <row r="5482" spans="1:9">
      <c r="A5482" s="2">
        <v>300073221</v>
      </c>
      <c r="B5482" s="6" t="s">
        <v>8288</v>
      </c>
      <c r="C5482" s="1" t="s">
        <v>9143</v>
      </c>
      <c r="D5482" s="5" t="s">
        <v>6911</v>
      </c>
      <c r="E5482" s="5">
        <v>38.799999999999997</v>
      </c>
      <c r="F5482" s="5">
        <v>29</v>
      </c>
      <c r="I5482" s="7">
        <f t="shared" si="47"/>
        <v>67.8</v>
      </c>
    </row>
    <row r="5483" spans="1:9">
      <c r="A5483" s="2">
        <v>300073222</v>
      </c>
      <c r="B5483" s="6" t="s">
        <v>2131</v>
      </c>
      <c r="C5483" s="1" t="s">
        <v>9143</v>
      </c>
      <c r="D5483" s="5" t="s">
        <v>6911</v>
      </c>
      <c r="E5483" s="5">
        <v>47.6</v>
      </c>
      <c r="F5483" s="5">
        <v>29</v>
      </c>
      <c r="I5483" s="7">
        <f t="shared" si="47"/>
        <v>76.599999999999994</v>
      </c>
    </row>
    <row r="5484" spans="1:9">
      <c r="A5484" s="2">
        <v>300073223</v>
      </c>
      <c r="B5484" s="6" t="s">
        <v>8289</v>
      </c>
      <c r="C5484" s="1" t="s">
        <v>9143</v>
      </c>
      <c r="D5484" s="5" t="s">
        <v>6911</v>
      </c>
      <c r="E5484" s="5">
        <v>33.6</v>
      </c>
      <c r="F5484" s="5">
        <v>31</v>
      </c>
      <c r="I5484" s="7">
        <f t="shared" si="47"/>
        <v>64.599999999999994</v>
      </c>
    </row>
    <row r="5485" spans="1:9">
      <c r="A5485" s="2">
        <v>300073224</v>
      </c>
      <c r="B5485" s="6" t="s">
        <v>8291</v>
      </c>
      <c r="C5485" s="1" t="s">
        <v>9143</v>
      </c>
      <c r="D5485" s="5" t="s">
        <v>6911</v>
      </c>
      <c r="E5485" s="5">
        <v>33.200000000000003</v>
      </c>
      <c r="F5485" s="5">
        <v>33</v>
      </c>
      <c r="I5485" s="7">
        <f t="shared" si="47"/>
        <v>66.2</v>
      </c>
    </row>
    <row r="5486" spans="1:9">
      <c r="A5486" s="2">
        <v>300073225</v>
      </c>
      <c r="B5486" s="6" t="s">
        <v>8292</v>
      </c>
      <c r="C5486" s="1" t="s">
        <v>9143</v>
      </c>
      <c r="D5486" s="5" t="s">
        <v>6911</v>
      </c>
      <c r="E5486" s="5">
        <v>30.4</v>
      </c>
      <c r="F5486" s="5">
        <v>18</v>
      </c>
      <c r="I5486" s="7">
        <f t="shared" si="47"/>
        <v>48.4</v>
      </c>
    </row>
    <row r="5487" spans="1:9">
      <c r="A5487" s="2">
        <v>300073226</v>
      </c>
      <c r="B5487" s="6" t="s">
        <v>6247</v>
      </c>
      <c r="C5487" s="1" t="s">
        <v>9143</v>
      </c>
      <c r="D5487" s="5" t="s">
        <v>6911</v>
      </c>
      <c r="E5487" s="5">
        <v>42.4</v>
      </c>
      <c r="F5487" s="5">
        <v>32</v>
      </c>
      <c r="I5487" s="7">
        <f t="shared" si="47"/>
        <v>74.400000000000006</v>
      </c>
    </row>
    <row r="5488" spans="1:9">
      <c r="A5488" s="2">
        <v>300073227</v>
      </c>
      <c r="B5488" s="6" t="s">
        <v>8294</v>
      </c>
      <c r="C5488" s="1" t="s">
        <v>9143</v>
      </c>
      <c r="D5488" s="5" t="s">
        <v>6911</v>
      </c>
      <c r="E5488" s="5">
        <v>31.6</v>
      </c>
      <c r="F5488" s="5">
        <v>22</v>
      </c>
      <c r="I5488" s="7">
        <f t="shared" si="47"/>
        <v>53.6</v>
      </c>
    </row>
    <row r="5489" spans="1:9">
      <c r="A5489" s="2">
        <v>300073228</v>
      </c>
      <c r="B5489" s="6" t="s">
        <v>8295</v>
      </c>
      <c r="C5489" s="1" t="s">
        <v>9143</v>
      </c>
      <c r="D5489" s="5" t="s">
        <v>6911</v>
      </c>
      <c r="E5489" s="5">
        <v>44.8</v>
      </c>
      <c r="F5489" s="5">
        <v>28</v>
      </c>
      <c r="I5489" s="7">
        <f t="shared" si="47"/>
        <v>72.8</v>
      </c>
    </row>
    <row r="5490" spans="1:9">
      <c r="A5490" s="2">
        <v>300073229</v>
      </c>
      <c r="B5490" s="6" t="s">
        <v>8296</v>
      </c>
      <c r="C5490" s="1" t="s">
        <v>9143</v>
      </c>
      <c r="D5490" s="5" t="s">
        <v>6911</v>
      </c>
      <c r="E5490" s="5">
        <v>0</v>
      </c>
      <c r="F5490" s="5">
        <v>0</v>
      </c>
      <c r="I5490" s="7">
        <f t="shared" si="47"/>
        <v>0</v>
      </c>
    </row>
    <row r="5491" spans="1:9">
      <c r="A5491" s="2">
        <v>300073230</v>
      </c>
      <c r="B5491" s="6" t="s">
        <v>8297</v>
      </c>
      <c r="C5491" s="1" t="s">
        <v>9143</v>
      </c>
      <c r="D5491" s="5" t="s">
        <v>6911</v>
      </c>
      <c r="E5491" s="5">
        <v>29.2</v>
      </c>
      <c r="F5491" s="5">
        <v>26</v>
      </c>
      <c r="I5491" s="7">
        <f t="shared" si="47"/>
        <v>55.2</v>
      </c>
    </row>
    <row r="5492" spans="1:9">
      <c r="A5492" s="2">
        <v>300073301</v>
      </c>
      <c r="B5492" s="6" t="s">
        <v>8298</v>
      </c>
      <c r="C5492" s="1" t="s">
        <v>9143</v>
      </c>
      <c r="D5492" s="5" t="s">
        <v>6911</v>
      </c>
      <c r="E5492" s="5">
        <v>32.4</v>
      </c>
      <c r="F5492" s="5">
        <v>32</v>
      </c>
      <c r="I5492" s="7">
        <f t="shared" si="47"/>
        <v>64.400000000000006</v>
      </c>
    </row>
    <row r="5493" spans="1:9">
      <c r="A5493" s="2">
        <v>300073302</v>
      </c>
      <c r="B5493" s="6" t="s">
        <v>8299</v>
      </c>
      <c r="C5493" s="1" t="s">
        <v>9143</v>
      </c>
      <c r="D5493" s="5" t="s">
        <v>6911</v>
      </c>
      <c r="E5493" s="5">
        <v>31.6</v>
      </c>
      <c r="F5493" s="5">
        <v>29</v>
      </c>
      <c r="I5493" s="7">
        <f t="shared" si="47"/>
        <v>60.6</v>
      </c>
    </row>
    <row r="5494" spans="1:9">
      <c r="A5494" s="2">
        <v>300073303</v>
      </c>
      <c r="B5494" s="6" t="s">
        <v>8300</v>
      </c>
      <c r="C5494" s="1" t="s">
        <v>9143</v>
      </c>
      <c r="D5494" s="5" t="s">
        <v>6911</v>
      </c>
      <c r="E5494" s="5">
        <v>34.799999999999997</v>
      </c>
      <c r="F5494" s="5">
        <v>16</v>
      </c>
      <c r="I5494" s="7">
        <f t="shared" si="47"/>
        <v>50.8</v>
      </c>
    </row>
    <row r="5495" spans="1:9">
      <c r="A5495" s="2">
        <v>300073304</v>
      </c>
      <c r="B5495" s="6" t="s">
        <v>8301</v>
      </c>
      <c r="C5495" s="1" t="s">
        <v>9143</v>
      </c>
      <c r="D5495" s="5" t="s">
        <v>6911</v>
      </c>
      <c r="E5495" s="5">
        <v>40.4</v>
      </c>
      <c r="F5495" s="5">
        <v>34</v>
      </c>
      <c r="I5495" s="7">
        <f t="shared" si="47"/>
        <v>74.400000000000006</v>
      </c>
    </row>
    <row r="5496" spans="1:9">
      <c r="A5496" s="2">
        <v>300073305</v>
      </c>
      <c r="B5496" s="6" t="s">
        <v>8302</v>
      </c>
      <c r="C5496" s="1" t="s">
        <v>9143</v>
      </c>
      <c r="D5496" s="5" t="s">
        <v>6911</v>
      </c>
      <c r="E5496" s="5">
        <v>43.6</v>
      </c>
      <c r="F5496" s="5">
        <v>35</v>
      </c>
      <c r="I5496" s="7">
        <f t="shared" si="47"/>
        <v>78.599999999999994</v>
      </c>
    </row>
    <row r="5497" spans="1:9">
      <c r="A5497" s="2">
        <v>300073306</v>
      </c>
      <c r="B5497" s="6" t="s">
        <v>8303</v>
      </c>
      <c r="C5497" s="1" t="s">
        <v>9143</v>
      </c>
      <c r="D5497" s="5" t="s">
        <v>6911</v>
      </c>
      <c r="E5497" s="5">
        <v>39.200000000000003</v>
      </c>
      <c r="F5497" s="5">
        <v>33</v>
      </c>
      <c r="I5497" s="7">
        <f t="shared" si="47"/>
        <v>72.2</v>
      </c>
    </row>
    <row r="5498" spans="1:9">
      <c r="A5498" s="2">
        <v>300073307</v>
      </c>
      <c r="B5498" s="6" t="s">
        <v>8304</v>
      </c>
      <c r="C5498" s="1" t="s">
        <v>9143</v>
      </c>
      <c r="D5498" s="5" t="s">
        <v>6911</v>
      </c>
      <c r="E5498" s="5">
        <v>30.8</v>
      </c>
      <c r="F5498" s="5">
        <v>30</v>
      </c>
      <c r="I5498" s="7">
        <f t="shared" si="47"/>
        <v>60.8</v>
      </c>
    </row>
    <row r="5499" spans="1:9">
      <c r="A5499" s="2">
        <v>300073308</v>
      </c>
      <c r="B5499" s="6" t="s">
        <v>2956</v>
      </c>
      <c r="C5499" s="1" t="s">
        <v>9143</v>
      </c>
      <c r="D5499" s="5" t="s">
        <v>6911</v>
      </c>
      <c r="E5499" s="5">
        <v>36.4</v>
      </c>
      <c r="F5499" s="5">
        <v>32</v>
      </c>
      <c r="I5499" s="7">
        <f t="shared" si="47"/>
        <v>68.400000000000006</v>
      </c>
    </row>
    <row r="5500" spans="1:9">
      <c r="A5500" s="2">
        <v>300073309</v>
      </c>
      <c r="B5500" s="6" t="s">
        <v>1201</v>
      </c>
      <c r="C5500" s="1" t="s">
        <v>9143</v>
      </c>
      <c r="D5500" s="5" t="s">
        <v>6911</v>
      </c>
      <c r="E5500" s="5">
        <v>0</v>
      </c>
      <c r="F5500" s="5">
        <v>0</v>
      </c>
      <c r="I5500" s="7">
        <f t="shared" si="47"/>
        <v>0</v>
      </c>
    </row>
    <row r="5501" spans="1:9">
      <c r="A5501" s="2">
        <v>300073310</v>
      </c>
      <c r="B5501" s="6" t="s">
        <v>8305</v>
      </c>
      <c r="C5501" s="1" t="s">
        <v>9143</v>
      </c>
      <c r="D5501" s="5" t="s">
        <v>6911</v>
      </c>
      <c r="E5501" s="5">
        <v>36.4</v>
      </c>
      <c r="F5501" s="5">
        <v>19</v>
      </c>
      <c r="I5501" s="7">
        <f t="shared" si="47"/>
        <v>55.4</v>
      </c>
    </row>
    <row r="5502" spans="1:9">
      <c r="A5502" s="2">
        <v>300073311</v>
      </c>
      <c r="B5502" s="6" t="s">
        <v>8306</v>
      </c>
      <c r="C5502" s="1" t="s">
        <v>9143</v>
      </c>
      <c r="D5502" s="5" t="s">
        <v>6911</v>
      </c>
      <c r="E5502" s="5">
        <v>26.8</v>
      </c>
      <c r="F5502" s="5">
        <v>27</v>
      </c>
      <c r="I5502" s="7">
        <f t="shared" ref="I5502:I5565" si="48">E5502+F5502</f>
        <v>53.8</v>
      </c>
    </row>
    <row r="5503" spans="1:9">
      <c r="A5503" s="2">
        <v>300073312</v>
      </c>
      <c r="B5503" s="6" t="s">
        <v>8307</v>
      </c>
      <c r="C5503" s="1" t="s">
        <v>9143</v>
      </c>
      <c r="D5503" s="5" t="s">
        <v>6911</v>
      </c>
      <c r="E5503" s="5">
        <v>34.4</v>
      </c>
      <c r="F5503" s="5">
        <v>17</v>
      </c>
      <c r="I5503" s="7">
        <f t="shared" si="48"/>
        <v>51.4</v>
      </c>
    </row>
    <row r="5504" spans="1:9">
      <c r="A5504" s="2">
        <v>300073313</v>
      </c>
      <c r="B5504" s="6" t="s">
        <v>8308</v>
      </c>
      <c r="C5504" s="1" t="s">
        <v>9143</v>
      </c>
      <c r="D5504" s="5" t="s">
        <v>6911</v>
      </c>
      <c r="E5504" s="5">
        <v>30</v>
      </c>
      <c r="F5504" s="5">
        <v>36</v>
      </c>
      <c r="I5504" s="7">
        <f t="shared" si="48"/>
        <v>66</v>
      </c>
    </row>
    <row r="5505" spans="1:9">
      <c r="A5505" s="2">
        <v>300073314</v>
      </c>
      <c r="B5505" s="6" t="s">
        <v>8309</v>
      </c>
      <c r="C5505" s="1" t="s">
        <v>9143</v>
      </c>
      <c r="D5505" s="5" t="s">
        <v>6911</v>
      </c>
      <c r="E5505" s="5">
        <v>34.4</v>
      </c>
      <c r="F5505" s="5">
        <v>24</v>
      </c>
      <c r="I5505" s="7">
        <f t="shared" si="48"/>
        <v>58.4</v>
      </c>
    </row>
    <row r="5506" spans="1:9">
      <c r="A5506" s="2">
        <v>300073315</v>
      </c>
      <c r="B5506" s="6" t="s">
        <v>8310</v>
      </c>
      <c r="C5506" s="1" t="s">
        <v>9143</v>
      </c>
      <c r="D5506" s="5" t="s">
        <v>6911</v>
      </c>
      <c r="E5506" s="5">
        <v>17.2</v>
      </c>
      <c r="F5506" s="5">
        <v>32</v>
      </c>
      <c r="I5506" s="7">
        <f t="shared" si="48"/>
        <v>49.2</v>
      </c>
    </row>
    <row r="5507" spans="1:9">
      <c r="A5507" s="2">
        <v>300073316</v>
      </c>
      <c r="B5507" s="6" t="s">
        <v>8311</v>
      </c>
      <c r="C5507" s="1" t="s">
        <v>9143</v>
      </c>
      <c r="D5507" s="5" t="s">
        <v>6911</v>
      </c>
      <c r="E5507" s="5">
        <v>28.8</v>
      </c>
      <c r="F5507" s="5">
        <v>31</v>
      </c>
      <c r="I5507" s="7">
        <f t="shared" si="48"/>
        <v>59.8</v>
      </c>
    </row>
    <row r="5508" spans="1:9">
      <c r="A5508" s="2">
        <v>300073317</v>
      </c>
      <c r="B5508" s="6" t="s">
        <v>8312</v>
      </c>
      <c r="C5508" s="1" t="s">
        <v>9143</v>
      </c>
      <c r="D5508" s="5" t="s">
        <v>6911</v>
      </c>
      <c r="E5508" s="5">
        <v>28.8</v>
      </c>
      <c r="F5508" s="5">
        <v>23</v>
      </c>
      <c r="I5508" s="7">
        <f t="shared" si="48"/>
        <v>51.8</v>
      </c>
    </row>
    <row r="5509" spans="1:9">
      <c r="A5509" s="2">
        <v>300073318</v>
      </c>
      <c r="B5509" s="6" t="s">
        <v>3841</v>
      </c>
      <c r="C5509" s="1" t="s">
        <v>9143</v>
      </c>
      <c r="D5509" s="5" t="s">
        <v>6911</v>
      </c>
      <c r="E5509" s="5">
        <v>34.799999999999997</v>
      </c>
      <c r="F5509" s="5">
        <v>29</v>
      </c>
      <c r="I5509" s="7">
        <f t="shared" si="48"/>
        <v>63.8</v>
      </c>
    </row>
    <row r="5510" spans="1:9">
      <c r="A5510" s="2">
        <v>300073319</v>
      </c>
      <c r="B5510" s="6" t="s">
        <v>8313</v>
      </c>
      <c r="C5510" s="1" t="s">
        <v>9143</v>
      </c>
      <c r="D5510" s="5" t="s">
        <v>6911</v>
      </c>
      <c r="E5510" s="5">
        <v>43.6</v>
      </c>
      <c r="F5510" s="5">
        <v>35</v>
      </c>
      <c r="I5510" s="7">
        <f t="shared" si="48"/>
        <v>78.599999999999994</v>
      </c>
    </row>
    <row r="5511" spans="1:9">
      <c r="A5511" s="2">
        <v>300073320</v>
      </c>
      <c r="B5511" s="6" t="s">
        <v>8314</v>
      </c>
      <c r="C5511" s="1" t="s">
        <v>9143</v>
      </c>
      <c r="D5511" s="5" t="s">
        <v>6911</v>
      </c>
      <c r="E5511" s="5">
        <v>41.6</v>
      </c>
      <c r="F5511" s="5">
        <v>30</v>
      </c>
      <c r="I5511" s="7">
        <f t="shared" si="48"/>
        <v>71.599999999999994</v>
      </c>
    </row>
    <row r="5512" spans="1:9">
      <c r="A5512" s="2">
        <v>300073321</v>
      </c>
      <c r="B5512" s="6" t="s">
        <v>8315</v>
      </c>
      <c r="C5512" s="1" t="s">
        <v>9143</v>
      </c>
      <c r="D5512" s="5" t="s">
        <v>6911</v>
      </c>
      <c r="E5512" s="5">
        <v>35.6</v>
      </c>
      <c r="F5512" s="5">
        <v>29</v>
      </c>
      <c r="I5512" s="7">
        <f t="shared" si="48"/>
        <v>64.599999999999994</v>
      </c>
    </row>
    <row r="5513" spans="1:9">
      <c r="A5513" s="2">
        <v>300073322</v>
      </c>
      <c r="B5513" s="6" t="s">
        <v>8316</v>
      </c>
      <c r="C5513" s="1" t="s">
        <v>9143</v>
      </c>
      <c r="D5513" s="5" t="s">
        <v>6911</v>
      </c>
      <c r="E5513" s="5">
        <v>35.6</v>
      </c>
      <c r="F5513" s="5">
        <v>28</v>
      </c>
      <c r="I5513" s="7">
        <f t="shared" si="48"/>
        <v>63.6</v>
      </c>
    </row>
    <row r="5514" spans="1:9">
      <c r="A5514" s="2">
        <v>300073323</v>
      </c>
      <c r="B5514" s="6" t="s">
        <v>8317</v>
      </c>
      <c r="C5514" s="1" t="s">
        <v>9143</v>
      </c>
      <c r="D5514" s="5" t="s">
        <v>6911</v>
      </c>
      <c r="E5514" s="5">
        <v>43.6</v>
      </c>
      <c r="F5514" s="5">
        <v>32</v>
      </c>
      <c r="I5514" s="7">
        <f t="shared" si="48"/>
        <v>75.599999999999994</v>
      </c>
    </row>
    <row r="5515" spans="1:9">
      <c r="A5515" s="2">
        <v>300073324</v>
      </c>
      <c r="B5515" s="6" t="s">
        <v>1452</v>
      </c>
      <c r="C5515" s="1" t="s">
        <v>9143</v>
      </c>
      <c r="D5515" s="5" t="s">
        <v>6911</v>
      </c>
      <c r="E5515" s="5">
        <v>32</v>
      </c>
      <c r="F5515" s="5">
        <v>36</v>
      </c>
      <c r="I5515" s="7">
        <f t="shared" si="48"/>
        <v>68</v>
      </c>
    </row>
    <row r="5516" spans="1:9">
      <c r="A5516" s="2">
        <v>300073325</v>
      </c>
      <c r="B5516" s="6" t="s">
        <v>8318</v>
      </c>
      <c r="C5516" s="1" t="s">
        <v>9143</v>
      </c>
      <c r="D5516" s="5" t="s">
        <v>6911</v>
      </c>
      <c r="E5516" s="5">
        <v>41.2</v>
      </c>
      <c r="F5516" s="5">
        <v>32</v>
      </c>
      <c r="I5516" s="7">
        <f t="shared" si="48"/>
        <v>73.2</v>
      </c>
    </row>
    <row r="5517" spans="1:9">
      <c r="A5517" s="2">
        <v>300073326</v>
      </c>
      <c r="B5517" s="6" t="s">
        <v>8319</v>
      </c>
      <c r="C5517" s="1" t="s">
        <v>9143</v>
      </c>
      <c r="D5517" s="5" t="s">
        <v>6911</v>
      </c>
      <c r="E5517" s="5">
        <v>32</v>
      </c>
      <c r="F5517" s="5">
        <v>29</v>
      </c>
      <c r="I5517" s="7">
        <f t="shared" si="48"/>
        <v>61</v>
      </c>
    </row>
    <row r="5518" spans="1:9">
      <c r="A5518" s="2">
        <v>300073327</v>
      </c>
      <c r="B5518" s="6" t="s">
        <v>8320</v>
      </c>
      <c r="C5518" s="1" t="s">
        <v>9143</v>
      </c>
      <c r="D5518" s="5" t="s">
        <v>6911</v>
      </c>
      <c r="E5518" s="5">
        <v>35.200000000000003</v>
      </c>
      <c r="F5518" s="5">
        <v>29</v>
      </c>
      <c r="I5518" s="7">
        <f t="shared" si="48"/>
        <v>64.2</v>
      </c>
    </row>
    <row r="5519" spans="1:9">
      <c r="A5519" s="2">
        <v>300073328</v>
      </c>
      <c r="B5519" s="6" t="s">
        <v>490</v>
      </c>
      <c r="C5519" s="1" t="s">
        <v>9143</v>
      </c>
      <c r="D5519" s="5" t="s">
        <v>6911</v>
      </c>
      <c r="E5519" s="5">
        <v>37.200000000000003</v>
      </c>
      <c r="F5519" s="5">
        <v>33</v>
      </c>
      <c r="I5519" s="7">
        <f t="shared" si="48"/>
        <v>70.2</v>
      </c>
    </row>
    <row r="5520" spans="1:9">
      <c r="A5520" s="2">
        <v>300073329</v>
      </c>
      <c r="B5520" s="6" t="s">
        <v>917</v>
      </c>
      <c r="C5520" s="1" t="s">
        <v>9143</v>
      </c>
      <c r="D5520" s="5" t="s">
        <v>6911</v>
      </c>
      <c r="E5520" s="5">
        <v>34.4</v>
      </c>
      <c r="F5520" s="5">
        <v>37</v>
      </c>
      <c r="I5520" s="7">
        <f t="shared" si="48"/>
        <v>71.400000000000006</v>
      </c>
    </row>
    <row r="5521" spans="1:9">
      <c r="A5521" s="2">
        <v>300073330</v>
      </c>
      <c r="B5521" s="6" t="s">
        <v>8321</v>
      </c>
      <c r="C5521" s="1" t="s">
        <v>9143</v>
      </c>
      <c r="D5521" s="5" t="s">
        <v>6911</v>
      </c>
      <c r="E5521" s="5">
        <v>46</v>
      </c>
      <c r="F5521" s="5">
        <v>31</v>
      </c>
      <c r="I5521" s="7">
        <f t="shared" si="48"/>
        <v>77</v>
      </c>
    </row>
    <row r="5522" spans="1:9">
      <c r="A5522" s="2">
        <v>300073401</v>
      </c>
      <c r="B5522" s="6" t="s">
        <v>8322</v>
      </c>
      <c r="C5522" s="1" t="s">
        <v>9143</v>
      </c>
      <c r="D5522" s="5" t="s">
        <v>6911</v>
      </c>
      <c r="E5522" s="5">
        <v>35.6</v>
      </c>
      <c r="F5522" s="5">
        <v>31</v>
      </c>
      <c r="I5522" s="7">
        <f t="shared" si="48"/>
        <v>66.599999999999994</v>
      </c>
    </row>
    <row r="5523" spans="1:9">
      <c r="A5523" s="2">
        <v>300073402</v>
      </c>
      <c r="B5523" s="6" t="s">
        <v>8323</v>
      </c>
      <c r="C5523" s="1" t="s">
        <v>9143</v>
      </c>
      <c r="D5523" s="5" t="s">
        <v>6911</v>
      </c>
      <c r="E5523" s="5">
        <v>27.6</v>
      </c>
      <c r="F5523" s="5">
        <v>30</v>
      </c>
      <c r="I5523" s="7">
        <f t="shared" si="48"/>
        <v>57.6</v>
      </c>
    </row>
    <row r="5524" spans="1:9">
      <c r="A5524" s="2">
        <v>300073403</v>
      </c>
      <c r="B5524" s="6" t="s">
        <v>8324</v>
      </c>
      <c r="C5524" s="1" t="s">
        <v>9143</v>
      </c>
      <c r="D5524" s="5" t="s">
        <v>6911</v>
      </c>
      <c r="E5524" s="5">
        <v>28.4</v>
      </c>
      <c r="F5524" s="5">
        <v>27</v>
      </c>
      <c r="I5524" s="7">
        <f t="shared" si="48"/>
        <v>55.4</v>
      </c>
    </row>
    <row r="5525" spans="1:9">
      <c r="A5525" s="2">
        <v>300073404</v>
      </c>
      <c r="B5525" s="6" t="s">
        <v>9147</v>
      </c>
      <c r="C5525" s="1" t="s">
        <v>9143</v>
      </c>
      <c r="D5525" s="5" t="s">
        <v>6911</v>
      </c>
      <c r="E5525" s="5">
        <v>43.6</v>
      </c>
      <c r="F5525" s="5">
        <v>30</v>
      </c>
      <c r="I5525" s="7">
        <f t="shared" si="48"/>
        <v>73.599999999999994</v>
      </c>
    </row>
    <row r="5526" spans="1:9">
      <c r="A5526" s="2">
        <v>300073405</v>
      </c>
      <c r="B5526" s="6" t="s">
        <v>8325</v>
      </c>
      <c r="C5526" s="1" t="s">
        <v>9143</v>
      </c>
      <c r="D5526" s="5" t="s">
        <v>6911</v>
      </c>
      <c r="E5526" s="5">
        <v>25.2</v>
      </c>
      <c r="F5526" s="5">
        <v>32</v>
      </c>
      <c r="I5526" s="7">
        <f t="shared" si="48"/>
        <v>57.2</v>
      </c>
    </row>
    <row r="5527" spans="1:9">
      <c r="A5527" s="2">
        <v>300073406</v>
      </c>
      <c r="B5527" s="6" t="s">
        <v>8326</v>
      </c>
      <c r="C5527" s="1" t="s">
        <v>9143</v>
      </c>
      <c r="D5527" s="5" t="s">
        <v>6911</v>
      </c>
      <c r="E5527" s="5">
        <v>42</v>
      </c>
      <c r="F5527" s="5">
        <v>33</v>
      </c>
      <c r="I5527" s="7">
        <f t="shared" si="48"/>
        <v>75</v>
      </c>
    </row>
    <row r="5528" spans="1:9">
      <c r="A5528" s="2">
        <v>300073407</v>
      </c>
      <c r="B5528" s="6" t="s">
        <v>8327</v>
      </c>
      <c r="C5528" s="1" t="s">
        <v>9143</v>
      </c>
      <c r="D5528" s="5" t="s">
        <v>6911</v>
      </c>
      <c r="E5528" s="5">
        <v>37.200000000000003</v>
      </c>
      <c r="F5528" s="5">
        <v>29</v>
      </c>
      <c r="I5528" s="7">
        <f t="shared" si="48"/>
        <v>66.2</v>
      </c>
    </row>
    <row r="5529" spans="1:9">
      <c r="A5529" s="2">
        <v>300073408</v>
      </c>
      <c r="B5529" s="6" t="s">
        <v>8328</v>
      </c>
      <c r="C5529" s="1" t="s">
        <v>9143</v>
      </c>
      <c r="D5529" s="5" t="s">
        <v>6911</v>
      </c>
      <c r="E5529" s="5">
        <v>31.6</v>
      </c>
      <c r="F5529" s="5">
        <v>26</v>
      </c>
      <c r="I5529" s="7">
        <f t="shared" si="48"/>
        <v>57.6</v>
      </c>
    </row>
    <row r="5530" spans="1:9">
      <c r="A5530" s="2">
        <v>300073409</v>
      </c>
      <c r="B5530" s="6" t="s">
        <v>8329</v>
      </c>
      <c r="C5530" s="1" t="s">
        <v>9143</v>
      </c>
      <c r="D5530" s="5" t="s">
        <v>6911</v>
      </c>
      <c r="E5530" s="5">
        <v>41.2</v>
      </c>
      <c r="F5530" s="5">
        <v>29</v>
      </c>
      <c r="I5530" s="7">
        <f t="shared" si="48"/>
        <v>70.2</v>
      </c>
    </row>
    <row r="5531" spans="1:9">
      <c r="A5531" s="2">
        <v>300073410</v>
      </c>
      <c r="B5531" s="6" t="s">
        <v>5597</v>
      </c>
      <c r="C5531" s="1" t="s">
        <v>9143</v>
      </c>
      <c r="D5531" s="5" t="s">
        <v>6911</v>
      </c>
      <c r="E5531" s="5">
        <v>38</v>
      </c>
      <c r="F5531" s="5">
        <v>30</v>
      </c>
      <c r="I5531" s="7">
        <f t="shared" si="48"/>
        <v>68</v>
      </c>
    </row>
    <row r="5532" spans="1:9">
      <c r="A5532" s="2">
        <v>300073411</v>
      </c>
      <c r="B5532" s="6" t="s">
        <v>8330</v>
      </c>
      <c r="C5532" s="1" t="s">
        <v>9143</v>
      </c>
      <c r="D5532" s="5" t="s">
        <v>6911</v>
      </c>
      <c r="E5532" s="5">
        <v>26.4</v>
      </c>
      <c r="F5532" s="5">
        <v>29</v>
      </c>
      <c r="I5532" s="7">
        <f t="shared" si="48"/>
        <v>55.4</v>
      </c>
    </row>
    <row r="5533" spans="1:9">
      <c r="A5533" s="2">
        <v>300073412</v>
      </c>
      <c r="B5533" s="6" t="s">
        <v>8331</v>
      </c>
      <c r="C5533" s="1" t="s">
        <v>9143</v>
      </c>
      <c r="D5533" s="5" t="s">
        <v>6911</v>
      </c>
      <c r="E5533" s="5">
        <v>38</v>
      </c>
      <c r="F5533" s="5">
        <v>30</v>
      </c>
      <c r="I5533" s="7">
        <f t="shared" si="48"/>
        <v>68</v>
      </c>
    </row>
    <row r="5534" spans="1:9">
      <c r="A5534" s="2">
        <v>300073413</v>
      </c>
      <c r="B5534" s="6" t="s">
        <v>8332</v>
      </c>
      <c r="C5534" s="1" t="s">
        <v>9143</v>
      </c>
      <c r="D5534" s="5" t="s">
        <v>6911</v>
      </c>
      <c r="E5534" s="5">
        <v>29.2</v>
      </c>
      <c r="F5534" s="5">
        <v>24</v>
      </c>
      <c r="I5534" s="7">
        <f t="shared" si="48"/>
        <v>53.2</v>
      </c>
    </row>
    <row r="5535" spans="1:9">
      <c r="A5535" s="2">
        <v>300073414</v>
      </c>
      <c r="B5535" s="6" t="s">
        <v>8333</v>
      </c>
      <c r="C5535" s="1" t="s">
        <v>9143</v>
      </c>
      <c r="D5535" s="5" t="s">
        <v>6911</v>
      </c>
      <c r="E5535" s="5">
        <v>46.8</v>
      </c>
      <c r="F5535" s="5">
        <v>32</v>
      </c>
      <c r="I5535" s="7">
        <f t="shared" si="48"/>
        <v>78.8</v>
      </c>
    </row>
    <row r="5536" spans="1:9">
      <c r="A5536" s="2">
        <v>300073415</v>
      </c>
      <c r="B5536" s="6" t="s">
        <v>8334</v>
      </c>
      <c r="C5536" s="1" t="s">
        <v>9143</v>
      </c>
      <c r="D5536" s="5" t="s">
        <v>6911</v>
      </c>
      <c r="E5536" s="5">
        <v>35.200000000000003</v>
      </c>
      <c r="F5536" s="5">
        <v>34</v>
      </c>
      <c r="I5536" s="7">
        <f t="shared" si="48"/>
        <v>69.2</v>
      </c>
    </row>
    <row r="5537" spans="1:9">
      <c r="A5537" s="2">
        <v>300073416</v>
      </c>
      <c r="B5537" s="6" t="s">
        <v>500</v>
      </c>
      <c r="C5537" s="1" t="s">
        <v>9143</v>
      </c>
      <c r="D5537" s="5" t="s">
        <v>6911</v>
      </c>
      <c r="E5537" s="5">
        <v>44</v>
      </c>
      <c r="F5537" s="5">
        <v>32</v>
      </c>
      <c r="I5537" s="7">
        <f t="shared" si="48"/>
        <v>76</v>
      </c>
    </row>
    <row r="5538" spans="1:9">
      <c r="A5538" s="2">
        <v>300073417</v>
      </c>
      <c r="B5538" s="6" t="s">
        <v>8335</v>
      </c>
      <c r="C5538" s="1" t="s">
        <v>9143</v>
      </c>
      <c r="D5538" s="5" t="s">
        <v>6911</v>
      </c>
      <c r="E5538" s="5">
        <v>0</v>
      </c>
      <c r="F5538" s="5">
        <v>0</v>
      </c>
      <c r="I5538" s="7">
        <f t="shared" si="48"/>
        <v>0</v>
      </c>
    </row>
    <row r="5539" spans="1:9">
      <c r="A5539" s="2">
        <v>300073418</v>
      </c>
      <c r="B5539" s="6" t="s">
        <v>8336</v>
      </c>
      <c r="C5539" s="1" t="s">
        <v>9143</v>
      </c>
      <c r="D5539" s="5" t="s">
        <v>6911</v>
      </c>
      <c r="E5539" s="5">
        <v>32</v>
      </c>
      <c r="F5539" s="5">
        <v>25</v>
      </c>
      <c r="I5539" s="7">
        <f t="shared" si="48"/>
        <v>57</v>
      </c>
    </row>
    <row r="5540" spans="1:9">
      <c r="A5540" s="2">
        <v>300073419</v>
      </c>
      <c r="B5540" s="6" t="s">
        <v>8338</v>
      </c>
      <c r="C5540" s="1" t="s">
        <v>9143</v>
      </c>
      <c r="D5540" s="5" t="s">
        <v>6911</v>
      </c>
      <c r="E5540" s="5">
        <v>44.8</v>
      </c>
      <c r="F5540" s="5">
        <v>33</v>
      </c>
      <c r="I5540" s="7">
        <f t="shared" si="48"/>
        <v>77.8</v>
      </c>
    </row>
    <row r="5541" spans="1:9">
      <c r="A5541" s="2">
        <v>300073420</v>
      </c>
      <c r="B5541" s="6" t="s">
        <v>8340</v>
      </c>
      <c r="C5541" s="1" t="s">
        <v>9143</v>
      </c>
      <c r="D5541" s="5" t="s">
        <v>6911</v>
      </c>
      <c r="E5541" s="5">
        <v>34.799999999999997</v>
      </c>
      <c r="F5541" s="5">
        <v>30</v>
      </c>
      <c r="I5541" s="7">
        <f t="shared" si="48"/>
        <v>64.8</v>
      </c>
    </row>
    <row r="5542" spans="1:9">
      <c r="A5542" s="2">
        <v>300073421</v>
      </c>
      <c r="B5542" s="6" t="s">
        <v>8341</v>
      </c>
      <c r="C5542" s="1" t="s">
        <v>9143</v>
      </c>
      <c r="D5542" s="5" t="s">
        <v>6911</v>
      </c>
      <c r="E5542" s="5">
        <v>32</v>
      </c>
      <c r="F5542" s="5">
        <v>28</v>
      </c>
      <c r="I5542" s="7">
        <f t="shared" si="48"/>
        <v>60</v>
      </c>
    </row>
    <row r="5543" spans="1:9">
      <c r="A5543" s="2">
        <v>300073422</v>
      </c>
      <c r="B5543" s="6" t="s">
        <v>4310</v>
      </c>
      <c r="C5543" s="1" t="s">
        <v>9143</v>
      </c>
      <c r="D5543" s="5" t="s">
        <v>6911</v>
      </c>
      <c r="E5543" s="5">
        <v>40.4</v>
      </c>
      <c r="F5543" s="5">
        <v>24</v>
      </c>
      <c r="I5543" s="7">
        <f t="shared" si="48"/>
        <v>64.400000000000006</v>
      </c>
    </row>
    <row r="5544" spans="1:9">
      <c r="A5544" s="2">
        <v>300073423</v>
      </c>
      <c r="B5544" s="6" t="s">
        <v>722</v>
      </c>
      <c r="C5544" s="1" t="s">
        <v>9143</v>
      </c>
      <c r="D5544" s="5" t="s">
        <v>6911</v>
      </c>
      <c r="E5544" s="5">
        <v>38.799999999999997</v>
      </c>
      <c r="F5544" s="5">
        <v>23</v>
      </c>
      <c r="I5544" s="7">
        <f t="shared" si="48"/>
        <v>61.8</v>
      </c>
    </row>
    <row r="5545" spans="1:9">
      <c r="A5545" s="2">
        <v>300073424</v>
      </c>
      <c r="B5545" s="6" t="s">
        <v>8342</v>
      </c>
      <c r="C5545" s="1" t="s">
        <v>9143</v>
      </c>
      <c r="D5545" s="5" t="s">
        <v>6911</v>
      </c>
      <c r="E5545" s="5">
        <v>33.200000000000003</v>
      </c>
      <c r="F5545" s="5">
        <v>29</v>
      </c>
      <c r="I5545" s="7">
        <f t="shared" si="48"/>
        <v>62.2</v>
      </c>
    </row>
    <row r="5546" spans="1:9">
      <c r="A5546" s="2">
        <v>300073425</v>
      </c>
      <c r="B5546" s="6" t="s">
        <v>8343</v>
      </c>
      <c r="C5546" s="1" t="s">
        <v>9143</v>
      </c>
      <c r="D5546" s="5" t="s">
        <v>6911</v>
      </c>
      <c r="E5546" s="5">
        <v>32.799999999999997</v>
      </c>
      <c r="F5546" s="5">
        <v>30</v>
      </c>
      <c r="I5546" s="7">
        <f t="shared" si="48"/>
        <v>62.8</v>
      </c>
    </row>
    <row r="5547" spans="1:9">
      <c r="A5547" s="2">
        <v>300073426</v>
      </c>
      <c r="B5547" s="6" t="s">
        <v>8344</v>
      </c>
      <c r="C5547" s="1" t="s">
        <v>9143</v>
      </c>
      <c r="D5547" s="5" t="s">
        <v>6911</v>
      </c>
      <c r="E5547" s="5">
        <v>36.799999999999997</v>
      </c>
      <c r="F5547" s="5">
        <v>25</v>
      </c>
      <c r="I5547" s="7">
        <f t="shared" si="48"/>
        <v>61.8</v>
      </c>
    </row>
    <row r="5548" spans="1:9">
      <c r="A5548" s="2">
        <v>300073427</v>
      </c>
      <c r="B5548" s="6" t="s">
        <v>8345</v>
      </c>
      <c r="C5548" s="1" t="s">
        <v>9143</v>
      </c>
      <c r="D5548" s="5" t="s">
        <v>6911</v>
      </c>
      <c r="E5548" s="5">
        <v>45.2</v>
      </c>
      <c r="F5548" s="5">
        <v>30</v>
      </c>
      <c r="I5548" s="7">
        <f t="shared" si="48"/>
        <v>75.2</v>
      </c>
    </row>
    <row r="5549" spans="1:9">
      <c r="A5549" s="2">
        <v>300073428</v>
      </c>
      <c r="B5549" s="6" t="s">
        <v>8346</v>
      </c>
      <c r="C5549" s="1" t="s">
        <v>9143</v>
      </c>
      <c r="D5549" s="5" t="s">
        <v>6911</v>
      </c>
      <c r="E5549" s="5">
        <v>28.8</v>
      </c>
      <c r="F5549" s="5">
        <v>29</v>
      </c>
      <c r="I5549" s="7">
        <f t="shared" si="48"/>
        <v>57.8</v>
      </c>
    </row>
    <row r="5550" spans="1:9">
      <c r="A5550" s="2">
        <v>300073429</v>
      </c>
      <c r="B5550" s="6" t="s">
        <v>8347</v>
      </c>
      <c r="C5550" s="1" t="s">
        <v>9143</v>
      </c>
      <c r="D5550" s="5" t="s">
        <v>6911</v>
      </c>
      <c r="E5550" s="5">
        <v>40</v>
      </c>
      <c r="F5550" s="5">
        <v>29</v>
      </c>
      <c r="I5550" s="7">
        <f t="shared" si="48"/>
        <v>69</v>
      </c>
    </row>
    <row r="5551" spans="1:9">
      <c r="A5551" s="2">
        <v>300073430</v>
      </c>
      <c r="B5551" s="6" t="s">
        <v>4683</v>
      </c>
      <c r="C5551" s="1" t="s">
        <v>9143</v>
      </c>
      <c r="D5551" s="5" t="s">
        <v>6911</v>
      </c>
      <c r="E5551" s="5">
        <v>22.4</v>
      </c>
      <c r="F5551" s="5">
        <v>29</v>
      </c>
      <c r="I5551" s="7">
        <f t="shared" si="48"/>
        <v>51.4</v>
      </c>
    </row>
    <row r="5552" spans="1:9">
      <c r="A5552" s="2">
        <v>300073501</v>
      </c>
      <c r="B5552" s="6" t="s">
        <v>8348</v>
      </c>
      <c r="C5552" s="1" t="s">
        <v>9143</v>
      </c>
      <c r="D5552" s="5" t="s">
        <v>6911</v>
      </c>
      <c r="E5552" s="5">
        <v>36.4</v>
      </c>
      <c r="F5552" s="5">
        <v>28</v>
      </c>
      <c r="I5552" s="7">
        <f t="shared" si="48"/>
        <v>64.400000000000006</v>
      </c>
    </row>
    <row r="5553" spans="1:9">
      <c r="A5553" s="2">
        <v>300073502</v>
      </c>
      <c r="B5553" s="6" t="s">
        <v>8349</v>
      </c>
      <c r="C5553" s="1" t="s">
        <v>9143</v>
      </c>
      <c r="D5553" s="5" t="s">
        <v>6911</v>
      </c>
      <c r="E5553" s="5">
        <v>38.799999999999997</v>
      </c>
      <c r="F5553" s="5">
        <v>29</v>
      </c>
      <c r="I5553" s="7">
        <f t="shared" si="48"/>
        <v>67.8</v>
      </c>
    </row>
    <row r="5554" spans="1:9">
      <c r="A5554" s="2">
        <v>300073503</v>
      </c>
      <c r="B5554" s="6" t="s">
        <v>8350</v>
      </c>
      <c r="C5554" s="1" t="s">
        <v>9143</v>
      </c>
      <c r="D5554" s="5" t="s">
        <v>6911</v>
      </c>
      <c r="E5554" s="5">
        <v>30</v>
      </c>
      <c r="F5554" s="5">
        <v>30</v>
      </c>
      <c r="I5554" s="7">
        <f t="shared" si="48"/>
        <v>60</v>
      </c>
    </row>
    <row r="5555" spans="1:9">
      <c r="A5555" s="2">
        <v>300073504</v>
      </c>
      <c r="B5555" s="6" t="s">
        <v>8351</v>
      </c>
      <c r="C5555" s="1" t="s">
        <v>9143</v>
      </c>
      <c r="D5555" s="5" t="s">
        <v>6911</v>
      </c>
      <c r="E5555" s="5">
        <v>24.4</v>
      </c>
      <c r="F5555" s="5">
        <v>20</v>
      </c>
      <c r="I5555" s="7">
        <f t="shared" si="48"/>
        <v>44.4</v>
      </c>
    </row>
    <row r="5556" spans="1:9">
      <c r="A5556" s="2">
        <v>300073505</v>
      </c>
      <c r="B5556" s="6" t="s">
        <v>8352</v>
      </c>
      <c r="C5556" s="1" t="s">
        <v>9143</v>
      </c>
      <c r="D5556" s="5" t="s">
        <v>6911</v>
      </c>
      <c r="E5556" s="5">
        <v>43.2</v>
      </c>
      <c r="F5556" s="5">
        <v>34</v>
      </c>
      <c r="I5556" s="7">
        <f t="shared" si="48"/>
        <v>77.2</v>
      </c>
    </row>
    <row r="5557" spans="1:9">
      <c r="A5557" s="2">
        <v>300073506</v>
      </c>
      <c r="B5557" s="6" t="s">
        <v>8353</v>
      </c>
      <c r="C5557" s="1" t="s">
        <v>9143</v>
      </c>
      <c r="D5557" s="5" t="s">
        <v>6911</v>
      </c>
      <c r="E5557" s="5">
        <v>22.4</v>
      </c>
      <c r="F5557" s="5">
        <v>29</v>
      </c>
      <c r="I5557" s="7">
        <f t="shared" si="48"/>
        <v>51.4</v>
      </c>
    </row>
    <row r="5558" spans="1:9">
      <c r="A5558" s="2">
        <v>300073507</v>
      </c>
      <c r="B5558" s="6" t="s">
        <v>8354</v>
      </c>
      <c r="C5558" s="1" t="s">
        <v>9143</v>
      </c>
      <c r="D5558" s="5" t="s">
        <v>6911</v>
      </c>
      <c r="E5558" s="5">
        <v>41.2</v>
      </c>
      <c r="F5558" s="5">
        <v>34</v>
      </c>
      <c r="I5558" s="7">
        <f t="shared" si="48"/>
        <v>75.2</v>
      </c>
    </row>
    <row r="5559" spans="1:9">
      <c r="A5559" s="2">
        <v>300073508</v>
      </c>
      <c r="B5559" s="6" t="s">
        <v>8355</v>
      </c>
      <c r="C5559" s="1" t="s">
        <v>9143</v>
      </c>
      <c r="D5559" s="5" t="s">
        <v>6911</v>
      </c>
      <c r="E5559" s="5">
        <v>34</v>
      </c>
      <c r="F5559" s="5">
        <v>25</v>
      </c>
      <c r="I5559" s="7">
        <f t="shared" si="48"/>
        <v>59</v>
      </c>
    </row>
    <row r="5560" spans="1:9">
      <c r="A5560" s="2">
        <v>300073509</v>
      </c>
      <c r="B5560" s="6" t="s">
        <v>8356</v>
      </c>
      <c r="C5560" s="1" t="s">
        <v>9143</v>
      </c>
      <c r="D5560" s="5" t="s">
        <v>6911</v>
      </c>
      <c r="E5560" s="5">
        <v>27.2</v>
      </c>
      <c r="F5560" s="5">
        <v>22</v>
      </c>
      <c r="I5560" s="7">
        <f t="shared" si="48"/>
        <v>49.2</v>
      </c>
    </row>
    <row r="5561" spans="1:9">
      <c r="A5561" s="2">
        <v>300073510</v>
      </c>
      <c r="B5561" s="6" t="s">
        <v>8357</v>
      </c>
      <c r="C5561" s="1" t="s">
        <v>9143</v>
      </c>
      <c r="D5561" s="5" t="s">
        <v>6911</v>
      </c>
      <c r="E5561" s="5">
        <v>36.799999999999997</v>
      </c>
      <c r="F5561" s="5">
        <v>32</v>
      </c>
      <c r="I5561" s="7">
        <f t="shared" si="48"/>
        <v>68.8</v>
      </c>
    </row>
    <row r="5562" spans="1:9">
      <c r="A5562" s="2">
        <v>300073511</v>
      </c>
      <c r="B5562" s="6" t="s">
        <v>8358</v>
      </c>
      <c r="C5562" s="1" t="s">
        <v>9143</v>
      </c>
      <c r="D5562" s="5" t="s">
        <v>6911</v>
      </c>
      <c r="E5562" s="5">
        <v>34.799999999999997</v>
      </c>
      <c r="F5562" s="5">
        <v>25</v>
      </c>
      <c r="I5562" s="7">
        <f t="shared" si="48"/>
        <v>59.8</v>
      </c>
    </row>
    <row r="5563" spans="1:9">
      <c r="A5563" s="2">
        <v>300073512</v>
      </c>
      <c r="B5563" s="6" t="s">
        <v>8359</v>
      </c>
      <c r="C5563" s="1" t="s">
        <v>9143</v>
      </c>
      <c r="D5563" s="5" t="s">
        <v>6911</v>
      </c>
      <c r="E5563" s="5">
        <v>30.4</v>
      </c>
      <c r="F5563" s="5">
        <v>30</v>
      </c>
      <c r="I5563" s="7">
        <f t="shared" si="48"/>
        <v>60.4</v>
      </c>
    </row>
    <row r="5564" spans="1:9">
      <c r="A5564" s="2">
        <v>300073513</v>
      </c>
      <c r="B5564" s="6" t="s">
        <v>1608</v>
      </c>
      <c r="C5564" s="1" t="s">
        <v>9143</v>
      </c>
      <c r="D5564" s="5" t="s">
        <v>6911</v>
      </c>
      <c r="E5564" s="5">
        <v>30</v>
      </c>
      <c r="F5564" s="5">
        <v>24</v>
      </c>
      <c r="I5564" s="7">
        <f t="shared" si="48"/>
        <v>54</v>
      </c>
    </row>
    <row r="5565" spans="1:9">
      <c r="A5565" s="2">
        <v>300073514</v>
      </c>
      <c r="B5565" s="6" t="s">
        <v>8360</v>
      </c>
      <c r="C5565" s="1" t="s">
        <v>9143</v>
      </c>
      <c r="D5565" s="5" t="s">
        <v>6911</v>
      </c>
      <c r="E5565" s="5">
        <v>36.799999999999997</v>
      </c>
      <c r="F5565" s="5">
        <v>24</v>
      </c>
      <c r="I5565" s="7">
        <f t="shared" si="48"/>
        <v>60.8</v>
      </c>
    </row>
    <row r="5566" spans="1:9">
      <c r="A5566" s="2">
        <v>300073515</v>
      </c>
      <c r="B5566" s="6" t="s">
        <v>8361</v>
      </c>
      <c r="C5566" s="1" t="s">
        <v>9143</v>
      </c>
      <c r="D5566" s="5" t="s">
        <v>6911</v>
      </c>
      <c r="E5566" s="5">
        <v>30.8</v>
      </c>
      <c r="F5566" s="5">
        <v>32</v>
      </c>
      <c r="I5566" s="7">
        <f t="shared" ref="I5566:I5629" si="49">E5566+F5566</f>
        <v>62.8</v>
      </c>
    </row>
    <row r="5567" spans="1:9">
      <c r="A5567" s="2">
        <v>300073516</v>
      </c>
      <c r="B5567" s="6" t="s">
        <v>8362</v>
      </c>
      <c r="C5567" s="1" t="s">
        <v>9143</v>
      </c>
      <c r="D5567" s="5" t="s">
        <v>6911</v>
      </c>
      <c r="E5567" s="5">
        <v>34</v>
      </c>
      <c r="F5567" s="5">
        <v>22</v>
      </c>
      <c r="I5567" s="7">
        <f t="shared" si="49"/>
        <v>56</v>
      </c>
    </row>
    <row r="5568" spans="1:9">
      <c r="A5568" s="2">
        <v>300073517</v>
      </c>
      <c r="B5568" s="6" t="s">
        <v>8363</v>
      </c>
      <c r="C5568" s="1" t="s">
        <v>9143</v>
      </c>
      <c r="D5568" s="5" t="s">
        <v>6911</v>
      </c>
      <c r="E5568" s="5">
        <v>31.6</v>
      </c>
      <c r="F5568" s="5">
        <v>22</v>
      </c>
      <c r="I5568" s="7">
        <f t="shared" si="49"/>
        <v>53.6</v>
      </c>
    </row>
    <row r="5569" spans="1:9">
      <c r="A5569" s="2">
        <v>300073518</v>
      </c>
      <c r="B5569" s="6" t="s">
        <v>8364</v>
      </c>
      <c r="C5569" s="1" t="s">
        <v>9143</v>
      </c>
      <c r="D5569" s="5" t="s">
        <v>6911</v>
      </c>
      <c r="E5569" s="5">
        <v>38</v>
      </c>
      <c r="F5569" s="5">
        <v>32</v>
      </c>
      <c r="I5569" s="7">
        <f t="shared" si="49"/>
        <v>70</v>
      </c>
    </row>
    <row r="5570" spans="1:9">
      <c r="A5570" s="2">
        <v>300073519</v>
      </c>
      <c r="B5570" s="6" t="s">
        <v>8365</v>
      </c>
      <c r="C5570" s="1" t="s">
        <v>9143</v>
      </c>
      <c r="D5570" s="5" t="s">
        <v>6911</v>
      </c>
      <c r="E5570" s="5">
        <v>27.6</v>
      </c>
      <c r="F5570" s="5">
        <v>34</v>
      </c>
      <c r="I5570" s="7">
        <f t="shared" si="49"/>
        <v>61.6</v>
      </c>
    </row>
    <row r="5571" spans="1:9">
      <c r="A5571" s="2">
        <v>300073520</v>
      </c>
      <c r="B5571" s="6" t="s">
        <v>840</v>
      </c>
      <c r="C5571" s="1" t="s">
        <v>9143</v>
      </c>
      <c r="D5571" s="5" t="s">
        <v>6911</v>
      </c>
      <c r="E5571" s="5">
        <v>38.4</v>
      </c>
      <c r="F5571" s="5">
        <v>33</v>
      </c>
      <c r="I5571" s="7">
        <f t="shared" si="49"/>
        <v>71.400000000000006</v>
      </c>
    </row>
    <row r="5572" spans="1:9">
      <c r="A5572" s="2">
        <v>300073521</v>
      </c>
      <c r="B5572" s="6" t="s">
        <v>8366</v>
      </c>
      <c r="C5572" s="1" t="s">
        <v>9143</v>
      </c>
      <c r="D5572" s="5" t="s">
        <v>6911</v>
      </c>
      <c r="E5572" s="5">
        <v>33.6</v>
      </c>
      <c r="F5572" s="5">
        <v>28</v>
      </c>
      <c r="I5572" s="7">
        <f t="shared" si="49"/>
        <v>61.6</v>
      </c>
    </row>
    <row r="5573" spans="1:9">
      <c r="A5573" s="2">
        <v>300073522</v>
      </c>
      <c r="B5573" s="6" t="s">
        <v>8367</v>
      </c>
      <c r="C5573" s="1" t="s">
        <v>9143</v>
      </c>
      <c r="D5573" s="5" t="s">
        <v>6911</v>
      </c>
      <c r="E5573" s="5">
        <v>31.2</v>
      </c>
      <c r="F5573" s="5">
        <v>35</v>
      </c>
      <c r="I5573" s="7">
        <f t="shared" si="49"/>
        <v>66.2</v>
      </c>
    </row>
    <row r="5574" spans="1:9">
      <c r="A5574" s="2">
        <v>300073523</v>
      </c>
      <c r="B5574" s="6" t="s">
        <v>8368</v>
      </c>
      <c r="C5574" s="1" t="s">
        <v>9143</v>
      </c>
      <c r="D5574" s="5" t="s">
        <v>6911</v>
      </c>
      <c r="E5574" s="5">
        <v>34.4</v>
      </c>
      <c r="F5574" s="5">
        <v>33</v>
      </c>
      <c r="I5574" s="7">
        <f t="shared" si="49"/>
        <v>67.400000000000006</v>
      </c>
    </row>
    <row r="5575" spans="1:9">
      <c r="A5575" s="2">
        <v>300073524</v>
      </c>
      <c r="B5575" s="6" t="s">
        <v>8369</v>
      </c>
      <c r="C5575" s="1" t="s">
        <v>9143</v>
      </c>
      <c r="D5575" s="5" t="s">
        <v>6911</v>
      </c>
      <c r="E5575" s="5">
        <v>33.6</v>
      </c>
      <c r="F5575" s="5">
        <v>29</v>
      </c>
      <c r="I5575" s="7">
        <f t="shared" si="49"/>
        <v>62.6</v>
      </c>
    </row>
    <row r="5576" spans="1:9">
      <c r="A5576" s="2">
        <v>300073525</v>
      </c>
      <c r="B5576" s="6" t="s">
        <v>8370</v>
      </c>
      <c r="C5576" s="1" t="s">
        <v>9143</v>
      </c>
      <c r="D5576" s="5" t="s">
        <v>6911</v>
      </c>
      <c r="E5576" s="5">
        <v>38</v>
      </c>
      <c r="F5576" s="5">
        <v>34</v>
      </c>
      <c r="I5576" s="7">
        <f t="shared" si="49"/>
        <v>72</v>
      </c>
    </row>
    <row r="5577" spans="1:9">
      <c r="A5577" s="2">
        <v>300073526</v>
      </c>
      <c r="B5577" s="6" t="s">
        <v>467</v>
      </c>
      <c r="C5577" s="1" t="s">
        <v>9143</v>
      </c>
      <c r="D5577" s="5" t="s">
        <v>6911</v>
      </c>
      <c r="E5577" s="5">
        <v>25.2</v>
      </c>
      <c r="F5577" s="5">
        <v>32</v>
      </c>
      <c r="I5577" s="7">
        <f t="shared" si="49"/>
        <v>57.2</v>
      </c>
    </row>
    <row r="5578" spans="1:9">
      <c r="A5578" s="2">
        <v>300073527</v>
      </c>
      <c r="B5578" s="6" t="s">
        <v>8371</v>
      </c>
      <c r="C5578" s="1" t="s">
        <v>9143</v>
      </c>
      <c r="D5578" s="5" t="s">
        <v>6911</v>
      </c>
      <c r="E5578" s="5">
        <v>31.2</v>
      </c>
      <c r="F5578" s="5">
        <v>31</v>
      </c>
      <c r="I5578" s="7">
        <f t="shared" si="49"/>
        <v>62.2</v>
      </c>
    </row>
    <row r="5579" spans="1:9">
      <c r="A5579" s="2">
        <v>300073528</v>
      </c>
      <c r="B5579" s="6" t="s">
        <v>8372</v>
      </c>
      <c r="C5579" s="1" t="s">
        <v>9143</v>
      </c>
      <c r="D5579" s="5" t="s">
        <v>6911</v>
      </c>
      <c r="E5579" s="5">
        <v>37.200000000000003</v>
      </c>
      <c r="F5579" s="5">
        <v>29</v>
      </c>
      <c r="I5579" s="7">
        <f t="shared" si="49"/>
        <v>66.2</v>
      </c>
    </row>
    <row r="5580" spans="1:9">
      <c r="A5580" s="2">
        <v>300073529</v>
      </c>
      <c r="B5580" s="6" t="s">
        <v>8373</v>
      </c>
      <c r="C5580" s="1" t="s">
        <v>9143</v>
      </c>
      <c r="D5580" s="5" t="s">
        <v>6911</v>
      </c>
      <c r="E5580" s="5">
        <v>43.6</v>
      </c>
      <c r="F5580" s="5">
        <v>38</v>
      </c>
      <c r="I5580" s="7">
        <f t="shared" si="49"/>
        <v>81.599999999999994</v>
      </c>
    </row>
    <row r="5581" spans="1:9">
      <c r="A5581" s="2">
        <v>300073530</v>
      </c>
      <c r="B5581" s="6" t="s">
        <v>8374</v>
      </c>
      <c r="C5581" s="1" t="s">
        <v>9143</v>
      </c>
      <c r="D5581" s="5" t="s">
        <v>6911</v>
      </c>
      <c r="E5581" s="5">
        <v>29.6</v>
      </c>
      <c r="F5581" s="5">
        <v>20</v>
      </c>
      <c r="I5581" s="7">
        <f t="shared" si="49"/>
        <v>49.6</v>
      </c>
    </row>
    <row r="5582" spans="1:9">
      <c r="A5582" s="2">
        <v>300073601</v>
      </c>
      <c r="B5582" s="6" t="s">
        <v>8375</v>
      </c>
      <c r="C5582" s="1" t="s">
        <v>9143</v>
      </c>
      <c r="D5582" s="5" t="s">
        <v>6911</v>
      </c>
      <c r="E5582" s="5">
        <v>32.4</v>
      </c>
      <c r="F5582" s="5">
        <v>33</v>
      </c>
      <c r="I5582" s="7">
        <f t="shared" si="49"/>
        <v>65.400000000000006</v>
      </c>
    </row>
    <row r="5583" spans="1:9">
      <c r="A5583" s="2">
        <v>300073602</v>
      </c>
      <c r="B5583" s="6" t="s">
        <v>1666</v>
      </c>
      <c r="C5583" s="1" t="s">
        <v>9143</v>
      </c>
      <c r="D5583" s="5" t="s">
        <v>6911</v>
      </c>
      <c r="E5583" s="5">
        <v>42.8</v>
      </c>
      <c r="F5583" s="5">
        <v>32</v>
      </c>
      <c r="I5583" s="7">
        <f t="shared" si="49"/>
        <v>74.8</v>
      </c>
    </row>
    <row r="5584" spans="1:9">
      <c r="A5584" s="2">
        <v>300073603</v>
      </c>
      <c r="B5584" s="6" t="s">
        <v>6271</v>
      </c>
      <c r="C5584" s="1" t="s">
        <v>9143</v>
      </c>
      <c r="D5584" s="5" t="s">
        <v>6911</v>
      </c>
      <c r="E5584" s="5">
        <v>38</v>
      </c>
      <c r="F5584" s="5">
        <v>32</v>
      </c>
      <c r="I5584" s="7">
        <f t="shared" si="49"/>
        <v>70</v>
      </c>
    </row>
    <row r="5585" spans="1:9">
      <c r="A5585" s="2">
        <v>300073604</v>
      </c>
      <c r="B5585" s="6" t="s">
        <v>8376</v>
      </c>
      <c r="C5585" s="1" t="s">
        <v>9143</v>
      </c>
      <c r="D5585" s="5" t="s">
        <v>6911</v>
      </c>
      <c r="E5585" s="5">
        <v>36.4</v>
      </c>
      <c r="F5585" s="5">
        <v>28</v>
      </c>
      <c r="I5585" s="7">
        <f t="shared" si="49"/>
        <v>64.400000000000006</v>
      </c>
    </row>
    <row r="5586" spans="1:9">
      <c r="A5586" s="2">
        <v>300073605</v>
      </c>
      <c r="B5586" s="6" t="s">
        <v>8377</v>
      </c>
      <c r="C5586" s="1" t="s">
        <v>9143</v>
      </c>
      <c r="D5586" s="5" t="s">
        <v>6911</v>
      </c>
      <c r="E5586" s="5">
        <v>42.8</v>
      </c>
      <c r="F5586" s="5">
        <v>28</v>
      </c>
      <c r="I5586" s="7">
        <f t="shared" si="49"/>
        <v>70.8</v>
      </c>
    </row>
    <row r="5587" spans="1:9">
      <c r="A5587" s="2">
        <v>300073606</v>
      </c>
      <c r="B5587" s="6" t="s">
        <v>3693</v>
      </c>
      <c r="C5587" s="1" t="s">
        <v>9143</v>
      </c>
      <c r="D5587" s="5" t="s">
        <v>6911</v>
      </c>
      <c r="E5587" s="5">
        <v>32.4</v>
      </c>
      <c r="F5587" s="5">
        <v>35</v>
      </c>
      <c r="I5587" s="7">
        <f t="shared" si="49"/>
        <v>67.400000000000006</v>
      </c>
    </row>
    <row r="5588" spans="1:9">
      <c r="A5588" s="2">
        <v>300073607</v>
      </c>
      <c r="B5588" s="6" t="s">
        <v>8378</v>
      </c>
      <c r="C5588" s="1" t="s">
        <v>9143</v>
      </c>
      <c r="D5588" s="5" t="s">
        <v>6911</v>
      </c>
      <c r="E5588" s="5">
        <v>20</v>
      </c>
      <c r="F5588" s="5">
        <v>30</v>
      </c>
      <c r="I5588" s="7">
        <f t="shared" si="49"/>
        <v>50</v>
      </c>
    </row>
    <row r="5589" spans="1:9">
      <c r="A5589" s="2">
        <v>300073608</v>
      </c>
      <c r="B5589" s="6" t="s">
        <v>8379</v>
      </c>
      <c r="C5589" s="1" t="s">
        <v>9143</v>
      </c>
      <c r="D5589" s="5" t="s">
        <v>6911</v>
      </c>
      <c r="E5589" s="5">
        <v>32.799999999999997</v>
      </c>
      <c r="F5589" s="5">
        <v>28</v>
      </c>
      <c r="I5589" s="7">
        <f t="shared" si="49"/>
        <v>60.8</v>
      </c>
    </row>
    <row r="5590" spans="1:9">
      <c r="A5590" s="2">
        <v>300073609</v>
      </c>
      <c r="B5590" s="6" t="s">
        <v>8380</v>
      </c>
      <c r="C5590" s="1" t="s">
        <v>9143</v>
      </c>
      <c r="D5590" s="5" t="s">
        <v>6911</v>
      </c>
      <c r="E5590" s="5">
        <v>26</v>
      </c>
      <c r="F5590" s="5">
        <v>27</v>
      </c>
      <c r="I5590" s="7">
        <f t="shared" si="49"/>
        <v>53</v>
      </c>
    </row>
    <row r="5591" spans="1:9">
      <c r="A5591" s="2">
        <v>300073610</v>
      </c>
      <c r="B5591" s="6" t="s">
        <v>8381</v>
      </c>
      <c r="C5591" s="1" t="s">
        <v>9143</v>
      </c>
      <c r="D5591" s="5" t="s">
        <v>6911</v>
      </c>
      <c r="E5591" s="5">
        <v>28</v>
      </c>
      <c r="F5591" s="5">
        <v>31</v>
      </c>
      <c r="I5591" s="7">
        <f t="shared" si="49"/>
        <v>59</v>
      </c>
    </row>
    <row r="5592" spans="1:9">
      <c r="A5592" s="2">
        <v>300073611</v>
      </c>
      <c r="B5592" s="6" t="s">
        <v>8382</v>
      </c>
      <c r="C5592" s="1" t="s">
        <v>9143</v>
      </c>
      <c r="D5592" s="5" t="s">
        <v>6911</v>
      </c>
      <c r="E5592" s="5">
        <v>29.2</v>
      </c>
      <c r="F5592" s="5">
        <v>33</v>
      </c>
      <c r="I5592" s="7">
        <f t="shared" si="49"/>
        <v>62.2</v>
      </c>
    </row>
    <row r="5593" spans="1:9">
      <c r="A5593" s="2">
        <v>300073612</v>
      </c>
      <c r="B5593" s="6" t="s">
        <v>8383</v>
      </c>
      <c r="C5593" s="1" t="s">
        <v>9143</v>
      </c>
      <c r="D5593" s="5" t="s">
        <v>6911</v>
      </c>
      <c r="E5593" s="5">
        <v>33.200000000000003</v>
      </c>
      <c r="F5593" s="5">
        <v>32</v>
      </c>
      <c r="I5593" s="7">
        <f t="shared" si="49"/>
        <v>65.2</v>
      </c>
    </row>
    <row r="5594" spans="1:9">
      <c r="A5594" s="2">
        <v>300073613</v>
      </c>
      <c r="B5594" s="6" t="s">
        <v>8384</v>
      </c>
      <c r="C5594" s="1" t="s">
        <v>9143</v>
      </c>
      <c r="D5594" s="5" t="s">
        <v>6911</v>
      </c>
      <c r="E5594" s="5">
        <v>36.4</v>
      </c>
      <c r="F5594" s="5">
        <v>35</v>
      </c>
      <c r="I5594" s="7">
        <f t="shared" si="49"/>
        <v>71.400000000000006</v>
      </c>
    </row>
    <row r="5595" spans="1:9">
      <c r="A5595" s="2">
        <v>300073614</v>
      </c>
      <c r="B5595" s="6" t="s">
        <v>8385</v>
      </c>
      <c r="C5595" s="1" t="s">
        <v>9143</v>
      </c>
      <c r="D5595" s="5" t="s">
        <v>6911</v>
      </c>
      <c r="E5595" s="5">
        <v>40.799999999999997</v>
      </c>
      <c r="F5595" s="5">
        <v>29</v>
      </c>
      <c r="I5595" s="7">
        <f t="shared" si="49"/>
        <v>69.8</v>
      </c>
    </row>
    <row r="5596" spans="1:9">
      <c r="A5596" s="2">
        <v>300073615</v>
      </c>
      <c r="B5596" s="6" t="s">
        <v>8386</v>
      </c>
      <c r="C5596" s="1" t="s">
        <v>9143</v>
      </c>
      <c r="D5596" s="5" t="s">
        <v>6911</v>
      </c>
      <c r="E5596" s="5">
        <v>33.6</v>
      </c>
      <c r="F5596" s="5">
        <v>32</v>
      </c>
      <c r="I5596" s="7">
        <f t="shared" si="49"/>
        <v>65.599999999999994</v>
      </c>
    </row>
    <row r="5597" spans="1:9">
      <c r="A5597" s="2">
        <v>300073616</v>
      </c>
      <c r="B5597" s="6" t="s">
        <v>610</v>
      </c>
      <c r="C5597" s="1" t="s">
        <v>9143</v>
      </c>
      <c r="D5597" s="5" t="s">
        <v>6911</v>
      </c>
      <c r="E5597" s="5">
        <v>28.4</v>
      </c>
      <c r="F5597" s="5">
        <v>10</v>
      </c>
      <c r="I5597" s="7">
        <f t="shared" si="49"/>
        <v>38.4</v>
      </c>
    </row>
    <row r="5598" spans="1:9">
      <c r="A5598" s="2">
        <v>300073617</v>
      </c>
      <c r="B5598" s="6" t="s">
        <v>8387</v>
      </c>
      <c r="C5598" s="1" t="s">
        <v>9143</v>
      </c>
      <c r="D5598" s="5" t="s">
        <v>6911</v>
      </c>
      <c r="E5598" s="5">
        <v>31.6</v>
      </c>
      <c r="F5598" s="5">
        <v>33</v>
      </c>
      <c r="I5598" s="7">
        <f t="shared" si="49"/>
        <v>64.599999999999994</v>
      </c>
    </row>
    <row r="5599" spans="1:9">
      <c r="A5599" s="2">
        <v>300073618</v>
      </c>
      <c r="B5599" s="6" t="s">
        <v>8388</v>
      </c>
      <c r="C5599" s="1" t="s">
        <v>9143</v>
      </c>
      <c r="D5599" s="5" t="s">
        <v>6911</v>
      </c>
      <c r="E5599" s="5">
        <v>38</v>
      </c>
      <c r="F5599" s="5">
        <v>24</v>
      </c>
      <c r="I5599" s="7">
        <f t="shared" si="49"/>
        <v>62</v>
      </c>
    </row>
    <row r="5600" spans="1:9">
      <c r="A5600" s="2">
        <v>300073619</v>
      </c>
      <c r="B5600" s="6" t="s">
        <v>46</v>
      </c>
      <c r="C5600" s="1" t="s">
        <v>9143</v>
      </c>
      <c r="D5600" s="5" t="s">
        <v>6911</v>
      </c>
      <c r="E5600" s="5">
        <v>44.8</v>
      </c>
      <c r="F5600" s="5">
        <v>29</v>
      </c>
      <c r="I5600" s="7">
        <f t="shared" si="49"/>
        <v>73.8</v>
      </c>
    </row>
    <row r="5601" spans="1:9">
      <c r="A5601" s="2">
        <v>300073620</v>
      </c>
      <c r="B5601" s="6" t="s">
        <v>8389</v>
      </c>
      <c r="C5601" s="1" t="s">
        <v>9143</v>
      </c>
      <c r="D5601" s="5" t="s">
        <v>6911</v>
      </c>
      <c r="E5601" s="5">
        <v>38</v>
      </c>
      <c r="F5601" s="5">
        <v>31</v>
      </c>
      <c r="I5601" s="7">
        <f t="shared" si="49"/>
        <v>69</v>
      </c>
    </row>
    <row r="5602" spans="1:9">
      <c r="A5602" s="2">
        <v>300073621</v>
      </c>
      <c r="B5602" s="6" t="s">
        <v>8391</v>
      </c>
      <c r="C5602" s="1" t="s">
        <v>9143</v>
      </c>
      <c r="D5602" s="5" t="s">
        <v>6911</v>
      </c>
      <c r="E5602" s="5">
        <v>42</v>
      </c>
      <c r="F5602" s="5">
        <v>30</v>
      </c>
      <c r="I5602" s="7">
        <f t="shared" si="49"/>
        <v>72</v>
      </c>
    </row>
    <row r="5603" spans="1:9">
      <c r="A5603" s="2">
        <v>300073622</v>
      </c>
      <c r="B5603" s="6" t="s">
        <v>8392</v>
      </c>
      <c r="C5603" s="1" t="s">
        <v>9143</v>
      </c>
      <c r="D5603" s="5" t="s">
        <v>6911</v>
      </c>
      <c r="E5603" s="5">
        <v>41.2</v>
      </c>
      <c r="F5603" s="5">
        <v>28</v>
      </c>
      <c r="I5603" s="7">
        <f t="shared" si="49"/>
        <v>69.2</v>
      </c>
    </row>
    <row r="5604" spans="1:9">
      <c r="A5604" s="2">
        <v>300073623</v>
      </c>
      <c r="B5604" s="6" t="s">
        <v>8394</v>
      </c>
      <c r="C5604" s="1" t="s">
        <v>9143</v>
      </c>
      <c r="D5604" s="5" t="s">
        <v>6911</v>
      </c>
      <c r="E5604" s="5">
        <v>43.2</v>
      </c>
      <c r="F5604" s="5">
        <v>31</v>
      </c>
      <c r="I5604" s="7">
        <f t="shared" si="49"/>
        <v>74.2</v>
      </c>
    </row>
    <row r="5605" spans="1:9">
      <c r="A5605" s="2">
        <v>300073624</v>
      </c>
      <c r="B5605" s="6" t="s">
        <v>8395</v>
      </c>
      <c r="C5605" s="1" t="s">
        <v>9143</v>
      </c>
      <c r="D5605" s="5" t="s">
        <v>6911</v>
      </c>
      <c r="E5605" s="5">
        <v>37.200000000000003</v>
      </c>
      <c r="F5605" s="5">
        <v>32</v>
      </c>
      <c r="I5605" s="7">
        <f t="shared" si="49"/>
        <v>69.2</v>
      </c>
    </row>
    <row r="5606" spans="1:9">
      <c r="A5606" s="2">
        <v>300073625</v>
      </c>
      <c r="B5606" s="6" t="s">
        <v>8396</v>
      </c>
      <c r="C5606" s="1" t="s">
        <v>9143</v>
      </c>
      <c r="D5606" s="5" t="s">
        <v>6911</v>
      </c>
      <c r="E5606" s="5">
        <v>35.6</v>
      </c>
      <c r="F5606" s="5">
        <v>29</v>
      </c>
      <c r="I5606" s="7">
        <f t="shared" si="49"/>
        <v>64.599999999999994</v>
      </c>
    </row>
    <row r="5607" spans="1:9">
      <c r="A5607" s="2">
        <v>300073626</v>
      </c>
      <c r="B5607" s="6" t="s">
        <v>1224</v>
      </c>
      <c r="C5607" s="1" t="s">
        <v>9143</v>
      </c>
      <c r="D5607" s="5" t="s">
        <v>6911</v>
      </c>
      <c r="E5607" s="5">
        <v>32.799999999999997</v>
      </c>
      <c r="F5607" s="5">
        <v>30</v>
      </c>
      <c r="I5607" s="7">
        <f t="shared" si="49"/>
        <v>62.8</v>
      </c>
    </row>
    <row r="5608" spans="1:9">
      <c r="A5608" s="2">
        <v>300073627</v>
      </c>
      <c r="B5608" s="6" t="s">
        <v>8397</v>
      </c>
      <c r="C5608" s="1" t="s">
        <v>9143</v>
      </c>
      <c r="D5608" s="5" t="s">
        <v>6911</v>
      </c>
      <c r="E5608" s="5">
        <v>27.2</v>
      </c>
      <c r="F5608" s="5">
        <v>27</v>
      </c>
      <c r="I5608" s="7">
        <f t="shared" si="49"/>
        <v>54.2</v>
      </c>
    </row>
    <row r="5609" spans="1:9">
      <c r="A5609" s="2">
        <v>300073628</v>
      </c>
      <c r="B5609" s="6" t="s">
        <v>8398</v>
      </c>
      <c r="C5609" s="1" t="s">
        <v>9143</v>
      </c>
      <c r="D5609" s="5" t="s">
        <v>6911</v>
      </c>
      <c r="E5609" s="5">
        <v>36</v>
      </c>
      <c r="F5609" s="5">
        <v>32</v>
      </c>
      <c r="I5609" s="7">
        <f t="shared" si="49"/>
        <v>68</v>
      </c>
    </row>
    <row r="5610" spans="1:9">
      <c r="A5610" s="2">
        <v>300073629</v>
      </c>
      <c r="B5610" s="6" t="s">
        <v>8399</v>
      </c>
      <c r="C5610" s="1" t="s">
        <v>9143</v>
      </c>
      <c r="D5610" s="5" t="s">
        <v>6911</v>
      </c>
      <c r="E5610" s="5">
        <v>32.4</v>
      </c>
      <c r="F5610" s="5">
        <v>28</v>
      </c>
      <c r="I5610" s="7">
        <f t="shared" si="49"/>
        <v>60.4</v>
      </c>
    </row>
    <row r="5611" spans="1:9">
      <c r="A5611" s="2">
        <v>300073630</v>
      </c>
      <c r="B5611" s="6" t="s">
        <v>8400</v>
      </c>
      <c r="C5611" s="1" t="s">
        <v>9143</v>
      </c>
      <c r="D5611" s="5" t="s">
        <v>6911</v>
      </c>
      <c r="E5611" s="5">
        <v>38.799999999999997</v>
      </c>
      <c r="F5611" s="5">
        <v>31</v>
      </c>
      <c r="I5611" s="7">
        <f t="shared" si="49"/>
        <v>69.8</v>
      </c>
    </row>
    <row r="5612" spans="1:9">
      <c r="A5612" s="2">
        <v>300073701</v>
      </c>
      <c r="B5612" s="6" t="s">
        <v>5349</v>
      </c>
      <c r="C5612" s="1" t="s">
        <v>9143</v>
      </c>
      <c r="D5612" s="5" t="s">
        <v>6911</v>
      </c>
      <c r="E5612" s="5">
        <v>30.8</v>
      </c>
      <c r="F5612" s="5">
        <v>32</v>
      </c>
      <c r="I5612" s="7">
        <f t="shared" si="49"/>
        <v>62.8</v>
      </c>
    </row>
    <row r="5613" spans="1:9">
      <c r="A5613" s="2">
        <v>300073702</v>
      </c>
      <c r="B5613" s="6" t="s">
        <v>8402</v>
      </c>
      <c r="C5613" s="1" t="s">
        <v>9143</v>
      </c>
      <c r="D5613" s="5" t="s">
        <v>6911</v>
      </c>
      <c r="E5613" s="5">
        <v>41.6</v>
      </c>
      <c r="F5613" s="5">
        <v>33</v>
      </c>
      <c r="I5613" s="7">
        <f t="shared" si="49"/>
        <v>74.599999999999994</v>
      </c>
    </row>
    <row r="5614" spans="1:9">
      <c r="A5614" s="2">
        <v>300073703</v>
      </c>
      <c r="B5614" s="6" t="s">
        <v>8403</v>
      </c>
      <c r="C5614" s="1" t="s">
        <v>9143</v>
      </c>
      <c r="D5614" s="5" t="s">
        <v>6911</v>
      </c>
      <c r="E5614" s="5">
        <v>40</v>
      </c>
      <c r="F5614" s="5">
        <v>30</v>
      </c>
      <c r="I5614" s="7">
        <f t="shared" si="49"/>
        <v>70</v>
      </c>
    </row>
    <row r="5615" spans="1:9">
      <c r="A5615" s="2">
        <v>300073704</v>
      </c>
      <c r="B5615" s="6" t="s">
        <v>8404</v>
      </c>
      <c r="C5615" s="1" t="s">
        <v>9143</v>
      </c>
      <c r="D5615" s="5" t="s">
        <v>6911</v>
      </c>
      <c r="E5615" s="5">
        <v>36.4</v>
      </c>
      <c r="F5615" s="5">
        <v>29</v>
      </c>
      <c r="I5615" s="7">
        <f t="shared" si="49"/>
        <v>65.400000000000006</v>
      </c>
    </row>
    <row r="5616" spans="1:9">
      <c r="A5616" s="2">
        <v>300073705</v>
      </c>
      <c r="B5616" s="6" t="s">
        <v>8405</v>
      </c>
      <c r="C5616" s="1" t="s">
        <v>9143</v>
      </c>
      <c r="D5616" s="5" t="s">
        <v>6911</v>
      </c>
      <c r="E5616" s="5">
        <v>35.6</v>
      </c>
      <c r="F5616" s="5">
        <v>35</v>
      </c>
      <c r="I5616" s="7">
        <f t="shared" si="49"/>
        <v>70.599999999999994</v>
      </c>
    </row>
    <row r="5617" spans="1:9">
      <c r="A5617" s="2">
        <v>300073706</v>
      </c>
      <c r="B5617" s="6" t="s">
        <v>8406</v>
      </c>
      <c r="C5617" s="1" t="s">
        <v>9143</v>
      </c>
      <c r="D5617" s="5" t="s">
        <v>6911</v>
      </c>
      <c r="E5617" s="5">
        <v>30</v>
      </c>
      <c r="F5617" s="5">
        <v>32</v>
      </c>
      <c r="I5617" s="7">
        <f t="shared" si="49"/>
        <v>62</v>
      </c>
    </row>
    <row r="5618" spans="1:9">
      <c r="A5618" s="2">
        <v>300073707</v>
      </c>
      <c r="B5618" s="6" t="s">
        <v>8407</v>
      </c>
      <c r="C5618" s="1" t="s">
        <v>9143</v>
      </c>
      <c r="D5618" s="5" t="s">
        <v>6911</v>
      </c>
      <c r="E5618" s="5">
        <v>25.6</v>
      </c>
      <c r="F5618" s="5">
        <v>29</v>
      </c>
      <c r="I5618" s="7">
        <f t="shared" si="49"/>
        <v>54.6</v>
      </c>
    </row>
    <row r="5619" spans="1:9">
      <c r="A5619" s="2">
        <v>300073708</v>
      </c>
      <c r="B5619" s="6" t="s">
        <v>8408</v>
      </c>
      <c r="C5619" s="1" t="s">
        <v>9143</v>
      </c>
      <c r="D5619" s="5" t="s">
        <v>6911</v>
      </c>
      <c r="E5619" s="5">
        <v>46.8</v>
      </c>
      <c r="F5619" s="5">
        <v>20</v>
      </c>
      <c r="I5619" s="7">
        <f t="shared" si="49"/>
        <v>66.8</v>
      </c>
    </row>
    <row r="5620" spans="1:9">
      <c r="A5620" s="2">
        <v>300073709</v>
      </c>
      <c r="B5620" s="6" t="s">
        <v>8409</v>
      </c>
      <c r="C5620" s="1" t="s">
        <v>9143</v>
      </c>
      <c r="D5620" s="5" t="s">
        <v>6911</v>
      </c>
      <c r="E5620" s="5">
        <v>49.2</v>
      </c>
      <c r="F5620" s="5">
        <v>36</v>
      </c>
      <c r="I5620" s="7">
        <f t="shared" si="49"/>
        <v>85.2</v>
      </c>
    </row>
    <row r="5621" spans="1:9">
      <c r="A5621" s="2">
        <v>300073710</v>
      </c>
      <c r="B5621" s="6" t="s">
        <v>8411</v>
      </c>
      <c r="C5621" s="1" t="s">
        <v>9143</v>
      </c>
      <c r="D5621" s="5" t="s">
        <v>6911</v>
      </c>
      <c r="E5621" s="5">
        <v>32.799999999999997</v>
      </c>
      <c r="F5621" s="5">
        <v>28</v>
      </c>
      <c r="I5621" s="7">
        <f t="shared" si="49"/>
        <v>60.8</v>
      </c>
    </row>
    <row r="5622" spans="1:9">
      <c r="A5622" s="2">
        <v>300073711</v>
      </c>
      <c r="B5622" s="6" t="s">
        <v>8412</v>
      </c>
      <c r="C5622" s="1" t="s">
        <v>9143</v>
      </c>
      <c r="D5622" s="5" t="s">
        <v>6911</v>
      </c>
      <c r="E5622" s="5">
        <v>32.4</v>
      </c>
      <c r="F5622" s="5">
        <v>22</v>
      </c>
      <c r="I5622" s="7">
        <f t="shared" si="49"/>
        <v>54.4</v>
      </c>
    </row>
    <row r="5623" spans="1:9">
      <c r="A5623" s="2">
        <v>300073712</v>
      </c>
      <c r="B5623" s="6" t="s">
        <v>957</v>
      </c>
      <c r="C5623" s="1" t="s">
        <v>9143</v>
      </c>
      <c r="D5623" s="5" t="s">
        <v>6911</v>
      </c>
      <c r="E5623" s="5">
        <v>28.8</v>
      </c>
      <c r="F5623" s="5">
        <v>24</v>
      </c>
      <c r="I5623" s="7">
        <f t="shared" si="49"/>
        <v>52.8</v>
      </c>
    </row>
    <row r="5624" spans="1:9">
      <c r="A5624" s="2">
        <v>300073713</v>
      </c>
      <c r="B5624" s="6" t="s">
        <v>8413</v>
      </c>
      <c r="C5624" s="1" t="s">
        <v>9143</v>
      </c>
      <c r="D5624" s="5" t="s">
        <v>6911</v>
      </c>
      <c r="E5624" s="5">
        <v>40</v>
      </c>
      <c r="F5624" s="5">
        <v>0</v>
      </c>
      <c r="I5624" s="7">
        <f t="shared" si="49"/>
        <v>40</v>
      </c>
    </row>
    <row r="5625" spans="1:9">
      <c r="A5625" s="2">
        <v>300073714</v>
      </c>
      <c r="B5625" s="6" t="s">
        <v>8414</v>
      </c>
      <c r="C5625" s="1" t="s">
        <v>9143</v>
      </c>
      <c r="D5625" s="5" t="s">
        <v>6911</v>
      </c>
      <c r="E5625" s="5">
        <v>0</v>
      </c>
      <c r="F5625" s="5">
        <v>0</v>
      </c>
      <c r="I5625" s="7">
        <f t="shared" si="49"/>
        <v>0</v>
      </c>
    </row>
    <row r="5626" spans="1:9">
      <c r="A5626" s="2">
        <v>300073715</v>
      </c>
      <c r="B5626" s="6" t="s">
        <v>1030</v>
      </c>
      <c r="C5626" s="1" t="s">
        <v>9143</v>
      </c>
      <c r="D5626" s="5" t="s">
        <v>6911</v>
      </c>
      <c r="E5626" s="5">
        <v>32.799999999999997</v>
      </c>
      <c r="F5626" s="5">
        <v>34</v>
      </c>
      <c r="I5626" s="7">
        <f t="shared" si="49"/>
        <v>66.8</v>
      </c>
    </row>
    <row r="5627" spans="1:9">
      <c r="A5627" s="2">
        <v>300073716</v>
      </c>
      <c r="B5627" s="6" t="s">
        <v>8415</v>
      </c>
      <c r="C5627" s="1" t="s">
        <v>9143</v>
      </c>
      <c r="D5627" s="5" t="s">
        <v>6911</v>
      </c>
      <c r="E5627" s="5">
        <v>43.2</v>
      </c>
      <c r="F5627" s="5">
        <v>29</v>
      </c>
      <c r="I5627" s="7">
        <f t="shared" si="49"/>
        <v>72.2</v>
      </c>
    </row>
    <row r="5628" spans="1:9">
      <c r="A5628" s="2">
        <v>300073717</v>
      </c>
      <c r="B5628" s="6" t="s">
        <v>7646</v>
      </c>
      <c r="C5628" s="1" t="s">
        <v>9143</v>
      </c>
      <c r="D5628" s="5" t="s">
        <v>6911</v>
      </c>
      <c r="E5628" s="5">
        <v>34.799999999999997</v>
      </c>
      <c r="F5628" s="5">
        <v>32</v>
      </c>
      <c r="I5628" s="7">
        <f t="shared" si="49"/>
        <v>66.8</v>
      </c>
    </row>
    <row r="5629" spans="1:9">
      <c r="A5629" s="2">
        <v>300073718</v>
      </c>
      <c r="B5629" s="6" t="s">
        <v>1552</v>
      </c>
      <c r="C5629" s="1" t="s">
        <v>9143</v>
      </c>
      <c r="D5629" s="5" t="s">
        <v>6911</v>
      </c>
      <c r="E5629" s="5">
        <v>40.799999999999997</v>
      </c>
      <c r="F5629" s="5">
        <v>32</v>
      </c>
      <c r="I5629" s="7">
        <f t="shared" si="49"/>
        <v>72.8</v>
      </c>
    </row>
    <row r="5630" spans="1:9">
      <c r="A5630" s="2">
        <v>300073719</v>
      </c>
      <c r="B5630" s="6" t="s">
        <v>8416</v>
      </c>
      <c r="C5630" s="1" t="s">
        <v>9143</v>
      </c>
      <c r="D5630" s="5" t="s">
        <v>6911</v>
      </c>
      <c r="E5630" s="5">
        <v>29.6</v>
      </c>
      <c r="F5630" s="5">
        <v>28</v>
      </c>
      <c r="I5630" s="7">
        <f t="shared" ref="I5630:I5693" si="50">E5630+F5630</f>
        <v>57.6</v>
      </c>
    </row>
    <row r="5631" spans="1:9">
      <c r="A5631" s="2">
        <v>300073720</v>
      </c>
      <c r="B5631" s="6" t="s">
        <v>8417</v>
      </c>
      <c r="C5631" s="1" t="s">
        <v>9143</v>
      </c>
      <c r="D5631" s="5" t="s">
        <v>6911</v>
      </c>
      <c r="E5631" s="5">
        <v>28</v>
      </c>
      <c r="F5631" s="5">
        <v>26</v>
      </c>
      <c r="I5631" s="7">
        <f t="shared" si="50"/>
        <v>54</v>
      </c>
    </row>
    <row r="5632" spans="1:9">
      <c r="A5632" s="2">
        <v>300073721</v>
      </c>
      <c r="B5632" s="6" t="s">
        <v>8418</v>
      </c>
      <c r="C5632" s="1" t="s">
        <v>9143</v>
      </c>
      <c r="D5632" s="5" t="s">
        <v>6911</v>
      </c>
      <c r="E5632" s="5">
        <v>47.2</v>
      </c>
      <c r="F5632" s="5">
        <v>30</v>
      </c>
      <c r="I5632" s="7">
        <f t="shared" si="50"/>
        <v>77.2</v>
      </c>
    </row>
    <row r="5633" spans="1:9">
      <c r="A5633" s="2">
        <v>300073722</v>
      </c>
      <c r="B5633" s="6" t="s">
        <v>8419</v>
      </c>
      <c r="C5633" s="1" t="s">
        <v>9143</v>
      </c>
      <c r="D5633" s="5" t="s">
        <v>6911</v>
      </c>
      <c r="E5633" s="5">
        <v>43.6</v>
      </c>
      <c r="F5633" s="5">
        <v>28</v>
      </c>
      <c r="I5633" s="7">
        <f t="shared" si="50"/>
        <v>71.599999999999994</v>
      </c>
    </row>
    <row r="5634" spans="1:9">
      <c r="A5634" s="2">
        <v>300073723</v>
      </c>
      <c r="B5634" s="6" t="s">
        <v>8412</v>
      </c>
      <c r="C5634" s="1" t="s">
        <v>9143</v>
      </c>
      <c r="D5634" s="5" t="s">
        <v>6911</v>
      </c>
      <c r="E5634" s="5">
        <v>50.8</v>
      </c>
      <c r="F5634" s="5">
        <v>26</v>
      </c>
      <c r="I5634" s="7">
        <f t="shared" si="50"/>
        <v>76.8</v>
      </c>
    </row>
    <row r="5635" spans="1:9">
      <c r="A5635" s="2">
        <v>300073724</v>
      </c>
      <c r="B5635" s="6" t="s">
        <v>8420</v>
      </c>
      <c r="C5635" s="1" t="s">
        <v>9143</v>
      </c>
      <c r="D5635" s="5" t="s">
        <v>6911</v>
      </c>
      <c r="E5635" s="5">
        <v>38.799999999999997</v>
      </c>
      <c r="F5635" s="5">
        <v>28</v>
      </c>
      <c r="I5635" s="7">
        <f t="shared" si="50"/>
        <v>66.8</v>
      </c>
    </row>
    <row r="5636" spans="1:9">
      <c r="A5636" s="2">
        <v>300073725</v>
      </c>
      <c r="B5636" s="6" t="s">
        <v>8421</v>
      </c>
      <c r="C5636" s="1" t="s">
        <v>9143</v>
      </c>
      <c r="D5636" s="5" t="s">
        <v>6911</v>
      </c>
      <c r="E5636" s="5">
        <v>30.4</v>
      </c>
      <c r="F5636" s="5">
        <v>28</v>
      </c>
      <c r="I5636" s="7">
        <f t="shared" si="50"/>
        <v>58.4</v>
      </c>
    </row>
    <row r="5637" spans="1:9">
      <c r="A5637" s="2">
        <v>300073726</v>
      </c>
      <c r="B5637" s="6" t="s">
        <v>8422</v>
      </c>
      <c r="C5637" s="1" t="s">
        <v>9143</v>
      </c>
      <c r="D5637" s="5" t="s">
        <v>6911</v>
      </c>
      <c r="E5637" s="5">
        <v>39.200000000000003</v>
      </c>
      <c r="F5637" s="5">
        <v>29</v>
      </c>
      <c r="I5637" s="7">
        <f t="shared" si="50"/>
        <v>68.2</v>
      </c>
    </row>
    <row r="5638" spans="1:9">
      <c r="A5638" s="2">
        <v>300073727</v>
      </c>
      <c r="B5638" s="6" t="s">
        <v>8423</v>
      </c>
      <c r="C5638" s="1" t="s">
        <v>9143</v>
      </c>
      <c r="D5638" s="5" t="s">
        <v>6911</v>
      </c>
      <c r="E5638" s="5">
        <v>31.6</v>
      </c>
      <c r="F5638" s="5">
        <v>20</v>
      </c>
      <c r="I5638" s="7">
        <f t="shared" si="50"/>
        <v>51.6</v>
      </c>
    </row>
    <row r="5639" spans="1:9">
      <c r="A5639" s="2">
        <v>300073728</v>
      </c>
      <c r="B5639" s="6" t="s">
        <v>8321</v>
      </c>
      <c r="C5639" s="1" t="s">
        <v>9143</v>
      </c>
      <c r="D5639" s="5" t="s">
        <v>6911</v>
      </c>
      <c r="E5639" s="5">
        <v>32.4</v>
      </c>
      <c r="F5639" s="5">
        <v>32</v>
      </c>
      <c r="I5639" s="7">
        <f t="shared" si="50"/>
        <v>64.400000000000006</v>
      </c>
    </row>
    <row r="5640" spans="1:9">
      <c r="A5640" s="2">
        <v>300073729</v>
      </c>
      <c r="B5640" s="6" t="s">
        <v>8424</v>
      </c>
      <c r="C5640" s="1" t="s">
        <v>9143</v>
      </c>
      <c r="D5640" s="5" t="s">
        <v>6911</v>
      </c>
      <c r="E5640" s="5">
        <v>46.4</v>
      </c>
      <c r="F5640" s="5">
        <v>31</v>
      </c>
      <c r="I5640" s="7">
        <f t="shared" si="50"/>
        <v>77.400000000000006</v>
      </c>
    </row>
    <row r="5641" spans="1:9">
      <c r="A5641" s="2">
        <v>300073730</v>
      </c>
      <c r="B5641" s="6" t="s">
        <v>8425</v>
      </c>
      <c r="C5641" s="1" t="s">
        <v>9143</v>
      </c>
      <c r="D5641" s="5" t="s">
        <v>6911</v>
      </c>
      <c r="E5641" s="5">
        <v>34.4</v>
      </c>
      <c r="F5641" s="5">
        <v>26</v>
      </c>
      <c r="I5641" s="7">
        <f t="shared" si="50"/>
        <v>60.4</v>
      </c>
    </row>
    <row r="5642" spans="1:9">
      <c r="A5642" s="2">
        <v>300073801</v>
      </c>
      <c r="B5642" s="6" t="s">
        <v>8426</v>
      </c>
      <c r="C5642" s="1" t="s">
        <v>9143</v>
      </c>
      <c r="D5642" s="5" t="s">
        <v>6911</v>
      </c>
      <c r="E5642" s="5">
        <v>36.4</v>
      </c>
      <c r="F5642" s="5">
        <v>29</v>
      </c>
      <c r="I5642" s="7">
        <f t="shared" si="50"/>
        <v>65.400000000000006</v>
      </c>
    </row>
    <row r="5643" spans="1:9">
      <c r="A5643" s="2">
        <v>300073802</v>
      </c>
      <c r="B5643" s="6" t="s">
        <v>8427</v>
      </c>
      <c r="C5643" s="1" t="s">
        <v>9143</v>
      </c>
      <c r="D5643" s="5" t="s">
        <v>6911</v>
      </c>
      <c r="E5643" s="5">
        <v>37.200000000000003</v>
      </c>
      <c r="F5643" s="5">
        <v>29</v>
      </c>
      <c r="I5643" s="7">
        <f t="shared" si="50"/>
        <v>66.2</v>
      </c>
    </row>
    <row r="5644" spans="1:9">
      <c r="A5644" s="2">
        <v>300073803</v>
      </c>
      <c r="B5644" s="6" t="s">
        <v>8428</v>
      </c>
      <c r="C5644" s="1" t="s">
        <v>9143</v>
      </c>
      <c r="D5644" s="5" t="s">
        <v>6911</v>
      </c>
      <c r="E5644" s="5">
        <v>34.799999999999997</v>
      </c>
      <c r="F5644" s="5">
        <v>32</v>
      </c>
      <c r="I5644" s="7">
        <f t="shared" si="50"/>
        <v>66.8</v>
      </c>
    </row>
    <row r="5645" spans="1:9">
      <c r="A5645" s="2">
        <v>300073804</v>
      </c>
      <c r="B5645" s="6" t="s">
        <v>8429</v>
      </c>
      <c r="C5645" s="1" t="s">
        <v>9143</v>
      </c>
      <c r="D5645" s="5" t="s">
        <v>6911</v>
      </c>
      <c r="E5645" s="5">
        <v>32.799999999999997</v>
      </c>
      <c r="F5645" s="5">
        <v>30</v>
      </c>
      <c r="I5645" s="7">
        <f t="shared" si="50"/>
        <v>62.8</v>
      </c>
    </row>
    <row r="5646" spans="1:9">
      <c r="A5646" s="2">
        <v>300073805</v>
      </c>
      <c r="B5646" s="6" t="s">
        <v>8431</v>
      </c>
      <c r="C5646" s="1" t="s">
        <v>9143</v>
      </c>
      <c r="D5646" s="5" t="s">
        <v>6911</v>
      </c>
      <c r="E5646" s="5">
        <v>27.6</v>
      </c>
      <c r="F5646" s="5">
        <v>36</v>
      </c>
      <c r="I5646" s="7">
        <f t="shared" si="50"/>
        <v>63.6</v>
      </c>
    </row>
    <row r="5647" spans="1:9">
      <c r="A5647" s="2">
        <v>300073806</v>
      </c>
      <c r="B5647" s="6" t="s">
        <v>8432</v>
      </c>
      <c r="C5647" s="1" t="s">
        <v>9143</v>
      </c>
      <c r="D5647" s="5" t="s">
        <v>6911</v>
      </c>
      <c r="E5647" s="5">
        <v>31.6</v>
      </c>
      <c r="F5647" s="5">
        <v>26</v>
      </c>
      <c r="I5647" s="7">
        <f t="shared" si="50"/>
        <v>57.6</v>
      </c>
    </row>
    <row r="5648" spans="1:9">
      <c r="A5648" s="2">
        <v>300073807</v>
      </c>
      <c r="B5648" s="6" t="s">
        <v>8433</v>
      </c>
      <c r="C5648" s="1" t="s">
        <v>9143</v>
      </c>
      <c r="D5648" s="5" t="s">
        <v>6911</v>
      </c>
      <c r="E5648" s="5">
        <v>29.2</v>
      </c>
      <c r="F5648" s="5">
        <v>29</v>
      </c>
      <c r="I5648" s="7">
        <f t="shared" si="50"/>
        <v>58.2</v>
      </c>
    </row>
    <row r="5649" spans="1:9">
      <c r="A5649" s="2">
        <v>300073808</v>
      </c>
      <c r="B5649" s="6" t="s">
        <v>8434</v>
      </c>
      <c r="C5649" s="1" t="s">
        <v>9143</v>
      </c>
      <c r="D5649" s="5" t="s">
        <v>6911</v>
      </c>
      <c r="E5649" s="5">
        <v>37.200000000000003</v>
      </c>
      <c r="F5649" s="5">
        <v>30</v>
      </c>
      <c r="I5649" s="7">
        <f t="shared" si="50"/>
        <v>67.2</v>
      </c>
    </row>
    <row r="5650" spans="1:9">
      <c r="A5650" s="2">
        <v>300073809</v>
      </c>
      <c r="B5650" s="6" t="s">
        <v>8435</v>
      </c>
      <c r="C5650" s="1" t="s">
        <v>9143</v>
      </c>
      <c r="D5650" s="5" t="s">
        <v>6911</v>
      </c>
      <c r="E5650" s="5">
        <v>25.6</v>
      </c>
      <c r="F5650" s="5">
        <v>20</v>
      </c>
      <c r="I5650" s="7">
        <f t="shared" si="50"/>
        <v>45.6</v>
      </c>
    </row>
    <row r="5651" spans="1:9">
      <c r="A5651" s="2">
        <v>300073810</v>
      </c>
      <c r="B5651" s="6" t="s">
        <v>8436</v>
      </c>
      <c r="C5651" s="1" t="s">
        <v>9143</v>
      </c>
      <c r="D5651" s="5" t="s">
        <v>6911</v>
      </c>
      <c r="E5651" s="5">
        <v>29.2</v>
      </c>
      <c r="F5651" s="5">
        <v>28</v>
      </c>
      <c r="I5651" s="7">
        <f t="shared" si="50"/>
        <v>57.2</v>
      </c>
    </row>
    <row r="5652" spans="1:9">
      <c r="A5652" s="2">
        <v>300073811</v>
      </c>
      <c r="B5652" s="6" t="s">
        <v>8437</v>
      </c>
      <c r="C5652" s="1" t="s">
        <v>9143</v>
      </c>
      <c r="D5652" s="5" t="s">
        <v>6911</v>
      </c>
      <c r="E5652" s="5">
        <v>40.799999999999997</v>
      </c>
      <c r="F5652" s="5">
        <v>13</v>
      </c>
      <c r="I5652" s="7">
        <f t="shared" si="50"/>
        <v>53.8</v>
      </c>
    </row>
    <row r="5653" spans="1:9">
      <c r="A5653" s="2">
        <v>300073812</v>
      </c>
      <c r="B5653" s="6" t="s">
        <v>8439</v>
      </c>
      <c r="C5653" s="1" t="s">
        <v>9143</v>
      </c>
      <c r="D5653" s="5" t="s">
        <v>6911</v>
      </c>
      <c r="E5653" s="5">
        <v>39.6</v>
      </c>
      <c r="F5653" s="5">
        <v>22</v>
      </c>
      <c r="I5653" s="7">
        <f t="shared" si="50"/>
        <v>61.6</v>
      </c>
    </row>
    <row r="5654" spans="1:9">
      <c r="A5654" s="2">
        <v>300073813</v>
      </c>
      <c r="B5654" s="6" t="s">
        <v>8440</v>
      </c>
      <c r="C5654" s="1" t="s">
        <v>9143</v>
      </c>
      <c r="D5654" s="5" t="s">
        <v>6911</v>
      </c>
      <c r="E5654" s="5">
        <v>34.799999999999997</v>
      </c>
      <c r="F5654" s="5">
        <v>28</v>
      </c>
      <c r="I5654" s="7">
        <f t="shared" si="50"/>
        <v>62.8</v>
      </c>
    </row>
    <row r="5655" spans="1:9">
      <c r="A5655" s="2">
        <v>300073814</v>
      </c>
      <c r="B5655" s="6" t="s">
        <v>8441</v>
      </c>
      <c r="C5655" s="1" t="s">
        <v>9143</v>
      </c>
      <c r="D5655" s="5" t="s">
        <v>6911</v>
      </c>
      <c r="E5655" s="5">
        <v>32</v>
      </c>
      <c r="F5655" s="5">
        <v>25</v>
      </c>
      <c r="I5655" s="7">
        <f t="shared" si="50"/>
        <v>57</v>
      </c>
    </row>
    <row r="5656" spans="1:9">
      <c r="A5656" s="2">
        <v>300073815</v>
      </c>
      <c r="B5656" s="6" t="s">
        <v>8442</v>
      </c>
      <c r="C5656" s="1" t="s">
        <v>9143</v>
      </c>
      <c r="D5656" s="5" t="s">
        <v>6911</v>
      </c>
      <c r="E5656" s="5">
        <v>39.200000000000003</v>
      </c>
      <c r="F5656" s="5">
        <v>29</v>
      </c>
      <c r="I5656" s="7">
        <f t="shared" si="50"/>
        <v>68.2</v>
      </c>
    </row>
    <row r="5657" spans="1:9">
      <c r="A5657" s="2">
        <v>300073816</v>
      </c>
      <c r="B5657" s="6" t="s">
        <v>8443</v>
      </c>
      <c r="C5657" s="1" t="s">
        <v>9143</v>
      </c>
      <c r="D5657" s="5" t="s">
        <v>6911</v>
      </c>
      <c r="E5657" s="5">
        <v>0</v>
      </c>
      <c r="F5657" s="5">
        <v>0</v>
      </c>
      <c r="I5657" s="7">
        <f t="shared" si="50"/>
        <v>0</v>
      </c>
    </row>
    <row r="5658" spans="1:9">
      <c r="A5658" s="2">
        <v>300073817</v>
      </c>
      <c r="B5658" s="6" t="s">
        <v>8444</v>
      </c>
      <c r="C5658" s="1" t="s">
        <v>9143</v>
      </c>
      <c r="D5658" s="5" t="s">
        <v>6911</v>
      </c>
      <c r="E5658" s="5">
        <v>30.8</v>
      </c>
      <c r="F5658" s="5">
        <v>25</v>
      </c>
      <c r="I5658" s="7">
        <f t="shared" si="50"/>
        <v>55.8</v>
      </c>
    </row>
    <row r="5659" spans="1:9">
      <c r="A5659" s="2">
        <v>300073818</v>
      </c>
      <c r="B5659" s="6" t="s">
        <v>8445</v>
      </c>
      <c r="C5659" s="1" t="s">
        <v>9143</v>
      </c>
      <c r="D5659" s="5" t="s">
        <v>6911</v>
      </c>
      <c r="E5659" s="5">
        <v>0</v>
      </c>
      <c r="F5659" s="5">
        <v>0</v>
      </c>
      <c r="I5659" s="7">
        <f t="shared" si="50"/>
        <v>0</v>
      </c>
    </row>
    <row r="5660" spans="1:9">
      <c r="A5660" s="2">
        <v>300073819</v>
      </c>
      <c r="B5660" s="6" t="s">
        <v>8446</v>
      </c>
      <c r="C5660" s="1" t="s">
        <v>9143</v>
      </c>
      <c r="D5660" s="5" t="s">
        <v>6911</v>
      </c>
      <c r="E5660" s="5">
        <v>44</v>
      </c>
      <c r="F5660" s="5">
        <v>36</v>
      </c>
      <c r="I5660" s="7">
        <f t="shared" si="50"/>
        <v>80</v>
      </c>
    </row>
    <row r="5661" spans="1:9">
      <c r="A5661" s="2">
        <v>300073820</v>
      </c>
      <c r="B5661" s="6" t="s">
        <v>3551</v>
      </c>
      <c r="C5661" s="1" t="s">
        <v>9143</v>
      </c>
      <c r="D5661" s="5" t="s">
        <v>6911</v>
      </c>
      <c r="E5661" s="5">
        <v>35.200000000000003</v>
      </c>
      <c r="F5661" s="5">
        <v>29</v>
      </c>
      <c r="I5661" s="7">
        <f t="shared" si="50"/>
        <v>64.2</v>
      </c>
    </row>
    <row r="5662" spans="1:9">
      <c r="A5662" s="2">
        <v>300073821</v>
      </c>
      <c r="B5662" s="6" t="s">
        <v>8447</v>
      </c>
      <c r="C5662" s="1" t="s">
        <v>9143</v>
      </c>
      <c r="D5662" s="5" t="s">
        <v>6911</v>
      </c>
      <c r="E5662" s="5">
        <v>31.6</v>
      </c>
      <c r="F5662" s="5">
        <v>15</v>
      </c>
      <c r="I5662" s="7">
        <f t="shared" si="50"/>
        <v>46.6</v>
      </c>
    </row>
    <row r="5663" spans="1:9">
      <c r="A5663" s="2">
        <v>300073822</v>
      </c>
      <c r="B5663" s="6" t="s">
        <v>8448</v>
      </c>
      <c r="C5663" s="1" t="s">
        <v>9143</v>
      </c>
      <c r="D5663" s="5" t="s">
        <v>6911</v>
      </c>
      <c r="E5663" s="5">
        <v>38.799999999999997</v>
      </c>
      <c r="F5663" s="5">
        <v>26</v>
      </c>
      <c r="I5663" s="7">
        <f t="shared" si="50"/>
        <v>64.8</v>
      </c>
    </row>
    <row r="5664" spans="1:9">
      <c r="A5664" s="2">
        <v>300073823</v>
      </c>
      <c r="B5664" s="6" t="s">
        <v>8449</v>
      </c>
      <c r="C5664" s="1" t="s">
        <v>9143</v>
      </c>
      <c r="D5664" s="5" t="s">
        <v>6911</v>
      </c>
      <c r="E5664" s="5">
        <v>30</v>
      </c>
      <c r="F5664" s="5">
        <v>29</v>
      </c>
      <c r="I5664" s="7">
        <f t="shared" si="50"/>
        <v>59</v>
      </c>
    </row>
    <row r="5665" spans="1:9">
      <c r="A5665" s="2">
        <v>300073824</v>
      </c>
      <c r="B5665" s="6" t="s">
        <v>8450</v>
      </c>
      <c r="C5665" s="1" t="s">
        <v>9143</v>
      </c>
      <c r="D5665" s="5" t="s">
        <v>6911</v>
      </c>
      <c r="E5665" s="5">
        <v>31.6</v>
      </c>
      <c r="F5665" s="5">
        <v>15</v>
      </c>
      <c r="I5665" s="7">
        <f t="shared" si="50"/>
        <v>46.6</v>
      </c>
    </row>
    <row r="5666" spans="1:9">
      <c r="A5666" s="2">
        <v>300073825</v>
      </c>
      <c r="B5666" s="6" t="s">
        <v>3538</v>
      </c>
      <c r="C5666" s="1" t="s">
        <v>9143</v>
      </c>
      <c r="D5666" s="5" t="s">
        <v>6911</v>
      </c>
      <c r="E5666" s="5">
        <v>32.4</v>
      </c>
      <c r="F5666" s="5">
        <v>32</v>
      </c>
      <c r="I5666" s="7">
        <f t="shared" si="50"/>
        <v>64.400000000000006</v>
      </c>
    </row>
    <row r="5667" spans="1:9">
      <c r="A5667" s="2">
        <v>300073826</v>
      </c>
      <c r="B5667" s="6" t="s">
        <v>8451</v>
      </c>
      <c r="C5667" s="1" t="s">
        <v>9143</v>
      </c>
      <c r="D5667" s="5" t="s">
        <v>6911</v>
      </c>
      <c r="E5667" s="5">
        <v>50.8</v>
      </c>
      <c r="F5667" s="5">
        <v>29</v>
      </c>
      <c r="I5667" s="7">
        <f t="shared" si="50"/>
        <v>79.8</v>
      </c>
    </row>
    <row r="5668" spans="1:9">
      <c r="A5668" s="2">
        <v>300073827</v>
      </c>
      <c r="B5668" s="6" t="s">
        <v>8452</v>
      </c>
      <c r="C5668" s="1" t="s">
        <v>9143</v>
      </c>
      <c r="D5668" s="5" t="s">
        <v>6911</v>
      </c>
      <c r="E5668" s="5">
        <v>26.4</v>
      </c>
      <c r="F5668" s="5">
        <v>32</v>
      </c>
      <c r="I5668" s="7">
        <f t="shared" si="50"/>
        <v>58.4</v>
      </c>
    </row>
    <row r="5669" spans="1:9">
      <c r="A5669" s="2">
        <v>300073828</v>
      </c>
      <c r="B5669" s="6" t="s">
        <v>8453</v>
      </c>
      <c r="C5669" s="1" t="s">
        <v>9143</v>
      </c>
      <c r="D5669" s="5" t="s">
        <v>6911</v>
      </c>
      <c r="E5669" s="5">
        <v>30.4</v>
      </c>
      <c r="F5669" s="5">
        <v>34</v>
      </c>
      <c r="I5669" s="7">
        <f t="shared" si="50"/>
        <v>64.400000000000006</v>
      </c>
    </row>
    <row r="5670" spans="1:9">
      <c r="A5670" s="2">
        <v>300073829</v>
      </c>
      <c r="B5670" s="6" t="s">
        <v>3296</v>
      </c>
      <c r="C5670" s="1" t="s">
        <v>9143</v>
      </c>
      <c r="D5670" s="5" t="s">
        <v>6911</v>
      </c>
      <c r="E5670" s="5">
        <v>40.799999999999997</v>
      </c>
      <c r="F5670" s="5">
        <v>24</v>
      </c>
      <c r="I5670" s="7">
        <f t="shared" si="50"/>
        <v>64.8</v>
      </c>
    </row>
    <row r="5671" spans="1:9">
      <c r="A5671" s="2">
        <v>300073830</v>
      </c>
      <c r="B5671" s="6" t="s">
        <v>8454</v>
      </c>
      <c r="C5671" s="1" t="s">
        <v>9143</v>
      </c>
      <c r="D5671" s="5" t="s">
        <v>6911</v>
      </c>
      <c r="E5671" s="5">
        <v>45.2</v>
      </c>
      <c r="F5671" s="5">
        <v>26</v>
      </c>
      <c r="I5671" s="7">
        <f t="shared" si="50"/>
        <v>71.2</v>
      </c>
    </row>
    <row r="5672" spans="1:9">
      <c r="A5672" s="2">
        <v>300073901</v>
      </c>
      <c r="B5672" s="6" t="s">
        <v>3296</v>
      </c>
      <c r="C5672" s="1" t="s">
        <v>9143</v>
      </c>
      <c r="D5672" s="5" t="s">
        <v>6911</v>
      </c>
      <c r="E5672" s="5">
        <v>32.799999999999997</v>
      </c>
      <c r="F5672" s="5">
        <v>33</v>
      </c>
      <c r="I5672" s="7">
        <f t="shared" si="50"/>
        <v>65.8</v>
      </c>
    </row>
    <row r="5673" spans="1:9">
      <c r="A5673" s="2">
        <v>300073902</v>
      </c>
      <c r="B5673" s="6" t="s">
        <v>8455</v>
      </c>
      <c r="C5673" s="1" t="s">
        <v>9143</v>
      </c>
      <c r="D5673" s="5" t="s">
        <v>6911</v>
      </c>
      <c r="E5673" s="5">
        <v>30</v>
      </c>
      <c r="F5673" s="5">
        <v>31</v>
      </c>
      <c r="I5673" s="7">
        <f t="shared" si="50"/>
        <v>61</v>
      </c>
    </row>
    <row r="5674" spans="1:9">
      <c r="A5674" s="2">
        <v>300073903</v>
      </c>
      <c r="B5674" s="6" t="s">
        <v>8456</v>
      </c>
      <c r="C5674" s="1" t="s">
        <v>9143</v>
      </c>
      <c r="D5674" s="5" t="s">
        <v>6911</v>
      </c>
      <c r="E5674" s="5">
        <v>30.4</v>
      </c>
      <c r="F5674" s="5">
        <v>25</v>
      </c>
      <c r="I5674" s="7">
        <f t="shared" si="50"/>
        <v>55.4</v>
      </c>
    </row>
    <row r="5675" spans="1:9">
      <c r="A5675" s="2">
        <v>300073904</v>
      </c>
      <c r="B5675" s="6" t="s">
        <v>8457</v>
      </c>
      <c r="C5675" s="1" t="s">
        <v>9143</v>
      </c>
      <c r="D5675" s="5" t="s">
        <v>6911</v>
      </c>
      <c r="E5675" s="5">
        <v>42.4</v>
      </c>
      <c r="F5675" s="5">
        <v>30</v>
      </c>
      <c r="I5675" s="7">
        <f t="shared" si="50"/>
        <v>72.400000000000006</v>
      </c>
    </row>
    <row r="5676" spans="1:9">
      <c r="A5676" s="2">
        <v>300073905</v>
      </c>
      <c r="B5676" s="6" t="s">
        <v>8458</v>
      </c>
      <c r="C5676" s="1" t="s">
        <v>9143</v>
      </c>
      <c r="D5676" s="5" t="s">
        <v>6911</v>
      </c>
      <c r="E5676" s="5">
        <v>27.2</v>
      </c>
      <c r="F5676" s="5">
        <v>33</v>
      </c>
      <c r="I5676" s="7">
        <f t="shared" si="50"/>
        <v>60.2</v>
      </c>
    </row>
    <row r="5677" spans="1:9">
      <c r="A5677" s="2">
        <v>300073906</v>
      </c>
      <c r="B5677" s="6" t="s">
        <v>8459</v>
      </c>
      <c r="C5677" s="1" t="s">
        <v>9143</v>
      </c>
      <c r="D5677" s="5" t="s">
        <v>6911</v>
      </c>
      <c r="E5677" s="5">
        <v>21.2</v>
      </c>
      <c r="F5677" s="5">
        <v>25</v>
      </c>
      <c r="I5677" s="7">
        <f t="shared" si="50"/>
        <v>46.2</v>
      </c>
    </row>
    <row r="5678" spans="1:9">
      <c r="A5678" s="2">
        <v>300073907</v>
      </c>
      <c r="B5678" s="6" t="s">
        <v>8460</v>
      </c>
      <c r="C5678" s="1" t="s">
        <v>9143</v>
      </c>
      <c r="D5678" s="5" t="s">
        <v>6911</v>
      </c>
      <c r="E5678" s="5">
        <v>32.4</v>
      </c>
      <c r="F5678" s="5">
        <v>30</v>
      </c>
      <c r="I5678" s="7">
        <f t="shared" si="50"/>
        <v>62.4</v>
      </c>
    </row>
    <row r="5679" spans="1:9">
      <c r="A5679" s="2">
        <v>300073908</v>
      </c>
      <c r="B5679" s="6" t="s">
        <v>2627</v>
      </c>
      <c r="C5679" s="1" t="s">
        <v>9143</v>
      </c>
      <c r="D5679" s="5" t="s">
        <v>6911</v>
      </c>
      <c r="E5679" s="5">
        <v>37.200000000000003</v>
      </c>
      <c r="F5679" s="5">
        <v>38</v>
      </c>
      <c r="I5679" s="7">
        <f t="shared" si="50"/>
        <v>75.2</v>
      </c>
    </row>
    <row r="5680" spans="1:9">
      <c r="A5680" s="2">
        <v>300073909</v>
      </c>
      <c r="B5680" s="6" t="s">
        <v>8461</v>
      </c>
      <c r="C5680" s="1" t="s">
        <v>9143</v>
      </c>
      <c r="D5680" s="5" t="s">
        <v>6911</v>
      </c>
      <c r="E5680" s="5">
        <v>40.4</v>
      </c>
      <c r="F5680" s="5">
        <v>28</v>
      </c>
      <c r="I5680" s="7">
        <f t="shared" si="50"/>
        <v>68.400000000000006</v>
      </c>
    </row>
    <row r="5681" spans="1:9">
      <c r="A5681" s="2">
        <v>300073910</v>
      </c>
      <c r="B5681" s="6" t="s">
        <v>8462</v>
      </c>
      <c r="C5681" s="1" t="s">
        <v>9143</v>
      </c>
      <c r="D5681" s="5" t="s">
        <v>6911</v>
      </c>
      <c r="E5681" s="5">
        <v>40</v>
      </c>
      <c r="F5681" s="5">
        <v>28</v>
      </c>
      <c r="I5681" s="7">
        <f t="shared" si="50"/>
        <v>68</v>
      </c>
    </row>
    <row r="5682" spans="1:9">
      <c r="A5682" s="2">
        <v>300073911</v>
      </c>
      <c r="B5682" s="6" t="s">
        <v>6932</v>
      </c>
      <c r="C5682" s="1" t="s">
        <v>9143</v>
      </c>
      <c r="D5682" s="5" t="s">
        <v>6911</v>
      </c>
      <c r="E5682" s="5">
        <v>36.799999999999997</v>
      </c>
      <c r="F5682" s="5">
        <v>22</v>
      </c>
      <c r="I5682" s="7">
        <f t="shared" si="50"/>
        <v>58.8</v>
      </c>
    </row>
    <row r="5683" spans="1:9">
      <c r="A5683" s="2">
        <v>300073912</v>
      </c>
      <c r="B5683" s="6" t="s">
        <v>8463</v>
      </c>
      <c r="C5683" s="1" t="s">
        <v>9143</v>
      </c>
      <c r="D5683" s="5" t="s">
        <v>6911</v>
      </c>
      <c r="E5683" s="5">
        <v>37.200000000000003</v>
      </c>
      <c r="F5683" s="5">
        <v>36</v>
      </c>
      <c r="I5683" s="7">
        <f t="shared" si="50"/>
        <v>73.2</v>
      </c>
    </row>
    <row r="5684" spans="1:9">
      <c r="A5684" s="2">
        <v>300073913</v>
      </c>
      <c r="B5684" s="6" t="s">
        <v>6012</v>
      </c>
      <c r="C5684" s="1" t="s">
        <v>9143</v>
      </c>
      <c r="D5684" s="5" t="s">
        <v>6911</v>
      </c>
      <c r="E5684" s="5">
        <v>24.4</v>
      </c>
      <c r="F5684" s="5">
        <v>23</v>
      </c>
      <c r="I5684" s="7">
        <f t="shared" si="50"/>
        <v>47.4</v>
      </c>
    </row>
    <row r="5685" spans="1:9">
      <c r="A5685" s="2">
        <v>300073914</v>
      </c>
      <c r="B5685" s="6" t="s">
        <v>8464</v>
      </c>
      <c r="C5685" s="1" t="s">
        <v>9143</v>
      </c>
      <c r="D5685" s="5" t="s">
        <v>6911</v>
      </c>
      <c r="E5685" s="5">
        <v>39.6</v>
      </c>
      <c r="F5685" s="5">
        <v>32</v>
      </c>
      <c r="I5685" s="7">
        <f t="shared" si="50"/>
        <v>71.599999999999994</v>
      </c>
    </row>
    <row r="5686" spans="1:9">
      <c r="A5686" s="2">
        <v>300073915</v>
      </c>
      <c r="B5686" s="6" t="s">
        <v>8465</v>
      </c>
      <c r="C5686" s="1" t="s">
        <v>9143</v>
      </c>
      <c r="D5686" s="5" t="s">
        <v>6911</v>
      </c>
      <c r="E5686" s="5">
        <v>44.8</v>
      </c>
      <c r="F5686" s="5">
        <v>24</v>
      </c>
      <c r="I5686" s="7">
        <f t="shared" si="50"/>
        <v>68.8</v>
      </c>
    </row>
    <row r="5687" spans="1:9">
      <c r="A5687" s="2">
        <v>300073916</v>
      </c>
      <c r="B5687" s="6" t="s">
        <v>8466</v>
      </c>
      <c r="C5687" s="1" t="s">
        <v>9143</v>
      </c>
      <c r="D5687" s="5" t="s">
        <v>6911</v>
      </c>
      <c r="E5687" s="5">
        <v>35.200000000000003</v>
      </c>
      <c r="F5687" s="5">
        <v>31</v>
      </c>
      <c r="I5687" s="7">
        <f t="shared" si="50"/>
        <v>66.2</v>
      </c>
    </row>
    <row r="5688" spans="1:9">
      <c r="A5688" s="2">
        <v>300073917</v>
      </c>
      <c r="B5688" s="6" t="s">
        <v>1013</v>
      </c>
      <c r="C5688" s="1" t="s">
        <v>9143</v>
      </c>
      <c r="D5688" s="5" t="s">
        <v>6911</v>
      </c>
      <c r="E5688" s="5">
        <v>41.2</v>
      </c>
      <c r="F5688" s="5">
        <v>33</v>
      </c>
      <c r="I5688" s="7">
        <f t="shared" si="50"/>
        <v>74.2</v>
      </c>
    </row>
    <row r="5689" spans="1:9">
      <c r="A5689" s="2">
        <v>300073918</v>
      </c>
      <c r="B5689" s="6" t="s">
        <v>8467</v>
      </c>
      <c r="C5689" s="1" t="s">
        <v>9143</v>
      </c>
      <c r="D5689" s="5" t="s">
        <v>6911</v>
      </c>
      <c r="E5689" s="5">
        <v>33.200000000000003</v>
      </c>
      <c r="F5689" s="5">
        <v>30</v>
      </c>
      <c r="I5689" s="7">
        <f t="shared" si="50"/>
        <v>63.2</v>
      </c>
    </row>
    <row r="5690" spans="1:9">
      <c r="A5690" s="2">
        <v>300073919</v>
      </c>
      <c r="B5690" s="6" t="s">
        <v>8468</v>
      </c>
      <c r="C5690" s="1" t="s">
        <v>9143</v>
      </c>
      <c r="D5690" s="5" t="s">
        <v>6911</v>
      </c>
      <c r="E5690" s="5">
        <v>36</v>
      </c>
      <c r="F5690" s="5">
        <v>38</v>
      </c>
      <c r="I5690" s="7">
        <f t="shared" si="50"/>
        <v>74</v>
      </c>
    </row>
    <row r="5691" spans="1:9">
      <c r="A5691" s="2">
        <v>300073920</v>
      </c>
      <c r="B5691" s="6" t="s">
        <v>619</v>
      </c>
      <c r="C5691" s="1" t="s">
        <v>9143</v>
      </c>
      <c r="D5691" s="5" t="s">
        <v>6911</v>
      </c>
      <c r="E5691" s="5">
        <v>32</v>
      </c>
      <c r="F5691" s="5">
        <v>34</v>
      </c>
      <c r="I5691" s="7">
        <f t="shared" si="50"/>
        <v>66</v>
      </c>
    </row>
    <row r="5692" spans="1:9">
      <c r="A5692" s="2">
        <v>300073921</v>
      </c>
      <c r="B5692" s="6" t="s">
        <v>880</v>
      </c>
      <c r="C5692" s="1" t="s">
        <v>9143</v>
      </c>
      <c r="D5692" s="5" t="s">
        <v>6911</v>
      </c>
      <c r="E5692" s="5">
        <v>29.2</v>
      </c>
      <c r="F5692" s="5">
        <v>28</v>
      </c>
      <c r="I5692" s="7">
        <f t="shared" si="50"/>
        <v>57.2</v>
      </c>
    </row>
    <row r="5693" spans="1:9">
      <c r="A5693" s="2">
        <v>300073922</v>
      </c>
      <c r="B5693" s="6" t="s">
        <v>8469</v>
      </c>
      <c r="C5693" s="1" t="s">
        <v>9143</v>
      </c>
      <c r="D5693" s="5" t="s">
        <v>6911</v>
      </c>
      <c r="E5693" s="5">
        <v>26.4</v>
      </c>
      <c r="F5693" s="5">
        <v>20</v>
      </c>
      <c r="I5693" s="7">
        <f t="shared" si="50"/>
        <v>46.4</v>
      </c>
    </row>
    <row r="5694" spans="1:9">
      <c r="A5694" s="2">
        <v>300073923</v>
      </c>
      <c r="B5694" s="6" t="s">
        <v>4221</v>
      </c>
      <c r="C5694" s="1" t="s">
        <v>9143</v>
      </c>
      <c r="D5694" s="5" t="s">
        <v>6911</v>
      </c>
      <c r="E5694" s="5">
        <v>41.2</v>
      </c>
      <c r="F5694" s="5">
        <v>31</v>
      </c>
      <c r="I5694" s="7">
        <f t="shared" ref="I5694:I5757" si="51">E5694+F5694</f>
        <v>72.2</v>
      </c>
    </row>
    <row r="5695" spans="1:9">
      <c r="A5695" s="2">
        <v>300073924</v>
      </c>
      <c r="B5695" s="6" t="s">
        <v>8470</v>
      </c>
      <c r="C5695" s="1" t="s">
        <v>9143</v>
      </c>
      <c r="D5695" s="5" t="s">
        <v>6911</v>
      </c>
      <c r="E5695" s="5">
        <v>41.6</v>
      </c>
      <c r="F5695" s="5">
        <v>35</v>
      </c>
      <c r="I5695" s="7">
        <f t="shared" si="51"/>
        <v>76.599999999999994</v>
      </c>
    </row>
    <row r="5696" spans="1:9">
      <c r="A5696" s="2">
        <v>300073925</v>
      </c>
      <c r="B5696" s="6" t="s">
        <v>7511</v>
      </c>
      <c r="C5696" s="1" t="s">
        <v>9143</v>
      </c>
      <c r="D5696" s="5" t="s">
        <v>6911</v>
      </c>
      <c r="E5696" s="5">
        <v>32.799999999999997</v>
      </c>
      <c r="F5696" s="5">
        <v>32</v>
      </c>
      <c r="I5696" s="7">
        <f t="shared" si="51"/>
        <v>64.8</v>
      </c>
    </row>
    <row r="5697" spans="1:9">
      <c r="A5697" s="2">
        <v>300073926</v>
      </c>
      <c r="B5697" s="6" t="s">
        <v>634</v>
      </c>
      <c r="C5697" s="1" t="s">
        <v>9143</v>
      </c>
      <c r="D5697" s="5" t="s">
        <v>6911</v>
      </c>
      <c r="E5697" s="5">
        <v>34.4</v>
      </c>
      <c r="F5697" s="5">
        <v>37</v>
      </c>
      <c r="I5697" s="7">
        <f t="shared" si="51"/>
        <v>71.400000000000006</v>
      </c>
    </row>
    <row r="5698" spans="1:9">
      <c r="A5698" s="2">
        <v>300073927</v>
      </c>
      <c r="B5698" s="6" t="s">
        <v>8471</v>
      </c>
      <c r="C5698" s="1" t="s">
        <v>9143</v>
      </c>
      <c r="D5698" s="5" t="s">
        <v>6911</v>
      </c>
      <c r="E5698" s="5">
        <v>26.8</v>
      </c>
      <c r="F5698" s="5">
        <v>29</v>
      </c>
      <c r="I5698" s="7">
        <f t="shared" si="51"/>
        <v>55.8</v>
      </c>
    </row>
    <row r="5699" spans="1:9">
      <c r="A5699" s="2">
        <v>300073928</v>
      </c>
      <c r="B5699" s="6" t="s">
        <v>8472</v>
      </c>
      <c r="C5699" s="1" t="s">
        <v>9143</v>
      </c>
      <c r="D5699" s="5" t="s">
        <v>6911</v>
      </c>
      <c r="E5699" s="5">
        <v>43.6</v>
      </c>
      <c r="F5699" s="5">
        <v>38</v>
      </c>
      <c r="I5699" s="7">
        <f t="shared" si="51"/>
        <v>81.599999999999994</v>
      </c>
    </row>
    <row r="5700" spans="1:9">
      <c r="A5700" s="2">
        <v>300073929</v>
      </c>
      <c r="B5700" s="6" t="s">
        <v>8474</v>
      </c>
      <c r="C5700" s="1" t="s">
        <v>9143</v>
      </c>
      <c r="D5700" s="5" t="s">
        <v>6911</v>
      </c>
      <c r="E5700" s="5">
        <v>29.6</v>
      </c>
      <c r="F5700" s="5">
        <v>29</v>
      </c>
      <c r="I5700" s="7">
        <f t="shared" si="51"/>
        <v>58.6</v>
      </c>
    </row>
    <row r="5701" spans="1:9">
      <c r="A5701" s="2">
        <v>300073930</v>
      </c>
      <c r="B5701" s="6" t="s">
        <v>8475</v>
      </c>
      <c r="C5701" s="1" t="s">
        <v>9143</v>
      </c>
      <c r="D5701" s="5" t="s">
        <v>6911</v>
      </c>
      <c r="E5701" s="5">
        <v>28.8</v>
      </c>
      <c r="F5701" s="5">
        <v>29</v>
      </c>
      <c r="I5701" s="7">
        <f t="shared" si="51"/>
        <v>57.8</v>
      </c>
    </row>
    <row r="5702" spans="1:9">
      <c r="A5702" s="2">
        <v>300074001</v>
      </c>
      <c r="B5702" s="6" t="s">
        <v>8477</v>
      </c>
      <c r="C5702" s="1" t="s">
        <v>9143</v>
      </c>
      <c r="D5702" s="5" t="s">
        <v>6911</v>
      </c>
      <c r="E5702" s="5">
        <v>44.4</v>
      </c>
      <c r="F5702" s="5">
        <v>30</v>
      </c>
      <c r="I5702" s="7">
        <f t="shared" si="51"/>
        <v>74.400000000000006</v>
      </c>
    </row>
    <row r="5703" spans="1:9">
      <c r="A5703" s="2">
        <v>300074002</v>
      </c>
      <c r="B5703" s="6" t="s">
        <v>3622</v>
      </c>
      <c r="C5703" s="1" t="s">
        <v>9143</v>
      </c>
      <c r="D5703" s="5" t="s">
        <v>6911</v>
      </c>
      <c r="E5703" s="5">
        <v>45.2</v>
      </c>
      <c r="F5703" s="5">
        <v>32</v>
      </c>
      <c r="I5703" s="7">
        <f t="shared" si="51"/>
        <v>77.2</v>
      </c>
    </row>
    <row r="5704" spans="1:9">
      <c r="A5704" s="2">
        <v>300074003</v>
      </c>
      <c r="B5704" s="6" t="s">
        <v>8478</v>
      </c>
      <c r="C5704" s="1" t="s">
        <v>9143</v>
      </c>
      <c r="D5704" s="5" t="s">
        <v>6911</v>
      </c>
      <c r="E5704" s="5">
        <v>42.8</v>
      </c>
      <c r="F5704" s="5">
        <v>35</v>
      </c>
      <c r="I5704" s="7">
        <f t="shared" si="51"/>
        <v>77.8</v>
      </c>
    </row>
    <row r="5705" spans="1:9">
      <c r="A5705" s="2">
        <v>300074004</v>
      </c>
      <c r="B5705" s="6" t="s">
        <v>8479</v>
      </c>
      <c r="C5705" s="1" t="s">
        <v>9143</v>
      </c>
      <c r="D5705" s="5" t="s">
        <v>6911</v>
      </c>
      <c r="E5705" s="5">
        <v>28.4</v>
      </c>
      <c r="F5705" s="5">
        <v>28</v>
      </c>
      <c r="I5705" s="7">
        <f t="shared" si="51"/>
        <v>56.4</v>
      </c>
    </row>
    <row r="5706" spans="1:9">
      <c r="A5706" s="2">
        <v>300074005</v>
      </c>
      <c r="B5706" s="6" t="s">
        <v>8480</v>
      </c>
      <c r="C5706" s="1" t="s">
        <v>9143</v>
      </c>
      <c r="D5706" s="5" t="s">
        <v>6911</v>
      </c>
      <c r="E5706" s="5">
        <v>41.6</v>
      </c>
      <c r="F5706" s="5">
        <v>30</v>
      </c>
      <c r="I5706" s="7">
        <f t="shared" si="51"/>
        <v>71.599999999999994</v>
      </c>
    </row>
    <row r="5707" spans="1:9">
      <c r="A5707" s="2">
        <v>300074006</v>
      </c>
      <c r="B5707" s="6" t="s">
        <v>8481</v>
      </c>
      <c r="C5707" s="1" t="s">
        <v>9143</v>
      </c>
      <c r="D5707" s="5" t="s">
        <v>6911</v>
      </c>
      <c r="E5707" s="5">
        <v>31.2</v>
      </c>
      <c r="F5707" s="5">
        <v>25</v>
      </c>
      <c r="I5707" s="7">
        <f t="shared" si="51"/>
        <v>56.2</v>
      </c>
    </row>
    <row r="5708" spans="1:9">
      <c r="A5708" s="2">
        <v>300074007</v>
      </c>
      <c r="B5708" s="6" t="s">
        <v>8482</v>
      </c>
      <c r="C5708" s="1" t="s">
        <v>9143</v>
      </c>
      <c r="D5708" s="5" t="s">
        <v>6911</v>
      </c>
      <c r="E5708" s="5">
        <v>40.799999999999997</v>
      </c>
      <c r="F5708" s="5">
        <v>29</v>
      </c>
      <c r="I5708" s="7">
        <f t="shared" si="51"/>
        <v>69.8</v>
      </c>
    </row>
    <row r="5709" spans="1:9">
      <c r="A5709" s="2">
        <v>300074008</v>
      </c>
      <c r="B5709" s="6" t="s">
        <v>2042</v>
      </c>
      <c r="C5709" s="1" t="s">
        <v>9143</v>
      </c>
      <c r="D5709" s="5" t="s">
        <v>6911</v>
      </c>
      <c r="E5709" s="5">
        <v>37.6</v>
      </c>
      <c r="F5709" s="5">
        <v>35</v>
      </c>
      <c r="I5709" s="7">
        <f t="shared" si="51"/>
        <v>72.599999999999994</v>
      </c>
    </row>
    <row r="5710" spans="1:9">
      <c r="A5710" s="2">
        <v>300074009</v>
      </c>
      <c r="B5710" s="6" t="s">
        <v>251</v>
      </c>
      <c r="C5710" s="1" t="s">
        <v>9143</v>
      </c>
      <c r="D5710" s="5" t="s">
        <v>6911</v>
      </c>
      <c r="E5710" s="5">
        <v>32.799999999999997</v>
      </c>
      <c r="F5710" s="5">
        <v>20</v>
      </c>
      <c r="I5710" s="7">
        <f t="shared" si="51"/>
        <v>52.8</v>
      </c>
    </row>
    <row r="5711" spans="1:9">
      <c r="A5711" s="2">
        <v>300074010</v>
      </c>
      <c r="B5711" s="6" t="s">
        <v>8483</v>
      </c>
      <c r="C5711" s="1" t="s">
        <v>9143</v>
      </c>
      <c r="D5711" s="5" t="s">
        <v>6911</v>
      </c>
      <c r="E5711" s="5">
        <v>28</v>
      </c>
      <c r="F5711" s="5">
        <v>28</v>
      </c>
      <c r="I5711" s="7">
        <f t="shared" si="51"/>
        <v>56</v>
      </c>
    </row>
    <row r="5712" spans="1:9">
      <c r="A5712" s="2">
        <v>300074011</v>
      </c>
      <c r="B5712" s="6" t="s">
        <v>8484</v>
      </c>
      <c r="C5712" s="1" t="s">
        <v>9143</v>
      </c>
      <c r="D5712" s="5" t="s">
        <v>6911</v>
      </c>
      <c r="E5712" s="5">
        <v>21.2</v>
      </c>
      <c r="F5712" s="5">
        <v>20</v>
      </c>
      <c r="I5712" s="7">
        <f t="shared" si="51"/>
        <v>41.2</v>
      </c>
    </row>
    <row r="5713" spans="1:9">
      <c r="A5713" s="2">
        <v>300074012</v>
      </c>
      <c r="B5713" s="6" t="s">
        <v>8485</v>
      </c>
      <c r="C5713" s="1" t="s">
        <v>9143</v>
      </c>
      <c r="D5713" s="5" t="s">
        <v>6911</v>
      </c>
      <c r="E5713" s="5">
        <v>35.200000000000003</v>
      </c>
      <c r="F5713" s="5">
        <v>25</v>
      </c>
      <c r="I5713" s="7">
        <f t="shared" si="51"/>
        <v>60.2</v>
      </c>
    </row>
    <row r="5714" spans="1:9">
      <c r="A5714" s="2">
        <v>300074013</v>
      </c>
      <c r="B5714" s="6" t="s">
        <v>8486</v>
      </c>
      <c r="C5714" s="1" t="s">
        <v>9143</v>
      </c>
      <c r="D5714" s="5" t="s">
        <v>6911</v>
      </c>
      <c r="E5714" s="5">
        <v>22.8</v>
      </c>
      <c r="F5714" s="5">
        <v>32</v>
      </c>
      <c r="I5714" s="7">
        <f t="shared" si="51"/>
        <v>54.8</v>
      </c>
    </row>
    <row r="5715" spans="1:9">
      <c r="A5715" s="2">
        <v>300074014</v>
      </c>
      <c r="B5715" s="6" t="s">
        <v>8487</v>
      </c>
      <c r="C5715" s="1" t="s">
        <v>9143</v>
      </c>
      <c r="D5715" s="5" t="s">
        <v>6911</v>
      </c>
      <c r="E5715" s="5">
        <v>34</v>
      </c>
      <c r="F5715" s="5">
        <v>25</v>
      </c>
      <c r="I5715" s="7">
        <f t="shared" si="51"/>
        <v>59</v>
      </c>
    </row>
    <row r="5716" spans="1:9">
      <c r="A5716" s="2">
        <v>300074015</v>
      </c>
      <c r="B5716" s="6" t="s">
        <v>8488</v>
      </c>
      <c r="C5716" s="1" t="s">
        <v>9143</v>
      </c>
      <c r="D5716" s="5" t="s">
        <v>6911</v>
      </c>
      <c r="E5716" s="5">
        <v>36.799999999999997</v>
      </c>
      <c r="F5716" s="5">
        <v>25</v>
      </c>
      <c r="I5716" s="7">
        <f t="shared" si="51"/>
        <v>61.8</v>
      </c>
    </row>
    <row r="5717" spans="1:9">
      <c r="A5717" s="2">
        <v>300074016</v>
      </c>
      <c r="B5717" s="6" t="s">
        <v>2631</v>
      </c>
      <c r="C5717" s="1" t="s">
        <v>9143</v>
      </c>
      <c r="D5717" s="5" t="s">
        <v>6911</v>
      </c>
      <c r="E5717" s="5">
        <v>37.200000000000003</v>
      </c>
      <c r="F5717" s="5">
        <v>28</v>
      </c>
      <c r="I5717" s="7">
        <f t="shared" si="51"/>
        <v>65.2</v>
      </c>
    </row>
    <row r="5718" spans="1:9">
      <c r="A5718" s="2">
        <v>300074017</v>
      </c>
      <c r="B5718" s="6" t="s">
        <v>8489</v>
      </c>
      <c r="C5718" s="1" t="s">
        <v>9143</v>
      </c>
      <c r="D5718" s="5" t="s">
        <v>6911</v>
      </c>
      <c r="E5718" s="5">
        <v>28</v>
      </c>
      <c r="F5718" s="5">
        <v>23</v>
      </c>
      <c r="I5718" s="7">
        <f t="shared" si="51"/>
        <v>51</v>
      </c>
    </row>
    <row r="5719" spans="1:9">
      <c r="A5719" s="2">
        <v>300074018</v>
      </c>
      <c r="B5719" s="6" t="s">
        <v>2350</v>
      </c>
      <c r="C5719" s="1" t="s">
        <v>9143</v>
      </c>
      <c r="D5719" s="5" t="s">
        <v>6911</v>
      </c>
      <c r="E5719" s="5">
        <v>40.799999999999997</v>
      </c>
      <c r="F5719" s="5">
        <v>34</v>
      </c>
      <c r="I5719" s="7">
        <f t="shared" si="51"/>
        <v>74.8</v>
      </c>
    </row>
    <row r="5720" spans="1:9">
      <c r="A5720" s="2">
        <v>300074019</v>
      </c>
      <c r="B5720" s="6" t="s">
        <v>2884</v>
      </c>
      <c r="C5720" s="1" t="s">
        <v>9143</v>
      </c>
      <c r="D5720" s="5" t="s">
        <v>6911</v>
      </c>
      <c r="E5720" s="5">
        <v>29.2</v>
      </c>
      <c r="F5720" s="5">
        <v>19</v>
      </c>
      <c r="I5720" s="7">
        <f t="shared" si="51"/>
        <v>48.2</v>
      </c>
    </row>
    <row r="5721" spans="1:9">
      <c r="A5721" s="2">
        <v>300074020</v>
      </c>
      <c r="B5721" s="6" t="s">
        <v>8490</v>
      </c>
      <c r="C5721" s="1" t="s">
        <v>9143</v>
      </c>
      <c r="D5721" s="5" t="s">
        <v>6911</v>
      </c>
      <c r="E5721" s="5">
        <v>41.2</v>
      </c>
      <c r="F5721" s="5">
        <v>36</v>
      </c>
      <c r="I5721" s="7">
        <f t="shared" si="51"/>
        <v>77.2</v>
      </c>
    </row>
    <row r="5722" spans="1:9">
      <c r="A5722" s="2">
        <v>300074021</v>
      </c>
      <c r="B5722" s="6" t="s">
        <v>8492</v>
      </c>
      <c r="C5722" s="1" t="s">
        <v>9143</v>
      </c>
      <c r="D5722" s="5" t="s">
        <v>6911</v>
      </c>
      <c r="E5722" s="5">
        <v>29.2</v>
      </c>
      <c r="F5722" s="5">
        <v>34</v>
      </c>
      <c r="I5722" s="7">
        <f t="shared" si="51"/>
        <v>63.2</v>
      </c>
    </row>
    <row r="5723" spans="1:9">
      <c r="A5723" s="2">
        <v>300074022</v>
      </c>
      <c r="B5723" s="6" t="s">
        <v>8493</v>
      </c>
      <c r="C5723" s="1" t="s">
        <v>9143</v>
      </c>
      <c r="D5723" s="5" t="s">
        <v>6911</v>
      </c>
      <c r="E5723" s="5">
        <v>47.2</v>
      </c>
      <c r="F5723" s="5">
        <v>30</v>
      </c>
      <c r="I5723" s="7">
        <f t="shared" si="51"/>
        <v>77.2</v>
      </c>
    </row>
    <row r="5724" spans="1:9">
      <c r="A5724" s="2">
        <v>300074023</v>
      </c>
      <c r="B5724" s="6" t="s">
        <v>649</v>
      </c>
      <c r="C5724" s="1" t="s">
        <v>9143</v>
      </c>
      <c r="D5724" s="5" t="s">
        <v>6911</v>
      </c>
      <c r="E5724" s="5">
        <v>24</v>
      </c>
      <c r="F5724" s="5">
        <v>29</v>
      </c>
      <c r="I5724" s="7">
        <f t="shared" si="51"/>
        <v>53</v>
      </c>
    </row>
    <row r="5725" spans="1:9">
      <c r="A5725" s="2">
        <v>300074024</v>
      </c>
      <c r="B5725" s="6" t="s">
        <v>8494</v>
      </c>
      <c r="C5725" s="1" t="s">
        <v>9143</v>
      </c>
      <c r="D5725" s="5" t="s">
        <v>6911</v>
      </c>
      <c r="E5725" s="5">
        <v>41.6</v>
      </c>
      <c r="F5725" s="5">
        <v>33</v>
      </c>
      <c r="I5725" s="7">
        <f t="shared" si="51"/>
        <v>74.599999999999994</v>
      </c>
    </row>
    <row r="5726" spans="1:9">
      <c r="A5726" s="2">
        <v>300074025</v>
      </c>
      <c r="B5726" s="6" t="s">
        <v>8495</v>
      </c>
      <c r="C5726" s="1" t="s">
        <v>9143</v>
      </c>
      <c r="D5726" s="5" t="s">
        <v>6911</v>
      </c>
      <c r="E5726" s="5">
        <v>30.4</v>
      </c>
      <c r="F5726" s="5">
        <v>25</v>
      </c>
      <c r="I5726" s="7">
        <f t="shared" si="51"/>
        <v>55.4</v>
      </c>
    </row>
    <row r="5727" spans="1:9">
      <c r="A5727" s="2">
        <v>300074026</v>
      </c>
      <c r="B5727" s="6" t="s">
        <v>8496</v>
      </c>
      <c r="C5727" s="1" t="s">
        <v>9143</v>
      </c>
      <c r="D5727" s="5" t="s">
        <v>6911</v>
      </c>
      <c r="E5727" s="5">
        <v>36.799999999999997</v>
      </c>
      <c r="F5727" s="5">
        <v>23</v>
      </c>
      <c r="I5727" s="7">
        <f t="shared" si="51"/>
        <v>59.8</v>
      </c>
    </row>
    <row r="5728" spans="1:9">
      <c r="A5728" s="2">
        <v>300074027</v>
      </c>
      <c r="B5728" s="6" t="s">
        <v>8497</v>
      </c>
      <c r="C5728" s="1" t="s">
        <v>9143</v>
      </c>
      <c r="D5728" s="5" t="s">
        <v>6911</v>
      </c>
      <c r="E5728" s="5">
        <v>26.4</v>
      </c>
      <c r="F5728" s="5">
        <v>20</v>
      </c>
      <c r="I5728" s="7">
        <f t="shared" si="51"/>
        <v>46.4</v>
      </c>
    </row>
    <row r="5729" spans="1:9">
      <c r="A5729" s="2">
        <v>300074028</v>
      </c>
      <c r="B5729" s="6" t="s">
        <v>6837</v>
      </c>
      <c r="C5729" s="1" t="s">
        <v>9143</v>
      </c>
      <c r="D5729" s="5" t="s">
        <v>6911</v>
      </c>
      <c r="E5729" s="5">
        <v>38</v>
      </c>
      <c r="F5729" s="5">
        <v>34</v>
      </c>
      <c r="I5729" s="7">
        <f t="shared" si="51"/>
        <v>72</v>
      </c>
    </row>
    <row r="5730" spans="1:9">
      <c r="A5730" s="2">
        <v>300074029</v>
      </c>
      <c r="B5730" s="6" t="s">
        <v>8498</v>
      </c>
      <c r="C5730" s="1" t="s">
        <v>9143</v>
      </c>
      <c r="D5730" s="5" t="s">
        <v>6911</v>
      </c>
      <c r="E5730" s="5">
        <v>31.6</v>
      </c>
      <c r="F5730" s="5">
        <v>28</v>
      </c>
      <c r="I5730" s="7">
        <f t="shared" si="51"/>
        <v>59.6</v>
      </c>
    </row>
    <row r="5731" spans="1:9">
      <c r="A5731" s="2">
        <v>300074030</v>
      </c>
      <c r="B5731" s="6" t="s">
        <v>8499</v>
      </c>
      <c r="C5731" s="1" t="s">
        <v>9143</v>
      </c>
      <c r="D5731" s="5" t="s">
        <v>6911</v>
      </c>
      <c r="E5731" s="5">
        <v>44.4</v>
      </c>
      <c r="F5731" s="5">
        <v>33</v>
      </c>
      <c r="I5731" s="7">
        <f t="shared" si="51"/>
        <v>77.400000000000006</v>
      </c>
    </row>
    <row r="5732" spans="1:9">
      <c r="A5732" s="2">
        <v>300074101</v>
      </c>
      <c r="B5732" s="6" t="s">
        <v>8500</v>
      </c>
      <c r="C5732" s="1" t="s">
        <v>9143</v>
      </c>
      <c r="D5732" s="5" t="s">
        <v>6911</v>
      </c>
      <c r="E5732" s="5">
        <v>32.799999999999997</v>
      </c>
      <c r="F5732" s="5">
        <v>33</v>
      </c>
      <c r="I5732" s="7">
        <f t="shared" si="51"/>
        <v>65.8</v>
      </c>
    </row>
    <row r="5733" spans="1:9">
      <c r="A5733" s="2">
        <v>300074102</v>
      </c>
      <c r="B5733" s="6" t="s">
        <v>5596</v>
      </c>
      <c r="C5733" s="1" t="s">
        <v>9143</v>
      </c>
      <c r="D5733" s="5" t="s">
        <v>6911</v>
      </c>
      <c r="E5733" s="5">
        <v>43.2</v>
      </c>
      <c r="F5733" s="5">
        <v>32</v>
      </c>
      <c r="I5733" s="7">
        <f t="shared" si="51"/>
        <v>75.2</v>
      </c>
    </row>
    <row r="5734" spans="1:9">
      <c r="A5734" s="2">
        <v>300074103</v>
      </c>
      <c r="B5734" s="6" t="s">
        <v>2041</v>
      </c>
      <c r="C5734" s="1" t="s">
        <v>9143</v>
      </c>
      <c r="D5734" s="5" t="s">
        <v>6911</v>
      </c>
      <c r="E5734" s="5">
        <v>47.2</v>
      </c>
      <c r="F5734" s="5">
        <v>32</v>
      </c>
      <c r="I5734" s="7">
        <f t="shared" si="51"/>
        <v>79.2</v>
      </c>
    </row>
    <row r="5735" spans="1:9">
      <c r="A5735" s="2">
        <v>300074104</v>
      </c>
      <c r="B5735" s="6" t="s">
        <v>8503</v>
      </c>
      <c r="C5735" s="1" t="s">
        <v>9143</v>
      </c>
      <c r="D5735" s="5" t="s">
        <v>6911</v>
      </c>
      <c r="E5735" s="5">
        <v>31.2</v>
      </c>
      <c r="F5735" s="5">
        <v>32</v>
      </c>
      <c r="I5735" s="7">
        <f t="shared" si="51"/>
        <v>63.2</v>
      </c>
    </row>
    <row r="5736" spans="1:9">
      <c r="A5736" s="2">
        <v>300074105</v>
      </c>
      <c r="B5736" s="6" t="s">
        <v>8504</v>
      </c>
      <c r="C5736" s="1" t="s">
        <v>9143</v>
      </c>
      <c r="D5736" s="5" t="s">
        <v>6911</v>
      </c>
      <c r="E5736" s="5">
        <v>36.4</v>
      </c>
      <c r="F5736" s="5">
        <v>35</v>
      </c>
      <c r="I5736" s="7">
        <f t="shared" si="51"/>
        <v>71.400000000000006</v>
      </c>
    </row>
    <row r="5737" spans="1:9">
      <c r="A5737" s="2">
        <v>300074106</v>
      </c>
      <c r="B5737" s="6" t="s">
        <v>8505</v>
      </c>
      <c r="C5737" s="1" t="s">
        <v>9143</v>
      </c>
      <c r="D5737" s="5" t="s">
        <v>6911</v>
      </c>
      <c r="E5737" s="5">
        <v>33.200000000000003</v>
      </c>
      <c r="F5737" s="5">
        <v>33</v>
      </c>
      <c r="I5737" s="7">
        <f t="shared" si="51"/>
        <v>66.2</v>
      </c>
    </row>
    <row r="5738" spans="1:9">
      <c r="A5738" s="2">
        <v>300074107</v>
      </c>
      <c r="B5738" s="6" t="s">
        <v>8506</v>
      </c>
      <c r="C5738" s="1" t="s">
        <v>9143</v>
      </c>
      <c r="D5738" s="5" t="s">
        <v>6911</v>
      </c>
      <c r="E5738" s="5">
        <v>37.6</v>
      </c>
      <c r="F5738" s="5">
        <v>35</v>
      </c>
      <c r="I5738" s="7">
        <f t="shared" si="51"/>
        <v>72.599999999999994</v>
      </c>
    </row>
    <row r="5739" spans="1:9">
      <c r="A5739" s="2">
        <v>300074108</v>
      </c>
      <c r="B5739" s="6" t="s">
        <v>8507</v>
      </c>
      <c r="C5739" s="1" t="s">
        <v>9143</v>
      </c>
      <c r="D5739" s="5" t="s">
        <v>6911</v>
      </c>
      <c r="E5739" s="5">
        <v>20.399999999999999</v>
      </c>
      <c r="F5739" s="5">
        <v>30</v>
      </c>
      <c r="I5739" s="7">
        <f t="shared" si="51"/>
        <v>50.4</v>
      </c>
    </row>
    <row r="5740" spans="1:9">
      <c r="A5740" s="2">
        <v>300074109</v>
      </c>
      <c r="B5740" s="6" t="s">
        <v>5136</v>
      </c>
      <c r="C5740" s="1" t="s">
        <v>9143</v>
      </c>
      <c r="D5740" s="5" t="s">
        <v>6911</v>
      </c>
      <c r="E5740" s="5">
        <v>36</v>
      </c>
      <c r="F5740" s="5">
        <v>34</v>
      </c>
      <c r="I5740" s="7">
        <f t="shared" si="51"/>
        <v>70</v>
      </c>
    </row>
    <row r="5741" spans="1:9">
      <c r="A5741" s="2">
        <v>300074110</v>
      </c>
      <c r="B5741" s="6" t="s">
        <v>8508</v>
      </c>
      <c r="C5741" s="1" t="s">
        <v>9143</v>
      </c>
      <c r="D5741" s="5" t="s">
        <v>6911</v>
      </c>
      <c r="E5741" s="5">
        <v>46.8</v>
      </c>
      <c r="F5741" s="5">
        <v>31</v>
      </c>
      <c r="I5741" s="7">
        <f t="shared" si="51"/>
        <v>77.8</v>
      </c>
    </row>
    <row r="5742" spans="1:9">
      <c r="A5742" s="2">
        <v>300074111</v>
      </c>
      <c r="B5742" s="6" t="s">
        <v>8509</v>
      </c>
      <c r="C5742" s="1" t="s">
        <v>9143</v>
      </c>
      <c r="D5742" s="5" t="s">
        <v>6911</v>
      </c>
      <c r="E5742" s="5">
        <v>48</v>
      </c>
      <c r="F5742" s="5">
        <v>30</v>
      </c>
      <c r="I5742" s="7">
        <f t="shared" si="51"/>
        <v>78</v>
      </c>
    </row>
    <row r="5743" spans="1:9">
      <c r="A5743" s="2">
        <v>300074112</v>
      </c>
      <c r="B5743" s="6" t="s">
        <v>8512</v>
      </c>
      <c r="C5743" s="1" t="s">
        <v>9143</v>
      </c>
      <c r="D5743" s="5" t="s">
        <v>6911</v>
      </c>
      <c r="E5743" s="5">
        <v>31.6</v>
      </c>
      <c r="F5743" s="5">
        <v>32</v>
      </c>
      <c r="I5743" s="7">
        <f t="shared" si="51"/>
        <v>63.6</v>
      </c>
    </row>
    <row r="5744" spans="1:9">
      <c r="A5744" s="2">
        <v>300074113</v>
      </c>
      <c r="B5744" s="6" t="s">
        <v>8513</v>
      </c>
      <c r="C5744" s="1" t="s">
        <v>9143</v>
      </c>
      <c r="D5744" s="5" t="s">
        <v>6911</v>
      </c>
      <c r="E5744" s="5">
        <v>46.8</v>
      </c>
      <c r="F5744" s="5">
        <v>32</v>
      </c>
      <c r="I5744" s="7">
        <f t="shared" si="51"/>
        <v>78.8</v>
      </c>
    </row>
    <row r="5745" spans="1:9">
      <c r="A5745" s="2">
        <v>300074114</v>
      </c>
      <c r="B5745" s="6" t="s">
        <v>8514</v>
      </c>
      <c r="C5745" s="1" t="s">
        <v>9143</v>
      </c>
      <c r="D5745" s="5" t="s">
        <v>6911</v>
      </c>
      <c r="E5745" s="5">
        <v>36.799999999999997</v>
      </c>
      <c r="F5745" s="5">
        <v>28</v>
      </c>
      <c r="I5745" s="7">
        <f t="shared" si="51"/>
        <v>64.8</v>
      </c>
    </row>
    <row r="5746" spans="1:9">
      <c r="A5746" s="2">
        <v>300074115</v>
      </c>
      <c r="B5746" s="6" t="s">
        <v>8515</v>
      </c>
      <c r="C5746" s="1" t="s">
        <v>9143</v>
      </c>
      <c r="D5746" s="5" t="s">
        <v>6911</v>
      </c>
      <c r="E5746" s="5">
        <v>40</v>
      </c>
      <c r="F5746" s="5">
        <v>32</v>
      </c>
      <c r="I5746" s="7">
        <f t="shared" si="51"/>
        <v>72</v>
      </c>
    </row>
    <row r="5747" spans="1:9">
      <c r="A5747" s="2">
        <v>300074116</v>
      </c>
      <c r="B5747" s="6" t="s">
        <v>8516</v>
      </c>
      <c r="C5747" s="1" t="s">
        <v>9143</v>
      </c>
      <c r="D5747" s="5" t="s">
        <v>6911</v>
      </c>
      <c r="E5747" s="5">
        <v>42.8</v>
      </c>
      <c r="F5747" s="5">
        <v>32</v>
      </c>
      <c r="I5747" s="7">
        <f t="shared" si="51"/>
        <v>74.8</v>
      </c>
    </row>
    <row r="5748" spans="1:9">
      <c r="A5748" s="2">
        <v>300074117</v>
      </c>
      <c r="B5748" s="6" t="s">
        <v>8517</v>
      </c>
      <c r="C5748" s="1" t="s">
        <v>9143</v>
      </c>
      <c r="D5748" s="5" t="s">
        <v>6911</v>
      </c>
      <c r="E5748" s="5">
        <v>47.2</v>
      </c>
      <c r="F5748" s="5">
        <v>32</v>
      </c>
      <c r="I5748" s="7">
        <f t="shared" si="51"/>
        <v>79.2</v>
      </c>
    </row>
    <row r="5749" spans="1:9">
      <c r="A5749" s="2">
        <v>300074118</v>
      </c>
      <c r="B5749" s="6" t="s">
        <v>8518</v>
      </c>
      <c r="C5749" s="1" t="s">
        <v>9143</v>
      </c>
      <c r="D5749" s="5" t="s">
        <v>6911</v>
      </c>
      <c r="E5749" s="5">
        <v>36.4</v>
      </c>
      <c r="F5749" s="5">
        <v>31</v>
      </c>
      <c r="I5749" s="7">
        <f t="shared" si="51"/>
        <v>67.400000000000006</v>
      </c>
    </row>
    <row r="5750" spans="1:9">
      <c r="A5750" s="2">
        <v>300074119</v>
      </c>
      <c r="B5750" s="6" t="s">
        <v>8519</v>
      </c>
      <c r="C5750" s="1" t="s">
        <v>9143</v>
      </c>
      <c r="D5750" s="5" t="s">
        <v>6911</v>
      </c>
      <c r="E5750" s="5">
        <v>41.6</v>
      </c>
      <c r="F5750" s="5">
        <v>32</v>
      </c>
      <c r="I5750" s="7">
        <f t="shared" si="51"/>
        <v>73.599999999999994</v>
      </c>
    </row>
    <row r="5751" spans="1:9">
      <c r="A5751" s="2">
        <v>300074120</v>
      </c>
      <c r="B5751" s="6" t="s">
        <v>1924</v>
      </c>
      <c r="C5751" s="1" t="s">
        <v>9143</v>
      </c>
      <c r="D5751" s="5" t="s">
        <v>6911</v>
      </c>
      <c r="E5751" s="5">
        <v>39.6</v>
      </c>
      <c r="F5751" s="5">
        <v>26</v>
      </c>
      <c r="I5751" s="7">
        <f t="shared" si="51"/>
        <v>65.599999999999994</v>
      </c>
    </row>
    <row r="5752" spans="1:9">
      <c r="A5752" s="2">
        <v>300074121</v>
      </c>
      <c r="B5752" s="6" t="s">
        <v>8521</v>
      </c>
      <c r="C5752" s="1" t="s">
        <v>9143</v>
      </c>
      <c r="D5752" s="5" t="s">
        <v>6911</v>
      </c>
      <c r="E5752" s="5">
        <v>34.4</v>
      </c>
      <c r="F5752" s="5">
        <v>22</v>
      </c>
      <c r="I5752" s="7">
        <f t="shared" si="51"/>
        <v>56.4</v>
      </c>
    </row>
    <row r="5753" spans="1:9">
      <c r="A5753" s="2">
        <v>300074122</v>
      </c>
      <c r="B5753" s="6" t="s">
        <v>2847</v>
      </c>
      <c r="C5753" s="1" t="s">
        <v>9143</v>
      </c>
      <c r="D5753" s="5" t="s">
        <v>6911</v>
      </c>
      <c r="E5753" s="5">
        <v>38</v>
      </c>
      <c r="F5753" s="5">
        <v>33</v>
      </c>
      <c r="I5753" s="7">
        <f t="shared" si="51"/>
        <v>71</v>
      </c>
    </row>
    <row r="5754" spans="1:9">
      <c r="A5754" s="2">
        <v>300074123</v>
      </c>
      <c r="B5754" s="6" t="s">
        <v>8522</v>
      </c>
      <c r="C5754" s="1" t="s">
        <v>9143</v>
      </c>
      <c r="D5754" s="5" t="s">
        <v>6911</v>
      </c>
      <c r="E5754" s="5">
        <v>36.799999999999997</v>
      </c>
      <c r="F5754" s="5">
        <v>34</v>
      </c>
      <c r="I5754" s="7">
        <f t="shared" si="51"/>
        <v>70.8</v>
      </c>
    </row>
    <row r="5755" spans="1:9">
      <c r="A5755" s="2">
        <v>300074124</v>
      </c>
      <c r="B5755" s="6" t="s">
        <v>5320</v>
      </c>
      <c r="C5755" s="1" t="s">
        <v>9143</v>
      </c>
      <c r="D5755" s="5" t="s">
        <v>6911</v>
      </c>
      <c r="E5755" s="5">
        <v>29.6</v>
      </c>
      <c r="F5755" s="5">
        <v>35</v>
      </c>
      <c r="I5755" s="7">
        <f t="shared" si="51"/>
        <v>64.599999999999994</v>
      </c>
    </row>
    <row r="5756" spans="1:9">
      <c r="A5756" s="2">
        <v>300074125</v>
      </c>
      <c r="B5756" s="6" t="s">
        <v>8523</v>
      </c>
      <c r="C5756" s="1" t="s">
        <v>9143</v>
      </c>
      <c r="D5756" s="5" t="s">
        <v>6911</v>
      </c>
      <c r="E5756" s="5">
        <v>38.4</v>
      </c>
      <c r="F5756" s="5">
        <v>35</v>
      </c>
      <c r="I5756" s="7">
        <f t="shared" si="51"/>
        <v>73.400000000000006</v>
      </c>
    </row>
    <row r="5757" spans="1:9">
      <c r="A5757" s="2">
        <v>300074126</v>
      </c>
      <c r="B5757" s="6" t="s">
        <v>8524</v>
      </c>
      <c r="C5757" s="1" t="s">
        <v>9143</v>
      </c>
      <c r="D5757" s="5" t="s">
        <v>6911</v>
      </c>
      <c r="E5757" s="5">
        <v>40.799999999999997</v>
      </c>
      <c r="F5757" s="5">
        <v>32</v>
      </c>
      <c r="I5757" s="7">
        <f t="shared" si="51"/>
        <v>72.8</v>
      </c>
    </row>
    <row r="5758" spans="1:9">
      <c r="A5758" s="2">
        <v>300074127</v>
      </c>
      <c r="B5758" s="6" t="s">
        <v>2644</v>
      </c>
      <c r="C5758" s="1" t="s">
        <v>9143</v>
      </c>
      <c r="D5758" s="5" t="s">
        <v>6911</v>
      </c>
      <c r="E5758" s="5">
        <v>45.6</v>
      </c>
      <c r="F5758" s="5">
        <v>32</v>
      </c>
      <c r="I5758" s="7">
        <f t="shared" ref="I5758:I5821" si="52">E5758+F5758</f>
        <v>77.599999999999994</v>
      </c>
    </row>
    <row r="5759" spans="1:9">
      <c r="A5759" s="2">
        <v>300074128</v>
      </c>
      <c r="B5759" s="6" t="s">
        <v>8525</v>
      </c>
      <c r="C5759" s="1" t="s">
        <v>9143</v>
      </c>
      <c r="D5759" s="5" t="s">
        <v>6911</v>
      </c>
      <c r="E5759" s="5">
        <v>40.799999999999997</v>
      </c>
      <c r="F5759" s="5">
        <v>33</v>
      </c>
      <c r="I5759" s="7">
        <f t="shared" si="52"/>
        <v>73.8</v>
      </c>
    </row>
    <row r="5760" spans="1:9">
      <c r="A5760" s="2">
        <v>300074129</v>
      </c>
      <c r="B5760" s="6" t="s">
        <v>8526</v>
      </c>
      <c r="C5760" s="1" t="s">
        <v>9143</v>
      </c>
      <c r="D5760" s="5" t="s">
        <v>6911</v>
      </c>
      <c r="E5760" s="5">
        <v>41.6</v>
      </c>
      <c r="F5760" s="5">
        <v>35</v>
      </c>
      <c r="I5760" s="7">
        <f t="shared" si="52"/>
        <v>76.599999999999994</v>
      </c>
    </row>
    <row r="5761" spans="1:9">
      <c r="A5761" s="2">
        <v>300074130</v>
      </c>
      <c r="B5761" s="6" t="s">
        <v>8527</v>
      </c>
      <c r="C5761" s="1" t="s">
        <v>9143</v>
      </c>
      <c r="D5761" s="5" t="s">
        <v>6911</v>
      </c>
      <c r="E5761" s="5">
        <v>38.4</v>
      </c>
      <c r="F5761" s="5">
        <v>32</v>
      </c>
      <c r="I5761" s="7">
        <f t="shared" si="52"/>
        <v>70.400000000000006</v>
      </c>
    </row>
    <row r="5762" spans="1:9">
      <c r="A5762" s="2">
        <v>300074201</v>
      </c>
      <c r="B5762" s="6" t="s">
        <v>8528</v>
      </c>
      <c r="C5762" s="1" t="s">
        <v>9143</v>
      </c>
      <c r="D5762" s="5" t="s">
        <v>6911</v>
      </c>
      <c r="E5762" s="5">
        <v>38.4</v>
      </c>
      <c r="F5762" s="5">
        <v>26</v>
      </c>
      <c r="I5762" s="7">
        <f t="shared" si="52"/>
        <v>64.400000000000006</v>
      </c>
    </row>
    <row r="5763" spans="1:9">
      <c r="A5763" s="2">
        <v>300074202</v>
      </c>
      <c r="B5763" s="6" t="s">
        <v>3729</v>
      </c>
      <c r="C5763" s="1" t="s">
        <v>9143</v>
      </c>
      <c r="D5763" s="5" t="s">
        <v>6911</v>
      </c>
      <c r="E5763" s="5">
        <v>41.2</v>
      </c>
      <c r="F5763" s="5">
        <v>25</v>
      </c>
      <c r="I5763" s="7">
        <f t="shared" si="52"/>
        <v>66.2</v>
      </c>
    </row>
    <row r="5764" spans="1:9">
      <c r="A5764" s="2">
        <v>300074203</v>
      </c>
      <c r="B5764" s="6" t="s">
        <v>8529</v>
      </c>
      <c r="C5764" s="1" t="s">
        <v>9143</v>
      </c>
      <c r="D5764" s="5" t="s">
        <v>6911</v>
      </c>
      <c r="E5764" s="5">
        <v>33.200000000000003</v>
      </c>
      <c r="F5764" s="5">
        <v>27</v>
      </c>
      <c r="I5764" s="7">
        <f t="shared" si="52"/>
        <v>60.2</v>
      </c>
    </row>
    <row r="5765" spans="1:9">
      <c r="A5765" s="2">
        <v>300074204</v>
      </c>
      <c r="B5765" s="6" t="s">
        <v>8530</v>
      </c>
      <c r="C5765" s="1" t="s">
        <v>9143</v>
      </c>
      <c r="D5765" s="5" t="s">
        <v>6911</v>
      </c>
      <c r="E5765" s="5">
        <v>44.8</v>
      </c>
      <c r="F5765" s="5">
        <v>29</v>
      </c>
      <c r="I5765" s="7">
        <f t="shared" si="52"/>
        <v>73.8</v>
      </c>
    </row>
    <row r="5766" spans="1:9">
      <c r="A5766" s="2">
        <v>300074205</v>
      </c>
      <c r="B5766" s="6" t="s">
        <v>8531</v>
      </c>
      <c r="C5766" s="1" t="s">
        <v>9143</v>
      </c>
      <c r="D5766" s="5" t="s">
        <v>6911</v>
      </c>
      <c r="E5766" s="5">
        <v>43.6</v>
      </c>
      <c r="F5766" s="5">
        <v>28</v>
      </c>
      <c r="I5766" s="7">
        <f t="shared" si="52"/>
        <v>71.599999999999994</v>
      </c>
    </row>
    <row r="5767" spans="1:9">
      <c r="A5767" s="2">
        <v>300074206</v>
      </c>
      <c r="B5767" s="6" t="s">
        <v>202</v>
      </c>
      <c r="C5767" s="1" t="s">
        <v>9143</v>
      </c>
      <c r="D5767" s="5" t="s">
        <v>6911</v>
      </c>
      <c r="E5767" s="5">
        <v>40.799999999999997</v>
      </c>
      <c r="F5767" s="5">
        <v>34</v>
      </c>
      <c r="I5767" s="7">
        <f t="shared" si="52"/>
        <v>74.8</v>
      </c>
    </row>
    <row r="5768" spans="1:9">
      <c r="A5768" s="2">
        <v>300074207</v>
      </c>
      <c r="B5768" s="6" t="s">
        <v>8532</v>
      </c>
      <c r="C5768" s="1" t="s">
        <v>9143</v>
      </c>
      <c r="D5768" s="5" t="s">
        <v>6911</v>
      </c>
      <c r="E5768" s="5">
        <v>33.200000000000003</v>
      </c>
      <c r="F5768" s="5">
        <v>35</v>
      </c>
      <c r="I5768" s="7">
        <f t="shared" si="52"/>
        <v>68.2</v>
      </c>
    </row>
    <row r="5769" spans="1:9">
      <c r="A5769" s="2">
        <v>300074208</v>
      </c>
      <c r="B5769" s="6" t="s">
        <v>8533</v>
      </c>
      <c r="C5769" s="1" t="s">
        <v>9143</v>
      </c>
      <c r="D5769" s="5" t="s">
        <v>6911</v>
      </c>
      <c r="E5769" s="5">
        <v>32.4</v>
      </c>
      <c r="F5769" s="5">
        <v>34</v>
      </c>
      <c r="I5769" s="7">
        <f t="shared" si="52"/>
        <v>66.400000000000006</v>
      </c>
    </row>
    <row r="5770" spans="1:9">
      <c r="A5770" s="2">
        <v>300074209</v>
      </c>
      <c r="B5770" s="6" t="s">
        <v>8534</v>
      </c>
      <c r="C5770" s="1" t="s">
        <v>9143</v>
      </c>
      <c r="D5770" s="5" t="s">
        <v>6911</v>
      </c>
      <c r="E5770" s="5">
        <v>36</v>
      </c>
      <c r="F5770" s="5">
        <v>32</v>
      </c>
      <c r="I5770" s="7">
        <f t="shared" si="52"/>
        <v>68</v>
      </c>
    </row>
    <row r="5771" spans="1:9">
      <c r="A5771" s="2">
        <v>300074210</v>
      </c>
      <c r="B5771" s="6" t="s">
        <v>8535</v>
      </c>
      <c r="C5771" s="1" t="s">
        <v>9143</v>
      </c>
      <c r="D5771" s="5" t="s">
        <v>6911</v>
      </c>
      <c r="E5771" s="5">
        <v>28.4</v>
      </c>
      <c r="F5771" s="5">
        <v>31</v>
      </c>
      <c r="I5771" s="7">
        <f t="shared" si="52"/>
        <v>59.4</v>
      </c>
    </row>
    <row r="5772" spans="1:9">
      <c r="A5772" s="2">
        <v>300074211</v>
      </c>
      <c r="B5772" s="6" t="s">
        <v>8536</v>
      </c>
      <c r="C5772" s="1" t="s">
        <v>9143</v>
      </c>
      <c r="D5772" s="5" t="s">
        <v>6911</v>
      </c>
      <c r="E5772" s="5">
        <v>35.200000000000003</v>
      </c>
      <c r="F5772" s="5">
        <v>28</v>
      </c>
      <c r="I5772" s="7">
        <f t="shared" si="52"/>
        <v>63.2</v>
      </c>
    </row>
    <row r="5773" spans="1:9">
      <c r="A5773" s="2">
        <v>300074212</v>
      </c>
      <c r="B5773" s="6" t="s">
        <v>8537</v>
      </c>
      <c r="C5773" s="1" t="s">
        <v>9143</v>
      </c>
      <c r="D5773" s="5" t="s">
        <v>6911</v>
      </c>
      <c r="E5773" s="5">
        <v>35.200000000000003</v>
      </c>
      <c r="F5773" s="5">
        <v>26</v>
      </c>
      <c r="I5773" s="7">
        <f t="shared" si="52"/>
        <v>61.2</v>
      </c>
    </row>
    <row r="5774" spans="1:9">
      <c r="A5774" s="2">
        <v>300074213</v>
      </c>
      <c r="B5774" s="6" t="s">
        <v>8538</v>
      </c>
      <c r="C5774" s="1" t="s">
        <v>9143</v>
      </c>
      <c r="D5774" s="5" t="s">
        <v>6911</v>
      </c>
      <c r="E5774" s="5">
        <v>31.2</v>
      </c>
      <c r="F5774" s="5">
        <v>14</v>
      </c>
      <c r="I5774" s="7">
        <f t="shared" si="52"/>
        <v>45.2</v>
      </c>
    </row>
    <row r="5775" spans="1:9">
      <c r="A5775" s="2">
        <v>300074214</v>
      </c>
      <c r="B5775" s="6" t="s">
        <v>8539</v>
      </c>
      <c r="C5775" s="1" t="s">
        <v>9143</v>
      </c>
      <c r="D5775" s="5" t="s">
        <v>6911</v>
      </c>
      <c r="E5775" s="5">
        <v>0</v>
      </c>
      <c r="F5775" s="5">
        <v>0</v>
      </c>
      <c r="I5775" s="7">
        <f t="shared" si="52"/>
        <v>0</v>
      </c>
    </row>
    <row r="5776" spans="1:9">
      <c r="A5776" s="2">
        <v>300074215</v>
      </c>
      <c r="B5776" s="6" t="s">
        <v>8540</v>
      </c>
      <c r="C5776" s="1" t="s">
        <v>9143</v>
      </c>
      <c r="D5776" s="5" t="s">
        <v>6911</v>
      </c>
      <c r="E5776" s="5">
        <v>24</v>
      </c>
      <c r="F5776" s="5">
        <v>27</v>
      </c>
      <c r="I5776" s="7">
        <f t="shared" si="52"/>
        <v>51</v>
      </c>
    </row>
    <row r="5777" spans="1:9">
      <c r="A5777" s="2">
        <v>300074216</v>
      </c>
      <c r="B5777" s="6" t="s">
        <v>8541</v>
      </c>
      <c r="C5777" s="1" t="s">
        <v>9143</v>
      </c>
      <c r="D5777" s="5" t="s">
        <v>6911</v>
      </c>
      <c r="E5777" s="5">
        <v>32.4</v>
      </c>
      <c r="F5777" s="5">
        <v>29</v>
      </c>
      <c r="I5777" s="7">
        <f t="shared" si="52"/>
        <v>61.4</v>
      </c>
    </row>
    <row r="5778" spans="1:9">
      <c r="A5778" s="2">
        <v>300074217</v>
      </c>
      <c r="B5778" s="6" t="s">
        <v>8542</v>
      </c>
      <c r="C5778" s="1" t="s">
        <v>9143</v>
      </c>
      <c r="D5778" s="5" t="s">
        <v>6911</v>
      </c>
      <c r="E5778" s="5">
        <v>38.799999999999997</v>
      </c>
      <c r="F5778" s="5">
        <v>30</v>
      </c>
      <c r="I5778" s="7">
        <f t="shared" si="52"/>
        <v>68.8</v>
      </c>
    </row>
    <row r="5779" spans="1:9">
      <c r="A5779" s="2">
        <v>300074218</v>
      </c>
      <c r="B5779" s="6" t="s">
        <v>8543</v>
      </c>
      <c r="C5779" s="1" t="s">
        <v>9143</v>
      </c>
      <c r="D5779" s="5" t="s">
        <v>6911</v>
      </c>
      <c r="E5779" s="5">
        <v>51.6</v>
      </c>
      <c r="F5779" s="5">
        <v>29</v>
      </c>
      <c r="I5779" s="7">
        <f t="shared" si="52"/>
        <v>80.599999999999994</v>
      </c>
    </row>
    <row r="5780" spans="1:9">
      <c r="A5780" s="2">
        <v>300074219</v>
      </c>
      <c r="B5780" s="6" t="s">
        <v>8544</v>
      </c>
      <c r="C5780" s="1" t="s">
        <v>9143</v>
      </c>
      <c r="D5780" s="5" t="s">
        <v>6911</v>
      </c>
      <c r="E5780" s="5">
        <v>39.6</v>
      </c>
      <c r="F5780" s="5">
        <v>27</v>
      </c>
      <c r="I5780" s="7">
        <f t="shared" si="52"/>
        <v>66.599999999999994</v>
      </c>
    </row>
    <row r="5781" spans="1:9">
      <c r="A5781" s="2">
        <v>300074220</v>
      </c>
      <c r="B5781" s="6" t="s">
        <v>60</v>
      </c>
      <c r="C5781" s="1" t="s">
        <v>9143</v>
      </c>
      <c r="D5781" s="5" t="s">
        <v>6911</v>
      </c>
      <c r="E5781" s="5">
        <v>27.2</v>
      </c>
      <c r="F5781" s="5">
        <v>32</v>
      </c>
      <c r="I5781" s="7">
        <f t="shared" si="52"/>
        <v>59.2</v>
      </c>
    </row>
    <row r="5782" spans="1:9">
      <c r="A5782" s="2">
        <v>300074221</v>
      </c>
      <c r="B5782" s="6" t="s">
        <v>8545</v>
      </c>
      <c r="C5782" s="1" t="s">
        <v>9143</v>
      </c>
      <c r="D5782" s="5" t="s">
        <v>6911</v>
      </c>
      <c r="E5782" s="5">
        <v>33.6</v>
      </c>
      <c r="F5782" s="5">
        <v>31</v>
      </c>
      <c r="I5782" s="7">
        <f t="shared" si="52"/>
        <v>64.599999999999994</v>
      </c>
    </row>
    <row r="5783" spans="1:9">
      <c r="A5783" s="2">
        <v>300074222</v>
      </c>
      <c r="B5783" s="6" t="s">
        <v>8546</v>
      </c>
      <c r="C5783" s="1" t="s">
        <v>9143</v>
      </c>
      <c r="D5783" s="5" t="s">
        <v>6911</v>
      </c>
      <c r="E5783" s="5">
        <v>29.6</v>
      </c>
      <c r="F5783" s="5">
        <v>25</v>
      </c>
      <c r="I5783" s="7">
        <f t="shared" si="52"/>
        <v>54.6</v>
      </c>
    </row>
    <row r="5784" spans="1:9">
      <c r="A5784" s="2">
        <v>300074223</v>
      </c>
      <c r="B5784" s="6" t="s">
        <v>8547</v>
      </c>
      <c r="C5784" s="1" t="s">
        <v>9143</v>
      </c>
      <c r="D5784" s="5" t="s">
        <v>6911</v>
      </c>
      <c r="E5784" s="5">
        <v>41.6</v>
      </c>
      <c r="F5784" s="5">
        <v>30</v>
      </c>
      <c r="I5784" s="7">
        <f t="shared" si="52"/>
        <v>71.599999999999994</v>
      </c>
    </row>
    <row r="5785" spans="1:9">
      <c r="A5785" s="2">
        <v>300074224</v>
      </c>
      <c r="B5785" s="6" t="s">
        <v>8548</v>
      </c>
      <c r="C5785" s="1" t="s">
        <v>9143</v>
      </c>
      <c r="D5785" s="5" t="s">
        <v>6911</v>
      </c>
      <c r="E5785" s="5">
        <v>45.6</v>
      </c>
      <c r="F5785" s="5">
        <v>29</v>
      </c>
      <c r="I5785" s="7">
        <f t="shared" si="52"/>
        <v>74.599999999999994</v>
      </c>
    </row>
    <row r="5786" spans="1:9">
      <c r="A5786" s="2">
        <v>300074225</v>
      </c>
      <c r="B5786" s="6" t="s">
        <v>206</v>
      </c>
      <c r="C5786" s="1" t="s">
        <v>9143</v>
      </c>
      <c r="D5786" s="5" t="s">
        <v>6911</v>
      </c>
      <c r="E5786" s="5">
        <v>40.4</v>
      </c>
      <c r="F5786" s="5">
        <v>33</v>
      </c>
      <c r="I5786" s="7">
        <f t="shared" si="52"/>
        <v>73.400000000000006</v>
      </c>
    </row>
    <row r="5787" spans="1:9">
      <c r="A5787" s="2">
        <v>300074226</v>
      </c>
      <c r="B5787" s="6" t="s">
        <v>8549</v>
      </c>
      <c r="C5787" s="1" t="s">
        <v>9143</v>
      </c>
      <c r="D5787" s="5" t="s">
        <v>6911</v>
      </c>
      <c r="E5787" s="5">
        <v>42</v>
      </c>
      <c r="F5787" s="5">
        <v>30</v>
      </c>
      <c r="I5787" s="7">
        <f t="shared" si="52"/>
        <v>72</v>
      </c>
    </row>
    <row r="5788" spans="1:9">
      <c r="A5788" s="2">
        <v>300074227</v>
      </c>
      <c r="B5788" s="6" t="s">
        <v>8550</v>
      </c>
      <c r="C5788" s="1" t="s">
        <v>9143</v>
      </c>
      <c r="D5788" s="5" t="s">
        <v>6911</v>
      </c>
      <c r="E5788" s="5">
        <v>48.8</v>
      </c>
      <c r="F5788" s="5">
        <v>26</v>
      </c>
      <c r="I5788" s="7">
        <f t="shared" si="52"/>
        <v>74.8</v>
      </c>
    </row>
    <row r="5789" spans="1:9">
      <c r="A5789" s="2">
        <v>300074228</v>
      </c>
      <c r="B5789" s="6" t="s">
        <v>1240</v>
      </c>
      <c r="C5789" s="1" t="s">
        <v>9143</v>
      </c>
      <c r="D5789" s="5" t="s">
        <v>6911</v>
      </c>
      <c r="E5789" s="5">
        <v>32.4</v>
      </c>
      <c r="F5789" s="5">
        <v>30</v>
      </c>
      <c r="I5789" s="7">
        <f t="shared" si="52"/>
        <v>62.4</v>
      </c>
    </row>
    <row r="5790" spans="1:9">
      <c r="A5790" s="2">
        <v>300074229</v>
      </c>
      <c r="B5790" s="6" t="s">
        <v>771</v>
      </c>
      <c r="C5790" s="1" t="s">
        <v>9143</v>
      </c>
      <c r="D5790" s="5" t="s">
        <v>6911</v>
      </c>
      <c r="E5790" s="5">
        <v>36</v>
      </c>
      <c r="F5790" s="5">
        <v>29</v>
      </c>
      <c r="I5790" s="7">
        <f t="shared" si="52"/>
        <v>65</v>
      </c>
    </row>
    <row r="5791" spans="1:9">
      <c r="A5791" s="2">
        <v>300074230</v>
      </c>
      <c r="B5791" s="6" t="s">
        <v>8551</v>
      </c>
      <c r="C5791" s="1" t="s">
        <v>9143</v>
      </c>
      <c r="D5791" s="5" t="s">
        <v>6911</v>
      </c>
      <c r="E5791" s="5">
        <v>35.200000000000003</v>
      </c>
      <c r="F5791" s="5">
        <v>26</v>
      </c>
      <c r="I5791" s="7">
        <f t="shared" si="52"/>
        <v>61.2</v>
      </c>
    </row>
    <row r="5792" spans="1:9">
      <c r="A5792" s="2">
        <v>300074301</v>
      </c>
      <c r="B5792" s="6" t="s">
        <v>8552</v>
      </c>
      <c r="C5792" s="1" t="s">
        <v>9143</v>
      </c>
      <c r="D5792" s="5" t="s">
        <v>6911</v>
      </c>
      <c r="E5792" s="5">
        <v>34.799999999999997</v>
      </c>
      <c r="F5792" s="5">
        <v>27</v>
      </c>
      <c r="I5792" s="7">
        <f t="shared" si="52"/>
        <v>61.8</v>
      </c>
    </row>
    <row r="5793" spans="1:9">
      <c r="A5793" s="2">
        <v>300074302</v>
      </c>
      <c r="B5793" s="6" t="s">
        <v>8553</v>
      </c>
      <c r="C5793" s="1" t="s">
        <v>9143</v>
      </c>
      <c r="D5793" s="5" t="s">
        <v>6911</v>
      </c>
      <c r="E5793" s="5">
        <v>39.6</v>
      </c>
      <c r="F5793" s="5">
        <v>22</v>
      </c>
      <c r="I5793" s="7">
        <f t="shared" si="52"/>
        <v>61.6</v>
      </c>
    </row>
    <row r="5794" spans="1:9">
      <c r="A5794" s="2">
        <v>300074303</v>
      </c>
      <c r="B5794" s="6" t="s">
        <v>8467</v>
      </c>
      <c r="C5794" s="1" t="s">
        <v>9143</v>
      </c>
      <c r="D5794" s="5" t="s">
        <v>6911</v>
      </c>
      <c r="E5794" s="5">
        <v>28.8</v>
      </c>
      <c r="F5794" s="5">
        <v>29</v>
      </c>
      <c r="I5794" s="7">
        <f t="shared" si="52"/>
        <v>57.8</v>
      </c>
    </row>
    <row r="5795" spans="1:9">
      <c r="A5795" s="2">
        <v>300074304</v>
      </c>
      <c r="B5795" s="6" t="s">
        <v>8554</v>
      </c>
      <c r="C5795" s="1" t="s">
        <v>9143</v>
      </c>
      <c r="D5795" s="5" t="s">
        <v>6911</v>
      </c>
      <c r="E5795" s="5">
        <v>34.799999999999997</v>
      </c>
      <c r="F5795" s="5">
        <v>29</v>
      </c>
      <c r="I5795" s="7">
        <f t="shared" si="52"/>
        <v>63.8</v>
      </c>
    </row>
    <row r="5796" spans="1:9">
      <c r="A5796" s="2">
        <v>300074305</v>
      </c>
      <c r="B5796" s="6" t="s">
        <v>8555</v>
      </c>
      <c r="C5796" s="1" t="s">
        <v>9143</v>
      </c>
      <c r="D5796" s="5" t="s">
        <v>6911</v>
      </c>
      <c r="E5796" s="5">
        <v>35.200000000000003</v>
      </c>
      <c r="F5796" s="5">
        <v>23</v>
      </c>
      <c r="I5796" s="7">
        <f t="shared" si="52"/>
        <v>58.2</v>
      </c>
    </row>
    <row r="5797" spans="1:9">
      <c r="A5797" s="2">
        <v>300074306</v>
      </c>
      <c r="B5797" s="6" t="s">
        <v>8556</v>
      </c>
      <c r="C5797" s="1" t="s">
        <v>9143</v>
      </c>
      <c r="D5797" s="5" t="s">
        <v>6911</v>
      </c>
      <c r="E5797" s="5">
        <v>35.200000000000003</v>
      </c>
      <c r="F5797" s="5">
        <v>26</v>
      </c>
      <c r="I5797" s="7">
        <f t="shared" si="52"/>
        <v>61.2</v>
      </c>
    </row>
    <row r="5798" spans="1:9">
      <c r="A5798" s="2">
        <v>300074307</v>
      </c>
      <c r="B5798" s="6" t="s">
        <v>8557</v>
      </c>
      <c r="C5798" s="1" t="s">
        <v>9143</v>
      </c>
      <c r="D5798" s="5" t="s">
        <v>6911</v>
      </c>
      <c r="E5798" s="5">
        <v>31.2</v>
      </c>
      <c r="F5798" s="5">
        <v>30</v>
      </c>
      <c r="I5798" s="7">
        <f t="shared" si="52"/>
        <v>61.2</v>
      </c>
    </row>
    <row r="5799" spans="1:9">
      <c r="A5799" s="2">
        <v>300074308</v>
      </c>
      <c r="B5799" s="6" t="s">
        <v>8558</v>
      </c>
      <c r="C5799" s="1" t="s">
        <v>9143</v>
      </c>
      <c r="D5799" s="5" t="s">
        <v>6911</v>
      </c>
      <c r="E5799" s="5">
        <v>41.6</v>
      </c>
      <c r="F5799" s="5">
        <v>31</v>
      </c>
      <c r="I5799" s="7">
        <f t="shared" si="52"/>
        <v>72.599999999999994</v>
      </c>
    </row>
    <row r="5800" spans="1:9">
      <c r="A5800" s="2">
        <v>300074309</v>
      </c>
      <c r="B5800" s="6" t="s">
        <v>8559</v>
      </c>
      <c r="C5800" s="1" t="s">
        <v>9143</v>
      </c>
      <c r="D5800" s="5" t="s">
        <v>6911</v>
      </c>
      <c r="E5800" s="5">
        <v>46.8</v>
      </c>
      <c r="F5800" s="5">
        <v>25</v>
      </c>
      <c r="I5800" s="7">
        <f t="shared" si="52"/>
        <v>71.8</v>
      </c>
    </row>
    <row r="5801" spans="1:9">
      <c r="A5801" s="2">
        <v>300074310</v>
      </c>
      <c r="B5801" s="6" t="s">
        <v>8560</v>
      </c>
      <c r="C5801" s="1" t="s">
        <v>9143</v>
      </c>
      <c r="D5801" s="5" t="s">
        <v>6911</v>
      </c>
      <c r="E5801" s="5">
        <v>26</v>
      </c>
      <c r="F5801" s="5">
        <v>29</v>
      </c>
      <c r="I5801" s="7">
        <f t="shared" si="52"/>
        <v>55</v>
      </c>
    </row>
    <row r="5802" spans="1:9">
      <c r="A5802" s="2">
        <v>300074311</v>
      </c>
      <c r="B5802" s="6" t="s">
        <v>8561</v>
      </c>
      <c r="C5802" s="1" t="s">
        <v>9143</v>
      </c>
      <c r="D5802" s="5" t="s">
        <v>6911</v>
      </c>
      <c r="E5802" s="5">
        <v>24.4</v>
      </c>
      <c r="F5802" s="5">
        <v>26</v>
      </c>
      <c r="I5802" s="7">
        <f t="shared" si="52"/>
        <v>50.4</v>
      </c>
    </row>
    <row r="5803" spans="1:9">
      <c r="A5803" s="2">
        <v>300074312</v>
      </c>
      <c r="B5803" s="6" t="s">
        <v>8562</v>
      </c>
      <c r="C5803" s="1" t="s">
        <v>9143</v>
      </c>
      <c r="D5803" s="5" t="s">
        <v>6911</v>
      </c>
      <c r="E5803" s="5">
        <v>38.799999999999997</v>
      </c>
      <c r="F5803" s="5">
        <v>26</v>
      </c>
      <c r="I5803" s="7">
        <f t="shared" si="52"/>
        <v>64.8</v>
      </c>
    </row>
    <row r="5804" spans="1:9">
      <c r="A5804" s="2">
        <v>300074313</v>
      </c>
      <c r="B5804" s="6" t="s">
        <v>8563</v>
      </c>
      <c r="C5804" s="1" t="s">
        <v>9143</v>
      </c>
      <c r="D5804" s="5" t="s">
        <v>6911</v>
      </c>
      <c r="E5804" s="5">
        <v>33.6</v>
      </c>
      <c r="F5804" s="5">
        <v>28</v>
      </c>
      <c r="I5804" s="7">
        <f t="shared" si="52"/>
        <v>61.6</v>
      </c>
    </row>
    <row r="5805" spans="1:9">
      <c r="A5805" s="2">
        <v>300074314</v>
      </c>
      <c r="B5805" s="6" t="s">
        <v>8564</v>
      </c>
      <c r="C5805" s="1" t="s">
        <v>9143</v>
      </c>
      <c r="D5805" s="5" t="s">
        <v>6911</v>
      </c>
      <c r="E5805" s="5">
        <v>26</v>
      </c>
      <c r="F5805" s="5">
        <v>26</v>
      </c>
      <c r="I5805" s="7">
        <f t="shared" si="52"/>
        <v>52</v>
      </c>
    </row>
    <row r="5806" spans="1:9">
      <c r="A5806" s="2">
        <v>300074315</v>
      </c>
      <c r="B5806" s="6" t="s">
        <v>8565</v>
      </c>
      <c r="C5806" s="1" t="s">
        <v>9143</v>
      </c>
      <c r="D5806" s="5" t="s">
        <v>6911</v>
      </c>
      <c r="E5806" s="5">
        <v>47.2</v>
      </c>
      <c r="F5806" s="5">
        <v>28</v>
      </c>
      <c r="I5806" s="7">
        <f t="shared" si="52"/>
        <v>75.2</v>
      </c>
    </row>
    <row r="5807" spans="1:9">
      <c r="A5807" s="2">
        <v>300074316</v>
      </c>
      <c r="B5807" s="6" t="s">
        <v>8566</v>
      </c>
      <c r="C5807" s="1" t="s">
        <v>9143</v>
      </c>
      <c r="D5807" s="5" t="s">
        <v>6911</v>
      </c>
      <c r="E5807" s="5">
        <v>31.2</v>
      </c>
      <c r="F5807" s="5">
        <v>27</v>
      </c>
      <c r="I5807" s="7">
        <f t="shared" si="52"/>
        <v>58.2</v>
      </c>
    </row>
    <row r="5808" spans="1:9">
      <c r="A5808" s="2">
        <v>300074317</v>
      </c>
      <c r="B5808" s="6" t="s">
        <v>8567</v>
      </c>
      <c r="C5808" s="1" t="s">
        <v>9143</v>
      </c>
      <c r="D5808" s="5" t="s">
        <v>6911</v>
      </c>
      <c r="E5808" s="5">
        <v>42.8</v>
      </c>
      <c r="F5808" s="5">
        <v>29</v>
      </c>
      <c r="I5808" s="7">
        <f t="shared" si="52"/>
        <v>71.8</v>
      </c>
    </row>
    <row r="5809" spans="1:9">
      <c r="A5809" s="2">
        <v>300074318</v>
      </c>
      <c r="B5809" s="6" t="s">
        <v>8568</v>
      </c>
      <c r="C5809" s="1" t="s">
        <v>9143</v>
      </c>
      <c r="D5809" s="5" t="s">
        <v>6911</v>
      </c>
      <c r="E5809" s="5">
        <v>44</v>
      </c>
      <c r="F5809" s="5">
        <v>28</v>
      </c>
      <c r="I5809" s="7">
        <f t="shared" si="52"/>
        <v>72</v>
      </c>
    </row>
    <row r="5810" spans="1:9">
      <c r="A5810" s="2">
        <v>300074319</v>
      </c>
      <c r="B5810" s="6" t="s">
        <v>8569</v>
      </c>
      <c r="C5810" s="1" t="s">
        <v>9143</v>
      </c>
      <c r="D5810" s="5" t="s">
        <v>6911</v>
      </c>
      <c r="E5810" s="5">
        <v>34.799999999999997</v>
      </c>
      <c r="F5810" s="5">
        <v>27</v>
      </c>
      <c r="I5810" s="7">
        <f t="shared" si="52"/>
        <v>61.8</v>
      </c>
    </row>
    <row r="5811" spans="1:9">
      <c r="A5811" s="2">
        <v>300074320</v>
      </c>
      <c r="B5811" s="6" t="s">
        <v>8570</v>
      </c>
      <c r="C5811" s="1" t="s">
        <v>9143</v>
      </c>
      <c r="D5811" s="5" t="s">
        <v>6911</v>
      </c>
      <c r="E5811" s="5">
        <v>38.4</v>
      </c>
      <c r="F5811" s="5">
        <v>28</v>
      </c>
      <c r="I5811" s="7">
        <f t="shared" si="52"/>
        <v>66.400000000000006</v>
      </c>
    </row>
    <row r="5812" spans="1:9">
      <c r="A5812" s="2">
        <v>300074321</v>
      </c>
      <c r="B5812" s="6" t="s">
        <v>3964</v>
      </c>
      <c r="C5812" s="1" t="s">
        <v>9143</v>
      </c>
      <c r="D5812" s="5" t="s">
        <v>6911</v>
      </c>
      <c r="E5812" s="5">
        <v>28.8</v>
      </c>
      <c r="F5812" s="5">
        <v>29</v>
      </c>
      <c r="I5812" s="7">
        <f t="shared" si="52"/>
        <v>57.8</v>
      </c>
    </row>
    <row r="5813" spans="1:9">
      <c r="A5813" s="2">
        <v>300074322</v>
      </c>
      <c r="B5813" s="6" t="s">
        <v>8571</v>
      </c>
      <c r="C5813" s="1" t="s">
        <v>9143</v>
      </c>
      <c r="D5813" s="5" t="s">
        <v>6911</v>
      </c>
      <c r="E5813" s="5">
        <v>44.4</v>
      </c>
      <c r="F5813" s="5">
        <v>30</v>
      </c>
      <c r="I5813" s="7">
        <f t="shared" si="52"/>
        <v>74.400000000000006</v>
      </c>
    </row>
    <row r="5814" spans="1:9">
      <c r="A5814" s="2">
        <v>300074323</v>
      </c>
      <c r="B5814" s="6" t="s">
        <v>8572</v>
      </c>
      <c r="C5814" s="1" t="s">
        <v>9143</v>
      </c>
      <c r="D5814" s="5" t="s">
        <v>6911</v>
      </c>
      <c r="E5814" s="5">
        <v>41.2</v>
      </c>
      <c r="F5814" s="5">
        <v>33</v>
      </c>
      <c r="I5814" s="7">
        <f t="shared" si="52"/>
        <v>74.2</v>
      </c>
    </row>
    <row r="5815" spans="1:9">
      <c r="A5815" s="2">
        <v>300074324</v>
      </c>
      <c r="B5815" s="6" t="s">
        <v>8573</v>
      </c>
      <c r="C5815" s="1" t="s">
        <v>9143</v>
      </c>
      <c r="D5815" s="5" t="s">
        <v>6911</v>
      </c>
      <c r="E5815" s="5">
        <v>38.4</v>
      </c>
      <c r="F5815" s="5">
        <v>27</v>
      </c>
      <c r="I5815" s="7">
        <f t="shared" si="52"/>
        <v>65.400000000000006</v>
      </c>
    </row>
    <row r="5816" spans="1:9">
      <c r="A5816" s="2">
        <v>300074325</v>
      </c>
      <c r="B5816" s="6" t="s">
        <v>8574</v>
      </c>
      <c r="C5816" s="1" t="s">
        <v>9143</v>
      </c>
      <c r="D5816" s="5" t="s">
        <v>6911</v>
      </c>
      <c r="E5816" s="5">
        <v>36</v>
      </c>
      <c r="F5816" s="5">
        <v>28</v>
      </c>
      <c r="I5816" s="7">
        <f t="shared" si="52"/>
        <v>64</v>
      </c>
    </row>
    <row r="5817" spans="1:9">
      <c r="A5817" s="2">
        <v>300074326</v>
      </c>
      <c r="B5817" s="6" t="s">
        <v>8575</v>
      </c>
      <c r="C5817" s="1" t="s">
        <v>9143</v>
      </c>
      <c r="D5817" s="5" t="s">
        <v>6911</v>
      </c>
      <c r="E5817" s="5">
        <v>39.200000000000003</v>
      </c>
      <c r="F5817" s="5">
        <v>30</v>
      </c>
      <c r="I5817" s="7">
        <f t="shared" si="52"/>
        <v>69.2</v>
      </c>
    </row>
    <row r="5818" spans="1:9">
      <c r="A5818" s="2">
        <v>300074327</v>
      </c>
      <c r="B5818" s="6" t="s">
        <v>8576</v>
      </c>
      <c r="C5818" s="1" t="s">
        <v>9143</v>
      </c>
      <c r="D5818" s="5" t="s">
        <v>6911</v>
      </c>
      <c r="E5818" s="5">
        <v>38</v>
      </c>
      <c r="F5818" s="5">
        <v>26</v>
      </c>
      <c r="I5818" s="7">
        <f t="shared" si="52"/>
        <v>64</v>
      </c>
    </row>
    <row r="5819" spans="1:9">
      <c r="A5819" s="2">
        <v>300074328</v>
      </c>
      <c r="B5819" s="6" t="s">
        <v>8577</v>
      </c>
      <c r="C5819" s="1" t="s">
        <v>9143</v>
      </c>
      <c r="D5819" s="5" t="s">
        <v>6911</v>
      </c>
      <c r="E5819" s="5">
        <v>46.4</v>
      </c>
      <c r="F5819" s="5">
        <v>29</v>
      </c>
      <c r="I5819" s="7">
        <f t="shared" si="52"/>
        <v>75.400000000000006</v>
      </c>
    </row>
    <row r="5820" spans="1:9">
      <c r="A5820" s="2">
        <v>300074329</v>
      </c>
      <c r="B5820" s="6" t="s">
        <v>1753</v>
      </c>
      <c r="C5820" s="1" t="s">
        <v>9143</v>
      </c>
      <c r="D5820" s="5" t="s">
        <v>6911</v>
      </c>
      <c r="E5820" s="5">
        <v>38.4</v>
      </c>
      <c r="F5820" s="5">
        <v>28</v>
      </c>
      <c r="I5820" s="7">
        <f t="shared" si="52"/>
        <v>66.400000000000006</v>
      </c>
    </row>
    <row r="5821" spans="1:9">
      <c r="A5821" s="2">
        <v>300074330</v>
      </c>
      <c r="B5821" s="6" t="s">
        <v>8578</v>
      </c>
      <c r="C5821" s="1" t="s">
        <v>9143</v>
      </c>
      <c r="D5821" s="5" t="s">
        <v>6911</v>
      </c>
      <c r="E5821" s="5">
        <v>35.200000000000003</v>
      </c>
      <c r="F5821" s="5">
        <v>29</v>
      </c>
      <c r="I5821" s="7">
        <f t="shared" si="52"/>
        <v>64.2</v>
      </c>
    </row>
    <row r="5822" spans="1:9">
      <c r="A5822" s="2">
        <v>300074401</v>
      </c>
      <c r="B5822" s="6" t="s">
        <v>8579</v>
      </c>
      <c r="C5822" s="1" t="s">
        <v>9143</v>
      </c>
      <c r="D5822" s="5" t="s">
        <v>6911</v>
      </c>
      <c r="E5822" s="5">
        <v>33.200000000000003</v>
      </c>
      <c r="F5822" s="5">
        <v>28</v>
      </c>
      <c r="I5822" s="7">
        <f t="shared" ref="I5822:I5864" si="53">E5822+F5822</f>
        <v>61.2</v>
      </c>
    </row>
    <row r="5823" spans="1:9">
      <c r="A5823" s="2">
        <v>300074402</v>
      </c>
      <c r="B5823" s="6" t="s">
        <v>8580</v>
      </c>
      <c r="C5823" s="1" t="s">
        <v>9143</v>
      </c>
      <c r="D5823" s="5" t="s">
        <v>6911</v>
      </c>
      <c r="E5823" s="5">
        <v>41.6</v>
      </c>
      <c r="F5823" s="5">
        <v>24</v>
      </c>
      <c r="I5823" s="7">
        <f t="shared" si="53"/>
        <v>65.599999999999994</v>
      </c>
    </row>
    <row r="5824" spans="1:9">
      <c r="A5824" s="2">
        <v>300074403</v>
      </c>
      <c r="B5824" s="6" t="s">
        <v>8581</v>
      </c>
      <c r="C5824" s="1" t="s">
        <v>9143</v>
      </c>
      <c r="D5824" s="5" t="s">
        <v>6911</v>
      </c>
      <c r="E5824" s="5">
        <v>28</v>
      </c>
      <c r="F5824" s="5">
        <v>29</v>
      </c>
      <c r="I5824" s="7">
        <f t="shared" si="53"/>
        <v>57</v>
      </c>
    </row>
    <row r="5825" spans="1:9">
      <c r="A5825" s="2">
        <v>300074404</v>
      </c>
      <c r="B5825" s="6" t="s">
        <v>8582</v>
      </c>
      <c r="C5825" s="1" t="s">
        <v>9143</v>
      </c>
      <c r="D5825" s="5" t="s">
        <v>6911</v>
      </c>
      <c r="E5825" s="5">
        <v>53.2</v>
      </c>
      <c r="F5825" s="5">
        <v>33</v>
      </c>
      <c r="I5825" s="7">
        <f t="shared" si="53"/>
        <v>86.2</v>
      </c>
    </row>
    <row r="5826" spans="1:9">
      <c r="A5826" s="2">
        <v>300074405</v>
      </c>
      <c r="B5826" s="6" t="s">
        <v>629</v>
      </c>
      <c r="C5826" s="1" t="s">
        <v>9143</v>
      </c>
      <c r="D5826" s="5" t="s">
        <v>6911</v>
      </c>
      <c r="E5826" s="5">
        <v>34.799999999999997</v>
      </c>
      <c r="F5826" s="5">
        <v>26</v>
      </c>
      <c r="I5826" s="7">
        <f t="shared" si="53"/>
        <v>60.8</v>
      </c>
    </row>
    <row r="5827" spans="1:9">
      <c r="A5827" s="2">
        <v>300074406</v>
      </c>
      <c r="B5827" s="6" t="s">
        <v>8583</v>
      </c>
      <c r="C5827" s="1" t="s">
        <v>9143</v>
      </c>
      <c r="D5827" s="5" t="s">
        <v>6911</v>
      </c>
      <c r="E5827" s="5">
        <v>36.799999999999997</v>
      </c>
      <c r="F5827" s="5">
        <v>28</v>
      </c>
      <c r="I5827" s="7">
        <f t="shared" si="53"/>
        <v>64.8</v>
      </c>
    </row>
    <row r="5828" spans="1:9">
      <c r="A5828" s="2">
        <v>300074407</v>
      </c>
      <c r="B5828" s="6" t="s">
        <v>8584</v>
      </c>
      <c r="C5828" s="1" t="s">
        <v>9143</v>
      </c>
      <c r="D5828" s="5" t="s">
        <v>6911</v>
      </c>
      <c r="E5828" s="5">
        <v>32</v>
      </c>
      <c r="F5828" s="5">
        <v>25</v>
      </c>
      <c r="I5828" s="7">
        <f t="shared" si="53"/>
        <v>57</v>
      </c>
    </row>
    <row r="5829" spans="1:9">
      <c r="A5829" s="2">
        <v>300074408</v>
      </c>
      <c r="B5829" s="6" t="s">
        <v>8585</v>
      </c>
      <c r="C5829" s="1" t="s">
        <v>9143</v>
      </c>
      <c r="D5829" s="5" t="s">
        <v>6911</v>
      </c>
      <c r="E5829" s="5">
        <v>0</v>
      </c>
      <c r="F5829" s="5">
        <v>0</v>
      </c>
      <c r="I5829" s="7">
        <f t="shared" si="53"/>
        <v>0</v>
      </c>
    </row>
    <row r="5830" spans="1:9">
      <c r="A5830" s="2">
        <v>300074409</v>
      </c>
      <c r="B5830" s="6" t="s">
        <v>8586</v>
      </c>
      <c r="C5830" s="1" t="s">
        <v>9143</v>
      </c>
      <c r="D5830" s="5" t="s">
        <v>6911</v>
      </c>
      <c r="E5830" s="5">
        <v>45.6</v>
      </c>
      <c r="F5830" s="5">
        <v>28</v>
      </c>
      <c r="I5830" s="7">
        <f t="shared" si="53"/>
        <v>73.599999999999994</v>
      </c>
    </row>
    <row r="5831" spans="1:9">
      <c r="A5831" s="2">
        <v>300074410</v>
      </c>
      <c r="B5831" s="6" t="s">
        <v>398</v>
      </c>
      <c r="C5831" s="1" t="s">
        <v>9143</v>
      </c>
      <c r="D5831" s="5" t="s">
        <v>6911</v>
      </c>
      <c r="E5831" s="5">
        <v>42</v>
      </c>
      <c r="F5831" s="5">
        <v>32</v>
      </c>
      <c r="I5831" s="7">
        <f t="shared" si="53"/>
        <v>74</v>
      </c>
    </row>
    <row r="5832" spans="1:9">
      <c r="A5832" s="2">
        <v>300074411</v>
      </c>
      <c r="B5832" s="6" t="s">
        <v>8587</v>
      </c>
      <c r="C5832" s="1" t="s">
        <v>9143</v>
      </c>
      <c r="D5832" s="5" t="s">
        <v>6911</v>
      </c>
      <c r="E5832" s="5">
        <v>32.799999999999997</v>
      </c>
      <c r="F5832" s="5">
        <v>33</v>
      </c>
      <c r="I5832" s="7">
        <f t="shared" si="53"/>
        <v>65.8</v>
      </c>
    </row>
    <row r="5833" spans="1:9">
      <c r="A5833" s="2">
        <v>300074412</v>
      </c>
      <c r="B5833" s="6" t="s">
        <v>5732</v>
      </c>
      <c r="C5833" s="1" t="s">
        <v>9143</v>
      </c>
      <c r="D5833" s="5" t="s">
        <v>6911</v>
      </c>
      <c r="E5833" s="5">
        <v>38</v>
      </c>
      <c r="F5833" s="5">
        <v>32</v>
      </c>
      <c r="I5833" s="7">
        <f t="shared" si="53"/>
        <v>70</v>
      </c>
    </row>
    <row r="5834" spans="1:9">
      <c r="A5834" s="2">
        <v>300074413</v>
      </c>
      <c r="B5834" s="6" t="s">
        <v>8591</v>
      </c>
      <c r="C5834" s="1" t="s">
        <v>9143</v>
      </c>
      <c r="D5834" s="5" t="s">
        <v>6911</v>
      </c>
      <c r="E5834" s="5">
        <v>36</v>
      </c>
      <c r="F5834" s="5">
        <v>28</v>
      </c>
      <c r="I5834" s="7">
        <f t="shared" si="53"/>
        <v>64</v>
      </c>
    </row>
    <row r="5835" spans="1:9">
      <c r="A5835" s="2">
        <v>300074414</v>
      </c>
      <c r="B5835" s="6" t="s">
        <v>8592</v>
      </c>
      <c r="C5835" s="1" t="s">
        <v>9143</v>
      </c>
      <c r="D5835" s="5" t="s">
        <v>6911</v>
      </c>
      <c r="E5835" s="5">
        <v>40.799999999999997</v>
      </c>
      <c r="F5835" s="5">
        <v>28</v>
      </c>
      <c r="I5835" s="7">
        <f t="shared" si="53"/>
        <v>68.8</v>
      </c>
    </row>
    <row r="5836" spans="1:9">
      <c r="A5836" s="2">
        <v>300074415</v>
      </c>
      <c r="B5836" s="6" t="s">
        <v>8593</v>
      </c>
      <c r="C5836" s="1" t="s">
        <v>9143</v>
      </c>
      <c r="D5836" s="5" t="s">
        <v>6911</v>
      </c>
      <c r="E5836" s="5">
        <v>40.799999999999997</v>
      </c>
      <c r="F5836" s="5">
        <v>29</v>
      </c>
      <c r="I5836" s="7">
        <f t="shared" si="53"/>
        <v>69.8</v>
      </c>
    </row>
    <row r="5837" spans="1:9">
      <c r="A5837" s="2">
        <v>300074416</v>
      </c>
      <c r="B5837" s="6" t="s">
        <v>8594</v>
      </c>
      <c r="C5837" s="1" t="s">
        <v>9143</v>
      </c>
      <c r="D5837" s="5" t="s">
        <v>6911</v>
      </c>
      <c r="E5837" s="5">
        <v>41.6</v>
      </c>
      <c r="F5837" s="5">
        <v>28</v>
      </c>
      <c r="I5837" s="7">
        <f t="shared" si="53"/>
        <v>69.599999999999994</v>
      </c>
    </row>
    <row r="5838" spans="1:9">
      <c r="A5838" s="2">
        <v>300074417</v>
      </c>
      <c r="B5838" s="6" t="s">
        <v>8596</v>
      </c>
      <c r="C5838" s="1" t="s">
        <v>9143</v>
      </c>
      <c r="D5838" s="5" t="s">
        <v>6911</v>
      </c>
      <c r="E5838" s="5">
        <v>42.8</v>
      </c>
      <c r="F5838" s="5">
        <v>25</v>
      </c>
      <c r="I5838" s="7">
        <f t="shared" si="53"/>
        <v>67.8</v>
      </c>
    </row>
    <row r="5839" spans="1:9">
      <c r="A5839" s="2">
        <v>300074418</v>
      </c>
      <c r="B5839" s="6" t="s">
        <v>8597</v>
      </c>
      <c r="C5839" s="1" t="s">
        <v>9143</v>
      </c>
      <c r="D5839" s="5" t="s">
        <v>6911</v>
      </c>
      <c r="E5839" s="5">
        <v>38</v>
      </c>
      <c r="F5839" s="5">
        <v>33</v>
      </c>
      <c r="I5839" s="7">
        <f t="shared" si="53"/>
        <v>71</v>
      </c>
    </row>
    <row r="5840" spans="1:9">
      <c r="A5840" s="2">
        <v>300074419</v>
      </c>
      <c r="B5840" s="6" t="s">
        <v>8598</v>
      </c>
      <c r="C5840" s="1" t="s">
        <v>9143</v>
      </c>
      <c r="D5840" s="5" t="s">
        <v>6911</v>
      </c>
      <c r="E5840" s="5">
        <v>36.799999999999997</v>
      </c>
      <c r="F5840" s="5">
        <v>29</v>
      </c>
      <c r="I5840" s="7">
        <f t="shared" si="53"/>
        <v>65.8</v>
      </c>
    </row>
    <row r="5841" spans="1:9">
      <c r="A5841" s="2">
        <v>300074420</v>
      </c>
      <c r="B5841" s="6" t="s">
        <v>8599</v>
      </c>
      <c r="C5841" s="1" t="s">
        <v>9143</v>
      </c>
      <c r="D5841" s="5" t="s">
        <v>6911</v>
      </c>
      <c r="E5841" s="5">
        <v>34.799999999999997</v>
      </c>
      <c r="F5841" s="5">
        <v>30</v>
      </c>
      <c r="I5841" s="7">
        <f t="shared" si="53"/>
        <v>64.8</v>
      </c>
    </row>
    <row r="5842" spans="1:9">
      <c r="A5842" s="2">
        <v>300074421</v>
      </c>
      <c r="B5842" s="6" t="s">
        <v>8600</v>
      </c>
      <c r="C5842" s="1" t="s">
        <v>9143</v>
      </c>
      <c r="D5842" s="5" t="s">
        <v>6911</v>
      </c>
      <c r="E5842" s="5">
        <v>34</v>
      </c>
      <c r="F5842" s="5">
        <v>26</v>
      </c>
      <c r="I5842" s="7">
        <f t="shared" si="53"/>
        <v>60</v>
      </c>
    </row>
    <row r="5843" spans="1:9">
      <c r="A5843" s="2">
        <v>300074422</v>
      </c>
      <c r="B5843" s="6" t="s">
        <v>8601</v>
      </c>
      <c r="C5843" s="1" t="s">
        <v>9143</v>
      </c>
      <c r="D5843" s="5" t="s">
        <v>6911</v>
      </c>
      <c r="E5843" s="5">
        <v>34.4</v>
      </c>
      <c r="F5843" s="5">
        <v>31</v>
      </c>
      <c r="I5843" s="7">
        <f t="shared" si="53"/>
        <v>65.400000000000006</v>
      </c>
    </row>
    <row r="5844" spans="1:9">
      <c r="A5844" s="2">
        <v>300074423</v>
      </c>
      <c r="B5844" s="6" t="s">
        <v>8602</v>
      </c>
      <c r="C5844" s="1" t="s">
        <v>9143</v>
      </c>
      <c r="D5844" s="5" t="s">
        <v>6911</v>
      </c>
      <c r="E5844" s="5">
        <v>48.8</v>
      </c>
      <c r="F5844" s="5">
        <v>28</v>
      </c>
      <c r="I5844" s="7">
        <f t="shared" si="53"/>
        <v>76.8</v>
      </c>
    </row>
    <row r="5845" spans="1:9">
      <c r="A5845" s="2">
        <v>300074424</v>
      </c>
      <c r="B5845" s="6" t="s">
        <v>5153</v>
      </c>
      <c r="C5845" s="1" t="s">
        <v>9143</v>
      </c>
      <c r="D5845" s="5" t="s">
        <v>6911</v>
      </c>
      <c r="E5845" s="5">
        <v>35.200000000000003</v>
      </c>
      <c r="F5845" s="5">
        <v>33</v>
      </c>
      <c r="I5845" s="7">
        <f t="shared" si="53"/>
        <v>68.2</v>
      </c>
    </row>
    <row r="5846" spans="1:9">
      <c r="A5846" s="2">
        <v>300074425</v>
      </c>
      <c r="B5846" s="6" t="s">
        <v>8603</v>
      </c>
      <c r="C5846" s="1" t="s">
        <v>9143</v>
      </c>
      <c r="D5846" s="5" t="s">
        <v>6911</v>
      </c>
      <c r="E5846" s="5">
        <v>40</v>
      </c>
      <c r="F5846" s="5">
        <v>33</v>
      </c>
      <c r="I5846" s="7">
        <f t="shared" si="53"/>
        <v>73</v>
      </c>
    </row>
    <row r="5847" spans="1:9">
      <c r="A5847" s="2">
        <v>300074426</v>
      </c>
      <c r="B5847" s="6" t="s">
        <v>8604</v>
      </c>
      <c r="C5847" s="1" t="s">
        <v>9143</v>
      </c>
      <c r="D5847" s="5" t="s">
        <v>6911</v>
      </c>
      <c r="E5847" s="5">
        <v>31.6</v>
      </c>
      <c r="F5847" s="5">
        <v>32</v>
      </c>
      <c r="I5847" s="7">
        <f t="shared" si="53"/>
        <v>63.6</v>
      </c>
    </row>
    <row r="5848" spans="1:9">
      <c r="A5848" s="2">
        <v>300074427</v>
      </c>
      <c r="B5848" s="6" t="s">
        <v>4723</v>
      </c>
      <c r="C5848" s="1" t="s">
        <v>9143</v>
      </c>
      <c r="D5848" s="5" t="s">
        <v>6911</v>
      </c>
      <c r="E5848" s="5">
        <v>42</v>
      </c>
      <c r="F5848" s="5">
        <v>32</v>
      </c>
      <c r="I5848" s="7">
        <f t="shared" si="53"/>
        <v>74</v>
      </c>
    </row>
    <row r="5849" spans="1:9">
      <c r="A5849" s="2">
        <v>300074428</v>
      </c>
      <c r="B5849" s="6" t="s">
        <v>8605</v>
      </c>
      <c r="C5849" s="1" t="s">
        <v>9143</v>
      </c>
      <c r="D5849" s="5" t="s">
        <v>6911</v>
      </c>
      <c r="E5849" s="5">
        <v>46</v>
      </c>
      <c r="F5849" s="5">
        <v>32</v>
      </c>
      <c r="I5849" s="7">
        <f t="shared" si="53"/>
        <v>78</v>
      </c>
    </row>
    <row r="5850" spans="1:9">
      <c r="A5850" s="2">
        <v>300074429</v>
      </c>
      <c r="B5850" s="6" t="s">
        <v>8606</v>
      </c>
      <c r="C5850" s="1" t="s">
        <v>9143</v>
      </c>
      <c r="D5850" s="5" t="s">
        <v>6911</v>
      </c>
      <c r="E5850" s="5">
        <v>48.8</v>
      </c>
      <c r="F5850" s="5">
        <v>26</v>
      </c>
      <c r="I5850" s="7">
        <f t="shared" si="53"/>
        <v>74.8</v>
      </c>
    </row>
    <row r="5851" spans="1:9">
      <c r="A5851" s="2">
        <v>300074430</v>
      </c>
      <c r="B5851" s="6" t="s">
        <v>8607</v>
      </c>
      <c r="C5851" s="1" t="s">
        <v>9143</v>
      </c>
      <c r="D5851" s="5" t="s">
        <v>6911</v>
      </c>
      <c r="E5851" s="5">
        <v>42.4</v>
      </c>
      <c r="F5851" s="5">
        <v>33</v>
      </c>
      <c r="I5851" s="7">
        <f t="shared" si="53"/>
        <v>75.400000000000006</v>
      </c>
    </row>
    <row r="5852" spans="1:9">
      <c r="A5852" s="2">
        <v>300074501</v>
      </c>
      <c r="B5852" s="6" t="s">
        <v>8608</v>
      </c>
      <c r="C5852" s="1" t="s">
        <v>9143</v>
      </c>
      <c r="D5852" s="5" t="s">
        <v>6911</v>
      </c>
      <c r="E5852" s="5">
        <v>23.6</v>
      </c>
      <c r="F5852" s="5">
        <v>24</v>
      </c>
      <c r="I5852" s="7">
        <f t="shared" si="53"/>
        <v>47.6</v>
      </c>
    </row>
    <row r="5853" spans="1:9">
      <c r="A5853" s="2">
        <v>300074502</v>
      </c>
      <c r="B5853" s="6" t="s">
        <v>8609</v>
      </c>
      <c r="C5853" s="1" t="s">
        <v>9143</v>
      </c>
      <c r="D5853" s="5" t="s">
        <v>6911</v>
      </c>
      <c r="E5853" s="5">
        <v>36.799999999999997</v>
      </c>
      <c r="F5853" s="5">
        <v>34</v>
      </c>
      <c r="I5853" s="7">
        <f t="shared" si="53"/>
        <v>70.8</v>
      </c>
    </row>
    <row r="5854" spans="1:9">
      <c r="A5854" s="2">
        <v>300074503</v>
      </c>
      <c r="B5854" s="6" t="s">
        <v>8610</v>
      </c>
      <c r="C5854" s="1" t="s">
        <v>9143</v>
      </c>
      <c r="D5854" s="5" t="s">
        <v>6911</v>
      </c>
      <c r="E5854" s="5">
        <v>41.6</v>
      </c>
      <c r="F5854" s="5">
        <v>33</v>
      </c>
      <c r="I5854" s="7">
        <f t="shared" si="53"/>
        <v>74.599999999999994</v>
      </c>
    </row>
    <row r="5855" spans="1:9">
      <c r="A5855" s="2">
        <v>300074504</v>
      </c>
      <c r="B5855" s="6" t="s">
        <v>8611</v>
      </c>
      <c r="C5855" s="1" t="s">
        <v>9143</v>
      </c>
      <c r="D5855" s="5" t="s">
        <v>6911</v>
      </c>
      <c r="E5855" s="5">
        <v>30.4</v>
      </c>
      <c r="F5855" s="5">
        <v>34</v>
      </c>
      <c r="I5855" s="7">
        <f t="shared" si="53"/>
        <v>64.400000000000006</v>
      </c>
    </row>
    <row r="5856" spans="1:9">
      <c r="A5856" s="2">
        <v>300074505</v>
      </c>
      <c r="B5856" s="6" t="s">
        <v>8613</v>
      </c>
      <c r="C5856" s="1" t="s">
        <v>9143</v>
      </c>
      <c r="D5856" s="5" t="s">
        <v>6911</v>
      </c>
      <c r="E5856" s="5">
        <v>32.799999999999997</v>
      </c>
      <c r="F5856" s="5">
        <v>30</v>
      </c>
      <c r="I5856" s="7">
        <f t="shared" si="53"/>
        <v>62.8</v>
      </c>
    </row>
    <row r="5857" spans="1:9">
      <c r="A5857" s="2">
        <v>300074506</v>
      </c>
      <c r="B5857" s="6" t="s">
        <v>735</v>
      </c>
      <c r="C5857" s="1" t="s">
        <v>9143</v>
      </c>
      <c r="D5857" s="5" t="s">
        <v>6911</v>
      </c>
      <c r="E5857" s="5">
        <v>40</v>
      </c>
      <c r="F5857" s="5">
        <v>30</v>
      </c>
      <c r="I5857" s="7">
        <f t="shared" si="53"/>
        <v>70</v>
      </c>
    </row>
    <row r="5858" spans="1:9">
      <c r="A5858" s="2">
        <v>300074507</v>
      </c>
      <c r="B5858" s="6" t="s">
        <v>8614</v>
      </c>
      <c r="C5858" s="1" t="s">
        <v>9143</v>
      </c>
      <c r="D5858" s="5" t="s">
        <v>6911</v>
      </c>
      <c r="E5858" s="5">
        <v>45.2</v>
      </c>
      <c r="F5858" s="5">
        <v>31</v>
      </c>
      <c r="I5858" s="7">
        <f t="shared" si="53"/>
        <v>76.2</v>
      </c>
    </row>
    <row r="5859" spans="1:9">
      <c r="A5859" s="2">
        <v>300074508</v>
      </c>
      <c r="B5859" s="6" t="s">
        <v>8615</v>
      </c>
      <c r="C5859" s="1" t="s">
        <v>9143</v>
      </c>
      <c r="D5859" s="5" t="s">
        <v>6911</v>
      </c>
      <c r="E5859" s="5">
        <v>43.2</v>
      </c>
      <c r="F5859" s="5">
        <v>30</v>
      </c>
      <c r="I5859" s="7">
        <f t="shared" si="53"/>
        <v>73.2</v>
      </c>
    </row>
    <row r="5860" spans="1:9">
      <c r="A5860" s="2">
        <v>300074509</v>
      </c>
      <c r="B5860" s="6" t="s">
        <v>4143</v>
      </c>
      <c r="C5860" s="1" t="s">
        <v>9143</v>
      </c>
      <c r="D5860" s="5" t="s">
        <v>6911</v>
      </c>
      <c r="E5860" s="5">
        <v>37.6</v>
      </c>
      <c r="F5860" s="5">
        <v>33</v>
      </c>
      <c r="I5860" s="7">
        <f t="shared" si="53"/>
        <v>70.599999999999994</v>
      </c>
    </row>
    <row r="5861" spans="1:9">
      <c r="A5861" s="2">
        <v>300074510</v>
      </c>
      <c r="B5861" s="6" t="s">
        <v>8616</v>
      </c>
      <c r="C5861" s="1" t="s">
        <v>9143</v>
      </c>
      <c r="D5861" s="5" t="s">
        <v>6911</v>
      </c>
      <c r="E5861" s="5">
        <v>37.6</v>
      </c>
      <c r="F5861" s="5">
        <v>30</v>
      </c>
      <c r="I5861" s="7">
        <f t="shared" si="53"/>
        <v>67.599999999999994</v>
      </c>
    </row>
    <row r="5862" spans="1:9">
      <c r="A5862" s="2">
        <v>300074511</v>
      </c>
      <c r="B5862" s="6" t="s">
        <v>8617</v>
      </c>
      <c r="C5862" s="1" t="s">
        <v>9143</v>
      </c>
      <c r="D5862" s="5" t="s">
        <v>6911</v>
      </c>
      <c r="E5862" s="5">
        <v>42.4</v>
      </c>
      <c r="F5862" s="5">
        <v>32</v>
      </c>
      <c r="I5862" s="7">
        <f t="shared" si="53"/>
        <v>74.400000000000006</v>
      </c>
    </row>
    <row r="5863" spans="1:9">
      <c r="A5863" s="2">
        <v>300074512</v>
      </c>
      <c r="B5863" s="6" t="s">
        <v>8618</v>
      </c>
      <c r="C5863" s="1" t="s">
        <v>9143</v>
      </c>
      <c r="D5863" s="5" t="s">
        <v>6911</v>
      </c>
      <c r="E5863" s="5">
        <v>44.4</v>
      </c>
      <c r="F5863" s="5">
        <v>34</v>
      </c>
      <c r="I5863" s="7">
        <f t="shared" si="53"/>
        <v>78.400000000000006</v>
      </c>
    </row>
    <row r="5864" spans="1:9">
      <c r="A5864" s="2">
        <v>300074513</v>
      </c>
      <c r="B5864" s="6" t="s">
        <v>8619</v>
      </c>
      <c r="C5864" s="1" t="s">
        <v>9143</v>
      </c>
      <c r="D5864" s="5" t="s">
        <v>6911</v>
      </c>
      <c r="E5864" s="5">
        <v>45.2</v>
      </c>
      <c r="F5864" s="5">
        <v>32</v>
      </c>
      <c r="I5864" s="7">
        <f t="shared" si="53"/>
        <v>77.2</v>
      </c>
    </row>
    <row r="5865" spans="1:9">
      <c r="A5865" s="2">
        <v>300080101</v>
      </c>
      <c r="B5865" s="5" t="s">
        <v>8620</v>
      </c>
      <c r="C5865" s="1" t="s">
        <v>9148</v>
      </c>
      <c r="D5865" s="5" t="s">
        <v>7472</v>
      </c>
      <c r="E5865" s="5">
        <v>80</v>
      </c>
      <c r="I5865" s="5"/>
    </row>
    <row r="5866" spans="1:9">
      <c r="A5866" s="2">
        <v>300080102</v>
      </c>
      <c r="B5866" s="5" t="s">
        <v>8622</v>
      </c>
      <c r="C5866" s="1" t="s">
        <v>9148</v>
      </c>
      <c r="D5866" s="5" t="s">
        <v>7472</v>
      </c>
      <c r="E5866" s="5">
        <v>89</v>
      </c>
      <c r="I5866" s="5"/>
    </row>
    <row r="5867" spans="1:9">
      <c r="A5867" s="2">
        <v>300080103</v>
      </c>
      <c r="B5867" s="5" t="s">
        <v>8623</v>
      </c>
      <c r="C5867" s="1" t="s">
        <v>9148</v>
      </c>
      <c r="D5867" s="5" t="s">
        <v>7472</v>
      </c>
      <c r="E5867" s="5">
        <v>90</v>
      </c>
      <c r="I5867" s="5"/>
    </row>
    <row r="5868" spans="1:9">
      <c r="A5868" s="2">
        <v>300080104</v>
      </c>
      <c r="B5868" s="5" t="s">
        <v>8624</v>
      </c>
      <c r="C5868" s="1" t="s">
        <v>9148</v>
      </c>
      <c r="D5868" s="5" t="s">
        <v>7472</v>
      </c>
      <c r="E5868" s="5">
        <v>78</v>
      </c>
      <c r="I5868" s="5"/>
    </row>
    <row r="5869" spans="1:9">
      <c r="A5869" s="2">
        <v>300080105</v>
      </c>
      <c r="B5869" s="5" t="s">
        <v>8625</v>
      </c>
      <c r="C5869" s="1" t="s">
        <v>9148</v>
      </c>
      <c r="D5869" s="5" t="s">
        <v>7472</v>
      </c>
      <c r="E5869" s="5">
        <v>85.5</v>
      </c>
      <c r="I5869" s="5"/>
    </row>
    <row r="5870" spans="1:9">
      <c r="A5870" s="2">
        <v>300080106</v>
      </c>
      <c r="B5870" s="5" t="s">
        <v>8626</v>
      </c>
      <c r="C5870" s="1" t="s">
        <v>9148</v>
      </c>
      <c r="D5870" s="5" t="s">
        <v>7472</v>
      </c>
      <c r="E5870" s="5">
        <v>66</v>
      </c>
      <c r="I5870" s="5"/>
    </row>
    <row r="5871" spans="1:9">
      <c r="A5871" s="2">
        <v>300080107</v>
      </c>
      <c r="B5871" s="5" t="s">
        <v>8627</v>
      </c>
      <c r="C5871" s="1" t="s">
        <v>9148</v>
      </c>
      <c r="D5871" s="5" t="s">
        <v>7472</v>
      </c>
      <c r="E5871" s="5">
        <v>60</v>
      </c>
      <c r="I5871" s="5"/>
    </row>
    <row r="5872" spans="1:9">
      <c r="A5872" s="2">
        <v>300080108</v>
      </c>
      <c r="B5872" s="5" t="s">
        <v>4420</v>
      </c>
      <c r="C5872" s="1" t="s">
        <v>9148</v>
      </c>
      <c r="D5872" s="5" t="s">
        <v>7472</v>
      </c>
      <c r="E5872" s="5">
        <v>78.5</v>
      </c>
      <c r="I5872" s="5"/>
    </row>
    <row r="5873" spans="1:9">
      <c r="A5873" s="2">
        <v>300080109</v>
      </c>
      <c r="B5873" s="5" t="s">
        <v>8629</v>
      </c>
      <c r="C5873" s="1" t="s">
        <v>9148</v>
      </c>
      <c r="D5873" s="5" t="s">
        <v>7472</v>
      </c>
      <c r="E5873" s="5">
        <v>78.5</v>
      </c>
      <c r="I5873" s="5"/>
    </row>
    <row r="5874" spans="1:9">
      <c r="A5874" s="2">
        <v>300080110</v>
      </c>
      <c r="B5874" s="5" t="s">
        <v>8630</v>
      </c>
      <c r="C5874" s="1" t="s">
        <v>9148</v>
      </c>
      <c r="D5874" s="5" t="s">
        <v>7472</v>
      </c>
      <c r="E5874" s="5">
        <v>66</v>
      </c>
      <c r="I5874" s="5"/>
    </row>
    <row r="5875" spans="1:9">
      <c r="A5875" s="2">
        <v>300080111</v>
      </c>
      <c r="B5875" s="5" t="s">
        <v>8631</v>
      </c>
      <c r="C5875" s="1" t="s">
        <v>9148</v>
      </c>
      <c r="D5875" s="5" t="s">
        <v>7472</v>
      </c>
      <c r="E5875" s="5">
        <v>76</v>
      </c>
      <c r="I5875" s="5"/>
    </row>
    <row r="5876" spans="1:9">
      <c r="A5876" s="2">
        <v>300080112</v>
      </c>
      <c r="B5876" s="5" t="s">
        <v>8632</v>
      </c>
      <c r="C5876" s="1" t="s">
        <v>9148</v>
      </c>
      <c r="D5876" s="5" t="s">
        <v>7472</v>
      </c>
      <c r="E5876" s="5">
        <v>76.5</v>
      </c>
      <c r="I5876" s="5"/>
    </row>
    <row r="5877" spans="1:9">
      <c r="A5877" s="2">
        <v>300080113</v>
      </c>
      <c r="B5877" s="5" t="s">
        <v>8633</v>
      </c>
      <c r="C5877" s="1" t="s">
        <v>9148</v>
      </c>
      <c r="D5877" s="5" t="s">
        <v>7472</v>
      </c>
      <c r="E5877" s="5">
        <v>89</v>
      </c>
      <c r="I5877" s="5"/>
    </row>
    <row r="5878" spans="1:9">
      <c r="A5878" s="2">
        <v>300080114</v>
      </c>
      <c r="B5878" s="5" t="s">
        <v>8634</v>
      </c>
      <c r="C5878" s="1" t="s">
        <v>9148</v>
      </c>
      <c r="D5878" s="5" t="s">
        <v>7472</v>
      </c>
      <c r="E5878" s="5">
        <v>53</v>
      </c>
      <c r="I5878" s="5"/>
    </row>
    <row r="5879" spans="1:9">
      <c r="A5879" s="2">
        <v>300080115</v>
      </c>
      <c r="B5879" s="5" t="s">
        <v>8635</v>
      </c>
      <c r="C5879" s="1" t="s">
        <v>9148</v>
      </c>
      <c r="D5879" s="5" t="s">
        <v>7472</v>
      </c>
      <c r="E5879" s="5">
        <v>79</v>
      </c>
      <c r="I5879" s="5"/>
    </row>
    <row r="5880" spans="1:9">
      <c r="A5880" s="2">
        <v>300080116</v>
      </c>
      <c r="B5880" s="5" t="s">
        <v>8637</v>
      </c>
      <c r="C5880" s="1" t="s">
        <v>9148</v>
      </c>
      <c r="D5880" s="5" t="s">
        <v>7472</v>
      </c>
      <c r="E5880" s="5">
        <v>88</v>
      </c>
      <c r="I5880" s="5"/>
    </row>
    <row r="5881" spans="1:9">
      <c r="A5881" s="2">
        <v>300080117</v>
      </c>
      <c r="B5881" s="5" t="s">
        <v>8638</v>
      </c>
      <c r="C5881" s="1" t="s">
        <v>9148</v>
      </c>
      <c r="D5881" s="5" t="s">
        <v>7472</v>
      </c>
      <c r="E5881" s="5">
        <v>55.5</v>
      </c>
      <c r="I5881" s="5"/>
    </row>
    <row r="5882" spans="1:9">
      <c r="A5882" s="2">
        <v>300080118</v>
      </c>
      <c r="B5882" s="5" t="s">
        <v>8639</v>
      </c>
      <c r="C5882" s="1" t="s">
        <v>9148</v>
      </c>
      <c r="D5882" s="5" t="s">
        <v>7472</v>
      </c>
      <c r="E5882" s="5">
        <v>78</v>
      </c>
      <c r="I5882" s="5"/>
    </row>
    <row r="5883" spans="1:9">
      <c r="A5883" s="2">
        <v>300080119</v>
      </c>
      <c r="B5883" s="5" t="s">
        <v>8640</v>
      </c>
      <c r="C5883" s="1" t="s">
        <v>9148</v>
      </c>
      <c r="D5883" s="5" t="s">
        <v>7472</v>
      </c>
      <c r="E5883" s="5">
        <v>73.5</v>
      </c>
      <c r="I5883" s="5"/>
    </row>
    <row r="5884" spans="1:9">
      <c r="A5884" s="2">
        <v>300080120</v>
      </c>
      <c r="B5884" s="5" t="s">
        <v>8641</v>
      </c>
      <c r="C5884" s="1" t="s">
        <v>9148</v>
      </c>
      <c r="D5884" s="5" t="s">
        <v>7472</v>
      </c>
      <c r="E5884" s="5">
        <v>75</v>
      </c>
      <c r="I5884" s="5"/>
    </row>
    <row r="5885" spans="1:9">
      <c r="A5885" s="2">
        <v>300080121</v>
      </c>
      <c r="B5885" s="5" t="s">
        <v>8642</v>
      </c>
      <c r="C5885" s="1" t="s">
        <v>9148</v>
      </c>
      <c r="D5885" s="5" t="s">
        <v>7472</v>
      </c>
      <c r="E5885" s="5">
        <v>76</v>
      </c>
      <c r="I5885" s="5"/>
    </row>
    <row r="5886" spans="1:9">
      <c r="A5886" s="2">
        <v>300080122</v>
      </c>
      <c r="B5886" s="5" t="s">
        <v>8643</v>
      </c>
      <c r="C5886" s="1" t="s">
        <v>9148</v>
      </c>
      <c r="D5886" s="5" t="s">
        <v>7472</v>
      </c>
      <c r="E5886" s="5">
        <v>70.5</v>
      </c>
      <c r="I5886" s="5"/>
    </row>
    <row r="5887" spans="1:9">
      <c r="A5887" s="2">
        <v>300080123</v>
      </c>
      <c r="B5887" s="5" t="s">
        <v>8644</v>
      </c>
      <c r="C5887" s="1" t="s">
        <v>9148</v>
      </c>
      <c r="D5887" s="5" t="s">
        <v>7472</v>
      </c>
      <c r="E5887" s="5">
        <v>90.5</v>
      </c>
      <c r="I5887" s="5"/>
    </row>
    <row r="5888" spans="1:9">
      <c r="A5888" s="2">
        <v>300080124</v>
      </c>
      <c r="B5888" s="5" t="s">
        <v>8645</v>
      </c>
      <c r="C5888" s="1" t="s">
        <v>9148</v>
      </c>
      <c r="D5888" s="5" t="s">
        <v>7472</v>
      </c>
      <c r="E5888" s="5">
        <v>81</v>
      </c>
      <c r="I5888" s="5"/>
    </row>
    <row r="5889" spans="1:9">
      <c r="A5889" s="2">
        <v>300080125</v>
      </c>
      <c r="B5889" s="5" t="s">
        <v>8646</v>
      </c>
      <c r="C5889" s="1" t="s">
        <v>9148</v>
      </c>
      <c r="D5889" s="5" t="s">
        <v>7472</v>
      </c>
      <c r="E5889" s="5">
        <v>67.5</v>
      </c>
      <c r="I5889" s="5"/>
    </row>
    <row r="5890" spans="1:9">
      <c r="A5890" s="2">
        <v>300080126</v>
      </c>
      <c r="B5890" s="5" t="s">
        <v>8647</v>
      </c>
      <c r="C5890" s="1" t="s">
        <v>9148</v>
      </c>
      <c r="D5890" s="5" t="s">
        <v>7472</v>
      </c>
      <c r="E5890" s="5">
        <v>65.5</v>
      </c>
      <c r="I5890" s="5"/>
    </row>
    <row r="5891" spans="1:9">
      <c r="A5891" s="2">
        <v>300080127</v>
      </c>
      <c r="B5891" s="5" t="s">
        <v>8109</v>
      </c>
      <c r="C5891" s="1" t="s">
        <v>9148</v>
      </c>
      <c r="D5891" s="5" t="s">
        <v>7472</v>
      </c>
      <c r="E5891" s="5">
        <v>78.5</v>
      </c>
      <c r="I5891" s="5"/>
    </row>
    <row r="5892" spans="1:9">
      <c r="A5892" s="2">
        <v>300080128</v>
      </c>
      <c r="B5892" s="5" t="s">
        <v>4001</v>
      </c>
      <c r="C5892" s="1" t="s">
        <v>9148</v>
      </c>
      <c r="D5892" s="5" t="s">
        <v>7472</v>
      </c>
      <c r="E5892" s="5">
        <v>78.5</v>
      </c>
      <c r="I5892" s="5"/>
    </row>
    <row r="5893" spans="1:9">
      <c r="A5893" s="2">
        <v>300080129</v>
      </c>
      <c r="B5893" s="5" t="s">
        <v>8648</v>
      </c>
      <c r="C5893" s="1" t="s">
        <v>9148</v>
      </c>
      <c r="D5893" s="5" t="s">
        <v>7472</v>
      </c>
      <c r="E5893" s="5">
        <v>62.5</v>
      </c>
      <c r="I5893" s="5"/>
    </row>
    <row r="5894" spans="1:9">
      <c r="A5894" s="2">
        <v>300080130</v>
      </c>
      <c r="B5894" s="5" t="s">
        <v>8649</v>
      </c>
      <c r="C5894" s="1" t="s">
        <v>9148</v>
      </c>
      <c r="D5894" s="5" t="s">
        <v>7472</v>
      </c>
      <c r="E5894" s="5">
        <v>80</v>
      </c>
      <c r="I5894" s="5"/>
    </row>
    <row r="5895" spans="1:9">
      <c r="A5895" s="2">
        <v>300080201</v>
      </c>
      <c r="B5895" s="5" t="s">
        <v>8651</v>
      </c>
      <c r="C5895" s="1" t="s">
        <v>9148</v>
      </c>
      <c r="D5895" s="5" t="s">
        <v>7472</v>
      </c>
      <c r="E5895" s="5">
        <v>88.5</v>
      </c>
      <c r="I5895" s="5"/>
    </row>
    <row r="5896" spans="1:9">
      <c r="A5896" s="2">
        <v>300080202</v>
      </c>
      <c r="B5896" s="5" t="s">
        <v>8652</v>
      </c>
      <c r="C5896" s="1" t="s">
        <v>9148</v>
      </c>
      <c r="D5896" s="5" t="s">
        <v>7472</v>
      </c>
      <c r="E5896" s="5">
        <v>76.5</v>
      </c>
      <c r="I5896" s="5"/>
    </row>
    <row r="5897" spans="1:9">
      <c r="A5897" s="2">
        <v>300080203</v>
      </c>
      <c r="B5897" s="5" t="s">
        <v>8653</v>
      </c>
      <c r="C5897" s="1" t="s">
        <v>9148</v>
      </c>
      <c r="D5897" s="5" t="s">
        <v>7472</v>
      </c>
      <c r="E5897" s="5">
        <v>72</v>
      </c>
      <c r="I5897" s="5"/>
    </row>
    <row r="5898" spans="1:9">
      <c r="A5898" s="2">
        <v>300080204</v>
      </c>
      <c r="B5898" s="5" t="s">
        <v>8654</v>
      </c>
      <c r="C5898" s="1" t="s">
        <v>9148</v>
      </c>
      <c r="D5898" s="5" t="s">
        <v>7472</v>
      </c>
      <c r="E5898" s="5">
        <v>72.5</v>
      </c>
      <c r="I5898" s="5"/>
    </row>
    <row r="5899" spans="1:9">
      <c r="A5899" s="2">
        <v>300080205</v>
      </c>
      <c r="B5899" s="5" t="s">
        <v>8655</v>
      </c>
      <c r="C5899" s="1" t="s">
        <v>9148</v>
      </c>
      <c r="D5899" s="5" t="s">
        <v>7472</v>
      </c>
      <c r="E5899" s="5">
        <v>84</v>
      </c>
      <c r="I5899" s="5"/>
    </row>
    <row r="5900" spans="1:9">
      <c r="A5900" s="2">
        <v>300080206</v>
      </c>
      <c r="B5900" s="5" t="s">
        <v>8656</v>
      </c>
      <c r="C5900" s="1" t="s">
        <v>9148</v>
      </c>
      <c r="D5900" s="5" t="s">
        <v>7472</v>
      </c>
      <c r="E5900" s="5">
        <v>80.5</v>
      </c>
      <c r="I5900" s="5"/>
    </row>
    <row r="5901" spans="1:9">
      <c r="A5901" s="2">
        <v>300080207</v>
      </c>
      <c r="B5901" s="5" t="s">
        <v>8658</v>
      </c>
      <c r="C5901" s="1" t="s">
        <v>9148</v>
      </c>
      <c r="D5901" s="5" t="s">
        <v>7472</v>
      </c>
      <c r="E5901" s="5">
        <v>84.5</v>
      </c>
      <c r="I5901" s="5"/>
    </row>
    <row r="5902" spans="1:9">
      <c r="A5902" s="2">
        <v>300080208</v>
      </c>
      <c r="B5902" s="5" t="s">
        <v>8659</v>
      </c>
      <c r="C5902" s="1" t="s">
        <v>9148</v>
      </c>
      <c r="D5902" s="5" t="s">
        <v>7472</v>
      </c>
      <c r="E5902" s="5">
        <v>75.5</v>
      </c>
      <c r="I5902" s="5"/>
    </row>
    <row r="5903" spans="1:9">
      <c r="A5903" s="2">
        <v>300080209</v>
      </c>
      <c r="B5903" s="5" t="s">
        <v>8660</v>
      </c>
      <c r="C5903" s="1" t="s">
        <v>9148</v>
      </c>
      <c r="D5903" s="5" t="s">
        <v>7472</v>
      </c>
      <c r="E5903" s="5">
        <v>52</v>
      </c>
      <c r="I5903" s="5"/>
    </row>
    <row r="5904" spans="1:9">
      <c r="A5904" s="2">
        <v>300080210</v>
      </c>
      <c r="B5904" s="5" t="s">
        <v>8662</v>
      </c>
      <c r="C5904" s="1" t="s">
        <v>9148</v>
      </c>
      <c r="D5904" s="5" t="s">
        <v>7472</v>
      </c>
      <c r="E5904" s="5">
        <v>77.5</v>
      </c>
      <c r="I5904" s="5"/>
    </row>
    <row r="5905" spans="1:9">
      <c r="A5905" s="2">
        <v>300080211</v>
      </c>
      <c r="B5905" s="5" t="s">
        <v>8663</v>
      </c>
      <c r="C5905" s="1" t="s">
        <v>9148</v>
      </c>
      <c r="D5905" s="5" t="s">
        <v>7472</v>
      </c>
      <c r="E5905" s="5">
        <v>55</v>
      </c>
      <c r="I5905" s="5"/>
    </row>
    <row r="5906" spans="1:9">
      <c r="A5906" s="2">
        <v>300080212</v>
      </c>
      <c r="B5906" s="5" t="s">
        <v>8664</v>
      </c>
      <c r="C5906" s="1" t="s">
        <v>9148</v>
      </c>
      <c r="D5906" s="5" t="s">
        <v>7472</v>
      </c>
      <c r="E5906" s="5">
        <v>74</v>
      </c>
      <c r="I5906" s="5"/>
    </row>
    <row r="5907" spans="1:9">
      <c r="A5907" s="2">
        <v>300080213</v>
      </c>
      <c r="B5907" s="5" t="s">
        <v>8665</v>
      </c>
      <c r="C5907" s="1" t="s">
        <v>9148</v>
      </c>
      <c r="D5907" s="5" t="s">
        <v>7472</v>
      </c>
      <c r="E5907" s="5">
        <v>84.5</v>
      </c>
      <c r="I5907" s="5"/>
    </row>
    <row r="5908" spans="1:9">
      <c r="A5908" s="2">
        <v>300080214</v>
      </c>
      <c r="B5908" s="5" t="s">
        <v>8666</v>
      </c>
      <c r="C5908" s="1" t="s">
        <v>9148</v>
      </c>
      <c r="D5908" s="5" t="s">
        <v>7472</v>
      </c>
      <c r="E5908" s="5">
        <v>87.5</v>
      </c>
      <c r="I5908" s="5"/>
    </row>
    <row r="5909" spans="1:9">
      <c r="A5909" s="2">
        <v>300080215</v>
      </c>
      <c r="B5909" s="5" t="s">
        <v>8667</v>
      </c>
      <c r="C5909" s="1" t="s">
        <v>9148</v>
      </c>
      <c r="D5909" s="5" t="s">
        <v>7472</v>
      </c>
      <c r="E5909" s="5">
        <v>76</v>
      </c>
      <c r="I5909" s="5"/>
    </row>
    <row r="5910" spans="1:9">
      <c r="A5910" s="2">
        <v>300080216</v>
      </c>
      <c r="B5910" s="5" t="s">
        <v>5387</v>
      </c>
      <c r="C5910" s="1" t="s">
        <v>9148</v>
      </c>
      <c r="D5910" s="5" t="s">
        <v>7472</v>
      </c>
      <c r="E5910" s="5">
        <v>67</v>
      </c>
      <c r="I5910" s="5"/>
    </row>
    <row r="5911" spans="1:9">
      <c r="A5911" s="2">
        <v>300080217</v>
      </c>
      <c r="B5911" s="5" t="s">
        <v>7537</v>
      </c>
      <c r="C5911" s="1" t="s">
        <v>9148</v>
      </c>
      <c r="D5911" s="5" t="s">
        <v>7472</v>
      </c>
      <c r="E5911" s="5">
        <v>79</v>
      </c>
      <c r="I5911" s="5"/>
    </row>
    <row r="5912" spans="1:9">
      <c r="A5912" s="2">
        <v>300080218</v>
      </c>
      <c r="B5912" s="5" t="s">
        <v>8668</v>
      </c>
      <c r="C5912" s="1" t="s">
        <v>9148</v>
      </c>
      <c r="D5912" s="5" t="s">
        <v>7472</v>
      </c>
      <c r="E5912" s="5">
        <v>62.5</v>
      </c>
      <c r="I5912" s="5"/>
    </row>
    <row r="5913" spans="1:9">
      <c r="A5913" s="2">
        <v>300080219</v>
      </c>
      <c r="B5913" s="5" t="s">
        <v>8669</v>
      </c>
      <c r="C5913" s="1" t="s">
        <v>9148</v>
      </c>
      <c r="D5913" s="5" t="s">
        <v>7472</v>
      </c>
      <c r="E5913" s="5">
        <v>77.5</v>
      </c>
      <c r="I5913" s="5"/>
    </row>
    <row r="5914" spans="1:9">
      <c r="A5914" s="2">
        <v>300080220</v>
      </c>
      <c r="B5914" s="5" t="s">
        <v>1608</v>
      </c>
      <c r="C5914" s="1" t="s">
        <v>9148</v>
      </c>
      <c r="D5914" s="5" t="s">
        <v>7472</v>
      </c>
      <c r="E5914" s="5">
        <v>62.5</v>
      </c>
      <c r="I5914" s="5"/>
    </row>
    <row r="5915" spans="1:9">
      <c r="A5915" s="2">
        <v>300080221</v>
      </c>
      <c r="B5915" s="5" t="s">
        <v>8671</v>
      </c>
      <c r="C5915" s="1" t="s">
        <v>9148</v>
      </c>
      <c r="D5915" s="5" t="s">
        <v>7472</v>
      </c>
      <c r="E5915" s="5">
        <v>70.5</v>
      </c>
      <c r="I5915" s="5"/>
    </row>
    <row r="5916" spans="1:9">
      <c r="A5916" s="2">
        <v>300080222</v>
      </c>
      <c r="B5916" s="5" t="s">
        <v>8672</v>
      </c>
      <c r="C5916" s="1" t="s">
        <v>9148</v>
      </c>
      <c r="D5916" s="5" t="s">
        <v>7472</v>
      </c>
      <c r="E5916" s="5">
        <v>62.5</v>
      </c>
      <c r="I5916" s="5"/>
    </row>
    <row r="5917" spans="1:9">
      <c r="A5917" s="2">
        <v>300080223</v>
      </c>
      <c r="B5917" s="5" t="s">
        <v>267</v>
      </c>
      <c r="C5917" s="1" t="s">
        <v>9148</v>
      </c>
      <c r="D5917" s="5" t="s">
        <v>7472</v>
      </c>
      <c r="E5917" s="5">
        <v>62</v>
      </c>
      <c r="I5917" s="5"/>
    </row>
    <row r="5918" spans="1:9">
      <c r="A5918" s="2">
        <v>300080224</v>
      </c>
      <c r="B5918" s="5" t="s">
        <v>8673</v>
      </c>
      <c r="C5918" s="1" t="s">
        <v>9148</v>
      </c>
      <c r="D5918" s="5" t="s">
        <v>7472</v>
      </c>
      <c r="E5918" s="5">
        <v>84</v>
      </c>
      <c r="I5918" s="5"/>
    </row>
    <row r="5919" spans="1:9">
      <c r="A5919" s="2">
        <v>300080225</v>
      </c>
      <c r="B5919" s="5" t="s">
        <v>8674</v>
      </c>
      <c r="C5919" s="1" t="s">
        <v>9148</v>
      </c>
      <c r="D5919" s="5" t="s">
        <v>7472</v>
      </c>
      <c r="E5919" s="5">
        <v>61.5</v>
      </c>
      <c r="I5919" s="5"/>
    </row>
    <row r="5920" spans="1:9">
      <c r="A5920" s="2">
        <v>300080226</v>
      </c>
      <c r="B5920" s="5" t="s">
        <v>8675</v>
      </c>
      <c r="C5920" s="1" t="s">
        <v>9148</v>
      </c>
      <c r="D5920" s="5" t="s">
        <v>7472</v>
      </c>
      <c r="E5920" s="5">
        <v>81.5</v>
      </c>
      <c r="I5920" s="5"/>
    </row>
    <row r="5921" spans="1:9">
      <c r="A5921" s="2">
        <v>300080227</v>
      </c>
      <c r="B5921" s="5" t="s">
        <v>8676</v>
      </c>
      <c r="C5921" s="1" t="s">
        <v>9148</v>
      </c>
      <c r="D5921" s="5" t="s">
        <v>7472</v>
      </c>
      <c r="E5921" s="5">
        <v>62</v>
      </c>
      <c r="I5921" s="5"/>
    </row>
    <row r="5922" spans="1:9">
      <c r="A5922" s="2">
        <v>300080228</v>
      </c>
      <c r="B5922" s="5" t="s">
        <v>8677</v>
      </c>
      <c r="C5922" s="1" t="s">
        <v>9148</v>
      </c>
      <c r="D5922" s="5" t="s">
        <v>7472</v>
      </c>
      <c r="E5922" s="5">
        <v>83.5</v>
      </c>
      <c r="I5922" s="5"/>
    </row>
    <row r="5923" spans="1:9">
      <c r="A5923" s="2">
        <v>300080229</v>
      </c>
      <c r="B5923" s="5" t="s">
        <v>8678</v>
      </c>
      <c r="C5923" s="1" t="s">
        <v>9148</v>
      </c>
      <c r="D5923" s="5" t="s">
        <v>7472</v>
      </c>
      <c r="E5923" s="5">
        <v>85</v>
      </c>
      <c r="I5923" s="5"/>
    </row>
    <row r="5924" spans="1:9">
      <c r="A5924" s="2">
        <v>300080230</v>
      </c>
      <c r="B5924" s="5" t="s">
        <v>8679</v>
      </c>
      <c r="C5924" s="1" t="s">
        <v>9148</v>
      </c>
      <c r="D5924" s="5" t="s">
        <v>7472</v>
      </c>
      <c r="E5924" s="5">
        <v>78.5</v>
      </c>
      <c r="I5924" s="5"/>
    </row>
    <row r="5925" spans="1:9">
      <c r="A5925" s="2">
        <v>300080301</v>
      </c>
      <c r="B5925" s="5" t="s">
        <v>8680</v>
      </c>
      <c r="C5925" s="1" t="s">
        <v>9148</v>
      </c>
      <c r="D5925" s="5" t="s">
        <v>7472</v>
      </c>
      <c r="E5925" s="5">
        <v>87.5</v>
      </c>
      <c r="I5925" s="5"/>
    </row>
    <row r="5926" spans="1:9">
      <c r="A5926" s="2">
        <v>300080302</v>
      </c>
      <c r="B5926" s="5" t="s">
        <v>8681</v>
      </c>
      <c r="C5926" s="1" t="s">
        <v>9148</v>
      </c>
      <c r="D5926" s="5" t="s">
        <v>7472</v>
      </c>
      <c r="E5926" s="5">
        <v>65.5</v>
      </c>
      <c r="I5926" s="5"/>
    </row>
    <row r="5927" spans="1:9">
      <c r="A5927" s="2">
        <v>300080303</v>
      </c>
      <c r="B5927" s="5" t="s">
        <v>8684</v>
      </c>
      <c r="C5927" s="1" t="s">
        <v>9148</v>
      </c>
      <c r="D5927" s="5" t="s">
        <v>7472</v>
      </c>
      <c r="E5927" s="5">
        <v>69.5</v>
      </c>
      <c r="I5927" s="5"/>
    </row>
    <row r="5928" spans="1:9">
      <c r="A5928" s="2">
        <v>300080304</v>
      </c>
      <c r="B5928" s="5" t="s">
        <v>1488</v>
      </c>
      <c r="C5928" s="1" t="s">
        <v>9148</v>
      </c>
      <c r="D5928" s="5" t="s">
        <v>7472</v>
      </c>
      <c r="E5928" s="5">
        <v>0</v>
      </c>
      <c r="I5928" s="5"/>
    </row>
    <row r="5929" spans="1:9">
      <c r="A5929" s="2">
        <v>300080305</v>
      </c>
      <c r="B5929" s="5" t="s">
        <v>267</v>
      </c>
      <c r="C5929" s="1" t="s">
        <v>9148</v>
      </c>
      <c r="D5929" s="5" t="s">
        <v>7472</v>
      </c>
      <c r="E5929" s="5">
        <v>78</v>
      </c>
      <c r="I5929" s="5"/>
    </row>
    <row r="5930" spans="1:9">
      <c r="A5930" s="2">
        <v>300080306</v>
      </c>
      <c r="B5930" s="5" t="s">
        <v>76</v>
      </c>
      <c r="C5930" s="1" t="s">
        <v>9148</v>
      </c>
      <c r="D5930" s="5" t="s">
        <v>7472</v>
      </c>
      <c r="E5930" s="5">
        <v>0</v>
      </c>
      <c r="I5930" s="5"/>
    </row>
    <row r="5931" spans="1:9">
      <c r="A5931" s="2">
        <v>300080307</v>
      </c>
      <c r="B5931" s="5" t="s">
        <v>8686</v>
      </c>
      <c r="C5931" s="1" t="s">
        <v>9148</v>
      </c>
      <c r="D5931" s="5" t="s">
        <v>7472</v>
      </c>
      <c r="E5931" s="5">
        <v>87.5</v>
      </c>
      <c r="I5931" s="5"/>
    </row>
    <row r="5932" spans="1:9">
      <c r="A5932" s="2">
        <v>300080308</v>
      </c>
      <c r="B5932" s="5" t="s">
        <v>8687</v>
      </c>
      <c r="C5932" s="1" t="s">
        <v>9148</v>
      </c>
      <c r="D5932" s="5" t="s">
        <v>7472</v>
      </c>
      <c r="E5932" s="5">
        <v>58.5</v>
      </c>
      <c r="I5932" s="5"/>
    </row>
    <row r="5933" spans="1:9">
      <c r="A5933" s="2">
        <v>300080309</v>
      </c>
      <c r="B5933" s="5" t="s">
        <v>8688</v>
      </c>
      <c r="C5933" s="1" t="s">
        <v>9148</v>
      </c>
      <c r="D5933" s="5" t="s">
        <v>7472</v>
      </c>
      <c r="E5933" s="5">
        <v>79</v>
      </c>
      <c r="I5933" s="5"/>
    </row>
    <row r="5934" spans="1:9">
      <c r="A5934" s="2">
        <v>300080310</v>
      </c>
      <c r="B5934" s="5" t="s">
        <v>8689</v>
      </c>
      <c r="C5934" s="1" t="s">
        <v>9148</v>
      </c>
      <c r="D5934" s="5" t="s">
        <v>7472</v>
      </c>
      <c r="E5934" s="5">
        <v>85.5</v>
      </c>
      <c r="I5934" s="5"/>
    </row>
    <row r="5935" spans="1:9">
      <c r="A5935" s="2">
        <v>300080311</v>
      </c>
      <c r="B5935" s="5" t="s">
        <v>8691</v>
      </c>
      <c r="C5935" s="1" t="s">
        <v>9148</v>
      </c>
      <c r="D5935" s="5" t="s">
        <v>7472</v>
      </c>
      <c r="E5935" s="5">
        <v>64</v>
      </c>
      <c r="I5935" s="5"/>
    </row>
    <row r="5936" spans="1:9">
      <c r="A5936" s="2">
        <v>300080312</v>
      </c>
      <c r="B5936" s="5" t="s">
        <v>267</v>
      </c>
      <c r="C5936" s="1" t="s">
        <v>9148</v>
      </c>
      <c r="D5936" s="5" t="s">
        <v>7472</v>
      </c>
      <c r="E5936" s="5">
        <v>65.5</v>
      </c>
      <c r="I5936" s="5"/>
    </row>
    <row r="5937" spans="1:9">
      <c r="A5937" s="2">
        <v>300080313</v>
      </c>
      <c r="B5937" s="5" t="s">
        <v>8692</v>
      </c>
      <c r="C5937" s="1" t="s">
        <v>9148</v>
      </c>
      <c r="D5937" s="5" t="s">
        <v>7472</v>
      </c>
      <c r="E5937" s="5">
        <v>86</v>
      </c>
      <c r="I5937" s="5"/>
    </row>
    <row r="5938" spans="1:9">
      <c r="A5938" s="2">
        <v>300080314</v>
      </c>
      <c r="B5938" s="5" t="s">
        <v>8693</v>
      </c>
      <c r="C5938" s="1" t="s">
        <v>9148</v>
      </c>
      <c r="D5938" s="5" t="s">
        <v>7472</v>
      </c>
      <c r="E5938" s="5">
        <v>60</v>
      </c>
      <c r="I5938" s="5"/>
    </row>
    <row r="5939" spans="1:9">
      <c r="A5939" s="2">
        <v>300080315</v>
      </c>
      <c r="B5939" s="5" t="s">
        <v>9149</v>
      </c>
      <c r="C5939" s="1" t="s">
        <v>9148</v>
      </c>
      <c r="D5939" s="5" t="s">
        <v>7472</v>
      </c>
      <c r="E5939" s="5">
        <v>52.5</v>
      </c>
      <c r="I5939" s="5"/>
    </row>
    <row r="5940" spans="1:9">
      <c r="A5940" s="2">
        <v>300080316</v>
      </c>
      <c r="B5940" s="5" t="s">
        <v>8694</v>
      </c>
      <c r="C5940" s="1" t="s">
        <v>9148</v>
      </c>
      <c r="D5940" s="5" t="s">
        <v>7472</v>
      </c>
      <c r="E5940" s="5">
        <v>67.5</v>
      </c>
      <c r="I5940" s="5"/>
    </row>
    <row r="5941" spans="1:9">
      <c r="A5941" s="2">
        <v>300080317</v>
      </c>
      <c r="B5941" s="5" t="s">
        <v>7771</v>
      </c>
      <c r="C5941" s="1" t="s">
        <v>9148</v>
      </c>
      <c r="D5941" s="5" t="s">
        <v>7472</v>
      </c>
      <c r="E5941" s="5">
        <v>74.5</v>
      </c>
      <c r="I5941" s="5"/>
    </row>
    <row r="5942" spans="1:9">
      <c r="A5942" s="2">
        <v>300080401</v>
      </c>
      <c r="B5942" s="6" t="s">
        <v>8695</v>
      </c>
      <c r="C5942" s="1" t="s">
        <v>9148</v>
      </c>
      <c r="D5942" s="5" t="s">
        <v>6911</v>
      </c>
      <c r="E5942" s="5">
        <v>41.6</v>
      </c>
      <c r="F5942" s="5">
        <v>32</v>
      </c>
      <c r="I5942" s="7">
        <f t="shared" ref="I5942:I6005" si="54">E5942+F5942</f>
        <v>73.599999999999994</v>
      </c>
    </row>
    <row r="5943" spans="1:9">
      <c r="A5943" s="2">
        <v>300080402</v>
      </c>
      <c r="B5943" s="6" t="s">
        <v>8697</v>
      </c>
      <c r="C5943" s="1" t="s">
        <v>9148</v>
      </c>
      <c r="D5943" s="5" t="s">
        <v>6911</v>
      </c>
      <c r="E5943" s="5">
        <v>0</v>
      </c>
      <c r="F5943" s="5">
        <v>0</v>
      </c>
      <c r="I5943" s="7">
        <f t="shared" si="54"/>
        <v>0</v>
      </c>
    </row>
    <row r="5944" spans="1:9">
      <c r="A5944" s="2">
        <v>300080403</v>
      </c>
      <c r="B5944" s="6" t="s">
        <v>8698</v>
      </c>
      <c r="C5944" s="1" t="s">
        <v>9148</v>
      </c>
      <c r="D5944" s="5" t="s">
        <v>6911</v>
      </c>
      <c r="E5944" s="5">
        <v>50.8</v>
      </c>
      <c r="F5944" s="5">
        <v>33</v>
      </c>
      <c r="I5944" s="7">
        <f t="shared" si="54"/>
        <v>83.8</v>
      </c>
    </row>
    <row r="5945" spans="1:9">
      <c r="A5945" s="2">
        <v>300080404</v>
      </c>
      <c r="B5945" s="6" t="s">
        <v>8699</v>
      </c>
      <c r="C5945" s="1" t="s">
        <v>9148</v>
      </c>
      <c r="D5945" s="5" t="s">
        <v>6911</v>
      </c>
      <c r="E5945" s="5">
        <v>45.2</v>
      </c>
      <c r="F5945" s="5">
        <v>31</v>
      </c>
      <c r="I5945" s="7">
        <f t="shared" si="54"/>
        <v>76.2</v>
      </c>
    </row>
    <row r="5946" spans="1:9">
      <c r="A5946" s="2">
        <v>300080405</v>
      </c>
      <c r="B5946" s="6" t="s">
        <v>8700</v>
      </c>
      <c r="C5946" s="1" t="s">
        <v>9148</v>
      </c>
      <c r="D5946" s="5" t="s">
        <v>6911</v>
      </c>
      <c r="E5946" s="5">
        <v>38.799999999999997</v>
      </c>
      <c r="F5946" s="5">
        <v>31</v>
      </c>
      <c r="I5946" s="7">
        <f t="shared" si="54"/>
        <v>69.8</v>
      </c>
    </row>
    <row r="5947" spans="1:9">
      <c r="A5947" s="2">
        <v>300080406</v>
      </c>
      <c r="B5947" s="6" t="s">
        <v>8701</v>
      </c>
      <c r="C5947" s="1" t="s">
        <v>9148</v>
      </c>
      <c r="D5947" s="5" t="s">
        <v>6911</v>
      </c>
      <c r="E5947" s="5">
        <v>41.6</v>
      </c>
      <c r="F5947" s="5">
        <v>31</v>
      </c>
      <c r="I5947" s="7">
        <f t="shared" si="54"/>
        <v>72.599999999999994</v>
      </c>
    </row>
    <row r="5948" spans="1:9">
      <c r="A5948" s="2">
        <v>300080407</v>
      </c>
      <c r="B5948" s="6" t="s">
        <v>8703</v>
      </c>
      <c r="C5948" s="1" t="s">
        <v>9148</v>
      </c>
      <c r="D5948" s="5" t="s">
        <v>6911</v>
      </c>
      <c r="E5948" s="5">
        <v>33.200000000000003</v>
      </c>
      <c r="F5948" s="5">
        <v>32</v>
      </c>
      <c r="I5948" s="7">
        <f t="shared" si="54"/>
        <v>65.2</v>
      </c>
    </row>
    <row r="5949" spans="1:9">
      <c r="A5949" s="2">
        <v>300080408</v>
      </c>
      <c r="B5949" s="6" t="s">
        <v>8704</v>
      </c>
      <c r="C5949" s="1" t="s">
        <v>9148</v>
      </c>
      <c r="D5949" s="5" t="s">
        <v>6911</v>
      </c>
      <c r="E5949" s="5">
        <v>33.6</v>
      </c>
      <c r="F5949" s="5">
        <v>28</v>
      </c>
      <c r="I5949" s="7">
        <f t="shared" si="54"/>
        <v>61.6</v>
      </c>
    </row>
    <row r="5950" spans="1:9">
      <c r="A5950" s="2">
        <v>300080409</v>
      </c>
      <c r="B5950" s="6" t="s">
        <v>8705</v>
      </c>
      <c r="C5950" s="1" t="s">
        <v>9148</v>
      </c>
      <c r="D5950" s="5" t="s">
        <v>6911</v>
      </c>
      <c r="E5950" s="5">
        <v>26.8</v>
      </c>
      <c r="F5950" s="5">
        <v>30</v>
      </c>
      <c r="I5950" s="7">
        <f t="shared" si="54"/>
        <v>56.8</v>
      </c>
    </row>
    <row r="5951" spans="1:9">
      <c r="A5951" s="2">
        <v>300080410</v>
      </c>
      <c r="B5951" s="6" t="s">
        <v>8706</v>
      </c>
      <c r="C5951" s="1" t="s">
        <v>9148</v>
      </c>
      <c r="D5951" s="5" t="s">
        <v>6911</v>
      </c>
      <c r="E5951" s="5">
        <v>33.6</v>
      </c>
      <c r="F5951" s="5">
        <v>30</v>
      </c>
      <c r="I5951" s="7">
        <f t="shared" si="54"/>
        <v>63.6</v>
      </c>
    </row>
    <row r="5952" spans="1:9">
      <c r="A5952" s="2">
        <v>300080411</v>
      </c>
      <c r="B5952" s="6" t="s">
        <v>6232</v>
      </c>
      <c r="C5952" s="1" t="s">
        <v>9148</v>
      </c>
      <c r="D5952" s="5" t="s">
        <v>6911</v>
      </c>
      <c r="E5952" s="5">
        <v>42.4</v>
      </c>
      <c r="F5952" s="5">
        <v>30</v>
      </c>
      <c r="I5952" s="7">
        <f t="shared" si="54"/>
        <v>72.400000000000006</v>
      </c>
    </row>
    <row r="5953" spans="1:9">
      <c r="A5953" s="2">
        <v>300080412</v>
      </c>
      <c r="B5953" s="6" t="s">
        <v>8707</v>
      </c>
      <c r="C5953" s="1" t="s">
        <v>9148</v>
      </c>
      <c r="D5953" s="5" t="s">
        <v>6911</v>
      </c>
      <c r="E5953" s="5">
        <v>42.4</v>
      </c>
      <c r="F5953" s="5">
        <v>31</v>
      </c>
      <c r="I5953" s="7">
        <f t="shared" si="54"/>
        <v>73.400000000000006</v>
      </c>
    </row>
    <row r="5954" spans="1:9">
      <c r="A5954" s="2">
        <v>300080413</v>
      </c>
      <c r="B5954" s="6" t="s">
        <v>8708</v>
      </c>
      <c r="C5954" s="1" t="s">
        <v>9148</v>
      </c>
      <c r="D5954" s="5" t="s">
        <v>6911</v>
      </c>
      <c r="E5954" s="5">
        <v>40</v>
      </c>
      <c r="F5954" s="5">
        <v>27</v>
      </c>
      <c r="I5954" s="7">
        <f t="shared" si="54"/>
        <v>67</v>
      </c>
    </row>
    <row r="5955" spans="1:9">
      <c r="A5955" s="2">
        <v>300080414</v>
      </c>
      <c r="B5955" s="6" t="s">
        <v>8709</v>
      </c>
      <c r="C5955" s="1" t="s">
        <v>9148</v>
      </c>
      <c r="D5955" s="5" t="s">
        <v>6911</v>
      </c>
      <c r="E5955" s="5">
        <v>40.799999999999997</v>
      </c>
      <c r="F5955" s="5">
        <v>30</v>
      </c>
      <c r="I5955" s="7">
        <f t="shared" si="54"/>
        <v>70.8</v>
      </c>
    </row>
    <row r="5956" spans="1:9">
      <c r="A5956" s="2">
        <v>300080415</v>
      </c>
      <c r="B5956" s="6" t="s">
        <v>8710</v>
      </c>
      <c r="C5956" s="1" t="s">
        <v>9148</v>
      </c>
      <c r="D5956" s="5" t="s">
        <v>6911</v>
      </c>
      <c r="E5956" s="5">
        <v>27.6</v>
      </c>
      <c r="F5956" s="5">
        <v>27</v>
      </c>
      <c r="I5956" s="7">
        <f t="shared" si="54"/>
        <v>54.6</v>
      </c>
    </row>
    <row r="5957" spans="1:9">
      <c r="A5957" s="2">
        <v>300080416</v>
      </c>
      <c r="B5957" s="6" t="s">
        <v>8711</v>
      </c>
      <c r="C5957" s="1" t="s">
        <v>9148</v>
      </c>
      <c r="D5957" s="5" t="s">
        <v>6911</v>
      </c>
      <c r="E5957" s="5">
        <v>36</v>
      </c>
      <c r="F5957" s="5">
        <v>33</v>
      </c>
      <c r="I5957" s="7">
        <f t="shared" si="54"/>
        <v>69</v>
      </c>
    </row>
    <row r="5958" spans="1:9">
      <c r="A5958" s="2">
        <v>300080417</v>
      </c>
      <c r="B5958" s="6" t="s">
        <v>8712</v>
      </c>
      <c r="C5958" s="1" t="s">
        <v>9148</v>
      </c>
      <c r="D5958" s="5" t="s">
        <v>6911</v>
      </c>
      <c r="E5958" s="5">
        <v>44.4</v>
      </c>
      <c r="F5958" s="5">
        <v>32</v>
      </c>
      <c r="I5958" s="7">
        <f t="shared" si="54"/>
        <v>76.400000000000006</v>
      </c>
    </row>
    <row r="5959" spans="1:9">
      <c r="A5959" s="2">
        <v>300080418</v>
      </c>
      <c r="B5959" s="6" t="s">
        <v>8713</v>
      </c>
      <c r="C5959" s="1" t="s">
        <v>9148</v>
      </c>
      <c r="D5959" s="5" t="s">
        <v>6911</v>
      </c>
      <c r="E5959" s="5">
        <v>41.2</v>
      </c>
      <c r="F5959" s="5">
        <v>31</v>
      </c>
      <c r="I5959" s="7">
        <f t="shared" si="54"/>
        <v>72.2</v>
      </c>
    </row>
    <row r="5960" spans="1:9">
      <c r="A5960" s="2">
        <v>300080419</v>
      </c>
      <c r="B5960" s="6" t="s">
        <v>8714</v>
      </c>
      <c r="C5960" s="1" t="s">
        <v>9148</v>
      </c>
      <c r="D5960" s="5" t="s">
        <v>6911</v>
      </c>
      <c r="E5960" s="5">
        <v>28.4</v>
      </c>
      <c r="F5960" s="5">
        <v>20</v>
      </c>
      <c r="I5960" s="7">
        <f t="shared" si="54"/>
        <v>48.4</v>
      </c>
    </row>
    <row r="5961" spans="1:9">
      <c r="A5961" s="2">
        <v>300080420</v>
      </c>
      <c r="B5961" s="6" t="s">
        <v>8715</v>
      </c>
      <c r="C5961" s="1" t="s">
        <v>9148</v>
      </c>
      <c r="D5961" s="5" t="s">
        <v>6911</v>
      </c>
      <c r="E5961" s="5">
        <v>29.2</v>
      </c>
      <c r="F5961" s="5">
        <v>28</v>
      </c>
      <c r="I5961" s="7">
        <f t="shared" si="54"/>
        <v>57.2</v>
      </c>
    </row>
    <row r="5962" spans="1:9">
      <c r="A5962" s="2">
        <v>300080421</v>
      </c>
      <c r="B5962" s="6" t="s">
        <v>8717</v>
      </c>
      <c r="C5962" s="1" t="s">
        <v>9148</v>
      </c>
      <c r="D5962" s="5" t="s">
        <v>6911</v>
      </c>
      <c r="E5962" s="5">
        <v>41.6</v>
      </c>
      <c r="F5962" s="5">
        <v>31</v>
      </c>
      <c r="I5962" s="7">
        <f t="shared" si="54"/>
        <v>72.599999999999994</v>
      </c>
    </row>
    <row r="5963" spans="1:9">
      <c r="A5963" s="2">
        <v>300080422</v>
      </c>
      <c r="B5963" s="6" t="s">
        <v>8718</v>
      </c>
      <c r="C5963" s="1" t="s">
        <v>9148</v>
      </c>
      <c r="D5963" s="5" t="s">
        <v>6911</v>
      </c>
      <c r="E5963" s="5">
        <v>30</v>
      </c>
      <c r="F5963" s="5">
        <v>20</v>
      </c>
      <c r="I5963" s="7">
        <f t="shared" si="54"/>
        <v>50</v>
      </c>
    </row>
    <row r="5964" spans="1:9">
      <c r="A5964" s="2">
        <v>300080423</v>
      </c>
      <c r="B5964" s="6" t="s">
        <v>8719</v>
      </c>
      <c r="C5964" s="1" t="s">
        <v>9148</v>
      </c>
      <c r="D5964" s="5" t="s">
        <v>6911</v>
      </c>
      <c r="E5964" s="5">
        <v>38</v>
      </c>
      <c r="F5964" s="5">
        <v>30</v>
      </c>
      <c r="I5964" s="7">
        <f t="shared" si="54"/>
        <v>68</v>
      </c>
    </row>
    <row r="5965" spans="1:9">
      <c r="A5965" s="2">
        <v>300080424</v>
      </c>
      <c r="B5965" s="6" t="s">
        <v>1851</v>
      </c>
      <c r="C5965" s="1" t="s">
        <v>9148</v>
      </c>
      <c r="D5965" s="5" t="s">
        <v>6911</v>
      </c>
      <c r="E5965" s="5">
        <v>37.6</v>
      </c>
      <c r="F5965" s="5">
        <v>29</v>
      </c>
      <c r="I5965" s="7">
        <f t="shared" si="54"/>
        <v>66.599999999999994</v>
      </c>
    </row>
    <row r="5966" spans="1:9">
      <c r="A5966" s="2">
        <v>300080425</v>
      </c>
      <c r="B5966" s="6" t="s">
        <v>8721</v>
      </c>
      <c r="C5966" s="1" t="s">
        <v>9148</v>
      </c>
      <c r="D5966" s="5" t="s">
        <v>6911</v>
      </c>
      <c r="E5966" s="5">
        <v>35.200000000000003</v>
      </c>
      <c r="F5966" s="5">
        <v>29</v>
      </c>
      <c r="I5966" s="7">
        <f t="shared" si="54"/>
        <v>64.2</v>
      </c>
    </row>
    <row r="5967" spans="1:9">
      <c r="A5967" s="2">
        <v>300080426</v>
      </c>
      <c r="B5967" s="6" t="s">
        <v>8723</v>
      </c>
      <c r="C5967" s="1" t="s">
        <v>9148</v>
      </c>
      <c r="D5967" s="5" t="s">
        <v>6911</v>
      </c>
      <c r="E5967" s="5">
        <v>26.8</v>
      </c>
      <c r="F5967" s="5">
        <v>28</v>
      </c>
      <c r="I5967" s="7">
        <f t="shared" si="54"/>
        <v>54.8</v>
      </c>
    </row>
    <row r="5968" spans="1:9">
      <c r="A5968" s="2">
        <v>300080427</v>
      </c>
      <c r="B5968" s="6" t="s">
        <v>8724</v>
      </c>
      <c r="C5968" s="1" t="s">
        <v>9148</v>
      </c>
      <c r="D5968" s="5" t="s">
        <v>6911</v>
      </c>
      <c r="E5968" s="5">
        <v>46.4</v>
      </c>
      <c r="F5968" s="5">
        <v>28</v>
      </c>
      <c r="I5968" s="7">
        <f t="shared" si="54"/>
        <v>74.400000000000006</v>
      </c>
    </row>
    <row r="5969" spans="1:9">
      <c r="A5969" s="2">
        <v>300080428</v>
      </c>
      <c r="B5969" s="6" t="s">
        <v>8726</v>
      </c>
      <c r="C5969" s="1" t="s">
        <v>9148</v>
      </c>
      <c r="D5969" s="5" t="s">
        <v>6911</v>
      </c>
      <c r="E5969" s="5">
        <v>36.4</v>
      </c>
      <c r="F5969" s="5">
        <v>29</v>
      </c>
      <c r="I5969" s="7">
        <f t="shared" si="54"/>
        <v>65.400000000000006</v>
      </c>
    </row>
    <row r="5970" spans="1:9">
      <c r="A5970" s="2">
        <v>300080429</v>
      </c>
      <c r="B5970" s="6" t="s">
        <v>8728</v>
      </c>
      <c r="C5970" s="1" t="s">
        <v>9148</v>
      </c>
      <c r="D5970" s="5" t="s">
        <v>6911</v>
      </c>
      <c r="E5970" s="5">
        <v>30</v>
      </c>
      <c r="F5970" s="5">
        <v>24</v>
      </c>
      <c r="I5970" s="7">
        <f t="shared" si="54"/>
        <v>54</v>
      </c>
    </row>
    <row r="5971" spans="1:9">
      <c r="A5971" s="2">
        <v>300080430</v>
      </c>
      <c r="B5971" s="6" t="s">
        <v>8729</v>
      </c>
      <c r="C5971" s="1" t="s">
        <v>9148</v>
      </c>
      <c r="D5971" s="5" t="s">
        <v>6911</v>
      </c>
      <c r="E5971" s="5">
        <v>37.6</v>
      </c>
      <c r="F5971" s="5">
        <v>30</v>
      </c>
      <c r="I5971" s="7">
        <f t="shared" si="54"/>
        <v>67.599999999999994</v>
      </c>
    </row>
    <row r="5972" spans="1:9">
      <c r="A5972" s="2">
        <v>300080501</v>
      </c>
      <c r="B5972" s="6" t="s">
        <v>307</v>
      </c>
      <c r="C5972" s="1" t="s">
        <v>9148</v>
      </c>
      <c r="D5972" s="5" t="s">
        <v>6911</v>
      </c>
      <c r="E5972" s="5">
        <v>34</v>
      </c>
      <c r="F5972" s="5">
        <v>25</v>
      </c>
      <c r="I5972" s="7">
        <f t="shared" si="54"/>
        <v>59</v>
      </c>
    </row>
    <row r="5973" spans="1:9">
      <c r="A5973" s="2">
        <v>300080502</v>
      </c>
      <c r="B5973" s="6" t="s">
        <v>8731</v>
      </c>
      <c r="C5973" s="1" t="s">
        <v>9148</v>
      </c>
      <c r="D5973" s="5" t="s">
        <v>6911</v>
      </c>
      <c r="E5973" s="5">
        <v>46</v>
      </c>
      <c r="F5973" s="5">
        <v>29</v>
      </c>
      <c r="I5973" s="7">
        <f t="shared" si="54"/>
        <v>75</v>
      </c>
    </row>
    <row r="5974" spans="1:9">
      <c r="A5974" s="2">
        <v>300080503</v>
      </c>
      <c r="B5974" s="6" t="s">
        <v>8733</v>
      </c>
      <c r="C5974" s="1" t="s">
        <v>9148</v>
      </c>
      <c r="D5974" s="5" t="s">
        <v>6911</v>
      </c>
      <c r="E5974" s="5">
        <v>48.4</v>
      </c>
      <c r="F5974" s="5">
        <v>32</v>
      </c>
      <c r="I5974" s="7">
        <f t="shared" si="54"/>
        <v>80.400000000000006</v>
      </c>
    </row>
    <row r="5975" spans="1:9">
      <c r="A5975" s="2">
        <v>300080504</v>
      </c>
      <c r="B5975" s="6" t="s">
        <v>1109</v>
      </c>
      <c r="C5975" s="1" t="s">
        <v>9148</v>
      </c>
      <c r="D5975" s="5" t="s">
        <v>6911</v>
      </c>
      <c r="E5975" s="5">
        <v>53.2</v>
      </c>
      <c r="F5975" s="5">
        <v>29</v>
      </c>
      <c r="I5975" s="7">
        <f t="shared" si="54"/>
        <v>82.2</v>
      </c>
    </row>
    <row r="5976" spans="1:9">
      <c r="A5976" s="2">
        <v>300080505</v>
      </c>
      <c r="B5976" s="6" t="s">
        <v>8734</v>
      </c>
      <c r="C5976" s="1" t="s">
        <v>9148</v>
      </c>
      <c r="D5976" s="5" t="s">
        <v>6911</v>
      </c>
      <c r="E5976" s="5">
        <v>34</v>
      </c>
      <c r="F5976" s="5">
        <v>30</v>
      </c>
      <c r="I5976" s="7">
        <f t="shared" si="54"/>
        <v>64</v>
      </c>
    </row>
    <row r="5977" spans="1:9">
      <c r="A5977" s="2">
        <v>300080506</v>
      </c>
      <c r="B5977" s="6" t="s">
        <v>8735</v>
      </c>
      <c r="C5977" s="1" t="s">
        <v>9148</v>
      </c>
      <c r="D5977" s="5" t="s">
        <v>6911</v>
      </c>
      <c r="E5977" s="5">
        <v>38.799999999999997</v>
      </c>
      <c r="F5977" s="5">
        <v>29</v>
      </c>
      <c r="I5977" s="7">
        <f t="shared" si="54"/>
        <v>67.8</v>
      </c>
    </row>
    <row r="5978" spans="1:9">
      <c r="A5978" s="2">
        <v>300080507</v>
      </c>
      <c r="B5978" s="6" t="s">
        <v>8736</v>
      </c>
      <c r="C5978" s="1" t="s">
        <v>9148</v>
      </c>
      <c r="D5978" s="5" t="s">
        <v>6911</v>
      </c>
      <c r="E5978" s="5">
        <v>32.4</v>
      </c>
      <c r="F5978" s="5">
        <v>28</v>
      </c>
      <c r="I5978" s="7">
        <f t="shared" si="54"/>
        <v>60.4</v>
      </c>
    </row>
    <row r="5979" spans="1:9">
      <c r="A5979" s="2">
        <v>300080508</v>
      </c>
      <c r="B5979" s="6" t="s">
        <v>8737</v>
      </c>
      <c r="C5979" s="1" t="s">
        <v>9148</v>
      </c>
      <c r="D5979" s="5" t="s">
        <v>6911</v>
      </c>
      <c r="E5979" s="5">
        <v>40.799999999999997</v>
      </c>
      <c r="F5979" s="5">
        <v>30</v>
      </c>
      <c r="I5979" s="7">
        <f t="shared" si="54"/>
        <v>70.8</v>
      </c>
    </row>
    <row r="5980" spans="1:9">
      <c r="A5980" s="2">
        <v>300080509</v>
      </c>
      <c r="B5980" s="6" t="s">
        <v>8738</v>
      </c>
      <c r="C5980" s="1" t="s">
        <v>9148</v>
      </c>
      <c r="D5980" s="5" t="s">
        <v>6911</v>
      </c>
      <c r="E5980" s="5">
        <v>29.6</v>
      </c>
      <c r="F5980" s="5">
        <v>29</v>
      </c>
      <c r="I5980" s="7">
        <f t="shared" si="54"/>
        <v>58.6</v>
      </c>
    </row>
    <row r="5981" spans="1:9">
      <c r="A5981" s="2">
        <v>300080510</v>
      </c>
      <c r="B5981" s="6" t="s">
        <v>8739</v>
      </c>
      <c r="C5981" s="1" t="s">
        <v>9148</v>
      </c>
      <c r="D5981" s="5" t="s">
        <v>6911</v>
      </c>
      <c r="E5981" s="5">
        <v>34</v>
      </c>
      <c r="F5981" s="5">
        <v>29</v>
      </c>
      <c r="I5981" s="7">
        <f t="shared" si="54"/>
        <v>63</v>
      </c>
    </row>
    <row r="5982" spans="1:9">
      <c r="A5982" s="2">
        <v>300080511</v>
      </c>
      <c r="B5982" s="6" t="s">
        <v>8740</v>
      </c>
      <c r="C5982" s="1" t="s">
        <v>9148</v>
      </c>
      <c r="D5982" s="5" t="s">
        <v>6911</v>
      </c>
      <c r="E5982" s="5">
        <v>50.8</v>
      </c>
      <c r="F5982" s="5">
        <v>31</v>
      </c>
      <c r="I5982" s="7">
        <f t="shared" si="54"/>
        <v>81.8</v>
      </c>
    </row>
    <row r="5983" spans="1:9">
      <c r="A5983" s="2">
        <v>300080512</v>
      </c>
      <c r="B5983" s="6" t="s">
        <v>8741</v>
      </c>
      <c r="C5983" s="1" t="s">
        <v>9148</v>
      </c>
      <c r="D5983" s="5" t="s">
        <v>6911</v>
      </c>
      <c r="E5983" s="5">
        <v>46</v>
      </c>
      <c r="F5983" s="5">
        <v>33</v>
      </c>
      <c r="I5983" s="7">
        <f t="shared" si="54"/>
        <v>79</v>
      </c>
    </row>
    <row r="5984" spans="1:9">
      <c r="A5984" s="2">
        <v>300080513</v>
      </c>
      <c r="B5984" s="6" t="s">
        <v>8742</v>
      </c>
      <c r="C5984" s="1" t="s">
        <v>9148</v>
      </c>
      <c r="D5984" s="5" t="s">
        <v>6911</v>
      </c>
      <c r="E5984" s="5">
        <v>40.4</v>
      </c>
      <c r="F5984" s="5">
        <v>30</v>
      </c>
      <c r="I5984" s="7">
        <f t="shared" si="54"/>
        <v>70.400000000000006</v>
      </c>
    </row>
    <row r="5985" spans="1:9">
      <c r="A5985" s="2">
        <v>300080514</v>
      </c>
      <c r="B5985" s="6" t="s">
        <v>8745</v>
      </c>
      <c r="C5985" s="1" t="s">
        <v>9148</v>
      </c>
      <c r="D5985" s="5" t="s">
        <v>6911</v>
      </c>
      <c r="E5985" s="5">
        <v>32.799999999999997</v>
      </c>
      <c r="F5985" s="5">
        <v>32</v>
      </c>
      <c r="I5985" s="7">
        <f t="shared" si="54"/>
        <v>64.8</v>
      </c>
    </row>
    <row r="5986" spans="1:9">
      <c r="A5986" s="2">
        <v>300080515</v>
      </c>
      <c r="B5986" s="6" t="s">
        <v>5334</v>
      </c>
      <c r="C5986" s="1" t="s">
        <v>9148</v>
      </c>
      <c r="D5986" s="5" t="s">
        <v>6911</v>
      </c>
      <c r="E5986" s="5">
        <v>37.6</v>
      </c>
      <c r="F5986" s="5">
        <v>32</v>
      </c>
      <c r="I5986" s="7">
        <f t="shared" si="54"/>
        <v>69.599999999999994</v>
      </c>
    </row>
    <row r="5987" spans="1:9">
      <c r="A5987" s="2">
        <v>300080516</v>
      </c>
      <c r="B5987" s="6" t="s">
        <v>8746</v>
      </c>
      <c r="C5987" s="1" t="s">
        <v>9148</v>
      </c>
      <c r="D5987" s="5" t="s">
        <v>6911</v>
      </c>
      <c r="E5987" s="5">
        <v>38.4</v>
      </c>
      <c r="F5987" s="5">
        <v>31</v>
      </c>
      <c r="I5987" s="7">
        <f t="shared" si="54"/>
        <v>69.400000000000006</v>
      </c>
    </row>
    <row r="5988" spans="1:9">
      <c r="A5988" s="2">
        <v>300080517</v>
      </c>
      <c r="B5988" s="6" t="s">
        <v>8747</v>
      </c>
      <c r="C5988" s="1" t="s">
        <v>9148</v>
      </c>
      <c r="D5988" s="5" t="s">
        <v>6911</v>
      </c>
      <c r="E5988" s="5">
        <v>34.799999999999997</v>
      </c>
      <c r="F5988" s="5">
        <v>30</v>
      </c>
      <c r="I5988" s="7">
        <f t="shared" si="54"/>
        <v>64.8</v>
      </c>
    </row>
    <row r="5989" spans="1:9">
      <c r="A5989" s="2">
        <v>300080518</v>
      </c>
      <c r="B5989" s="6" t="s">
        <v>8748</v>
      </c>
      <c r="C5989" s="1" t="s">
        <v>9148</v>
      </c>
      <c r="D5989" s="5" t="s">
        <v>6911</v>
      </c>
      <c r="E5989" s="5">
        <v>43.6</v>
      </c>
      <c r="F5989" s="5">
        <v>32</v>
      </c>
      <c r="I5989" s="7">
        <f t="shared" si="54"/>
        <v>75.599999999999994</v>
      </c>
    </row>
    <row r="5990" spans="1:9">
      <c r="A5990" s="2">
        <v>300080519</v>
      </c>
      <c r="B5990" s="6" t="s">
        <v>8749</v>
      </c>
      <c r="C5990" s="1" t="s">
        <v>9148</v>
      </c>
      <c r="D5990" s="5" t="s">
        <v>6911</v>
      </c>
      <c r="E5990" s="5">
        <v>44.8</v>
      </c>
      <c r="F5990" s="5">
        <v>28</v>
      </c>
      <c r="I5990" s="7">
        <f t="shared" si="54"/>
        <v>72.8</v>
      </c>
    </row>
    <row r="5991" spans="1:9">
      <c r="A5991" s="2">
        <v>300080520</v>
      </c>
      <c r="B5991" s="6" t="s">
        <v>8750</v>
      </c>
      <c r="C5991" s="1" t="s">
        <v>9148</v>
      </c>
      <c r="D5991" s="5" t="s">
        <v>6911</v>
      </c>
      <c r="E5991" s="5">
        <v>33.6</v>
      </c>
      <c r="F5991" s="5">
        <v>29</v>
      </c>
      <c r="I5991" s="7">
        <f t="shared" si="54"/>
        <v>62.6</v>
      </c>
    </row>
    <row r="5992" spans="1:9">
      <c r="A5992" s="2">
        <v>300080521</v>
      </c>
      <c r="B5992" s="6" t="s">
        <v>8751</v>
      </c>
      <c r="C5992" s="1" t="s">
        <v>9148</v>
      </c>
      <c r="D5992" s="5" t="s">
        <v>6911</v>
      </c>
      <c r="E5992" s="5">
        <v>38</v>
      </c>
      <c r="F5992" s="5">
        <v>34</v>
      </c>
      <c r="I5992" s="7">
        <f t="shared" si="54"/>
        <v>72</v>
      </c>
    </row>
    <row r="5993" spans="1:9">
      <c r="A5993" s="2">
        <v>300080522</v>
      </c>
      <c r="B5993" s="6" t="s">
        <v>8752</v>
      </c>
      <c r="C5993" s="1" t="s">
        <v>9148</v>
      </c>
      <c r="D5993" s="5" t="s">
        <v>6911</v>
      </c>
      <c r="E5993" s="5">
        <v>33.200000000000003</v>
      </c>
      <c r="F5993" s="5">
        <v>25</v>
      </c>
      <c r="I5993" s="7">
        <f t="shared" si="54"/>
        <v>58.2</v>
      </c>
    </row>
    <row r="5994" spans="1:9">
      <c r="A5994" s="2">
        <v>300080523</v>
      </c>
      <c r="B5994" s="6" t="s">
        <v>8753</v>
      </c>
      <c r="C5994" s="1" t="s">
        <v>9148</v>
      </c>
      <c r="D5994" s="5" t="s">
        <v>6911</v>
      </c>
      <c r="E5994" s="5">
        <v>36.799999999999997</v>
      </c>
      <c r="F5994" s="5">
        <v>30</v>
      </c>
      <c r="I5994" s="7">
        <f t="shared" si="54"/>
        <v>66.8</v>
      </c>
    </row>
    <row r="5995" spans="1:9">
      <c r="A5995" s="2">
        <v>300080524</v>
      </c>
      <c r="B5995" s="6" t="s">
        <v>8754</v>
      </c>
      <c r="C5995" s="1" t="s">
        <v>9148</v>
      </c>
      <c r="D5995" s="5" t="s">
        <v>6911</v>
      </c>
      <c r="E5995" s="5">
        <v>37.200000000000003</v>
      </c>
      <c r="F5995" s="5">
        <v>33</v>
      </c>
      <c r="I5995" s="7">
        <f t="shared" si="54"/>
        <v>70.2</v>
      </c>
    </row>
    <row r="5996" spans="1:9">
      <c r="A5996" s="2">
        <v>300080525</v>
      </c>
      <c r="B5996" s="6" t="s">
        <v>9150</v>
      </c>
      <c r="C5996" s="1" t="s">
        <v>9148</v>
      </c>
      <c r="D5996" s="5" t="s">
        <v>6911</v>
      </c>
      <c r="E5996" s="5">
        <v>32.799999999999997</v>
      </c>
      <c r="F5996" s="5">
        <v>30</v>
      </c>
      <c r="I5996" s="7">
        <f t="shared" si="54"/>
        <v>62.8</v>
      </c>
    </row>
    <row r="5997" spans="1:9">
      <c r="A5997" s="2">
        <v>300080526</v>
      </c>
      <c r="B5997" s="6" t="s">
        <v>8755</v>
      </c>
      <c r="C5997" s="1" t="s">
        <v>9148</v>
      </c>
      <c r="D5997" s="5" t="s">
        <v>6911</v>
      </c>
      <c r="E5997" s="5">
        <v>33.6</v>
      </c>
      <c r="F5997" s="5">
        <v>30</v>
      </c>
      <c r="I5997" s="7">
        <f t="shared" si="54"/>
        <v>63.6</v>
      </c>
    </row>
    <row r="5998" spans="1:9">
      <c r="A5998" s="2">
        <v>300080527</v>
      </c>
      <c r="B5998" s="6" t="s">
        <v>8756</v>
      </c>
      <c r="C5998" s="1" t="s">
        <v>9148</v>
      </c>
      <c r="D5998" s="5" t="s">
        <v>6911</v>
      </c>
      <c r="E5998" s="5">
        <v>45.2</v>
      </c>
      <c r="F5998" s="5">
        <v>30</v>
      </c>
      <c r="I5998" s="7">
        <f t="shared" si="54"/>
        <v>75.2</v>
      </c>
    </row>
    <row r="5999" spans="1:9">
      <c r="A5999" s="2">
        <v>300080528</v>
      </c>
      <c r="B5999" s="6" t="s">
        <v>8757</v>
      </c>
      <c r="C5999" s="1" t="s">
        <v>9148</v>
      </c>
      <c r="D5999" s="5" t="s">
        <v>6911</v>
      </c>
      <c r="E5999" s="5">
        <v>45.6</v>
      </c>
      <c r="F5999" s="5">
        <v>30</v>
      </c>
      <c r="I5999" s="7">
        <f t="shared" si="54"/>
        <v>75.599999999999994</v>
      </c>
    </row>
    <row r="6000" spans="1:9">
      <c r="A6000" s="2">
        <v>300080529</v>
      </c>
      <c r="B6000" s="6" t="s">
        <v>8758</v>
      </c>
      <c r="C6000" s="1" t="s">
        <v>9148</v>
      </c>
      <c r="D6000" s="5" t="s">
        <v>6911</v>
      </c>
      <c r="E6000" s="5">
        <v>0</v>
      </c>
      <c r="F6000" s="5">
        <v>0</v>
      </c>
      <c r="I6000" s="7">
        <f t="shared" si="54"/>
        <v>0</v>
      </c>
    </row>
    <row r="6001" spans="1:9">
      <c r="A6001" s="2">
        <v>300080530</v>
      </c>
      <c r="B6001" s="6" t="s">
        <v>8759</v>
      </c>
      <c r="C6001" s="1" t="s">
        <v>9148</v>
      </c>
      <c r="D6001" s="5" t="s">
        <v>6911</v>
      </c>
      <c r="E6001" s="5">
        <v>30</v>
      </c>
      <c r="F6001" s="5">
        <v>30</v>
      </c>
      <c r="I6001" s="7">
        <f t="shared" si="54"/>
        <v>60</v>
      </c>
    </row>
    <row r="6002" spans="1:9">
      <c r="A6002" s="2">
        <v>300080601</v>
      </c>
      <c r="B6002" s="6" t="s">
        <v>8760</v>
      </c>
      <c r="C6002" s="1" t="s">
        <v>9148</v>
      </c>
      <c r="D6002" s="5" t="s">
        <v>6911</v>
      </c>
      <c r="E6002" s="5">
        <v>34.799999999999997</v>
      </c>
      <c r="F6002" s="5">
        <v>32</v>
      </c>
      <c r="I6002" s="7">
        <f t="shared" si="54"/>
        <v>66.8</v>
      </c>
    </row>
    <row r="6003" spans="1:9">
      <c r="A6003" s="2">
        <v>300080602</v>
      </c>
      <c r="B6003" s="6" t="s">
        <v>8761</v>
      </c>
      <c r="C6003" s="1" t="s">
        <v>9148</v>
      </c>
      <c r="D6003" s="5" t="s">
        <v>6911</v>
      </c>
      <c r="E6003" s="5">
        <v>36.799999999999997</v>
      </c>
      <c r="F6003" s="5">
        <v>34</v>
      </c>
      <c r="I6003" s="7">
        <f t="shared" si="54"/>
        <v>70.8</v>
      </c>
    </row>
    <row r="6004" spans="1:9">
      <c r="A6004" s="2">
        <v>300080603</v>
      </c>
      <c r="B6004" s="6" t="s">
        <v>8762</v>
      </c>
      <c r="C6004" s="1" t="s">
        <v>9148</v>
      </c>
      <c r="D6004" s="5" t="s">
        <v>6911</v>
      </c>
      <c r="E6004" s="5">
        <v>42.4</v>
      </c>
      <c r="F6004" s="5">
        <v>30</v>
      </c>
      <c r="I6004" s="7">
        <f t="shared" si="54"/>
        <v>72.400000000000006</v>
      </c>
    </row>
    <row r="6005" spans="1:9">
      <c r="A6005" s="2">
        <v>300080604</v>
      </c>
      <c r="B6005" s="6" t="s">
        <v>8763</v>
      </c>
      <c r="C6005" s="1" t="s">
        <v>9148</v>
      </c>
      <c r="D6005" s="5" t="s">
        <v>6911</v>
      </c>
      <c r="E6005" s="5">
        <v>47.2</v>
      </c>
      <c r="F6005" s="5">
        <v>34</v>
      </c>
      <c r="I6005" s="7">
        <f t="shared" si="54"/>
        <v>81.2</v>
      </c>
    </row>
    <row r="6006" spans="1:9">
      <c r="A6006" s="2">
        <v>300080605</v>
      </c>
      <c r="B6006" s="6" t="s">
        <v>8764</v>
      </c>
      <c r="C6006" s="1" t="s">
        <v>9148</v>
      </c>
      <c r="D6006" s="5" t="s">
        <v>6911</v>
      </c>
      <c r="E6006" s="5">
        <v>0</v>
      </c>
      <c r="F6006" s="5">
        <v>0</v>
      </c>
      <c r="I6006" s="7">
        <f t="shared" ref="I6006:I6062" si="55">E6006+F6006</f>
        <v>0</v>
      </c>
    </row>
    <row r="6007" spans="1:9">
      <c r="A6007" s="2">
        <v>300080606</v>
      </c>
      <c r="B6007" s="6" t="s">
        <v>8765</v>
      </c>
      <c r="C6007" s="1" t="s">
        <v>9148</v>
      </c>
      <c r="D6007" s="5" t="s">
        <v>6911</v>
      </c>
      <c r="E6007" s="5">
        <v>28.8</v>
      </c>
      <c r="F6007" s="5">
        <v>34</v>
      </c>
      <c r="I6007" s="7">
        <f t="shared" si="55"/>
        <v>62.8</v>
      </c>
    </row>
    <row r="6008" spans="1:9">
      <c r="A6008" s="2">
        <v>300080607</v>
      </c>
      <c r="B6008" s="6" t="s">
        <v>8766</v>
      </c>
      <c r="C6008" s="1" t="s">
        <v>9148</v>
      </c>
      <c r="D6008" s="5" t="s">
        <v>6911</v>
      </c>
      <c r="E6008" s="5">
        <v>46.8</v>
      </c>
      <c r="F6008" s="5">
        <v>33</v>
      </c>
      <c r="I6008" s="7">
        <f t="shared" si="55"/>
        <v>79.8</v>
      </c>
    </row>
    <row r="6009" spans="1:9">
      <c r="A6009" s="2">
        <v>300080608</v>
      </c>
      <c r="B6009" s="6" t="s">
        <v>8767</v>
      </c>
      <c r="C6009" s="1" t="s">
        <v>9148</v>
      </c>
      <c r="D6009" s="5" t="s">
        <v>6911</v>
      </c>
      <c r="E6009" s="5">
        <v>34</v>
      </c>
      <c r="F6009" s="5">
        <v>31</v>
      </c>
      <c r="I6009" s="7">
        <f t="shared" si="55"/>
        <v>65</v>
      </c>
    </row>
    <row r="6010" spans="1:9">
      <c r="A6010" s="2">
        <v>300080609</v>
      </c>
      <c r="B6010" s="6" t="s">
        <v>8768</v>
      </c>
      <c r="C6010" s="1" t="s">
        <v>9148</v>
      </c>
      <c r="D6010" s="5" t="s">
        <v>6911</v>
      </c>
      <c r="E6010" s="5">
        <v>29.2</v>
      </c>
      <c r="F6010" s="5">
        <v>28</v>
      </c>
      <c r="I6010" s="7">
        <f t="shared" si="55"/>
        <v>57.2</v>
      </c>
    </row>
    <row r="6011" spans="1:9">
      <c r="A6011" s="2">
        <v>300080610</v>
      </c>
      <c r="B6011" s="6" t="s">
        <v>2348</v>
      </c>
      <c r="C6011" s="1" t="s">
        <v>9148</v>
      </c>
      <c r="D6011" s="5" t="s">
        <v>6911</v>
      </c>
      <c r="E6011" s="5">
        <v>40.799999999999997</v>
      </c>
      <c r="F6011" s="5">
        <v>30</v>
      </c>
      <c r="I6011" s="7">
        <f t="shared" si="55"/>
        <v>70.8</v>
      </c>
    </row>
    <row r="6012" spans="1:9">
      <c r="A6012" s="2">
        <v>300080611</v>
      </c>
      <c r="B6012" s="6" t="s">
        <v>2315</v>
      </c>
      <c r="C6012" s="1" t="s">
        <v>9148</v>
      </c>
      <c r="D6012" s="5" t="s">
        <v>6911</v>
      </c>
      <c r="E6012" s="5">
        <v>42.8</v>
      </c>
      <c r="F6012" s="5">
        <v>30</v>
      </c>
      <c r="I6012" s="7">
        <f t="shared" si="55"/>
        <v>72.8</v>
      </c>
    </row>
    <row r="6013" spans="1:9">
      <c r="A6013" s="2">
        <v>300080612</v>
      </c>
      <c r="B6013" s="6" t="s">
        <v>8769</v>
      </c>
      <c r="C6013" s="1" t="s">
        <v>9148</v>
      </c>
      <c r="D6013" s="5" t="s">
        <v>6911</v>
      </c>
      <c r="E6013" s="5">
        <v>37.6</v>
      </c>
      <c r="F6013" s="5">
        <v>25</v>
      </c>
      <c r="I6013" s="7">
        <f t="shared" si="55"/>
        <v>62.6</v>
      </c>
    </row>
    <row r="6014" spans="1:9">
      <c r="A6014" s="2">
        <v>300080613</v>
      </c>
      <c r="B6014" s="6" t="s">
        <v>8770</v>
      </c>
      <c r="C6014" s="1" t="s">
        <v>9148</v>
      </c>
      <c r="D6014" s="5" t="s">
        <v>6911</v>
      </c>
      <c r="E6014" s="5">
        <v>34.799999999999997</v>
      </c>
      <c r="F6014" s="5">
        <v>29</v>
      </c>
      <c r="I6014" s="7">
        <f t="shared" si="55"/>
        <v>63.8</v>
      </c>
    </row>
    <row r="6015" spans="1:9">
      <c r="A6015" s="2">
        <v>300080614</v>
      </c>
      <c r="B6015" s="6" t="s">
        <v>8771</v>
      </c>
      <c r="C6015" s="1" t="s">
        <v>9148</v>
      </c>
      <c r="D6015" s="5" t="s">
        <v>6911</v>
      </c>
      <c r="E6015" s="5">
        <v>36.4</v>
      </c>
      <c r="F6015" s="5">
        <v>32</v>
      </c>
      <c r="I6015" s="7">
        <f t="shared" si="55"/>
        <v>68.400000000000006</v>
      </c>
    </row>
    <row r="6016" spans="1:9">
      <c r="A6016" s="2">
        <v>300080615</v>
      </c>
      <c r="B6016" s="6" t="s">
        <v>8772</v>
      </c>
      <c r="C6016" s="1" t="s">
        <v>9148</v>
      </c>
      <c r="D6016" s="5" t="s">
        <v>6911</v>
      </c>
      <c r="E6016" s="5">
        <v>52.8</v>
      </c>
      <c r="F6016" s="5">
        <v>28</v>
      </c>
      <c r="I6016" s="7">
        <f t="shared" si="55"/>
        <v>80.8</v>
      </c>
    </row>
    <row r="6017" spans="1:9">
      <c r="A6017" s="2">
        <v>300080616</v>
      </c>
      <c r="B6017" s="6" t="s">
        <v>5679</v>
      </c>
      <c r="C6017" s="1" t="s">
        <v>9148</v>
      </c>
      <c r="D6017" s="5" t="s">
        <v>6911</v>
      </c>
      <c r="E6017" s="5">
        <v>40.4</v>
      </c>
      <c r="F6017" s="5">
        <v>32</v>
      </c>
      <c r="I6017" s="7">
        <f t="shared" si="55"/>
        <v>72.400000000000006</v>
      </c>
    </row>
    <row r="6018" spans="1:9">
      <c r="A6018" s="2">
        <v>300080617</v>
      </c>
      <c r="B6018" s="6" t="s">
        <v>8773</v>
      </c>
      <c r="C6018" s="1" t="s">
        <v>9148</v>
      </c>
      <c r="D6018" s="5" t="s">
        <v>6911</v>
      </c>
      <c r="E6018" s="5">
        <v>24</v>
      </c>
      <c r="F6018" s="5">
        <v>24</v>
      </c>
      <c r="I6018" s="7">
        <f t="shared" si="55"/>
        <v>48</v>
      </c>
    </row>
    <row r="6019" spans="1:9">
      <c r="A6019" s="2">
        <v>300080618</v>
      </c>
      <c r="B6019" s="6" t="s">
        <v>6852</v>
      </c>
      <c r="C6019" s="1" t="s">
        <v>9148</v>
      </c>
      <c r="D6019" s="5" t="s">
        <v>6911</v>
      </c>
      <c r="E6019" s="5">
        <v>38.799999999999997</v>
      </c>
      <c r="F6019" s="5">
        <v>32</v>
      </c>
      <c r="I6019" s="7">
        <f t="shared" si="55"/>
        <v>70.8</v>
      </c>
    </row>
    <row r="6020" spans="1:9">
      <c r="A6020" s="2">
        <v>300080619</v>
      </c>
      <c r="B6020" s="6" t="s">
        <v>9151</v>
      </c>
      <c r="C6020" s="1" t="s">
        <v>9148</v>
      </c>
      <c r="D6020" s="5" t="s">
        <v>6911</v>
      </c>
      <c r="E6020" s="5">
        <v>38</v>
      </c>
      <c r="F6020" s="5">
        <v>32</v>
      </c>
      <c r="I6020" s="7">
        <f t="shared" si="55"/>
        <v>70</v>
      </c>
    </row>
    <row r="6021" spans="1:9">
      <c r="A6021" s="2">
        <v>300080620</v>
      </c>
      <c r="B6021" s="6" t="s">
        <v>8774</v>
      </c>
      <c r="C6021" s="1" t="s">
        <v>9148</v>
      </c>
      <c r="D6021" s="5" t="s">
        <v>6911</v>
      </c>
      <c r="E6021" s="5">
        <v>42.8</v>
      </c>
      <c r="F6021" s="5">
        <v>32</v>
      </c>
      <c r="I6021" s="7">
        <f t="shared" si="55"/>
        <v>74.8</v>
      </c>
    </row>
    <row r="6022" spans="1:9">
      <c r="A6022" s="2">
        <v>300080621</v>
      </c>
      <c r="B6022" s="6" t="s">
        <v>435</v>
      </c>
      <c r="C6022" s="1" t="s">
        <v>9148</v>
      </c>
      <c r="D6022" s="5" t="s">
        <v>6911</v>
      </c>
      <c r="E6022" s="5">
        <v>38.4</v>
      </c>
      <c r="F6022" s="5">
        <v>34</v>
      </c>
      <c r="I6022" s="7">
        <f t="shared" si="55"/>
        <v>72.400000000000006</v>
      </c>
    </row>
    <row r="6023" spans="1:9">
      <c r="A6023" s="2">
        <v>300080622</v>
      </c>
      <c r="B6023" s="6" t="s">
        <v>8775</v>
      </c>
      <c r="C6023" s="1" t="s">
        <v>9148</v>
      </c>
      <c r="D6023" s="5" t="s">
        <v>6911</v>
      </c>
      <c r="E6023" s="5">
        <v>45.6</v>
      </c>
      <c r="F6023" s="5">
        <v>30</v>
      </c>
      <c r="I6023" s="7">
        <f t="shared" si="55"/>
        <v>75.599999999999994</v>
      </c>
    </row>
    <row r="6024" spans="1:9">
      <c r="A6024" s="2">
        <v>300080623</v>
      </c>
      <c r="B6024" s="6" t="s">
        <v>8776</v>
      </c>
      <c r="C6024" s="1" t="s">
        <v>9148</v>
      </c>
      <c r="D6024" s="5" t="s">
        <v>6911</v>
      </c>
      <c r="E6024" s="5">
        <v>39.200000000000003</v>
      </c>
      <c r="F6024" s="5">
        <v>30</v>
      </c>
      <c r="I6024" s="7">
        <f t="shared" si="55"/>
        <v>69.2</v>
      </c>
    </row>
    <row r="6025" spans="1:9">
      <c r="A6025" s="2">
        <v>300080624</v>
      </c>
      <c r="B6025" s="6" t="s">
        <v>8777</v>
      </c>
      <c r="C6025" s="1" t="s">
        <v>9148</v>
      </c>
      <c r="D6025" s="5" t="s">
        <v>6911</v>
      </c>
      <c r="E6025" s="5">
        <v>35.6</v>
      </c>
      <c r="F6025" s="5">
        <v>29</v>
      </c>
      <c r="I6025" s="7">
        <f t="shared" si="55"/>
        <v>64.599999999999994</v>
      </c>
    </row>
    <row r="6026" spans="1:9">
      <c r="A6026" s="2">
        <v>300080625</v>
      </c>
      <c r="B6026" s="6" t="s">
        <v>8778</v>
      </c>
      <c r="C6026" s="1" t="s">
        <v>9148</v>
      </c>
      <c r="D6026" s="5" t="s">
        <v>6911</v>
      </c>
      <c r="E6026" s="5">
        <v>32.4</v>
      </c>
      <c r="F6026" s="5">
        <v>31</v>
      </c>
      <c r="I6026" s="7">
        <f t="shared" si="55"/>
        <v>63.4</v>
      </c>
    </row>
    <row r="6027" spans="1:9">
      <c r="A6027" s="2">
        <v>300080626</v>
      </c>
      <c r="B6027" s="6" t="s">
        <v>8779</v>
      </c>
      <c r="C6027" s="1" t="s">
        <v>9148</v>
      </c>
      <c r="D6027" s="5" t="s">
        <v>6911</v>
      </c>
      <c r="E6027" s="5">
        <v>34.799999999999997</v>
      </c>
      <c r="F6027" s="5">
        <v>30</v>
      </c>
      <c r="I6027" s="7">
        <f t="shared" si="55"/>
        <v>64.8</v>
      </c>
    </row>
    <row r="6028" spans="1:9">
      <c r="A6028" s="2">
        <v>300080627</v>
      </c>
      <c r="B6028" s="6" t="s">
        <v>3957</v>
      </c>
      <c r="C6028" s="1" t="s">
        <v>9148</v>
      </c>
      <c r="D6028" s="5" t="s">
        <v>6911</v>
      </c>
      <c r="E6028" s="5">
        <v>42</v>
      </c>
      <c r="F6028" s="5">
        <v>30</v>
      </c>
      <c r="I6028" s="7">
        <f t="shared" si="55"/>
        <v>72</v>
      </c>
    </row>
    <row r="6029" spans="1:9">
      <c r="A6029" s="2">
        <v>300080628</v>
      </c>
      <c r="B6029" s="6" t="s">
        <v>8780</v>
      </c>
      <c r="C6029" s="1" t="s">
        <v>9148</v>
      </c>
      <c r="D6029" s="5" t="s">
        <v>6911</v>
      </c>
      <c r="E6029" s="5">
        <v>30.8</v>
      </c>
      <c r="F6029" s="5">
        <v>29</v>
      </c>
      <c r="I6029" s="7">
        <f t="shared" si="55"/>
        <v>59.8</v>
      </c>
    </row>
    <row r="6030" spans="1:9">
      <c r="A6030" s="2">
        <v>300080629</v>
      </c>
      <c r="B6030" s="6" t="s">
        <v>8781</v>
      </c>
      <c r="C6030" s="1" t="s">
        <v>9148</v>
      </c>
      <c r="D6030" s="5" t="s">
        <v>6911</v>
      </c>
      <c r="E6030" s="5">
        <v>30.8</v>
      </c>
      <c r="F6030" s="5">
        <v>20</v>
      </c>
      <c r="I6030" s="7">
        <f t="shared" si="55"/>
        <v>50.8</v>
      </c>
    </row>
    <row r="6031" spans="1:9">
      <c r="A6031" s="2">
        <v>300080630</v>
      </c>
      <c r="B6031" s="6" t="s">
        <v>8782</v>
      </c>
      <c r="C6031" s="1" t="s">
        <v>9148</v>
      </c>
      <c r="D6031" s="5" t="s">
        <v>6911</v>
      </c>
      <c r="E6031" s="5">
        <v>28.8</v>
      </c>
      <c r="F6031" s="5">
        <v>25</v>
      </c>
      <c r="I6031" s="7">
        <f t="shared" si="55"/>
        <v>53.8</v>
      </c>
    </row>
    <row r="6032" spans="1:9">
      <c r="A6032" s="2">
        <v>300080701</v>
      </c>
      <c r="B6032" s="6" t="s">
        <v>8783</v>
      </c>
      <c r="C6032" s="1" t="s">
        <v>9148</v>
      </c>
      <c r="D6032" s="5" t="s">
        <v>6911</v>
      </c>
      <c r="E6032" s="5">
        <v>33.200000000000003</v>
      </c>
      <c r="F6032" s="5">
        <v>29</v>
      </c>
      <c r="I6032" s="7">
        <f t="shared" si="55"/>
        <v>62.2</v>
      </c>
    </row>
    <row r="6033" spans="1:9">
      <c r="A6033" s="2">
        <v>300080702</v>
      </c>
      <c r="B6033" s="6" t="s">
        <v>8784</v>
      </c>
      <c r="C6033" s="1" t="s">
        <v>9148</v>
      </c>
      <c r="D6033" s="5" t="s">
        <v>6911</v>
      </c>
      <c r="E6033" s="5">
        <v>42.4</v>
      </c>
      <c r="F6033" s="5">
        <v>30</v>
      </c>
      <c r="I6033" s="7">
        <f t="shared" si="55"/>
        <v>72.400000000000006</v>
      </c>
    </row>
    <row r="6034" spans="1:9">
      <c r="A6034" s="2">
        <v>300080703</v>
      </c>
      <c r="B6034" s="6" t="s">
        <v>5387</v>
      </c>
      <c r="C6034" s="1" t="s">
        <v>9148</v>
      </c>
      <c r="D6034" s="5" t="s">
        <v>6911</v>
      </c>
      <c r="E6034" s="5">
        <v>41.2</v>
      </c>
      <c r="F6034" s="5">
        <v>31</v>
      </c>
      <c r="I6034" s="7">
        <f t="shared" si="55"/>
        <v>72.2</v>
      </c>
    </row>
    <row r="6035" spans="1:9">
      <c r="A6035" s="2">
        <v>300080704</v>
      </c>
      <c r="B6035" s="6" t="s">
        <v>4630</v>
      </c>
      <c r="C6035" s="1" t="s">
        <v>9148</v>
      </c>
      <c r="D6035" s="5" t="s">
        <v>6911</v>
      </c>
      <c r="E6035" s="5">
        <v>27.2</v>
      </c>
      <c r="F6035" s="5">
        <v>29</v>
      </c>
      <c r="I6035" s="7">
        <f t="shared" si="55"/>
        <v>56.2</v>
      </c>
    </row>
    <row r="6036" spans="1:9">
      <c r="A6036" s="2">
        <v>300080705</v>
      </c>
      <c r="B6036" s="6" t="s">
        <v>8785</v>
      </c>
      <c r="C6036" s="1" t="s">
        <v>9148</v>
      </c>
      <c r="D6036" s="5" t="s">
        <v>6911</v>
      </c>
      <c r="E6036" s="5">
        <v>29.6</v>
      </c>
      <c r="F6036" s="5">
        <v>30</v>
      </c>
      <c r="I6036" s="7">
        <f t="shared" si="55"/>
        <v>59.6</v>
      </c>
    </row>
    <row r="6037" spans="1:9">
      <c r="A6037" s="2">
        <v>300080706</v>
      </c>
      <c r="B6037" s="6" t="s">
        <v>8786</v>
      </c>
      <c r="C6037" s="1" t="s">
        <v>9148</v>
      </c>
      <c r="D6037" s="5" t="s">
        <v>6911</v>
      </c>
      <c r="E6037" s="5">
        <v>24.8</v>
      </c>
      <c r="F6037" s="5">
        <v>30</v>
      </c>
      <c r="I6037" s="7">
        <f t="shared" si="55"/>
        <v>54.8</v>
      </c>
    </row>
    <row r="6038" spans="1:9">
      <c r="A6038" s="2">
        <v>300080707</v>
      </c>
      <c r="B6038" s="6" t="s">
        <v>8787</v>
      </c>
      <c r="C6038" s="1" t="s">
        <v>9148</v>
      </c>
      <c r="D6038" s="5" t="s">
        <v>6911</v>
      </c>
      <c r="E6038" s="5">
        <v>38.799999999999997</v>
      </c>
      <c r="F6038" s="5">
        <v>30</v>
      </c>
      <c r="I6038" s="7">
        <f t="shared" si="55"/>
        <v>68.8</v>
      </c>
    </row>
    <row r="6039" spans="1:9">
      <c r="A6039" s="2">
        <v>300080708</v>
      </c>
      <c r="B6039" s="6" t="s">
        <v>8788</v>
      </c>
      <c r="C6039" s="1" t="s">
        <v>9148</v>
      </c>
      <c r="D6039" s="5" t="s">
        <v>6911</v>
      </c>
      <c r="E6039" s="5">
        <v>31.6</v>
      </c>
      <c r="F6039" s="5">
        <v>29</v>
      </c>
      <c r="I6039" s="7">
        <f t="shared" si="55"/>
        <v>60.6</v>
      </c>
    </row>
    <row r="6040" spans="1:9">
      <c r="A6040" s="2">
        <v>300080709</v>
      </c>
      <c r="B6040" s="6" t="s">
        <v>8789</v>
      </c>
      <c r="C6040" s="1" t="s">
        <v>9148</v>
      </c>
      <c r="D6040" s="5" t="s">
        <v>6911</v>
      </c>
      <c r="E6040" s="5">
        <v>38</v>
      </c>
      <c r="F6040" s="5">
        <v>30</v>
      </c>
      <c r="I6040" s="7">
        <f t="shared" si="55"/>
        <v>68</v>
      </c>
    </row>
    <row r="6041" spans="1:9">
      <c r="A6041" s="2">
        <v>300080710</v>
      </c>
      <c r="B6041" s="6" t="s">
        <v>8790</v>
      </c>
      <c r="C6041" s="1" t="s">
        <v>9148</v>
      </c>
      <c r="D6041" s="5" t="s">
        <v>6911</v>
      </c>
      <c r="E6041" s="5">
        <v>47.2</v>
      </c>
      <c r="F6041" s="5">
        <v>31</v>
      </c>
      <c r="I6041" s="7">
        <f t="shared" si="55"/>
        <v>78.2</v>
      </c>
    </row>
    <row r="6042" spans="1:9">
      <c r="A6042" s="2">
        <v>300080711</v>
      </c>
      <c r="B6042" s="6" t="s">
        <v>8791</v>
      </c>
      <c r="C6042" s="1" t="s">
        <v>9148</v>
      </c>
      <c r="D6042" s="5" t="s">
        <v>6911</v>
      </c>
      <c r="E6042" s="5">
        <v>24.8</v>
      </c>
      <c r="F6042" s="5">
        <v>30</v>
      </c>
      <c r="I6042" s="7">
        <f t="shared" si="55"/>
        <v>54.8</v>
      </c>
    </row>
    <row r="6043" spans="1:9">
      <c r="A6043" s="2">
        <v>300080712</v>
      </c>
      <c r="B6043" s="6" t="s">
        <v>46</v>
      </c>
      <c r="C6043" s="1" t="s">
        <v>9148</v>
      </c>
      <c r="D6043" s="5" t="s">
        <v>6911</v>
      </c>
      <c r="E6043" s="5">
        <v>24.4</v>
      </c>
      <c r="F6043" s="5">
        <v>30</v>
      </c>
      <c r="I6043" s="7">
        <f t="shared" si="55"/>
        <v>54.4</v>
      </c>
    </row>
    <row r="6044" spans="1:9">
      <c r="A6044" s="2">
        <v>300080713</v>
      </c>
      <c r="B6044" s="6" t="s">
        <v>8792</v>
      </c>
      <c r="C6044" s="1" t="s">
        <v>9148</v>
      </c>
      <c r="D6044" s="5" t="s">
        <v>6911</v>
      </c>
      <c r="E6044" s="5">
        <v>32.4</v>
      </c>
      <c r="F6044" s="5">
        <v>29</v>
      </c>
      <c r="I6044" s="7">
        <f t="shared" si="55"/>
        <v>61.4</v>
      </c>
    </row>
    <row r="6045" spans="1:9">
      <c r="A6045" s="2">
        <v>300080714</v>
      </c>
      <c r="B6045" s="6" t="s">
        <v>8793</v>
      </c>
      <c r="C6045" s="1" t="s">
        <v>9148</v>
      </c>
      <c r="D6045" s="5" t="s">
        <v>6911</v>
      </c>
      <c r="E6045" s="5">
        <v>37.200000000000003</v>
      </c>
      <c r="F6045" s="5">
        <v>31</v>
      </c>
      <c r="I6045" s="7">
        <f t="shared" si="55"/>
        <v>68.2</v>
      </c>
    </row>
    <row r="6046" spans="1:9">
      <c r="A6046" s="2">
        <v>300080715</v>
      </c>
      <c r="B6046" s="6" t="s">
        <v>8794</v>
      </c>
      <c r="C6046" s="1" t="s">
        <v>9148</v>
      </c>
      <c r="D6046" s="5" t="s">
        <v>6911</v>
      </c>
      <c r="E6046" s="5">
        <v>43.2</v>
      </c>
      <c r="F6046" s="5">
        <v>30</v>
      </c>
      <c r="I6046" s="7">
        <f t="shared" si="55"/>
        <v>73.2</v>
      </c>
    </row>
    <row r="6047" spans="1:9">
      <c r="A6047" s="2">
        <v>300080716</v>
      </c>
      <c r="B6047" s="6" t="s">
        <v>8795</v>
      </c>
      <c r="C6047" s="1" t="s">
        <v>9148</v>
      </c>
      <c r="D6047" s="5" t="s">
        <v>6911</v>
      </c>
      <c r="E6047" s="5">
        <v>35.6</v>
      </c>
      <c r="F6047" s="5">
        <v>31</v>
      </c>
      <c r="I6047" s="7">
        <f t="shared" si="55"/>
        <v>66.599999999999994</v>
      </c>
    </row>
    <row r="6048" spans="1:9">
      <c r="A6048" s="2">
        <v>300080717</v>
      </c>
      <c r="B6048" s="6" t="s">
        <v>8796</v>
      </c>
      <c r="C6048" s="1" t="s">
        <v>9148</v>
      </c>
      <c r="D6048" s="5" t="s">
        <v>6911</v>
      </c>
      <c r="E6048" s="5">
        <v>0</v>
      </c>
      <c r="F6048" s="5">
        <v>0</v>
      </c>
      <c r="I6048" s="7">
        <f t="shared" si="55"/>
        <v>0</v>
      </c>
    </row>
    <row r="6049" spans="1:9">
      <c r="A6049" s="2">
        <v>300080718</v>
      </c>
      <c r="B6049" s="6" t="s">
        <v>8797</v>
      </c>
      <c r="C6049" s="1" t="s">
        <v>9148</v>
      </c>
      <c r="D6049" s="5" t="s">
        <v>6911</v>
      </c>
      <c r="E6049" s="5">
        <v>40</v>
      </c>
      <c r="F6049" s="5">
        <v>30</v>
      </c>
      <c r="I6049" s="7">
        <f t="shared" si="55"/>
        <v>70</v>
      </c>
    </row>
    <row r="6050" spans="1:9">
      <c r="A6050" s="2">
        <v>300080719</v>
      </c>
      <c r="B6050" s="6" t="s">
        <v>8799</v>
      </c>
      <c r="C6050" s="1" t="s">
        <v>9148</v>
      </c>
      <c r="D6050" s="5" t="s">
        <v>6911</v>
      </c>
      <c r="E6050" s="5">
        <v>42</v>
      </c>
      <c r="F6050" s="5">
        <v>31</v>
      </c>
      <c r="I6050" s="7">
        <f t="shared" si="55"/>
        <v>73</v>
      </c>
    </row>
    <row r="6051" spans="1:9">
      <c r="A6051" s="2">
        <v>300080720</v>
      </c>
      <c r="B6051" s="6" t="s">
        <v>8800</v>
      </c>
      <c r="C6051" s="1" t="s">
        <v>9148</v>
      </c>
      <c r="D6051" s="5" t="s">
        <v>6911</v>
      </c>
      <c r="E6051" s="5">
        <v>43.2</v>
      </c>
      <c r="F6051" s="5">
        <v>32</v>
      </c>
      <c r="I6051" s="7">
        <f t="shared" si="55"/>
        <v>75.2</v>
      </c>
    </row>
    <row r="6052" spans="1:9">
      <c r="A6052" s="2">
        <v>300080721</v>
      </c>
      <c r="B6052" s="6" t="s">
        <v>8801</v>
      </c>
      <c r="C6052" s="1" t="s">
        <v>9148</v>
      </c>
      <c r="D6052" s="5" t="s">
        <v>6911</v>
      </c>
      <c r="E6052" s="5">
        <v>44</v>
      </c>
      <c r="F6052" s="5">
        <v>33</v>
      </c>
      <c r="I6052" s="7">
        <f t="shared" si="55"/>
        <v>77</v>
      </c>
    </row>
    <row r="6053" spans="1:9">
      <c r="A6053" s="2">
        <v>300080722</v>
      </c>
      <c r="B6053" s="6" t="s">
        <v>8802</v>
      </c>
      <c r="C6053" s="1" t="s">
        <v>9148</v>
      </c>
      <c r="D6053" s="5" t="s">
        <v>6911</v>
      </c>
      <c r="E6053" s="5">
        <v>0</v>
      </c>
      <c r="F6053" s="5">
        <v>0</v>
      </c>
      <c r="I6053" s="7">
        <f t="shared" si="55"/>
        <v>0</v>
      </c>
    </row>
    <row r="6054" spans="1:9">
      <c r="A6054" s="2">
        <v>300080723</v>
      </c>
      <c r="B6054" s="6" t="s">
        <v>8803</v>
      </c>
      <c r="C6054" s="1" t="s">
        <v>9148</v>
      </c>
      <c r="D6054" s="5" t="s">
        <v>6911</v>
      </c>
      <c r="E6054" s="5">
        <v>35.6</v>
      </c>
      <c r="F6054" s="5">
        <v>32</v>
      </c>
      <c r="I6054" s="7">
        <f t="shared" si="55"/>
        <v>67.599999999999994</v>
      </c>
    </row>
    <row r="6055" spans="1:9">
      <c r="A6055" s="2">
        <v>300080724</v>
      </c>
      <c r="B6055" s="6" t="s">
        <v>8804</v>
      </c>
      <c r="C6055" s="1" t="s">
        <v>9148</v>
      </c>
      <c r="D6055" s="5" t="s">
        <v>6911</v>
      </c>
      <c r="E6055" s="5">
        <v>35.200000000000003</v>
      </c>
      <c r="F6055" s="5">
        <v>34</v>
      </c>
      <c r="I6055" s="7">
        <f t="shared" si="55"/>
        <v>69.2</v>
      </c>
    </row>
    <row r="6056" spans="1:9">
      <c r="A6056" s="2">
        <v>300080725</v>
      </c>
      <c r="B6056" s="6" t="s">
        <v>497</v>
      </c>
      <c r="C6056" s="1" t="s">
        <v>9148</v>
      </c>
      <c r="D6056" s="5" t="s">
        <v>6911</v>
      </c>
      <c r="E6056" s="5">
        <v>36.4</v>
      </c>
      <c r="F6056" s="5">
        <v>34</v>
      </c>
      <c r="I6056" s="7">
        <f t="shared" si="55"/>
        <v>70.400000000000006</v>
      </c>
    </row>
    <row r="6057" spans="1:9">
      <c r="A6057" s="2">
        <v>300080726</v>
      </c>
      <c r="B6057" s="6" t="s">
        <v>8805</v>
      </c>
      <c r="C6057" s="1" t="s">
        <v>9148</v>
      </c>
      <c r="D6057" s="5" t="s">
        <v>6911</v>
      </c>
      <c r="E6057" s="5">
        <v>39.6</v>
      </c>
      <c r="F6057" s="5">
        <v>34</v>
      </c>
      <c r="I6057" s="7">
        <f t="shared" si="55"/>
        <v>73.599999999999994</v>
      </c>
    </row>
    <row r="6058" spans="1:9">
      <c r="A6058" s="2">
        <v>300080727</v>
      </c>
      <c r="B6058" s="6" t="s">
        <v>8806</v>
      </c>
      <c r="C6058" s="1" t="s">
        <v>9148</v>
      </c>
      <c r="D6058" s="5" t="s">
        <v>6911</v>
      </c>
      <c r="E6058" s="5">
        <v>46.4</v>
      </c>
      <c r="F6058" s="5">
        <v>35</v>
      </c>
      <c r="I6058" s="7">
        <f t="shared" si="55"/>
        <v>81.400000000000006</v>
      </c>
    </row>
    <row r="6059" spans="1:9">
      <c r="A6059" s="2">
        <v>300080728</v>
      </c>
      <c r="B6059" s="6" t="s">
        <v>8807</v>
      </c>
      <c r="C6059" s="1" t="s">
        <v>9148</v>
      </c>
      <c r="D6059" s="5" t="s">
        <v>6911</v>
      </c>
      <c r="E6059" s="5">
        <v>29.6</v>
      </c>
      <c r="F6059" s="5">
        <v>32</v>
      </c>
      <c r="I6059" s="7">
        <f t="shared" si="55"/>
        <v>61.6</v>
      </c>
    </row>
    <row r="6060" spans="1:9">
      <c r="A6060" s="2">
        <v>300080729</v>
      </c>
      <c r="B6060" s="6" t="s">
        <v>1013</v>
      </c>
      <c r="C6060" s="1" t="s">
        <v>9148</v>
      </c>
      <c r="D6060" s="5" t="s">
        <v>6911</v>
      </c>
      <c r="E6060" s="5">
        <v>43.2</v>
      </c>
      <c r="F6060" s="5">
        <v>34</v>
      </c>
      <c r="I6060" s="7">
        <f t="shared" si="55"/>
        <v>77.2</v>
      </c>
    </row>
    <row r="6061" spans="1:9">
      <c r="A6061" s="2">
        <v>300080730</v>
      </c>
      <c r="B6061" s="6" t="s">
        <v>8808</v>
      </c>
      <c r="C6061" s="1" t="s">
        <v>9148</v>
      </c>
      <c r="D6061" s="5" t="s">
        <v>6911</v>
      </c>
      <c r="E6061" s="5">
        <v>30</v>
      </c>
      <c r="F6061" s="5">
        <v>34</v>
      </c>
      <c r="I6061" s="7">
        <f t="shared" si="55"/>
        <v>64</v>
      </c>
    </row>
    <row r="6062" spans="1:9">
      <c r="A6062" s="2">
        <v>300080801</v>
      </c>
      <c r="B6062" s="6" t="s">
        <v>8810</v>
      </c>
      <c r="C6062" s="1" t="s">
        <v>9148</v>
      </c>
      <c r="D6062" s="5" t="s">
        <v>6911</v>
      </c>
      <c r="E6062" s="5">
        <v>31.6</v>
      </c>
      <c r="F6062" s="5">
        <v>34</v>
      </c>
      <c r="I6062" s="7">
        <f t="shared" si="55"/>
        <v>65.599999999999994</v>
      </c>
    </row>
    <row r="6063" spans="1:9">
      <c r="A6063" s="2">
        <v>300080802</v>
      </c>
      <c r="B6063" s="6" t="s">
        <v>8811</v>
      </c>
      <c r="C6063" s="1" t="s">
        <v>9148</v>
      </c>
      <c r="D6063" s="5" t="s">
        <v>6911</v>
      </c>
      <c r="E6063" s="5">
        <v>30</v>
      </c>
      <c r="F6063" s="5">
        <v>30</v>
      </c>
      <c r="I6063" s="7">
        <f t="shared" ref="I6063:I6077" si="56">E6063+F6062</f>
        <v>64</v>
      </c>
    </row>
    <row r="6064" spans="1:9">
      <c r="A6064" s="2">
        <v>300080803</v>
      </c>
      <c r="B6064" s="6" t="s">
        <v>8812</v>
      </c>
      <c r="C6064" s="1" t="s">
        <v>9148</v>
      </c>
      <c r="D6064" s="5" t="s">
        <v>6911</v>
      </c>
      <c r="E6064" s="5">
        <v>42</v>
      </c>
      <c r="F6064" s="5">
        <v>32</v>
      </c>
      <c r="I6064" s="7">
        <f t="shared" si="56"/>
        <v>72</v>
      </c>
    </row>
    <row r="6065" spans="1:9">
      <c r="A6065" s="2">
        <v>300080804</v>
      </c>
      <c r="B6065" s="6" t="s">
        <v>1094</v>
      </c>
      <c r="C6065" s="1" t="s">
        <v>9148</v>
      </c>
      <c r="D6065" s="5" t="s">
        <v>6911</v>
      </c>
      <c r="E6065" s="5">
        <v>50.4</v>
      </c>
      <c r="F6065" s="5">
        <v>29</v>
      </c>
      <c r="I6065" s="7">
        <f t="shared" si="56"/>
        <v>82.4</v>
      </c>
    </row>
    <row r="6066" spans="1:9">
      <c r="A6066" s="2">
        <v>300080805</v>
      </c>
      <c r="B6066" s="6" t="s">
        <v>8813</v>
      </c>
      <c r="C6066" s="1" t="s">
        <v>9148</v>
      </c>
      <c r="D6066" s="5" t="s">
        <v>6911</v>
      </c>
      <c r="E6066" s="5">
        <v>22.8</v>
      </c>
      <c r="F6066" s="5">
        <v>29</v>
      </c>
      <c r="I6066" s="7">
        <f t="shared" si="56"/>
        <v>51.8</v>
      </c>
    </row>
    <row r="6067" spans="1:9">
      <c r="A6067" s="2">
        <v>300080806</v>
      </c>
      <c r="B6067" s="6" t="s">
        <v>8814</v>
      </c>
      <c r="C6067" s="1" t="s">
        <v>9148</v>
      </c>
      <c r="D6067" s="5" t="s">
        <v>6911</v>
      </c>
      <c r="E6067" s="5">
        <v>37.200000000000003</v>
      </c>
      <c r="F6067" s="5">
        <v>32</v>
      </c>
      <c r="I6067" s="7">
        <f t="shared" si="56"/>
        <v>66.2</v>
      </c>
    </row>
    <row r="6068" spans="1:9">
      <c r="A6068" s="2">
        <v>300080807</v>
      </c>
      <c r="B6068" s="6" t="s">
        <v>8815</v>
      </c>
      <c r="C6068" s="1" t="s">
        <v>9148</v>
      </c>
      <c r="D6068" s="5" t="s">
        <v>6911</v>
      </c>
      <c r="E6068" s="5">
        <v>40.799999999999997</v>
      </c>
      <c r="F6068" s="5">
        <v>32</v>
      </c>
      <c r="I6068" s="7">
        <f t="shared" si="56"/>
        <v>72.8</v>
      </c>
    </row>
    <row r="6069" spans="1:9">
      <c r="A6069" s="2">
        <v>300080808</v>
      </c>
      <c r="B6069" s="6" t="s">
        <v>8816</v>
      </c>
      <c r="C6069" s="1" t="s">
        <v>9148</v>
      </c>
      <c r="D6069" s="5" t="s">
        <v>6911</v>
      </c>
      <c r="E6069" s="5">
        <v>33.200000000000003</v>
      </c>
      <c r="F6069" s="5">
        <v>32</v>
      </c>
      <c r="I6069" s="7">
        <f t="shared" si="56"/>
        <v>65.2</v>
      </c>
    </row>
    <row r="6070" spans="1:9">
      <c r="A6070" s="2">
        <v>300080809</v>
      </c>
      <c r="B6070" s="6" t="s">
        <v>251</v>
      </c>
      <c r="C6070" s="1" t="s">
        <v>9148</v>
      </c>
      <c r="D6070" s="5" t="s">
        <v>6911</v>
      </c>
      <c r="E6070" s="5">
        <v>37.200000000000003</v>
      </c>
      <c r="F6070" s="5">
        <v>36</v>
      </c>
      <c r="I6070" s="7">
        <f t="shared" si="56"/>
        <v>69.2</v>
      </c>
    </row>
    <row r="6071" spans="1:9">
      <c r="A6071" s="2">
        <v>300080810</v>
      </c>
      <c r="B6071" s="6" t="s">
        <v>8817</v>
      </c>
      <c r="C6071" s="1" t="s">
        <v>9148</v>
      </c>
      <c r="D6071" s="5" t="s">
        <v>6911</v>
      </c>
      <c r="E6071" s="5">
        <v>32.799999999999997</v>
      </c>
      <c r="F6071" s="5">
        <v>30</v>
      </c>
      <c r="I6071" s="7">
        <f t="shared" si="56"/>
        <v>68.8</v>
      </c>
    </row>
    <row r="6072" spans="1:9">
      <c r="A6072" s="2">
        <v>300080811</v>
      </c>
      <c r="B6072" s="6" t="s">
        <v>8818</v>
      </c>
      <c r="C6072" s="1" t="s">
        <v>9148</v>
      </c>
      <c r="D6072" s="5" t="s">
        <v>6911</v>
      </c>
      <c r="E6072" s="5">
        <v>40.4</v>
      </c>
      <c r="F6072" s="5">
        <v>32</v>
      </c>
      <c r="I6072" s="7">
        <f t="shared" si="56"/>
        <v>70.400000000000006</v>
      </c>
    </row>
    <row r="6073" spans="1:9">
      <c r="A6073" s="2">
        <v>300080812</v>
      </c>
      <c r="B6073" s="6" t="s">
        <v>8819</v>
      </c>
      <c r="C6073" s="1" t="s">
        <v>9148</v>
      </c>
      <c r="D6073" s="5" t="s">
        <v>6911</v>
      </c>
      <c r="E6073" s="5">
        <v>41.2</v>
      </c>
      <c r="F6073" s="5">
        <v>28</v>
      </c>
      <c r="I6073" s="7">
        <f t="shared" si="56"/>
        <v>73.2</v>
      </c>
    </row>
    <row r="6074" spans="1:9">
      <c r="A6074" s="2">
        <v>300080813</v>
      </c>
      <c r="B6074" s="6" t="s">
        <v>8820</v>
      </c>
      <c r="C6074" s="1" t="s">
        <v>9148</v>
      </c>
      <c r="D6074" s="5" t="s">
        <v>6911</v>
      </c>
      <c r="E6074" s="5">
        <v>27.6</v>
      </c>
      <c r="F6074" s="5">
        <v>29</v>
      </c>
      <c r="I6074" s="7">
        <f t="shared" si="56"/>
        <v>55.6</v>
      </c>
    </row>
    <row r="6075" spans="1:9">
      <c r="A6075" s="2">
        <v>300080814</v>
      </c>
      <c r="B6075" s="6" t="s">
        <v>8821</v>
      </c>
      <c r="C6075" s="1" t="s">
        <v>9148</v>
      </c>
      <c r="D6075" s="5" t="s">
        <v>6911</v>
      </c>
      <c r="E6075" s="5">
        <v>25.6</v>
      </c>
      <c r="F6075" s="5">
        <v>31</v>
      </c>
      <c r="I6075" s="7">
        <f t="shared" si="56"/>
        <v>54.6</v>
      </c>
    </row>
    <row r="6076" spans="1:9">
      <c r="A6076" s="2">
        <v>300080815</v>
      </c>
      <c r="B6076" s="6" t="s">
        <v>8822</v>
      </c>
      <c r="C6076" s="1" t="s">
        <v>9148</v>
      </c>
      <c r="D6076" s="5" t="s">
        <v>6911</v>
      </c>
      <c r="E6076" s="5">
        <v>29.2</v>
      </c>
      <c r="F6076" s="5">
        <v>0</v>
      </c>
      <c r="I6076" s="7">
        <f t="shared" si="56"/>
        <v>60.2</v>
      </c>
    </row>
    <row r="6077" spans="1:9">
      <c r="A6077" s="2">
        <v>300080816</v>
      </c>
      <c r="B6077" s="6" t="s">
        <v>8823</v>
      </c>
      <c r="C6077" s="1" t="s">
        <v>9148</v>
      </c>
      <c r="D6077" s="5" t="s">
        <v>6911</v>
      </c>
      <c r="E6077" s="5">
        <v>46.8</v>
      </c>
      <c r="F6077" s="5">
        <v>30</v>
      </c>
      <c r="I6077" s="7">
        <f t="shared" si="56"/>
        <v>46.8</v>
      </c>
    </row>
    <row r="6078" spans="1:9">
      <c r="A6078" s="2">
        <v>300080817</v>
      </c>
      <c r="B6078" s="6" t="s">
        <v>2364</v>
      </c>
      <c r="C6078" s="1" t="s">
        <v>9148</v>
      </c>
      <c r="D6078" s="5" t="s">
        <v>6911</v>
      </c>
      <c r="E6078" s="5">
        <v>34.799999999999997</v>
      </c>
      <c r="F6078" s="5">
        <v>32</v>
      </c>
      <c r="I6078" s="7">
        <f t="shared" ref="I6078:I6141" si="57">E6078+F6078</f>
        <v>66.8</v>
      </c>
    </row>
    <row r="6079" spans="1:9">
      <c r="A6079" s="2">
        <v>300080818</v>
      </c>
      <c r="B6079" s="6" t="s">
        <v>8824</v>
      </c>
      <c r="C6079" s="1" t="s">
        <v>9148</v>
      </c>
      <c r="D6079" s="5" t="s">
        <v>6911</v>
      </c>
      <c r="E6079" s="5">
        <v>29.2</v>
      </c>
      <c r="F6079" s="5">
        <v>10</v>
      </c>
      <c r="I6079" s="7">
        <f t="shared" si="57"/>
        <v>39.200000000000003</v>
      </c>
    </row>
    <row r="6080" spans="1:9">
      <c r="A6080" s="2">
        <v>300080819</v>
      </c>
      <c r="B6080" s="6" t="s">
        <v>8825</v>
      </c>
      <c r="C6080" s="1" t="s">
        <v>9148</v>
      </c>
      <c r="D6080" s="5" t="s">
        <v>6911</v>
      </c>
      <c r="E6080" s="5">
        <v>39.6</v>
      </c>
      <c r="F6080" s="5">
        <v>30</v>
      </c>
      <c r="I6080" s="7">
        <f t="shared" si="57"/>
        <v>69.599999999999994</v>
      </c>
    </row>
    <row r="6081" spans="1:9">
      <c r="A6081" s="2">
        <v>300080820</v>
      </c>
      <c r="B6081" s="6" t="s">
        <v>8827</v>
      </c>
      <c r="C6081" s="1" t="s">
        <v>9148</v>
      </c>
      <c r="D6081" s="5" t="s">
        <v>6911</v>
      </c>
      <c r="E6081" s="5">
        <v>49.2</v>
      </c>
      <c r="F6081" s="5">
        <v>34</v>
      </c>
      <c r="I6081" s="7">
        <f t="shared" si="57"/>
        <v>83.2</v>
      </c>
    </row>
    <row r="6082" spans="1:9">
      <c r="A6082" s="2">
        <v>300080821</v>
      </c>
      <c r="B6082" s="6" t="s">
        <v>3328</v>
      </c>
      <c r="C6082" s="1" t="s">
        <v>9148</v>
      </c>
      <c r="D6082" s="5" t="s">
        <v>6911</v>
      </c>
      <c r="E6082" s="5">
        <v>41.6</v>
      </c>
      <c r="F6082" s="5">
        <v>31</v>
      </c>
      <c r="I6082" s="7">
        <f t="shared" si="57"/>
        <v>72.599999999999994</v>
      </c>
    </row>
    <row r="6083" spans="1:9">
      <c r="A6083" s="2">
        <v>300080822</v>
      </c>
      <c r="B6083" s="6" t="s">
        <v>8828</v>
      </c>
      <c r="C6083" s="1" t="s">
        <v>9148</v>
      </c>
      <c r="D6083" s="5" t="s">
        <v>6911</v>
      </c>
      <c r="E6083" s="5">
        <v>32</v>
      </c>
      <c r="F6083" s="5">
        <v>29</v>
      </c>
      <c r="I6083" s="7">
        <f t="shared" si="57"/>
        <v>61</v>
      </c>
    </row>
    <row r="6084" spans="1:9">
      <c r="A6084" s="2">
        <v>300080823</v>
      </c>
      <c r="B6084" s="6" t="s">
        <v>8829</v>
      </c>
      <c r="C6084" s="1" t="s">
        <v>9148</v>
      </c>
      <c r="D6084" s="5" t="s">
        <v>6911</v>
      </c>
      <c r="E6084" s="5">
        <v>0</v>
      </c>
      <c r="F6084" s="5">
        <v>0</v>
      </c>
      <c r="I6084" s="7">
        <f t="shared" si="57"/>
        <v>0</v>
      </c>
    </row>
    <row r="6085" spans="1:9">
      <c r="A6085" s="2">
        <v>300080824</v>
      </c>
      <c r="B6085" s="6" t="s">
        <v>8830</v>
      </c>
      <c r="C6085" s="1" t="s">
        <v>9148</v>
      </c>
      <c r="D6085" s="5" t="s">
        <v>6911</v>
      </c>
      <c r="E6085" s="5">
        <v>28.4</v>
      </c>
      <c r="F6085" s="5">
        <v>31</v>
      </c>
      <c r="I6085" s="7">
        <f t="shared" si="57"/>
        <v>59.4</v>
      </c>
    </row>
    <row r="6086" spans="1:9">
      <c r="A6086" s="2">
        <v>300080825</v>
      </c>
      <c r="B6086" s="6" t="s">
        <v>8831</v>
      </c>
      <c r="C6086" s="1" t="s">
        <v>9148</v>
      </c>
      <c r="D6086" s="5" t="s">
        <v>6911</v>
      </c>
      <c r="E6086" s="5">
        <v>48</v>
      </c>
      <c r="F6086" s="5">
        <v>32</v>
      </c>
      <c r="I6086" s="7">
        <f t="shared" si="57"/>
        <v>80</v>
      </c>
    </row>
    <row r="6087" spans="1:9">
      <c r="A6087" s="2">
        <v>300080826</v>
      </c>
      <c r="B6087" s="6" t="s">
        <v>8832</v>
      </c>
      <c r="C6087" s="1" t="s">
        <v>9148</v>
      </c>
      <c r="D6087" s="5" t="s">
        <v>6911</v>
      </c>
      <c r="E6087" s="5">
        <v>43.2</v>
      </c>
      <c r="F6087" s="5">
        <v>33</v>
      </c>
      <c r="I6087" s="7">
        <f t="shared" si="57"/>
        <v>76.2</v>
      </c>
    </row>
    <row r="6088" spans="1:9">
      <c r="A6088" s="2">
        <v>300080827</v>
      </c>
      <c r="B6088" s="6" t="s">
        <v>8833</v>
      </c>
      <c r="C6088" s="1" t="s">
        <v>9148</v>
      </c>
      <c r="D6088" s="5" t="s">
        <v>6911</v>
      </c>
      <c r="E6088" s="5">
        <v>31.6</v>
      </c>
      <c r="F6088" s="5">
        <v>30</v>
      </c>
      <c r="I6088" s="7">
        <f t="shared" si="57"/>
        <v>61.6</v>
      </c>
    </row>
    <row r="6089" spans="1:9">
      <c r="A6089" s="2">
        <v>300080828</v>
      </c>
      <c r="B6089" s="6" t="s">
        <v>8834</v>
      </c>
      <c r="C6089" s="1" t="s">
        <v>9148</v>
      </c>
      <c r="D6089" s="5" t="s">
        <v>6911</v>
      </c>
      <c r="E6089" s="5">
        <v>26.8</v>
      </c>
      <c r="F6089" s="5">
        <v>34</v>
      </c>
      <c r="I6089" s="7">
        <f t="shared" si="57"/>
        <v>60.8</v>
      </c>
    </row>
    <row r="6090" spans="1:9">
      <c r="A6090" s="2">
        <v>300080829</v>
      </c>
      <c r="B6090" s="6" t="s">
        <v>8835</v>
      </c>
      <c r="C6090" s="1" t="s">
        <v>9148</v>
      </c>
      <c r="D6090" s="5" t="s">
        <v>6911</v>
      </c>
      <c r="E6090" s="5">
        <v>44.8</v>
      </c>
      <c r="F6090" s="5">
        <v>33</v>
      </c>
      <c r="I6090" s="7">
        <f t="shared" si="57"/>
        <v>77.8</v>
      </c>
    </row>
    <row r="6091" spans="1:9">
      <c r="A6091" s="2">
        <v>300080830</v>
      </c>
      <c r="B6091" s="6" t="s">
        <v>6691</v>
      </c>
      <c r="C6091" s="1" t="s">
        <v>9148</v>
      </c>
      <c r="D6091" s="5" t="s">
        <v>6911</v>
      </c>
      <c r="E6091" s="5">
        <v>32.4</v>
      </c>
      <c r="F6091" s="5">
        <v>29</v>
      </c>
      <c r="I6091" s="7">
        <f t="shared" si="57"/>
        <v>61.4</v>
      </c>
    </row>
    <row r="6092" spans="1:9">
      <c r="A6092" s="2">
        <v>300080901</v>
      </c>
      <c r="B6092" s="6" t="s">
        <v>8836</v>
      </c>
      <c r="C6092" s="1" t="s">
        <v>9148</v>
      </c>
      <c r="D6092" s="5" t="s">
        <v>6911</v>
      </c>
      <c r="E6092" s="5">
        <v>29.2</v>
      </c>
      <c r="F6092" s="5">
        <v>33</v>
      </c>
      <c r="I6092" s="7">
        <f t="shared" si="57"/>
        <v>62.2</v>
      </c>
    </row>
    <row r="6093" spans="1:9">
      <c r="A6093" s="2">
        <v>300080902</v>
      </c>
      <c r="B6093" s="6" t="s">
        <v>8837</v>
      </c>
      <c r="C6093" s="1" t="s">
        <v>9148</v>
      </c>
      <c r="D6093" s="5" t="s">
        <v>6911</v>
      </c>
      <c r="E6093" s="5">
        <v>45.2</v>
      </c>
      <c r="F6093" s="5">
        <v>31</v>
      </c>
      <c r="I6093" s="7">
        <f t="shared" si="57"/>
        <v>76.2</v>
      </c>
    </row>
    <row r="6094" spans="1:9">
      <c r="A6094" s="2">
        <v>300080903</v>
      </c>
      <c r="B6094" s="6" t="s">
        <v>8838</v>
      </c>
      <c r="C6094" s="1" t="s">
        <v>9148</v>
      </c>
      <c r="D6094" s="5" t="s">
        <v>6911</v>
      </c>
      <c r="E6094" s="5">
        <v>36.799999999999997</v>
      </c>
      <c r="F6094" s="5">
        <v>33</v>
      </c>
      <c r="I6094" s="7">
        <f t="shared" si="57"/>
        <v>69.8</v>
      </c>
    </row>
    <row r="6095" spans="1:9">
      <c r="A6095" s="2">
        <v>300080904</v>
      </c>
      <c r="B6095" s="6" t="s">
        <v>2649</v>
      </c>
      <c r="C6095" s="1" t="s">
        <v>9148</v>
      </c>
      <c r="D6095" s="5" t="s">
        <v>6911</v>
      </c>
      <c r="E6095" s="5">
        <v>35.6</v>
      </c>
      <c r="F6095" s="5">
        <v>28</v>
      </c>
      <c r="I6095" s="7">
        <f t="shared" si="57"/>
        <v>63.6</v>
      </c>
    </row>
    <row r="6096" spans="1:9">
      <c r="A6096" s="2">
        <v>300080905</v>
      </c>
      <c r="B6096" s="6" t="s">
        <v>8839</v>
      </c>
      <c r="C6096" s="1" t="s">
        <v>9148</v>
      </c>
      <c r="D6096" s="5" t="s">
        <v>6911</v>
      </c>
      <c r="E6096" s="5">
        <v>32.799999999999997</v>
      </c>
      <c r="F6096" s="5">
        <v>32</v>
      </c>
      <c r="I6096" s="7">
        <f t="shared" si="57"/>
        <v>64.8</v>
      </c>
    </row>
    <row r="6097" spans="1:9">
      <c r="A6097" s="2">
        <v>300080906</v>
      </c>
      <c r="B6097" s="6" t="s">
        <v>8840</v>
      </c>
      <c r="C6097" s="1" t="s">
        <v>9148</v>
      </c>
      <c r="D6097" s="5" t="s">
        <v>6911</v>
      </c>
      <c r="E6097" s="5">
        <v>0</v>
      </c>
      <c r="F6097" s="5">
        <v>0</v>
      </c>
      <c r="I6097" s="7">
        <f t="shared" si="57"/>
        <v>0</v>
      </c>
    </row>
    <row r="6098" spans="1:9">
      <c r="A6098" s="2">
        <v>300080907</v>
      </c>
      <c r="B6098" s="6" t="s">
        <v>8841</v>
      </c>
      <c r="C6098" s="1" t="s">
        <v>9148</v>
      </c>
      <c r="D6098" s="5" t="s">
        <v>6911</v>
      </c>
      <c r="E6098" s="5">
        <v>33.6</v>
      </c>
      <c r="F6098" s="5">
        <v>33</v>
      </c>
      <c r="I6098" s="7">
        <f t="shared" si="57"/>
        <v>66.599999999999994</v>
      </c>
    </row>
    <row r="6099" spans="1:9">
      <c r="A6099" s="2">
        <v>300080908</v>
      </c>
      <c r="B6099" s="6" t="s">
        <v>8843</v>
      </c>
      <c r="C6099" s="1" t="s">
        <v>9148</v>
      </c>
      <c r="D6099" s="5" t="s">
        <v>6911</v>
      </c>
      <c r="E6099" s="5">
        <v>39.6</v>
      </c>
      <c r="F6099" s="5">
        <v>31</v>
      </c>
      <c r="I6099" s="7">
        <f t="shared" si="57"/>
        <v>70.599999999999994</v>
      </c>
    </row>
    <row r="6100" spans="1:9">
      <c r="A6100" s="2">
        <v>300080909</v>
      </c>
      <c r="B6100" s="6" t="s">
        <v>8844</v>
      </c>
      <c r="C6100" s="1" t="s">
        <v>9148</v>
      </c>
      <c r="D6100" s="5" t="s">
        <v>6911</v>
      </c>
      <c r="E6100" s="5">
        <v>32.4</v>
      </c>
      <c r="F6100" s="5">
        <v>31</v>
      </c>
      <c r="I6100" s="7">
        <f t="shared" si="57"/>
        <v>63.4</v>
      </c>
    </row>
    <row r="6101" spans="1:9">
      <c r="A6101" s="2">
        <v>300080910</v>
      </c>
      <c r="B6101" s="6" t="s">
        <v>8845</v>
      </c>
      <c r="C6101" s="1" t="s">
        <v>9148</v>
      </c>
      <c r="D6101" s="5" t="s">
        <v>6911</v>
      </c>
      <c r="E6101" s="5">
        <v>36.799999999999997</v>
      </c>
      <c r="F6101" s="5">
        <v>30</v>
      </c>
      <c r="I6101" s="7">
        <f t="shared" si="57"/>
        <v>66.8</v>
      </c>
    </row>
    <row r="6102" spans="1:9">
      <c r="A6102" s="2">
        <v>300080911</v>
      </c>
      <c r="B6102" s="6" t="s">
        <v>8846</v>
      </c>
      <c r="C6102" s="1" t="s">
        <v>9148</v>
      </c>
      <c r="D6102" s="5" t="s">
        <v>6911</v>
      </c>
      <c r="E6102" s="5">
        <v>47.6</v>
      </c>
      <c r="F6102" s="5">
        <v>32</v>
      </c>
      <c r="I6102" s="7">
        <f t="shared" si="57"/>
        <v>79.599999999999994</v>
      </c>
    </row>
    <row r="6103" spans="1:9">
      <c r="A6103" s="2">
        <v>300080912</v>
      </c>
      <c r="B6103" s="6" t="s">
        <v>8847</v>
      </c>
      <c r="C6103" s="1" t="s">
        <v>9148</v>
      </c>
      <c r="D6103" s="5" t="s">
        <v>6911</v>
      </c>
      <c r="E6103" s="5">
        <v>27.6</v>
      </c>
      <c r="F6103" s="5">
        <v>31</v>
      </c>
      <c r="I6103" s="7">
        <f t="shared" si="57"/>
        <v>58.6</v>
      </c>
    </row>
    <row r="6104" spans="1:9">
      <c r="A6104" s="2">
        <v>300080913</v>
      </c>
      <c r="B6104" s="6" t="s">
        <v>119</v>
      </c>
      <c r="C6104" s="1" t="s">
        <v>9148</v>
      </c>
      <c r="D6104" s="5" t="s">
        <v>6911</v>
      </c>
      <c r="E6104" s="5">
        <v>40.4</v>
      </c>
      <c r="F6104" s="5">
        <v>31</v>
      </c>
      <c r="I6104" s="7">
        <f t="shared" si="57"/>
        <v>71.400000000000006</v>
      </c>
    </row>
    <row r="6105" spans="1:9">
      <c r="A6105" s="2">
        <v>300080914</v>
      </c>
      <c r="B6105" s="6" t="s">
        <v>3191</v>
      </c>
      <c r="C6105" s="1" t="s">
        <v>9148</v>
      </c>
      <c r="D6105" s="5" t="s">
        <v>6911</v>
      </c>
      <c r="E6105" s="5">
        <v>38</v>
      </c>
      <c r="F6105" s="5">
        <v>34</v>
      </c>
      <c r="I6105" s="7">
        <f t="shared" si="57"/>
        <v>72</v>
      </c>
    </row>
    <row r="6106" spans="1:9">
      <c r="A6106" s="2">
        <v>300080915</v>
      </c>
      <c r="B6106" s="6" t="s">
        <v>8848</v>
      </c>
      <c r="C6106" s="1" t="s">
        <v>9148</v>
      </c>
      <c r="D6106" s="5" t="s">
        <v>6911</v>
      </c>
      <c r="E6106" s="5">
        <v>36.799999999999997</v>
      </c>
      <c r="F6106" s="5">
        <v>32</v>
      </c>
      <c r="I6106" s="7">
        <f t="shared" si="57"/>
        <v>68.8</v>
      </c>
    </row>
    <row r="6107" spans="1:9">
      <c r="A6107" s="2">
        <v>300080916</v>
      </c>
      <c r="B6107" s="6" t="s">
        <v>5053</v>
      </c>
      <c r="C6107" s="1" t="s">
        <v>9148</v>
      </c>
      <c r="D6107" s="5" t="s">
        <v>6911</v>
      </c>
      <c r="E6107" s="5">
        <v>30</v>
      </c>
      <c r="F6107" s="5">
        <v>30</v>
      </c>
      <c r="I6107" s="7">
        <f t="shared" si="57"/>
        <v>60</v>
      </c>
    </row>
    <row r="6108" spans="1:9">
      <c r="A6108" s="2">
        <v>300080917</v>
      </c>
      <c r="B6108" s="6" t="s">
        <v>8849</v>
      </c>
      <c r="C6108" s="1" t="s">
        <v>9148</v>
      </c>
      <c r="D6108" s="5" t="s">
        <v>6911</v>
      </c>
      <c r="E6108" s="5">
        <v>40</v>
      </c>
      <c r="F6108" s="5">
        <v>31</v>
      </c>
      <c r="I6108" s="7">
        <f t="shared" si="57"/>
        <v>71</v>
      </c>
    </row>
    <row r="6109" spans="1:9">
      <c r="A6109" s="2">
        <v>300080918</v>
      </c>
      <c r="B6109" s="6" t="s">
        <v>8850</v>
      </c>
      <c r="C6109" s="1" t="s">
        <v>9148</v>
      </c>
      <c r="D6109" s="5" t="s">
        <v>6911</v>
      </c>
      <c r="E6109" s="5">
        <v>42</v>
      </c>
      <c r="F6109" s="5">
        <v>31</v>
      </c>
      <c r="I6109" s="7">
        <f t="shared" si="57"/>
        <v>73</v>
      </c>
    </row>
    <row r="6110" spans="1:9">
      <c r="A6110" s="2">
        <v>300080919</v>
      </c>
      <c r="B6110" s="6" t="s">
        <v>2507</v>
      </c>
      <c r="C6110" s="1" t="s">
        <v>9148</v>
      </c>
      <c r="D6110" s="5" t="s">
        <v>6911</v>
      </c>
      <c r="E6110" s="5">
        <v>30.8</v>
      </c>
      <c r="F6110" s="5">
        <v>31</v>
      </c>
      <c r="I6110" s="7">
        <f t="shared" si="57"/>
        <v>61.8</v>
      </c>
    </row>
    <row r="6111" spans="1:9">
      <c r="A6111" s="2">
        <v>300080920</v>
      </c>
      <c r="B6111" s="6" t="s">
        <v>8851</v>
      </c>
      <c r="C6111" s="1" t="s">
        <v>9148</v>
      </c>
      <c r="D6111" s="5" t="s">
        <v>6911</v>
      </c>
      <c r="E6111" s="5">
        <v>22.4</v>
      </c>
      <c r="F6111" s="5">
        <v>30</v>
      </c>
      <c r="I6111" s="7">
        <f t="shared" si="57"/>
        <v>52.4</v>
      </c>
    </row>
    <row r="6112" spans="1:9">
      <c r="A6112" s="2">
        <v>300080921</v>
      </c>
      <c r="B6112" s="6" t="s">
        <v>8852</v>
      </c>
      <c r="C6112" s="1" t="s">
        <v>9148</v>
      </c>
      <c r="D6112" s="5" t="s">
        <v>6911</v>
      </c>
      <c r="E6112" s="5">
        <v>28.8</v>
      </c>
      <c r="F6112" s="5">
        <v>31</v>
      </c>
      <c r="I6112" s="7">
        <f t="shared" si="57"/>
        <v>59.8</v>
      </c>
    </row>
    <row r="6113" spans="1:9">
      <c r="A6113" s="2">
        <v>300080922</v>
      </c>
      <c r="B6113" s="6" t="s">
        <v>3209</v>
      </c>
      <c r="C6113" s="1" t="s">
        <v>9148</v>
      </c>
      <c r="D6113" s="5" t="s">
        <v>6911</v>
      </c>
      <c r="E6113" s="5">
        <v>41.2</v>
      </c>
      <c r="F6113" s="5">
        <v>33</v>
      </c>
      <c r="I6113" s="7">
        <f t="shared" si="57"/>
        <v>74.2</v>
      </c>
    </row>
    <row r="6114" spans="1:9">
      <c r="A6114" s="2">
        <v>300080923</v>
      </c>
      <c r="B6114" s="6" t="s">
        <v>8853</v>
      </c>
      <c r="C6114" s="1" t="s">
        <v>9148</v>
      </c>
      <c r="D6114" s="5" t="s">
        <v>6911</v>
      </c>
      <c r="E6114" s="5">
        <v>37.6</v>
      </c>
      <c r="F6114" s="5">
        <v>32</v>
      </c>
      <c r="I6114" s="7">
        <f t="shared" si="57"/>
        <v>69.599999999999994</v>
      </c>
    </row>
    <row r="6115" spans="1:9">
      <c r="A6115" s="2">
        <v>300080924</v>
      </c>
      <c r="B6115" s="6" t="s">
        <v>3304</v>
      </c>
      <c r="C6115" s="1" t="s">
        <v>9148</v>
      </c>
      <c r="D6115" s="5" t="s">
        <v>6911</v>
      </c>
      <c r="E6115" s="5">
        <v>38</v>
      </c>
      <c r="F6115" s="5">
        <v>33</v>
      </c>
      <c r="I6115" s="7">
        <f t="shared" si="57"/>
        <v>71</v>
      </c>
    </row>
    <row r="6116" spans="1:9">
      <c r="A6116" s="2">
        <v>300080925</v>
      </c>
      <c r="B6116" s="6" t="s">
        <v>3409</v>
      </c>
      <c r="C6116" s="1" t="s">
        <v>9148</v>
      </c>
      <c r="D6116" s="5" t="s">
        <v>6911</v>
      </c>
      <c r="E6116" s="5">
        <v>31.2</v>
      </c>
      <c r="F6116" s="5">
        <v>28</v>
      </c>
      <c r="I6116" s="7">
        <f t="shared" si="57"/>
        <v>59.2</v>
      </c>
    </row>
    <row r="6117" spans="1:9">
      <c r="A6117" s="2">
        <v>300080926</v>
      </c>
      <c r="B6117" s="6" t="s">
        <v>8854</v>
      </c>
      <c r="C6117" s="1" t="s">
        <v>9148</v>
      </c>
      <c r="D6117" s="5" t="s">
        <v>6911</v>
      </c>
      <c r="E6117" s="5">
        <v>0</v>
      </c>
      <c r="F6117" s="5">
        <v>0</v>
      </c>
      <c r="I6117" s="7">
        <f t="shared" si="57"/>
        <v>0</v>
      </c>
    </row>
    <row r="6118" spans="1:9">
      <c r="A6118" s="2">
        <v>300080927</v>
      </c>
      <c r="B6118" s="6" t="s">
        <v>8855</v>
      </c>
      <c r="C6118" s="1" t="s">
        <v>9148</v>
      </c>
      <c r="D6118" s="5" t="s">
        <v>6911</v>
      </c>
      <c r="E6118" s="5">
        <v>41.6</v>
      </c>
      <c r="F6118" s="5">
        <v>37</v>
      </c>
      <c r="I6118" s="7">
        <f t="shared" si="57"/>
        <v>78.599999999999994</v>
      </c>
    </row>
    <row r="6119" spans="1:9">
      <c r="A6119" s="2">
        <v>300080928</v>
      </c>
      <c r="B6119" s="6" t="s">
        <v>8856</v>
      </c>
      <c r="C6119" s="1" t="s">
        <v>9148</v>
      </c>
      <c r="D6119" s="5" t="s">
        <v>6911</v>
      </c>
      <c r="E6119" s="5">
        <v>33.200000000000003</v>
      </c>
      <c r="F6119" s="5">
        <v>34</v>
      </c>
      <c r="I6119" s="7">
        <f t="shared" si="57"/>
        <v>67.2</v>
      </c>
    </row>
    <row r="6120" spans="1:9">
      <c r="A6120" s="2">
        <v>300080929</v>
      </c>
      <c r="B6120" s="6" t="s">
        <v>8857</v>
      </c>
      <c r="C6120" s="1" t="s">
        <v>9148</v>
      </c>
      <c r="D6120" s="5" t="s">
        <v>6911</v>
      </c>
      <c r="E6120" s="5">
        <v>0</v>
      </c>
      <c r="F6120" s="5">
        <v>0</v>
      </c>
      <c r="I6120" s="7">
        <f t="shared" si="57"/>
        <v>0</v>
      </c>
    </row>
    <row r="6121" spans="1:9">
      <c r="A6121" s="2">
        <v>300080930</v>
      </c>
      <c r="B6121" s="6" t="s">
        <v>8858</v>
      </c>
      <c r="C6121" s="1" t="s">
        <v>9148</v>
      </c>
      <c r="D6121" s="5" t="s">
        <v>6911</v>
      </c>
      <c r="E6121" s="5">
        <v>35.6</v>
      </c>
      <c r="F6121" s="5">
        <v>33</v>
      </c>
      <c r="I6121" s="7">
        <f t="shared" si="57"/>
        <v>68.599999999999994</v>
      </c>
    </row>
    <row r="6122" spans="1:9">
      <c r="A6122" s="2">
        <v>300081001</v>
      </c>
      <c r="B6122" s="6" t="s">
        <v>8859</v>
      </c>
      <c r="C6122" s="1" t="s">
        <v>9148</v>
      </c>
      <c r="D6122" s="5" t="s">
        <v>6911</v>
      </c>
      <c r="E6122" s="5">
        <v>39.6</v>
      </c>
      <c r="F6122" s="5">
        <v>33</v>
      </c>
      <c r="I6122" s="7">
        <f t="shared" si="57"/>
        <v>72.599999999999994</v>
      </c>
    </row>
    <row r="6123" spans="1:9">
      <c r="A6123" s="2">
        <v>300081002</v>
      </c>
      <c r="B6123" s="6" t="s">
        <v>8860</v>
      </c>
      <c r="C6123" s="1" t="s">
        <v>9148</v>
      </c>
      <c r="D6123" s="5" t="s">
        <v>6911</v>
      </c>
      <c r="E6123" s="5">
        <v>0</v>
      </c>
      <c r="F6123" s="5">
        <v>0</v>
      </c>
      <c r="I6123" s="7">
        <f t="shared" si="57"/>
        <v>0</v>
      </c>
    </row>
    <row r="6124" spans="1:9">
      <c r="A6124" s="2">
        <v>300081003</v>
      </c>
      <c r="B6124" s="6" t="s">
        <v>8861</v>
      </c>
      <c r="C6124" s="1" t="s">
        <v>9148</v>
      </c>
      <c r="D6124" s="5" t="s">
        <v>6911</v>
      </c>
      <c r="E6124" s="5">
        <v>39.6</v>
      </c>
      <c r="F6124" s="5">
        <v>31</v>
      </c>
      <c r="I6124" s="7">
        <f t="shared" si="57"/>
        <v>70.599999999999994</v>
      </c>
    </row>
    <row r="6125" spans="1:9">
      <c r="A6125" s="2">
        <v>300081004</v>
      </c>
      <c r="B6125" s="6" t="s">
        <v>8862</v>
      </c>
      <c r="C6125" s="1" t="s">
        <v>9148</v>
      </c>
      <c r="D6125" s="5" t="s">
        <v>6911</v>
      </c>
      <c r="E6125" s="5">
        <v>34.799999999999997</v>
      </c>
      <c r="F6125" s="5">
        <v>34</v>
      </c>
      <c r="I6125" s="7">
        <f t="shared" si="57"/>
        <v>68.8</v>
      </c>
    </row>
    <row r="6126" spans="1:9">
      <c r="A6126" s="2">
        <v>300081005</v>
      </c>
      <c r="B6126" s="6" t="s">
        <v>8863</v>
      </c>
      <c r="C6126" s="1" t="s">
        <v>9148</v>
      </c>
      <c r="D6126" s="5" t="s">
        <v>6911</v>
      </c>
      <c r="E6126" s="5">
        <v>31.6</v>
      </c>
      <c r="F6126" s="5">
        <v>32</v>
      </c>
      <c r="I6126" s="7">
        <f t="shared" si="57"/>
        <v>63.6</v>
      </c>
    </row>
    <row r="6127" spans="1:9">
      <c r="A6127" s="2">
        <v>300081006</v>
      </c>
      <c r="B6127" s="6" t="s">
        <v>8864</v>
      </c>
      <c r="C6127" s="1" t="s">
        <v>9148</v>
      </c>
      <c r="D6127" s="5" t="s">
        <v>6911</v>
      </c>
      <c r="E6127" s="5">
        <v>30</v>
      </c>
      <c r="F6127" s="5">
        <v>30</v>
      </c>
      <c r="I6127" s="7">
        <f t="shared" si="57"/>
        <v>60</v>
      </c>
    </row>
    <row r="6128" spans="1:9">
      <c r="A6128" s="2">
        <v>300081007</v>
      </c>
      <c r="B6128" s="6" t="s">
        <v>8865</v>
      </c>
      <c r="C6128" s="1" t="s">
        <v>9148</v>
      </c>
      <c r="D6128" s="5" t="s">
        <v>6911</v>
      </c>
      <c r="E6128" s="5">
        <v>40.4</v>
      </c>
      <c r="F6128" s="5">
        <v>29</v>
      </c>
      <c r="I6128" s="7">
        <f t="shared" si="57"/>
        <v>69.400000000000006</v>
      </c>
    </row>
    <row r="6129" spans="1:9">
      <c r="A6129" s="2">
        <v>300081008</v>
      </c>
      <c r="B6129" s="6" t="s">
        <v>8866</v>
      </c>
      <c r="C6129" s="1" t="s">
        <v>9148</v>
      </c>
      <c r="D6129" s="5" t="s">
        <v>6911</v>
      </c>
      <c r="E6129" s="5">
        <v>41.6</v>
      </c>
      <c r="F6129" s="5">
        <v>30</v>
      </c>
      <c r="I6129" s="7">
        <f t="shared" si="57"/>
        <v>71.599999999999994</v>
      </c>
    </row>
    <row r="6130" spans="1:9">
      <c r="A6130" s="2">
        <v>300081009</v>
      </c>
      <c r="B6130" s="6" t="s">
        <v>8867</v>
      </c>
      <c r="C6130" s="1" t="s">
        <v>9148</v>
      </c>
      <c r="D6130" s="5" t="s">
        <v>6911</v>
      </c>
      <c r="E6130" s="5">
        <v>31.6</v>
      </c>
      <c r="F6130" s="5">
        <v>32</v>
      </c>
      <c r="I6130" s="7">
        <f t="shared" si="57"/>
        <v>63.6</v>
      </c>
    </row>
    <row r="6131" spans="1:9">
      <c r="A6131" s="2">
        <v>300081010</v>
      </c>
      <c r="B6131" s="6" t="s">
        <v>8868</v>
      </c>
      <c r="C6131" s="1" t="s">
        <v>9148</v>
      </c>
      <c r="D6131" s="5" t="s">
        <v>6911</v>
      </c>
      <c r="E6131" s="5">
        <v>0</v>
      </c>
      <c r="F6131" s="5">
        <v>0</v>
      </c>
      <c r="I6131" s="7">
        <f t="shared" si="57"/>
        <v>0</v>
      </c>
    </row>
    <row r="6132" spans="1:9">
      <c r="A6132" s="2">
        <v>300081011</v>
      </c>
      <c r="B6132" s="6" t="s">
        <v>8869</v>
      </c>
      <c r="C6132" s="1" t="s">
        <v>9148</v>
      </c>
      <c r="D6132" s="5" t="s">
        <v>6911</v>
      </c>
      <c r="E6132" s="5">
        <v>40.799999999999997</v>
      </c>
      <c r="F6132" s="5">
        <v>33</v>
      </c>
      <c r="I6132" s="7">
        <f t="shared" si="57"/>
        <v>73.8</v>
      </c>
    </row>
    <row r="6133" spans="1:9">
      <c r="A6133" s="2">
        <v>300081012</v>
      </c>
      <c r="B6133" s="6" t="s">
        <v>8870</v>
      </c>
      <c r="C6133" s="1" t="s">
        <v>9148</v>
      </c>
      <c r="D6133" s="5" t="s">
        <v>6911</v>
      </c>
      <c r="E6133" s="5">
        <v>36.799999999999997</v>
      </c>
      <c r="F6133" s="5">
        <v>31</v>
      </c>
      <c r="I6133" s="7">
        <f t="shared" si="57"/>
        <v>67.8</v>
      </c>
    </row>
    <row r="6134" spans="1:9">
      <c r="A6134" s="2">
        <v>300081013</v>
      </c>
      <c r="B6134" s="6" t="s">
        <v>8871</v>
      </c>
      <c r="C6134" s="1" t="s">
        <v>9148</v>
      </c>
      <c r="D6134" s="5" t="s">
        <v>6911</v>
      </c>
      <c r="E6134" s="5">
        <v>20</v>
      </c>
      <c r="F6134" s="5">
        <v>30</v>
      </c>
      <c r="I6134" s="7">
        <f t="shared" si="57"/>
        <v>50</v>
      </c>
    </row>
    <row r="6135" spans="1:9">
      <c r="A6135" s="2">
        <v>300081014</v>
      </c>
      <c r="B6135" s="6" t="s">
        <v>8872</v>
      </c>
      <c r="C6135" s="1" t="s">
        <v>9148</v>
      </c>
      <c r="D6135" s="5" t="s">
        <v>6911</v>
      </c>
      <c r="E6135" s="5">
        <v>48</v>
      </c>
      <c r="F6135" s="5">
        <v>35</v>
      </c>
      <c r="I6135" s="7">
        <f t="shared" si="57"/>
        <v>83</v>
      </c>
    </row>
    <row r="6136" spans="1:9">
      <c r="A6136" s="2">
        <v>300081015</v>
      </c>
      <c r="B6136" s="6" t="s">
        <v>8873</v>
      </c>
      <c r="C6136" s="1" t="s">
        <v>9148</v>
      </c>
      <c r="D6136" s="5" t="s">
        <v>6911</v>
      </c>
      <c r="E6136" s="5">
        <v>41.6</v>
      </c>
      <c r="F6136" s="5">
        <v>30</v>
      </c>
      <c r="I6136" s="7">
        <f t="shared" si="57"/>
        <v>71.599999999999994</v>
      </c>
    </row>
    <row r="6137" spans="1:9">
      <c r="A6137" s="2">
        <v>300081016</v>
      </c>
      <c r="B6137" s="6" t="s">
        <v>8874</v>
      </c>
      <c r="C6137" s="1" t="s">
        <v>9148</v>
      </c>
      <c r="D6137" s="5" t="s">
        <v>6911</v>
      </c>
      <c r="E6137" s="5">
        <v>46.4</v>
      </c>
      <c r="F6137" s="5">
        <v>31</v>
      </c>
      <c r="I6137" s="7">
        <f t="shared" si="57"/>
        <v>77.400000000000006</v>
      </c>
    </row>
    <row r="6138" spans="1:9">
      <c r="A6138" s="2">
        <v>300081017</v>
      </c>
      <c r="B6138" s="6" t="s">
        <v>8875</v>
      </c>
      <c r="C6138" s="1" t="s">
        <v>9148</v>
      </c>
      <c r="D6138" s="5" t="s">
        <v>6911</v>
      </c>
      <c r="E6138" s="5">
        <v>0</v>
      </c>
      <c r="F6138" s="5">
        <v>0</v>
      </c>
      <c r="I6138" s="7">
        <f t="shared" si="57"/>
        <v>0</v>
      </c>
    </row>
    <row r="6139" spans="1:9">
      <c r="A6139" s="2">
        <v>300081018</v>
      </c>
      <c r="B6139" s="6" t="s">
        <v>8876</v>
      </c>
      <c r="C6139" s="1" t="s">
        <v>9148</v>
      </c>
      <c r="D6139" s="5" t="s">
        <v>6911</v>
      </c>
      <c r="E6139" s="5">
        <v>40.799999999999997</v>
      </c>
      <c r="F6139" s="5">
        <v>33</v>
      </c>
      <c r="I6139" s="7">
        <f t="shared" si="57"/>
        <v>73.8</v>
      </c>
    </row>
    <row r="6140" spans="1:9">
      <c r="A6140" s="2">
        <v>300081019</v>
      </c>
      <c r="B6140" s="6" t="s">
        <v>8877</v>
      </c>
      <c r="C6140" s="1" t="s">
        <v>9148</v>
      </c>
      <c r="D6140" s="5" t="s">
        <v>6911</v>
      </c>
      <c r="E6140" s="5">
        <v>44.4</v>
      </c>
      <c r="F6140" s="5">
        <v>25</v>
      </c>
      <c r="I6140" s="7">
        <f t="shared" si="57"/>
        <v>69.400000000000006</v>
      </c>
    </row>
    <row r="6141" spans="1:9">
      <c r="A6141" s="2">
        <v>300081020</v>
      </c>
      <c r="B6141" s="6" t="s">
        <v>8878</v>
      </c>
      <c r="C6141" s="1" t="s">
        <v>9148</v>
      </c>
      <c r="D6141" s="5" t="s">
        <v>6911</v>
      </c>
      <c r="E6141" s="5">
        <v>39.200000000000003</v>
      </c>
      <c r="F6141" s="5">
        <v>33</v>
      </c>
      <c r="I6141" s="7">
        <f t="shared" si="57"/>
        <v>72.2</v>
      </c>
    </row>
    <row r="6142" spans="1:9">
      <c r="A6142" s="2">
        <v>300081021</v>
      </c>
      <c r="B6142" s="6" t="s">
        <v>297</v>
      </c>
      <c r="C6142" s="1" t="s">
        <v>9148</v>
      </c>
      <c r="D6142" s="5" t="s">
        <v>6911</v>
      </c>
      <c r="E6142" s="5">
        <v>29.2</v>
      </c>
      <c r="F6142" s="5">
        <v>29</v>
      </c>
      <c r="I6142" s="7">
        <f t="shared" ref="I6142:I6205" si="58">E6142+F6142</f>
        <v>58.2</v>
      </c>
    </row>
    <row r="6143" spans="1:9">
      <c r="A6143" s="2">
        <v>300081022</v>
      </c>
      <c r="B6143" s="6" t="s">
        <v>8879</v>
      </c>
      <c r="C6143" s="1" t="s">
        <v>9148</v>
      </c>
      <c r="D6143" s="5" t="s">
        <v>6911</v>
      </c>
      <c r="E6143" s="5">
        <v>33.6</v>
      </c>
      <c r="F6143" s="5">
        <v>28</v>
      </c>
      <c r="I6143" s="7">
        <f t="shared" si="58"/>
        <v>61.6</v>
      </c>
    </row>
    <row r="6144" spans="1:9">
      <c r="A6144" s="2">
        <v>300081023</v>
      </c>
      <c r="B6144" s="6" t="s">
        <v>8880</v>
      </c>
      <c r="C6144" s="1" t="s">
        <v>9148</v>
      </c>
      <c r="D6144" s="5" t="s">
        <v>6911</v>
      </c>
      <c r="E6144" s="5">
        <v>33.6</v>
      </c>
      <c r="F6144" s="5">
        <v>31</v>
      </c>
      <c r="I6144" s="7">
        <f t="shared" si="58"/>
        <v>64.599999999999994</v>
      </c>
    </row>
    <row r="6145" spans="1:9">
      <c r="A6145" s="2">
        <v>300081024</v>
      </c>
      <c r="B6145" s="6" t="s">
        <v>8882</v>
      </c>
      <c r="C6145" s="1" t="s">
        <v>9148</v>
      </c>
      <c r="D6145" s="5" t="s">
        <v>6911</v>
      </c>
      <c r="E6145" s="5">
        <v>39.200000000000003</v>
      </c>
      <c r="F6145" s="5">
        <v>31</v>
      </c>
      <c r="I6145" s="7">
        <f t="shared" si="58"/>
        <v>70.2</v>
      </c>
    </row>
    <row r="6146" spans="1:9">
      <c r="A6146" s="2">
        <v>300081025</v>
      </c>
      <c r="B6146" s="6" t="s">
        <v>850</v>
      </c>
      <c r="C6146" s="1" t="s">
        <v>9148</v>
      </c>
      <c r="D6146" s="5" t="s">
        <v>6911</v>
      </c>
      <c r="E6146" s="5">
        <v>43.6</v>
      </c>
      <c r="F6146" s="5">
        <v>32</v>
      </c>
      <c r="I6146" s="7">
        <f t="shared" si="58"/>
        <v>75.599999999999994</v>
      </c>
    </row>
    <row r="6147" spans="1:9">
      <c r="A6147" s="2">
        <v>300081026</v>
      </c>
      <c r="B6147" s="6" t="s">
        <v>8883</v>
      </c>
      <c r="C6147" s="1" t="s">
        <v>9148</v>
      </c>
      <c r="D6147" s="5" t="s">
        <v>6911</v>
      </c>
      <c r="E6147" s="5">
        <v>31.2</v>
      </c>
      <c r="F6147" s="5">
        <v>25</v>
      </c>
      <c r="I6147" s="7">
        <f t="shared" si="58"/>
        <v>56.2</v>
      </c>
    </row>
    <row r="6148" spans="1:9">
      <c r="A6148" s="2">
        <v>300081027</v>
      </c>
      <c r="B6148" s="6" t="s">
        <v>8884</v>
      </c>
      <c r="C6148" s="1" t="s">
        <v>9148</v>
      </c>
      <c r="D6148" s="5" t="s">
        <v>6911</v>
      </c>
      <c r="E6148" s="5">
        <v>47.2</v>
      </c>
      <c r="F6148" s="5">
        <v>32</v>
      </c>
      <c r="I6148" s="7">
        <f t="shared" si="58"/>
        <v>79.2</v>
      </c>
    </row>
    <row r="6149" spans="1:9">
      <c r="A6149" s="2">
        <v>300081028</v>
      </c>
      <c r="B6149" s="6" t="s">
        <v>8885</v>
      </c>
      <c r="C6149" s="1" t="s">
        <v>9148</v>
      </c>
      <c r="D6149" s="5" t="s">
        <v>6911</v>
      </c>
      <c r="E6149" s="5">
        <v>39.6</v>
      </c>
      <c r="F6149" s="5">
        <v>29</v>
      </c>
      <c r="I6149" s="7">
        <f t="shared" si="58"/>
        <v>68.599999999999994</v>
      </c>
    </row>
    <row r="6150" spans="1:9">
      <c r="A6150" s="2">
        <v>300081029</v>
      </c>
      <c r="B6150" s="6" t="s">
        <v>8886</v>
      </c>
      <c r="C6150" s="1" t="s">
        <v>9148</v>
      </c>
      <c r="D6150" s="5" t="s">
        <v>6911</v>
      </c>
      <c r="E6150" s="5">
        <v>33.6</v>
      </c>
      <c r="F6150" s="5">
        <v>33</v>
      </c>
      <c r="I6150" s="7">
        <f t="shared" si="58"/>
        <v>66.599999999999994</v>
      </c>
    </row>
    <row r="6151" spans="1:9">
      <c r="A6151" s="2">
        <v>300081030</v>
      </c>
      <c r="B6151" s="6" t="s">
        <v>1694</v>
      </c>
      <c r="C6151" s="1" t="s">
        <v>9148</v>
      </c>
      <c r="D6151" s="5" t="s">
        <v>6911</v>
      </c>
      <c r="E6151" s="5">
        <v>0</v>
      </c>
      <c r="F6151" s="5">
        <v>0</v>
      </c>
      <c r="I6151" s="7">
        <f t="shared" si="58"/>
        <v>0</v>
      </c>
    </row>
    <row r="6152" spans="1:9">
      <c r="A6152" s="2">
        <v>300081101</v>
      </c>
      <c r="B6152" s="6" t="s">
        <v>8887</v>
      </c>
      <c r="C6152" s="1" t="s">
        <v>9148</v>
      </c>
      <c r="D6152" s="5" t="s">
        <v>6911</v>
      </c>
      <c r="E6152" s="5">
        <v>42</v>
      </c>
      <c r="F6152" s="5">
        <v>28</v>
      </c>
      <c r="I6152" s="7">
        <f t="shared" si="58"/>
        <v>70</v>
      </c>
    </row>
    <row r="6153" spans="1:9">
      <c r="A6153" s="2">
        <v>300081102</v>
      </c>
      <c r="B6153" s="6" t="s">
        <v>4861</v>
      </c>
      <c r="C6153" s="1" t="s">
        <v>9148</v>
      </c>
      <c r="D6153" s="5" t="s">
        <v>6911</v>
      </c>
      <c r="E6153" s="5">
        <v>41.2</v>
      </c>
      <c r="F6153" s="5">
        <v>31</v>
      </c>
      <c r="I6153" s="7">
        <f t="shared" si="58"/>
        <v>72.2</v>
      </c>
    </row>
    <row r="6154" spans="1:9">
      <c r="A6154" s="2">
        <v>300081103</v>
      </c>
      <c r="B6154" s="6" t="s">
        <v>8888</v>
      </c>
      <c r="C6154" s="1" t="s">
        <v>9148</v>
      </c>
      <c r="D6154" s="5" t="s">
        <v>6911</v>
      </c>
      <c r="E6154" s="5">
        <v>34</v>
      </c>
      <c r="F6154" s="5">
        <v>30</v>
      </c>
      <c r="I6154" s="7">
        <f t="shared" si="58"/>
        <v>64</v>
      </c>
    </row>
    <row r="6155" spans="1:9">
      <c r="A6155" s="2">
        <v>300081104</v>
      </c>
      <c r="B6155" s="6" t="s">
        <v>8889</v>
      </c>
      <c r="C6155" s="1" t="s">
        <v>9148</v>
      </c>
      <c r="D6155" s="5" t="s">
        <v>6911</v>
      </c>
      <c r="E6155" s="5">
        <v>41.6</v>
      </c>
      <c r="F6155" s="5">
        <v>32</v>
      </c>
      <c r="I6155" s="7">
        <f t="shared" si="58"/>
        <v>73.599999999999994</v>
      </c>
    </row>
    <row r="6156" spans="1:9">
      <c r="A6156" s="2">
        <v>300081105</v>
      </c>
      <c r="B6156" s="6" t="s">
        <v>8890</v>
      </c>
      <c r="C6156" s="1" t="s">
        <v>9148</v>
      </c>
      <c r="D6156" s="5" t="s">
        <v>6911</v>
      </c>
      <c r="E6156" s="5">
        <v>44.4</v>
      </c>
      <c r="F6156" s="5">
        <v>30</v>
      </c>
      <c r="I6156" s="7">
        <f t="shared" si="58"/>
        <v>74.400000000000006</v>
      </c>
    </row>
    <row r="6157" spans="1:9">
      <c r="A6157" s="2">
        <v>300081106</v>
      </c>
      <c r="B6157" s="6" t="s">
        <v>8891</v>
      </c>
      <c r="C6157" s="1" t="s">
        <v>9148</v>
      </c>
      <c r="D6157" s="5" t="s">
        <v>6911</v>
      </c>
      <c r="E6157" s="5">
        <v>26.4</v>
      </c>
      <c r="F6157" s="5">
        <v>20</v>
      </c>
      <c r="I6157" s="7">
        <f t="shared" si="58"/>
        <v>46.4</v>
      </c>
    </row>
    <row r="6158" spans="1:9">
      <c r="A6158" s="2">
        <v>300081107</v>
      </c>
      <c r="B6158" s="6" t="s">
        <v>8892</v>
      </c>
      <c r="C6158" s="1" t="s">
        <v>9148</v>
      </c>
      <c r="D6158" s="5" t="s">
        <v>6911</v>
      </c>
      <c r="E6158" s="5">
        <v>38.4</v>
      </c>
      <c r="F6158" s="5">
        <v>32</v>
      </c>
      <c r="I6158" s="7">
        <f t="shared" si="58"/>
        <v>70.400000000000006</v>
      </c>
    </row>
    <row r="6159" spans="1:9">
      <c r="A6159" s="2">
        <v>300081108</v>
      </c>
      <c r="B6159" s="6" t="s">
        <v>8893</v>
      </c>
      <c r="C6159" s="1" t="s">
        <v>9148</v>
      </c>
      <c r="D6159" s="5" t="s">
        <v>6911</v>
      </c>
      <c r="E6159" s="5">
        <v>39.200000000000003</v>
      </c>
      <c r="F6159" s="5">
        <v>32</v>
      </c>
      <c r="I6159" s="7">
        <f t="shared" si="58"/>
        <v>71.2</v>
      </c>
    </row>
    <row r="6160" spans="1:9">
      <c r="A6160" s="2">
        <v>300081109</v>
      </c>
      <c r="B6160" s="6" t="s">
        <v>8894</v>
      </c>
      <c r="C6160" s="1" t="s">
        <v>9148</v>
      </c>
      <c r="D6160" s="5" t="s">
        <v>6911</v>
      </c>
      <c r="E6160" s="5">
        <v>33.6</v>
      </c>
      <c r="F6160" s="5">
        <v>32</v>
      </c>
      <c r="I6160" s="7">
        <f t="shared" si="58"/>
        <v>65.599999999999994</v>
      </c>
    </row>
    <row r="6161" spans="1:9">
      <c r="A6161" s="2">
        <v>300081110</v>
      </c>
      <c r="B6161" s="6" t="s">
        <v>8895</v>
      </c>
      <c r="C6161" s="1" t="s">
        <v>9148</v>
      </c>
      <c r="D6161" s="5" t="s">
        <v>6911</v>
      </c>
      <c r="E6161" s="5">
        <v>37.200000000000003</v>
      </c>
      <c r="F6161" s="5">
        <v>32</v>
      </c>
      <c r="I6161" s="7">
        <f t="shared" si="58"/>
        <v>69.2</v>
      </c>
    </row>
    <row r="6162" spans="1:9">
      <c r="A6162" s="2">
        <v>300081111</v>
      </c>
      <c r="B6162" s="6" t="s">
        <v>8896</v>
      </c>
      <c r="C6162" s="1" t="s">
        <v>9148</v>
      </c>
      <c r="D6162" s="5" t="s">
        <v>6911</v>
      </c>
      <c r="E6162" s="5">
        <v>39.6</v>
      </c>
      <c r="F6162" s="5">
        <v>34</v>
      </c>
      <c r="I6162" s="7">
        <f t="shared" si="58"/>
        <v>73.599999999999994</v>
      </c>
    </row>
    <row r="6163" spans="1:9">
      <c r="A6163" s="2">
        <v>300081112</v>
      </c>
      <c r="B6163" s="6" t="s">
        <v>4202</v>
      </c>
      <c r="C6163" s="1" t="s">
        <v>9148</v>
      </c>
      <c r="D6163" s="5" t="s">
        <v>6911</v>
      </c>
      <c r="E6163" s="5">
        <v>43.2</v>
      </c>
      <c r="F6163" s="5">
        <v>33</v>
      </c>
      <c r="I6163" s="7">
        <f t="shared" si="58"/>
        <v>76.2</v>
      </c>
    </row>
    <row r="6164" spans="1:9">
      <c r="A6164" s="2">
        <v>300081113</v>
      </c>
      <c r="B6164" s="6" t="s">
        <v>5691</v>
      </c>
      <c r="C6164" s="1" t="s">
        <v>9148</v>
      </c>
      <c r="D6164" s="5" t="s">
        <v>6911</v>
      </c>
      <c r="E6164" s="5">
        <v>34</v>
      </c>
      <c r="F6164" s="5">
        <v>31</v>
      </c>
      <c r="I6164" s="7">
        <f t="shared" si="58"/>
        <v>65</v>
      </c>
    </row>
    <row r="6165" spans="1:9">
      <c r="A6165" s="2">
        <v>300081114</v>
      </c>
      <c r="B6165" s="6" t="s">
        <v>8897</v>
      </c>
      <c r="C6165" s="1" t="s">
        <v>9148</v>
      </c>
      <c r="D6165" s="5" t="s">
        <v>6911</v>
      </c>
      <c r="E6165" s="5">
        <v>40.799999999999997</v>
      </c>
      <c r="F6165" s="5">
        <v>32</v>
      </c>
      <c r="I6165" s="7">
        <f t="shared" si="58"/>
        <v>72.8</v>
      </c>
    </row>
    <row r="6166" spans="1:9">
      <c r="A6166" s="2">
        <v>300081115</v>
      </c>
      <c r="B6166" s="6" t="s">
        <v>8898</v>
      </c>
      <c r="C6166" s="1" t="s">
        <v>9148</v>
      </c>
      <c r="D6166" s="5" t="s">
        <v>6911</v>
      </c>
      <c r="E6166" s="5">
        <v>39.6</v>
      </c>
      <c r="F6166" s="5">
        <v>33</v>
      </c>
      <c r="I6166" s="7">
        <f t="shared" si="58"/>
        <v>72.599999999999994</v>
      </c>
    </row>
    <row r="6167" spans="1:9">
      <c r="A6167" s="2">
        <v>300081116</v>
      </c>
      <c r="B6167" s="6" t="s">
        <v>8899</v>
      </c>
      <c r="C6167" s="1" t="s">
        <v>9148</v>
      </c>
      <c r="D6167" s="5" t="s">
        <v>6911</v>
      </c>
      <c r="E6167" s="5">
        <v>44</v>
      </c>
      <c r="F6167" s="5">
        <v>34</v>
      </c>
      <c r="I6167" s="7">
        <f t="shared" si="58"/>
        <v>78</v>
      </c>
    </row>
    <row r="6168" spans="1:9">
      <c r="A6168" s="2">
        <v>300081117</v>
      </c>
      <c r="B6168" s="6" t="s">
        <v>2647</v>
      </c>
      <c r="C6168" s="1" t="s">
        <v>9148</v>
      </c>
      <c r="D6168" s="5" t="s">
        <v>6911</v>
      </c>
      <c r="E6168" s="5">
        <v>50.8</v>
      </c>
      <c r="F6168" s="5">
        <v>34</v>
      </c>
      <c r="I6168" s="7">
        <f t="shared" si="58"/>
        <v>84.8</v>
      </c>
    </row>
    <row r="6169" spans="1:9">
      <c r="A6169" s="2">
        <v>300081118</v>
      </c>
      <c r="B6169" s="6" t="s">
        <v>1693</v>
      </c>
      <c r="C6169" s="1" t="s">
        <v>9148</v>
      </c>
      <c r="D6169" s="5" t="s">
        <v>6911</v>
      </c>
      <c r="E6169" s="5">
        <v>44.4</v>
      </c>
      <c r="F6169" s="5">
        <v>33</v>
      </c>
      <c r="I6169" s="7">
        <f t="shared" si="58"/>
        <v>77.400000000000006</v>
      </c>
    </row>
    <row r="6170" spans="1:9">
      <c r="A6170" s="2">
        <v>300081119</v>
      </c>
      <c r="B6170" s="6" t="s">
        <v>8900</v>
      </c>
      <c r="C6170" s="1" t="s">
        <v>9148</v>
      </c>
      <c r="D6170" s="5" t="s">
        <v>6911</v>
      </c>
      <c r="E6170" s="5">
        <v>35.200000000000003</v>
      </c>
      <c r="F6170" s="5">
        <v>31</v>
      </c>
      <c r="I6170" s="7">
        <f t="shared" si="58"/>
        <v>66.2</v>
      </c>
    </row>
    <row r="6171" spans="1:9">
      <c r="A6171" s="2">
        <v>300081120</v>
      </c>
      <c r="B6171" s="6" t="s">
        <v>8901</v>
      </c>
      <c r="C6171" s="1" t="s">
        <v>9148</v>
      </c>
      <c r="D6171" s="5" t="s">
        <v>6911</v>
      </c>
      <c r="E6171" s="5">
        <v>28.4</v>
      </c>
      <c r="F6171" s="5">
        <v>32</v>
      </c>
      <c r="I6171" s="7">
        <f t="shared" si="58"/>
        <v>60.4</v>
      </c>
    </row>
    <row r="6172" spans="1:9">
      <c r="A6172" s="2">
        <v>300081121</v>
      </c>
      <c r="B6172" s="6" t="s">
        <v>9152</v>
      </c>
      <c r="C6172" s="1" t="s">
        <v>9148</v>
      </c>
      <c r="D6172" s="5" t="s">
        <v>6911</v>
      </c>
      <c r="E6172" s="5">
        <v>33.6</v>
      </c>
      <c r="F6172" s="5">
        <v>28</v>
      </c>
      <c r="I6172" s="7">
        <f t="shared" si="58"/>
        <v>61.6</v>
      </c>
    </row>
    <row r="6173" spans="1:9">
      <c r="A6173" s="2">
        <v>300081122</v>
      </c>
      <c r="B6173" s="6" t="s">
        <v>8902</v>
      </c>
      <c r="C6173" s="1" t="s">
        <v>9148</v>
      </c>
      <c r="D6173" s="5" t="s">
        <v>6911</v>
      </c>
      <c r="E6173" s="5">
        <v>28</v>
      </c>
      <c r="F6173" s="5">
        <v>25</v>
      </c>
      <c r="I6173" s="7">
        <f t="shared" si="58"/>
        <v>53</v>
      </c>
    </row>
    <row r="6174" spans="1:9">
      <c r="A6174" s="2">
        <v>300081123</v>
      </c>
      <c r="B6174" s="6" t="s">
        <v>8903</v>
      </c>
      <c r="C6174" s="1" t="s">
        <v>9148</v>
      </c>
      <c r="D6174" s="5" t="s">
        <v>6911</v>
      </c>
      <c r="E6174" s="5">
        <v>36.799999999999997</v>
      </c>
      <c r="F6174" s="5">
        <v>25</v>
      </c>
      <c r="I6174" s="7">
        <f t="shared" si="58"/>
        <v>61.8</v>
      </c>
    </row>
    <row r="6175" spans="1:9">
      <c r="A6175" s="2">
        <v>300081124</v>
      </c>
      <c r="B6175" s="6" t="s">
        <v>8904</v>
      </c>
      <c r="C6175" s="1" t="s">
        <v>9148</v>
      </c>
      <c r="D6175" s="5" t="s">
        <v>6911</v>
      </c>
      <c r="E6175" s="5">
        <v>41.6</v>
      </c>
      <c r="F6175" s="5">
        <v>28</v>
      </c>
      <c r="I6175" s="7">
        <f t="shared" si="58"/>
        <v>69.599999999999994</v>
      </c>
    </row>
    <row r="6176" spans="1:9">
      <c r="A6176" s="2">
        <v>300081125</v>
      </c>
      <c r="B6176" s="6" t="s">
        <v>66</v>
      </c>
      <c r="C6176" s="1" t="s">
        <v>9148</v>
      </c>
      <c r="D6176" s="5" t="s">
        <v>6911</v>
      </c>
      <c r="E6176" s="5">
        <v>37.6</v>
      </c>
      <c r="F6176" s="5">
        <v>32</v>
      </c>
      <c r="I6176" s="7">
        <f t="shared" si="58"/>
        <v>69.599999999999994</v>
      </c>
    </row>
    <row r="6177" spans="1:9">
      <c r="A6177" s="2">
        <v>300081126</v>
      </c>
      <c r="B6177" s="6" t="s">
        <v>8905</v>
      </c>
      <c r="C6177" s="1" t="s">
        <v>9148</v>
      </c>
      <c r="D6177" s="5" t="s">
        <v>6911</v>
      </c>
      <c r="E6177" s="5">
        <v>33.200000000000003</v>
      </c>
      <c r="F6177" s="5">
        <v>28</v>
      </c>
      <c r="I6177" s="7">
        <f t="shared" si="58"/>
        <v>61.2</v>
      </c>
    </row>
    <row r="6178" spans="1:9">
      <c r="A6178" s="2">
        <v>300081127</v>
      </c>
      <c r="B6178" s="6" t="s">
        <v>5948</v>
      </c>
      <c r="C6178" s="1" t="s">
        <v>9148</v>
      </c>
      <c r="D6178" s="5" t="s">
        <v>6911</v>
      </c>
      <c r="E6178" s="5">
        <v>20.399999999999999</v>
      </c>
      <c r="F6178" s="5">
        <v>30</v>
      </c>
      <c r="I6178" s="7">
        <f t="shared" si="58"/>
        <v>50.4</v>
      </c>
    </row>
    <row r="6179" spans="1:9">
      <c r="A6179" s="2">
        <v>300081128</v>
      </c>
      <c r="B6179" s="6" t="s">
        <v>8906</v>
      </c>
      <c r="C6179" s="1" t="s">
        <v>9148</v>
      </c>
      <c r="D6179" s="5" t="s">
        <v>6911</v>
      </c>
      <c r="E6179" s="5">
        <v>31.6</v>
      </c>
      <c r="F6179" s="5">
        <v>30</v>
      </c>
      <c r="I6179" s="7">
        <f t="shared" si="58"/>
        <v>61.6</v>
      </c>
    </row>
    <row r="6180" spans="1:9">
      <c r="A6180" s="2">
        <v>300081129</v>
      </c>
      <c r="B6180" s="6" t="s">
        <v>8907</v>
      </c>
      <c r="C6180" s="1" t="s">
        <v>9148</v>
      </c>
      <c r="D6180" s="5" t="s">
        <v>6911</v>
      </c>
      <c r="E6180" s="5">
        <v>44</v>
      </c>
      <c r="F6180" s="5">
        <v>32</v>
      </c>
      <c r="I6180" s="7">
        <f t="shared" si="58"/>
        <v>76</v>
      </c>
    </row>
    <row r="6181" spans="1:9">
      <c r="A6181" s="2">
        <v>300081130</v>
      </c>
      <c r="B6181" s="6" t="s">
        <v>2761</v>
      </c>
      <c r="C6181" s="1" t="s">
        <v>9148</v>
      </c>
      <c r="D6181" s="5" t="s">
        <v>6911</v>
      </c>
      <c r="E6181" s="5">
        <v>36.4</v>
      </c>
      <c r="F6181" s="5">
        <v>32</v>
      </c>
      <c r="I6181" s="7">
        <f t="shared" si="58"/>
        <v>68.400000000000006</v>
      </c>
    </row>
    <row r="6182" spans="1:9">
      <c r="A6182" s="2">
        <v>300081201</v>
      </c>
      <c r="B6182" s="6" t="s">
        <v>8908</v>
      </c>
      <c r="C6182" s="1" t="s">
        <v>9148</v>
      </c>
      <c r="D6182" s="5" t="s">
        <v>6911</v>
      </c>
      <c r="E6182" s="5">
        <v>40.799999999999997</v>
      </c>
      <c r="F6182" s="5">
        <v>32</v>
      </c>
      <c r="I6182" s="7">
        <f t="shared" si="58"/>
        <v>72.8</v>
      </c>
    </row>
    <row r="6183" spans="1:9">
      <c r="A6183" s="2">
        <v>300081202</v>
      </c>
      <c r="B6183" s="6" t="s">
        <v>8909</v>
      </c>
      <c r="C6183" s="1" t="s">
        <v>9148</v>
      </c>
      <c r="D6183" s="5" t="s">
        <v>6911</v>
      </c>
      <c r="E6183" s="5">
        <v>0</v>
      </c>
      <c r="F6183" s="5">
        <v>0</v>
      </c>
      <c r="I6183" s="7">
        <f t="shared" si="58"/>
        <v>0</v>
      </c>
    </row>
    <row r="6184" spans="1:9">
      <c r="A6184" s="2">
        <v>300081203</v>
      </c>
      <c r="B6184" s="6" t="s">
        <v>8910</v>
      </c>
      <c r="C6184" s="1" t="s">
        <v>9148</v>
      </c>
      <c r="D6184" s="5" t="s">
        <v>6911</v>
      </c>
      <c r="E6184" s="5">
        <v>37.6</v>
      </c>
      <c r="F6184" s="5">
        <v>32</v>
      </c>
      <c r="I6184" s="7">
        <f t="shared" si="58"/>
        <v>69.599999999999994</v>
      </c>
    </row>
    <row r="6185" spans="1:9">
      <c r="A6185" s="2">
        <v>300081204</v>
      </c>
      <c r="B6185" s="6" t="s">
        <v>4444</v>
      </c>
      <c r="C6185" s="1" t="s">
        <v>9148</v>
      </c>
      <c r="D6185" s="5" t="s">
        <v>6911</v>
      </c>
      <c r="E6185" s="5">
        <v>35.200000000000003</v>
      </c>
      <c r="F6185" s="5">
        <v>32</v>
      </c>
      <c r="I6185" s="7">
        <f t="shared" si="58"/>
        <v>67.2</v>
      </c>
    </row>
    <row r="6186" spans="1:9">
      <c r="A6186" s="2">
        <v>300081205</v>
      </c>
      <c r="B6186" s="6" t="s">
        <v>8911</v>
      </c>
      <c r="C6186" s="1" t="s">
        <v>9148</v>
      </c>
      <c r="D6186" s="5" t="s">
        <v>6911</v>
      </c>
      <c r="E6186" s="5">
        <v>39.6</v>
      </c>
      <c r="F6186" s="5">
        <v>31</v>
      </c>
      <c r="I6186" s="7">
        <f t="shared" si="58"/>
        <v>70.599999999999994</v>
      </c>
    </row>
    <row r="6187" spans="1:9">
      <c r="A6187" s="2">
        <v>300081206</v>
      </c>
      <c r="B6187" s="6" t="s">
        <v>8912</v>
      </c>
      <c r="C6187" s="1" t="s">
        <v>9148</v>
      </c>
      <c r="D6187" s="5" t="s">
        <v>6911</v>
      </c>
      <c r="E6187" s="5">
        <v>0</v>
      </c>
      <c r="F6187" s="5">
        <v>0</v>
      </c>
      <c r="I6187" s="7">
        <f t="shared" si="58"/>
        <v>0</v>
      </c>
    </row>
    <row r="6188" spans="1:9">
      <c r="A6188" s="2">
        <v>300081207</v>
      </c>
      <c r="B6188" s="6" t="s">
        <v>457</v>
      </c>
      <c r="C6188" s="1" t="s">
        <v>9148</v>
      </c>
      <c r="D6188" s="5" t="s">
        <v>6911</v>
      </c>
      <c r="E6188" s="5">
        <v>39.6</v>
      </c>
      <c r="F6188" s="5">
        <v>32</v>
      </c>
      <c r="I6188" s="7">
        <f t="shared" si="58"/>
        <v>71.599999999999994</v>
      </c>
    </row>
    <row r="6189" spans="1:9">
      <c r="A6189" s="2">
        <v>300081208</v>
      </c>
      <c r="B6189" s="6" t="s">
        <v>8913</v>
      </c>
      <c r="C6189" s="1" t="s">
        <v>9148</v>
      </c>
      <c r="D6189" s="5" t="s">
        <v>6911</v>
      </c>
      <c r="E6189" s="5">
        <v>28.8</v>
      </c>
      <c r="F6189" s="5">
        <v>28</v>
      </c>
      <c r="I6189" s="7">
        <f t="shared" si="58"/>
        <v>56.8</v>
      </c>
    </row>
    <row r="6190" spans="1:9">
      <c r="A6190" s="2">
        <v>300081209</v>
      </c>
      <c r="B6190" s="6" t="s">
        <v>8915</v>
      </c>
      <c r="C6190" s="1" t="s">
        <v>9148</v>
      </c>
      <c r="D6190" s="5" t="s">
        <v>6911</v>
      </c>
      <c r="E6190" s="5">
        <v>30.8</v>
      </c>
      <c r="F6190" s="5">
        <v>20</v>
      </c>
      <c r="I6190" s="7">
        <f t="shared" si="58"/>
        <v>50.8</v>
      </c>
    </row>
    <row r="6191" spans="1:9">
      <c r="A6191" s="2">
        <v>300081210</v>
      </c>
      <c r="B6191" s="6" t="s">
        <v>8916</v>
      </c>
      <c r="C6191" s="1" t="s">
        <v>9148</v>
      </c>
      <c r="D6191" s="5" t="s">
        <v>6911</v>
      </c>
      <c r="E6191" s="5">
        <v>42</v>
      </c>
      <c r="F6191" s="5">
        <v>28</v>
      </c>
      <c r="I6191" s="7">
        <f t="shared" si="58"/>
        <v>70</v>
      </c>
    </row>
    <row r="6192" spans="1:9">
      <c r="A6192" s="2">
        <v>300081211</v>
      </c>
      <c r="B6192" s="6" t="s">
        <v>8917</v>
      </c>
      <c r="C6192" s="1" t="s">
        <v>9148</v>
      </c>
      <c r="D6192" s="5" t="s">
        <v>6911</v>
      </c>
      <c r="E6192" s="5">
        <v>49.2</v>
      </c>
      <c r="F6192" s="5">
        <v>30</v>
      </c>
      <c r="I6192" s="7">
        <f t="shared" si="58"/>
        <v>79.2</v>
      </c>
    </row>
    <row r="6193" spans="1:9">
      <c r="A6193" s="2">
        <v>300081212</v>
      </c>
      <c r="B6193" s="6" t="s">
        <v>8918</v>
      </c>
      <c r="C6193" s="1" t="s">
        <v>9148</v>
      </c>
      <c r="D6193" s="5" t="s">
        <v>6911</v>
      </c>
      <c r="E6193" s="5">
        <v>44</v>
      </c>
      <c r="F6193" s="5">
        <v>30</v>
      </c>
      <c r="I6193" s="7">
        <f t="shared" si="58"/>
        <v>74</v>
      </c>
    </row>
    <row r="6194" spans="1:9">
      <c r="A6194" s="2">
        <v>300081213</v>
      </c>
      <c r="B6194" s="6" t="s">
        <v>8919</v>
      </c>
      <c r="C6194" s="1" t="s">
        <v>9148</v>
      </c>
      <c r="D6194" s="5" t="s">
        <v>6911</v>
      </c>
      <c r="E6194" s="5">
        <v>44.4</v>
      </c>
      <c r="F6194" s="5">
        <v>29</v>
      </c>
      <c r="I6194" s="7">
        <f t="shared" si="58"/>
        <v>73.400000000000006</v>
      </c>
    </row>
    <row r="6195" spans="1:9">
      <c r="A6195" s="2">
        <v>300081214</v>
      </c>
      <c r="B6195" s="6" t="s">
        <v>8920</v>
      </c>
      <c r="C6195" s="1" t="s">
        <v>9148</v>
      </c>
      <c r="D6195" s="5" t="s">
        <v>6911</v>
      </c>
      <c r="E6195" s="5">
        <v>38.4</v>
      </c>
      <c r="F6195" s="5">
        <v>29</v>
      </c>
      <c r="I6195" s="7">
        <f t="shared" si="58"/>
        <v>67.400000000000006</v>
      </c>
    </row>
    <row r="6196" spans="1:9">
      <c r="A6196" s="2">
        <v>300081215</v>
      </c>
      <c r="B6196" s="6" t="s">
        <v>8921</v>
      </c>
      <c r="C6196" s="1" t="s">
        <v>9148</v>
      </c>
      <c r="D6196" s="5" t="s">
        <v>6911</v>
      </c>
      <c r="E6196" s="5">
        <v>44.8</v>
      </c>
      <c r="F6196" s="5">
        <v>29</v>
      </c>
      <c r="I6196" s="7">
        <f t="shared" si="58"/>
        <v>73.8</v>
      </c>
    </row>
    <row r="6197" spans="1:9">
      <c r="A6197" s="2">
        <v>300081216</v>
      </c>
      <c r="B6197" s="6" t="s">
        <v>8922</v>
      </c>
      <c r="C6197" s="1" t="s">
        <v>9148</v>
      </c>
      <c r="D6197" s="5" t="s">
        <v>6911</v>
      </c>
      <c r="E6197" s="5">
        <v>41.6</v>
      </c>
      <c r="F6197" s="5">
        <v>30</v>
      </c>
      <c r="I6197" s="7">
        <f t="shared" si="58"/>
        <v>71.599999999999994</v>
      </c>
    </row>
    <row r="6198" spans="1:9">
      <c r="A6198" s="2">
        <v>300081217</v>
      </c>
      <c r="B6198" s="6" t="s">
        <v>3784</v>
      </c>
      <c r="C6198" s="1" t="s">
        <v>9148</v>
      </c>
      <c r="D6198" s="5" t="s">
        <v>6911</v>
      </c>
      <c r="E6198" s="5">
        <v>26</v>
      </c>
      <c r="F6198" s="5">
        <v>30</v>
      </c>
      <c r="I6198" s="7">
        <f t="shared" si="58"/>
        <v>56</v>
      </c>
    </row>
    <row r="6199" spans="1:9">
      <c r="A6199" s="2">
        <v>300081218</v>
      </c>
      <c r="B6199" s="6" t="s">
        <v>8923</v>
      </c>
      <c r="C6199" s="1" t="s">
        <v>9148</v>
      </c>
      <c r="D6199" s="5" t="s">
        <v>6911</v>
      </c>
      <c r="E6199" s="5">
        <v>42.8</v>
      </c>
      <c r="F6199" s="5">
        <v>32</v>
      </c>
      <c r="I6199" s="7">
        <f t="shared" si="58"/>
        <v>74.8</v>
      </c>
    </row>
    <row r="6200" spans="1:9">
      <c r="A6200" s="2">
        <v>300081219</v>
      </c>
      <c r="B6200" s="6" t="s">
        <v>8924</v>
      </c>
      <c r="C6200" s="1" t="s">
        <v>9148</v>
      </c>
      <c r="D6200" s="5" t="s">
        <v>6911</v>
      </c>
      <c r="E6200" s="5">
        <v>39.200000000000003</v>
      </c>
      <c r="F6200" s="5">
        <v>31</v>
      </c>
      <c r="I6200" s="7">
        <f t="shared" si="58"/>
        <v>70.2</v>
      </c>
    </row>
    <row r="6201" spans="1:9">
      <c r="A6201" s="2">
        <v>300081220</v>
      </c>
      <c r="B6201" s="6" t="s">
        <v>8925</v>
      </c>
      <c r="C6201" s="1" t="s">
        <v>9148</v>
      </c>
      <c r="D6201" s="5" t="s">
        <v>6911</v>
      </c>
      <c r="E6201" s="5">
        <v>31.2</v>
      </c>
      <c r="F6201" s="5">
        <v>30</v>
      </c>
      <c r="I6201" s="7">
        <f t="shared" si="58"/>
        <v>61.2</v>
      </c>
    </row>
    <row r="6202" spans="1:9">
      <c r="A6202" s="2">
        <v>300081221</v>
      </c>
      <c r="B6202" s="6" t="s">
        <v>8527</v>
      </c>
      <c r="C6202" s="1" t="s">
        <v>9148</v>
      </c>
      <c r="D6202" s="5" t="s">
        <v>6911</v>
      </c>
      <c r="E6202" s="5">
        <v>39.6</v>
      </c>
      <c r="F6202" s="5">
        <v>34</v>
      </c>
      <c r="I6202" s="7">
        <f t="shared" si="58"/>
        <v>73.599999999999994</v>
      </c>
    </row>
    <row r="6203" spans="1:9">
      <c r="A6203" s="2">
        <v>300081222</v>
      </c>
      <c r="B6203" s="6" t="s">
        <v>8926</v>
      </c>
      <c r="C6203" s="1" t="s">
        <v>9148</v>
      </c>
      <c r="D6203" s="5" t="s">
        <v>6911</v>
      </c>
      <c r="E6203" s="5">
        <v>39.6</v>
      </c>
      <c r="F6203" s="5">
        <v>30</v>
      </c>
      <c r="I6203" s="7">
        <f t="shared" si="58"/>
        <v>69.599999999999994</v>
      </c>
    </row>
    <row r="6204" spans="1:9">
      <c r="A6204" s="2">
        <v>300081223</v>
      </c>
      <c r="B6204" s="6" t="s">
        <v>8927</v>
      </c>
      <c r="C6204" s="1" t="s">
        <v>9148</v>
      </c>
      <c r="D6204" s="5" t="s">
        <v>6911</v>
      </c>
      <c r="E6204" s="5">
        <v>54</v>
      </c>
      <c r="F6204" s="5">
        <v>31</v>
      </c>
      <c r="I6204" s="7">
        <f t="shared" si="58"/>
        <v>85</v>
      </c>
    </row>
    <row r="6205" spans="1:9">
      <c r="A6205" s="2">
        <v>300081224</v>
      </c>
      <c r="B6205" s="6" t="s">
        <v>8928</v>
      </c>
      <c r="C6205" s="1" t="s">
        <v>9148</v>
      </c>
      <c r="D6205" s="5" t="s">
        <v>6911</v>
      </c>
      <c r="E6205" s="5">
        <v>44.4</v>
      </c>
      <c r="F6205" s="5">
        <v>31</v>
      </c>
      <c r="I6205" s="7">
        <f t="shared" si="58"/>
        <v>75.400000000000006</v>
      </c>
    </row>
    <row r="6206" spans="1:9">
      <c r="A6206" s="2">
        <v>300081225</v>
      </c>
      <c r="B6206" s="6" t="s">
        <v>8929</v>
      </c>
      <c r="C6206" s="1" t="s">
        <v>9148</v>
      </c>
      <c r="D6206" s="5" t="s">
        <v>6911</v>
      </c>
      <c r="E6206" s="5">
        <v>36.799999999999997</v>
      </c>
      <c r="F6206" s="5">
        <v>29</v>
      </c>
      <c r="I6206" s="7">
        <f t="shared" ref="I6206:I6269" si="59">E6206+F6206</f>
        <v>65.8</v>
      </c>
    </row>
    <row r="6207" spans="1:9">
      <c r="A6207" s="2">
        <v>300081226</v>
      </c>
      <c r="B6207" s="6" t="s">
        <v>8930</v>
      </c>
      <c r="C6207" s="1" t="s">
        <v>9148</v>
      </c>
      <c r="D6207" s="5" t="s">
        <v>6911</v>
      </c>
      <c r="E6207" s="5">
        <v>35.6</v>
      </c>
      <c r="F6207" s="5">
        <v>26</v>
      </c>
      <c r="I6207" s="7">
        <f t="shared" si="59"/>
        <v>61.6</v>
      </c>
    </row>
    <row r="6208" spans="1:9">
      <c r="A6208" s="2">
        <v>300081227</v>
      </c>
      <c r="B6208" s="6" t="s">
        <v>72</v>
      </c>
      <c r="C6208" s="1" t="s">
        <v>9148</v>
      </c>
      <c r="D6208" s="5" t="s">
        <v>6911</v>
      </c>
      <c r="E6208" s="5">
        <v>37.200000000000003</v>
      </c>
      <c r="F6208" s="5">
        <v>30</v>
      </c>
      <c r="I6208" s="7">
        <f t="shared" si="59"/>
        <v>67.2</v>
      </c>
    </row>
    <row r="6209" spans="1:9">
      <c r="A6209" s="2">
        <v>300081228</v>
      </c>
      <c r="B6209" s="6" t="s">
        <v>490</v>
      </c>
      <c r="C6209" s="1" t="s">
        <v>9148</v>
      </c>
      <c r="D6209" s="5" t="s">
        <v>6911</v>
      </c>
      <c r="E6209" s="5">
        <v>33.200000000000003</v>
      </c>
      <c r="F6209" s="5">
        <v>32</v>
      </c>
      <c r="I6209" s="7">
        <f t="shared" si="59"/>
        <v>65.2</v>
      </c>
    </row>
    <row r="6210" spans="1:9">
      <c r="A6210" s="2">
        <v>300081229</v>
      </c>
      <c r="B6210" s="6" t="s">
        <v>912</v>
      </c>
      <c r="C6210" s="1" t="s">
        <v>9148</v>
      </c>
      <c r="D6210" s="5" t="s">
        <v>6911</v>
      </c>
      <c r="E6210" s="5">
        <v>36.799999999999997</v>
      </c>
      <c r="F6210" s="5">
        <v>30</v>
      </c>
      <c r="I6210" s="7">
        <f t="shared" si="59"/>
        <v>66.8</v>
      </c>
    </row>
    <row r="6211" spans="1:9">
      <c r="A6211" s="2">
        <v>300081230</v>
      </c>
      <c r="B6211" s="6" t="s">
        <v>8931</v>
      </c>
      <c r="C6211" s="1" t="s">
        <v>9148</v>
      </c>
      <c r="D6211" s="5" t="s">
        <v>6911</v>
      </c>
      <c r="E6211" s="5">
        <v>34.799999999999997</v>
      </c>
      <c r="F6211" s="5">
        <v>31</v>
      </c>
      <c r="I6211" s="7">
        <f t="shared" si="59"/>
        <v>65.8</v>
      </c>
    </row>
    <row r="6212" spans="1:9">
      <c r="A6212" s="2">
        <v>300081301</v>
      </c>
      <c r="B6212" s="6" t="s">
        <v>8932</v>
      </c>
      <c r="C6212" s="1" t="s">
        <v>9148</v>
      </c>
      <c r="D6212" s="5" t="s">
        <v>6911</v>
      </c>
      <c r="E6212" s="5">
        <v>42</v>
      </c>
      <c r="F6212" s="5">
        <v>31</v>
      </c>
      <c r="I6212" s="7">
        <f t="shared" si="59"/>
        <v>73</v>
      </c>
    </row>
    <row r="6213" spans="1:9">
      <c r="A6213" s="2">
        <v>300081302</v>
      </c>
      <c r="B6213" s="6" t="s">
        <v>8933</v>
      </c>
      <c r="C6213" s="1" t="s">
        <v>9148</v>
      </c>
      <c r="D6213" s="5" t="s">
        <v>6911</v>
      </c>
      <c r="E6213" s="5">
        <v>43.2</v>
      </c>
      <c r="F6213" s="5">
        <v>29</v>
      </c>
      <c r="I6213" s="7">
        <f t="shared" si="59"/>
        <v>72.2</v>
      </c>
    </row>
    <row r="6214" spans="1:9">
      <c r="A6214" s="2">
        <v>300081303</v>
      </c>
      <c r="B6214" s="6" t="s">
        <v>8934</v>
      </c>
      <c r="C6214" s="1" t="s">
        <v>9148</v>
      </c>
      <c r="D6214" s="5" t="s">
        <v>6911</v>
      </c>
      <c r="E6214" s="5">
        <v>34</v>
      </c>
      <c r="F6214" s="5">
        <v>29</v>
      </c>
      <c r="I6214" s="7">
        <f t="shared" si="59"/>
        <v>63</v>
      </c>
    </row>
    <row r="6215" spans="1:9">
      <c r="A6215" s="2">
        <v>300081304</v>
      </c>
      <c r="B6215" s="6" t="s">
        <v>7609</v>
      </c>
      <c r="C6215" s="1" t="s">
        <v>9148</v>
      </c>
      <c r="D6215" s="5" t="s">
        <v>6911</v>
      </c>
      <c r="E6215" s="5">
        <v>44.8</v>
      </c>
      <c r="F6215" s="5">
        <v>33</v>
      </c>
      <c r="I6215" s="7">
        <f t="shared" si="59"/>
        <v>77.8</v>
      </c>
    </row>
    <row r="6216" spans="1:9">
      <c r="A6216" s="2">
        <v>300081305</v>
      </c>
      <c r="B6216" s="6" t="s">
        <v>8935</v>
      </c>
      <c r="C6216" s="1" t="s">
        <v>9148</v>
      </c>
      <c r="D6216" s="5" t="s">
        <v>6911</v>
      </c>
      <c r="E6216" s="5">
        <v>42.4</v>
      </c>
      <c r="F6216" s="5">
        <v>32</v>
      </c>
      <c r="I6216" s="7">
        <f t="shared" si="59"/>
        <v>74.400000000000006</v>
      </c>
    </row>
    <row r="6217" spans="1:9">
      <c r="A6217" s="2">
        <v>300081306</v>
      </c>
      <c r="B6217" s="6" t="s">
        <v>8936</v>
      </c>
      <c r="C6217" s="1" t="s">
        <v>9148</v>
      </c>
      <c r="D6217" s="5" t="s">
        <v>6911</v>
      </c>
      <c r="E6217" s="5">
        <v>0</v>
      </c>
      <c r="F6217" s="5">
        <v>0</v>
      </c>
      <c r="I6217" s="7">
        <f t="shared" si="59"/>
        <v>0</v>
      </c>
    </row>
    <row r="6218" spans="1:9">
      <c r="A6218" s="2">
        <v>300081307</v>
      </c>
      <c r="B6218" s="6" t="s">
        <v>8937</v>
      </c>
      <c r="C6218" s="1" t="s">
        <v>9148</v>
      </c>
      <c r="D6218" s="5" t="s">
        <v>6911</v>
      </c>
      <c r="E6218" s="5">
        <v>44</v>
      </c>
      <c r="F6218" s="5">
        <v>32</v>
      </c>
      <c r="I6218" s="7">
        <f t="shared" si="59"/>
        <v>76</v>
      </c>
    </row>
    <row r="6219" spans="1:9">
      <c r="A6219" s="2">
        <v>300081308</v>
      </c>
      <c r="B6219" s="6" t="s">
        <v>8938</v>
      </c>
      <c r="C6219" s="1" t="s">
        <v>9148</v>
      </c>
      <c r="D6219" s="5" t="s">
        <v>6911</v>
      </c>
      <c r="E6219" s="5">
        <v>42.4</v>
      </c>
      <c r="F6219" s="5">
        <v>31</v>
      </c>
      <c r="I6219" s="7">
        <f t="shared" si="59"/>
        <v>73.400000000000006</v>
      </c>
    </row>
    <row r="6220" spans="1:9">
      <c r="A6220" s="2">
        <v>300081309</v>
      </c>
      <c r="B6220" s="6" t="s">
        <v>8939</v>
      </c>
      <c r="C6220" s="1" t="s">
        <v>9148</v>
      </c>
      <c r="D6220" s="5" t="s">
        <v>6911</v>
      </c>
      <c r="E6220" s="5">
        <v>0</v>
      </c>
      <c r="F6220" s="5">
        <v>0</v>
      </c>
      <c r="I6220" s="7">
        <f t="shared" si="59"/>
        <v>0</v>
      </c>
    </row>
    <row r="6221" spans="1:9">
      <c r="A6221" s="2">
        <v>300081310</v>
      </c>
      <c r="B6221" s="6" t="s">
        <v>8940</v>
      </c>
      <c r="C6221" s="1" t="s">
        <v>9148</v>
      </c>
      <c r="D6221" s="5" t="s">
        <v>6911</v>
      </c>
      <c r="E6221" s="5">
        <v>0</v>
      </c>
      <c r="F6221" s="5">
        <v>0</v>
      </c>
      <c r="I6221" s="7">
        <f t="shared" si="59"/>
        <v>0</v>
      </c>
    </row>
    <row r="6222" spans="1:9">
      <c r="A6222" s="2">
        <v>300081311</v>
      </c>
      <c r="B6222" s="6" t="s">
        <v>2856</v>
      </c>
      <c r="C6222" s="1" t="s">
        <v>9148</v>
      </c>
      <c r="D6222" s="5" t="s">
        <v>6911</v>
      </c>
      <c r="E6222" s="5">
        <v>34.799999999999997</v>
      </c>
      <c r="F6222" s="5">
        <v>32</v>
      </c>
      <c r="I6222" s="7">
        <f t="shared" si="59"/>
        <v>66.8</v>
      </c>
    </row>
    <row r="6223" spans="1:9">
      <c r="A6223" s="2">
        <v>300081312</v>
      </c>
      <c r="B6223" s="6" t="s">
        <v>8941</v>
      </c>
      <c r="C6223" s="1" t="s">
        <v>9148</v>
      </c>
      <c r="D6223" s="5" t="s">
        <v>6911</v>
      </c>
      <c r="E6223" s="5">
        <v>44.4</v>
      </c>
      <c r="F6223" s="5">
        <v>31</v>
      </c>
      <c r="I6223" s="7">
        <f t="shared" si="59"/>
        <v>75.400000000000006</v>
      </c>
    </row>
    <row r="6224" spans="1:9">
      <c r="A6224" s="2">
        <v>300081313</v>
      </c>
      <c r="B6224" s="6" t="s">
        <v>8942</v>
      </c>
      <c r="C6224" s="1" t="s">
        <v>9148</v>
      </c>
      <c r="D6224" s="5" t="s">
        <v>6911</v>
      </c>
      <c r="E6224" s="5">
        <v>47.6</v>
      </c>
      <c r="F6224" s="5">
        <v>34</v>
      </c>
      <c r="I6224" s="7">
        <f t="shared" si="59"/>
        <v>81.599999999999994</v>
      </c>
    </row>
    <row r="6225" spans="1:9">
      <c r="A6225" s="2">
        <v>300081314</v>
      </c>
      <c r="B6225" s="6" t="s">
        <v>8943</v>
      </c>
      <c r="C6225" s="1" t="s">
        <v>9148</v>
      </c>
      <c r="D6225" s="5" t="s">
        <v>6911</v>
      </c>
      <c r="E6225" s="5">
        <v>38.799999999999997</v>
      </c>
      <c r="F6225" s="5">
        <v>31</v>
      </c>
      <c r="I6225" s="7">
        <f t="shared" si="59"/>
        <v>69.8</v>
      </c>
    </row>
    <row r="6226" spans="1:9">
      <c r="A6226" s="2">
        <v>300081315</v>
      </c>
      <c r="B6226" s="6" t="s">
        <v>8944</v>
      </c>
      <c r="C6226" s="1" t="s">
        <v>9148</v>
      </c>
      <c r="D6226" s="5" t="s">
        <v>6911</v>
      </c>
      <c r="E6226" s="5">
        <v>27.2</v>
      </c>
      <c r="F6226" s="5">
        <v>31</v>
      </c>
      <c r="I6226" s="7">
        <f t="shared" si="59"/>
        <v>58.2</v>
      </c>
    </row>
    <row r="6227" spans="1:9">
      <c r="A6227" s="2">
        <v>300081316</v>
      </c>
      <c r="B6227" s="6" t="s">
        <v>8946</v>
      </c>
      <c r="C6227" s="1" t="s">
        <v>9148</v>
      </c>
      <c r="D6227" s="5" t="s">
        <v>6911</v>
      </c>
      <c r="E6227" s="5">
        <v>33.200000000000003</v>
      </c>
      <c r="F6227" s="5">
        <v>30</v>
      </c>
      <c r="I6227" s="7">
        <f t="shared" si="59"/>
        <v>63.2</v>
      </c>
    </row>
    <row r="6228" spans="1:9">
      <c r="A6228" s="2">
        <v>300081317</v>
      </c>
      <c r="B6228" s="6" t="s">
        <v>202</v>
      </c>
      <c r="C6228" s="1" t="s">
        <v>9148</v>
      </c>
      <c r="D6228" s="5" t="s">
        <v>6911</v>
      </c>
      <c r="E6228" s="5">
        <v>29.2</v>
      </c>
      <c r="F6228" s="5">
        <v>33</v>
      </c>
      <c r="I6228" s="7">
        <f t="shared" si="59"/>
        <v>62.2</v>
      </c>
    </row>
    <row r="6229" spans="1:9">
      <c r="A6229" s="2">
        <v>300081318</v>
      </c>
      <c r="B6229" s="6" t="s">
        <v>3917</v>
      </c>
      <c r="C6229" s="1" t="s">
        <v>9148</v>
      </c>
      <c r="D6229" s="5" t="s">
        <v>6911</v>
      </c>
      <c r="E6229" s="5">
        <v>0</v>
      </c>
      <c r="F6229" s="5">
        <v>0</v>
      </c>
      <c r="I6229" s="7">
        <f t="shared" si="59"/>
        <v>0</v>
      </c>
    </row>
    <row r="6230" spans="1:9">
      <c r="A6230" s="2">
        <v>300081319</v>
      </c>
      <c r="B6230" s="6" t="s">
        <v>8947</v>
      </c>
      <c r="C6230" s="1" t="s">
        <v>9148</v>
      </c>
      <c r="D6230" s="5" t="s">
        <v>6911</v>
      </c>
      <c r="E6230" s="5">
        <v>32.4</v>
      </c>
      <c r="F6230" s="5">
        <v>29</v>
      </c>
      <c r="I6230" s="7">
        <f t="shared" si="59"/>
        <v>61.4</v>
      </c>
    </row>
    <row r="6231" spans="1:9">
      <c r="A6231" s="2">
        <v>300081320</v>
      </c>
      <c r="B6231" s="6" t="s">
        <v>8948</v>
      </c>
      <c r="C6231" s="1" t="s">
        <v>9148</v>
      </c>
      <c r="D6231" s="5" t="s">
        <v>6911</v>
      </c>
      <c r="E6231" s="5">
        <v>45.2</v>
      </c>
      <c r="F6231" s="5">
        <v>32</v>
      </c>
      <c r="I6231" s="7">
        <f t="shared" si="59"/>
        <v>77.2</v>
      </c>
    </row>
    <row r="6232" spans="1:9">
      <c r="A6232" s="2">
        <v>300081321</v>
      </c>
      <c r="B6232" s="6" t="s">
        <v>8949</v>
      </c>
      <c r="C6232" s="1" t="s">
        <v>9148</v>
      </c>
      <c r="D6232" s="5" t="s">
        <v>6911</v>
      </c>
      <c r="E6232" s="5">
        <v>39.6</v>
      </c>
      <c r="F6232" s="5">
        <v>30</v>
      </c>
      <c r="I6232" s="7">
        <f t="shared" si="59"/>
        <v>69.599999999999994</v>
      </c>
    </row>
    <row r="6233" spans="1:9">
      <c r="A6233" s="2">
        <v>300081322</v>
      </c>
      <c r="B6233" s="6" t="s">
        <v>297</v>
      </c>
      <c r="C6233" s="1" t="s">
        <v>9148</v>
      </c>
      <c r="D6233" s="5" t="s">
        <v>6911</v>
      </c>
      <c r="E6233" s="5">
        <v>0</v>
      </c>
      <c r="F6233" s="5">
        <v>0</v>
      </c>
      <c r="I6233" s="7">
        <f t="shared" si="59"/>
        <v>0</v>
      </c>
    </row>
    <row r="6234" spans="1:9">
      <c r="A6234" s="2">
        <v>300081323</v>
      </c>
      <c r="B6234" s="6" t="s">
        <v>8950</v>
      </c>
      <c r="C6234" s="1" t="s">
        <v>9148</v>
      </c>
      <c r="D6234" s="5" t="s">
        <v>6911</v>
      </c>
      <c r="E6234" s="5">
        <v>38.4</v>
      </c>
      <c r="F6234" s="5">
        <v>30</v>
      </c>
      <c r="I6234" s="7">
        <f t="shared" si="59"/>
        <v>68.400000000000006</v>
      </c>
    </row>
    <row r="6235" spans="1:9">
      <c r="A6235" s="2">
        <v>300081324</v>
      </c>
      <c r="B6235" s="6" t="s">
        <v>8951</v>
      </c>
      <c r="C6235" s="1" t="s">
        <v>9148</v>
      </c>
      <c r="D6235" s="5" t="s">
        <v>6911</v>
      </c>
      <c r="E6235" s="5">
        <v>42.4</v>
      </c>
      <c r="F6235" s="5">
        <v>29</v>
      </c>
      <c r="I6235" s="7">
        <f t="shared" si="59"/>
        <v>71.400000000000006</v>
      </c>
    </row>
    <row r="6236" spans="1:9">
      <c r="A6236" s="2">
        <v>300081325</v>
      </c>
      <c r="B6236" s="6" t="s">
        <v>848</v>
      </c>
      <c r="C6236" s="1" t="s">
        <v>9148</v>
      </c>
      <c r="D6236" s="5" t="s">
        <v>6911</v>
      </c>
      <c r="E6236" s="5">
        <v>0</v>
      </c>
      <c r="F6236" s="5">
        <v>0</v>
      </c>
      <c r="I6236" s="7">
        <f t="shared" si="59"/>
        <v>0</v>
      </c>
    </row>
    <row r="6237" spans="1:9">
      <c r="A6237" s="2">
        <v>300081326</v>
      </c>
      <c r="B6237" s="6" t="s">
        <v>8952</v>
      </c>
      <c r="C6237" s="1" t="s">
        <v>9148</v>
      </c>
      <c r="D6237" s="5" t="s">
        <v>6911</v>
      </c>
      <c r="E6237" s="5">
        <v>41.6</v>
      </c>
      <c r="F6237" s="5">
        <v>31</v>
      </c>
      <c r="I6237" s="7">
        <f t="shared" si="59"/>
        <v>72.599999999999994</v>
      </c>
    </row>
    <row r="6238" spans="1:9">
      <c r="A6238" s="2">
        <v>300081327</v>
      </c>
      <c r="B6238" s="6" t="s">
        <v>8953</v>
      </c>
      <c r="C6238" s="1" t="s">
        <v>9148</v>
      </c>
      <c r="D6238" s="5" t="s">
        <v>6911</v>
      </c>
      <c r="E6238" s="5">
        <v>32</v>
      </c>
      <c r="F6238" s="5">
        <v>31</v>
      </c>
      <c r="I6238" s="7">
        <f t="shared" si="59"/>
        <v>63</v>
      </c>
    </row>
    <row r="6239" spans="1:9">
      <c r="A6239" s="2">
        <v>300081328</v>
      </c>
      <c r="B6239" s="6" t="s">
        <v>8954</v>
      </c>
      <c r="C6239" s="1" t="s">
        <v>9148</v>
      </c>
      <c r="D6239" s="5" t="s">
        <v>6911</v>
      </c>
      <c r="E6239" s="5">
        <v>34</v>
      </c>
      <c r="F6239" s="5">
        <v>32</v>
      </c>
      <c r="I6239" s="7">
        <f t="shared" si="59"/>
        <v>66</v>
      </c>
    </row>
    <row r="6240" spans="1:9">
      <c r="A6240" s="2">
        <v>300081329</v>
      </c>
      <c r="B6240" s="6" t="s">
        <v>8955</v>
      </c>
      <c r="C6240" s="1" t="s">
        <v>9148</v>
      </c>
      <c r="D6240" s="5" t="s">
        <v>6911</v>
      </c>
      <c r="E6240" s="5">
        <v>40.799999999999997</v>
      </c>
      <c r="F6240" s="5">
        <v>30</v>
      </c>
      <c r="I6240" s="7">
        <f t="shared" si="59"/>
        <v>70.8</v>
      </c>
    </row>
    <row r="6241" spans="1:9">
      <c r="A6241" s="2">
        <v>300081330</v>
      </c>
      <c r="B6241" s="6" t="s">
        <v>4712</v>
      </c>
      <c r="C6241" s="1" t="s">
        <v>9148</v>
      </c>
      <c r="D6241" s="5" t="s">
        <v>6911</v>
      </c>
      <c r="E6241" s="5">
        <v>38</v>
      </c>
      <c r="F6241" s="5">
        <v>31</v>
      </c>
      <c r="I6241" s="7">
        <f t="shared" si="59"/>
        <v>69</v>
      </c>
    </row>
    <row r="6242" spans="1:9">
      <c r="A6242" s="2">
        <v>300081401</v>
      </c>
      <c r="B6242" s="6" t="s">
        <v>8956</v>
      </c>
      <c r="C6242" s="1" t="s">
        <v>9148</v>
      </c>
      <c r="D6242" s="5" t="s">
        <v>6911</v>
      </c>
      <c r="E6242" s="5">
        <v>34.4</v>
      </c>
      <c r="F6242" s="5">
        <v>30</v>
      </c>
      <c r="I6242" s="7">
        <f t="shared" si="59"/>
        <v>64.400000000000006</v>
      </c>
    </row>
    <row r="6243" spans="1:9">
      <c r="A6243" s="2">
        <v>300081402</v>
      </c>
      <c r="B6243" s="6" t="s">
        <v>8957</v>
      </c>
      <c r="C6243" s="1" t="s">
        <v>9148</v>
      </c>
      <c r="D6243" s="5" t="s">
        <v>6911</v>
      </c>
      <c r="E6243" s="5">
        <v>35.200000000000003</v>
      </c>
      <c r="F6243" s="5">
        <v>30</v>
      </c>
      <c r="I6243" s="7">
        <f t="shared" si="59"/>
        <v>65.2</v>
      </c>
    </row>
    <row r="6244" spans="1:9">
      <c r="A6244" s="2">
        <v>300081403</v>
      </c>
      <c r="B6244" s="6" t="s">
        <v>8958</v>
      </c>
      <c r="C6244" s="1" t="s">
        <v>9148</v>
      </c>
      <c r="D6244" s="5" t="s">
        <v>6911</v>
      </c>
      <c r="E6244" s="5">
        <v>33.6</v>
      </c>
      <c r="F6244" s="5">
        <v>30</v>
      </c>
      <c r="I6244" s="7">
        <f t="shared" si="59"/>
        <v>63.6</v>
      </c>
    </row>
    <row r="6245" spans="1:9">
      <c r="A6245" s="2">
        <v>300081404</v>
      </c>
      <c r="B6245" s="6" t="s">
        <v>8959</v>
      </c>
      <c r="C6245" s="1" t="s">
        <v>9148</v>
      </c>
      <c r="D6245" s="5" t="s">
        <v>6911</v>
      </c>
      <c r="E6245" s="5">
        <v>40.4</v>
      </c>
      <c r="F6245" s="5">
        <v>29</v>
      </c>
      <c r="I6245" s="7">
        <f t="shared" si="59"/>
        <v>69.400000000000006</v>
      </c>
    </row>
    <row r="6246" spans="1:9">
      <c r="A6246" s="2">
        <v>300081405</v>
      </c>
      <c r="B6246" s="6" t="s">
        <v>8960</v>
      </c>
      <c r="C6246" s="1" t="s">
        <v>9148</v>
      </c>
      <c r="D6246" s="5" t="s">
        <v>6911</v>
      </c>
      <c r="E6246" s="5">
        <v>29.6</v>
      </c>
      <c r="F6246" s="5">
        <v>26</v>
      </c>
      <c r="I6246" s="7">
        <f t="shared" si="59"/>
        <v>55.6</v>
      </c>
    </row>
    <row r="6247" spans="1:9">
      <c r="A6247" s="2">
        <v>300081406</v>
      </c>
      <c r="B6247" s="6" t="s">
        <v>5431</v>
      </c>
      <c r="C6247" s="1" t="s">
        <v>9148</v>
      </c>
      <c r="D6247" s="5" t="s">
        <v>6911</v>
      </c>
      <c r="E6247" s="5">
        <v>30.8</v>
      </c>
      <c r="F6247" s="5">
        <v>29</v>
      </c>
      <c r="I6247" s="7">
        <f t="shared" si="59"/>
        <v>59.8</v>
      </c>
    </row>
    <row r="6248" spans="1:9">
      <c r="A6248" s="2">
        <v>300081407</v>
      </c>
      <c r="B6248" s="6" t="s">
        <v>8961</v>
      </c>
      <c r="C6248" s="1" t="s">
        <v>9148</v>
      </c>
      <c r="D6248" s="5" t="s">
        <v>6911</v>
      </c>
      <c r="E6248" s="5">
        <v>26.8</v>
      </c>
      <c r="F6248" s="5">
        <v>30</v>
      </c>
      <c r="I6248" s="7">
        <f t="shared" si="59"/>
        <v>56.8</v>
      </c>
    </row>
    <row r="6249" spans="1:9">
      <c r="A6249" s="2">
        <v>300081408</v>
      </c>
      <c r="B6249" s="6" t="s">
        <v>8962</v>
      </c>
      <c r="C6249" s="1" t="s">
        <v>9148</v>
      </c>
      <c r="D6249" s="5" t="s">
        <v>6911</v>
      </c>
      <c r="E6249" s="5">
        <v>40</v>
      </c>
      <c r="F6249" s="5">
        <v>30</v>
      </c>
      <c r="I6249" s="7">
        <f t="shared" si="59"/>
        <v>70</v>
      </c>
    </row>
    <row r="6250" spans="1:9">
      <c r="A6250" s="2">
        <v>300081409</v>
      </c>
      <c r="B6250" s="6" t="s">
        <v>7826</v>
      </c>
      <c r="C6250" s="1" t="s">
        <v>9148</v>
      </c>
      <c r="D6250" s="5" t="s">
        <v>6911</v>
      </c>
      <c r="E6250" s="5">
        <v>36.799999999999997</v>
      </c>
      <c r="F6250" s="5">
        <v>31</v>
      </c>
      <c r="I6250" s="7">
        <f t="shared" si="59"/>
        <v>67.8</v>
      </c>
    </row>
    <row r="6251" spans="1:9">
      <c r="A6251" s="2">
        <v>300081410</v>
      </c>
      <c r="B6251" s="6" t="s">
        <v>8963</v>
      </c>
      <c r="C6251" s="1" t="s">
        <v>9148</v>
      </c>
      <c r="D6251" s="5" t="s">
        <v>6911</v>
      </c>
      <c r="E6251" s="5">
        <v>31.6</v>
      </c>
      <c r="F6251" s="5">
        <v>33</v>
      </c>
      <c r="I6251" s="7">
        <f t="shared" si="59"/>
        <v>64.599999999999994</v>
      </c>
    </row>
    <row r="6252" spans="1:9">
      <c r="A6252" s="2">
        <v>300081411</v>
      </c>
      <c r="B6252" s="6" t="s">
        <v>5529</v>
      </c>
      <c r="C6252" s="1" t="s">
        <v>9148</v>
      </c>
      <c r="D6252" s="5" t="s">
        <v>6911</v>
      </c>
      <c r="E6252" s="5">
        <v>38.799999999999997</v>
      </c>
      <c r="F6252" s="5">
        <v>33</v>
      </c>
      <c r="I6252" s="7">
        <f t="shared" si="59"/>
        <v>71.8</v>
      </c>
    </row>
    <row r="6253" spans="1:9">
      <c r="A6253" s="2">
        <v>300081412</v>
      </c>
      <c r="B6253" s="6" t="s">
        <v>8964</v>
      </c>
      <c r="C6253" s="1" t="s">
        <v>9148</v>
      </c>
      <c r="D6253" s="5" t="s">
        <v>6911</v>
      </c>
      <c r="E6253" s="5">
        <v>30.4</v>
      </c>
      <c r="F6253" s="5">
        <v>29</v>
      </c>
      <c r="I6253" s="7">
        <f t="shared" si="59"/>
        <v>59.4</v>
      </c>
    </row>
    <row r="6254" spans="1:9">
      <c r="A6254" s="2">
        <v>300081413</v>
      </c>
      <c r="B6254" s="6" t="s">
        <v>768</v>
      </c>
      <c r="C6254" s="1" t="s">
        <v>9148</v>
      </c>
      <c r="D6254" s="5" t="s">
        <v>6911</v>
      </c>
      <c r="E6254" s="5">
        <v>37.6</v>
      </c>
      <c r="F6254" s="5">
        <v>24</v>
      </c>
      <c r="I6254" s="7">
        <f t="shared" si="59"/>
        <v>61.6</v>
      </c>
    </row>
    <row r="6255" spans="1:9">
      <c r="A6255" s="2">
        <v>300081414</v>
      </c>
      <c r="B6255" s="6" t="s">
        <v>8965</v>
      </c>
      <c r="C6255" s="1" t="s">
        <v>9148</v>
      </c>
      <c r="D6255" s="5" t="s">
        <v>6911</v>
      </c>
      <c r="E6255" s="5">
        <v>30</v>
      </c>
      <c r="F6255" s="5">
        <v>28</v>
      </c>
      <c r="I6255" s="7">
        <f t="shared" si="59"/>
        <v>58</v>
      </c>
    </row>
    <row r="6256" spans="1:9">
      <c r="A6256" s="2">
        <v>300081415</v>
      </c>
      <c r="B6256" s="6" t="s">
        <v>8966</v>
      </c>
      <c r="C6256" s="1" t="s">
        <v>9148</v>
      </c>
      <c r="D6256" s="5" t="s">
        <v>6911</v>
      </c>
      <c r="E6256" s="5">
        <v>36</v>
      </c>
      <c r="F6256" s="5">
        <v>29</v>
      </c>
      <c r="I6256" s="7">
        <f t="shared" si="59"/>
        <v>65</v>
      </c>
    </row>
    <row r="6257" spans="1:9">
      <c r="A6257" s="2">
        <v>300081416</v>
      </c>
      <c r="B6257" s="6" t="s">
        <v>8967</v>
      </c>
      <c r="C6257" s="1" t="s">
        <v>9148</v>
      </c>
      <c r="D6257" s="5" t="s">
        <v>6911</v>
      </c>
      <c r="E6257" s="5">
        <v>43.2</v>
      </c>
      <c r="F6257" s="5">
        <v>35</v>
      </c>
      <c r="I6257" s="7">
        <f t="shared" si="59"/>
        <v>78.2</v>
      </c>
    </row>
    <row r="6258" spans="1:9">
      <c r="A6258" s="2">
        <v>300081417</v>
      </c>
      <c r="B6258" s="6" t="s">
        <v>890</v>
      </c>
      <c r="C6258" s="1" t="s">
        <v>9148</v>
      </c>
      <c r="D6258" s="5" t="s">
        <v>6911</v>
      </c>
      <c r="E6258" s="5">
        <v>43.6</v>
      </c>
      <c r="F6258" s="5">
        <v>32</v>
      </c>
      <c r="I6258" s="7">
        <f t="shared" si="59"/>
        <v>75.599999999999994</v>
      </c>
    </row>
    <row r="6259" spans="1:9">
      <c r="A6259" s="2">
        <v>300081418</v>
      </c>
      <c r="B6259" s="6" t="s">
        <v>7712</v>
      </c>
      <c r="C6259" s="1" t="s">
        <v>9148</v>
      </c>
      <c r="D6259" s="5" t="s">
        <v>6911</v>
      </c>
      <c r="E6259" s="5">
        <v>37.200000000000003</v>
      </c>
      <c r="F6259" s="5">
        <v>30</v>
      </c>
      <c r="I6259" s="7">
        <f t="shared" si="59"/>
        <v>67.2</v>
      </c>
    </row>
    <row r="6260" spans="1:9">
      <c r="A6260" s="2">
        <v>300081419</v>
      </c>
      <c r="B6260" s="6" t="s">
        <v>8969</v>
      </c>
      <c r="C6260" s="1" t="s">
        <v>9148</v>
      </c>
      <c r="D6260" s="5" t="s">
        <v>6911</v>
      </c>
      <c r="E6260" s="5">
        <v>35.200000000000003</v>
      </c>
      <c r="F6260" s="5">
        <v>29</v>
      </c>
      <c r="I6260" s="7">
        <f t="shared" si="59"/>
        <v>64.2</v>
      </c>
    </row>
    <row r="6261" spans="1:9">
      <c r="A6261" s="2">
        <v>300081420</v>
      </c>
      <c r="B6261" s="6" t="s">
        <v>4382</v>
      </c>
      <c r="C6261" s="1" t="s">
        <v>9148</v>
      </c>
      <c r="D6261" s="5" t="s">
        <v>6911</v>
      </c>
      <c r="E6261" s="5">
        <v>0</v>
      </c>
      <c r="F6261" s="5">
        <v>0</v>
      </c>
      <c r="I6261" s="7">
        <f t="shared" si="59"/>
        <v>0</v>
      </c>
    </row>
    <row r="6262" spans="1:9">
      <c r="A6262" s="2">
        <v>300081421</v>
      </c>
      <c r="B6262" s="6" t="s">
        <v>8970</v>
      </c>
      <c r="C6262" s="1" t="s">
        <v>9148</v>
      </c>
      <c r="D6262" s="5" t="s">
        <v>6911</v>
      </c>
      <c r="E6262" s="5">
        <v>38.4</v>
      </c>
      <c r="F6262" s="5">
        <v>34</v>
      </c>
      <c r="I6262" s="7">
        <f t="shared" si="59"/>
        <v>72.400000000000006</v>
      </c>
    </row>
    <row r="6263" spans="1:9">
      <c r="A6263" s="2">
        <v>300081422</v>
      </c>
      <c r="B6263" s="6" t="s">
        <v>8971</v>
      </c>
      <c r="C6263" s="1" t="s">
        <v>9148</v>
      </c>
      <c r="D6263" s="5" t="s">
        <v>6911</v>
      </c>
      <c r="E6263" s="5">
        <v>42</v>
      </c>
      <c r="F6263" s="5">
        <v>31</v>
      </c>
      <c r="I6263" s="7">
        <f t="shared" si="59"/>
        <v>73</v>
      </c>
    </row>
    <row r="6264" spans="1:9">
      <c r="A6264" s="2">
        <v>300081423</v>
      </c>
      <c r="B6264" s="6" t="s">
        <v>1244</v>
      </c>
      <c r="C6264" s="1" t="s">
        <v>9148</v>
      </c>
      <c r="D6264" s="5" t="s">
        <v>6911</v>
      </c>
      <c r="E6264" s="5">
        <v>36.4</v>
      </c>
      <c r="F6264" s="5">
        <v>30</v>
      </c>
      <c r="I6264" s="7">
        <f t="shared" si="59"/>
        <v>66.400000000000006</v>
      </c>
    </row>
    <row r="6265" spans="1:9">
      <c r="A6265" s="2">
        <v>300081424</v>
      </c>
      <c r="B6265" s="6" t="s">
        <v>8972</v>
      </c>
      <c r="C6265" s="1" t="s">
        <v>9148</v>
      </c>
      <c r="D6265" s="5" t="s">
        <v>6911</v>
      </c>
      <c r="E6265" s="5">
        <v>25.6</v>
      </c>
      <c r="F6265" s="5">
        <v>29</v>
      </c>
      <c r="I6265" s="7">
        <f t="shared" si="59"/>
        <v>54.6</v>
      </c>
    </row>
    <row r="6266" spans="1:9">
      <c r="A6266" s="2">
        <v>300081425</v>
      </c>
      <c r="B6266" s="6" t="s">
        <v>8973</v>
      </c>
      <c r="C6266" s="1" t="s">
        <v>9148</v>
      </c>
      <c r="D6266" s="5" t="s">
        <v>6911</v>
      </c>
      <c r="E6266" s="5">
        <v>32</v>
      </c>
      <c r="F6266" s="5">
        <v>31</v>
      </c>
      <c r="I6266" s="7">
        <f t="shared" si="59"/>
        <v>63</v>
      </c>
    </row>
    <row r="6267" spans="1:9">
      <c r="A6267" s="2">
        <v>300081426</v>
      </c>
      <c r="B6267" s="6" t="s">
        <v>7175</v>
      </c>
      <c r="C6267" s="1" t="s">
        <v>9148</v>
      </c>
      <c r="D6267" s="5" t="s">
        <v>6911</v>
      </c>
      <c r="E6267" s="5">
        <v>40</v>
      </c>
      <c r="F6267" s="5">
        <v>30</v>
      </c>
      <c r="I6267" s="7">
        <f t="shared" si="59"/>
        <v>70</v>
      </c>
    </row>
    <row r="6268" spans="1:9">
      <c r="A6268" s="2">
        <v>300081427</v>
      </c>
      <c r="B6268" s="6" t="s">
        <v>8974</v>
      </c>
      <c r="C6268" s="1" t="s">
        <v>9148</v>
      </c>
      <c r="D6268" s="5" t="s">
        <v>6911</v>
      </c>
      <c r="E6268" s="5">
        <v>37.6</v>
      </c>
      <c r="F6268" s="5">
        <v>32</v>
      </c>
      <c r="I6268" s="7">
        <f t="shared" si="59"/>
        <v>69.599999999999994</v>
      </c>
    </row>
    <row r="6269" spans="1:9">
      <c r="A6269" s="2">
        <v>300081428</v>
      </c>
      <c r="B6269" s="6" t="s">
        <v>8975</v>
      </c>
      <c r="C6269" s="1" t="s">
        <v>9148</v>
      </c>
      <c r="D6269" s="5" t="s">
        <v>6911</v>
      </c>
      <c r="E6269" s="5">
        <v>30.4</v>
      </c>
      <c r="F6269" s="5">
        <v>31</v>
      </c>
      <c r="I6269" s="7">
        <f t="shared" si="59"/>
        <v>61.4</v>
      </c>
    </row>
    <row r="6270" spans="1:9">
      <c r="A6270" s="2">
        <v>300081429</v>
      </c>
      <c r="B6270" s="6" t="s">
        <v>8976</v>
      </c>
      <c r="C6270" s="1" t="s">
        <v>9148</v>
      </c>
      <c r="D6270" s="5" t="s">
        <v>6911</v>
      </c>
      <c r="E6270" s="5">
        <v>27.2</v>
      </c>
      <c r="F6270" s="5">
        <v>30</v>
      </c>
      <c r="I6270" s="7">
        <f t="shared" ref="I6270:I6333" si="60">E6270+F6270</f>
        <v>57.2</v>
      </c>
    </row>
    <row r="6271" spans="1:9">
      <c r="A6271" s="2">
        <v>300081430</v>
      </c>
      <c r="B6271" s="6" t="s">
        <v>8977</v>
      </c>
      <c r="C6271" s="1" t="s">
        <v>9148</v>
      </c>
      <c r="D6271" s="5" t="s">
        <v>6911</v>
      </c>
      <c r="E6271" s="5">
        <v>34</v>
      </c>
      <c r="F6271" s="5">
        <v>30</v>
      </c>
      <c r="I6271" s="7">
        <f t="shared" si="60"/>
        <v>64</v>
      </c>
    </row>
    <row r="6272" spans="1:9">
      <c r="A6272" s="2">
        <v>300081501</v>
      </c>
      <c r="B6272" s="6" t="s">
        <v>8978</v>
      </c>
      <c r="C6272" s="1" t="s">
        <v>9148</v>
      </c>
      <c r="D6272" s="5" t="s">
        <v>6911</v>
      </c>
      <c r="E6272" s="5">
        <v>44</v>
      </c>
      <c r="F6272" s="5">
        <v>27</v>
      </c>
      <c r="I6272" s="7">
        <f t="shared" si="60"/>
        <v>71</v>
      </c>
    </row>
    <row r="6273" spans="1:9">
      <c r="A6273" s="2">
        <v>300081502</v>
      </c>
      <c r="B6273" s="6" t="s">
        <v>8979</v>
      </c>
      <c r="C6273" s="1" t="s">
        <v>9148</v>
      </c>
      <c r="D6273" s="5" t="s">
        <v>6911</v>
      </c>
      <c r="E6273" s="5">
        <v>38</v>
      </c>
      <c r="F6273" s="5">
        <v>29</v>
      </c>
      <c r="I6273" s="7">
        <f t="shared" si="60"/>
        <v>67</v>
      </c>
    </row>
    <row r="6274" spans="1:9">
      <c r="A6274" s="2">
        <v>300081503</v>
      </c>
      <c r="B6274" s="6" t="s">
        <v>8980</v>
      </c>
      <c r="C6274" s="1" t="s">
        <v>9148</v>
      </c>
      <c r="D6274" s="5" t="s">
        <v>6911</v>
      </c>
      <c r="E6274" s="5">
        <v>31.2</v>
      </c>
      <c r="F6274" s="5">
        <v>31</v>
      </c>
      <c r="I6274" s="7">
        <f t="shared" si="60"/>
        <v>62.2</v>
      </c>
    </row>
    <row r="6275" spans="1:9">
      <c r="A6275" s="2">
        <v>300081504</v>
      </c>
      <c r="B6275" s="6" t="s">
        <v>8981</v>
      </c>
      <c r="C6275" s="1" t="s">
        <v>9148</v>
      </c>
      <c r="D6275" s="5" t="s">
        <v>6911</v>
      </c>
      <c r="E6275" s="5">
        <v>38.799999999999997</v>
      </c>
      <c r="F6275" s="5">
        <v>24</v>
      </c>
      <c r="I6275" s="7">
        <f t="shared" si="60"/>
        <v>62.8</v>
      </c>
    </row>
    <row r="6276" spans="1:9">
      <c r="A6276" s="2">
        <v>300081505</v>
      </c>
      <c r="B6276" s="6" t="s">
        <v>8982</v>
      </c>
      <c r="C6276" s="1" t="s">
        <v>9148</v>
      </c>
      <c r="D6276" s="5" t="s">
        <v>6911</v>
      </c>
      <c r="E6276" s="5">
        <v>48.4</v>
      </c>
      <c r="F6276" s="5">
        <v>29</v>
      </c>
      <c r="I6276" s="7">
        <f t="shared" si="60"/>
        <v>77.400000000000006</v>
      </c>
    </row>
    <row r="6277" spans="1:9">
      <c r="A6277" s="2">
        <v>300081506</v>
      </c>
      <c r="B6277" s="6" t="s">
        <v>932</v>
      </c>
      <c r="C6277" s="1" t="s">
        <v>9148</v>
      </c>
      <c r="D6277" s="5" t="s">
        <v>6911</v>
      </c>
      <c r="E6277" s="5">
        <v>0</v>
      </c>
      <c r="F6277" s="5">
        <v>0</v>
      </c>
      <c r="I6277" s="7">
        <f t="shared" si="60"/>
        <v>0</v>
      </c>
    </row>
    <row r="6278" spans="1:9">
      <c r="A6278" s="2">
        <v>300081507</v>
      </c>
      <c r="B6278" s="6" t="s">
        <v>8983</v>
      </c>
      <c r="C6278" s="1" t="s">
        <v>9148</v>
      </c>
      <c r="D6278" s="5" t="s">
        <v>6911</v>
      </c>
      <c r="E6278" s="5">
        <v>40</v>
      </c>
      <c r="F6278" s="5">
        <v>32</v>
      </c>
      <c r="I6278" s="7">
        <f t="shared" si="60"/>
        <v>72</v>
      </c>
    </row>
    <row r="6279" spans="1:9">
      <c r="A6279" s="2">
        <v>300081508</v>
      </c>
      <c r="B6279" s="6" t="s">
        <v>8984</v>
      </c>
      <c r="C6279" s="1" t="s">
        <v>9148</v>
      </c>
      <c r="D6279" s="5" t="s">
        <v>6911</v>
      </c>
      <c r="E6279" s="5">
        <v>45.2</v>
      </c>
      <c r="F6279" s="5">
        <v>32</v>
      </c>
      <c r="I6279" s="7">
        <f t="shared" si="60"/>
        <v>77.2</v>
      </c>
    </row>
    <row r="6280" spans="1:9">
      <c r="A6280" s="2">
        <v>300081509</v>
      </c>
      <c r="B6280" s="6" t="s">
        <v>8985</v>
      </c>
      <c r="C6280" s="1" t="s">
        <v>9148</v>
      </c>
      <c r="D6280" s="5" t="s">
        <v>6911</v>
      </c>
      <c r="E6280" s="5">
        <v>31.2</v>
      </c>
      <c r="F6280" s="5">
        <v>32</v>
      </c>
      <c r="I6280" s="7">
        <f t="shared" si="60"/>
        <v>63.2</v>
      </c>
    </row>
    <row r="6281" spans="1:9">
      <c r="A6281" s="2">
        <v>300081510</v>
      </c>
      <c r="B6281" s="6" t="s">
        <v>8986</v>
      </c>
      <c r="C6281" s="1" t="s">
        <v>9148</v>
      </c>
      <c r="D6281" s="5" t="s">
        <v>6911</v>
      </c>
      <c r="E6281" s="5">
        <v>34.799999999999997</v>
      </c>
      <c r="F6281" s="5">
        <v>32</v>
      </c>
      <c r="I6281" s="7">
        <f t="shared" si="60"/>
        <v>66.8</v>
      </c>
    </row>
    <row r="6282" spans="1:9">
      <c r="A6282" s="2">
        <v>300081511</v>
      </c>
      <c r="B6282" s="6" t="s">
        <v>8987</v>
      </c>
      <c r="C6282" s="1" t="s">
        <v>9148</v>
      </c>
      <c r="D6282" s="5" t="s">
        <v>6911</v>
      </c>
      <c r="E6282" s="5">
        <v>44.8</v>
      </c>
      <c r="F6282" s="5">
        <v>30</v>
      </c>
      <c r="I6282" s="7">
        <f t="shared" si="60"/>
        <v>74.8</v>
      </c>
    </row>
    <row r="6283" spans="1:9">
      <c r="A6283" s="2">
        <v>300081512</v>
      </c>
      <c r="B6283" s="6" t="s">
        <v>8988</v>
      </c>
      <c r="C6283" s="1" t="s">
        <v>9148</v>
      </c>
      <c r="D6283" s="5" t="s">
        <v>6911</v>
      </c>
      <c r="E6283" s="5">
        <v>0</v>
      </c>
      <c r="F6283" s="5">
        <v>0</v>
      </c>
      <c r="I6283" s="7">
        <f t="shared" si="60"/>
        <v>0</v>
      </c>
    </row>
    <row r="6284" spans="1:9">
      <c r="A6284" s="2">
        <v>300081513</v>
      </c>
      <c r="B6284" s="6" t="s">
        <v>8989</v>
      </c>
      <c r="C6284" s="1" t="s">
        <v>9148</v>
      </c>
      <c r="D6284" s="5" t="s">
        <v>6911</v>
      </c>
      <c r="E6284" s="5">
        <v>40.799999999999997</v>
      </c>
      <c r="F6284" s="5">
        <v>30</v>
      </c>
      <c r="I6284" s="7">
        <f t="shared" si="60"/>
        <v>70.8</v>
      </c>
    </row>
    <row r="6285" spans="1:9">
      <c r="A6285" s="2">
        <v>300081514</v>
      </c>
      <c r="B6285" s="6" t="s">
        <v>8990</v>
      </c>
      <c r="C6285" s="1" t="s">
        <v>9148</v>
      </c>
      <c r="D6285" s="5" t="s">
        <v>6911</v>
      </c>
      <c r="E6285" s="5">
        <v>40</v>
      </c>
      <c r="F6285" s="5">
        <v>31</v>
      </c>
      <c r="I6285" s="7">
        <f t="shared" si="60"/>
        <v>71</v>
      </c>
    </row>
    <row r="6286" spans="1:9">
      <c r="A6286" s="2">
        <v>300081515</v>
      </c>
      <c r="B6286" s="6" t="s">
        <v>8991</v>
      </c>
      <c r="C6286" s="1" t="s">
        <v>9148</v>
      </c>
      <c r="D6286" s="5" t="s">
        <v>6911</v>
      </c>
      <c r="E6286" s="5">
        <v>0</v>
      </c>
      <c r="F6286" s="5">
        <v>0</v>
      </c>
      <c r="I6286" s="7">
        <f t="shared" si="60"/>
        <v>0</v>
      </c>
    </row>
    <row r="6287" spans="1:9">
      <c r="A6287" s="2">
        <v>300081516</v>
      </c>
      <c r="B6287" s="6" t="s">
        <v>8992</v>
      </c>
      <c r="C6287" s="1" t="s">
        <v>9148</v>
      </c>
      <c r="D6287" s="5" t="s">
        <v>6911</v>
      </c>
      <c r="E6287" s="5">
        <v>42.4</v>
      </c>
      <c r="F6287" s="5">
        <v>30</v>
      </c>
      <c r="I6287" s="7">
        <f t="shared" si="60"/>
        <v>72.400000000000006</v>
      </c>
    </row>
    <row r="6288" spans="1:9">
      <c r="A6288" s="2">
        <v>300081517</v>
      </c>
      <c r="B6288" s="6" t="s">
        <v>8993</v>
      </c>
      <c r="C6288" s="1" t="s">
        <v>9148</v>
      </c>
      <c r="D6288" s="5" t="s">
        <v>6911</v>
      </c>
      <c r="E6288" s="5">
        <v>40.799999999999997</v>
      </c>
      <c r="F6288" s="5">
        <v>31</v>
      </c>
      <c r="I6288" s="7">
        <f t="shared" si="60"/>
        <v>71.8</v>
      </c>
    </row>
    <row r="6289" spans="1:9">
      <c r="A6289" s="2">
        <v>300081518</v>
      </c>
      <c r="B6289" s="6" t="s">
        <v>8994</v>
      </c>
      <c r="C6289" s="1" t="s">
        <v>9148</v>
      </c>
      <c r="D6289" s="5" t="s">
        <v>6911</v>
      </c>
      <c r="E6289" s="5">
        <v>0</v>
      </c>
      <c r="F6289" s="5">
        <v>0</v>
      </c>
      <c r="I6289" s="7">
        <f t="shared" si="60"/>
        <v>0</v>
      </c>
    </row>
    <row r="6290" spans="1:9">
      <c r="A6290" s="2">
        <v>300081519</v>
      </c>
      <c r="B6290" s="6" t="s">
        <v>8995</v>
      </c>
      <c r="C6290" s="1" t="s">
        <v>9148</v>
      </c>
      <c r="D6290" s="5" t="s">
        <v>6911</v>
      </c>
      <c r="E6290" s="5">
        <v>44.8</v>
      </c>
      <c r="F6290" s="5">
        <v>33</v>
      </c>
      <c r="I6290" s="7">
        <f t="shared" si="60"/>
        <v>77.8</v>
      </c>
    </row>
    <row r="6291" spans="1:9">
      <c r="A6291" s="2">
        <v>300081520</v>
      </c>
      <c r="B6291" s="6" t="s">
        <v>8996</v>
      </c>
      <c r="C6291" s="1" t="s">
        <v>9148</v>
      </c>
      <c r="D6291" s="5" t="s">
        <v>6911</v>
      </c>
      <c r="E6291" s="5">
        <v>34</v>
      </c>
      <c r="F6291" s="5">
        <v>27</v>
      </c>
      <c r="I6291" s="7">
        <f t="shared" si="60"/>
        <v>61</v>
      </c>
    </row>
    <row r="6292" spans="1:9">
      <c r="A6292" s="2">
        <v>300081521</v>
      </c>
      <c r="B6292" s="6" t="s">
        <v>8997</v>
      </c>
      <c r="C6292" s="1" t="s">
        <v>9148</v>
      </c>
      <c r="D6292" s="5" t="s">
        <v>6911</v>
      </c>
      <c r="E6292" s="5">
        <v>45.6</v>
      </c>
      <c r="F6292" s="5">
        <v>30</v>
      </c>
      <c r="I6292" s="7">
        <f t="shared" si="60"/>
        <v>75.599999999999994</v>
      </c>
    </row>
    <row r="6293" spans="1:9">
      <c r="A6293" s="2">
        <v>300081522</v>
      </c>
      <c r="B6293" s="6" t="s">
        <v>8998</v>
      </c>
      <c r="C6293" s="1" t="s">
        <v>9148</v>
      </c>
      <c r="D6293" s="5" t="s">
        <v>6911</v>
      </c>
      <c r="E6293" s="5">
        <v>0</v>
      </c>
      <c r="F6293" s="5">
        <v>0</v>
      </c>
      <c r="I6293" s="7">
        <f t="shared" si="60"/>
        <v>0</v>
      </c>
    </row>
    <row r="6294" spans="1:9">
      <c r="A6294" s="2">
        <v>300081523</v>
      </c>
      <c r="B6294" s="6" t="s">
        <v>9000</v>
      </c>
      <c r="C6294" s="1" t="s">
        <v>9148</v>
      </c>
      <c r="D6294" s="5" t="s">
        <v>6911</v>
      </c>
      <c r="E6294" s="5">
        <v>33.200000000000003</v>
      </c>
      <c r="F6294" s="5">
        <v>31</v>
      </c>
      <c r="I6294" s="7">
        <f t="shared" si="60"/>
        <v>64.2</v>
      </c>
    </row>
    <row r="6295" spans="1:9">
      <c r="A6295" s="2">
        <v>300081524</v>
      </c>
      <c r="B6295" s="6" t="s">
        <v>9001</v>
      </c>
      <c r="C6295" s="1" t="s">
        <v>9148</v>
      </c>
      <c r="D6295" s="5" t="s">
        <v>6911</v>
      </c>
      <c r="E6295" s="5">
        <v>0</v>
      </c>
      <c r="F6295" s="5">
        <v>0</v>
      </c>
      <c r="I6295" s="7">
        <f t="shared" si="60"/>
        <v>0</v>
      </c>
    </row>
    <row r="6296" spans="1:9">
      <c r="A6296" s="2">
        <v>300081525</v>
      </c>
      <c r="B6296" s="6" t="s">
        <v>9002</v>
      </c>
      <c r="C6296" s="1" t="s">
        <v>9148</v>
      </c>
      <c r="D6296" s="5" t="s">
        <v>6911</v>
      </c>
      <c r="E6296" s="5">
        <v>30.8</v>
      </c>
      <c r="F6296" s="5">
        <v>31</v>
      </c>
      <c r="I6296" s="7">
        <f t="shared" si="60"/>
        <v>61.8</v>
      </c>
    </row>
    <row r="6297" spans="1:9">
      <c r="A6297" s="2">
        <v>300081526</v>
      </c>
      <c r="B6297" s="6" t="s">
        <v>9003</v>
      </c>
      <c r="C6297" s="1" t="s">
        <v>9148</v>
      </c>
      <c r="D6297" s="5" t="s">
        <v>6911</v>
      </c>
      <c r="E6297" s="5">
        <v>0</v>
      </c>
      <c r="F6297" s="5">
        <v>0</v>
      </c>
      <c r="I6297" s="7">
        <f t="shared" si="60"/>
        <v>0</v>
      </c>
    </row>
    <row r="6298" spans="1:9">
      <c r="A6298" s="2">
        <v>300081527</v>
      </c>
      <c r="B6298" s="6" t="s">
        <v>9004</v>
      </c>
      <c r="C6298" s="1" t="s">
        <v>9148</v>
      </c>
      <c r="D6298" s="5" t="s">
        <v>6911</v>
      </c>
      <c r="E6298" s="5">
        <v>41.6</v>
      </c>
      <c r="F6298" s="5">
        <v>29</v>
      </c>
      <c r="I6298" s="7">
        <f t="shared" si="60"/>
        <v>70.599999999999994</v>
      </c>
    </row>
    <row r="6299" spans="1:9">
      <c r="A6299" s="2">
        <v>300081528</v>
      </c>
      <c r="B6299" s="6" t="s">
        <v>9005</v>
      </c>
      <c r="C6299" s="1" t="s">
        <v>9148</v>
      </c>
      <c r="D6299" s="5" t="s">
        <v>6911</v>
      </c>
      <c r="E6299" s="5">
        <v>36.4</v>
      </c>
      <c r="F6299" s="5">
        <v>30</v>
      </c>
      <c r="I6299" s="7">
        <f t="shared" si="60"/>
        <v>66.400000000000006</v>
      </c>
    </row>
    <row r="6300" spans="1:9">
      <c r="A6300" s="2">
        <v>300081529</v>
      </c>
      <c r="B6300" s="6" t="s">
        <v>9006</v>
      </c>
      <c r="C6300" s="1" t="s">
        <v>9148</v>
      </c>
      <c r="D6300" s="5" t="s">
        <v>6911</v>
      </c>
      <c r="E6300" s="5">
        <v>40.799999999999997</v>
      </c>
      <c r="F6300" s="5">
        <v>32</v>
      </c>
      <c r="I6300" s="7">
        <f t="shared" si="60"/>
        <v>72.8</v>
      </c>
    </row>
    <row r="6301" spans="1:9">
      <c r="A6301" s="2">
        <v>300081530</v>
      </c>
      <c r="B6301" s="6" t="s">
        <v>9007</v>
      </c>
      <c r="C6301" s="1" t="s">
        <v>9148</v>
      </c>
      <c r="D6301" s="5" t="s">
        <v>6911</v>
      </c>
      <c r="E6301" s="5">
        <v>37.200000000000003</v>
      </c>
      <c r="F6301" s="5">
        <v>33</v>
      </c>
      <c r="I6301" s="7">
        <f t="shared" si="60"/>
        <v>70.2</v>
      </c>
    </row>
    <row r="6302" spans="1:9">
      <c r="A6302" s="2">
        <v>300081601</v>
      </c>
      <c r="B6302" s="6" t="s">
        <v>9008</v>
      </c>
      <c r="C6302" s="1" t="s">
        <v>9148</v>
      </c>
      <c r="D6302" s="5" t="s">
        <v>6911</v>
      </c>
      <c r="E6302" s="5">
        <v>50.8</v>
      </c>
      <c r="F6302" s="5">
        <v>32</v>
      </c>
      <c r="I6302" s="7">
        <f t="shared" si="60"/>
        <v>82.8</v>
      </c>
    </row>
    <row r="6303" spans="1:9">
      <c r="A6303" s="2">
        <v>300081602</v>
      </c>
      <c r="B6303" s="6" t="s">
        <v>9009</v>
      </c>
      <c r="C6303" s="1" t="s">
        <v>9148</v>
      </c>
      <c r="D6303" s="5" t="s">
        <v>6911</v>
      </c>
      <c r="E6303" s="5">
        <v>45.2</v>
      </c>
      <c r="F6303" s="5">
        <v>31</v>
      </c>
      <c r="I6303" s="7">
        <f t="shared" si="60"/>
        <v>76.2</v>
      </c>
    </row>
    <row r="6304" spans="1:9">
      <c r="A6304" s="2">
        <v>300081603</v>
      </c>
      <c r="B6304" s="6" t="s">
        <v>9010</v>
      </c>
      <c r="C6304" s="1" t="s">
        <v>9148</v>
      </c>
      <c r="D6304" s="5" t="s">
        <v>6911</v>
      </c>
      <c r="E6304" s="5">
        <v>36</v>
      </c>
      <c r="F6304" s="5">
        <v>28</v>
      </c>
      <c r="I6304" s="7">
        <f t="shared" si="60"/>
        <v>64</v>
      </c>
    </row>
    <row r="6305" spans="1:9">
      <c r="A6305" s="2">
        <v>300081604</v>
      </c>
      <c r="B6305" s="6" t="s">
        <v>297</v>
      </c>
      <c r="C6305" s="1" t="s">
        <v>9148</v>
      </c>
      <c r="D6305" s="5" t="s">
        <v>6911</v>
      </c>
      <c r="E6305" s="5">
        <v>41.2</v>
      </c>
      <c r="F6305" s="5">
        <v>30</v>
      </c>
      <c r="I6305" s="7">
        <f t="shared" si="60"/>
        <v>71.2</v>
      </c>
    </row>
    <row r="6306" spans="1:9">
      <c r="A6306" s="2">
        <v>300081605</v>
      </c>
      <c r="B6306" s="6" t="s">
        <v>9011</v>
      </c>
      <c r="C6306" s="1" t="s">
        <v>9148</v>
      </c>
      <c r="D6306" s="5" t="s">
        <v>6911</v>
      </c>
      <c r="E6306" s="5">
        <v>39.200000000000003</v>
      </c>
      <c r="F6306" s="5">
        <v>30</v>
      </c>
      <c r="I6306" s="7">
        <f t="shared" si="60"/>
        <v>69.2</v>
      </c>
    </row>
    <row r="6307" spans="1:9">
      <c r="A6307" s="2">
        <v>300081606</v>
      </c>
      <c r="B6307" s="6" t="s">
        <v>9012</v>
      </c>
      <c r="C6307" s="1" t="s">
        <v>9148</v>
      </c>
      <c r="D6307" s="5" t="s">
        <v>6911</v>
      </c>
      <c r="E6307" s="5">
        <v>38</v>
      </c>
      <c r="F6307" s="5">
        <v>33</v>
      </c>
      <c r="I6307" s="7">
        <f t="shared" si="60"/>
        <v>71</v>
      </c>
    </row>
    <row r="6308" spans="1:9">
      <c r="A6308" s="2">
        <v>300081607</v>
      </c>
      <c r="B6308" s="6" t="s">
        <v>9013</v>
      </c>
      <c r="C6308" s="1" t="s">
        <v>9148</v>
      </c>
      <c r="D6308" s="5" t="s">
        <v>6911</v>
      </c>
      <c r="E6308" s="5">
        <v>40</v>
      </c>
      <c r="F6308" s="5">
        <v>30</v>
      </c>
      <c r="I6308" s="7">
        <f t="shared" si="60"/>
        <v>70</v>
      </c>
    </row>
    <row r="6309" spans="1:9">
      <c r="A6309" s="2">
        <v>300081608</v>
      </c>
      <c r="B6309" s="6" t="s">
        <v>9014</v>
      </c>
      <c r="C6309" s="1" t="s">
        <v>9148</v>
      </c>
      <c r="D6309" s="5" t="s">
        <v>6911</v>
      </c>
      <c r="E6309" s="5">
        <v>42.4</v>
      </c>
      <c r="F6309" s="5">
        <v>29</v>
      </c>
      <c r="I6309" s="7">
        <f t="shared" si="60"/>
        <v>71.400000000000006</v>
      </c>
    </row>
    <row r="6310" spans="1:9">
      <c r="A6310" s="2">
        <v>300081609</v>
      </c>
      <c r="B6310" s="6" t="s">
        <v>9015</v>
      </c>
      <c r="C6310" s="1" t="s">
        <v>9148</v>
      </c>
      <c r="D6310" s="5" t="s">
        <v>6911</v>
      </c>
      <c r="E6310" s="5">
        <v>0</v>
      </c>
      <c r="F6310" s="5">
        <v>0</v>
      </c>
      <c r="I6310" s="7">
        <f t="shared" si="60"/>
        <v>0</v>
      </c>
    </row>
    <row r="6311" spans="1:9">
      <c r="A6311" s="2">
        <v>300081610</v>
      </c>
      <c r="B6311" s="6" t="s">
        <v>9016</v>
      </c>
      <c r="C6311" s="1" t="s">
        <v>9148</v>
      </c>
      <c r="D6311" s="5" t="s">
        <v>6911</v>
      </c>
      <c r="E6311" s="5">
        <v>31.6</v>
      </c>
      <c r="F6311" s="5">
        <v>30</v>
      </c>
      <c r="I6311" s="7">
        <f t="shared" si="60"/>
        <v>61.6</v>
      </c>
    </row>
    <row r="6312" spans="1:9">
      <c r="A6312" s="2">
        <v>300081611</v>
      </c>
      <c r="B6312" s="6" t="s">
        <v>495</v>
      </c>
      <c r="C6312" s="1" t="s">
        <v>9148</v>
      </c>
      <c r="D6312" s="5" t="s">
        <v>6911</v>
      </c>
      <c r="E6312" s="5">
        <v>48</v>
      </c>
      <c r="F6312" s="5">
        <v>32</v>
      </c>
      <c r="I6312" s="7">
        <f t="shared" si="60"/>
        <v>80</v>
      </c>
    </row>
    <row r="6313" spans="1:9">
      <c r="A6313" s="2">
        <v>300081612</v>
      </c>
      <c r="B6313" s="6" t="s">
        <v>6837</v>
      </c>
      <c r="C6313" s="1" t="s">
        <v>9148</v>
      </c>
      <c r="D6313" s="5" t="s">
        <v>6911</v>
      </c>
      <c r="E6313" s="5">
        <v>0</v>
      </c>
      <c r="F6313" s="5">
        <v>0</v>
      </c>
      <c r="I6313" s="7">
        <f t="shared" si="60"/>
        <v>0</v>
      </c>
    </row>
    <row r="6314" spans="1:9">
      <c r="A6314" s="2">
        <v>300081613</v>
      </c>
      <c r="B6314" s="6" t="s">
        <v>9017</v>
      </c>
      <c r="C6314" s="1" t="s">
        <v>9148</v>
      </c>
      <c r="D6314" s="5" t="s">
        <v>6911</v>
      </c>
      <c r="E6314" s="5">
        <v>37.200000000000003</v>
      </c>
      <c r="F6314" s="5">
        <v>31</v>
      </c>
      <c r="I6314" s="7">
        <f t="shared" si="60"/>
        <v>68.2</v>
      </c>
    </row>
    <row r="6315" spans="1:9">
      <c r="A6315" s="2">
        <v>300081614</v>
      </c>
      <c r="B6315" s="6" t="s">
        <v>9018</v>
      </c>
      <c r="C6315" s="1" t="s">
        <v>9148</v>
      </c>
      <c r="D6315" s="5" t="s">
        <v>6911</v>
      </c>
      <c r="E6315" s="5">
        <v>31.6</v>
      </c>
      <c r="F6315" s="5">
        <v>30</v>
      </c>
      <c r="I6315" s="7">
        <f t="shared" si="60"/>
        <v>61.6</v>
      </c>
    </row>
    <row r="6316" spans="1:9">
      <c r="A6316" s="2">
        <v>300081615</v>
      </c>
      <c r="B6316" s="6" t="s">
        <v>9019</v>
      </c>
      <c r="C6316" s="1" t="s">
        <v>9148</v>
      </c>
      <c r="D6316" s="5" t="s">
        <v>6911</v>
      </c>
      <c r="E6316" s="5">
        <v>39.200000000000003</v>
      </c>
      <c r="F6316" s="5">
        <v>33</v>
      </c>
      <c r="I6316" s="7">
        <f t="shared" si="60"/>
        <v>72.2</v>
      </c>
    </row>
    <row r="6317" spans="1:9">
      <c r="A6317" s="2">
        <v>300081616</v>
      </c>
      <c r="B6317" s="6" t="s">
        <v>9020</v>
      </c>
      <c r="C6317" s="1" t="s">
        <v>9148</v>
      </c>
      <c r="D6317" s="5" t="s">
        <v>6911</v>
      </c>
      <c r="E6317" s="5">
        <v>29.2</v>
      </c>
      <c r="F6317" s="5">
        <v>30</v>
      </c>
      <c r="I6317" s="7">
        <f t="shared" si="60"/>
        <v>59.2</v>
      </c>
    </row>
    <row r="6318" spans="1:9">
      <c r="A6318" s="2">
        <v>300081617</v>
      </c>
      <c r="B6318" s="6" t="s">
        <v>9021</v>
      </c>
      <c r="C6318" s="1" t="s">
        <v>9148</v>
      </c>
      <c r="D6318" s="5" t="s">
        <v>6911</v>
      </c>
      <c r="E6318" s="5">
        <v>31.2</v>
      </c>
      <c r="F6318" s="5">
        <v>30</v>
      </c>
      <c r="I6318" s="7">
        <f t="shared" si="60"/>
        <v>61.2</v>
      </c>
    </row>
    <row r="6319" spans="1:9">
      <c r="A6319" s="2">
        <v>300081618</v>
      </c>
      <c r="B6319" s="6" t="s">
        <v>9022</v>
      </c>
      <c r="C6319" s="1" t="s">
        <v>9148</v>
      </c>
      <c r="D6319" s="5" t="s">
        <v>6911</v>
      </c>
      <c r="E6319" s="5">
        <v>41.6</v>
      </c>
      <c r="F6319" s="5">
        <v>30</v>
      </c>
      <c r="I6319" s="7">
        <f t="shared" si="60"/>
        <v>71.599999999999994</v>
      </c>
    </row>
    <row r="6320" spans="1:9">
      <c r="A6320" s="2">
        <v>300081619</v>
      </c>
      <c r="B6320" s="6" t="s">
        <v>4863</v>
      </c>
      <c r="C6320" s="1" t="s">
        <v>9148</v>
      </c>
      <c r="D6320" s="5" t="s">
        <v>6911</v>
      </c>
      <c r="E6320" s="5">
        <v>0</v>
      </c>
      <c r="F6320" s="5">
        <v>0</v>
      </c>
      <c r="I6320" s="7">
        <f t="shared" si="60"/>
        <v>0</v>
      </c>
    </row>
    <row r="6321" spans="1:9">
      <c r="A6321" s="2">
        <v>300081620</v>
      </c>
      <c r="B6321" s="6" t="s">
        <v>9023</v>
      </c>
      <c r="C6321" s="1" t="s">
        <v>9148</v>
      </c>
      <c r="D6321" s="5" t="s">
        <v>6911</v>
      </c>
      <c r="E6321" s="5">
        <v>44.8</v>
      </c>
      <c r="F6321" s="5">
        <v>32</v>
      </c>
      <c r="I6321" s="7">
        <f t="shared" si="60"/>
        <v>76.8</v>
      </c>
    </row>
    <row r="6322" spans="1:9">
      <c r="A6322" s="2">
        <v>300081621</v>
      </c>
      <c r="B6322" s="6" t="s">
        <v>2539</v>
      </c>
      <c r="C6322" s="1" t="s">
        <v>9148</v>
      </c>
      <c r="D6322" s="5" t="s">
        <v>6911</v>
      </c>
      <c r="E6322" s="5">
        <v>31.2</v>
      </c>
      <c r="F6322" s="5">
        <v>30</v>
      </c>
      <c r="I6322" s="7">
        <f t="shared" si="60"/>
        <v>61.2</v>
      </c>
    </row>
    <row r="6323" spans="1:9">
      <c r="A6323" s="2">
        <v>300081622</v>
      </c>
      <c r="B6323" s="6" t="s">
        <v>9024</v>
      </c>
      <c r="C6323" s="1" t="s">
        <v>9148</v>
      </c>
      <c r="D6323" s="5" t="s">
        <v>6911</v>
      </c>
      <c r="E6323" s="5">
        <v>34</v>
      </c>
      <c r="F6323" s="5">
        <v>29</v>
      </c>
      <c r="I6323" s="7">
        <f t="shared" si="60"/>
        <v>63</v>
      </c>
    </row>
    <row r="6324" spans="1:9">
      <c r="A6324" s="2">
        <v>300081623</v>
      </c>
      <c r="B6324" s="6" t="s">
        <v>9025</v>
      </c>
      <c r="C6324" s="1" t="s">
        <v>9148</v>
      </c>
      <c r="D6324" s="5" t="s">
        <v>6911</v>
      </c>
      <c r="E6324" s="5">
        <v>37.6</v>
      </c>
      <c r="F6324" s="5">
        <v>30</v>
      </c>
      <c r="I6324" s="7">
        <f t="shared" si="60"/>
        <v>67.599999999999994</v>
      </c>
    </row>
    <row r="6325" spans="1:9">
      <c r="A6325" s="2">
        <v>300081624</v>
      </c>
      <c r="B6325" s="6" t="s">
        <v>9026</v>
      </c>
      <c r="C6325" s="1" t="s">
        <v>9148</v>
      </c>
      <c r="D6325" s="5" t="s">
        <v>6911</v>
      </c>
      <c r="E6325" s="5">
        <v>45.2</v>
      </c>
      <c r="F6325" s="5">
        <v>30</v>
      </c>
      <c r="I6325" s="7">
        <f t="shared" si="60"/>
        <v>75.2</v>
      </c>
    </row>
    <row r="6326" spans="1:9">
      <c r="A6326" s="2">
        <v>300081625</v>
      </c>
      <c r="B6326" s="6" t="s">
        <v>1825</v>
      </c>
      <c r="C6326" s="1" t="s">
        <v>9148</v>
      </c>
      <c r="D6326" s="5" t="s">
        <v>6911</v>
      </c>
      <c r="E6326" s="5">
        <v>45.2</v>
      </c>
      <c r="F6326" s="5">
        <v>30</v>
      </c>
      <c r="I6326" s="7">
        <f t="shared" si="60"/>
        <v>75.2</v>
      </c>
    </row>
    <row r="6327" spans="1:9">
      <c r="A6327" s="2">
        <v>300081626</v>
      </c>
      <c r="B6327" s="6" t="s">
        <v>9027</v>
      </c>
      <c r="C6327" s="1" t="s">
        <v>9148</v>
      </c>
      <c r="D6327" s="5" t="s">
        <v>6911</v>
      </c>
      <c r="E6327" s="5">
        <v>42.8</v>
      </c>
      <c r="F6327" s="5">
        <v>33</v>
      </c>
      <c r="I6327" s="7">
        <f t="shared" si="60"/>
        <v>75.8</v>
      </c>
    </row>
    <row r="6328" spans="1:9">
      <c r="A6328" s="2">
        <v>300081627</v>
      </c>
      <c r="B6328" s="6" t="s">
        <v>9028</v>
      </c>
      <c r="C6328" s="1" t="s">
        <v>9148</v>
      </c>
      <c r="D6328" s="5" t="s">
        <v>6911</v>
      </c>
      <c r="E6328" s="5">
        <v>39.200000000000003</v>
      </c>
      <c r="F6328" s="5">
        <v>30</v>
      </c>
      <c r="I6328" s="7">
        <f t="shared" si="60"/>
        <v>69.2</v>
      </c>
    </row>
    <row r="6329" spans="1:9">
      <c r="A6329" s="2">
        <v>300081628</v>
      </c>
      <c r="B6329" s="6" t="s">
        <v>6974</v>
      </c>
      <c r="C6329" s="1" t="s">
        <v>9148</v>
      </c>
      <c r="D6329" s="5" t="s">
        <v>6911</v>
      </c>
      <c r="E6329" s="5">
        <v>33.200000000000003</v>
      </c>
      <c r="F6329" s="5">
        <v>31</v>
      </c>
      <c r="I6329" s="7">
        <f t="shared" si="60"/>
        <v>64.2</v>
      </c>
    </row>
    <row r="6330" spans="1:9">
      <c r="A6330" s="2">
        <v>300081629</v>
      </c>
      <c r="B6330" s="6" t="s">
        <v>5946</v>
      </c>
      <c r="C6330" s="1" t="s">
        <v>9148</v>
      </c>
      <c r="D6330" s="5" t="s">
        <v>6911</v>
      </c>
      <c r="E6330" s="5">
        <v>34</v>
      </c>
      <c r="F6330" s="5">
        <v>30</v>
      </c>
      <c r="I6330" s="7">
        <f t="shared" si="60"/>
        <v>64</v>
      </c>
    </row>
    <row r="6331" spans="1:9">
      <c r="A6331" s="2">
        <v>300081630</v>
      </c>
      <c r="B6331" s="6" t="s">
        <v>455</v>
      </c>
      <c r="C6331" s="1" t="s">
        <v>9148</v>
      </c>
      <c r="D6331" s="5" t="s">
        <v>6911</v>
      </c>
      <c r="E6331" s="5">
        <v>35.6</v>
      </c>
      <c r="F6331" s="5">
        <v>34</v>
      </c>
      <c r="I6331" s="7">
        <f t="shared" si="60"/>
        <v>69.599999999999994</v>
      </c>
    </row>
    <row r="6332" spans="1:9">
      <c r="A6332" s="2">
        <v>300081701</v>
      </c>
      <c r="B6332" s="6" t="s">
        <v>9029</v>
      </c>
      <c r="C6332" s="1" t="s">
        <v>9148</v>
      </c>
      <c r="D6332" s="5" t="s">
        <v>6911</v>
      </c>
      <c r="E6332" s="5">
        <v>40</v>
      </c>
      <c r="F6332" s="5">
        <v>32</v>
      </c>
      <c r="I6332" s="7">
        <f t="shared" si="60"/>
        <v>72</v>
      </c>
    </row>
    <row r="6333" spans="1:9">
      <c r="A6333" s="2">
        <v>300081702</v>
      </c>
      <c r="B6333" s="6" t="s">
        <v>9030</v>
      </c>
      <c r="C6333" s="1" t="s">
        <v>9148</v>
      </c>
      <c r="D6333" s="5" t="s">
        <v>6911</v>
      </c>
      <c r="E6333" s="5">
        <v>46</v>
      </c>
      <c r="F6333" s="5">
        <v>31</v>
      </c>
      <c r="I6333" s="7">
        <f t="shared" si="60"/>
        <v>77</v>
      </c>
    </row>
    <row r="6334" spans="1:9">
      <c r="A6334" s="2">
        <v>300081703</v>
      </c>
      <c r="B6334" s="6" t="s">
        <v>9031</v>
      </c>
      <c r="C6334" s="1" t="s">
        <v>9148</v>
      </c>
      <c r="D6334" s="5" t="s">
        <v>6911</v>
      </c>
      <c r="E6334" s="5">
        <v>34</v>
      </c>
      <c r="F6334" s="5">
        <v>26</v>
      </c>
      <c r="I6334" s="7">
        <f t="shared" ref="I6334:I6397" si="61">E6334+F6334</f>
        <v>60</v>
      </c>
    </row>
    <row r="6335" spans="1:9">
      <c r="A6335" s="2">
        <v>300081704</v>
      </c>
      <c r="B6335" s="6" t="s">
        <v>6741</v>
      </c>
      <c r="C6335" s="1" t="s">
        <v>9148</v>
      </c>
      <c r="D6335" s="5" t="s">
        <v>6911</v>
      </c>
      <c r="E6335" s="5">
        <v>0</v>
      </c>
      <c r="F6335" s="5">
        <v>0</v>
      </c>
      <c r="I6335" s="7">
        <f t="shared" si="61"/>
        <v>0</v>
      </c>
    </row>
    <row r="6336" spans="1:9">
      <c r="A6336" s="2">
        <v>300081705</v>
      </c>
      <c r="B6336" s="6" t="s">
        <v>619</v>
      </c>
      <c r="C6336" s="1" t="s">
        <v>9148</v>
      </c>
      <c r="D6336" s="5" t="s">
        <v>6911</v>
      </c>
      <c r="E6336" s="5">
        <v>38.4</v>
      </c>
      <c r="F6336" s="5">
        <v>31</v>
      </c>
      <c r="I6336" s="7">
        <f t="shared" si="61"/>
        <v>69.400000000000006</v>
      </c>
    </row>
    <row r="6337" spans="1:9">
      <c r="A6337" s="2">
        <v>300081706</v>
      </c>
      <c r="B6337" s="6" t="s">
        <v>1187</v>
      </c>
      <c r="C6337" s="1" t="s">
        <v>9148</v>
      </c>
      <c r="D6337" s="5" t="s">
        <v>6911</v>
      </c>
      <c r="E6337" s="5">
        <v>0</v>
      </c>
      <c r="F6337" s="5">
        <v>0</v>
      </c>
      <c r="I6337" s="7">
        <f t="shared" si="61"/>
        <v>0</v>
      </c>
    </row>
    <row r="6338" spans="1:9">
      <c r="A6338" s="2">
        <v>300081707</v>
      </c>
      <c r="B6338" s="6" t="s">
        <v>9032</v>
      </c>
      <c r="C6338" s="1" t="s">
        <v>9148</v>
      </c>
      <c r="D6338" s="5" t="s">
        <v>6911</v>
      </c>
      <c r="E6338" s="5">
        <v>48.8</v>
      </c>
      <c r="F6338" s="5">
        <v>31</v>
      </c>
      <c r="I6338" s="7">
        <f t="shared" si="61"/>
        <v>79.8</v>
      </c>
    </row>
    <row r="6339" spans="1:9">
      <c r="A6339" s="2">
        <v>300081708</v>
      </c>
      <c r="B6339" s="6" t="s">
        <v>9033</v>
      </c>
      <c r="C6339" s="1" t="s">
        <v>9148</v>
      </c>
      <c r="D6339" s="5" t="s">
        <v>6911</v>
      </c>
      <c r="E6339" s="5">
        <v>40.4</v>
      </c>
      <c r="F6339" s="5">
        <v>30</v>
      </c>
      <c r="I6339" s="7">
        <f t="shared" si="61"/>
        <v>70.400000000000006</v>
      </c>
    </row>
    <row r="6340" spans="1:9">
      <c r="A6340" s="2">
        <v>300081709</v>
      </c>
      <c r="B6340" s="6" t="s">
        <v>9034</v>
      </c>
      <c r="C6340" s="1" t="s">
        <v>9148</v>
      </c>
      <c r="D6340" s="5" t="s">
        <v>6911</v>
      </c>
      <c r="E6340" s="5">
        <v>35.200000000000003</v>
      </c>
      <c r="F6340" s="5">
        <v>31</v>
      </c>
      <c r="I6340" s="7">
        <f t="shared" si="61"/>
        <v>66.2</v>
      </c>
    </row>
    <row r="6341" spans="1:9">
      <c r="A6341" s="2">
        <v>300081710</v>
      </c>
      <c r="B6341" s="6" t="s">
        <v>9035</v>
      </c>
      <c r="C6341" s="1" t="s">
        <v>9148</v>
      </c>
      <c r="D6341" s="5" t="s">
        <v>6911</v>
      </c>
      <c r="E6341" s="5">
        <v>40.4</v>
      </c>
      <c r="F6341" s="5">
        <v>33</v>
      </c>
      <c r="I6341" s="7">
        <f t="shared" si="61"/>
        <v>73.400000000000006</v>
      </c>
    </row>
    <row r="6342" spans="1:9">
      <c r="A6342" s="2">
        <v>300081711</v>
      </c>
      <c r="B6342" s="6" t="s">
        <v>9036</v>
      </c>
      <c r="C6342" s="1" t="s">
        <v>9148</v>
      </c>
      <c r="D6342" s="5" t="s">
        <v>6911</v>
      </c>
      <c r="E6342" s="5">
        <v>52.4</v>
      </c>
      <c r="F6342" s="5">
        <v>30</v>
      </c>
      <c r="I6342" s="7">
        <f t="shared" si="61"/>
        <v>82.4</v>
      </c>
    </row>
    <row r="6343" spans="1:9">
      <c r="A6343" s="2">
        <v>300081712</v>
      </c>
      <c r="B6343" s="6" t="s">
        <v>9037</v>
      </c>
      <c r="C6343" s="1" t="s">
        <v>9148</v>
      </c>
      <c r="D6343" s="5" t="s">
        <v>6911</v>
      </c>
      <c r="E6343" s="5">
        <v>25.6</v>
      </c>
      <c r="F6343" s="5">
        <v>32</v>
      </c>
      <c r="I6343" s="7">
        <f t="shared" si="61"/>
        <v>57.6</v>
      </c>
    </row>
    <row r="6344" spans="1:9">
      <c r="A6344" s="2">
        <v>300081713</v>
      </c>
      <c r="B6344" s="6" t="s">
        <v>9038</v>
      </c>
      <c r="C6344" s="1" t="s">
        <v>9148</v>
      </c>
      <c r="D6344" s="5" t="s">
        <v>6911</v>
      </c>
      <c r="E6344" s="5">
        <v>36.799999999999997</v>
      </c>
      <c r="F6344" s="5">
        <v>31</v>
      </c>
      <c r="I6344" s="7">
        <f t="shared" si="61"/>
        <v>67.8</v>
      </c>
    </row>
    <row r="6345" spans="1:9">
      <c r="A6345" s="2">
        <v>300081714</v>
      </c>
      <c r="B6345" s="6" t="s">
        <v>9039</v>
      </c>
      <c r="C6345" s="1" t="s">
        <v>9148</v>
      </c>
      <c r="D6345" s="5" t="s">
        <v>6911</v>
      </c>
      <c r="E6345" s="5">
        <v>31.2</v>
      </c>
      <c r="F6345" s="5">
        <v>31</v>
      </c>
      <c r="I6345" s="7">
        <f t="shared" si="61"/>
        <v>62.2</v>
      </c>
    </row>
    <row r="6346" spans="1:9">
      <c r="A6346" s="2">
        <v>300081715</v>
      </c>
      <c r="B6346" s="6" t="s">
        <v>9040</v>
      </c>
      <c r="C6346" s="1" t="s">
        <v>9148</v>
      </c>
      <c r="D6346" s="5" t="s">
        <v>6911</v>
      </c>
      <c r="E6346" s="5">
        <v>44.4</v>
      </c>
      <c r="F6346" s="5">
        <v>30</v>
      </c>
      <c r="I6346" s="7">
        <f t="shared" si="61"/>
        <v>74.400000000000006</v>
      </c>
    </row>
    <row r="6347" spans="1:9">
      <c r="A6347" s="2">
        <v>300081716</v>
      </c>
      <c r="B6347" s="6" t="s">
        <v>2122</v>
      </c>
      <c r="C6347" s="1" t="s">
        <v>9148</v>
      </c>
      <c r="D6347" s="5" t="s">
        <v>6911</v>
      </c>
      <c r="E6347" s="5">
        <v>44.4</v>
      </c>
      <c r="F6347" s="5">
        <v>33</v>
      </c>
      <c r="I6347" s="7">
        <f t="shared" si="61"/>
        <v>77.400000000000006</v>
      </c>
    </row>
    <row r="6348" spans="1:9">
      <c r="A6348" s="2">
        <v>300081717</v>
      </c>
      <c r="B6348" s="6" t="s">
        <v>9041</v>
      </c>
      <c r="C6348" s="1" t="s">
        <v>9148</v>
      </c>
      <c r="D6348" s="5" t="s">
        <v>6911</v>
      </c>
      <c r="E6348" s="5">
        <v>23.6</v>
      </c>
      <c r="F6348" s="5">
        <v>30</v>
      </c>
      <c r="I6348" s="7">
        <f t="shared" si="61"/>
        <v>53.6</v>
      </c>
    </row>
    <row r="6349" spans="1:9">
      <c r="A6349" s="2">
        <v>300081718</v>
      </c>
      <c r="B6349" s="6" t="s">
        <v>9042</v>
      </c>
      <c r="C6349" s="1" t="s">
        <v>9148</v>
      </c>
      <c r="D6349" s="5" t="s">
        <v>6911</v>
      </c>
      <c r="E6349" s="5">
        <v>37.6</v>
      </c>
      <c r="F6349" s="5">
        <v>29</v>
      </c>
      <c r="I6349" s="7">
        <f t="shared" si="61"/>
        <v>66.599999999999994</v>
      </c>
    </row>
    <row r="6350" spans="1:9">
      <c r="A6350" s="2">
        <v>300081719</v>
      </c>
      <c r="B6350" s="6" t="s">
        <v>9043</v>
      </c>
      <c r="C6350" s="1" t="s">
        <v>9148</v>
      </c>
      <c r="D6350" s="5" t="s">
        <v>6911</v>
      </c>
      <c r="E6350" s="5">
        <v>30.4</v>
      </c>
      <c r="F6350" s="5">
        <v>30</v>
      </c>
      <c r="I6350" s="7">
        <f t="shared" si="61"/>
        <v>60.4</v>
      </c>
    </row>
    <row r="6351" spans="1:9">
      <c r="A6351" s="2">
        <v>300081720</v>
      </c>
      <c r="B6351" s="6" t="s">
        <v>1685</v>
      </c>
      <c r="C6351" s="1" t="s">
        <v>9148</v>
      </c>
      <c r="D6351" s="5" t="s">
        <v>6911</v>
      </c>
      <c r="E6351" s="5">
        <v>38</v>
      </c>
      <c r="F6351" s="5">
        <v>30</v>
      </c>
      <c r="I6351" s="7">
        <f t="shared" si="61"/>
        <v>68</v>
      </c>
    </row>
    <row r="6352" spans="1:9">
      <c r="A6352" s="2">
        <v>300081721</v>
      </c>
      <c r="B6352" s="6" t="s">
        <v>9044</v>
      </c>
      <c r="C6352" s="1" t="s">
        <v>9148</v>
      </c>
      <c r="D6352" s="5" t="s">
        <v>6911</v>
      </c>
      <c r="E6352" s="5">
        <v>38.799999999999997</v>
      </c>
      <c r="F6352" s="5">
        <v>32</v>
      </c>
      <c r="I6352" s="7">
        <f t="shared" si="61"/>
        <v>70.8</v>
      </c>
    </row>
    <row r="6353" spans="1:9">
      <c r="A6353" s="2">
        <v>300081722</v>
      </c>
      <c r="B6353" s="6" t="s">
        <v>9045</v>
      </c>
      <c r="C6353" s="1" t="s">
        <v>9148</v>
      </c>
      <c r="D6353" s="5" t="s">
        <v>6911</v>
      </c>
      <c r="E6353" s="5">
        <v>31.2</v>
      </c>
      <c r="F6353" s="5">
        <v>30</v>
      </c>
      <c r="I6353" s="7">
        <f t="shared" si="61"/>
        <v>61.2</v>
      </c>
    </row>
    <row r="6354" spans="1:9">
      <c r="A6354" s="2">
        <v>300081723</v>
      </c>
      <c r="B6354" s="6" t="s">
        <v>9046</v>
      </c>
      <c r="C6354" s="1" t="s">
        <v>9148</v>
      </c>
      <c r="D6354" s="5" t="s">
        <v>6911</v>
      </c>
      <c r="E6354" s="5">
        <v>44.4</v>
      </c>
      <c r="F6354" s="5">
        <v>30</v>
      </c>
      <c r="I6354" s="7">
        <f t="shared" si="61"/>
        <v>74.400000000000006</v>
      </c>
    </row>
    <row r="6355" spans="1:9">
      <c r="A6355" s="2">
        <v>300081724</v>
      </c>
      <c r="B6355" s="6" t="s">
        <v>9047</v>
      </c>
      <c r="C6355" s="1" t="s">
        <v>9148</v>
      </c>
      <c r="D6355" s="5" t="s">
        <v>6911</v>
      </c>
      <c r="E6355" s="5">
        <v>36</v>
      </c>
      <c r="F6355" s="5">
        <v>31</v>
      </c>
      <c r="I6355" s="7">
        <f t="shared" si="61"/>
        <v>67</v>
      </c>
    </row>
    <row r="6356" spans="1:9">
      <c r="A6356" s="2">
        <v>300081725</v>
      </c>
      <c r="B6356" s="6" t="s">
        <v>9048</v>
      </c>
      <c r="C6356" s="1" t="s">
        <v>9148</v>
      </c>
      <c r="D6356" s="5" t="s">
        <v>6911</v>
      </c>
      <c r="E6356" s="5">
        <v>33.200000000000003</v>
      </c>
      <c r="F6356" s="5">
        <v>32</v>
      </c>
      <c r="I6356" s="7">
        <f t="shared" si="61"/>
        <v>65.2</v>
      </c>
    </row>
    <row r="6357" spans="1:9">
      <c r="A6357" s="2">
        <v>300081726</v>
      </c>
      <c r="B6357" s="6" t="s">
        <v>9049</v>
      </c>
      <c r="C6357" s="1" t="s">
        <v>9148</v>
      </c>
      <c r="D6357" s="5" t="s">
        <v>6911</v>
      </c>
      <c r="E6357" s="5">
        <v>46.4</v>
      </c>
      <c r="F6357" s="5">
        <v>29</v>
      </c>
      <c r="I6357" s="7">
        <f t="shared" si="61"/>
        <v>75.400000000000006</v>
      </c>
    </row>
    <row r="6358" spans="1:9">
      <c r="A6358" s="2">
        <v>300081727</v>
      </c>
      <c r="B6358" s="6" t="s">
        <v>9050</v>
      </c>
      <c r="C6358" s="1" t="s">
        <v>9148</v>
      </c>
      <c r="D6358" s="5" t="s">
        <v>6911</v>
      </c>
      <c r="E6358" s="5">
        <v>0</v>
      </c>
      <c r="F6358" s="5">
        <v>0</v>
      </c>
      <c r="I6358" s="7">
        <f t="shared" si="61"/>
        <v>0</v>
      </c>
    </row>
    <row r="6359" spans="1:9">
      <c r="A6359" s="2">
        <v>300081728</v>
      </c>
      <c r="B6359" s="6" t="s">
        <v>9051</v>
      </c>
      <c r="C6359" s="1" t="s">
        <v>9148</v>
      </c>
      <c r="D6359" s="5" t="s">
        <v>6911</v>
      </c>
      <c r="E6359" s="5">
        <v>42.4</v>
      </c>
      <c r="F6359" s="5">
        <v>31</v>
      </c>
      <c r="I6359" s="7">
        <f t="shared" si="61"/>
        <v>73.400000000000006</v>
      </c>
    </row>
    <row r="6360" spans="1:9">
      <c r="A6360" s="2">
        <v>300081729</v>
      </c>
      <c r="B6360" s="6" t="s">
        <v>9052</v>
      </c>
      <c r="C6360" s="1" t="s">
        <v>9148</v>
      </c>
      <c r="D6360" s="5" t="s">
        <v>6911</v>
      </c>
      <c r="E6360" s="5">
        <v>36.4</v>
      </c>
      <c r="F6360" s="5">
        <v>31</v>
      </c>
      <c r="I6360" s="7">
        <f t="shared" si="61"/>
        <v>67.400000000000006</v>
      </c>
    </row>
    <row r="6361" spans="1:9">
      <c r="A6361" s="2">
        <v>300081730</v>
      </c>
      <c r="B6361" s="6" t="s">
        <v>9053</v>
      </c>
      <c r="C6361" s="1" t="s">
        <v>9148</v>
      </c>
      <c r="D6361" s="5" t="s">
        <v>6911</v>
      </c>
      <c r="E6361" s="5">
        <v>38</v>
      </c>
      <c r="F6361" s="5">
        <v>30</v>
      </c>
      <c r="I6361" s="7">
        <f t="shared" si="61"/>
        <v>68</v>
      </c>
    </row>
    <row r="6362" spans="1:9">
      <c r="A6362" s="2">
        <v>300081801</v>
      </c>
      <c r="B6362" s="6" t="s">
        <v>9054</v>
      </c>
      <c r="C6362" s="1" t="s">
        <v>9148</v>
      </c>
      <c r="D6362" s="5" t="s">
        <v>6911</v>
      </c>
      <c r="E6362" s="5">
        <v>32.4</v>
      </c>
      <c r="F6362" s="5">
        <v>30</v>
      </c>
      <c r="I6362" s="7">
        <f t="shared" si="61"/>
        <v>62.4</v>
      </c>
    </row>
    <row r="6363" spans="1:9">
      <c r="A6363" s="2">
        <v>300081802</v>
      </c>
      <c r="B6363" s="6" t="s">
        <v>1610</v>
      </c>
      <c r="C6363" s="1" t="s">
        <v>9148</v>
      </c>
      <c r="D6363" s="5" t="s">
        <v>6911</v>
      </c>
      <c r="E6363" s="5">
        <v>35.200000000000003</v>
      </c>
      <c r="F6363" s="5">
        <v>30</v>
      </c>
      <c r="I6363" s="7">
        <f t="shared" si="61"/>
        <v>65.2</v>
      </c>
    </row>
    <row r="6364" spans="1:9">
      <c r="A6364" s="2">
        <v>300081803</v>
      </c>
      <c r="B6364" s="6" t="s">
        <v>9057</v>
      </c>
      <c r="C6364" s="1" t="s">
        <v>9148</v>
      </c>
      <c r="D6364" s="5" t="s">
        <v>6911</v>
      </c>
      <c r="E6364" s="5">
        <v>42</v>
      </c>
      <c r="F6364" s="5">
        <v>32</v>
      </c>
      <c r="I6364" s="7">
        <f t="shared" si="61"/>
        <v>74</v>
      </c>
    </row>
    <row r="6365" spans="1:9">
      <c r="A6365" s="2">
        <v>300081804</v>
      </c>
      <c r="B6365" s="6" t="s">
        <v>9058</v>
      </c>
      <c r="C6365" s="1" t="s">
        <v>9148</v>
      </c>
      <c r="D6365" s="5" t="s">
        <v>6911</v>
      </c>
      <c r="E6365" s="5">
        <v>50</v>
      </c>
      <c r="F6365" s="5">
        <v>29</v>
      </c>
      <c r="I6365" s="7">
        <f t="shared" si="61"/>
        <v>79</v>
      </c>
    </row>
    <row r="6366" spans="1:9">
      <c r="A6366" s="2">
        <v>300081805</v>
      </c>
      <c r="B6366" s="6" t="s">
        <v>9059</v>
      </c>
      <c r="C6366" s="1" t="s">
        <v>9148</v>
      </c>
      <c r="D6366" s="5" t="s">
        <v>6911</v>
      </c>
      <c r="E6366" s="5">
        <v>40</v>
      </c>
      <c r="F6366" s="5">
        <v>29</v>
      </c>
      <c r="I6366" s="7">
        <f t="shared" si="61"/>
        <v>69</v>
      </c>
    </row>
    <row r="6367" spans="1:9">
      <c r="A6367" s="2">
        <v>300081806</v>
      </c>
      <c r="B6367" s="6" t="s">
        <v>535</v>
      </c>
      <c r="C6367" s="1" t="s">
        <v>9148</v>
      </c>
      <c r="D6367" s="5" t="s">
        <v>6911</v>
      </c>
      <c r="E6367" s="5">
        <v>37.6</v>
      </c>
      <c r="F6367" s="5">
        <v>31</v>
      </c>
      <c r="I6367" s="7">
        <f t="shared" si="61"/>
        <v>68.599999999999994</v>
      </c>
    </row>
    <row r="6368" spans="1:9">
      <c r="A6368" s="2">
        <v>300081807</v>
      </c>
      <c r="B6368" s="6" t="s">
        <v>9060</v>
      </c>
      <c r="C6368" s="1" t="s">
        <v>9148</v>
      </c>
      <c r="D6368" s="5" t="s">
        <v>6911</v>
      </c>
      <c r="E6368" s="5">
        <v>41.2</v>
      </c>
      <c r="F6368" s="5">
        <v>31</v>
      </c>
      <c r="I6368" s="7">
        <f t="shared" si="61"/>
        <v>72.2</v>
      </c>
    </row>
    <row r="6369" spans="1:9">
      <c r="A6369" s="2">
        <v>300081808</v>
      </c>
      <c r="B6369" s="6" t="s">
        <v>9061</v>
      </c>
      <c r="C6369" s="1" t="s">
        <v>9148</v>
      </c>
      <c r="D6369" s="5" t="s">
        <v>6911</v>
      </c>
      <c r="E6369" s="5">
        <v>34.799999999999997</v>
      </c>
      <c r="F6369" s="5">
        <v>28</v>
      </c>
      <c r="I6369" s="7">
        <f t="shared" si="61"/>
        <v>62.8</v>
      </c>
    </row>
    <row r="6370" spans="1:9">
      <c r="A6370" s="2">
        <v>300081809</v>
      </c>
      <c r="B6370" s="6" t="s">
        <v>9062</v>
      </c>
      <c r="C6370" s="1" t="s">
        <v>9148</v>
      </c>
      <c r="D6370" s="5" t="s">
        <v>6911</v>
      </c>
      <c r="E6370" s="5">
        <v>45.6</v>
      </c>
      <c r="F6370" s="5">
        <v>32</v>
      </c>
      <c r="I6370" s="7">
        <f t="shared" si="61"/>
        <v>77.599999999999994</v>
      </c>
    </row>
    <row r="6371" spans="1:9">
      <c r="A6371" s="2">
        <v>300081810</v>
      </c>
      <c r="B6371" s="6" t="s">
        <v>9063</v>
      </c>
      <c r="C6371" s="1" t="s">
        <v>9148</v>
      </c>
      <c r="D6371" s="5" t="s">
        <v>6911</v>
      </c>
      <c r="E6371" s="5">
        <v>39.6</v>
      </c>
      <c r="F6371" s="5">
        <v>31</v>
      </c>
      <c r="I6371" s="7">
        <f t="shared" si="61"/>
        <v>70.599999999999994</v>
      </c>
    </row>
    <row r="6372" spans="1:9">
      <c r="A6372" s="2">
        <v>300081811</v>
      </c>
      <c r="B6372" s="6" t="s">
        <v>9064</v>
      </c>
      <c r="C6372" s="1" t="s">
        <v>9148</v>
      </c>
      <c r="D6372" s="5" t="s">
        <v>6911</v>
      </c>
      <c r="E6372" s="5">
        <v>36</v>
      </c>
      <c r="F6372" s="5">
        <v>30</v>
      </c>
      <c r="I6372" s="7">
        <f t="shared" si="61"/>
        <v>66</v>
      </c>
    </row>
    <row r="6373" spans="1:9">
      <c r="A6373" s="2">
        <v>300081812</v>
      </c>
      <c r="B6373" s="6" t="s">
        <v>9065</v>
      </c>
      <c r="C6373" s="1" t="s">
        <v>9148</v>
      </c>
      <c r="D6373" s="5" t="s">
        <v>6911</v>
      </c>
      <c r="E6373" s="5">
        <v>37.6</v>
      </c>
      <c r="F6373" s="5">
        <v>30</v>
      </c>
      <c r="I6373" s="7">
        <f t="shared" si="61"/>
        <v>67.599999999999994</v>
      </c>
    </row>
    <row r="6374" spans="1:9">
      <c r="A6374" s="2">
        <v>300081813</v>
      </c>
      <c r="B6374" s="6" t="s">
        <v>9066</v>
      </c>
      <c r="C6374" s="1" t="s">
        <v>9148</v>
      </c>
      <c r="D6374" s="5" t="s">
        <v>6911</v>
      </c>
      <c r="E6374" s="5">
        <v>38.799999999999997</v>
      </c>
      <c r="F6374" s="5">
        <v>31</v>
      </c>
      <c r="I6374" s="7">
        <f t="shared" si="61"/>
        <v>69.8</v>
      </c>
    </row>
    <row r="6375" spans="1:9">
      <c r="A6375" s="2">
        <v>300081814</v>
      </c>
      <c r="B6375" s="6" t="s">
        <v>9067</v>
      </c>
      <c r="C6375" s="1" t="s">
        <v>9148</v>
      </c>
      <c r="D6375" s="5" t="s">
        <v>6911</v>
      </c>
      <c r="E6375" s="5">
        <v>42</v>
      </c>
      <c r="F6375" s="5">
        <v>29</v>
      </c>
      <c r="I6375" s="7">
        <f t="shared" si="61"/>
        <v>71</v>
      </c>
    </row>
    <row r="6376" spans="1:9">
      <c r="A6376" s="2">
        <v>300081815</v>
      </c>
      <c r="B6376" s="6" t="s">
        <v>9068</v>
      </c>
      <c r="C6376" s="1" t="s">
        <v>9148</v>
      </c>
      <c r="D6376" s="5" t="s">
        <v>6911</v>
      </c>
      <c r="E6376" s="5">
        <v>38.4</v>
      </c>
      <c r="F6376" s="5">
        <v>32</v>
      </c>
      <c r="I6376" s="7">
        <f t="shared" si="61"/>
        <v>70.400000000000006</v>
      </c>
    </row>
    <row r="6377" spans="1:9">
      <c r="A6377" s="2">
        <v>300081816</v>
      </c>
      <c r="B6377" s="6" t="s">
        <v>9069</v>
      </c>
      <c r="C6377" s="1" t="s">
        <v>9148</v>
      </c>
      <c r="D6377" s="5" t="s">
        <v>6911</v>
      </c>
      <c r="E6377" s="5">
        <v>45.6</v>
      </c>
      <c r="F6377" s="5">
        <v>36</v>
      </c>
      <c r="I6377" s="7">
        <f t="shared" si="61"/>
        <v>81.599999999999994</v>
      </c>
    </row>
    <row r="6378" spans="1:9">
      <c r="A6378" s="2">
        <v>300081817</v>
      </c>
      <c r="B6378" s="6" t="s">
        <v>9070</v>
      </c>
      <c r="C6378" s="1" t="s">
        <v>9148</v>
      </c>
      <c r="D6378" s="5" t="s">
        <v>6911</v>
      </c>
      <c r="E6378" s="5">
        <v>37.6</v>
      </c>
      <c r="F6378" s="5">
        <v>31</v>
      </c>
      <c r="I6378" s="7">
        <f t="shared" si="61"/>
        <v>68.599999999999994</v>
      </c>
    </row>
    <row r="6379" spans="1:9">
      <c r="A6379" s="2">
        <v>300081818</v>
      </c>
      <c r="B6379" s="6" t="s">
        <v>9071</v>
      </c>
      <c r="C6379" s="1" t="s">
        <v>9148</v>
      </c>
      <c r="D6379" s="5" t="s">
        <v>6911</v>
      </c>
      <c r="E6379" s="5">
        <v>47.2</v>
      </c>
      <c r="F6379" s="5">
        <v>30</v>
      </c>
      <c r="I6379" s="7">
        <f t="shared" si="61"/>
        <v>77.2</v>
      </c>
    </row>
    <row r="6380" spans="1:9">
      <c r="A6380" s="2">
        <v>300081819</v>
      </c>
      <c r="B6380" s="6" t="s">
        <v>1201</v>
      </c>
      <c r="C6380" s="1" t="s">
        <v>9148</v>
      </c>
      <c r="D6380" s="5" t="s">
        <v>6911</v>
      </c>
      <c r="E6380" s="5">
        <v>44.4</v>
      </c>
      <c r="F6380" s="5">
        <v>32</v>
      </c>
      <c r="I6380" s="7">
        <f t="shared" si="61"/>
        <v>76.400000000000006</v>
      </c>
    </row>
    <row r="6381" spans="1:9">
      <c r="A6381" s="2">
        <v>300081820</v>
      </c>
      <c r="B6381" s="6" t="s">
        <v>879</v>
      </c>
      <c r="C6381" s="1" t="s">
        <v>9148</v>
      </c>
      <c r="D6381" s="5" t="s">
        <v>6911</v>
      </c>
      <c r="E6381" s="5">
        <v>42</v>
      </c>
      <c r="F6381" s="5">
        <v>31</v>
      </c>
      <c r="I6381" s="7">
        <f t="shared" si="61"/>
        <v>73</v>
      </c>
    </row>
    <row r="6382" spans="1:9">
      <c r="A6382" s="2">
        <v>300081821</v>
      </c>
      <c r="B6382" s="6" t="s">
        <v>9072</v>
      </c>
      <c r="C6382" s="1" t="s">
        <v>9148</v>
      </c>
      <c r="D6382" s="5" t="s">
        <v>6911</v>
      </c>
      <c r="E6382" s="5">
        <v>41.2</v>
      </c>
      <c r="F6382" s="5">
        <v>31</v>
      </c>
      <c r="I6382" s="7">
        <f t="shared" si="61"/>
        <v>72.2</v>
      </c>
    </row>
    <row r="6383" spans="1:9">
      <c r="A6383" s="2">
        <v>300081822</v>
      </c>
      <c r="B6383" s="6" t="s">
        <v>9073</v>
      </c>
      <c r="C6383" s="1" t="s">
        <v>9148</v>
      </c>
      <c r="D6383" s="5" t="s">
        <v>6911</v>
      </c>
      <c r="E6383" s="5">
        <v>40</v>
      </c>
      <c r="F6383" s="5">
        <v>32</v>
      </c>
      <c r="I6383" s="7">
        <f t="shared" si="61"/>
        <v>72</v>
      </c>
    </row>
    <row r="6384" spans="1:9">
      <c r="A6384" s="2">
        <v>300081823</v>
      </c>
      <c r="B6384" s="6" t="s">
        <v>9074</v>
      </c>
      <c r="C6384" s="1" t="s">
        <v>9148</v>
      </c>
      <c r="D6384" s="5" t="s">
        <v>6911</v>
      </c>
      <c r="E6384" s="5">
        <v>34.799999999999997</v>
      </c>
      <c r="F6384" s="5">
        <v>32</v>
      </c>
      <c r="I6384" s="7">
        <f t="shared" si="61"/>
        <v>66.8</v>
      </c>
    </row>
    <row r="6385" spans="1:9">
      <c r="A6385" s="2">
        <v>300081824</v>
      </c>
      <c r="B6385" s="6" t="s">
        <v>9075</v>
      </c>
      <c r="C6385" s="1" t="s">
        <v>9148</v>
      </c>
      <c r="D6385" s="5" t="s">
        <v>6911</v>
      </c>
      <c r="E6385" s="5">
        <v>38</v>
      </c>
      <c r="F6385" s="5">
        <v>30</v>
      </c>
      <c r="I6385" s="7">
        <f t="shared" si="61"/>
        <v>68</v>
      </c>
    </row>
    <row r="6386" spans="1:9">
      <c r="A6386" s="2">
        <v>300081825</v>
      </c>
      <c r="B6386" s="6" t="s">
        <v>9076</v>
      </c>
      <c r="C6386" s="1" t="s">
        <v>9148</v>
      </c>
      <c r="D6386" s="5" t="s">
        <v>6911</v>
      </c>
      <c r="E6386" s="5">
        <v>36.799999999999997</v>
      </c>
      <c r="F6386" s="5">
        <v>32</v>
      </c>
      <c r="I6386" s="7">
        <f t="shared" si="61"/>
        <v>68.8</v>
      </c>
    </row>
    <row r="6387" spans="1:9">
      <c r="A6387" s="2">
        <v>300081826</v>
      </c>
      <c r="B6387" s="6" t="s">
        <v>6647</v>
      </c>
      <c r="C6387" s="1" t="s">
        <v>9148</v>
      </c>
      <c r="D6387" s="5" t="s">
        <v>6911</v>
      </c>
      <c r="E6387" s="5">
        <v>37.200000000000003</v>
      </c>
      <c r="F6387" s="5">
        <v>27</v>
      </c>
      <c r="I6387" s="7">
        <f t="shared" si="61"/>
        <v>64.2</v>
      </c>
    </row>
    <row r="6388" spans="1:9">
      <c r="A6388" s="2">
        <v>300081827</v>
      </c>
      <c r="B6388" s="6" t="s">
        <v>9077</v>
      </c>
      <c r="C6388" s="1" t="s">
        <v>9148</v>
      </c>
      <c r="D6388" s="5" t="s">
        <v>6911</v>
      </c>
      <c r="E6388" s="5">
        <v>37.200000000000003</v>
      </c>
      <c r="F6388" s="5">
        <v>30</v>
      </c>
      <c r="I6388" s="7">
        <f t="shared" si="61"/>
        <v>67.2</v>
      </c>
    </row>
    <row r="6389" spans="1:9">
      <c r="A6389" s="2">
        <v>300081828</v>
      </c>
      <c r="B6389" s="6" t="s">
        <v>9078</v>
      </c>
      <c r="C6389" s="1" t="s">
        <v>9148</v>
      </c>
      <c r="D6389" s="5" t="s">
        <v>6911</v>
      </c>
      <c r="E6389" s="5">
        <v>32.799999999999997</v>
      </c>
      <c r="F6389" s="5">
        <v>30</v>
      </c>
      <c r="I6389" s="7">
        <f t="shared" si="61"/>
        <v>62.8</v>
      </c>
    </row>
    <row r="6390" spans="1:9">
      <c r="A6390" s="2">
        <v>300081829</v>
      </c>
      <c r="B6390" s="6" t="s">
        <v>9080</v>
      </c>
      <c r="C6390" s="1" t="s">
        <v>9148</v>
      </c>
      <c r="D6390" s="5" t="s">
        <v>6911</v>
      </c>
      <c r="E6390" s="5">
        <v>35.200000000000003</v>
      </c>
      <c r="F6390" s="5">
        <v>30</v>
      </c>
      <c r="I6390" s="7">
        <f t="shared" si="61"/>
        <v>65.2</v>
      </c>
    </row>
    <row r="6391" spans="1:9">
      <c r="A6391" s="2">
        <v>300081830</v>
      </c>
      <c r="B6391" s="6" t="s">
        <v>9081</v>
      </c>
      <c r="C6391" s="1" t="s">
        <v>9148</v>
      </c>
      <c r="D6391" s="5" t="s">
        <v>6911</v>
      </c>
      <c r="E6391" s="5">
        <v>45.6</v>
      </c>
      <c r="F6391" s="5">
        <v>30</v>
      </c>
      <c r="I6391" s="7">
        <f t="shared" si="61"/>
        <v>75.599999999999994</v>
      </c>
    </row>
    <row r="6392" spans="1:9">
      <c r="A6392" s="2">
        <v>300081901</v>
      </c>
      <c r="B6392" s="6" t="s">
        <v>9082</v>
      </c>
      <c r="C6392" s="1" t="s">
        <v>9148</v>
      </c>
      <c r="D6392" s="5" t="s">
        <v>6911</v>
      </c>
      <c r="E6392" s="5">
        <v>42.4</v>
      </c>
      <c r="F6392" s="5">
        <v>30</v>
      </c>
      <c r="I6392" s="7">
        <f t="shared" si="61"/>
        <v>72.400000000000006</v>
      </c>
    </row>
    <row r="6393" spans="1:9">
      <c r="A6393" s="2">
        <v>300081902</v>
      </c>
      <c r="B6393" s="6" t="s">
        <v>9083</v>
      </c>
      <c r="C6393" s="1" t="s">
        <v>9148</v>
      </c>
      <c r="D6393" s="5" t="s">
        <v>6911</v>
      </c>
      <c r="E6393" s="5">
        <v>46</v>
      </c>
      <c r="F6393" s="5">
        <v>29</v>
      </c>
      <c r="I6393" s="7">
        <f t="shared" si="61"/>
        <v>75</v>
      </c>
    </row>
    <row r="6394" spans="1:9">
      <c r="A6394" s="2">
        <v>300081903</v>
      </c>
      <c r="B6394" s="6" t="s">
        <v>9084</v>
      </c>
      <c r="C6394" s="1" t="s">
        <v>9148</v>
      </c>
      <c r="D6394" s="5" t="s">
        <v>6911</v>
      </c>
      <c r="E6394" s="5">
        <v>45.6</v>
      </c>
      <c r="F6394" s="5">
        <v>30</v>
      </c>
      <c r="I6394" s="7">
        <f t="shared" si="61"/>
        <v>75.599999999999994</v>
      </c>
    </row>
    <row r="6395" spans="1:9">
      <c r="A6395" s="2">
        <v>300081904</v>
      </c>
      <c r="B6395" s="6" t="s">
        <v>9085</v>
      </c>
      <c r="C6395" s="1" t="s">
        <v>9148</v>
      </c>
      <c r="D6395" s="5" t="s">
        <v>6911</v>
      </c>
      <c r="E6395" s="5">
        <v>35.200000000000003</v>
      </c>
      <c r="F6395" s="5">
        <v>28</v>
      </c>
      <c r="I6395" s="7">
        <f t="shared" si="61"/>
        <v>63.2</v>
      </c>
    </row>
    <row r="6396" spans="1:9">
      <c r="A6396" s="2">
        <v>300081905</v>
      </c>
      <c r="B6396" s="6" t="s">
        <v>1882</v>
      </c>
      <c r="C6396" s="1" t="s">
        <v>9148</v>
      </c>
      <c r="D6396" s="5" t="s">
        <v>6911</v>
      </c>
      <c r="E6396" s="5">
        <v>45.2</v>
      </c>
      <c r="F6396" s="5">
        <v>32</v>
      </c>
      <c r="I6396" s="7">
        <f t="shared" si="61"/>
        <v>77.2</v>
      </c>
    </row>
    <row r="6397" spans="1:9">
      <c r="A6397" s="2">
        <v>300081906</v>
      </c>
      <c r="B6397" s="6" t="s">
        <v>9086</v>
      </c>
      <c r="C6397" s="1" t="s">
        <v>9148</v>
      </c>
      <c r="D6397" s="5" t="s">
        <v>6911</v>
      </c>
      <c r="E6397" s="5">
        <v>36</v>
      </c>
      <c r="F6397" s="5">
        <v>29</v>
      </c>
      <c r="I6397" s="7">
        <f t="shared" si="61"/>
        <v>65</v>
      </c>
    </row>
    <row r="6398" spans="1:9">
      <c r="A6398" s="2">
        <v>300081907</v>
      </c>
      <c r="B6398" s="6" t="s">
        <v>9087</v>
      </c>
      <c r="C6398" s="1" t="s">
        <v>9148</v>
      </c>
      <c r="D6398" s="5" t="s">
        <v>6911</v>
      </c>
      <c r="E6398" s="5">
        <v>46.8</v>
      </c>
      <c r="F6398" s="5">
        <v>30</v>
      </c>
      <c r="I6398" s="7">
        <f t="shared" ref="I6398:I6439" si="62">E6398+F6398</f>
        <v>76.8</v>
      </c>
    </row>
    <row r="6399" spans="1:9">
      <c r="A6399" s="2">
        <v>300081908</v>
      </c>
      <c r="B6399" s="6" t="s">
        <v>9088</v>
      </c>
      <c r="C6399" s="1" t="s">
        <v>9148</v>
      </c>
      <c r="D6399" s="5" t="s">
        <v>6911</v>
      </c>
      <c r="E6399" s="5">
        <v>39.6</v>
      </c>
      <c r="F6399" s="5">
        <v>30</v>
      </c>
      <c r="I6399" s="7">
        <f t="shared" si="62"/>
        <v>69.599999999999994</v>
      </c>
    </row>
    <row r="6400" spans="1:9">
      <c r="A6400" s="2">
        <v>300081909</v>
      </c>
      <c r="B6400" s="6" t="s">
        <v>9089</v>
      </c>
      <c r="C6400" s="1" t="s">
        <v>9148</v>
      </c>
      <c r="D6400" s="5" t="s">
        <v>6911</v>
      </c>
      <c r="E6400" s="5">
        <v>41.2</v>
      </c>
      <c r="F6400" s="5">
        <v>30</v>
      </c>
      <c r="I6400" s="7">
        <f t="shared" si="62"/>
        <v>71.2</v>
      </c>
    </row>
    <row r="6401" spans="1:9">
      <c r="A6401" s="2">
        <v>300081910</v>
      </c>
      <c r="B6401" s="6" t="s">
        <v>9090</v>
      </c>
      <c r="C6401" s="1" t="s">
        <v>9148</v>
      </c>
      <c r="D6401" s="5" t="s">
        <v>6911</v>
      </c>
      <c r="E6401" s="5">
        <v>35.6</v>
      </c>
      <c r="F6401" s="5">
        <v>28</v>
      </c>
      <c r="I6401" s="7">
        <f t="shared" si="62"/>
        <v>63.6</v>
      </c>
    </row>
    <row r="6402" spans="1:9">
      <c r="A6402" s="2">
        <v>300081911</v>
      </c>
      <c r="B6402" s="6" t="s">
        <v>9091</v>
      </c>
      <c r="C6402" s="1" t="s">
        <v>9148</v>
      </c>
      <c r="D6402" s="5" t="s">
        <v>6911</v>
      </c>
      <c r="E6402" s="5">
        <v>34</v>
      </c>
      <c r="F6402" s="5">
        <v>18</v>
      </c>
      <c r="I6402" s="7">
        <f t="shared" si="62"/>
        <v>52</v>
      </c>
    </row>
    <row r="6403" spans="1:9">
      <c r="A6403" s="2">
        <v>300081912</v>
      </c>
      <c r="B6403" s="6" t="s">
        <v>9092</v>
      </c>
      <c r="C6403" s="1" t="s">
        <v>9148</v>
      </c>
      <c r="D6403" s="5" t="s">
        <v>6911</v>
      </c>
      <c r="E6403" s="5">
        <v>45.6</v>
      </c>
      <c r="F6403" s="5">
        <v>32</v>
      </c>
      <c r="I6403" s="7">
        <f t="shared" si="62"/>
        <v>77.599999999999994</v>
      </c>
    </row>
    <row r="6404" spans="1:9">
      <c r="A6404" s="2">
        <v>300081913</v>
      </c>
      <c r="B6404" s="6" t="s">
        <v>9093</v>
      </c>
      <c r="C6404" s="1" t="s">
        <v>9148</v>
      </c>
      <c r="D6404" s="5" t="s">
        <v>6911</v>
      </c>
      <c r="E6404" s="5">
        <v>44.8</v>
      </c>
      <c r="F6404" s="5">
        <v>31</v>
      </c>
      <c r="I6404" s="7">
        <f t="shared" si="62"/>
        <v>75.8</v>
      </c>
    </row>
    <row r="6405" spans="1:9">
      <c r="A6405" s="2">
        <v>300081914</v>
      </c>
      <c r="B6405" s="6" t="s">
        <v>9094</v>
      </c>
      <c r="C6405" s="1" t="s">
        <v>9148</v>
      </c>
      <c r="D6405" s="5" t="s">
        <v>6911</v>
      </c>
      <c r="E6405" s="5">
        <v>41.6</v>
      </c>
      <c r="F6405" s="5">
        <v>30</v>
      </c>
      <c r="I6405" s="7">
        <f t="shared" si="62"/>
        <v>71.599999999999994</v>
      </c>
    </row>
    <row r="6406" spans="1:9">
      <c r="A6406" s="2">
        <v>300081915</v>
      </c>
      <c r="B6406" s="6" t="s">
        <v>9095</v>
      </c>
      <c r="C6406" s="1" t="s">
        <v>9148</v>
      </c>
      <c r="D6406" s="5" t="s">
        <v>6911</v>
      </c>
      <c r="E6406" s="5">
        <v>41.6</v>
      </c>
      <c r="F6406" s="5">
        <v>31</v>
      </c>
      <c r="I6406" s="7">
        <f t="shared" si="62"/>
        <v>72.599999999999994</v>
      </c>
    </row>
    <row r="6407" spans="1:9">
      <c r="A6407" s="2">
        <v>300081916</v>
      </c>
      <c r="B6407" s="6" t="s">
        <v>9096</v>
      </c>
      <c r="C6407" s="1" t="s">
        <v>9148</v>
      </c>
      <c r="D6407" s="5" t="s">
        <v>6911</v>
      </c>
      <c r="E6407" s="5">
        <v>38.4</v>
      </c>
      <c r="F6407" s="5">
        <v>30</v>
      </c>
      <c r="I6407" s="7">
        <f t="shared" si="62"/>
        <v>68.400000000000006</v>
      </c>
    </row>
    <row r="6408" spans="1:9">
      <c r="A6408" s="2">
        <v>300081917</v>
      </c>
      <c r="B6408" s="6" t="s">
        <v>9097</v>
      </c>
      <c r="C6408" s="1" t="s">
        <v>9148</v>
      </c>
      <c r="D6408" s="5" t="s">
        <v>6911</v>
      </c>
      <c r="E6408" s="5">
        <v>38</v>
      </c>
      <c r="F6408" s="5">
        <v>31</v>
      </c>
      <c r="I6408" s="7">
        <f t="shared" si="62"/>
        <v>69</v>
      </c>
    </row>
    <row r="6409" spans="1:9">
      <c r="A6409" s="2">
        <v>300081918</v>
      </c>
      <c r="B6409" s="6" t="s">
        <v>9098</v>
      </c>
      <c r="C6409" s="1" t="s">
        <v>9148</v>
      </c>
      <c r="D6409" s="5" t="s">
        <v>6911</v>
      </c>
      <c r="E6409" s="5">
        <v>28</v>
      </c>
      <c r="F6409" s="5">
        <v>30</v>
      </c>
      <c r="I6409" s="7">
        <f t="shared" si="62"/>
        <v>58</v>
      </c>
    </row>
    <row r="6410" spans="1:9">
      <c r="A6410" s="2">
        <v>300081919</v>
      </c>
      <c r="B6410" s="6" t="s">
        <v>9099</v>
      </c>
      <c r="C6410" s="1" t="s">
        <v>9148</v>
      </c>
      <c r="D6410" s="5" t="s">
        <v>6911</v>
      </c>
      <c r="E6410" s="5">
        <v>31.6</v>
      </c>
      <c r="F6410" s="5">
        <v>28</v>
      </c>
      <c r="I6410" s="7">
        <f t="shared" si="62"/>
        <v>59.6</v>
      </c>
    </row>
    <row r="6411" spans="1:9">
      <c r="A6411" s="2">
        <v>300081920</v>
      </c>
      <c r="B6411" s="6" t="s">
        <v>3714</v>
      </c>
      <c r="C6411" s="1" t="s">
        <v>9148</v>
      </c>
      <c r="D6411" s="5" t="s">
        <v>6911</v>
      </c>
      <c r="E6411" s="5">
        <v>41.2</v>
      </c>
      <c r="F6411" s="5">
        <v>30</v>
      </c>
      <c r="I6411" s="7">
        <f t="shared" si="62"/>
        <v>71.2</v>
      </c>
    </row>
    <row r="6412" spans="1:9">
      <c r="A6412" s="2">
        <v>300081921</v>
      </c>
      <c r="B6412" s="6" t="s">
        <v>478</v>
      </c>
      <c r="C6412" s="1" t="s">
        <v>9148</v>
      </c>
      <c r="D6412" s="5" t="s">
        <v>6911</v>
      </c>
      <c r="E6412" s="5">
        <v>36.799999999999997</v>
      </c>
      <c r="F6412" s="5">
        <v>30</v>
      </c>
      <c r="I6412" s="7">
        <f t="shared" si="62"/>
        <v>66.8</v>
      </c>
    </row>
    <row r="6413" spans="1:9">
      <c r="A6413" s="2">
        <v>300081922</v>
      </c>
      <c r="B6413" s="6" t="s">
        <v>9100</v>
      </c>
      <c r="C6413" s="1" t="s">
        <v>9148</v>
      </c>
      <c r="D6413" s="5" t="s">
        <v>6911</v>
      </c>
      <c r="E6413" s="5">
        <v>48</v>
      </c>
      <c r="F6413" s="5">
        <v>30</v>
      </c>
      <c r="I6413" s="7">
        <f t="shared" si="62"/>
        <v>78</v>
      </c>
    </row>
    <row r="6414" spans="1:9">
      <c r="A6414" s="2">
        <v>300081923</v>
      </c>
      <c r="B6414" s="6" t="s">
        <v>9101</v>
      </c>
      <c r="C6414" s="1" t="s">
        <v>9148</v>
      </c>
      <c r="D6414" s="5" t="s">
        <v>6911</v>
      </c>
      <c r="E6414" s="5">
        <v>42</v>
      </c>
      <c r="F6414" s="5">
        <v>29</v>
      </c>
      <c r="I6414" s="7">
        <f t="shared" si="62"/>
        <v>71</v>
      </c>
    </row>
    <row r="6415" spans="1:9">
      <c r="A6415" s="2">
        <v>300081924</v>
      </c>
      <c r="B6415" s="6" t="s">
        <v>9102</v>
      </c>
      <c r="C6415" s="1" t="s">
        <v>9148</v>
      </c>
      <c r="D6415" s="5" t="s">
        <v>6911</v>
      </c>
      <c r="E6415" s="5">
        <v>0</v>
      </c>
      <c r="F6415" s="5">
        <v>0</v>
      </c>
      <c r="I6415" s="7">
        <f t="shared" si="62"/>
        <v>0</v>
      </c>
    </row>
    <row r="6416" spans="1:9">
      <c r="A6416" s="2">
        <v>300081925</v>
      </c>
      <c r="B6416" s="6" t="s">
        <v>9103</v>
      </c>
      <c r="C6416" s="1" t="s">
        <v>9148</v>
      </c>
      <c r="D6416" s="5" t="s">
        <v>6911</v>
      </c>
      <c r="E6416" s="5">
        <v>43.2</v>
      </c>
      <c r="F6416" s="5">
        <v>30</v>
      </c>
      <c r="I6416" s="7">
        <f t="shared" si="62"/>
        <v>73.2</v>
      </c>
    </row>
    <row r="6417" spans="1:9">
      <c r="A6417" s="2">
        <v>300081926</v>
      </c>
      <c r="B6417" s="6" t="s">
        <v>7717</v>
      </c>
      <c r="C6417" s="1" t="s">
        <v>9148</v>
      </c>
      <c r="D6417" s="5" t="s">
        <v>6911</v>
      </c>
      <c r="E6417" s="5">
        <v>45.2</v>
      </c>
      <c r="F6417" s="5">
        <v>30</v>
      </c>
      <c r="I6417" s="7">
        <f t="shared" si="62"/>
        <v>75.2</v>
      </c>
    </row>
    <row r="6418" spans="1:9">
      <c r="A6418" s="2">
        <v>300081927</v>
      </c>
      <c r="B6418" s="6" t="s">
        <v>2606</v>
      </c>
      <c r="C6418" s="1" t="s">
        <v>9148</v>
      </c>
      <c r="D6418" s="5" t="s">
        <v>6911</v>
      </c>
      <c r="E6418" s="5">
        <v>31.6</v>
      </c>
      <c r="F6418" s="5">
        <v>25</v>
      </c>
      <c r="I6418" s="7">
        <f t="shared" si="62"/>
        <v>56.6</v>
      </c>
    </row>
    <row r="6419" spans="1:9">
      <c r="A6419" s="2">
        <v>300081928</v>
      </c>
      <c r="B6419" s="6" t="s">
        <v>9105</v>
      </c>
      <c r="C6419" s="1" t="s">
        <v>9148</v>
      </c>
      <c r="D6419" s="5" t="s">
        <v>6911</v>
      </c>
      <c r="E6419" s="5">
        <v>32.799999999999997</v>
      </c>
      <c r="F6419" s="5">
        <v>30</v>
      </c>
      <c r="I6419" s="7">
        <f t="shared" si="62"/>
        <v>62.8</v>
      </c>
    </row>
    <row r="6420" spans="1:9">
      <c r="A6420" s="2">
        <v>300081929</v>
      </c>
      <c r="B6420" s="6" t="s">
        <v>9106</v>
      </c>
      <c r="C6420" s="1" t="s">
        <v>9148</v>
      </c>
      <c r="D6420" s="5" t="s">
        <v>6911</v>
      </c>
      <c r="E6420" s="5">
        <v>37.200000000000003</v>
      </c>
      <c r="F6420" s="5">
        <v>29</v>
      </c>
      <c r="I6420" s="7">
        <f t="shared" si="62"/>
        <v>66.2</v>
      </c>
    </row>
    <row r="6421" spans="1:9">
      <c r="A6421" s="2">
        <v>300081930</v>
      </c>
      <c r="B6421" s="6" t="s">
        <v>9107</v>
      </c>
      <c r="C6421" s="1" t="s">
        <v>9148</v>
      </c>
      <c r="D6421" s="5" t="s">
        <v>6911</v>
      </c>
      <c r="E6421" s="5">
        <v>30.8</v>
      </c>
      <c r="F6421" s="5">
        <v>30</v>
      </c>
      <c r="I6421" s="7">
        <f t="shared" si="62"/>
        <v>60.8</v>
      </c>
    </row>
    <row r="6422" spans="1:9">
      <c r="A6422" s="2">
        <v>300082001</v>
      </c>
      <c r="B6422" s="6" t="s">
        <v>9108</v>
      </c>
      <c r="C6422" s="1" t="s">
        <v>9148</v>
      </c>
      <c r="D6422" s="5" t="s">
        <v>6911</v>
      </c>
      <c r="E6422" s="5">
        <v>44.4</v>
      </c>
      <c r="F6422" s="5">
        <v>27</v>
      </c>
      <c r="I6422" s="7">
        <f t="shared" si="62"/>
        <v>71.400000000000006</v>
      </c>
    </row>
    <row r="6423" spans="1:9">
      <c r="A6423" s="2">
        <v>300082002</v>
      </c>
      <c r="B6423" s="6" t="s">
        <v>9109</v>
      </c>
      <c r="C6423" s="1" t="s">
        <v>9148</v>
      </c>
      <c r="D6423" s="5" t="s">
        <v>6911</v>
      </c>
      <c r="E6423" s="5">
        <v>39.6</v>
      </c>
      <c r="F6423" s="5">
        <v>30</v>
      </c>
      <c r="I6423" s="7">
        <f t="shared" si="62"/>
        <v>69.599999999999994</v>
      </c>
    </row>
    <row r="6424" spans="1:9">
      <c r="A6424" s="2">
        <v>300082003</v>
      </c>
      <c r="B6424" s="6" t="s">
        <v>9110</v>
      </c>
      <c r="C6424" s="1" t="s">
        <v>9148</v>
      </c>
      <c r="D6424" s="5" t="s">
        <v>6911</v>
      </c>
      <c r="E6424" s="5">
        <v>42</v>
      </c>
      <c r="F6424" s="5">
        <v>29</v>
      </c>
      <c r="I6424" s="7">
        <f t="shared" si="62"/>
        <v>71</v>
      </c>
    </row>
    <row r="6425" spans="1:9">
      <c r="A6425" s="2">
        <v>300082004</v>
      </c>
      <c r="B6425" s="6" t="s">
        <v>9111</v>
      </c>
      <c r="C6425" s="1" t="s">
        <v>9148</v>
      </c>
      <c r="D6425" s="5" t="s">
        <v>6911</v>
      </c>
      <c r="E6425" s="5">
        <v>39.6</v>
      </c>
      <c r="F6425" s="5">
        <v>30</v>
      </c>
      <c r="I6425" s="7">
        <f t="shared" si="62"/>
        <v>69.599999999999994</v>
      </c>
    </row>
    <row r="6426" spans="1:9">
      <c r="A6426" s="2">
        <v>300082005</v>
      </c>
      <c r="B6426" s="6" t="s">
        <v>5686</v>
      </c>
      <c r="C6426" s="1" t="s">
        <v>9148</v>
      </c>
      <c r="D6426" s="5" t="s">
        <v>6911</v>
      </c>
      <c r="E6426" s="5">
        <v>40.4</v>
      </c>
      <c r="F6426" s="5">
        <v>29</v>
      </c>
      <c r="I6426" s="7">
        <f t="shared" si="62"/>
        <v>69.400000000000006</v>
      </c>
    </row>
    <row r="6427" spans="1:9">
      <c r="A6427" s="2">
        <v>300082006</v>
      </c>
      <c r="B6427" s="6" t="s">
        <v>9112</v>
      </c>
      <c r="C6427" s="1" t="s">
        <v>9148</v>
      </c>
      <c r="D6427" s="5" t="s">
        <v>6911</v>
      </c>
      <c r="E6427" s="5">
        <v>33.200000000000003</v>
      </c>
      <c r="F6427" s="5">
        <v>30</v>
      </c>
      <c r="I6427" s="7">
        <f t="shared" si="62"/>
        <v>63.2</v>
      </c>
    </row>
    <row r="6428" spans="1:9">
      <c r="A6428" s="2">
        <v>300082007</v>
      </c>
      <c r="B6428" s="6" t="s">
        <v>9113</v>
      </c>
      <c r="C6428" s="1" t="s">
        <v>9148</v>
      </c>
      <c r="D6428" s="5" t="s">
        <v>6911</v>
      </c>
      <c r="E6428" s="5">
        <v>34</v>
      </c>
      <c r="F6428" s="5">
        <v>31</v>
      </c>
      <c r="I6428" s="7">
        <f t="shared" si="62"/>
        <v>65</v>
      </c>
    </row>
    <row r="6429" spans="1:9">
      <c r="A6429" s="2">
        <v>300082008</v>
      </c>
      <c r="B6429" s="6" t="s">
        <v>9114</v>
      </c>
      <c r="C6429" s="1" t="s">
        <v>9148</v>
      </c>
      <c r="D6429" s="5" t="s">
        <v>6911</v>
      </c>
      <c r="E6429" s="5">
        <v>0</v>
      </c>
      <c r="F6429" s="5">
        <v>0</v>
      </c>
      <c r="I6429" s="7">
        <f t="shared" si="62"/>
        <v>0</v>
      </c>
    </row>
    <row r="6430" spans="1:9">
      <c r="A6430" s="2">
        <v>300082009</v>
      </c>
      <c r="B6430" s="6" t="s">
        <v>9115</v>
      </c>
      <c r="C6430" s="1" t="s">
        <v>9148</v>
      </c>
      <c r="D6430" s="5" t="s">
        <v>6911</v>
      </c>
      <c r="E6430" s="5">
        <v>37.6</v>
      </c>
      <c r="F6430" s="5">
        <v>30</v>
      </c>
      <c r="I6430" s="7">
        <f t="shared" si="62"/>
        <v>67.599999999999994</v>
      </c>
    </row>
    <row r="6431" spans="1:9">
      <c r="A6431" s="2">
        <v>300082010</v>
      </c>
      <c r="B6431" s="6" t="s">
        <v>9116</v>
      </c>
      <c r="C6431" s="1" t="s">
        <v>9148</v>
      </c>
      <c r="D6431" s="5" t="s">
        <v>6911</v>
      </c>
      <c r="E6431" s="5">
        <v>40.799999999999997</v>
      </c>
      <c r="F6431" s="5">
        <v>31</v>
      </c>
      <c r="I6431" s="7">
        <f t="shared" si="62"/>
        <v>71.8</v>
      </c>
    </row>
    <row r="6432" spans="1:9">
      <c r="A6432" s="2">
        <v>300082011</v>
      </c>
      <c r="B6432" s="6" t="s">
        <v>10361</v>
      </c>
      <c r="C6432" s="1" t="s">
        <v>9148</v>
      </c>
      <c r="D6432" s="5" t="s">
        <v>6911</v>
      </c>
      <c r="E6432" s="5">
        <v>32.799999999999997</v>
      </c>
      <c r="F6432" s="5">
        <v>28</v>
      </c>
      <c r="I6432" s="7">
        <f t="shared" si="62"/>
        <v>60.8</v>
      </c>
    </row>
    <row r="6433" spans="1:9">
      <c r="A6433" s="2">
        <v>300082012</v>
      </c>
      <c r="B6433" s="6" t="s">
        <v>2308</v>
      </c>
      <c r="C6433" s="1" t="s">
        <v>9148</v>
      </c>
      <c r="D6433" s="5" t="s">
        <v>6911</v>
      </c>
      <c r="E6433" s="5">
        <v>43.6</v>
      </c>
      <c r="F6433" s="5">
        <v>29</v>
      </c>
      <c r="I6433" s="7">
        <f t="shared" si="62"/>
        <v>72.599999999999994</v>
      </c>
    </row>
    <row r="6434" spans="1:9">
      <c r="A6434" s="2">
        <v>300082013</v>
      </c>
      <c r="B6434" s="6" t="s">
        <v>10362</v>
      </c>
      <c r="C6434" s="1" t="s">
        <v>9148</v>
      </c>
      <c r="D6434" s="5" t="s">
        <v>6911</v>
      </c>
      <c r="E6434" s="5">
        <v>0</v>
      </c>
      <c r="F6434" s="5">
        <v>0</v>
      </c>
      <c r="I6434" s="7">
        <f t="shared" si="62"/>
        <v>0</v>
      </c>
    </row>
    <row r="6435" spans="1:9">
      <c r="A6435" s="2">
        <v>300082014</v>
      </c>
      <c r="B6435" s="6" t="s">
        <v>1701</v>
      </c>
      <c r="C6435" s="1" t="s">
        <v>9148</v>
      </c>
      <c r="D6435" s="5" t="s">
        <v>6911</v>
      </c>
      <c r="E6435" s="5">
        <v>0</v>
      </c>
      <c r="F6435" s="5">
        <v>0</v>
      </c>
      <c r="I6435" s="7">
        <f t="shared" si="62"/>
        <v>0</v>
      </c>
    </row>
    <row r="6436" spans="1:9">
      <c r="A6436" s="2">
        <v>300082015</v>
      </c>
      <c r="B6436" s="6" t="s">
        <v>9120</v>
      </c>
      <c r="C6436" s="1" t="s">
        <v>9148</v>
      </c>
      <c r="D6436" s="5" t="s">
        <v>6911</v>
      </c>
      <c r="E6436" s="5">
        <v>47.2</v>
      </c>
      <c r="F6436" s="5">
        <v>30</v>
      </c>
      <c r="I6436" s="7">
        <f t="shared" si="62"/>
        <v>77.2</v>
      </c>
    </row>
    <row r="6437" spans="1:9">
      <c r="A6437" s="2">
        <v>300082016</v>
      </c>
      <c r="B6437" s="6" t="s">
        <v>9121</v>
      </c>
      <c r="C6437" s="1" t="s">
        <v>9148</v>
      </c>
      <c r="D6437" s="5" t="s">
        <v>6911</v>
      </c>
      <c r="E6437" s="5">
        <v>40.799999999999997</v>
      </c>
      <c r="F6437" s="5">
        <v>29</v>
      </c>
      <c r="I6437" s="7">
        <f t="shared" si="62"/>
        <v>69.8</v>
      </c>
    </row>
    <row r="6438" spans="1:9">
      <c r="A6438" s="2">
        <v>300082017</v>
      </c>
      <c r="B6438" s="6" t="s">
        <v>9122</v>
      </c>
      <c r="C6438" s="1" t="s">
        <v>9148</v>
      </c>
      <c r="D6438" s="5" t="s">
        <v>6911</v>
      </c>
      <c r="E6438" s="5">
        <v>41.2</v>
      </c>
      <c r="F6438" s="5">
        <v>30</v>
      </c>
      <c r="I6438" s="7">
        <f t="shared" si="62"/>
        <v>71.2</v>
      </c>
    </row>
    <row r="6439" spans="1:9">
      <c r="A6439" s="2">
        <v>300082018</v>
      </c>
      <c r="B6439" s="6" t="s">
        <v>10363</v>
      </c>
      <c r="C6439" s="1" t="s">
        <v>9148</v>
      </c>
      <c r="D6439" s="5" t="s">
        <v>6911</v>
      </c>
      <c r="E6439" s="5">
        <v>36.799999999999997</v>
      </c>
      <c r="F6439" s="5">
        <v>29</v>
      </c>
      <c r="I6439" s="7">
        <f t="shared" si="62"/>
        <v>65.8</v>
      </c>
    </row>
    <row r="6440" spans="1:9">
      <c r="A6440" s="2">
        <v>300082019</v>
      </c>
      <c r="B6440" s="5" t="s">
        <v>9123</v>
      </c>
      <c r="C6440" s="1" t="s">
        <v>9148</v>
      </c>
      <c r="D6440" s="5" t="s">
        <v>7416</v>
      </c>
      <c r="E6440" s="5">
        <v>68.5</v>
      </c>
      <c r="I6440" s="5"/>
    </row>
    <row r="6441" spans="1:9">
      <c r="A6441" s="2">
        <v>300082020</v>
      </c>
      <c r="B6441" s="5" t="s">
        <v>9125</v>
      </c>
      <c r="C6441" s="1" t="s">
        <v>9148</v>
      </c>
      <c r="D6441" s="5" t="s">
        <v>7416</v>
      </c>
      <c r="E6441" s="5">
        <v>76.5</v>
      </c>
      <c r="I6441" s="5"/>
    </row>
    <row r="6442" spans="1:9">
      <c r="A6442" s="2">
        <v>300082021</v>
      </c>
      <c r="B6442" s="5" t="s">
        <v>542</v>
      </c>
      <c r="C6442" s="1" t="s">
        <v>9148</v>
      </c>
      <c r="D6442" s="5" t="s">
        <v>7416</v>
      </c>
      <c r="E6442" s="5">
        <v>69.5</v>
      </c>
      <c r="I6442" s="5"/>
    </row>
    <row r="6443" spans="1:9">
      <c r="A6443" s="2">
        <v>300082022</v>
      </c>
      <c r="B6443" s="5" t="s">
        <v>9126</v>
      </c>
      <c r="C6443" s="1" t="s">
        <v>9148</v>
      </c>
      <c r="D6443" s="5" t="s">
        <v>7416</v>
      </c>
      <c r="E6443" s="5">
        <v>72</v>
      </c>
      <c r="I6443" s="5"/>
    </row>
    <row r="6444" spans="1:9">
      <c r="A6444" s="2">
        <v>300082023</v>
      </c>
      <c r="B6444" s="5" t="s">
        <v>9128</v>
      </c>
      <c r="C6444" s="1" t="s">
        <v>9148</v>
      </c>
      <c r="D6444" s="5" t="s">
        <v>7416</v>
      </c>
      <c r="E6444" s="5">
        <v>65</v>
      </c>
      <c r="I6444" s="5"/>
    </row>
    <row r="6445" spans="1:9">
      <c r="A6445" s="2">
        <v>300082024</v>
      </c>
      <c r="B6445" s="5" t="s">
        <v>9129</v>
      </c>
      <c r="C6445" s="1" t="s">
        <v>9148</v>
      </c>
      <c r="D6445" s="5" t="s">
        <v>7416</v>
      </c>
      <c r="E6445" s="5">
        <v>57</v>
      </c>
      <c r="I6445" s="5"/>
    </row>
    <row r="6446" spans="1:9">
      <c r="A6446" s="2">
        <v>300500101</v>
      </c>
      <c r="B6446" s="6" t="s">
        <v>4602</v>
      </c>
      <c r="C6446" s="1" t="s">
        <v>9153</v>
      </c>
      <c r="D6446" s="5" t="s">
        <v>6911</v>
      </c>
      <c r="E6446" s="5">
        <v>42.8</v>
      </c>
      <c r="F6446" s="5">
        <v>31</v>
      </c>
      <c r="I6446" s="7">
        <f t="shared" ref="I6446:I6509" si="63">E6446+F6446</f>
        <v>73.8</v>
      </c>
    </row>
    <row r="6447" spans="1:9">
      <c r="A6447" s="2">
        <v>300500102</v>
      </c>
      <c r="B6447" s="6" t="s">
        <v>4603</v>
      </c>
      <c r="C6447" s="1" t="s">
        <v>9153</v>
      </c>
      <c r="D6447" s="5" t="s">
        <v>6911</v>
      </c>
      <c r="E6447" s="5">
        <v>46.4</v>
      </c>
      <c r="F6447" s="5">
        <v>30</v>
      </c>
      <c r="I6447" s="7">
        <f t="shared" si="63"/>
        <v>76.400000000000006</v>
      </c>
    </row>
    <row r="6448" spans="1:9">
      <c r="A6448" s="2">
        <v>300500103</v>
      </c>
      <c r="B6448" s="6" t="s">
        <v>4604</v>
      </c>
      <c r="C6448" s="1" t="s">
        <v>9153</v>
      </c>
      <c r="D6448" s="5" t="s">
        <v>6911</v>
      </c>
      <c r="E6448" s="5">
        <v>40</v>
      </c>
      <c r="F6448" s="5">
        <v>29</v>
      </c>
      <c r="I6448" s="7">
        <f t="shared" si="63"/>
        <v>69</v>
      </c>
    </row>
    <row r="6449" spans="1:9">
      <c r="A6449" s="2">
        <v>300500104</v>
      </c>
      <c r="B6449" s="6" t="s">
        <v>4605</v>
      </c>
      <c r="C6449" s="1" t="s">
        <v>9153</v>
      </c>
      <c r="D6449" s="5" t="s">
        <v>6911</v>
      </c>
      <c r="E6449" s="5">
        <v>41.6</v>
      </c>
      <c r="F6449" s="5">
        <v>28</v>
      </c>
      <c r="I6449" s="7">
        <f t="shared" si="63"/>
        <v>69.599999999999994</v>
      </c>
    </row>
    <row r="6450" spans="1:9">
      <c r="A6450" s="2">
        <v>300500105</v>
      </c>
      <c r="B6450" s="6" t="s">
        <v>4606</v>
      </c>
      <c r="C6450" s="1" t="s">
        <v>9153</v>
      </c>
      <c r="D6450" s="5" t="s">
        <v>6911</v>
      </c>
      <c r="E6450" s="5">
        <v>43.2</v>
      </c>
      <c r="F6450" s="5">
        <v>32</v>
      </c>
      <c r="I6450" s="7">
        <f t="shared" si="63"/>
        <v>75.2</v>
      </c>
    </row>
    <row r="6451" spans="1:9">
      <c r="A6451" s="2">
        <v>300500106</v>
      </c>
      <c r="B6451" s="6" t="s">
        <v>4607</v>
      </c>
      <c r="C6451" s="1" t="s">
        <v>9153</v>
      </c>
      <c r="D6451" s="5" t="s">
        <v>6911</v>
      </c>
      <c r="E6451" s="5">
        <v>38</v>
      </c>
      <c r="F6451" s="5">
        <v>33</v>
      </c>
      <c r="I6451" s="7">
        <f t="shared" si="63"/>
        <v>71</v>
      </c>
    </row>
    <row r="6452" spans="1:9">
      <c r="A6452" s="2">
        <v>300500107</v>
      </c>
      <c r="B6452" s="6" t="s">
        <v>4608</v>
      </c>
      <c r="C6452" s="1" t="s">
        <v>9153</v>
      </c>
      <c r="D6452" s="5" t="s">
        <v>6911</v>
      </c>
      <c r="E6452" s="5">
        <v>35.200000000000003</v>
      </c>
      <c r="F6452" s="5">
        <v>31</v>
      </c>
      <c r="I6452" s="7">
        <f t="shared" si="63"/>
        <v>66.2</v>
      </c>
    </row>
    <row r="6453" spans="1:9">
      <c r="A6453" s="2">
        <v>300500108</v>
      </c>
      <c r="B6453" s="6" t="s">
        <v>4609</v>
      </c>
      <c r="C6453" s="1" t="s">
        <v>9153</v>
      </c>
      <c r="D6453" s="5" t="s">
        <v>6911</v>
      </c>
      <c r="E6453" s="5">
        <v>40.799999999999997</v>
      </c>
      <c r="F6453" s="5">
        <v>33</v>
      </c>
      <c r="I6453" s="7">
        <f t="shared" si="63"/>
        <v>73.8</v>
      </c>
    </row>
    <row r="6454" spans="1:9">
      <c r="A6454" s="2">
        <v>300500109</v>
      </c>
      <c r="B6454" s="6" t="s">
        <v>4610</v>
      </c>
      <c r="C6454" s="1" t="s">
        <v>9153</v>
      </c>
      <c r="D6454" s="5" t="s">
        <v>6911</v>
      </c>
      <c r="E6454" s="5">
        <v>39.200000000000003</v>
      </c>
      <c r="F6454" s="5">
        <v>31</v>
      </c>
      <c r="I6454" s="7">
        <f t="shared" si="63"/>
        <v>70.2</v>
      </c>
    </row>
    <row r="6455" spans="1:9">
      <c r="A6455" s="2">
        <v>300500110</v>
      </c>
      <c r="B6455" s="6" t="s">
        <v>4611</v>
      </c>
      <c r="C6455" s="1" t="s">
        <v>9153</v>
      </c>
      <c r="D6455" s="5" t="s">
        <v>6911</v>
      </c>
      <c r="E6455" s="5">
        <v>37.6</v>
      </c>
      <c r="F6455" s="5">
        <v>30</v>
      </c>
      <c r="I6455" s="7">
        <f t="shared" si="63"/>
        <v>67.599999999999994</v>
      </c>
    </row>
    <row r="6456" spans="1:9">
      <c r="A6456" s="2">
        <v>300500111</v>
      </c>
      <c r="B6456" s="6" t="s">
        <v>4612</v>
      </c>
      <c r="C6456" s="1" t="s">
        <v>9153</v>
      </c>
      <c r="D6456" s="5" t="s">
        <v>6911</v>
      </c>
      <c r="E6456" s="5">
        <v>47.6</v>
      </c>
      <c r="F6456" s="5">
        <v>31</v>
      </c>
      <c r="I6456" s="7">
        <f t="shared" si="63"/>
        <v>78.599999999999994</v>
      </c>
    </row>
    <row r="6457" spans="1:9">
      <c r="A6457" s="2">
        <v>300500112</v>
      </c>
      <c r="B6457" s="6" t="s">
        <v>4613</v>
      </c>
      <c r="C6457" s="1" t="s">
        <v>9153</v>
      </c>
      <c r="D6457" s="5" t="s">
        <v>6911</v>
      </c>
      <c r="E6457" s="5">
        <v>43.6</v>
      </c>
      <c r="F6457" s="5">
        <v>32</v>
      </c>
      <c r="I6457" s="7">
        <f t="shared" si="63"/>
        <v>75.599999999999994</v>
      </c>
    </row>
    <row r="6458" spans="1:9">
      <c r="A6458" s="2">
        <v>300500113</v>
      </c>
      <c r="B6458" s="6" t="s">
        <v>4614</v>
      </c>
      <c r="C6458" s="1" t="s">
        <v>9153</v>
      </c>
      <c r="D6458" s="5" t="s">
        <v>6911</v>
      </c>
      <c r="E6458" s="5">
        <v>36.4</v>
      </c>
      <c r="F6458" s="5">
        <v>25</v>
      </c>
      <c r="I6458" s="7">
        <f t="shared" si="63"/>
        <v>61.4</v>
      </c>
    </row>
    <row r="6459" spans="1:9">
      <c r="A6459" s="2">
        <v>300500114</v>
      </c>
      <c r="B6459" s="6" t="s">
        <v>4615</v>
      </c>
      <c r="C6459" s="1" t="s">
        <v>9153</v>
      </c>
      <c r="D6459" s="5" t="s">
        <v>6911</v>
      </c>
      <c r="E6459" s="5">
        <v>38</v>
      </c>
      <c r="F6459" s="5">
        <v>27</v>
      </c>
      <c r="I6459" s="7">
        <f t="shared" si="63"/>
        <v>65</v>
      </c>
    </row>
    <row r="6460" spans="1:9">
      <c r="A6460" s="2">
        <v>300500115</v>
      </c>
      <c r="B6460" s="6" t="s">
        <v>4616</v>
      </c>
      <c r="C6460" s="1" t="s">
        <v>9153</v>
      </c>
      <c r="D6460" s="5" t="s">
        <v>6911</v>
      </c>
      <c r="E6460" s="5">
        <v>44.8</v>
      </c>
      <c r="F6460" s="5">
        <v>25</v>
      </c>
      <c r="I6460" s="7">
        <f t="shared" si="63"/>
        <v>69.8</v>
      </c>
    </row>
    <row r="6461" spans="1:9">
      <c r="A6461" s="2">
        <v>300500116</v>
      </c>
      <c r="B6461" s="6" t="s">
        <v>4617</v>
      </c>
      <c r="C6461" s="1" t="s">
        <v>9153</v>
      </c>
      <c r="D6461" s="5" t="s">
        <v>6911</v>
      </c>
      <c r="E6461" s="5">
        <v>34</v>
      </c>
      <c r="F6461" s="5">
        <v>10</v>
      </c>
      <c r="I6461" s="7">
        <f t="shared" si="63"/>
        <v>44</v>
      </c>
    </row>
    <row r="6462" spans="1:9">
      <c r="A6462" s="2">
        <v>300500117</v>
      </c>
      <c r="B6462" s="6" t="s">
        <v>4618</v>
      </c>
      <c r="C6462" s="1" t="s">
        <v>9153</v>
      </c>
      <c r="D6462" s="5" t="s">
        <v>6911</v>
      </c>
      <c r="E6462" s="5">
        <v>38.799999999999997</v>
      </c>
      <c r="F6462" s="5">
        <v>31</v>
      </c>
      <c r="I6462" s="7">
        <f t="shared" si="63"/>
        <v>69.8</v>
      </c>
    </row>
    <row r="6463" spans="1:9">
      <c r="A6463" s="2">
        <v>300500118</v>
      </c>
      <c r="B6463" s="6" t="s">
        <v>4619</v>
      </c>
      <c r="C6463" s="1" t="s">
        <v>9153</v>
      </c>
      <c r="D6463" s="5" t="s">
        <v>6911</v>
      </c>
      <c r="E6463" s="5">
        <v>37.6</v>
      </c>
      <c r="F6463" s="5">
        <v>32</v>
      </c>
      <c r="I6463" s="7">
        <f t="shared" si="63"/>
        <v>69.599999999999994</v>
      </c>
    </row>
    <row r="6464" spans="1:9">
      <c r="A6464" s="2">
        <v>300500119</v>
      </c>
      <c r="B6464" s="6" t="s">
        <v>4683</v>
      </c>
      <c r="C6464" s="1" t="s">
        <v>9153</v>
      </c>
      <c r="D6464" s="5" t="s">
        <v>6911</v>
      </c>
      <c r="E6464" s="5">
        <v>33.6</v>
      </c>
      <c r="F6464" s="5">
        <v>31</v>
      </c>
      <c r="I6464" s="7">
        <f t="shared" si="63"/>
        <v>64.599999999999994</v>
      </c>
    </row>
    <row r="6465" spans="1:9">
      <c r="A6465" s="2">
        <v>300500120</v>
      </c>
      <c r="B6465" s="6" t="s">
        <v>4685</v>
      </c>
      <c r="C6465" s="1" t="s">
        <v>9153</v>
      </c>
      <c r="D6465" s="5" t="s">
        <v>6911</v>
      </c>
      <c r="E6465" s="5">
        <v>40</v>
      </c>
      <c r="F6465" s="5">
        <v>32</v>
      </c>
      <c r="I6465" s="7">
        <f t="shared" si="63"/>
        <v>72</v>
      </c>
    </row>
    <row r="6466" spans="1:9">
      <c r="A6466" s="2">
        <v>300500121</v>
      </c>
      <c r="B6466" s="6" t="s">
        <v>4686</v>
      </c>
      <c r="C6466" s="1" t="s">
        <v>9153</v>
      </c>
      <c r="D6466" s="5" t="s">
        <v>6911</v>
      </c>
      <c r="E6466" s="5">
        <v>26.8</v>
      </c>
      <c r="F6466" s="5">
        <v>33</v>
      </c>
      <c r="I6466" s="7">
        <f t="shared" si="63"/>
        <v>59.8</v>
      </c>
    </row>
    <row r="6467" spans="1:9">
      <c r="A6467" s="2">
        <v>300500122</v>
      </c>
      <c r="B6467" s="6" t="s">
        <v>4706</v>
      </c>
      <c r="C6467" s="1" t="s">
        <v>9153</v>
      </c>
      <c r="D6467" s="5" t="s">
        <v>6911</v>
      </c>
      <c r="E6467" s="5">
        <v>47.6</v>
      </c>
      <c r="F6467" s="5">
        <v>30</v>
      </c>
      <c r="I6467" s="7">
        <f t="shared" si="63"/>
        <v>77.599999999999994</v>
      </c>
    </row>
    <row r="6468" spans="1:9">
      <c r="A6468" s="2">
        <v>300500123</v>
      </c>
      <c r="B6468" s="6" t="s">
        <v>4708</v>
      </c>
      <c r="C6468" s="1" t="s">
        <v>9153</v>
      </c>
      <c r="D6468" s="5" t="s">
        <v>6911</v>
      </c>
      <c r="E6468" s="5">
        <v>38</v>
      </c>
      <c r="F6468" s="5">
        <v>28</v>
      </c>
      <c r="I6468" s="7">
        <f t="shared" si="63"/>
        <v>66</v>
      </c>
    </row>
    <row r="6469" spans="1:9">
      <c r="A6469" s="2">
        <v>300500124</v>
      </c>
      <c r="B6469" s="6" t="s">
        <v>4709</v>
      </c>
      <c r="C6469" s="1" t="s">
        <v>9153</v>
      </c>
      <c r="D6469" s="5" t="s">
        <v>6911</v>
      </c>
      <c r="E6469" s="5">
        <v>37.6</v>
      </c>
      <c r="F6469" s="5">
        <v>31</v>
      </c>
      <c r="I6469" s="7">
        <f t="shared" si="63"/>
        <v>68.599999999999994</v>
      </c>
    </row>
    <row r="6470" spans="1:9">
      <c r="A6470" s="2">
        <v>300500125</v>
      </c>
      <c r="B6470" s="6" t="s">
        <v>4729</v>
      </c>
      <c r="C6470" s="1" t="s">
        <v>9153</v>
      </c>
      <c r="D6470" s="5" t="s">
        <v>6911</v>
      </c>
      <c r="E6470" s="5">
        <v>35.6</v>
      </c>
      <c r="F6470" s="5">
        <v>23</v>
      </c>
      <c r="I6470" s="7">
        <f t="shared" si="63"/>
        <v>58.6</v>
      </c>
    </row>
    <row r="6471" spans="1:9">
      <c r="A6471" s="2">
        <v>300500126</v>
      </c>
      <c r="B6471" s="6" t="s">
        <v>4732</v>
      </c>
      <c r="C6471" s="1" t="s">
        <v>9153</v>
      </c>
      <c r="D6471" s="5" t="s">
        <v>6911</v>
      </c>
      <c r="E6471" s="5">
        <v>33.6</v>
      </c>
      <c r="F6471" s="5">
        <v>30</v>
      </c>
      <c r="I6471" s="7">
        <f t="shared" si="63"/>
        <v>63.6</v>
      </c>
    </row>
    <row r="6472" spans="1:9">
      <c r="A6472" s="2">
        <v>300500127</v>
      </c>
      <c r="B6472" s="6" t="s">
        <v>535</v>
      </c>
      <c r="C6472" s="1" t="s">
        <v>9153</v>
      </c>
      <c r="D6472" s="5" t="s">
        <v>6911</v>
      </c>
      <c r="E6472" s="5">
        <v>39.6</v>
      </c>
      <c r="F6472" s="5">
        <v>30</v>
      </c>
      <c r="I6472" s="7">
        <f t="shared" si="63"/>
        <v>69.599999999999994</v>
      </c>
    </row>
    <row r="6473" spans="1:9">
      <c r="A6473" s="2">
        <v>300500128</v>
      </c>
      <c r="B6473" s="6" t="s">
        <v>4733</v>
      </c>
      <c r="C6473" s="1" t="s">
        <v>9153</v>
      </c>
      <c r="D6473" s="5" t="s">
        <v>6911</v>
      </c>
      <c r="E6473" s="5">
        <v>34.799999999999997</v>
      </c>
      <c r="F6473" s="5">
        <v>25</v>
      </c>
      <c r="I6473" s="7">
        <f t="shared" si="63"/>
        <v>59.8</v>
      </c>
    </row>
    <row r="6474" spans="1:9">
      <c r="A6474" s="2">
        <v>300500129</v>
      </c>
      <c r="B6474" s="6" t="s">
        <v>2626</v>
      </c>
      <c r="C6474" s="1" t="s">
        <v>9153</v>
      </c>
      <c r="D6474" s="5" t="s">
        <v>6911</v>
      </c>
      <c r="E6474" s="5">
        <v>44.4</v>
      </c>
      <c r="F6474" s="5">
        <v>27</v>
      </c>
      <c r="I6474" s="7">
        <f t="shared" si="63"/>
        <v>71.400000000000006</v>
      </c>
    </row>
    <row r="6475" spans="1:9">
      <c r="A6475" s="2">
        <v>300500130</v>
      </c>
      <c r="B6475" s="6" t="s">
        <v>4743</v>
      </c>
      <c r="C6475" s="1" t="s">
        <v>9153</v>
      </c>
      <c r="D6475" s="5" t="s">
        <v>6911</v>
      </c>
      <c r="E6475" s="5">
        <v>40</v>
      </c>
      <c r="F6475" s="5">
        <v>29</v>
      </c>
      <c r="I6475" s="7">
        <f t="shared" si="63"/>
        <v>69</v>
      </c>
    </row>
    <row r="6476" spans="1:9">
      <c r="A6476" s="2">
        <v>300500201</v>
      </c>
      <c r="B6476" s="6" t="s">
        <v>4745</v>
      </c>
      <c r="C6476" s="1" t="s">
        <v>9153</v>
      </c>
      <c r="D6476" s="5" t="s">
        <v>6911</v>
      </c>
      <c r="E6476" s="5">
        <v>44.4</v>
      </c>
      <c r="F6476" s="5">
        <v>34</v>
      </c>
      <c r="I6476" s="7">
        <f t="shared" si="63"/>
        <v>78.400000000000006</v>
      </c>
    </row>
    <row r="6477" spans="1:9">
      <c r="A6477" s="2">
        <v>300500202</v>
      </c>
      <c r="B6477" s="6" t="s">
        <v>4746</v>
      </c>
      <c r="C6477" s="1" t="s">
        <v>9153</v>
      </c>
      <c r="D6477" s="5" t="s">
        <v>6911</v>
      </c>
      <c r="E6477" s="5">
        <v>32.799999999999997</v>
      </c>
      <c r="F6477" s="5">
        <v>35</v>
      </c>
      <c r="I6477" s="7">
        <f t="shared" si="63"/>
        <v>67.8</v>
      </c>
    </row>
    <row r="6478" spans="1:9">
      <c r="A6478" s="2">
        <v>300500203</v>
      </c>
      <c r="B6478" s="6" t="s">
        <v>4747</v>
      </c>
      <c r="C6478" s="1" t="s">
        <v>9153</v>
      </c>
      <c r="D6478" s="5" t="s">
        <v>6911</v>
      </c>
      <c r="E6478" s="5">
        <v>41.2</v>
      </c>
      <c r="F6478" s="5">
        <v>32</v>
      </c>
      <c r="I6478" s="7">
        <f t="shared" si="63"/>
        <v>73.2</v>
      </c>
    </row>
    <row r="6479" spans="1:9">
      <c r="A6479" s="2">
        <v>300500204</v>
      </c>
      <c r="B6479" s="6" t="s">
        <v>4748</v>
      </c>
      <c r="C6479" s="1" t="s">
        <v>9153</v>
      </c>
      <c r="D6479" s="5" t="s">
        <v>6911</v>
      </c>
      <c r="E6479" s="5">
        <v>38</v>
      </c>
      <c r="F6479" s="5">
        <v>32</v>
      </c>
      <c r="I6479" s="7">
        <f t="shared" si="63"/>
        <v>70</v>
      </c>
    </row>
    <row r="6480" spans="1:9">
      <c r="A6480" s="2">
        <v>300500205</v>
      </c>
      <c r="B6480" s="6" t="s">
        <v>4749</v>
      </c>
      <c r="C6480" s="1" t="s">
        <v>9153</v>
      </c>
      <c r="D6480" s="5" t="s">
        <v>6911</v>
      </c>
      <c r="E6480" s="5">
        <v>37.6</v>
      </c>
      <c r="F6480" s="5">
        <v>34</v>
      </c>
      <c r="I6480" s="7">
        <f t="shared" si="63"/>
        <v>71.599999999999994</v>
      </c>
    </row>
    <row r="6481" spans="1:9">
      <c r="A6481" s="2">
        <v>300500206</v>
      </c>
      <c r="B6481" s="6" t="s">
        <v>4763</v>
      </c>
      <c r="C6481" s="1" t="s">
        <v>9153</v>
      </c>
      <c r="D6481" s="5" t="s">
        <v>6911</v>
      </c>
      <c r="E6481" s="5">
        <v>42.4</v>
      </c>
      <c r="F6481" s="5">
        <v>34</v>
      </c>
      <c r="I6481" s="7">
        <f t="shared" si="63"/>
        <v>76.400000000000006</v>
      </c>
    </row>
    <row r="6482" spans="1:9">
      <c r="A6482" s="2">
        <v>300500207</v>
      </c>
      <c r="B6482" s="6" t="s">
        <v>4765</v>
      </c>
      <c r="C6482" s="1" t="s">
        <v>9153</v>
      </c>
      <c r="D6482" s="5" t="s">
        <v>6911</v>
      </c>
      <c r="E6482" s="5">
        <v>36</v>
      </c>
      <c r="F6482" s="5">
        <v>35</v>
      </c>
      <c r="I6482" s="7">
        <f t="shared" si="63"/>
        <v>71</v>
      </c>
    </row>
    <row r="6483" spans="1:9">
      <c r="A6483" s="2">
        <v>300500208</v>
      </c>
      <c r="B6483" s="6" t="s">
        <v>4766</v>
      </c>
      <c r="C6483" s="1" t="s">
        <v>9153</v>
      </c>
      <c r="D6483" s="5" t="s">
        <v>6911</v>
      </c>
      <c r="E6483" s="5">
        <v>39.6</v>
      </c>
      <c r="F6483" s="5">
        <v>32</v>
      </c>
      <c r="I6483" s="7">
        <f t="shared" si="63"/>
        <v>71.599999999999994</v>
      </c>
    </row>
    <row r="6484" spans="1:9">
      <c r="A6484" s="2">
        <v>300500209</v>
      </c>
      <c r="B6484" s="6" t="s">
        <v>4778</v>
      </c>
      <c r="C6484" s="1" t="s">
        <v>9153</v>
      </c>
      <c r="D6484" s="5" t="s">
        <v>6911</v>
      </c>
      <c r="E6484" s="5">
        <v>41.2</v>
      </c>
      <c r="F6484" s="5">
        <v>35</v>
      </c>
      <c r="I6484" s="7">
        <f t="shared" si="63"/>
        <v>76.2</v>
      </c>
    </row>
    <row r="6485" spans="1:9">
      <c r="A6485" s="2">
        <v>300500210</v>
      </c>
      <c r="B6485" s="6" t="s">
        <v>4781</v>
      </c>
      <c r="C6485" s="1" t="s">
        <v>9153</v>
      </c>
      <c r="D6485" s="5" t="s">
        <v>6911</v>
      </c>
      <c r="E6485" s="5">
        <v>46.4</v>
      </c>
      <c r="F6485" s="5">
        <v>34</v>
      </c>
      <c r="I6485" s="7">
        <f t="shared" si="63"/>
        <v>80.400000000000006</v>
      </c>
    </row>
    <row r="6486" spans="1:9">
      <c r="A6486" s="2">
        <v>300500211</v>
      </c>
      <c r="B6486" s="6" t="s">
        <v>4782</v>
      </c>
      <c r="C6486" s="1" t="s">
        <v>9153</v>
      </c>
      <c r="D6486" s="5" t="s">
        <v>6911</v>
      </c>
      <c r="E6486" s="5">
        <v>44</v>
      </c>
      <c r="F6486" s="5">
        <v>36</v>
      </c>
      <c r="I6486" s="7">
        <f t="shared" si="63"/>
        <v>80</v>
      </c>
    </row>
    <row r="6487" spans="1:9">
      <c r="A6487" s="2">
        <v>300500212</v>
      </c>
      <c r="B6487" s="6" t="s">
        <v>4783</v>
      </c>
      <c r="C6487" s="1" t="s">
        <v>9153</v>
      </c>
      <c r="D6487" s="5" t="s">
        <v>6911</v>
      </c>
      <c r="E6487" s="5">
        <v>35.200000000000003</v>
      </c>
      <c r="F6487" s="5">
        <v>33</v>
      </c>
      <c r="I6487" s="7">
        <f t="shared" si="63"/>
        <v>68.2</v>
      </c>
    </row>
    <row r="6488" spans="1:9">
      <c r="A6488" s="2">
        <v>300500213</v>
      </c>
      <c r="B6488" s="6" t="s">
        <v>4784</v>
      </c>
      <c r="C6488" s="1" t="s">
        <v>9153</v>
      </c>
      <c r="D6488" s="5" t="s">
        <v>6911</v>
      </c>
      <c r="E6488" s="5">
        <v>0</v>
      </c>
      <c r="F6488" s="5">
        <v>0</v>
      </c>
      <c r="I6488" s="7">
        <f t="shared" si="63"/>
        <v>0</v>
      </c>
    </row>
    <row r="6489" spans="1:9">
      <c r="A6489" s="2">
        <v>300500214</v>
      </c>
      <c r="B6489" s="6" t="s">
        <v>4786</v>
      </c>
      <c r="C6489" s="1" t="s">
        <v>9153</v>
      </c>
      <c r="D6489" s="5" t="s">
        <v>6911</v>
      </c>
      <c r="E6489" s="5">
        <v>33.6</v>
      </c>
      <c r="F6489" s="5">
        <v>30</v>
      </c>
      <c r="I6489" s="7">
        <f t="shared" si="63"/>
        <v>63.6</v>
      </c>
    </row>
    <row r="6490" spans="1:9">
      <c r="A6490" s="2">
        <v>300500215</v>
      </c>
      <c r="B6490" s="6" t="s">
        <v>4787</v>
      </c>
      <c r="C6490" s="1" t="s">
        <v>9153</v>
      </c>
      <c r="D6490" s="5" t="s">
        <v>6911</v>
      </c>
      <c r="E6490" s="5">
        <v>40.4</v>
      </c>
      <c r="F6490" s="5">
        <v>25</v>
      </c>
      <c r="I6490" s="7">
        <f t="shared" si="63"/>
        <v>65.400000000000006</v>
      </c>
    </row>
    <row r="6491" spans="1:9">
      <c r="A6491" s="2">
        <v>300500216</v>
      </c>
      <c r="B6491" s="6" t="s">
        <v>4788</v>
      </c>
      <c r="C6491" s="1" t="s">
        <v>9153</v>
      </c>
      <c r="D6491" s="5" t="s">
        <v>6911</v>
      </c>
      <c r="E6491" s="5">
        <v>42.4</v>
      </c>
      <c r="F6491" s="5">
        <v>35</v>
      </c>
      <c r="I6491" s="7">
        <f t="shared" si="63"/>
        <v>77.400000000000006</v>
      </c>
    </row>
    <row r="6492" spans="1:9">
      <c r="A6492" s="2">
        <v>300500217</v>
      </c>
      <c r="B6492" s="6" t="s">
        <v>4789</v>
      </c>
      <c r="C6492" s="1" t="s">
        <v>9153</v>
      </c>
      <c r="D6492" s="5" t="s">
        <v>6911</v>
      </c>
      <c r="E6492" s="5">
        <v>37.200000000000003</v>
      </c>
      <c r="F6492" s="5">
        <v>28</v>
      </c>
      <c r="I6492" s="7">
        <f t="shared" si="63"/>
        <v>65.2</v>
      </c>
    </row>
    <row r="6493" spans="1:9">
      <c r="A6493" s="2">
        <v>300500218</v>
      </c>
      <c r="B6493" s="6" t="s">
        <v>2328</v>
      </c>
      <c r="C6493" s="1" t="s">
        <v>9153</v>
      </c>
      <c r="D6493" s="5" t="s">
        <v>6911</v>
      </c>
      <c r="E6493" s="5">
        <v>32.799999999999997</v>
      </c>
      <c r="F6493" s="5">
        <v>34</v>
      </c>
      <c r="I6493" s="7">
        <f t="shared" si="63"/>
        <v>66.8</v>
      </c>
    </row>
    <row r="6494" spans="1:9">
      <c r="A6494" s="2">
        <v>300500219</v>
      </c>
      <c r="B6494" s="6" t="s">
        <v>4790</v>
      </c>
      <c r="C6494" s="1" t="s">
        <v>9153</v>
      </c>
      <c r="D6494" s="5" t="s">
        <v>6911</v>
      </c>
      <c r="E6494" s="5">
        <v>42.4</v>
      </c>
      <c r="F6494" s="5">
        <v>33</v>
      </c>
      <c r="I6494" s="7">
        <f t="shared" si="63"/>
        <v>75.400000000000006</v>
      </c>
    </row>
    <row r="6495" spans="1:9">
      <c r="A6495" s="2">
        <v>300500220</v>
      </c>
      <c r="B6495" s="6" t="s">
        <v>4791</v>
      </c>
      <c r="C6495" s="1" t="s">
        <v>9153</v>
      </c>
      <c r="D6495" s="5" t="s">
        <v>6911</v>
      </c>
      <c r="E6495" s="5">
        <v>36</v>
      </c>
      <c r="F6495" s="5">
        <v>28</v>
      </c>
      <c r="I6495" s="7">
        <f t="shared" si="63"/>
        <v>64</v>
      </c>
    </row>
    <row r="6496" spans="1:9">
      <c r="A6496" s="2">
        <v>300500221</v>
      </c>
      <c r="B6496" s="6" t="s">
        <v>4792</v>
      </c>
      <c r="C6496" s="1" t="s">
        <v>9153</v>
      </c>
      <c r="D6496" s="5" t="s">
        <v>6911</v>
      </c>
      <c r="E6496" s="5">
        <v>49.6</v>
      </c>
      <c r="F6496" s="5">
        <v>37</v>
      </c>
      <c r="I6496" s="7">
        <f t="shared" si="63"/>
        <v>86.6</v>
      </c>
    </row>
    <row r="6497" spans="1:9">
      <c r="A6497" s="2">
        <v>300500222</v>
      </c>
      <c r="B6497" s="6" t="s">
        <v>4794</v>
      </c>
      <c r="C6497" s="1" t="s">
        <v>9153</v>
      </c>
      <c r="D6497" s="5" t="s">
        <v>6911</v>
      </c>
      <c r="E6497" s="5">
        <v>40</v>
      </c>
      <c r="F6497" s="5">
        <v>35</v>
      </c>
      <c r="I6497" s="7">
        <f t="shared" si="63"/>
        <v>75</v>
      </c>
    </row>
    <row r="6498" spans="1:9">
      <c r="A6498" s="2">
        <v>300500223</v>
      </c>
      <c r="B6498" s="6" t="s">
        <v>4795</v>
      </c>
      <c r="C6498" s="1" t="s">
        <v>9153</v>
      </c>
      <c r="D6498" s="5" t="s">
        <v>6911</v>
      </c>
      <c r="E6498" s="5">
        <v>41.2</v>
      </c>
      <c r="F6498" s="5">
        <v>35</v>
      </c>
      <c r="I6498" s="7">
        <f t="shared" si="63"/>
        <v>76.2</v>
      </c>
    </row>
    <row r="6499" spans="1:9">
      <c r="A6499" s="2">
        <v>300500224</v>
      </c>
      <c r="B6499" s="6" t="s">
        <v>4796</v>
      </c>
      <c r="C6499" s="1" t="s">
        <v>9153</v>
      </c>
      <c r="D6499" s="5" t="s">
        <v>6911</v>
      </c>
      <c r="E6499" s="5">
        <v>45.2</v>
      </c>
      <c r="F6499" s="5">
        <v>33</v>
      </c>
      <c r="I6499" s="7">
        <f t="shared" si="63"/>
        <v>78.2</v>
      </c>
    </row>
    <row r="6500" spans="1:9">
      <c r="A6500" s="2">
        <v>300500225</v>
      </c>
      <c r="B6500" s="6" t="s">
        <v>2131</v>
      </c>
      <c r="C6500" s="1" t="s">
        <v>9153</v>
      </c>
      <c r="D6500" s="5" t="s">
        <v>6911</v>
      </c>
      <c r="E6500" s="5">
        <v>46.4</v>
      </c>
      <c r="F6500" s="5">
        <v>35</v>
      </c>
      <c r="I6500" s="7">
        <f t="shared" si="63"/>
        <v>81.400000000000006</v>
      </c>
    </row>
    <row r="6501" spans="1:9">
      <c r="A6501" s="2">
        <v>300500226</v>
      </c>
      <c r="B6501" s="6" t="s">
        <v>4797</v>
      </c>
      <c r="C6501" s="1" t="s">
        <v>9153</v>
      </c>
      <c r="D6501" s="5" t="s">
        <v>6911</v>
      </c>
      <c r="E6501" s="5">
        <v>40.799999999999997</v>
      </c>
      <c r="F6501" s="5">
        <v>33</v>
      </c>
      <c r="I6501" s="7">
        <f t="shared" si="63"/>
        <v>73.8</v>
      </c>
    </row>
    <row r="6502" spans="1:9">
      <c r="A6502" s="2">
        <v>300500227</v>
      </c>
      <c r="B6502" s="6" t="s">
        <v>4798</v>
      </c>
      <c r="C6502" s="1" t="s">
        <v>9153</v>
      </c>
      <c r="D6502" s="5" t="s">
        <v>6911</v>
      </c>
      <c r="E6502" s="5">
        <v>34</v>
      </c>
      <c r="F6502" s="5">
        <v>32</v>
      </c>
      <c r="I6502" s="7">
        <f t="shared" si="63"/>
        <v>66</v>
      </c>
    </row>
    <row r="6503" spans="1:9">
      <c r="A6503" s="2">
        <v>300500228</v>
      </c>
      <c r="B6503" s="6" t="s">
        <v>4800</v>
      </c>
      <c r="C6503" s="1" t="s">
        <v>9153</v>
      </c>
      <c r="D6503" s="5" t="s">
        <v>6911</v>
      </c>
      <c r="E6503" s="5">
        <v>41.6</v>
      </c>
      <c r="F6503" s="5">
        <v>33</v>
      </c>
      <c r="I6503" s="7">
        <f t="shared" si="63"/>
        <v>74.599999999999994</v>
      </c>
    </row>
    <row r="6504" spans="1:9">
      <c r="A6504" s="2">
        <v>300500229</v>
      </c>
      <c r="B6504" s="6" t="s">
        <v>1772</v>
      </c>
      <c r="C6504" s="1" t="s">
        <v>9153</v>
      </c>
      <c r="D6504" s="5" t="s">
        <v>6911</v>
      </c>
      <c r="E6504" s="5">
        <v>0</v>
      </c>
      <c r="F6504" s="5">
        <v>0</v>
      </c>
      <c r="I6504" s="7">
        <f t="shared" si="63"/>
        <v>0</v>
      </c>
    </row>
    <row r="6505" spans="1:9">
      <c r="A6505" s="2">
        <v>300500230</v>
      </c>
      <c r="B6505" s="6" t="s">
        <v>4801</v>
      </c>
      <c r="C6505" s="1" t="s">
        <v>9153</v>
      </c>
      <c r="D6505" s="5" t="s">
        <v>6911</v>
      </c>
      <c r="E6505" s="5">
        <v>44</v>
      </c>
      <c r="F6505" s="5">
        <v>36</v>
      </c>
      <c r="I6505" s="7">
        <f t="shared" si="63"/>
        <v>80</v>
      </c>
    </row>
    <row r="6506" spans="1:9">
      <c r="A6506" s="2">
        <v>300500301</v>
      </c>
      <c r="B6506" s="6" t="s">
        <v>4802</v>
      </c>
      <c r="C6506" s="1" t="s">
        <v>9153</v>
      </c>
      <c r="D6506" s="5" t="s">
        <v>6911</v>
      </c>
      <c r="E6506" s="5">
        <v>31.6</v>
      </c>
      <c r="F6506" s="5">
        <v>30</v>
      </c>
      <c r="I6506" s="7">
        <f t="shared" si="63"/>
        <v>61.6</v>
      </c>
    </row>
    <row r="6507" spans="1:9">
      <c r="A6507" s="2">
        <v>300500302</v>
      </c>
      <c r="B6507" s="6" t="s">
        <v>1309</v>
      </c>
      <c r="C6507" s="1" t="s">
        <v>9153</v>
      </c>
      <c r="D6507" s="5" t="s">
        <v>6911</v>
      </c>
      <c r="E6507" s="5">
        <v>43.6</v>
      </c>
      <c r="F6507" s="5">
        <v>33</v>
      </c>
      <c r="I6507" s="7">
        <f t="shared" si="63"/>
        <v>76.599999999999994</v>
      </c>
    </row>
    <row r="6508" spans="1:9">
      <c r="A6508" s="2">
        <v>300500303</v>
      </c>
      <c r="B6508" s="6" t="s">
        <v>4803</v>
      </c>
      <c r="C6508" s="1" t="s">
        <v>9153</v>
      </c>
      <c r="D6508" s="5" t="s">
        <v>6911</v>
      </c>
      <c r="E6508" s="5">
        <v>37.200000000000003</v>
      </c>
      <c r="F6508" s="5">
        <v>33</v>
      </c>
      <c r="I6508" s="7">
        <f t="shared" si="63"/>
        <v>70.2</v>
      </c>
    </row>
    <row r="6509" spans="1:9">
      <c r="A6509" s="2">
        <v>300500304</v>
      </c>
      <c r="B6509" s="6" t="s">
        <v>4804</v>
      </c>
      <c r="C6509" s="1" t="s">
        <v>9153</v>
      </c>
      <c r="D6509" s="5" t="s">
        <v>6911</v>
      </c>
      <c r="E6509" s="5">
        <v>39.6</v>
      </c>
      <c r="F6509" s="5">
        <v>30</v>
      </c>
      <c r="I6509" s="7">
        <f t="shared" si="63"/>
        <v>69.599999999999994</v>
      </c>
    </row>
    <row r="6510" spans="1:9">
      <c r="A6510" s="2">
        <v>300500305</v>
      </c>
      <c r="B6510" s="6" t="s">
        <v>4229</v>
      </c>
      <c r="C6510" s="1" t="s">
        <v>9153</v>
      </c>
      <c r="D6510" s="5" t="s">
        <v>6911</v>
      </c>
      <c r="E6510" s="5">
        <v>37.6</v>
      </c>
      <c r="F6510" s="5">
        <v>28</v>
      </c>
      <c r="I6510" s="7">
        <f t="shared" ref="I6510:I6573" si="64">E6510+F6510</f>
        <v>65.599999999999994</v>
      </c>
    </row>
    <row r="6511" spans="1:9">
      <c r="A6511" s="2">
        <v>300500306</v>
      </c>
      <c r="B6511" s="6" t="s">
        <v>2717</v>
      </c>
      <c r="C6511" s="1" t="s">
        <v>9153</v>
      </c>
      <c r="D6511" s="5" t="s">
        <v>6911</v>
      </c>
      <c r="E6511" s="5">
        <v>30</v>
      </c>
      <c r="F6511" s="5">
        <v>34</v>
      </c>
      <c r="I6511" s="7">
        <f t="shared" si="64"/>
        <v>64</v>
      </c>
    </row>
    <row r="6512" spans="1:9">
      <c r="A6512" s="2">
        <v>300500307</v>
      </c>
      <c r="B6512" s="6" t="s">
        <v>60</v>
      </c>
      <c r="C6512" s="1" t="s">
        <v>9153</v>
      </c>
      <c r="D6512" s="5" t="s">
        <v>6911</v>
      </c>
      <c r="E6512" s="5">
        <v>38.4</v>
      </c>
      <c r="F6512" s="5">
        <v>28</v>
      </c>
      <c r="I6512" s="7">
        <f t="shared" si="64"/>
        <v>66.400000000000006</v>
      </c>
    </row>
    <row r="6513" spans="1:9">
      <c r="A6513" s="2">
        <v>300500308</v>
      </c>
      <c r="B6513" s="6" t="s">
        <v>4805</v>
      </c>
      <c r="C6513" s="1" t="s">
        <v>9153</v>
      </c>
      <c r="D6513" s="5" t="s">
        <v>6911</v>
      </c>
      <c r="E6513" s="5">
        <v>37.200000000000003</v>
      </c>
      <c r="F6513" s="5">
        <v>33</v>
      </c>
      <c r="I6513" s="7">
        <f t="shared" si="64"/>
        <v>70.2</v>
      </c>
    </row>
    <row r="6514" spans="1:9">
      <c r="A6514" s="2">
        <v>300500309</v>
      </c>
      <c r="B6514" s="6" t="s">
        <v>4806</v>
      </c>
      <c r="C6514" s="1" t="s">
        <v>9153</v>
      </c>
      <c r="D6514" s="5" t="s">
        <v>6911</v>
      </c>
      <c r="E6514" s="5">
        <v>44.4</v>
      </c>
      <c r="F6514" s="5">
        <v>35</v>
      </c>
      <c r="I6514" s="7">
        <f t="shared" si="64"/>
        <v>79.400000000000006</v>
      </c>
    </row>
    <row r="6515" spans="1:9">
      <c r="A6515" s="2">
        <v>300500310</v>
      </c>
      <c r="B6515" s="6" t="s">
        <v>4807</v>
      </c>
      <c r="C6515" s="1" t="s">
        <v>9153</v>
      </c>
      <c r="D6515" s="5" t="s">
        <v>6911</v>
      </c>
      <c r="E6515" s="5">
        <v>38.4</v>
      </c>
      <c r="F6515" s="5">
        <v>38</v>
      </c>
      <c r="I6515" s="7">
        <f t="shared" si="64"/>
        <v>76.400000000000006</v>
      </c>
    </row>
    <row r="6516" spans="1:9">
      <c r="A6516" s="2">
        <v>300500311</v>
      </c>
      <c r="B6516" s="6" t="s">
        <v>4808</v>
      </c>
      <c r="C6516" s="1" t="s">
        <v>9153</v>
      </c>
      <c r="D6516" s="5" t="s">
        <v>6911</v>
      </c>
      <c r="E6516" s="5">
        <v>38.4</v>
      </c>
      <c r="F6516" s="5">
        <v>36</v>
      </c>
      <c r="I6516" s="7">
        <f t="shared" si="64"/>
        <v>74.400000000000006</v>
      </c>
    </row>
    <row r="6517" spans="1:9">
      <c r="A6517" s="2">
        <v>300500312</v>
      </c>
      <c r="B6517" s="6" t="s">
        <v>4809</v>
      </c>
      <c r="C6517" s="1" t="s">
        <v>9153</v>
      </c>
      <c r="D6517" s="5" t="s">
        <v>6911</v>
      </c>
      <c r="E6517" s="5">
        <v>38.4</v>
      </c>
      <c r="F6517" s="5">
        <v>34</v>
      </c>
      <c r="I6517" s="7">
        <f t="shared" si="64"/>
        <v>72.400000000000006</v>
      </c>
    </row>
    <row r="6518" spans="1:9">
      <c r="A6518" s="2">
        <v>300500313</v>
      </c>
      <c r="B6518" s="6" t="s">
        <v>4810</v>
      </c>
      <c r="C6518" s="1" t="s">
        <v>9153</v>
      </c>
      <c r="D6518" s="5" t="s">
        <v>6911</v>
      </c>
      <c r="E6518" s="5">
        <v>41.2</v>
      </c>
      <c r="F6518" s="5">
        <v>35</v>
      </c>
      <c r="I6518" s="7">
        <f t="shared" si="64"/>
        <v>76.2</v>
      </c>
    </row>
    <row r="6519" spans="1:9">
      <c r="A6519" s="2">
        <v>300500314</v>
      </c>
      <c r="B6519" s="6" t="s">
        <v>4811</v>
      </c>
      <c r="C6519" s="1" t="s">
        <v>9153</v>
      </c>
      <c r="D6519" s="5" t="s">
        <v>6911</v>
      </c>
      <c r="E6519" s="5">
        <v>30.4</v>
      </c>
      <c r="F6519" s="5">
        <v>35</v>
      </c>
      <c r="I6519" s="7">
        <f t="shared" si="64"/>
        <v>65.400000000000006</v>
      </c>
    </row>
    <row r="6520" spans="1:9">
      <c r="A6520" s="2">
        <v>300500315</v>
      </c>
      <c r="B6520" s="6" t="s">
        <v>4812</v>
      </c>
      <c r="C6520" s="1" t="s">
        <v>9153</v>
      </c>
      <c r="D6520" s="5" t="s">
        <v>6911</v>
      </c>
      <c r="E6520" s="5">
        <v>30.4</v>
      </c>
      <c r="F6520" s="5">
        <v>33</v>
      </c>
      <c r="I6520" s="7">
        <f t="shared" si="64"/>
        <v>63.4</v>
      </c>
    </row>
    <row r="6521" spans="1:9">
      <c r="A6521" s="2">
        <v>300500316</v>
      </c>
      <c r="B6521" s="6" t="s">
        <v>4813</v>
      </c>
      <c r="C6521" s="1" t="s">
        <v>9153</v>
      </c>
      <c r="D6521" s="5" t="s">
        <v>6911</v>
      </c>
      <c r="E6521" s="5">
        <v>30</v>
      </c>
      <c r="F6521" s="5">
        <v>32</v>
      </c>
      <c r="I6521" s="7">
        <f t="shared" si="64"/>
        <v>62</v>
      </c>
    </row>
    <row r="6522" spans="1:9">
      <c r="A6522" s="2">
        <v>300500317</v>
      </c>
      <c r="B6522" s="6" t="s">
        <v>85</v>
      </c>
      <c r="C6522" s="1" t="s">
        <v>9153</v>
      </c>
      <c r="D6522" s="5" t="s">
        <v>6911</v>
      </c>
      <c r="E6522" s="5">
        <v>29.2</v>
      </c>
      <c r="F6522" s="5">
        <v>32</v>
      </c>
      <c r="I6522" s="7">
        <f t="shared" si="64"/>
        <v>61.2</v>
      </c>
    </row>
    <row r="6523" spans="1:9">
      <c r="A6523" s="2">
        <v>300500318</v>
      </c>
      <c r="B6523" s="6" t="s">
        <v>4814</v>
      </c>
      <c r="C6523" s="1" t="s">
        <v>9153</v>
      </c>
      <c r="D6523" s="5" t="s">
        <v>6911</v>
      </c>
      <c r="E6523" s="5">
        <v>34</v>
      </c>
      <c r="F6523" s="5">
        <v>32</v>
      </c>
      <c r="I6523" s="7">
        <f t="shared" si="64"/>
        <v>66</v>
      </c>
    </row>
    <row r="6524" spans="1:9">
      <c r="A6524" s="2">
        <v>300500319</v>
      </c>
      <c r="B6524" s="6" t="s">
        <v>2875</v>
      </c>
      <c r="C6524" s="1" t="s">
        <v>9153</v>
      </c>
      <c r="D6524" s="5" t="s">
        <v>6911</v>
      </c>
      <c r="E6524" s="5">
        <v>41.6</v>
      </c>
      <c r="F6524" s="5">
        <v>36</v>
      </c>
      <c r="I6524" s="7">
        <f t="shared" si="64"/>
        <v>77.599999999999994</v>
      </c>
    </row>
    <row r="6525" spans="1:9">
      <c r="A6525" s="2">
        <v>300500320</v>
      </c>
      <c r="B6525" s="6" t="s">
        <v>660</v>
      </c>
      <c r="C6525" s="1" t="s">
        <v>9153</v>
      </c>
      <c r="D6525" s="5" t="s">
        <v>6911</v>
      </c>
      <c r="E6525" s="5">
        <v>36.799999999999997</v>
      </c>
      <c r="F6525" s="5">
        <v>33</v>
      </c>
      <c r="I6525" s="7">
        <f t="shared" si="64"/>
        <v>69.8</v>
      </c>
    </row>
    <row r="6526" spans="1:9">
      <c r="A6526" s="2">
        <v>300500321</v>
      </c>
      <c r="B6526" s="6" t="s">
        <v>4815</v>
      </c>
      <c r="C6526" s="1" t="s">
        <v>9153</v>
      </c>
      <c r="D6526" s="5" t="s">
        <v>6911</v>
      </c>
      <c r="E6526" s="5">
        <v>44.8</v>
      </c>
      <c r="F6526" s="5">
        <v>30</v>
      </c>
      <c r="I6526" s="7">
        <f t="shared" si="64"/>
        <v>74.8</v>
      </c>
    </row>
    <row r="6527" spans="1:9">
      <c r="A6527" s="2">
        <v>300500322</v>
      </c>
      <c r="B6527" s="6" t="s">
        <v>1232</v>
      </c>
      <c r="C6527" s="1" t="s">
        <v>9153</v>
      </c>
      <c r="D6527" s="5" t="s">
        <v>6911</v>
      </c>
      <c r="E6527" s="5">
        <v>41.6</v>
      </c>
      <c r="F6527" s="5">
        <v>33</v>
      </c>
      <c r="I6527" s="7">
        <f t="shared" si="64"/>
        <v>74.599999999999994</v>
      </c>
    </row>
    <row r="6528" spans="1:9">
      <c r="A6528" s="2">
        <v>300500323</v>
      </c>
      <c r="B6528" s="6" t="s">
        <v>4816</v>
      </c>
      <c r="C6528" s="1" t="s">
        <v>9153</v>
      </c>
      <c r="D6528" s="5" t="s">
        <v>6911</v>
      </c>
      <c r="E6528" s="5">
        <v>36.799999999999997</v>
      </c>
      <c r="F6528" s="5">
        <v>34</v>
      </c>
      <c r="I6528" s="7">
        <f t="shared" si="64"/>
        <v>70.8</v>
      </c>
    </row>
    <row r="6529" spans="1:9">
      <c r="A6529" s="2">
        <v>300500324</v>
      </c>
      <c r="B6529" s="6" t="s">
        <v>4819</v>
      </c>
      <c r="C6529" s="1" t="s">
        <v>9153</v>
      </c>
      <c r="D6529" s="5" t="s">
        <v>6911</v>
      </c>
      <c r="E6529" s="5">
        <v>44.4</v>
      </c>
      <c r="F6529" s="5">
        <v>30</v>
      </c>
      <c r="I6529" s="7">
        <f t="shared" si="64"/>
        <v>74.400000000000006</v>
      </c>
    </row>
    <row r="6530" spans="1:9">
      <c r="A6530" s="2">
        <v>300500325</v>
      </c>
      <c r="B6530" s="6" t="s">
        <v>4820</v>
      </c>
      <c r="C6530" s="1" t="s">
        <v>9153</v>
      </c>
      <c r="D6530" s="5" t="s">
        <v>6911</v>
      </c>
      <c r="E6530" s="5">
        <v>42</v>
      </c>
      <c r="F6530" s="5">
        <v>32</v>
      </c>
      <c r="I6530" s="7">
        <f t="shared" si="64"/>
        <v>74</v>
      </c>
    </row>
    <row r="6531" spans="1:9">
      <c r="A6531" s="2">
        <v>300500326</v>
      </c>
      <c r="B6531" s="6" t="s">
        <v>4821</v>
      </c>
      <c r="C6531" s="1" t="s">
        <v>9153</v>
      </c>
      <c r="D6531" s="5" t="s">
        <v>6911</v>
      </c>
      <c r="E6531" s="5">
        <v>40.4</v>
      </c>
      <c r="F6531" s="5">
        <v>30</v>
      </c>
      <c r="I6531" s="7">
        <f t="shared" si="64"/>
        <v>70.400000000000006</v>
      </c>
    </row>
    <row r="6532" spans="1:9">
      <c r="A6532" s="2">
        <v>300500327</v>
      </c>
      <c r="B6532" s="6" t="s">
        <v>4824</v>
      </c>
      <c r="C6532" s="1" t="s">
        <v>9153</v>
      </c>
      <c r="D6532" s="5" t="s">
        <v>6911</v>
      </c>
      <c r="E6532" s="5">
        <v>48</v>
      </c>
      <c r="F6532" s="5">
        <v>33</v>
      </c>
      <c r="I6532" s="7">
        <f t="shared" si="64"/>
        <v>81</v>
      </c>
    </row>
    <row r="6533" spans="1:9">
      <c r="A6533" s="2">
        <v>300500328</v>
      </c>
      <c r="B6533" s="6" t="s">
        <v>4825</v>
      </c>
      <c r="C6533" s="1" t="s">
        <v>9153</v>
      </c>
      <c r="D6533" s="5" t="s">
        <v>6911</v>
      </c>
      <c r="E6533" s="5">
        <v>44</v>
      </c>
      <c r="F6533" s="5">
        <v>34</v>
      </c>
      <c r="I6533" s="7">
        <f t="shared" si="64"/>
        <v>78</v>
      </c>
    </row>
    <row r="6534" spans="1:9">
      <c r="A6534" s="2">
        <v>300500329</v>
      </c>
      <c r="B6534" s="6" t="s">
        <v>4826</v>
      </c>
      <c r="C6534" s="1" t="s">
        <v>9153</v>
      </c>
      <c r="D6534" s="5" t="s">
        <v>6911</v>
      </c>
      <c r="E6534" s="5">
        <v>41.6</v>
      </c>
      <c r="F6534" s="5">
        <v>33</v>
      </c>
      <c r="I6534" s="7">
        <f t="shared" si="64"/>
        <v>74.599999999999994</v>
      </c>
    </row>
    <row r="6535" spans="1:9">
      <c r="A6535" s="2">
        <v>300500330</v>
      </c>
      <c r="B6535" s="6" t="s">
        <v>4827</v>
      </c>
      <c r="C6535" s="1" t="s">
        <v>9153</v>
      </c>
      <c r="D6535" s="5" t="s">
        <v>6911</v>
      </c>
      <c r="E6535" s="5">
        <v>0</v>
      </c>
      <c r="F6535" s="5">
        <v>0</v>
      </c>
      <c r="I6535" s="7">
        <f t="shared" si="64"/>
        <v>0</v>
      </c>
    </row>
    <row r="6536" spans="1:9">
      <c r="A6536" s="2">
        <v>300500401</v>
      </c>
      <c r="B6536" s="6" t="s">
        <v>4828</v>
      </c>
      <c r="C6536" s="1" t="s">
        <v>9153</v>
      </c>
      <c r="D6536" s="5" t="s">
        <v>6911</v>
      </c>
      <c r="E6536" s="5">
        <v>44.4</v>
      </c>
      <c r="F6536" s="5">
        <v>33</v>
      </c>
      <c r="I6536" s="7">
        <f t="shared" si="64"/>
        <v>77.400000000000006</v>
      </c>
    </row>
    <row r="6537" spans="1:9">
      <c r="A6537" s="2">
        <v>300500402</v>
      </c>
      <c r="B6537" s="6" t="s">
        <v>4829</v>
      </c>
      <c r="C6537" s="1" t="s">
        <v>9153</v>
      </c>
      <c r="D6537" s="5" t="s">
        <v>6911</v>
      </c>
      <c r="E6537" s="5">
        <v>41.2</v>
      </c>
      <c r="F6537" s="5">
        <v>32</v>
      </c>
      <c r="I6537" s="7">
        <f t="shared" si="64"/>
        <v>73.2</v>
      </c>
    </row>
    <row r="6538" spans="1:9">
      <c r="A6538" s="2">
        <v>300500403</v>
      </c>
      <c r="B6538" s="6" t="s">
        <v>1335</v>
      </c>
      <c r="C6538" s="1" t="s">
        <v>9153</v>
      </c>
      <c r="D6538" s="5" t="s">
        <v>6911</v>
      </c>
      <c r="E6538" s="5">
        <v>27.2</v>
      </c>
      <c r="F6538" s="5">
        <v>15</v>
      </c>
      <c r="I6538" s="7">
        <f t="shared" si="64"/>
        <v>42.2</v>
      </c>
    </row>
    <row r="6539" spans="1:9">
      <c r="A6539" s="2">
        <v>300500404</v>
      </c>
      <c r="B6539" s="6" t="s">
        <v>4831</v>
      </c>
      <c r="C6539" s="1" t="s">
        <v>9153</v>
      </c>
      <c r="D6539" s="5" t="s">
        <v>6911</v>
      </c>
      <c r="E6539" s="5">
        <v>41.6</v>
      </c>
      <c r="F6539" s="5">
        <v>32</v>
      </c>
      <c r="I6539" s="7">
        <f t="shared" si="64"/>
        <v>73.599999999999994</v>
      </c>
    </row>
    <row r="6540" spans="1:9">
      <c r="A6540" s="2">
        <v>300500405</v>
      </c>
      <c r="B6540" s="6" t="s">
        <v>46</v>
      </c>
      <c r="C6540" s="1" t="s">
        <v>9153</v>
      </c>
      <c r="D6540" s="5" t="s">
        <v>6911</v>
      </c>
      <c r="E6540" s="5">
        <v>40</v>
      </c>
      <c r="F6540" s="5">
        <v>33</v>
      </c>
      <c r="I6540" s="7">
        <f t="shared" si="64"/>
        <v>73</v>
      </c>
    </row>
    <row r="6541" spans="1:9">
      <c r="A6541" s="2">
        <v>300500406</v>
      </c>
      <c r="B6541" s="6" t="s">
        <v>4832</v>
      </c>
      <c r="C6541" s="1" t="s">
        <v>9153</v>
      </c>
      <c r="D6541" s="5" t="s">
        <v>6911</v>
      </c>
      <c r="E6541" s="5">
        <v>31.2</v>
      </c>
      <c r="F6541" s="5">
        <v>32</v>
      </c>
      <c r="I6541" s="7">
        <f t="shared" si="64"/>
        <v>63.2</v>
      </c>
    </row>
    <row r="6542" spans="1:9">
      <c r="A6542" s="2">
        <v>300500407</v>
      </c>
      <c r="B6542" s="6" t="s">
        <v>4833</v>
      </c>
      <c r="C6542" s="1" t="s">
        <v>9153</v>
      </c>
      <c r="D6542" s="5" t="s">
        <v>6911</v>
      </c>
      <c r="E6542" s="5">
        <v>43.6</v>
      </c>
      <c r="F6542" s="5">
        <v>36</v>
      </c>
      <c r="I6542" s="7">
        <f t="shared" si="64"/>
        <v>79.599999999999994</v>
      </c>
    </row>
    <row r="6543" spans="1:9">
      <c r="A6543" s="2">
        <v>300500408</v>
      </c>
      <c r="B6543" s="6" t="s">
        <v>4834</v>
      </c>
      <c r="C6543" s="1" t="s">
        <v>9153</v>
      </c>
      <c r="D6543" s="5" t="s">
        <v>6911</v>
      </c>
      <c r="E6543" s="5">
        <v>38</v>
      </c>
      <c r="F6543" s="5">
        <v>32</v>
      </c>
      <c r="I6543" s="7">
        <f t="shared" si="64"/>
        <v>70</v>
      </c>
    </row>
    <row r="6544" spans="1:9">
      <c r="A6544" s="2">
        <v>300500409</v>
      </c>
      <c r="B6544" s="6" t="s">
        <v>4836</v>
      </c>
      <c r="C6544" s="1" t="s">
        <v>9153</v>
      </c>
      <c r="D6544" s="5" t="s">
        <v>6911</v>
      </c>
      <c r="E6544" s="5">
        <v>40</v>
      </c>
      <c r="F6544" s="5">
        <v>34</v>
      </c>
      <c r="I6544" s="7">
        <f t="shared" si="64"/>
        <v>74</v>
      </c>
    </row>
    <row r="6545" spans="1:9">
      <c r="A6545" s="2">
        <v>300500410</v>
      </c>
      <c r="B6545" s="6" t="s">
        <v>4837</v>
      </c>
      <c r="C6545" s="1" t="s">
        <v>9153</v>
      </c>
      <c r="D6545" s="5" t="s">
        <v>6911</v>
      </c>
      <c r="E6545" s="5">
        <v>37.6</v>
      </c>
      <c r="F6545" s="5">
        <v>20</v>
      </c>
      <c r="I6545" s="7">
        <f t="shared" si="64"/>
        <v>57.6</v>
      </c>
    </row>
    <row r="6546" spans="1:9">
      <c r="A6546" s="2">
        <v>300500411</v>
      </c>
      <c r="B6546" s="6" t="s">
        <v>4838</v>
      </c>
      <c r="C6546" s="1" t="s">
        <v>9153</v>
      </c>
      <c r="D6546" s="5" t="s">
        <v>6911</v>
      </c>
      <c r="E6546" s="5">
        <v>50</v>
      </c>
      <c r="F6546" s="5">
        <v>33</v>
      </c>
      <c r="I6546" s="7">
        <f t="shared" si="64"/>
        <v>83</v>
      </c>
    </row>
    <row r="6547" spans="1:9">
      <c r="A6547" s="2">
        <v>300500412</v>
      </c>
      <c r="B6547" s="6" t="s">
        <v>4839</v>
      </c>
      <c r="C6547" s="1" t="s">
        <v>9153</v>
      </c>
      <c r="D6547" s="5" t="s">
        <v>6911</v>
      </c>
      <c r="E6547" s="5">
        <v>50.4</v>
      </c>
      <c r="F6547" s="5">
        <v>35</v>
      </c>
      <c r="I6547" s="7">
        <f t="shared" si="64"/>
        <v>85.4</v>
      </c>
    </row>
    <row r="6548" spans="1:9">
      <c r="A6548" s="2">
        <v>300500413</v>
      </c>
      <c r="B6548" s="6" t="s">
        <v>4840</v>
      </c>
      <c r="C6548" s="1" t="s">
        <v>9153</v>
      </c>
      <c r="D6548" s="5" t="s">
        <v>6911</v>
      </c>
      <c r="E6548" s="5">
        <v>35.6</v>
      </c>
      <c r="F6548" s="5">
        <v>32</v>
      </c>
      <c r="I6548" s="7">
        <f t="shared" si="64"/>
        <v>67.599999999999994</v>
      </c>
    </row>
    <row r="6549" spans="1:9">
      <c r="A6549" s="2">
        <v>300500414</v>
      </c>
      <c r="B6549" s="6" t="s">
        <v>4843</v>
      </c>
      <c r="C6549" s="1" t="s">
        <v>9153</v>
      </c>
      <c r="D6549" s="5" t="s">
        <v>6911</v>
      </c>
      <c r="E6549" s="5">
        <v>39.200000000000003</v>
      </c>
      <c r="F6549" s="5">
        <v>33</v>
      </c>
      <c r="I6549" s="7">
        <f t="shared" si="64"/>
        <v>72.2</v>
      </c>
    </row>
    <row r="6550" spans="1:9">
      <c r="A6550" s="2">
        <v>300500415</v>
      </c>
      <c r="B6550" s="6" t="s">
        <v>4844</v>
      </c>
      <c r="C6550" s="1" t="s">
        <v>9153</v>
      </c>
      <c r="D6550" s="5" t="s">
        <v>6911</v>
      </c>
      <c r="E6550" s="5">
        <v>44.8</v>
      </c>
      <c r="F6550" s="5">
        <v>33</v>
      </c>
      <c r="I6550" s="7">
        <f t="shared" si="64"/>
        <v>77.8</v>
      </c>
    </row>
    <row r="6551" spans="1:9">
      <c r="A6551" s="2">
        <v>300500416</v>
      </c>
      <c r="B6551" s="6" t="s">
        <v>4845</v>
      </c>
      <c r="C6551" s="1" t="s">
        <v>9153</v>
      </c>
      <c r="D6551" s="5" t="s">
        <v>6911</v>
      </c>
      <c r="E6551" s="5">
        <v>46.4</v>
      </c>
      <c r="F6551" s="5">
        <v>33</v>
      </c>
      <c r="I6551" s="7">
        <f t="shared" si="64"/>
        <v>79.400000000000006</v>
      </c>
    </row>
    <row r="6552" spans="1:9">
      <c r="A6552" s="2">
        <v>300500417</v>
      </c>
      <c r="B6552" s="6" t="s">
        <v>4846</v>
      </c>
      <c r="C6552" s="1" t="s">
        <v>9153</v>
      </c>
      <c r="D6552" s="5" t="s">
        <v>6911</v>
      </c>
      <c r="E6552" s="5">
        <v>31.6</v>
      </c>
      <c r="F6552" s="5">
        <v>25</v>
      </c>
      <c r="I6552" s="7">
        <f t="shared" si="64"/>
        <v>56.6</v>
      </c>
    </row>
    <row r="6553" spans="1:9">
      <c r="A6553" s="2">
        <v>300500418</v>
      </c>
      <c r="B6553" s="6" t="s">
        <v>1772</v>
      </c>
      <c r="C6553" s="1" t="s">
        <v>9153</v>
      </c>
      <c r="D6553" s="5" t="s">
        <v>6911</v>
      </c>
      <c r="E6553" s="5">
        <v>39.200000000000003</v>
      </c>
      <c r="F6553" s="5">
        <v>34</v>
      </c>
      <c r="I6553" s="7">
        <f t="shared" si="64"/>
        <v>73.2</v>
      </c>
    </row>
    <row r="6554" spans="1:9">
      <c r="A6554" s="2">
        <v>300500419</v>
      </c>
      <c r="B6554" s="6" t="s">
        <v>4848</v>
      </c>
      <c r="C6554" s="1" t="s">
        <v>9153</v>
      </c>
      <c r="D6554" s="5" t="s">
        <v>6911</v>
      </c>
      <c r="E6554" s="5">
        <v>24</v>
      </c>
      <c r="F6554" s="5">
        <v>30</v>
      </c>
      <c r="I6554" s="7">
        <f t="shared" si="64"/>
        <v>54</v>
      </c>
    </row>
    <row r="6555" spans="1:9">
      <c r="A6555" s="2">
        <v>300500420</v>
      </c>
      <c r="B6555" s="6" t="s">
        <v>2269</v>
      </c>
      <c r="C6555" s="1" t="s">
        <v>9153</v>
      </c>
      <c r="D6555" s="5" t="s">
        <v>6911</v>
      </c>
      <c r="E6555" s="5">
        <v>40.4</v>
      </c>
      <c r="F6555" s="5">
        <v>32</v>
      </c>
      <c r="I6555" s="7">
        <f t="shared" si="64"/>
        <v>72.400000000000006</v>
      </c>
    </row>
    <row r="6556" spans="1:9">
      <c r="A6556" s="2">
        <v>300500421</v>
      </c>
      <c r="B6556" s="6" t="s">
        <v>4849</v>
      </c>
      <c r="C6556" s="1" t="s">
        <v>9153</v>
      </c>
      <c r="D6556" s="5" t="s">
        <v>6911</v>
      </c>
      <c r="E6556" s="5">
        <v>43.6</v>
      </c>
      <c r="F6556" s="5">
        <v>35</v>
      </c>
      <c r="I6556" s="7">
        <f t="shared" si="64"/>
        <v>78.599999999999994</v>
      </c>
    </row>
    <row r="6557" spans="1:9">
      <c r="A6557" s="2">
        <v>300500422</v>
      </c>
      <c r="B6557" s="6" t="s">
        <v>4850</v>
      </c>
      <c r="C6557" s="1" t="s">
        <v>9153</v>
      </c>
      <c r="D6557" s="5" t="s">
        <v>6911</v>
      </c>
      <c r="E6557" s="5">
        <v>43.2</v>
      </c>
      <c r="F6557" s="5">
        <v>30</v>
      </c>
      <c r="I6557" s="7">
        <f t="shared" si="64"/>
        <v>73.2</v>
      </c>
    </row>
    <row r="6558" spans="1:9">
      <c r="A6558" s="2">
        <v>300500423</v>
      </c>
      <c r="B6558" s="6" t="s">
        <v>130</v>
      </c>
      <c r="C6558" s="1" t="s">
        <v>9153</v>
      </c>
      <c r="D6558" s="5" t="s">
        <v>6911</v>
      </c>
      <c r="E6558" s="5">
        <v>27.2</v>
      </c>
      <c r="F6558" s="5">
        <v>30</v>
      </c>
      <c r="I6558" s="7">
        <f t="shared" si="64"/>
        <v>57.2</v>
      </c>
    </row>
    <row r="6559" spans="1:9">
      <c r="A6559" s="2">
        <v>300500424</v>
      </c>
      <c r="B6559" s="6" t="s">
        <v>4851</v>
      </c>
      <c r="C6559" s="1" t="s">
        <v>9153</v>
      </c>
      <c r="D6559" s="5" t="s">
        <v>6911</v>
      </c>
      <c r="E6559" s="5">
        <v>32.4</v>
      </c>
      <c r="F6559" s="5">
        <v>18</v>
      </c>
      <c r="I6559" s="7">
        <f t="shared" si="64"/>
        <v>50.4</v>
      </c>
    </row>
    <row r="6560" spans="1:9">
      <c r="A6560" s="2">
        <v>300500425</v>
      </c>
      <c r="B6560" s="6" t="s">
        <v>4852</v>
      </c>
      <c r="C6560" s="1" t="s">
        <v>9153</v>
      </c>
      <c r="D6560" s="5" t="s">
        <v>6911</v>
      </c>
      <c r="E6560" s="5">
        <v>40.799999999999997</v>
      </c>
      <c r="F6560" s="5">
        <v>30</v>
      </c>
      <c r="I6560" s="7">
        <f t="shared" si="64"/>
        <v>70.8</v>
      </c>
    </row>
    <row r="6561" spans="1:9">
      <c r="A6561" s="2">
        <v>300500426</v>
      </c>
      <c r="B6561" s="6" t="s">
        <v>4853</v>
      </c>
      <c r="C6561" s="1" t="s">
        <v>9153</v>
      </c>
      <c r="D6561" s="5" t="s">
        <v>6911</v>
      </c>
      <c r="E6561" s="5">
        <v>42.8</v>
      </c>
      <c r="F6561" s="5">
        <v>35</v>
      </c>
      <c r="I6561" s="7">
        <f t="shared" si="64"/>
        <v>77.8</v>
      </c>
    </row>
    <row r="6562" spans="1:9">
      <c r="A6562" s="2">
        <v>300500427</v>
      </c>
      <c r="B6562" s="6" t="s">
        <v>4854</v>
      </c>
      <c r="C6562" s="1" t="s">
        <v>9153</v>
      </c>
      <c r="D6562" s="5" t="s">
        <v>6911</v>
      </c>
      <c r="E6562" s="5">
        <v>40.799999999999997</v>
      </c>
      <c r="F6562" s="5">
        <v>32</v>
      </c>
      <c r="I6562" s="7">
        <f t="shared" si="64"/>
        <v>72.8</v>
      </c>
    </row>
    <row r="6563" spans="1:9">
      <c r="A6563" s="2">
        <v>300500428</v>
      </c>
      <c r="B6563" s="6" t="s">
        <v>2606</v>
      </c>
      <c r="C6563" s="1" t="s">
        <v>9153</v>
      </c>
      <c r="D6563" s="5" t="s">
        <v>6911</v>
      </c>
      <c r="E6563" s="5">
        <v>37.200000000000003</v>
      </c>
      <c r="F6563" s="5">
        <v>33</v>
      </c>
      <c r="I6563" s="7">
        <f t="shared" si="64"/>
        <v>70.2</v>
      </c>
    </row>
    <row r="6564" spans="1:9">
      <c r="A6564" s="2">
        <v>300500429</v>
      </c>
      <c r="B6564" s="6" t="s">
        <v>9154</v>
      </c>
      <c r="C6564" s="1" t="s">
        <v>9153</v>
      </c>
      <c r="D6564" s="5" t="s">
        <v>6911</v>
      </c>
      <c r="E6564" s="5">
        <v>35.200000000000003</v>
      </c>
      <c r="F6564" s="5">
        <v>33</v>
      </c>
      <c r="I6564" s="7">
        <f t="shared" si="64"/>
        <v>68.2</v>
      </c>
    </row>
    <row r="6565" spans="1:9">
      <c r="A6565" s="2">
        <v>300500430</v>
      </c>
      <c r="B6565" s="6" t="s">
        <v>4855</v>
      </c>
      <c r="C6565" s="1" t="s">
        <v>9153</v>
      </c>
      <c r="D6565" s="5" t="s">
        <v>6911</v>
      </c>
      <c r="E6565" s="5">
        <v>42.4</v>
      </c>
      <c r="F6565" s="5">
        <v>32</v>
      </c>
      <c r="I6565" s="7">
        <f t="shared" si="64"/>
        <v>74.400000000000006</v>
      </c>
    </row>
    <row r="6566" spans="1:9">
      <c r="A6566" s="2">
        <v>300500501</v>
      </c>
      <c r="B6566" s="6" t="s">
        <v>4858</v>
      </c>
      <c r="C6566" s="1" t="s">
        <v>9153</v>
      </c>
      <c r="D6566" s="5" t="s">
        <v>6911</v>
      </c>
      <c r="E6566" s="5">
        <v>45.6</v>
      </c>
      <c r="F6566" s="5">
        <v>34</v>
      </c>
      <c r="I6566" s="7">
        <f t="shared" si="64"/>
        <v>79.599999999999994</v>
      </c>
    </row>
    <row r="6567" spans="1:9">
      <c r="A6567" s="2">
        <v>300500502</v>
      </c>
      <c r="B6567" s="6" t="s">
        <v>4859</v>
      </c>
      <c r="C6567" s="1" t="s">
        <v>9153</v>
      </c>
      <c r="D6567" s="5" t="s">
        <v>6911</v>
      </c>
      <c r="E6567" s="5">
        <v>42</v>
      </c>
      <c r="F6567" s="5">
        <v>32</v>
      </c>
      <c r="I6567" s="7">
        <f t="shared" si="64"/>
        <v>74</v>
      </c>
    </row>
    <row r="6568" spans="1:9">
      <c r="A6568" s="2">
        <v>300500503</v>
      </c>
      <c r="B6568" s="6" t="s">
        <v>4860</v>
      </c>
      <c r="C6568" s="1" t="s">
        <v>9153</v>
      </c>
      <c r="D6568" s="5" t="s">
        <v>6911</v>
      </c>
      <c r="E6568" s="5">
        <v>49.6</v>
      </c>
      <c r="F6568" s="5">
        <v>25</v>
      </c>
      <c r="I6568" s="7">
        <f t="shared" si="64"/>
        <v>74.599999999999994</v>
      </c>
    </row>
    <row r="6569" spans="1:9">
      <c r="A6569" s="2">
        <v>300500504</v>
      </c>
      <c r="B6569" s="6" t="s">
        <v>4861</v>
      </c>
      <c r="C6569" s="1" t="s">
        <v>9153</v>
      </c>
      <c r="D6569" s="5" t="s">
        <v>6911</v>
      </c>
      <c r="E6569" s="5">
        <v>45.6</v>
      </c>
      <c r="F6569" s="5">
        <v>33</v>
      </c>
      <c r="I6569" s="7">
        <f t="shared" si="64"/>
        <v>78.599999999999994</v>
      </c>
    </row>
    <row r="6570" spans="1:9">
      <c r="A6570" s="2">
        <v>300500505</v>
      </c>
      <c r="B6570" s="6" t="s">
        <v>4862</v>
      </c>
      <c r="C6570" s="1" t="s">
        <v>9153</v>
      </c>
      <c r="D6570" s="5" t="s">
        <v>6911</v>
      </c>
      <c r="E6570" s="5">
        <v>39.6</v>
      </c>
      <c r="F6570" s="5">
        <v>33</v>
      </c>
      <c r="I6570" s="7">
        <f t="shared" si="64"/>
        <v>72.599999999999994</v>
      </c>
    </row>
    <row r="6571" spans="1:9">
      <c r="A6571" s="2">
        <v>300500506</v>
      </c>
      <c r="B6571" s="6" t="s">
        <v>4863</v>
      </c>
      <c r="C6571" s="1" t="s">
        <v>9153</v>
      </c>
      <c r="D6571" s="5" t="s">
        <v>6911</v>
      </c>
      <c r="E6571" s="5">
        <v>42.8</v>
      </c>
      <c r="F6571" s="5">
        <v>32</v>
      </c>
      <c r="I6571" s="7">
        <f t="shared" si="64"/>
        <v>74.8</v>
      </c>
    </row>
    <row r="6572" spans="1:9">
      <c r="A6572" s="2">
        <v>300500507</v>
      </c>
      <c r="B6572" s="6" t="s">
        <v>4803</v>
      </c>
      <c r="C6572" s="1" t="s">
        <v>9153</v>
      </c>
      <c r="D6572" s="5" t="s">
        <v>6911</v>
      </c>
      <c r="E6572" s="5">
        <v>0</v>
      </c>
      <c r="F6572" s="5">
        <v>0</v>
      </c>
      <c r="I6572" s="7">
        <f t="shared" si="64"/>
        <v>0</v>
      </c>
    </row>
    <row r="6573" spans="1:9">
      <c r="A6573" s="2">
        <v>300500508</v>
      </c>
      <c r="B6573" s="6" t="s">
        <v>4864</v>
      </c>
      <c r="C6573" s="1" t="s">
        <v>9153</v>
      </c>
      <c r="D6573" s="5" t="s">
        <v>6911</v>
      </c>
      <c r="E6573" s="5">
        <v>33.200000000000003</v>
      </c>
      <c r="F6573" s="5">
        <v>25</v>
      </c>
      <c r="I6573" s="7">
        <f t="shared" si="64"/>
        <v>58.2</v>
      </c>
    </row>
    <row r="6574" spans="1:9">
      <c r="A6574" s="2">
        <v>300500509</v>
      </c>
      <c r="B6574" s="6" t="s">
        <v>4865</v>
      </c>
      <c r="C6574" s="1" t="s">
        <v>9153</v>
      </c>
      <c r="D6574" s="5" t="s">
        <v>6911</v>
      </c>
      <c r="E6574" s="5">
        <v>42.4</v>
      </c>
      <c r="F6574" s="5">
        <v>35</v>
      </c>
      <c r="I6574" s="7">
        <f t="shared" ref="I6574:I6637" si="65">E6574+F6574</f>
        <v>77.400000000000006</v>
      </c>
    </row>
    <row r="6575" spans="1:9">
      <c r="A6575" s="2">
        <v>300500510</v>
      </c>
      <c r="B6575" s="6" t="s">
        <v>471</v>
      </c>
      <c r="C6575" s="1" t="s">
        <v>9153</v>
      </c>
      <c r="D6575" s="5" t="s">
        <v>6911</v>
      </c>
      <c r="E6575" s="5">
        <v>44.4</v>
      </c>
      <c r="F6575" s="5">
        <v>33</v>
      </c>
      <c r="I6575" s="7">
        <f t="shared" si="65"/>
        <v>77.400000000000006</v>
      </c>
    </row>
    <row r="6576" spans="1:9">
      <c r="A6576" s="2">
        <v>300500511</v>
      </c>
      <c r="B6576" s="6" t="s">
        <v>4866</v>
      </c>
      <c r="C6576" s="1" t="s">
        <v>9153</v>
      </c>
      <c r="D6576" s="5" t="s">
        <v>6911</v>
      </c>
      <c r="E6576" s="5">
        <v>44</v>
      </c>
      <c r="F6576" s="5">
        <v>32</v>
      </c>
      <c r="I6576" s="7">
        <f t="shared" si="65"/>
        <v>76</v>
      </c>
    </row>
    <row r="6577" spans="1:9">
      <c r="A6577" s="2">
        <v>300500512</v>
      </c>
      <c r="B6577" s="6" t="s">
        <v>4867</v>
      </c>
      <c r="C6577" s="1" t="s">
        <v>9153</v>
      </c>
      <c r="D6577" s="5" t="s">
        <v>6911</v>
      </c>
      <c r="E6577" s="5">
        <v>30</v>
      </c>
      <c r="F6577" s="5">
        <v>34</v>
      </c>
      <c r="I6577" s="7">
        <f t="shared" si="65"/>
        <v>64</v>
      </c>
    </row>
    <row r="6578" spans="1:9">
      <c r="A6578" s="2">
        <v>300500513</v>
      </c>
      <c r="B6578" s="6" t="s">
        <v>4868</v>
      </c>
      <c r="C6578" s="1" t="s">
        <v>9153</v>
      </c>
      <c r="D6578" s="5" t="s">
        <v>6911</v>
      </c>
      <c r="E6578" s="5">
        <v>40</v>
      </c>
      <c r="F6578" s="5">
        <v>34</v>
      </c>
      <c r="I6578" s="7">
        <f t="shared" si="65"/>
        <v>74</v>
      </c>
    </row>
    <row r="6579" spans="1:9">
      <c r="A6579" s="2">
        <v>300500514</v>
      </c>
      <c r="B6579" s="6" t="s">
        <v>4869</v>
      </c>
      <c r="C6579" s="1" t="s">
        <v>9153</v>
      </c>
      <c r="D6579" s="5" t="s">
        <v>6911</v>
      </c>
      <c r="E6579" s="5">
        <v>46.4</v>
      </c>
      <c r="F6579" s="5">
        <v>34</v>
      </c>
      <c r="I6579" s="7">
        <f t="shared" si="65"/>
        <v>80.400000000000006</v>
      </c>
    </row>
    <row r="6580" spans="1:9">
      <c r="A6580" s="2">
        <v>300500515</v>
      </c>
      <c r="B6580" s="6" t="s">
        <v>4870</v>
      </c>
      <c r="C6580" s="1" t="s">
        <v>9153</v>
      </c>
      <c r="D6580" s="5" t="s">
        <v>6911</v>
      </c>
      <c r="E6580" s="5">
        <v>40.4</v>
      </c>
      <c r="F6580" s="5">
        <v>30</v>
      </c>
      <c r="I6580" s="7">
        <f t="shared" si="65"/>
        <v>70.400000000000006</v>
      </c>
    </row>
    <row r="6581" spans="1:9">
      <c r="A6581" s="2">
        <v>300500516</v>
      </c>
      <c r="B6581" s="6" t="s">
        <v>4871</v>
      </c>
      <c r="C6581" s="1" t="s">
        <v>9153</v>
      </c>
      <c r="D6581" s="5" t="s">
        <v>6911</v>
      </c>
      <c r="E6581" s="5">
        <v>46.8</v>
      </c>
      <c r="F6581" s="5">
        <v>33</v>
      </c>
      <c r="I6581" s="7">
        <f t="shared" si="65"/>
        <v>79.8</v>
      </c>
    </row>
    <row r="6582" spans="1:9">
      <c r="A6582" s="2">
        <v>300500517</v>
      </c>
      <c r="B6582" s="6" t="s">
        <v>4872</v>
      </c>
      <c r="C6582" s="1" t="s">
        <v>9153</v>
      </c>
      <c r="D6582" s="5" t="s">
        <v>6911</v>
      </c>
      <c r="E6582" s="5">
        <v>38</v>
      </c>
      <c r="F6582" s="5">
        <v>32</v>
      </c>
      <c r="I6582" s="7">
        <f t="shared" si="65"/>
        <v>70</v>
      </c>
    </row>
    <row r="6583" spans="1:9">
      <c r="A6583" s="2">
        <v>300500518</v>
      </c>
      <c r="B6583" s="6" t="s">
        <v>4873</v>
      </c>
      <c r="C6583" s="1" t="s">
        <v>9153</v>
      </c>
      <c r="D6583" s="5" t="s">
        <v>6911</v>
      </c>
      <c r="E6583" s="5">
        <v>0</v>
      </c>
      <c r="F6583" s="5">
        <v>0</v>
      </c>
      <c r="I6583" s="7">
        <f t="shared" si="65"/>
        <v>0</v>
      </c>
    </row>
    <row r="6584" spans="1:9">
      <c r="A6584" s="2">
        <v>300500519</v>
      </c>
      <c r="B6584" s="6" t="s">
        <v>4874</v>
      </c>
      <c r="C6584" s="1" t="s">
        <v>9153</v>
      </c>
      <c r="D6584" s="5" t="s">
        <v>6911</v>
      </c>
      <c r="E6584" s="5">
        <v>31.2</v>
      </c>
      <c r="F6584" s="5">
        <v>33</v>
      </c>
      <c r="I6584" s="7">
        <f t="shared" si="65"/>
        <v>64.2</v>
      </c>
    </row>
    <row r="6585" spans="1:9">
      <c r="A6585" s="2">
        <v>300500520</v>
      </c>
      <c r="B6585" s="6" t="s">
        <v>422</v>
      </c>
      <c r="C6585" s="1" t="s">
        <v>9153</v>
      </c>
      <c r="D6585" s="5" t="s">
        <v>6911</v>
      </c>
      <c r="E6585" s="5">
        <v>47.6</v>
      </c>
      <c r="F6585" s="5">
        <v>35</v>
      </c>
      <c r="I6585" s="7">
        <f t="shared" si="65"/>
        <v>82.6</v>
      </c>
    </row>
    <row r="6586" spans="1:9">
      <c r="A6586" s="2">
        <v>300500521</v>
      </c>
      <c r="B6586" s="6" t="s">
        <v>4875</v>
      </c>
      <c r="C6586" s="1" t="s">
        <v>9153</v>
      </c>
      <c r="D6586" s="5" t="s">
        <v>6911</v>
      </c>
      <c r="E6586" s="5">
        <v>43.6</v>
      </c>
      <c r="F6586" s="5">
        <v>33</v>
      </c>
      <c r="I6586" s="7">
        <f t="shared" si="65"/>
        <v>76.599999999999994</v>
      </c>
    </row>
    <row r="6587" spans="1:9">
      <c r="A6587" s="2">
        <v>300500522</v>
      </c>
      <c r="B6587" s="6" t="s">
        <v>4876</v>
      </c>
      <c r="C6587" s="1" t="s">
        <v>9153</v>
      </c>
      <c r="D6587" s="5" t="s">
        <v>6911</v>
      </c>
      <c r="E6587" s="5">
        <v>42</v>
      </c>
      <c r="F6587" s="5">
        <v>32</v>
      </c>
      <c r="I6587" s="7">
        <f t="shared" si="65"/>
        <v>74</v>
      </c>
    </row>
    <row r="6588" spans="1:9">
      <c r="A6588" s="2">
        <v>300500523</v>
      </c>
      <c r="B6588" s="6" t="s">
        <v>4877</v>
      </c>
      <c r="C6588" s="1" t="s">
        <v>9153</v>
      </c>
      <c r="D6588" s="5" t="s">
        <v>6911</v>
      </c>
      <c r="E6588" s="5">
        <v>44.4</v>
      </c>
      <c r="F6588" s="5">
        <v>34</v>
      </c>
      <c r="I6588" s="7">
        <f t="shared" si="65"/>
        <v>78.400000000000006</v>
      </c>
    </row>
    <row r="6589" spans="1:9">
      <c r="A6589" s="2">
        <v>300500524</v>
      </c>
      <c r="B6589" s="6" t="s">
        <v>4878</v>
      </c>
      <c r="C6589" s="1" t="s">
        <v>9153</v>
      </c>
      <c r="D6589" s="5" t="s">
        <v>6911</v>
      </c>
      <c r="E6589" s="5">
        <v>46</v>
      </c>
      <c r="F6589" s="5">
        <v>34</v>
      </c>
      <c r="I6589" s="7">
        <f t="shared" si="65"/>
        <v>80</v>
      </c>
    </row>
    <row r="6590" spans="1:9">
      <c r="A6590" s="2">
        <v>300500525</v>
      </c>
      <c r="B6590" s="6" t="s">
        <v>899</v>
      </c>
      <c r="C6590" s="1" t="s">
        <v>9153</v>
      </c>
      <c r="D6590" s="5" t="s">
        <v>6911</v>
      </c>
      <c r="E6590" s="5">
        <v>39.6</v>
      </c>
      <c r="F6590" s="5">
        <v>32</v>
      </c>
      <c r="I6590" s="7">
        <f t="shared" si="65"/>
        <v>71.599999999999994</v>
      </c>
    </row>
    <row r="6591" spans="1:9">
      <c r="A6591" s="2">
        <v>300500526</v>
      </c>
      <c r="B6591" s="6" t="s">
        <v>4879</v>
      </c>
      <c r="C6591" s="1" t="s">
        <v>9153</v>
      </c>
      <c r="D6591" s="5" t="s">
        <v>6911</v>
      </c>
      <c r="E6591" s="5">
        <v>38.799999999999997</v>
      </c>
      <c r="F6591" s="5">
        <v>33</v>
      </c>
      <c r="I6591" s="7">
        <f t="shared" si="65"/>
        <v>71.8</v>
      </c>
    </row>
    <row r="6592" spans="1:9">
      <c r="A6592" s="2">
        <v>300500527</v>
      </c>
      <c r="B6592" s="6" t="s">
        <v>4880</v>
      </c>
      <c r="C6592" s="1" t="s">
        <v>9153</v>
      </c>
      <c r="D6592" s="5" t="s">
        <v>6911</v>
      </c>
      <c r="E6592" s="5">
        <v>43.6</v>
      </c>
      <c r="F6592" s="5">
        <v>32</v>
      </c>
      <c r="I6592" s="7">
        <f t="shared" si="65"/>
        <v>75.599999999999994</v>
      </c>
    </row>
    <row r="6593" spans="1:9">
      <c r="A6593" s="2">
        <v>300500528</v>
      </c>
      <c r="B6593" s="6" t="s">
        <v>4881</v>
      </c>
      <c r="C6593" s="1" t="s">
        <v>9153</v>
      </c>
      <c r="D6593" s="5" t="s">
        <v>6911</v>
      </c>
      <c r="E6593" s="5">
        <v>44.4</v>
      </c>
      <c r="F6593" s="5">
        <v>32</v>
      </c>
      <c r="I6593" s="7">
        <f t="shared" si="65"/>
        <v>76.400000000000006</v>
      </c>
    </row>
    <row r="6594" spans="1:9">
      <c r="A6594" s="2">
        <v>300500529</v>
      </c>
      <c r="B6594" s="6" t="s">
        <v>4882</v>
      </c>
      <c r="C6594" s="1" t="s">
        <v>9153</v>
      </c>
      <c r="D6594" s="5" t="s">
        <v>6911</v>
      </c>
      <c r="E6594" s="5">
        <v>43.2</v>
      </c>
      <c r="F6594" s="5">
        <v>37</v>
      </c>
      <c r="I6594" s="7">
        <f t="shared" si="65"/>
        <v>80.2</v>
      </c>
    </row>
    <row r="6595" spans="1:9">
      <c r="A6595" s="2">
        <v>300500530</v>
      </c>
      <c r="B6595" s="6" t="s">
        <v>3743</v>
      </c>
      <c r="C6595" s="1" t="s">
        <v>9153</v>
      </c>
      <c r="D6595" s="5" t="s">
        <v>6911</v>
      </c>
      <c r="E6595" s="5">
        <v>43.2</v>
      </c>
      <c r="F6595" s="5">
        <v>32</v>
      </c>
      <c r="I6595" s="7">
        <f t="shared" si="65"/>
        <v>75.2</v>
      </c>
    </row>
    <row r="6596" spans="1:9">
      <c r="A6596" s="2">
        <v>300500601</v>
      </c>
      <c r="B6596" s="6" t="s">
        <v>4883</v>
      </c>
      <c r="C6596" s="1" t="s">
        <v>9153</v>
      </c>
      <c r="D6596" s="5" t="s">
        <v>6911</v>
      </c>
      <c r="E6596" s="5">
        <v>24</v>
      </c>
      <c r="F6596" s="5">
        <v>32</v>
      </c>
      <c r="I6596" s="7">
        <f t="shared" si="65"/>
        <v>56</v>
      </c>
    </row>
    <row r="6597" spans="1:9">
      <c r="A6597" s="2">
        <v>300500602</v>
      </c>
      <c r="B6597" s="6" t="s">
        <v>2779</v>
      </c>
      <c r="C6597" s="1" t="s">
        <v>9153</v>
      </c>
      <c r="D6597" s="5" t="s">
        <v>6911</v>
      </c>
      <c r="E6597" s="5">
        <v>37.6</v>
      </c>
      <c r="F6597" s="5">
        <v>34</v>
      </c>
      <c r="I6597" s="7">
        <f t="shared" si="65"/>
        <v>71.599999999999994</v>
      </c>
    </row>
    <row r="6598" spans="1:9">
      <c r="A6598" s="2">
        <v>300500603</v>
      </c>
      <c r="B6598" s="6" t="s">
        <v>4884</v>
      </c>
      <c r="C6598" s="1" t="s">
        <v>9153</v>
      </c>
      <c r="D6598" s="5" t="s">
        <v>6911</v>
      </c>
      <c r="E6598" s="5">
        <v>40</v>
      </c>
      <c r="F6598" s="5">
        <v>28</v>
      </c>
      <c r="I6598" s="7">
        <f t="shared" si="65"/>
        <v>68</v>
      </c>
    </row>
    <row r="6599" spans="1:9">
      <c r="A6599" s="2">
        <v>300500604</v>
      </c>
      <c r="B6599" s="6" t="s">
        <v>4885</v>
      </c>
      <c r="C6599" s="1" t="s">
        <v>9153</v>
      </c>
      <c r="D6599" s="5" t="s">
        <v>6911</v>
      </c>
      <c r="E6599" s="5">
        <v>43.2</v>
      </c>
      <c r="F6599" s="5">
        <v>30</v>
      </c>
      <c r="I6599" s="7">
        <f t="shared" si="65"/>
        <v>73.2</v>
      </c>
    </row>
    <row r="6600" spans="1:9">
      <c r="A6600" s="2">
        <v>300500605</v>
      </c>
      <c r="B6600" s="6" t="s">
        <v>4886</v>
      </c>
      <c r="C6600" s="1" t="s">
        <v>9153</v>
      </c>
      <c r="D6600" s="5" t="s">
        <v>6911</v>
      </c>
      <c r="E6600" s="5">
        <v>50.8</v>
      </c>
      <c r="F6600" s="5">
        <v>28</v>
      </c>
      <c r="I6600" s="7">
        <f t="shared" si="65"/>
        <v>78.8</v>
      </c>
    </row>
    <row r="6601" spans="1:9">
      <c r="A6601" s="2">
        <v>300500606</v>
      </c>
      <c r="B6601" s="6" t="s">
        <v>4887</v>
      </c>
      <c r="C6601" s="1" t="s">
        <v>9153</v>
      </c>
      <c r="D6601" s="5" t="s">
        <v>6911</v>
      </c>
      <c r="E6601" s="5">
        <v>40</v>
      </c>
      <c r="F6601" s="5">
        <v>28</v>
      </c>
      <c r="I6601" s="7">
        <f t="shared" si="65"/>
        <v>68</v>
      </c>
    </row>
    <row r="6602" spans="1:9">
      <c r="A6602" s="2">
        <v>300500607</v>
      </c>
      <c r="B6602" s="6" t="s">
        <v>4888</v>
      </c>
      <c r="C6602" s="1" t="s">
        <v>9153</v>
      </c>
      <c r="D6602" s="5" t="s">
        <v>6911</v>
      </c>
      <c r="E6602" s="5">
        <v>40.799999999999997</v>
      </c>
      <c r="F6602" s="5">
        <v>31</v>
      </c>
      <c r="I6602" s="7">
        <f t="shared" si="65"/>
        <v>71.8</v>
      </c>
    </row>
    <row r="6603" spans="1:9">
      <c r="A6603" s="2">
        <v>300500608</v>
      </c>
      <c r="B6603" s="6" t="s">
        <v>4889</v>
      </c>
      <c r="C6603" s="1" t="s">
        <v>9153</v>
      </c>
      <c r="D6603" s="5" t="s">
        <v>6911</v>
      </c>
      <c r="E6603" s="5">
        <v>45.2</v>
      </c>
      <c r="F6603" s="5">
        <v>32</v>
      </c>
      <c r="I6603" s="7">
        <f t="shared" si="65"/>
        <v>77.2</v>
      </c>
    </row>
    <row r="6604" spans="1:9">
      <c r="A6604" s="2">
        <v>300500609</v>
      </c>
      <c r="B6604" s="6" t="s">
        <v>414</v>
      </c>
      <c r="C6604" s="1" t="s">
        <v>9153</v>
      </c>
      <c r="D6604" s="5" t="s">
        <v>6911</v>
      </c>
      <c r="E6604" s="5">
        <v>38.4</v>
      </c>
      <c r="F6604" s="5">
        <v>29</v>
      </c>
      <c r="I6604" s="7">
        <f t="shared" si="65"/>
        <v>67.400000000000006</v>
      </c>
    </row>
    <row r="6605" spans="1:9">
      <c r="A6605" s="2">
        <v>300500610</v>
      </c>
      <c r="B6605" s="6" t="s">
        <v>4890</v>
      </c>
      <c r="C6605" s="1" t="s">
        <v>9153</v>
      </c>
      <c r="D6605" s="5" t="s">
        <v>6911</v>
      </c>
      <c r="E6605" s="5">
        <v>39.6</v>
      </c>
      <c r="F6605" s="5">
        <v>27</v>
      </c>
      <c r="I6605" s="7">
        <f t="shared" si="65"/>
        <v>66.599999999999994</v>
      </c>
    </row>
    <row r="6606" spans="1:9">
      <c r="A6606" s="2">
        <v>300500611</v>
      </c>
      <c r="B6606" s="6" t="s">
        <v>4891</v>
      </c>
      <c r="C6606" s="1" t="s">
        <v>9153</v>
      </c>
      <c r="D6606" s="5" t="s">
        <v>6911</v>
      </c>
      <c r="E6606" s="5">
        <v>44.4</v>
      </c>
      <c r="F6606" s="5">
        <v>33</v>
      </c>
      <c r="I6606" s="7">
        <f t="shared" si="65"/>
        <v>77.400000000000006</v>
      </c>
    </row>
    <row r="6607" spans="1:9">
      <c r="A6607" s="2">
        <v>300500612</v>
      </c>
      <c r="B6607" s="6" t="s">
        <v>2956</v>
      </c>
      <c r="C6607" s="1" t="s">
        <v>9153</v>
      </c>
      <c r="D6607" s="5" t="s">
        <v>6911</v>
      </c>
      <c r="E6607" s="5">
        <v>39.200000000000003</v>
      </c>
      <c r="F6607" s="5">
        <v>32</v>
      </c>
      <c r="I6607" s="7">
        <f t="shared" si="65"/>
        <v>71.2</v>
      </c>
    </row>
    <row r="6608" spans="1:9">
      <c r="A6608" s="2">
        <v>300500613</v>
      </c>
      <c r="B6608" s="6" t="s">
        <v>4892</v>
      </c>
      <c r="C6608" s="1" t="s">
        <v>9153</v>
      </c>
      <c r="D6608" s="5" t="s">
        <v>6911</v>
      </c>
      <c r="E6608" s="5">
        <v>34.799999999999997</v>
      </c>
      <c r="F6608" s="5">
        <v>33</v>
      </c>
      <c r="I6608" s="7">
        <f t="shared" si="65"/>
        <v>67.8</v>
      </c>
    </row>
    <row r="6609" spans="1:9">
      <c r="A6609" s="2">
        <v>300500614</v>
      </c>
      <c r="B6609" s="6" t="s">
        <v>4893</v>
      </c>
      <c r="C6609" s="1" t="s">
        <v>9153</v>
      </c>
      <c r="D6609" s="5" t="s">
        <v>6911</v>
      </c>
      <c r="E6609" s="5">
        <v>34.799999999999997</v>
      </c>
      <c r="F6609" s="5">
        <v>27</v>
      </c>
      <c r="I6609" s="7">
        <f t="shared" si="65"/>
        <v>61.8</v>
      </c>
    </row>
    <row r="6610" spans="1:9">
      <c r="A6610" s="2">
        <v>300500615</v>
      </c>
      <c r="B6610" s="6" t="s">
        <v>4894</v>
      </c>
      <c r="C6610" s="1" t="s">
        <v>9153</v>
      </c>
      <c r="D6610" s="5" t="s">
        <v>6911</v>
      </c>
      <c r="E6610" s="5">
        <v>50.4</v>
      </c>
      <c r="F6610" s="5">
        <v>32</v>
      </c>
      <c r="I6610" s="7">
        <f t="shared" si="65"/>
        <v>82.4</v>
      </c>
    </row>
    <row r="6611" spans="1:9">
      <c r="A6611" s="2">
        <v>300500616</v>
      </c>
      <c r="B6611" s="6" t="s">
        <v>4895</v>
      </c>
      <c r="C6611" s="1" t="s">
        <v>9153</v>
      </c>
      <c r="D6611" s="5" t="s">
        <v>6911</v>
      </c>
      <c r="E6611" s="5">
        <v>38.799999999999997</v>
      </c>
      <c r="F6611" s="5">
        <v>28</v>
      </c>
      <c r="I6611" s="7">
        <f t="shared" si="65"/>
        <v>66.8</v>
      </c>
    </row>
    <row r="6612" spans="1:9">
      <c r="A6612" s="2">
        <v>300500617</v>
      </c>
      <c r="B6612" s="6" t="s">
        <v>4896</v>
      </c>
      <c r="C6612" s="1" t="s">
        <v>9153</v>
      </c>
      <c r="D6612" s="5" t="s">
        <v>6911</v>
      </c>
      <c r="E6612" s="5">
        <v>44.4</v>
      </c>
      <c r="F6612" s="5">
        <v>31</v>
      </c>
      <c r="I6612" s="7">
        <f t="shared" si="65"/>
        <v>75.400000000000006</v>
      </c>
    </row>
    <row r="6613" spans="1:9">
      <c r="A6613" s="2">
        <v>300500618</v>
      </c>
      <c r="B6613" s="6" t="s">
        <v>4897</v>
      </c>
      <c r="C6613" s="1" t="s">
        <v>9153</v>
      </c>
      <c r="D6613" s="5" t="s">
        <v>6911</v>
      </c>
      <c r="E6613" s="5">
        <v>48.8</v>
      </c>
      <c r="F6613" s="5">
        <v>29</v>
      </c>
      <c r="I6613" s="7">
        <f t="shared" si="65"/>
        <v>77.8</v>
      </c>
    </row>
    <row r="6614" spans="1:9">
      <c r="A6614" s="2">
        <v>300500619</v>
      </c>
      <c r="B6614" s="6" t="s">
        <v>4898</v>
      </c>
      <c r="C6614" s="1" t="s">
        <v>9153</v>
      </c>
      <c r="D6614" s="5" t="s">
        <v>6911</v>
      </c>
      <c r="E6614" s="5">
        <v>36.4</v>
      </c>
      <c r="F6614" s="5">
        <v>26</v>
      </c>
      <c r="I6614" s="7">
        <f t="shared" si="65"/>
        <v>62.4</v>
      </c>
    </row>
    <row r="6615" spans="1:9">
      <c r="A6615" s="2">
        <v>300500620</v>
      </c>
      <c r="B6615" s="6" t="s">
        <v>4899</v>
      </c>
      <c r="C6615" s="1" t="s">
        <v>9153</v>
      </c>
      <c r="D6615" s="5" t="s">
        <v>6911</v>
      </c>
      <c r="E6615" s="5">
        <v>40</v>
      </c>
      <c r="F6615" s="5">
        <v>26</v>
      </c>
      <c r="I6615" s="7">
        <f t="shared" si="65"/>
        <v>66</v>
      </c>
    </row>
    <row r="6616" spans="1:9">
      <c r="A6616" s="2">
        <v>300500621</v>
      </c>
      <c r="B6616" s="6" t="s">
        <v>4900</v>
      </c>
      <c r="C6616" s="1" t="s">
        <v>9153</v>
      </c>
      <c r="D6616" s="5" t="s">
        <v>6911</v>
      </c>
      <c r="E6616" s="5">
        <v>25.2</v>
      </c>
      <c r="F6616" s="5">
        <v>28</v>
      </c>
      <c r="I6616" s="7">
        <f t="shared" si="65"/>
        <v>53.2</v>
      </c>
    </row>
    <row r="6617" spans="1:9">
      <c r="A6617" s="2">
        <v>300500622</v>
      </c>
      <c r="B6617" s="6" t="s">
        <v>4901</v>
      </c>
      <c r="C6617" s="1" t="s">
        <v>9153</v>
      </c>
      <c r="D6617" s="5" t="s">
        <v>6911</v>
      </c>
      <c r="E6617" s="5">
        <v>40</v>
      </c>
      <c r="F6617" s="5">
        <v>31</v>
      </c>
      <c r="I6617" s="7">
        <f t="shared" si="65"/>
        <v>71</v>
      </c>
    </row>
    <row r="6618" spans="1:9">
      <c r="A6618" s="2">
        <v>300500623</v>
      </c>
      <c r="B6618" s="6" t="s">
        <v>4902</v>
      </c>
      <c r="C6618" s="1" t="s">
        <v>9153</v>
      </c>
      <c r="D6618" s="5" t="s">
        <v>6911</v>
      </c>
      <c r="E6618" s="5">
        <v>43.6</v>
      </c>
      <c r="F6618" s="5">
        <v>33</v>
      </c>
      <c r="I6618" s="7">
        <f t="shared" si="65"/>
        <v>76.599999999999994</v>
      </c>
    </row>
    <row r="6619" spans="1:9">
      <c r="A6619" s="2">
        <v>300500624</v>
      </c>
      <c r="B6619" s="6" t="s">
        <v>4903</v>
      </c>
      <c r="C6619" s="1" t="s">
        <v>9153</v>
      </c>
      <c r="D6619" s="5" t="s">
        <v>6911</v>
      </c>
      <c r="E6619" s="5">
        <v>32.799999999999997</v>
      </c>
      <c r="F6619" s="5">
        <v>27</v>
      </c>
      <c r="I6619" s="7">
        <f t="shared" si="65"/>
        <v>59.8</v>
      </c>
    </row>
    <row r="6620" spans="1:9">
      <c r="A6620" s="2">
        <v>300500625</v>
      </c>
      <c r="B6620" s="6" t="s">
        <v>3037</v>
      </c>
      <c r="C6620" s="1" t="s">
        <v>9153</v>
      </c>
      <c r="D6620" s="5" t="s">
        <v>6911</v>
      </c>
      <c r="E6620" s="5">
        <v>27.6</v>
      </c>
      <c r="F6620" s="5">
        <v>30</v>
      </c>
      <c r="I6620" s="7">
        <f t="shared" si="65"/>
        <v>57.6</v>
      </c>
    </row>
    <row r="6621" spans="1:9">
      <c r="A6621" s="2">
        <v>300500626</v>
      </c>
      <c r="B6621" s="6" t="s">
        <v>4904</v>
      </c>
      <c r="C6621" s="1" t="s">
        <v>9153</v>
      </c>
      <c r="D6621" s="5" t="s">
        <v>6911</v>
      </c>
      <c r="E6621" s="5">
        <v>46.8</v>
      </c>
      <c r="F6621" s="5">
        <v>30</v>
      </c>
      <c r="I6621" s="7">
        <f t="shared" si="65"/>
        <v>76.8</v>
      </c>
    </row>
    <row r="6622" spans="1:9">
      <c r="A6622" s="2">
        <v>300500627</v>
      </c>
      <c r="B6622" s="6" t="s">
        <v>4905</v>
      </c>
      <c r="C6622" s="1" t="s">
        <v>9153</v>
      </c>
      <c r="D6622" s="5" t="s">
        <v>6911</v>
      </c>
      <c r="E6622" s="5">
        <v>22.4</v>
      </c>
      <c r="F6622" s="5">
        <v>31</v>
      </c>
      <c r="I6622" s="7">
        <f t="shared" si="65"/>
        <v>53.4</v>
      </c>
    </row>
    <row r="6623" spans="1:9">
      <c r="A6623" s="2">
        <v>300500628</v>
      </c>
      <c r="B6623" s="6" t="s">
        <v>4906</v>
      </c>
      <c r="C6623" s="1" t="s">
        <v>9153</v>
      </c>
      <c r="D6623" s="5" t="s">
        <v>6911</v>
      </c>
      <c r="E6623" s="5">
        <v>43.6</v>
      </c>
      <c r="F6623" s="5">
        <v>26</v>
      </c>
      <c r="I6623" s="7">
        <f t="shared" si="65"/>
        <v>69.599999999999994</v>
      </c>
    </row>
    <row r="6624" spans="1:9">
      <c r="A6624" s="2">
        <v>300500629</v>
      </c>
      <c r="B6624" s="6" t="s">
        <v>4907</v>
      </c>
      <c r="C6624" s="1" t="s">
        <v>9153</v>
      </c>
      <c r="D6624" s="5" t="s">
        <v>6911</v>
      </c>
      <c r="E6624" s="5">
        <v>34</v>
      </c>
      <c r="F6624" s="5">
        <v>32</v>
      </c>
      <c r="I6624" s="7">
        <f t="shared" si="65"/>
        <v>66</v>
      </c>
    </row>
    <row r="6625" spans="1:9">
      <c r="A6625" s="2">
        <v>300500630</v>
      </c>
      <c r="B6625" s="6" t="s">
        <v>686</v>
      </c>
      <c r="C6625" s="1" t="s">
        <v>9153</v>
      </c>
      <c r="D6625" s="5" t="s">
        <v>6911</v>
      </c>
      <c r="E6625" s="5">
        <v>39.6</v>
      </c>
      <c r="F6625" s="5">
        <v>29</v>
      </c>
      <c r="I6625" s="7">
        <f t="shared" si="65"/>
        <v>68.599999999999994</v>
      </c>
    </row>
    <row r="6626" spans="1:9">
      <c r="A6626" s="2">
        <v>300500701</v>
      </c>
      <c r="B6626" s="6" t="s">
        <v>4596</v>
      </c>
      <c r="C6626" s="1" t="s">
        <v>9153</v>
      </c>
      <c r="D6626" s="5" t="s">
        <v>6911</v>
      </c>
      <c r="E6626" s="5">
        <v>43.6</v>
      </c>
      <c r="F6626" s="5">
        <v>34</v>
      </c>
      <c r="I6626" s="7">
        <f t="shared" si="65"/>
        <v>77.599999999999994</v>
      </c>
    </row>
    <row r="6627" spans="1:9">
      <c r="A6627" s="2">
        <v>300500702</v>
      </c>
      <c r="B6627" s="6" t="s">
        <v>4908</v>
      </c>
      <c r="C6627" s="1" t="s">
        <v>9153</v>
      </c>
      <c r="D6627" s="5" t="s">
        <v>6911</v>
      </c>
      <c r="E6627" s="5">
        <v>30</v>
      </c>
      <c r="F6627" s="5">
        <v>33</v>
      </c>
      <c r="I6627" s="7">
        <f t="shared" si="65"/>
        <v>63</v>
      </c>
    </row>
    <row r="6628" spans="1:9">
      <c r="A6628" s="2">
        <v>300500703</v>
      </c>
      <c r="B6628" s="6" t="s">
        <v>4909</v>
      </c>
      <c r="C6628" s="1" t="s">
        <v>9153</v>
      </c>
      <c r="D6628" s="5" t="s">
        <v>6911</v>
      </c>
      <c r="E6628" s="5">
        <v>32</v>
      </c>
      <c r="F6628" s="5">
        <v>32</v>
      </c>
      <c r="I6628" s="7">
        <f t="shared" si="65"/>
        <v>64</v>
      </c>
    </row>
    <row r="6629" spans="1:9">
      <c r="A6629" s="2">
        <v>300500704</v>
      </c>
      <c r="B6629" s="6" t="s">
        <v>4910</v>
      </c>
      <c r="C6629" s="1" t="s">
        <v>9153</v>
      </c>
      <c r="D6629" s="5" t="s">
        <v>6911</v>
      </c>
      <c r="E6629" s="5">
        <v>38.799999999999997</v>
      </c>
      <c r="F6629" s="5">
        <v>36</v>
      </c>
      <c r="I6629" s="7">
        <f t="shared" si="65"/>
        <v>74.8</v>
      </c>
    </row>
    <row r="6630" spans="1:9">
      <c r="A6630" s="2">
        <v>300500705</v>
      </c>
      <c r="B6630" s="6" t="s">
        <v>4911</v>
      </c>
      <c r="C6630" s="1" t="s">
        <v>9153</v>
      </c>
      <c r="D6630" s="5" t="s">
        <v>6911</v>
      </c>
      <c r="E6630" s="5">
        <v>41.6</v>
      </c>
      <c r="F6630" s="5">
        <v>34</v>
      </c>
      <c r="I6630" s="7">
        <f t="shared" si="65"/>
        <v>75.599999999999994</v>
      </c>
    </row>
    <row r="6631" spans="1:9">
      <c r="A6631" s="2">
        <v>300500706</v>
      </c>
      <c r="B6631" s="6" t="s">
        <v>4912</v>
      </c>
      <c r="C6631" s="1" t="s">
        <v>9153</v>
      </c>
      <c r="D6631" s="5" t="s">
        <v>6911</v>
      </c>
      <c r="E6631" s="5">
        <v>42.4</v>
      </c>
      <c r="F6631" s="5">
        <v>36</v>
      </c>
      <c r="I6631" s="7">
        <f t="shared" si="65"/>
        <v>78.400000000000006</v>
      </c>
    </row>
    <row r="6632" spans="1:9">
      <c r="A6632" s="2">
        <v>300500707</v>
      </c>
      <c r="B6632" s="6" t="s">
        <v>4913</v>
      </c>
      <c r="C6632" s="1" t="s">
        <v>9153</v>
      </c>
      <c r="D6632" s="5" t="s">
        <v>6911</v>
      </c>
      <c r="E6632" s="5">
        <v>49.2</v>
      </c>
      <c r="F6632" s="5">
        <v>30</v>
      </c>
      <c r="I6632" s="7">
        <f t="shared" si="65"/>
        <v>79.2</v>
      </c>
    </row>
    <row r="6633" spans="1:9">
      <c r="A6633" s="2">
        <v>300500708</v>
      </c>
      <c r="B6633" s="6" t="s">
        <v>4914</v>
      </c>
      <c r="C6633" s="1" t="s">
        <v>9153</v>
      </c>
      <c r="D6633" s="5" t="s">
        <v>6911</v>
      </c>
      <c r="E6633" s="5">
        <v>29.2</v>
      </c>
      <c r="F6633" s="5">
        <v>32</v>
      </c>
      <c r="I6633" s="7">
        <f t="shared" si="65"/>
        <v>61.2</v>
      </c>
    </row>
    <row r="6634" spans="1:9">
      <c r="A6634" s="2">
        <v>300500709</v>
      </c>
      <c r="B6634" s="6" t="s">
        <v>4121</v>
      </c>
      <c r="C6634" s="1" t="s">
        <v>9153</v>
      </c>
      <c r="D6634" s="5" t="s">
        <v>6911</v>
      </c>
      <c r="E6634" s="5">
        <v>30.4</v>
      </c>
      <c r="F6634" s="5">
        <v>32</v>
      </c>
      <c r="I6634" s="7">
        <f t="shared" si="65"/>
        <v>62.4</v>
      </c>
    </row>
    <row r="6635" spans="1:9">
      <c r="A6635" s="2">
        <v>300500710</v>
      </c>
      <c r="B6635" s="6" t="s">
        <v>4915</v>
      </c>
      <c r="C6635" s="1" t="s">
        <v>9153</v>
      </c>
      <c r="D6635" s="5" t="s">
        <v>6911</v>
      </c>
      <c r="E6635" s="5">
        <v>29.2</v>
      </c>
      <c r="F6635" s="5">
        <v>30</v>
      </c>
      <c r="I6635" s="7">
        <f t="shared" si="65"/>
        <v>59.2</v>
      </c>
    </row>
    <row r="6636" spans="1:9">
      <c r="A6636" s="2">
        <v>300500711</v>
      </c>
      <c r="B6636" s="6" t="s">
        <v>4916</v>
      </c>
      <c r="C6636" s="1" t="s">
        <v>9153</v>
      </c>
      <c r="D6636" s="5" t="s">
        <v>6911</v>
      </c>
      <c r="E6636" s="5">
        <v>33.6</v>
      </c>
      <c r="F6636" s="5">
        <v>28</v>
      </c>
      <c r="I6636" s="7">
        <f t="shared" si="65"/>
        <v>61.6</v>
      </c>
    </row>
    <row r="6637" spans="1:9">
      <c r="A6637" s="2">
        <v>300500712</v>
      </c>
      <c r="B6637" s="6" t="s">
        <v>4917</v>
      </c>
      <c r="C6637" s="1" t="s">
        <v>9153</v>
      </c>
      <c r="D6637" s="5" t="s">
        <v>6911</v>
      </c>
      <c r="E6637" s="5">
        <v>41.2</v>
      </c>
      <c r="F6637" s="5">
        <v>32</v>
      </c>
      <c r="I6637" s="7">
        <f t="shared" si="65"/>
        <v>73.2</v>
      </c>
    </row>
    <row r="6638" spans="1:9">
      <c r="A6638" s="2">
        <v>300500713</v>
      </c>
      <c r="B6638" s="6" t="s">
        <v>4918</v>
      </c>
      <c r="C6638" s="1" t="s">
        <v>9153</v>
      </c>
      <c r="D6638" s="5" t="s">
        <v>6911</v>
      </c>
      <c r="E6638" s="5">
        <v>30.8</v>
      </c>
      <c r="F6638" s="5">
        <v>34</v>
      </c>
      <c r="I6638" s="7">
        <f t="shared" ref="I6638:I6701" si="66">E6638+F6638</f>
        <v>64.8</v>
      </c>
    </row>
    <row r="6639" spans="1:9">
      <c r="A6639" s="2">
        <v>300500714</v>
      </c>
      <c r="B6639" s="6" t="s">
        <v>4919</v>
      </c>
      <c r="C6639" s="1" t="s">
        <v>9153</v>
      </c>
      <c r="D6639" s="5" t="s">
        <v>6911</v>
      </c>
      <c r="E6639" s="5">
        <v>30.4</v>
      </c>
      <c r="F6639" s="5">
        <v>32</v>
      </c>
      <c r="I6639" s="7">
        <f t="shared" si="66"/>
        <v>62.4</v>
      </c>
    </row>
    <row r="6640" spans="1:9">
      <c r="A6640" s="2">
        <v>300500715</v>
      </c>
      <c r="B6640" s="6" t="s">
        <v>4920</v>
      </c>
      <c r="C6640" s="1" t="s">
        <v>9153</v>
      </c>
      <c r="D6640" s="5" t="s">
        <v>6911</v>
      </c>
      <c r="E6640" s="5">
        <v>41.6</v>
      </c>
      <c r="F6640" s="5">
        <v>33</v>
      </c>
      <c r="I6640" s="7">
        <f t="shared" si="66"/>
        <v>74.599999999999994</v>
      </c>
    </row>
    <row r="6641" spans="1:9">
      <c r="A6641" s="2">
        <v>300500716</v>
      </c>
      <c r="B6641" s="6" t="s">
        <v>4921</v>
      </c>
      <c r="C6641" s="1" t="s">
        <v>9153</v>
      </c>
      <c r="D6641" s="5" t="s">
        <v>6911</v>
      </c>
      <c r="E6641" s="5">
        <v>45.6</v>
      </c>
      <c r="F6641" s="5">
        <v>34</v>
      </c>
      <c r="I6641" s="7">
        <f t="shared" si="66"/>
        <v>79.599999999999994</v>
      </c>
    </row>
    <row r="6642" spans="1:9">
      <c r="A6642" s="2">
        <v>300500717</v>
      </c>
      <c r="B6642" s="6" t="s">
        <v>4922</v>
      </c>
      <c r="C6642" s="1" t="s">
        <v>9153</v>
      </c>
      <c r="D6642" s="5" t="s">
        <v>6911</v>
      </c>
      <c r="E6642" s="5">
        <v>44</v>
      </c>
      <c r="F6642" s="5">
        <v>33</v>
      </c>
      <c r="I6642" s="7">
        <f t="shared" si="66"/>
        <v>77</v>
      </c>
    </row>
    <row r="6643" spans="1:9">
      <c r="A6643" s="2">
        <v>300500718</v>
      </c>
      <c r="B6643" s="6" t="s">
        <v>4923</v>
      </c>
      <c r="C6643" s="1" t="s">
        <v>9153</v>
      </c>
      <c r="D6643" s="5" t="s">
        <v>6911</v>
      </c>
      <c r="E6643" s="5">
        <v>45.2</v>
      </c>
      <c r="F6643" s="5">
        <v>32</v>
      </c>
      <c r="I6643" s="7">
        <f t="shared" si="66"/>
        <v>77.2</v>
      </c>
    </row>
    <row r="6644" spans="1:9">
      <c r="A6644" s="2">
        <v>300500719</v>
      </c>
      <c r="B6644" s="6" t="s">
        <v>4924</v>
      </c>
      <c r="C6644" s="1" t="s">
        <v>9153</v>
      </c>
      <c r="D6644" s="5" t="s">
        <v>6911</v>
      </c>
      <c r="E6644" s="5">
        <v>46</v>
      </c>
      <c r="F6644" s="5">
        <v>32</v>
      </c>
      <c r="I6644" s="7">
        <f t="shared" si="66"/>
        <v>78</v>
      </c>
    </row>
    <row r="6645" spans="1:9">
      <c r="A6645" s="2">
        <v>300500720</v>
      </c>
      <c r="B6645" s="6" t="s">
        <v>4925</v>
      </c>
      <c r="C6645" s="1" t="s">
        <v>9153</v>
      </c>
      <c r="D6645" s="5" t="s">
        <v>6911</v>
      </c>
      <c r="E6645" s="5">
        <v>28</v>
      </c>
      <c r="F6645" s="5">
        <v>33</v>
      </c>
      <c r="I6645" s="7">
        <f t="shared" si="66"/>
        <v>61</v>
      </c>
    </row>
    <row r="6646" spans="1:9">
      <c r="A6646" s="2">
        <v>300500721</v>
      </c>
      <c r="B6646" s="6" t="s">
        <v>4926</v>
      </c>
      <c r="C6646" s="1" t="s">
        <v>9153</v>
      </c>
      <c r="D6646" s="5" t="s">
        <v>6911</v>
      </c>
      <c r="E6646" s="5">
        <v>47.6</v>
      </c>
      <c r="F6646" s="5">
        <v>34</v>
      </c>
      <c r="I6646" s="7">
        <f t="shared" si="66"/>
        <v>81.599999999999994</v>
      </c>
    </row>
    <row r="6647" spans="1:9">
      <c r="A6647" s="2">
        <v>300500722</v>
      </c>
      <c r="B6647" s="6" t="s">
        <v>4927</v>
      </c>
      <c r="C6647" s="1" t="s">
        <v>9153</v>
      </c>
      <c r="D6647" s="5" t="s">
        <v>6911</v>
      </c>
      <c r="E6647" s="5">
        <v>33.200000000000003</v>
      </c>
      <c r="F6647" s="5">
        <v>32</v>
      </c>
      <c r="I6647" s="7">
        <f t="shared" si="66"/>
        <v>65.2</v>
      </c>
    </row>
    <row r="6648" spans="1:9">
      <c r="A6648" s="2">
        <v>300500723</v>
      </c>
      <c r="B6648" s="6" t="s">
        <v>60</v>
      </c>
      <c r="C6648" s="1" t="s">
        <v>9153</v>
      </c>
      <c r="D6648" s="5" t="s">
        <v>6911</v>
      </c>
      <c r="E6648" s="5">
        <v>45.2</v>
      </c>
      <c r="F6648" s="5">
        <v>34</v>
      </c>
      <c r="I6648" s="7">
        <f t="shared" si="66"/>
        <v>79.2</v>
      </c>
    </row>
    <row r="6649" spans="1:9">
      <c r="A6649" s="2">
        <v>300500724</v>
      </c>
      <c r="B6649" s="6" t="s">
        <v>4928</v>
      </c>
      <c r="C6649" s="1" t="s">
        <v>9153</v>
      </c>
      <c r="D6649" s="5" t="s">
        <v>6911</v>
      </c>
      <c r="E6649" s="5">
        <v>40.4</v>
      </c>
      <c r="F6649" s="5">
        <v>32</v>
      </c>
      <c r="I6649" s="7">
        <f t="shared" si="66"/>
        <v>72.400000000000006</v>
      </c>
    </row>
    <row r="6650" spans="1:9">
      <c r="A6650" s="2">
        <v>300500725</v>
      </c>
      <c r="B6650" s="6" t="s">
        <v>1380</v>
      </c>
      <c r="C6650" s="1" t="s">
        <v>9153</v>
      </c>
      <c r="D6650" s="5" t="s">
        <v>6911</v>
      </c>
      <c r="E6650" s="5">
        <v>50.8</v>
      </c>
      <c r="F6650" s="5">
        <v>32</v>
      </c>
      <c r="I6650" s="7">
        <f t="shared" si="66"/>
        <v>82.8</v>
      </c>
    </row>
    <row r="6651" spans="1:9">
      <c r="A6651" s="2">
        <v>300500726</v>
      </c>
      <c r="B6651" s="6" t="s">
        <v>353</v>
      </c>
      <c r="C6651" s="1" t="s">
        <v>9153</v>
      </c>
      <c r="D6651" s="5" t="s">
        <v>6911</v>
      </c>
      <c r="E6651" s="5">
        <v>40.799999999999997</v>
      </c>
      <c r="F6651" s="5">
        <v>33</v>
      </c>
      <c r="I6651" s="7">
        <f t="shared" si="66"/>
        <v>73.8</v>
      </c>
    </row>
    <row r="6652" spans="1:9">
      <c r="A6652" s="2">
        <v>300500727</v>
      </c>
      <c r="B6652" s="6" t="s">
        <v>4929</v>
      </c>
      <c r="C6652" s="1" t="s">
        <v>9153</v>
      </c>
      <c r="D6652" s="5" t="s">
        <v>6911</v>
      </c>
      <c r="E6652" s="5">
        <v>46.4</v>
      </c>
      <c r="F6652" s="5">
        <v>34</v>
      </c>
      <c r="I6652" s="7">
        <f t="shared" si="66"/>
        <v>80.400000000000006</v>
      </c>
    </row>
    <row r="6653" spans="1:9">
      <c r="A6653" s="2">
        <v>300500728</v>
      </c>
      <c r="B6653" s="6" t="s">
        <v>4930</v>
      </c>
      <c r="C6653" s="1" t="s">
        <v>9153</v>
      </c>
      <c r="D6653" s="5" t="s">
        <v>6911</v>
      </c>
      <c r="E6653" s="5">
        <v>36</v>
      </c>
      <c r="F6653" s="5">
        <v>30</v>
      </c>
      <c r="I6653" s="7">
        <f t="shared" si="66"/>
        <v>66</v>
      </c>
    </row>
    <row r="6654" spans="1:9">
      <c r="A6654" s="2">
        <v>300500729</v>
      </c>
      <c r="B6654" s="6" t="s">
        <v>4931</v>
      </c>
      <c r="C6654" s="1" t="s">
        <v>9153</v>
      </c>
      <c r="D6654" s="5" t="s">
        <v>6911</v>
      </c>
      <c r="E6654" s="5">
        <v>32.4</v>
      </c>
      <c r="F6654" s="5">
        <v>32</v>
      </c>
      <c r="I6654" s="7">
        <f t="shared" si="66"/>
        <v>64.400000000000006</v>
      </c>
    </row>
    <row r="6655" spans="1:9">
      <c r="A6655" s="2">
        <v>300500730</v>
      </c>
      <c r="B6655" s="6" t="s">
        <v>4932</v>
      </c>
      <c r="C6655" s="1" t="s">
        <v>9153</v>
      </c>
      <c r="D6655" s="5" t="s">
        <v>6911</v>
      </c>
      <c r="E6655" s="5">
        <v>44.4</v>
      </c>
      <c r="F6655" s="5">
        <v>34</v>
      </c>
      <c r="I6655" s="7">
        <f t="shared" si="66"/>
        <v>78.400000000000006</v>
      </c>
    </row>
    <row r="6656" spans="1:9">
      <c r="A6656" s="2">
        <v>300500801</v>
      </c>
      <c r="B6656" s="6" t="s">
        <v>4933</v>
      </c>
      <c r="C6656" s="1" t="s">
        <v>9153</v>
      </c>
      <c r="D6656" s="5" t="s">
        <v>6911</v>
      </c>
      <c r="E6656" s="5">
        <v>32.799999999999997</v>
      </c>
      <c r="F6656" s="5">
        <v>27</v>
      </c>
      <c r="I6656" s="7">
        <f t="shared" si="66"/>
        <v>59.8</v>
      </c>
    </row>
    <row r="6657" spans="1:9">
      <c r="A6657" s="2">
        <v>300500802</v>
      </c>
      <c r="B6657" s="6" t="s">
        <v>4934</v>
      </c>
      <c r="C6657" s="1" t="s">
        <v>9153</v>
      </c>
      <c r="D6657" s="5" t="s">
        <v>6911</v>
      </c>
      <c r="E6657" s="5">
        <v>41.2</v>
      </c>
      <c r="F6657" s="5">
        <v>31</v>
      </c>
      <c r="I6657" s="7">
        <f t="shared" si="66"/>
        <v>72.2</v>
      </c>
    </row>
    <row r="6658" spans="1:9">
      <c r="A6658" s="2">
        <v>300500803</v>
      </c>
      <c r="B6658" s="6" t="s">
        <v>4935</v>
      </c>
      <c r="C6658" s="1" t="s">
        <v>9153</v>
      </c>
      <c r="D6658" s="5" t="s">
        <v>6911</v>
      </c>
      <c r="E6658" s="5">
        <v>45.6</v>
      </c>
      <c r="F6658" s="5">
        <v>32</v>
      </c>
      <c r="I6658" s="7">
        <f t="shared" si="66"/>
        <v>77.599999999999994</v>
      </c>
    </row>
    <row r="6659" spans="1:9">
      <c r="A6659" s="2">
        <v>300500804</v>
      </c>
      <c r="B6659" s="6" t="s">
        <v>4936</v>
      </c>
      <c r="C6659" s="1" t="s">
        <v>9153</v>
      </c>
      <c r="D6659" s="5" t="s">
        <v>6911</v>
      </c>
      <c r="E6659" s="5">
        <v>36</v>
      </c>
      <c r="F6659" s="5">
        <v>32</v>
      </c>
      <c r="I6659" s="7">
        <f t="shared" si="66"/>
        <v>68</v>
      </c>
    </row>
    <row r="6660" spans="1:9">
      <c r="A6660" s="2">
        <v>300500805</v>
      </c>
      <c r="B6660" s="6" t="s">
        <v>4937</v>
      </c>
      <c r="C6660" s="1" t="s">
        <v>9153</v>
      </c>
      <c r="D6660" s="5" t="s">
        <v>6911</v>
      </c>
      <c r="E6660" s="5">
        <v>37.200000000000003</v>
      </c>
      <c r="F6660" s="5">
        <v>28</v>
      </c>
      <c r="I6660" s="7">
        <f t="shared" si="66"/>
        <v>65.2</v>
      </c>
    </row>
    <row r="6661" spans="1:9">
      <c r="A6661" s="2">
        <v>300500806</v>
      </c>
      <c r="B6661" s="6" t="s">
        <v>932</v>
      </c>
      <c r="C6661" s="1" t="s">
        <v>9153</v>
      </c>
      <c r="D6661" s="5" t="s">
        <v>6911</v>
      </c>
      <c r="E6661" s="5">
        <v>0</v>
      </c>
      <c r="F6661" s="5">
        <v>0</v>
      </c>
      <c r="I6661" s="7">
        <f t="shared" si="66"/>
        <v>0</v>
      </c>
    </row>
    <row r="6662" spans="1:9">
      <c r="A6662" s="2">
        <v>300500807</v>
      </c>
      <c r="B6662" s="6" t="s">
        <v>4938</v>
      </c>
      <c r="C6662" s="1" t="s">
        <v>9153</v>
      </c>
      <c r="D6662" s="5" t="s">
        <v>6911</v>
      </c>
      <c r="E6662" s="5">
        <v>39.6</v>
      </c>
      <c r="F6662" s="5">
        <v>25</v>
      </c>
      <c r="I6662" s="7">
        <f t="shared" si="66"/>
        <v>64.599999999999994</v>
      </c>
    </row>
    <row r="6663" spans="1:9">
      <c r="A6663" s="2">
        <v>300500808</v>
      </c>
      <c r="B6663" s="6" t="s">
        <v>4939</v>
      </c>
      <c r="C6663" s="1" t="s">
        <v>9153</v>
      </c>
      <c r="D6663" s="5" t="s">
        <v>6911</v>
      </c>
      <c r="E6663" s="5">
        <v>0</v>
      </c>
      <c r="F6663" s="5">
        <v>0</v>
      </c>
      <c r="I6663" s="7">
        <f t="shared" si="66"/>
        <v>0</v>
      </c>
    </row>
    <row r="6664" spans="1:9">
      <c r="A6664" s="2">
        <v>300500809</v>
      </c>
      <c r="B6664" s="6" t="s">
        <v>4940</v>
      </c>
      <c r="C6664" s="1" t="s">
        <v>9153</v>
      </c>
      <c r="D6664" s="5" t="s">
        <v>6911</v>
      </c>
      <c r="E6664" s="5">
        <v>30</v>
      </c>
      <c r="F6664" s="5">
        <v>25</v>
      </c>
      <c r="I6664" s="7">
        <f t="shared" si="66"/>
        <v>55</v>
      </c>
    </row>
    <row r="6665" spans="1:9">
      <c r="A6665" s="2">
        <v>300500810</v>
      </c>
      <c r="B6665" s="6" t="s">
        <v>4941</v>
      </c>
      <c r="C6665" s="1" t="s">
        <v>9153</v>
      </c>
      <c r="D6665" s="5" t="s">
        <v>6911</v>
      </c>
      <c r="E6665" s="5">
        <v>44</v>
      </c>
      <c r="F6665" s="5">
        <v>29</v>
      </c>
      <c r="I6665" s="7">
        <f t="shared" si="66"/>
        <v>73</v>
      </c>
    </row>
    <row r="6666" spans="1:9">
      <c r="A6666" s="2">
        <v>300500811</v>
      </c>
      <c r="B6666" s="6" t="s">
        <v>4942</v>
      </c>
      <c r="C6666" s="1" t="s">
        <v>9153</v>
      </c>
      <c r="D6666" s="5" t="s">
        <v>6911</v>
      </c>
      <c r="E6666" s="5">
        <v>43.6</v>
      </c>
      <c r="F6666" s="5">
        <v>32</v>
      </c>
      <c r="I6666" s="7">
        <f t="shared" si="66"/>
        <v>75.599999999999994</v>
      </c>
    </row>
    <row r="6667" spans="1:9">
      <c r="A6667" s="2">
        <v>300500812</v>
      </c>
      <c r="B6667" s="6" t="s">
        <v>4943</v>
      </c>
      <c r="C6667" s="1" t="s">
        <v>9153</v>
      </c>
      <c r="D6667" s="5" t="s">
        <v>6911</v>
      </c>
      <c r="E6667" s="5">
        <v>45.6</v>
      </c>
      <c r="F6667" s="5">
        <v>33</v>
      </c>
      <c r="I6667" s="7">
        <f t="shared" si="66"/>
        <v>78.599999999999994</v>
      </c>
    </row>
    <row r="6668" spans="1:9">
      <c r="A6668" s="2">
        <v>300500813</v>
      </c>
      <c r="B6668" s="6" t="s">
        <v>4944</v>
      </c>
      <c r="C6668" s="1" t="s">
        <v>9153</v>
      </c>
      <c r="D6668" s="5" t="s">
        <v>6911</v>
      </c>
      <c r="E6668" s="5">
        <v>30.8</v>
      </c>
      <c r="F6668" s="5">
        <v>32</v>
      </c>
      <c r="I6668" s="7">
        <f t="shared" si="66"/>
        <v>62.8</v>
      </c>
    </row>
    <row r="6669" spans="1:9">
      <c r="A6669" s="2">
        <v>300500814</v>
      </c>
      <c r="B6669" s="6" t="s">
        <v>4945</v>
      </c>
      <c r="C6669" s="1" t="s">
        <v>9153</v>
      </c>
      <c r="D6669" s="5" t="s">
        <v>6911</v>
      </c>
      <c r="E6669" s="5">
        <v>42.8</v>
      </c>
      <c r="F6669" s="5">
        <v>31</v>
      </c>
      <c r="I6669" s="7">
        <f t="shared" si="66"/>
        <v>73.8</v>
      </c>
    </row>
    <row r="6670" spans="1:9">
      <c r="A6670" s="2">
        <v>300500815</v>
      </c>
      <c r="B6670" s="6" t="s">
        <v>4946</v>
      </c>
      <c r="C6670" s="1" t="s">
        <v>9153</v>
      </c>
      <c r="D6670" s="5" t="s">
        <v>6911</v>
      </c>
      <c r="E6670" s="5">
        <v>36</v>
      </c>
      <c r="F6670" s="5">
        <v>30</v>
      </c>
      <c r="I6670" s="7">
        <f t="shared" si="66"/>
        <v>66</v>
      </c>
    </row>
    <row r="6671" spans="1:9">
      <c r="A6671" s="2">
        <v>300500816</v>
      </c>
      <c r="B6671" s="6" t="s">
        <v>4947</v>
      </c>
      <c r="C6671" s="1" t="s">
        <v>9153</v>
      </c>
      <c r="D6671" s="5" t="s">
        <v>6911</v>
      </c>
      <c r="E6671" s="5">
        <v>34.4</v>
      </c>
      <c r="F6671" s="5">
        <v>30</v>
      </c>
      <c r="I6671" s="7">
        <f t="shared" si="66"/>
        <v>64.400000000000006</v>
      </c>
    </row>
    <row r="6672" spans="1:9">
      <c r="A6672" s="2">
        <v>300500817</v>
      </c>
      <c r="B6672" s="6" t="s">
        <v>4948</v>
      </c>
      <c r="C6672" s="1" t="s">
        <v>9153</v>
      </c>
      <c r="D6672" s="5" t="s">
        <v>6911</v>
      </c>
      <c r="E6672" s="5">
        <v>30</v>
      </c>
      <c r="F6672" s="5">
        <v>31</v>
      </c>
      <c r="I6672" s="7">
        <f t="shared" si="66"/>
        <v>61</v>
      </c>
    </row>
    <row r="6673" spans="1:9">
      <c r="A6673" s="2">
        <v>300500818</v>
      </c>
      <c r="B6673" s="6" t="s">
        <v>4949</v>
      </c>
      <c r="C6673" s="1" t="s">
        <v>9153</v>
      </c>
      <c r="D6673" s="5" t="s">
        <v>6911</v>
      </c>
      <c r="E6673" s="5">
        <v>42.4</v>
      </c>
      <c r="F6673" s="5">
        <v>34</v>
      </c>
      <c r="I6673" s="7">
        <f t="shared" si="66"/>
        <v>76.400000000000006</v>
      </c>
    </row>
    <row r="6674" spans="1:9">
      <c r="A6674" s="2">
        <v>300500819</v>
      </c>
      <c r="B6674" s="6" t="s">
        <v>4950</v>
      </c>
      <c r="C6674" s="1" t="s">
        <v>9153</v>
      </c>
      <c r="D6674" s="5" t="s">
        <v>6911</v>
      </c>
      <c r="E6674" s="5">
        <v>36</v>
      </c>
      <c r="F6674" s="5">
        <v>33</v>
      </c>
      <c r="I6674" s="7">
        <f t="shared" si="66"/>
        <v>69</v>
      </c>
    </row>
    <row r="6675" spans="1:9">
      <c r="A6675" s="2">
        <v>300500820</v>
      </c>
      <c r="B6675" s="6" t="s">
        <v>4951</v>
      </c>
      <c r="C6675" s="1" t="s">
        <v>9153</v>
      </c>
      <c r="D6675" s="5" t="s">
        <v>6911</v>
      </c>
      <c r="E6675" s="5">
        <v>41.6</v>
      </c>
      <c r="F6675" s="5">
        <v>32</v>
      </c>
      <c r="I6675" s="7">
        <f t="shared" si="66"/>
        <v>73.599999999999994</v>
      </c>
    </row>
    <row r="6676" spans="1:9">
      <c r="A6676" s="2">
        <v>300500821</v>
      </c>
      <c r="B6676" s="6" t="s">
        <v>1174</v>
      </c>
      <c r="C6676" s="1" t="s">
        <v>9153</v>
      </c>
      <c r="D6676" s="5" t="s">
        <v>6911</v>
      </c>
      <c r="E6676" s="5">
        <v>48.4</v>
      </c>
      <c r="F6676" s="5">
        <v>33</v>
      </c>
      <c r="I6676" s="7">
        <f t="shared" si="66"/>
        <v>81.400000000000006</v>
      </c>
    </row>
    <row r="6677" spans="1:9">
      <c r="A6677" s="2">
        <v>300500822</v>
      </c>
      <c r="B6677" s="6" t="s">
        <v>4952</v>
      </c>
      <c r="C6677" s="1" t="s">
        <v>9153</v>
      </c>
      <c r="D6677" s="5" t="s">
        <v>6911</v>
      </c>
      <c r="E6677" s="5">
        <v>39.200000000000003</v>
      </c>
      <c r="F6677" s="5">
        <v>34</v>
      </c>
      <c r="I6677" s="7">
        <f t="shared" si="66"/>
        <v>73.2</v>
      </c>
    </row>
    <row r="6678" spans="1:9">
      <c r="A6678" s="2">
        <v>300500823</v>
      </c>
      <c r="B6678" s="6" t="s">
        <v>4953</v>
      </c>
      <c r="C6678" s="1" t="s">
        <v>9153</v>
      </c>
      <c r="D6678" s="5" t="s">
        <v>6911</v>
      </c>
      <c r="E6678" s="5">
        <v>41.2</v>
      </c>
      <c r="F6678" s="5">
        <v>31</v>
      </c>
      <c r="I6678" s="7">
        <f t="shared" si="66"/>
        <v>72.2</v>
      </c>
    </row>
    <row r="6679" spans="1:9">
      <c r="A6679" s="2">
        <v>300500824</v>
      </c>
      <c r="B6679" s="6" t="s">
        <v>4954</v>
      </c>
      <c r="C6679" s="1" t="s">
        <v>9153</v>
      </c>
      <c r="D6679" s="5" t="s">
        <v>6911</v>
      </c>
      <c r="E6679" s="5">
        <v>45.6</v>
      </c>
      <c r="F6679" s="5">
        <v>25</v>
      </c>
      <c r="I6679" s="7">
        <f t="shared" si="66"/>
        <v>70.599999999999994</v>
      </c>
    </row>
    <row r="6680" spans="1:9">
      <c r="A6680" s="2">
        <v>300500825</v>
      </c>
      <c r="B6680" s="6" t="s">
        <v>4955</v>
      </c>
      <c r="C6680" s="1" t="s">
        <v>9153</v>
      </c>
      <c r="D6680" s="5" t="s">
        <v>6911</v>
      </c>
      <c r="E6680" s="5">
        <v>34</v>
      </c>
      <c r="F6680" s="5">
        <v>33</v>
      </c>
      <c r="I6680" s="7">
        <f t="shared" si="66"/>
        <v>67</v>
      </c>
    </row>
    <row r="6681" spans="1:9">
      <c r="A6681" s="2">
        <v>300500826</v>
      </c>
      <c r="B6681" s="6" t="s">
        <v>4956</v>
      </c>
      <c r="C6681" s="1" t="s">
        <v>9153</v>
      </c>
      <c r="D6681" s="5" t="s">
        <v>6911</v>
      </c>
      <c r="E6681" s="5">
        <v>43.6</v>
      </c>
      <c r="F6681" s="5">
        <v>31</v>
      </c>
      <c r="I6681" s="7">
        <f t="shared" si="66"/>
        <v>74.599999999999994</v>
      </c>
    </row>
    <row r="6682" spans="1:9">
      <c r="A6682" s="2">
        <v>300500827</v>
      </c>
      <c r="B6682" s="6" t="s">
        <v>685</v>
      </c>
      <c r="C6682" s="1" t="s">
        <v>9153</v>
      </c>
      <c r="D6682" s="5" t="s">
        <v>6911</v>
      </c>
      <c r="E6682" s="5">
        <v>39.6</v>
      </c>
      <c r="F6682" s="5">
        <v>30</v>
      </c>
      <c r="I6682" s="7">
        <f t="shared" si="66"/>
        <v>69.599999999999994</v>
      </c>
    </row>
    <row r="6683" spans="1:9">
      <c r="A6683" s="2">
        <v>300500828</v>
      </c>
      <c r="B6683" s="6" t="s">
        <v>4957</v>
      </c>
      <c r="C6683" s="1" t="s">
        <v>9153</v>
      </c>
      <c r="D6683" s="5" t="s">
        <v>6911</v>
      </c>
      <c r="E6683" s="5">
        <v>34.799999999999997</v>
      </c>
      <c r="F6683" s="5">
        <v>29</v>
      </c>
      <c r="I6683" s="7">
        <f t="shared" si="66"/>
        <v>63.8</v>
      </c>
    </row>
    <row r="6684" spans="1:9">
      <c r="A6684" s="2">
        <v>300500829</v>
      </c>
      <c r="B6684" s="6" t="s">
        <v>4958</v>
      </c>
      <c r="C6684" s="1" t="s">
        <v>9153</v>
      </c>
      <c r="D6684" s="5" t="s">
        <v>6911</v>
      </c>
      <c r="E6684" s="5">
        <v>42.4</v>
      </c>
      <c r="F6684" s="5">
        <v>34</v>
      </c>
      <c r="I6684" s="7">
        <f t="shared" si="66"/>
        <v>76.400000000000006</v>
      </c>
    </row>
    <row r="6685" spans="1:9">
      <c r="A6685" s="2">
        <v>300500830</v>
      </c>
      <c r="B6685" s="6" t="s">
        <v>4959</v>
      </c>
      <c r="C6685" s="1" t="s">
        <v>9153</v>
      </c>
      <c r="D6685" s="5" t="s">
        <v>6911</v>
      </c>
      <c r="E6685" s="5">
        <v>34.4</v>
      </c>
      <c r="F6685" s="5">
        <v>34</v>
      </c>
      <c r="I6685" s="7">
        <f t="shared" si="66"/>
        <v>68.400000000000006</v>
      </c>
    </row>
    <row r="6686" spans="1:9">
      <c r="A6686" s="2">
        <v>300500901</v>
      </c>
      <c r="B6686" s="6" t="s">
        <v>212</v>
      </c>
      <c r="C6686" s="1" t="s">
        <v>9153</v>
      </c>
      <c r="D6686" s="5" t="s">
        <v>6911</v>
      </c>
      <c r="E6686" s="5">
        <v>34</v>
      </c>
      <c r="F6686" s="5">
        <v>31</v>
      </c>
      <c r="I6686" s="7">
        <f t="shared" si="66"/>
        <v>65</v>
      </c>
    </row>
    <row r="6687" spans="1:9">
      <c r="A6687" s="2">
        <v>300500902</v>
      </c>
      <c r="B6687" s="6" t="s">
        <v>4960</v>
      </c>
      <c r="C6687" s="1" t="s">
        <v>9153</v>
      </c>
      <c r="D6687" s="5" t="s">
        <v>6911</v>
      </c>
      <c r="E6687" s="5">
        <v>38.799999999999997</v>
      </c>
      <c r="F6687" s="5">
        <v>30</v>
      </c>
      <c r="I6687" s="7">
        <f t="shared" si="66"/>
        <v>68.8</v>
      </c>
    </row>
    <row r="6688" spans="1:9">
      <c r="A6688" s="2">
        <v>300500903</v>
      </c>
      <c r="B6688" s="6" t="s">
        <v>4961</v>
      </c>
      <c r="C6688" s="1" t="s">
        <v>9153</v>
      </c>
      <c r="D6688" s="5" t="s">
        <v>6911</v>
      </c>
      <c r="E6688" s="5">
        <v>33.200000000000003</v>
      </c>
      <c r="F6688" s="5">
        <v>31</v>
      </c>
      <c r="I6688" s="7">
        <f t="shared" si="66"/>
        <v>64.2</v>
      </c>
    </row>
    <row r="6689" spans="1:9">
      <c r="A6689" s="2">
        <v>300500904</v>
      </c>
      <c r="B6689" s="6" t="s">
        <v>4962</v>
      </c>
      <c r="C6689" s="1" t="s">
        <v>9153</v>
      </c>
      <c r="D6689" s="5" t="s">
        <v>6911</v>
      </c>
      <c r="E6689" s="5">
        <v>41.6</v>
      </c>
      <c r="F6689" s="5">
        <v>35</v>
      </c>
      <c r="I6689" s="7">
        <f t="shared" si="66"/>
        <v>76.599999999999994</v>
      </c>
    </row>
    <row r="6690" spans="1:9">
      <c r="A6690" s="2">
        <v>300500905</v>
      </c>
      <c r="B6690" s="6" t="s">
        <v>4963</v>
      </c>
      <c r="C6690" s="1" t="s">
        <v>9153</v>
      </c>
      <c r="D6690" s="5" t="s">
        <v>6911</v>
      </c>
      <c r="E6690" s="5">
        <v>47.2</v>
      </c>
      <c r="F6690" s="5">
        <v>32</v>
      </c>
      <c r="I6690" s="7">
        <f t="shared" si="66"/>
        <v>79.2</v>
      </c>
    </row>
    <row r="6691" spans="1:9">
      <c r="A6691" s="2">
        <v>300500906</v>
      </c>
      <c r="B6691" s="6" t="s">
        <v>4964</v>
      </c>
      <c r="C6691" s="1" t="s">
        <v>9153</v>
      </c>
      <c r="D6691" s="5" t="s">
        <v>6911</v>
      </c>
      <c r="E6691" s="5">
        <v>48.8</v>
      </c>
      <c r="F6691" s="5">
        <v>31</v>
      </c>
      <c r="I6691" s="7">
        <f t="shared" si="66"/>
        <v>79.8</v>
      </c>
    </row>
    <row r="6692" spans="1:9">
      <c r="A6692" s="2">
        <v>300500907</v>
      </c>
      <c r="B6692" s="6" t="s">
        <v>4965</v>
      </c>
      <c r="C6692" s="1" t="s">
        <v>9153</v>
      </c>
      <c r="D6692" s="5" t="s">
        <v>6911</v>
      </c>
      <c r="E6692" s="5">
        <v>50.8</v>
      </c>
      <c r="F6692" s="5">
        <v>31</v>
      </c>
      <c r="I6692" s="7">
        <f t="shared" si="66"/>
        <v>81.8</v>
      </c>
    </row>
    <row r="6693" spans="1:9">
      <c r="A6693" s="2">
        <v>300500908</v>
      </c>
      <c r="B6693" s="6" t="s">
        <v>4966</v>
      </c>
      <c r="C6693" s="1" t="s">
        <v>9153</v>
      </c>
      <c r="D6693" s="5" t="s">
        <v>6911</v>
      </c>
      <c r="E6693" s="5">
        <v>44</v>
      </c>
      <c r="F6693" s="5">
        <v>27</v>
      </c>
      <c r="I6693" s="7">
        <f t="shared" si="66"/>
        <v>71</v>
      </c>
    </row>
    <row r="6694" spans="1:9">
      <c r="A6694" s="2">
        <v>300500909</v>
      </c>
      <c r="B6694" s="6" t="s">
        <v>297</v>
      </c>
      <c r="C6694" s="1" t="s">
        <v>9153</v>
      </c>
      <c r="D6694" s="5" t="s">
        <v>6911</v>
      </c>
      <c r="E6694" s="5">
        <v>36</v>
      </c>
      <c r="F6694" s="5">
        <v>32</v>
      </c>
      <c r="I6694" s="7">
        <f t="shared" si="66"/>
        <v>68</v>
      </c>
    </row>
    <row r="6695" spans="1:9">
      <c r="A6695" s="2">
        <v>300500910</v>
      </c>
      <c r="B6695" s="6" t="s">
        <v>4967</v>
      </c>
      <c r="C6695" s="1" t="s">
        <v>9153</v>
      </c>
      <c r="D6695" s="5" t="s">
        <v>6911</v>
      </c>
      <c r="E6695" s="5">
        <v>0</v>
      </c>
      <c r="F6695" s="5">
        <v>0</v>
      </c>
      <c r="I6695" s="7">
        <f t="shared" si="66"/>
        <v>0</v>
      </c>
    </row>
    <row r="6696" spans="1:9">
      <c r="A6696" s="2">
        <v>300500911</v>
      </c>
      <c r="B6696" s="6" t="s">
        <v>4968</v>
      </c>
      <c r="C6696" s="1" t="s">
        <v>9153</v>
      </c>
      <c r="D6696" s="5" t="s">
        <v>6911</v>
      </c>
      <c r="E6696" s="5">
        <v>47.6</v>
      </c>
      <c r="F6696" s="5">
        <v>28</v>
      </c>
      <c r="I6696" s="7">
        <f t="shared" si="66"/>
        <v>75.599999999999994</v>
      </c>
    </row>
    <row r="6697" spans="1:9">
      <c r="A6697" s="2">
        <v>300500912</v>
      </c>
      <c r="B6697" s="6" t="s">
        <v>4969</v>
      </c>
      <c r="C6697" s="1" t="s">
        <v>9153</v>
      </c>
      <c r="D6697" s="5" t="s">
        <v>6911</v>
      </c>
      <c r="E6697" s="5">
        <v>39.6</v>
      </c>
      <c r="F6697" s="5">
        <v>35</v>
      </c>
      <c r="I6697" s="7">
        <f t="shared" si="66"/>
        <v>74.599999999999994</v>
      </c>
    </row>
    <row r="6698" spans="1:9">
      <c r="A6698" s="2">
        <v>300500913</v>
      </c>
      <c r="B6698" s="6" t="s">
        <v>4970</v>
      </c>
      <c r="C6698" s="1" t="s">
        <v>9153</v>
      </c>
      <c r="D6698" s="5" t="s">
        <v>6911</v>
      </c>
      <c r="E6698" s="5">
        <v>42</v>
      </c>
      <c r="F6698" s="5">
        <v>32</v>
      </c>
      <c r="I6698" s="7">
        <f t="shared" si="66"/>
        <v>74</v>
      </c>
    </row>
    <row r="6699" spans="1:9">
      <c r="A6699" s="2">
        <v>300500914</v>
      </c>
      <c r="B6699" s="6" t="s">
        <v>4971</v>
      </c>
      <c r="C6699" s="1" t="s">
        <v>9153</v>
      </c>
      <c r="D6699" s="5" t="s">
        <v>6911</v>
      </c>
      <c r="E6699" s="5">
        <v>32.4</v>
      </c>
      <c r="F6699" s="5">
        <v>30</v>
      </c>
      <c r="I6699" s="7">
        <f t="shared" si="66"/>
        <v>62.4</v>
      </c>
    </row>
    <row r="6700" spans="1:9">
      <c r="A6700" s="2">
        <v>300500915</v>
      </c>
      <c r="B6700" s="6" t="s">
        <v>4972</v>
      </c>
      <c r="C6700" s="1" t="s">
        <v>9153</v>
      </c>
      <c r="D6700" s="5" t="s">
        <v>6911</v>
      </c>
      <c r="E6700" s="5">
        <v>39.200000000000003</v>
      </c>
      <c r="F6700" s="5">
        <v>20</v>
      </c>
      <c r="I6700" s="7">
        <f t="shared" si="66"/>
        <v>59.2</v>
      </c>
    </row>
    <row r="6701" spans="1:9">
      <c r="A6701" s="2">
        <v>300500916</v>
      </c>
      <c r="B6701" s="6" t="s">
        <v>4973</v>
      </c>
      <c r="C6701" s="1" t="s">
        <v>9153</v>
      </c>
      <c r="D6701" s="5" t="s">
        <v>6911</v>
      </c>
      <c r="E6701" s="5">
        <v>30.4</v>
      </c>
      <c r="F6701" s="5">
        <v>28</v>
      </c>
      <c r="I6701" s="7">
        <f t="shared" si="66"/>
        <v>58.4</v>
      </c>
    </row>
    <row r="6702" spans="1:9">
      <c r="A6702" s="2">
        <v>300500917</v>
      </c>
      <c r="B6702" s="6" t="s">
        <v>4974</v>
      </c>
      <c r="C6702" s="1" t="s">
        <v>9153</v>
      </c>
      <c r="D6702" s="5" t="s">
        <v>6911</v>
      </c>
      <c r="E6702" s="5">
        <v>42.8</v>
      </c>
      <c r="F6702" s="5">
        <v>34</v>
      </c>
      <c r="I6702" s="7">
        <f t="shared" ref="I6702:I6765" si="67">E6702+F6702</f>
        <v>76.8</v>
      </c>
    </row>
    <row r="6703" spans="1:9">
      <c r="A6703" s="2">
        <v>300500918</v>
      </c>
      <c r="B6703" s="6" t="s">
        <v>4975</v>
      </c>
      <c r="C6703" s="1" t="s">
        <v>9153</v>
      </c>
      <c r="D6703" s="5" t="s">
        <v>6911</v>
      </c>
      <c r="E6703" s="5">
        <v>34</v>
      </c>
      <c r="F6703" s="5">
        <v>32</v>
      </c>
      <c r="I6703" s="7">
        <f t="shared" si="67"/>
        <v>66</v>
      </c>
    </row>
    <row r="6704" spans="1:9">
      <c r="A6704" s="2">
        <v>300500919</v>
      </c>
      <c r="B6704" s="6" t="s">
        <v>4976</v>
      </c>
      <c r="C6704" s="1" t="s">
        <v>9153</v>
      </c>
      <c r="D6704" s="5" t="s">
        <v>6911</v>
      </c>
      <c r="E6704" s="5">
        <v>30</v>
      </c>
      <c r="F6704" s="5">
        <v>30</v>
      </c>
      <c r="I6704" s="7">
        <f t="shared" si="67"/>
        <v>60</v>
      </c>
    </row>
    <row r="6705" spans="1:9">
      <c r="A6705" s="2">
        <v>300500920</v>
      </c>
      <c r="B6705" s="6" t="s">
        <v>781</v>
      </c>
      <c r="C6705" s="1" t="s">
        <v>9153</v>
      </c>
      <c r="D6705" s="5" t="s">
        <v>6911</v>
      </c>
      <c r="E6705" s="5">
        <v>32.4</v>
      </c>
      <c r="F6705" s="5">
        <v>29</v>
      </c>
      <c r="I6705" s="7">
        <f t="shared" si="67"/>
        <v>61.4</v>
      </c>
    </row>
    <row r="6706" spans="1:9">
      <c r="A6706" s="2">
        <v>300500921</v>
      </c>
      <c r="B6706" s="6" t="s">
        <v>4977</v>
      </c>
      <c r="C6706" s="1" t="s">
        <v>9153</v>
      </c>
      <c r="D6706" s="5" t="s">
        <v>6911</v>
      </c>
      <c r="E6706" s="5">
        <v>46.4</v>
      </c>
      <c r="F6706" s="5">
        <v>30</v>
      </c>
      <c r="I6706" s="7">
        <f t="shared" si="67"/>
        <v>76.400000000000006</v>
      </c>
    </row>
    <row r="6707" spans="1:9">
      <c r="A6707" s="2">
        <v>300500922</v>
      </c>
      <c r="B6707" s="6" t="s">
        <v>4978</v>
      </c>
      <c r="C6707" s="1" t="s">
        <v>9153</v>
      </c>
      <c r="D6707" s="5" t="s">
        <v>6911</v>
      </c>
      <c r="E6707" s="5">
        <v>37.6</v>
      </c>
      <c r="F6707" s="5">
        <v>26</v>
      </c>
      <c r="I6707" s="7">
        <f t="shared" si="67"/>
        <v>63.6</v>
      </c>
    </row>
    <row r="6708" spans="1:9">
      <c r="A6708" s="2">
        <v>300500923</v>
      </c>
      <c r="B6708" s="6" t="s">
        <v>1494</v>
      </c>
      <c r="C6708" s="1" t="s">
        <v>9153</v>
      </c>
      <c r="D6708" s="5" t="s">
        <v>6911</v>
      </c>
      <c r="E6708" s="5">
        <v>36</v>
      </c>
      <c r="F6708" s="5">
        <v>31</v>
      </c>
      <c r="I6708" s="7">
        <f t="shared" si="67"/>
        <v>67</v>
      </c>
    </row>
    <row r="6709" spans="1:9">
      <c r="A6709" s="2">
        <v>300500924</v>
      </c>
      <c r="B6709" s="6" t="s">
        <v>4979</v>
      </c>
      <c r="C6709" s="1" t="s">
        <v>9153</v>
      </c>
      <c r="D6709" s="5" t="s">
        <v>6911</v>
      </c>
      <c r="E6709" s="5">
        <v>42</v>
      </c>
      <c r="F6709" s="5">
        <v>28</v>
      </c>
      <c r="I6709" s="7">
        <f t="shared" si="67"/>
        <v>70</v>
      </c>
    </row>
    <row r="6710" spans="1:9">
      <c r="A6710" s="2">
        <v>300500925</v>
      </c>
      <c r="B6710" s="6" t="s">
        <v>4980</v>
      </c>
      <c r="C6710" s="1" t="s">
        <v>9153</v>
      </c>
      <c r="D6710" s="5" t="s">
        <v>6911</v>
      </c>
      <c r="E6710" s="5">
        <v>37.6</v>
      </c>
      <c r="F6710" s="5">
        <v>31</v>
      </c>
      <c r="I6710" s="7">
        <f t="shared" si="67"/>
        <v>68.599999999999994</v>
      </c>
    </row>
    <row r="6711" spans="1:9">
      <c r="A6711" s="2">
        <v>300500926</v>
      </c>
      <c r="B6711" s="6" t="s">
        <v>4981</v>
      </c>
      <c r="C6711" s="1" t="s">
        <v>9153</v>
      </c>
      <c r="D6711" s="5" t="s">
        <v>6911</v>
      </c>
      <c r="E6711" s="5">
        <v>51.2</v>
      </c>
      <c r="F6711" s="5">
        <v>27</v>
      </c>
      <c r="I6711" s="7">
        <f t="shared" si="67"/>
        <v>78.2</v>
      </c>
    </row>
    <row r="6712" spans="1:9">
      <c r="A6712" s="2">
        <v>300500927</v>
      </c>
      <c r="B6712" s="6" t="s">
        <v>4982</v>
      </c>
      <c r="C6712" s="1" t="s">
        <v>9153</v>
      </c>
      <c r="D6712" s="5" t="s">
        <v>6911</v>
      </c>
      <c r="E6712" s="5">
        <v>38.799999999999997</v>
      </c>
      <c r="F6712" s="5">
        <v>26</v>
      </c>
      <c r="I6712" s="7">
        <f t="shared" si="67"/>
        <v>64.8</v>
      </c>
    </row>
    <row r="6713" spans="1:9">
      <c r="A6713" s="2">
        <v>300500928</v>
      </c>
      <c r="B6713" s="6" t="s">
        <v>4983</v>
      </c>
      <c r="C6713" s="1" t="s">
        <v>9153</v>
      </c>
      <c r="D6713" s="5" t="s">
        <v>6911</v>
      </c>
      <c r="E6713" s="5">
        <v>42.8</v>
      </c>
      <c r="F6713" s="5">
        <v>32</v>
      </c>
      <c r="I6713" s="7">
        <f t="shared" si="67"/>
        <v>74.8</v>
      </c>
    </row>
    <row r="6714" spans="1:9">
      <c r="A6714" s="2">
        <v>300500929</v>
      </c>
      <c r="B6714" s="6" t="s">
        <v>4984</v>
      </c>
      <c r="C6714" s="1" t="s">
        <v>9153</v>
      </c>
      <c r="D6714" s="5" t="s">
        <v>6911</v>
      </c>
      <c r="E6714" s="5">
        <v>26</v>
      </c>
      <c r="F6714" s="5">
        <v>33</v>
      </c>
      <c r="I6714" s="7">
        <f t="shared" si="67"/>
        <v>59</v>
      </c>
    </row>
    <row r="6715" spans="1:9">
      <c r="A6715" s="2">
        <v>300500930</v>
      </c>
      <c r="B6715" s="6" t="s">
        <v>4985</v>
      </c>
      <c r="C6715" s="1" t="s">
        <v>9153</v>
      </c>
      <c r="D6715" s="5" t="s">
        <v>6911</v>
      </c>
      <c r="E6715" s="5">
        <v>31.2</v>
      </c>
      <c r="F6715" s="5">
        <v>29</v>
      </c>
      <c r="I6715" s="7">
        <f t="shared" si="67"/>
        <v>60.2</v>
      </c>
    </row>
    <row r="6716" spans="1:9">
      <c r="A6716" s="2">
        <v>300501001</v>
      </c>
      <c r="B6716" s="6" t="s">
        <v>4986</v>
      </c>
      <c r="C6716" s="1" t="s">
        <v>9153</v>
      </c>
      <c r="D6716" s="5" t="s">
        <v>6911</v>
      </c>
      <c r="E6716" s="5">
        <v>26.4</v>
      </c>
      <c r="F6716" s="5">
        <v>28</v>
      </c>
      <c r="I6716" s="7">
        <f t="shared" si="67"/>
        <v>54.4</v>
      </c>
    </row>
    <row r="6717" spans="1:9">
      <c r="A6717" s="2">
        <v>300501002</v>
      </c>
      <c r="B6717" s="6" t="s">
        <v>4987</v>
      </c>
      <c r="C6717" s="1" t="s">
        <v>9153</v>
      </c>
      <c r="D6717" s="5" t="s">
        <v>6911</v>
      </c>
      <c r="E6717" s="5">
        <v>25.6</v>
      </c>
      <c r="F6717" s="5">
        <v>29</v>
      </c>
      <c r="I6717" s="7">
        <f t="shared" si="67"/>
        <v>54.6</v>
      </c>
    </row>
    <row r="6718" spans="1:9">
      <c r="A6718" s="2">
        <v>300501003</v>
      </c>
      <c r="B6718" s="6" t="s">
        <v>4988</v>
      </c>
      <c r="C6718" s="1" t="s">
        <v>9153</v>
      </c>
      <c r="D6718" s="5" t="s">
        <v>6911</v>
      </c>
      <c r="E6718" s="5">
        <v>0</v>
      </c>
      <c r="F6718" s="5">
        <v>0</v>
      </c>
      <c r="I6718" s="7">
        <f t="shared" si="67"/>
        <v>0</v>
      </c>
    </row>
    <row r="6719" spans="1:9">
      <c r="A6719" s="2">
        <v>300501004</v>
      </c>
      <c r="B6719" s="6" t="s">
        <v>4989</v>
      </c>
      <c r="C6719" s="1" t="s">
        <v>9153</v>
      </c>
      <c r="D6719" s="5" t="s">
        <v>6911</v>
      </c>
      <c r="E6719" s="5">
        <v>42.8</v>
      </c>
      <c r="F6719" s="5">
        <v>28</v>
      </c>
      <c r="I6719" s="7">
        <f t="shared" si="67"/>
        <v>70.8</v>
      </c>
    </row>
    <row r="6720" spans="1:9">
      <c r="A6720" s="2">
        <v>300501005</v>
      </c>
      <c r="B6720" s="6" t="s">
        <v>4990</v>
      </c>
      <c r="C6720" s="1" t="s">
        <v>9153</v>
      </c>
      <c r="D6720" s="5" t="s">
        <v>6911</v>
      </c>
      <c r="E6720" s="5">
        <v>20.8</v>
      </c>
      <c r="F6720" s="5">
        <v>30</v>
      </c>
      <c r="I6720" s="7">
        <f t="shared" si="67"/>
        <v>50.8</v>
      </c>
    </row>
    <row r="6721" spans="1:9">
      <c r="A6721" s="2">
        <v>300501006</v>
      </c>
      <c r="B6721" s="6" t="s">
        <v>4991</v>
      </c>
      <c r="C6721" s="1" t="s">
        <v>9153</v>
      </c>
      <c r="D6721" s="5" t="s">
        <v>6911</v>
      </c>
      <c r="E6721" s="5">
        <v>30</v>
      </c>
      <c r="F6721" s="5">
        <v>25</v>
      </c>
      <c r="I6721" s="7">
        <f t="shared" si="67"/>
        <v>55</v>
      </c>
    </row>
    <row r="6722" spans="1:9">
      <c r="A6722" s="2">
        <v>300501007</v>
      </c>
      <c r="B6722" s="6" t="s">
        <v>4992</v>
      </c>
      <c r="C6722" s="1" t="s">
        <v>9153</v>
      </c>
      <c r="D6722" s="5" t="s">
        <v>6911</v>
      </c>
      <c r="E6722" s="5">
        <v>42.8</v>
      </c>
      <c r="F6722" s="5">
        <v>25</v>
      </c>
      <c r="I6722" s="7">
        <f t="shared" si="67"/>
        <v>67.8</v>
      </c>
    </row>
    <row r="6723" spans="1:9">
      <c r="A6723" s="2">
        <v>300501008</v>
      </c>
      <c r="B6723" s="6" t="s">
        <v>4993</v>
      </c>
      <c r="C6723" s="1" t="s">
        <v>9153</v>
      </c>
      <c r="D6723" s="5" t="s">
        <v>6911</v>
      </c>
      <c r="E6723" s="5">
        <v>39.200000000000003</v>
      </c>
      <c r="F6723" s="5">
        <v>25</v>
      </c>
      <c r="I6723" s="7">
        <f t="shared" si="67"/>
        <v>64.2</v>
      </c>
    </row>
    <row r="6724" spans="1:9">
      <c r="A6724" s="2">
        <v>300501009</v>
      </c>
      <c r="B6724" s="6" t="s">
        <v>4994</v>
      </c>
      <c r="C6724" s="1" t="s">
        <v>9153</v>
      </c>
      <c r="D6724" s="5" t="s">
        <v>6911</v>
      </c>
      <c r="E6724" s="5">
        <v>33.200000000000003</v>
      </c>
      <c r="F6724" s="5">
        <v>30</v>
      </c>
      <c r="I6724" s="7">
        <f t="shared" si="67"/>
        <v>63.2</v>
      </c>
    </row>
    <row r="6725" spans="1:9">
      <c r="A6725" s="2">
        <v>300501010</v>
      </c>
      <c r="B6725" s="6" t="s">
        <v>4995</v>
      </c>
      <c r="C6725" s="1" t="s">
        <v>9153</v>
      </c>
      <c r="D6725" s="5" t="s">
        <v>6911</v>
      </c>
      <c r="E6725" s="5">
        <v>28.8</v>
      </c>
      <c r="F6725" s="5">
        <v>31</v>
      </c>
      <c r="I6725" s="7">
        <f t="shared" si="67"/>
        <v>59.8</v>
      </c>
    </row>
    <row r="6726" spans="1:9">
      <c r="A6726" s="2">
        <v>300501011</v>
      </c>
      <c r="B6726" s="6" t="s">
        <v>4996</v>
      </c>
      <c r="C6726" s="1" t="s">
        <v>9153</v>
      </c>
      <c r="D6726" s="5" t="s">
        <v>6911</v>
      </c>
      <c r="E6726" s="5">
        <v>32.799999999999997</v>
      </c>
      <c r="F6726" s="5">
        <v>28</v>
      </c>
      <c r="I6726" s="7">
        <f t="shared" si="67"/>
        <v>60.8</v>
      </c>
    </row>
    <row r="6727" spans="1:9">
      <c r="A6727" s="2">
        <v>300501012</v>
      </c>
      <c r="B6727" s="6" t="s">
        <v>4997</v>
      </c>
      <c r="C6727" s="1" t="s">
        <v>9153</v>
      </c>
      <c r="D6727" s="5" t="s">
        <v>6911</v>
      </c>
      <c r="E6727" s="5">
        <v>38</v>
      </c>
      <c r="F6727" s="5">
        <v>29</v>
      </c>
      <c r="I6727" s="7">
        <f t="shared" si="67"/>
        <v>67</v>
      </c>
    </row>
    <row r="6728" spans="1:9">
      <c r="A6728" s="2">
        <v>300501013</v>
      </c>
      <c r="B6728" s="6" t="s">
        <v>4998</v>
      </c>
      <c r="C6728" s="1" t="s">
        <v>9153</v>
      </c>
      <c r="D6728" s="5" t="s">
        <v>6911</v>
      </c>
      <c r="E6728" s="5">
        <v>32.799999999999997</v>
      </c>
      <c r="F6728" s="5">
        <v>31</v>
      </c>
      <c r="I6728" s="7">
        <f t="shared" si="67"/>
        <v>63.8</v>
      </c>
    </row>
    <row r="6729" spans="1:9">
      <c r="A6729" s="2">
        <v>300501014</v>
      </c>
      <c r="B6729" s="6" t="s">
        <v>4999</v>
      </c>
      <c r="C6729" s="1" t="s">
        <v>9153</v>
      </c>
      <c r="D6729" s="5" t="s">
        <v>6911</v>
      </c>
      <c r="E6729" s="5">
        <v>34.799999999999997</v>
      </c>
      <c r="F6729" s="5">
        <v>31</v>
      </c>
      <c r="I6729" s="7">
        <f t="shared" si="67"/>
        <v>65.8</v>
      </c>
    </row>
    <row r="6730" spans="1:9">
      <c r="A6730" s="2">
        <v>300501015</v>
      </c>
      <c r="B6730" s="6" t="s">
        <v>5000</v>
      </c>
      <c r="C6730" s="1" t="s">
        <v>9153</v>
      </c>
      <c r="D6730" s="5" t="s">
        <v>6911</v>
      </c>
      <c r="E6730" s="5">
        <v>40.4</v>
      </c>
      <c r="F6730" s="5">
        <v>30</v>
      </c>
      <c r="I6730" s="7">
        <f t="shared" si="67"/>
        <v>70.400000000000006</v>
      </c>
    </row>
    <row r="6731" spans="1:9">
      <c r="A6731" s="2">
        <v>300501016</v>
      </c>
      <c r="B6731" s="6" t="s">
        <v>5001</v>
      </c>
      <c r="C6731" s="1" t="s">
        <v>9153</v>
      </c>
      <c r="D6731" s="5" t="s">
        <v>6911</v>
      </c>
      <c r="E6731" s="5">
        <v>45.6</v>
      </c>
      <c r="F6731" s="5">
        <v>32</v>
      </c>
      <c r="I6731" s="7">
        <f t="shared" si="67"/>
        <v>77.599999999999994</v>
      </c>
    </row>
    <row r="6732" spans="1:9">
      <c r="A6732" s="2">
        <v>300501017</v>
      </c>
      <c r="B6732" s="6" t="s">
        <v>5002</v>
      </c>
      <c r="C6732" s="1" t="s">
        <v>9153</v>
      </c>
      <c r="D6732" s="5" t="s">
        <v>6911</v>
      </c>
      <c r="E6732" s="5">
        <v>47.2</v>
      </c>
      <c r="F6732" s="5">
        <v>32</v>
      </c>
      <c r="I6732" s="7">
        <f t="shared" si="67"/>
        <v>79.2</v>
      </c>
    </row>
    <row r="6733" spans="1:9">
      <c r="A6733" s="2">
        <v>300501018</v>
      </c>
      <c r="B6733" s="6" t="s">
        <v>5003</v>
      </c>
      <c r="C6733" s="1" t="s">
        <v>9153</v>
      </c>
      <c r="D6733" s="5" t="s">
        <v>6911</v>
      </c>
      <c r="E6733" s="5">
        <v>36.799999999999997</v>
      </c>
      <c r="F6733" s="5">
        <v>37</v>
      </c>
      <c r="I6733" s="7">
        <f t="shared" si="67"/>
        <v>73.8</v>
      </c>
    </row>
    <row r="6734" spans="1:9">
      <c r="A6734" s="2">
        <v>300501019</v>
      </c>
      <c r="B6734" s="6" t="s">
        <v>5004</v>
      </c>
      <c r="C6734" s="1" t="s">
        <v>9153</v>
      </c>
      <c r="D6734" s="5" t="s">
        <v>6911</v>
      </c>
      <c r="E6734" s="5">
        <v>34.799999999999997</v>
      </c>
      <c r="F6734" s="5">
        <v>30</v>
      </c>
      <c r="I6734" s="7">
        <f t="shared" si="67"/>
        <v>64.8</v>
      </c>
    </row>
    <row r="6735" spans="1:9">
      <c r="A6735" s="2">
        <v>300501020</v>
      </c>
      <c r="B6735" s="6" t="s">
        <v>358</v>
      </c>
      <c r="C6735" s="1" t="s">
        <v>9153</v>
      </c>
      <c r="D6735" s="5" t="s">
        <v>6911</v>
      </c>
      <c r="E6735" s="5">
        <v>29.2</v>
      </c>
      <c r="F6735" s="5">
        <v>28</v>
      </c>
      <c r="I6735" s="7">
        <f t="shared" si="67"/>
        <v>57.2</v>
      </c>
    </row>
    <row r="6736" spans="1:9">
      <c r="A6736" s="2">
        <v>300501021</v>
      </c>
      <c r="B6736" s="6" t="s">
        <v>2606</v>
      </c>
      <c r="C6736" s="1" t="s">
        <v>9153</v>
      </c>
      <c r="D6736" s="5" t="s">
        <v>6911</v>
      </c>
      <c r="E6736" s="5">
        <v>39.6</v>
      </c>
      <c r="F6736" s="5">
        <v>32</v>
      </c>
      <c r="I6736" s="7">
        <f t="shared" si="67"/>
        <v>71.599999999999994</v>
      </c>
    </row>
    <row r="6737" spans="1:9">
      <c r="A6737" s="2">
        <v>300501022</v>
      </c>
      <c r="B6737" s="6" t="s">
        <v>5005</v>
      </c>
      <c r="C6737" s="1" t="s">
        <v>9153</v>
      </c>
      <c r="D6737" s="5" t="s">
        <v>6911</v>
      </c>
      <c r="E6737" s="5">
        <v>44.4</v>
      </c>
      <c r="F6737" s="5">
        <v>30</v>
      </c>
      <c r="I6737" s="7">
        <f t="shared" si="67"/>
        <v>74.400000000000006</v>
      </c>
    </row>
    <row r="6738" spans="1:9">
      <c r="A6738" s="2">
        <v>300501023</v>
      </c>
      <c r="B6738" s="6" t="s">
        <v>5006</v>
      </c>
      <c r="C6738" s="1" t="s">
        <v>9153</v>
      </c>
      <c r="D6738" s="5" t="s">
        <v>6911</v>
      </c>
      <c r="E6738" s="5">
        <v>45.2</v>
      </c>
      <c r="F6738" s="5">
        <v>28</v>
      </c>
      <c r="I6738" s="7">
        <f t="shared" si="67"/>
        <v>73.2</v>
      </c>
    </row>
    <row r="6739" spans="1:9">
      <c r="A6739" s="2">
        <v>300501024</v>
      </c>
      <c r="B6739" s="6" t="s">
        <v>5007</v>
      </c>
      <c r="C6739" s="1" t="s">
        <v>9153</v>
      </c>
      <c r="D6739" s="5" t="s">
        <v>6911</v>
      </c>
      <c r="E6739" s="5">
        <v>33.200000000000003</v>
      </c>
      <c r="F6739" s="5">
        <v>28</v>
      </c>
      <c r="I6739" s="7">
        <f t="shared" si="67"/>
        <v>61.2</v>
      </c>
    </row>
    <row r="6740" spans="1:9">
      <c r="A6740" s="2">
        <v>300501025</v>
      </c>
      <c r="B6740" s="6" t="s">
        <v>5008</v>
      </c>
      <c r="C6740" s="1" t="s">
        <v>9153</v>
      </c>
      <c r="D6740" s="5" t="s">
        <v>6911</v>
      </c>
      <c r="E6740" s="5">
        <v>0</v>
      </c>
      <c r="F6740" s="5">
        <v>0</v>
      </c>
      <c r="I6740" s="7">
        <f t="shared" si="67"/>
        <v>0</v>
      </c>
    </row>
    <row r="6741" spans="1:9">
      <c r="A6741" s="2">
        <v>300501026</v>
      </c>
      <c r="B6741" s="6" t="s">
        <v>5009</v>
      </c>
      <c r="C6741" s="1" t="s">
        <v>9153</v>
      </c>
      <c r="D6741" s="5" t="s">
        <v>6911</v>
      </c>
      <c r="E6741" s="5">
        <v>32.799999999999997</v>
      </c>
      <c r="F6741" s="5">
        <v>31</v>
      </c>
      <c r="I6741" s="7">
        <f t="shared" si="67"/>
        <v>63.8</v>
      </c>
    </row>
    <row r="6742" spans="1:9">
      <c r="A6742" s="2">
        <v>300501027</v>
      </c>
      <c r="B6742" s="6" t="s">
        <v>5010</v>
      </c>
      <c r="C6742" s="1" t="s">
        <v>9153</v>
      </c>
      <c r="D6742" s="5" t="s">
        <v>6911</v>
      </c>
      <c r="E6742" s="5">
        <v>0</v>
      </c>
      <c r="F6742" s="5">
        <v>0</v>
      </c>
      <c r="I6742" s="7">
        <f t="shared" si="67"/>
        <v>0</v>
      </c>
    </row>
    <row r="6743" spans="1:9">
      <c r="A6743" s="2">
        <v>300501028</v>
      </c>
      <c r="B6743" s="6" t="s">
        <v>1417</v>
      </c>
      <c r="C6743" s="1" t="s">
        <v>9153</v>
      </c>
      <c r="D6743" s="5" t="s">
        <v>6911</v>
      </c>
      <c r="E6743" s="5">
        <v>30</v>
      </c>
      <c r="F6743" s="5">
        <v>29</v>
      </c>
      <c r="I6743" s="7">
        <f t="shared" si="67"/>
        <v>59</v>
      </c>
    </row>
    <row r="6744" spans="1:9">
      <c r="A6744" s="2">
        <v>300501029</v>
      </c>
      <c r="B6744" s="6" t="s">
        <v>5011</v>
      </c>
      <c r="C6744" s="1" t="s">
        <v>9153</v>
      </c>
      <c r="D6744" s="5" t="s">
        <v>6911</v>
      </c>
      <c r="E6744" s="5">
        <v>29.6</v>
      </c>
      <c r="F6744" s="5">
        <v>8</v>
      </c>
      <c r="I6744" s="7">
        <f t="shared" si="67"/>
        <v>37.6</v>
      </c>
    </row>
    <row r="6745" spans="1:9">
      <c r="A6745" s="2">
        <v>300501030</v>
      </c>
      <c r="B6745" s="6" t="s">
        <v>5012</v>
      </c>
      <c r="C6745" s="1" t="s">
        <v>9153</v>
      </c>
      <c r="D6745" s="5" t="s">
        <v>6911</v>
      </c>
      <c r="E6745" s="5">
        <v>42</v>
      </c>
      <c r="F6745" s="5">
        <v>20</v>
      </c>
      <c r="I6745" s="7">
        <f t="shared" si="67"/>
        <v>62</v>
      </c>
    </row>
    <row r="6746" spans="1:9">
      <c r="A6746" s="2">
        <v>300501101</v>
      </c>
      <c r="B6746" s="6" t="s">
        <v>5013</v>
      </c>
      <c r="C6746" s="1" t="s">
        <v>9153</v>
      </c>
      <c r="D6746" s="5" t="s">
        <v>6911</v>
      </c>
      <c r="E6746" s="5">
        <v>32.4</v>
      </c>
      <c r="F6746" s="5">
        <v>30</v>
      </c>
      <c r="I6746" s="7">
        <f t="shared" si="67"/>
        <v>62.4</v>
      </c>
    </row>
    <row r="6747" spans="1:9">
      <c r="A6747" s="2">
        <v>300501102</v>
      </c>
      <c r="B6747" s="6" t="s">
        <v>5014</v>
      </c>
      <c r="C6747" s="1" t="s">
        <v>9153</v>
      </c>
      <c r="D6747" s="5" t="s">
        <v>6911</v>
      </c>
      <c r="E6747" s="5">
        <v>36.4</v>
      </c>
      <c r="F6747" s="5">
        <v>32</v>
      </c>
      <c r="I6747" s="7">
        <f t="shared" si="67"/>
        <v>68.400000000000006</v>
      </c>
    </row>
    <row r="6748" spans="1:9">
      <c r="A6748" s="2">
        <v>300501103</v>
      </c>
      <c r="B6748" s="6" t="s">
        <v>5015</v>
      </c>
      <c r="C6748" s="1" t="s">
        <v>9153</v>
      </c>
      <c r="D6748" s="5" t="s">
        <v>6911</v>
      </c>
      <c r="E6748" s="5">
        <v>30.4</v>
      </c>
      <c r="F6748" s="5">
        <v>30</v>
      </c>
      <c r="I6748" s="7">
        <f t="shared" si="67"/>
        <v>60.4</v>
      </c>
    </row>
    <row r="6749" spans="1:9">
      <c r="A6749" s="2">
        <v>300501104</v>
      </c>
      <c r="B6749" s="6" t="s">
        <v>5016</v>
      </c>
      <c r="C6749" s="1" t="s">
        <v>9153</v>
      </c>
      <c r="D6749" s="5" t="s">
        <v>6911</v>
      </c>
      <c r="E6749" s="5">
        <v>36.799999999999997</v>
      </c>
      <c r="F6749" s="5">
        <v>31</v>
      </c>
      <c r="I6749" s="7">
        <f t="shared" si="67"/>
        <v>67.8</v>
      </c>
    </row>
    <row r="6750" spans="1:9">
      <c r="A6750" s="2">
        <v>300501105</v>
      </c>
      <c r="B6750" s="6" t="s">
        <v>5017</v>
      </c>
      <c r="C6750" s="1" t="s">
        <v>9153</v>
      </c>
      <c r="D6750" s="5" t="s">
        <v>6911</v>
      </c>
      <c r="E6750" s="5">
        <v>35.200000000000003</v>
      </c>
      <c r="F6750" s="5">
        <v>30</v>
      </c>
      <c r="I6750" s="7">
        <f t="shared" si="67"/>
        <v>65.2</v>
      </c>
    </row>
    <row r="6751" spans="1:9">
      <c r="A6751" s="2">
        <v>300501106</v>
      </c>
      <c r="B6751" s="6" t="s">
        <v>5018</v>
      </c>
      <c r="C6751" s="1" t="s">
        <v>9153</v>
      </c>
      <c r="D6751" s="5" t="s">
        <v>6911</v>
      </c>
      <c r="E6751" s="5">
        <v>32.4</v>
      </c>
      <c r="F6751" s="5">
        <v>31</v>
      </c>
      <c r="I6751" s="7">
        <f t="shared" si="67"/>
        <v>63.4</v>
      </c>
    </row>
    <row r="6752" spans="1:9">
      <c r="A6752" s="2">
        <v>300501107</v>
      </c>
      <c r="B6752" s="6" t="s">
        <v>5019</v>
      </c>
      <c r="C6752" s="1" t="s">
        <v>9153</v>
      </c>
      <c r="D6752" s="5" t="s">
        <v>6911</v>
      </c>
      <c r="E6752" s="5">
        <v>36</v>
      </c>
      <c r="F6752" s="5">
        <v>32</v>
      </c>
      <c r="I6752" s="7">
        <f t="shared" si="67"/>
        <v>68</v>
      </c>
    </row>
    <row r="6753" spans="1:9">
      <c r="A6753" s="2">
        <v>300501108</v>
      </c>
      <c r="B6753" s="6" t="s">
        <v>5020</v>
      </c>
      <c r="C6753" s="1" t="s">
        <v>9153</v>
      </c>
      <c r="D6753" s="5" t="s">
        <v>6911</v>
      </c>
      <c r="E6753" s="5">
        <v>0</v>
      </c>
      <c r="F6753" s="5">
        <v>0</v>
      </c>
      <c r="I6753" s="7">
        <f t="shared" si="67"/>
        <v>0</v>
      </c>
    </row>
    <row r="6754" spans="1:9">
      <c r="A6754" s="2">
        <v>300501109</v>
      </c>
      <c r="B6754" s="6" t="s">
        <v>5021</v>
      </c>
      <c r="C6754" s="1" t="s">
        <v>9153</v>
      </c>
      <c r="D6754" s="5" t="s">
        <v>6911</v>
      </c>
      <c r="E6754" s="5">
        <v>31.6</v>
      </c>
      <c r="F6754" s="5">
        <v>26</v>
      </c>
      <c r="I6754" s="7">
        <f t="shared" si="67"/>
        <v>57.6</v>
      </c>
    </row>
    <row r="6755" spans="1:9">
      <c r="A6755" s="2">
        <v>300501110</v>
      </c>
      <c r="B6755" s="6" t="s">
        <v>5022</v>
      </c>
      <c r="C6755" s="1" t="s">
        <v>9153</v>
      </c>
      <c r="D6755" s="5" t="s">
        <v>6911</v>
      </c>
      <c r="E6755" s="5">
        <v>36.799999999999997</v>
      </c>
      <c r="F6755" s="5">
        <v>33</v>
      </c>
      <c r="I6755" s="7">
        <f t="shared" si="67"/>
        <v>69.8</v>
      </c>
    </row>
    <row r="6756" spans="1:9">
      <c r="A6756" s="2">
        <v>300501111</v>
      </c>
      <c r="B6756" s="6" t="s">
        <v>3759</v>
      </c>
      <c r="C6756" s="1" t="s">
        <v>9153</v>
      </c>
      <c r="D6756" s="5" t="s">
        <v>6911</v>
      </c>
      <c r="E6756" s="5">
        <v>36.4</v>
      </c>
      <c r="F6756" s="5">
        <v>25</v>
      </c>
      <c r="I6756" s="7">
        <f t="shared" si="67"/>
        <v>61.4</v>
      </c>
    </row>
    <row r="6757" spans="1:9">
      <c r="A6757" s="2">
        <v>300501112</v>
      </c>
      <c r="B6757" s="6" t="s">
        <v>5023</v>
      </c>
      <c r="C6757" s="1" t="s">
        <v>9153</v>
      </c>
      <c r="D6757" s="5" t="s">
        <v>6911</v>
      </c>
      <c r="E6757" s="5">
        <v>50</v>
      </c>
      <c r="F6757" s="5">
        <v>28</v>
      </c>
      <c r="I6757" s="7">
        <f t="shared" si="67"/>
        <v>78</v>
      </c>
    </row>
    <row r="6758" spans="1:9">
      <c r="A6758" s="2">
        <v>300501113</v>
      </c>
      <c r="B6758" s="6" t="s">
        <v>5024</v>
      </c>
      <c r="C6758" s="1" t="s">
        <v>9153</v>
      </c>
      <c r="D6758" s="5" t="s">
        <v>6911</v>
      </c>
      <c r="E6758" s="5">
        <v>27.6</v>
      </c>
      <c r="F6758" s="5">
        <v>34</v>
      </c>
      <c r="I6758" s="7">
        <f t="shared" si="67"/>
        <v>61.6</v>
      </c>
    </row>
    <row r="6759" spans="1:9">
      <c r="A6759" s="2">
        <v>300501114</v>
      </c>
      <c r="B6759" s="6" t="s">
        <v>5025</v>
      </c>
      <c r="C6759" s="1" t="s">
        <v>9153</v>
      </c>
      <c r="D6759" s="5" t="s">
        <v>6911</v>
      </c>
      <c r="E6759" s="5">
        <v>35.200000000000003</v>
      </c>
      <c r="F6759" s="5">
        <v>30</v>
      </c>
      <c r="I6759" s="7">
        <f t="shared" si="67"/>
        <v>65.2</v>
      </c>
    </row>
    <row r="6760" spans="1:9">
      <c r="A6760" s="2">
        <v>300501115</v>
      </c>
      <c r="B6760" s="6" t="s">
        <v>5026</v>
      </c>
      <c r="C6760" s="1" t="s">
        <v>9153</v>
      </c>
      <c r="D6760" s="5" t="s">
        <v>6911</v>
      </c>
      <c r="E6760" s="5">
        <v>27.2</v>
      </c>
      <c r="F6760" s="5">
        <v>32</v>
      </c>
      <c r="I6760" s="7">
        <f t="shared" si="67"/>
        <v>59.2</v>
      </c>
    </row>
    <row r="6761" spans="1:9">
      <c r="A6761" s="2">
        <v>300501116</v>
      </c>
      <c r="B6761" s="6" t="s">
        <v>5027</v>
      </c>
      <c r="C6761" s="1" t="s">
        <v>9153</v>
      </c>
      <c r="D6761" s="5" t="s">
        <v>6911</v>
      </c>
      <c r="E6761" s="5">
        <v>26.8</v>
      </c>
      <c r="F6761" s="5">
        <v>31</v>
      </c>
      <c r="I6761" s="7">
        <f t="shared" si="67"/>
        <v>57.8</v>
      </c>
    </row>
    <row r="6762" spans="1:9">
      <c r="A6762" s="2">
        <v>300501117</v>
      </c>
      <c r="B6762" s="6" t="s">
        <v>497</v>
      </c>
      <c r="C6762" s="1" t="s">
        <v>9153</v>
      </c>
      <c r="D6762" s="5" t="s">
        <v>6911</v>
      </c>
      <c r="E6762" s="5">
        <v>33.6</v>
      </c>
      <c r="F6762" s="5">
        <v>28</v>
      </c>
      <c r="I6762" s="7">
        <f t="shared" si="67"/>
        <v>61.6</v>
      </c>
    </row>
    <row r="6763" spans="1:9">
      <c r="A6763" s="2">
        <v>300501118</v>
      </c>
      <c r="B6763" s="6" t="s">
        <v>5028</v>
      </c>
      <c r="C6763" s="1" t="s">
        <v>9153</v>
      </c>
      <c r="D6763" s="5" t="s">
        <v>6911</v>
      </c>
      <c r="E6763" s="5">
        <v>24.4</v>
      </c>
      <c r="F6763" s="5">
        <v>25</v>
      </c>
      <c r="I6763" s="7">
        <f t="shared" si="67"/>
        <v>49.4</v>
      </c>
    </row>
    <row r="6764" spans="1:9">
      <c r="A6764" s="2">
        <v>300501119</v>
      </c>
      <c r="B6764" s="6" t="s">
        <v>5029</v>
      </c>
      <c r="C6764" s="1" t="s">
        <v>9153</v>
      </c>
      <c r="D6764" s="5" t="s">
        <v>6911</v>
      </c>
      <c r="E6764" s="5">
        <v>38.4</v>
      </c>
      <c r="F6764" s="5">
        <v>35</v>
      </c>
      <c r="I6764" s="7">
        <f t="shared" si="67"/>
        <v>73.400000000000006</v>
      </c>
    </row>
    <row r="6765" spans="1:9">
      <c r="A6765" s="2">
        <v>300501120</v>
      </c>
      <c r="B6765" s="6" t="s">
        <v>1012</v>
      </c>
      <c r="C6765" s="1" t="s">
        <v>9153</v>
      </c>
      <c r="D6765" s="5" t="s">
        <v>6911</v>
      </c>
      <c r="E6765" s="5">
        <v>31.6</v>
      </c>
      <c r="F6765" s="5">
        <v>27</v>
      </c>
      <c r="I6765" s="7">
        <f t="shared" si="67"/>
        <v>58.6</v>
      </c>
    </row>
    <row r="6766" spans="1:9">
      <c r="A6766" s="2">
        <v>300501121</v>
      </c>
      <c r="B6766" s="6" t="s">
        <v>5030</v>
      </c>
      <c r="C6766" s="1" t="s">
        <v>9153</v>
      </c>
      <c r="D6766" s="5" t="s">
        <v>6911</v>
      </c>
      <c r="E6766" s="5">
        <v>34.4</v>
      </c>
      <c r="F6766" s="5">
        <v>10</v>
      </c>
      <c r="I6766" s="7">
        <f t="shared" ref="I6766:I6829" si="68">E6766+F6766</f>
        <v>44.4</v>
      </c>
    </row>
    <row r="6767" spans="1:9">
      <c r="A6767" s="2">
        <v>300501122</v>
      </c>
      <c r="B6767" s="6" t="s">
        <v>3917</v>
      </c>
      <c r="C6767" s="1" t="s">
        <v>9153</v>
      </c>
      <c r="D6767" s="5" t="s">
        <v>6911</v>
      </c>
      <c r="E6767" s="5">
        <v>22</v>
      </c>
      <c r="F6767" s="5">
        <v>31</v>
      </c>
      <c r="I6767" s="7">
        <f t="shared" si="68"/>
        <v>53</v>
      </c>
    </row>
    <row r="6768" spans="1:9">
      <c r="A6768" s="2">
        <v>300501123</v>
      </c>
      <c r="B6768" s="6" t="s">
        <v>5031</v>
      </c>
      <c r="C6768" s="1" t="s">
        <v>9153</v>
      </c>
      <c r="D6768" s="5" t="s">
        <v>6911</v>
      </c>
      <c r="E6768" s="5">
        <v>0</v>
      </c>
      <c r="F6768" s="5">
        <v>0</v>
      </c>
      <c r="I6768" s="7">
        <f t="shared" si="68"/>
        <v>0</v>
      </c>
    </row>
    <row r="6769" spans="1:9">
      <c r="A6769" s="2">
        <v>300501124</v>
      </c>
      <c r="B6769" s="6" t="s">
        <v>5032</v>
      </c>
      <c r="C6769" s="1" t="s">
        <v>9153</v>
      </c>
      <c r="D6769" s="5" t="s">
        <v>6911</v>
      </c>
      <c r="E6769" s="5">
        <v>36</v>
      </c>
      <c r="F6769" s="5">
        <v>30</v>
      </c>
      <c r="I6769" s="7">
        <f t="shared" si="68"/>
        <v>66</v>
      </c>
    </row>
    <row r="6770" spans="1:9">
      <c r="A6770" s="2">
        <v>300501125</v>
      </c>
      <c r="B6770" s="6" t="s">
        <v>4845</v>
      </c>
      <c r="C6770" s="1" t="s">
        <v>9153</v>
      </c>
      <c r="D6770" s="5" t="s">
        <v>6911</v>
      </c>
      <c r="E6770" s="5">
        <v>0</v>
      </c>
      <c r="F6770" s="5">
        <v>0</v>
      </c>
      <c r="I6770" s="7">
        <f t="shared" si="68"/>
        <v>0</v>
      </c>
    </row>
    <row r="6771" spans="1:9">
      <c r="A6771" s="2">
        <v>300501126</v>
      </c>
      <c r="B6771" s="6" t="s">
        <v>5033</v>
      </c>
      <c r="C6771" s="1" t="s">
        <v>9153</v>
      </c>
      <c r="D6771" s="5" t="s">
        <v>6911</v>
      </c>
      <c r="E6771" s="5">
        <v>32.4</v>
      </c>
      <c r="F6771" s="5">
        <v>32</v>
      </c>
      <c r="I6771" s="7">
        <f t="shared" si="68"/>
        <v>64.400000000000006</v>
      </c>
    </row>
    <row r="6772" spans="1:9">
      <c r="A6772" s="2">
        <v>300501127</v>
      </c>
      <c r="B6772" s="6" t="s">
        <v>5034</v>
      </c>
      <c r="C6772" s="1" t="s">
        <v>9153</v>
      </c>
      <c r="D6772" s="5" t="s">
        <v>6911</v>
      </c>
      <c r="E6772" s="5">
        <v>41.2</v>
      </c>
      <c r="F6772" s="5">
        <v>32</v>
      </c>
      <c r="I6772" s="7">
        <f t="shared" si="68"/>
        <v>73.2</v>
      </c>
    </row>
    <row r="6773" spans="1:9">
      <c r="A6773" s="2">
        <v>300501128</v>
      </c>
      <c r="B6773" s="6" t="s">
        <v>5035</v>
      </c>
      <c r="C6773" s="1" t="s">
        <v>9153</v>
      </c>
      <c r="D6773" s="5" t="s">
        <v>6911</v>
      </c>
      <c r="E6773" s="5">
        <v>33.6</v>
      </c>
      <c r="F6773" s="5">
        <v>31</v>
      </c>
      <c r="I6773" s="7">
        <f t="shared" si="68"/>
        <v>64.599999999999994</v>
      </c>
    </row>
    <row r="6774" spans="1:9">
      <c r="A6774" s="2">
        <v>300501129</v>
      </c>
      <c r="B6774" s="6" t="s">
        <v>5036</v>
      </c>
      <c r="C6774" s="1" t="s">
        <v>9153</v>
      </c>
      <c r="D6774" s="5" t="s">
        <v>6911</v>
      </c>
      <c r="E6774" s="5">
        <v>37.6</v>
      </c>
      <c r="F6774" s="5">
        <v>27</v>
      </c>
      <c r="I6774" s="7">
        <f t="shared" si="68"/>
        <v>64.599999999999994</v>
      </c>
    </row>
    <row r="6775" spans="1:9">
      <c r="A6775" s="2">
        <v>300501130</v>
      </c>
      <c r="B6775" s="6" t="s">
        <v>5037</v>
      </c>
      <c r="C6775" s="1" t="s">
        <v>9153</v>
      </c>
      <c r="D6775" s="5" t="s">
        <v>6911</v>
      </c>
      <c r="E6775" s="5">
        <v>40.799999999999997</v>
      </c>
      <c r="F6775" s="5">
        <v>28</v>
      </c>
      <c r="I6775" s="7">
        <f t="shared" si="68"/>
        <v>68.8</v>
      </c>
    </row>
    <row r="6776" spans="1:9">
      <c r="A6776" s="2">
        <v>300501201</v>
      </c>
      <c r="B6776" s="6" t="s">
        <v>5038</v>
      </c>
      <c r="C6776" s="1" t="s">
        <v>9153</v>
      </c>
      <c r="D6776" s="5" t="s">
        <v>6911</v>
      </c>
      <c r="E6776" s="5">
        <v>38</v>
      </c>
      <c r="F6776" s="5">
        <v>31</v>
      </c>
      <c r="I6776" s="7">
        <f t="shared" si="68"/>
        <v>69</v>
      </c>
    </row>
    <row r="6777" spans="1:9">
      <c r="A6777" s="2">
        <v>300501202</v>
      </c>
      <c r="B6777" s="6" t="s">
        <v>5039</v>
      </c>
      <c r="C6777" s="1" t="s">
        <v>9153</v>
      </c>
      <c r="D6777" s="5" t="s">
        <v>6911</v>
      </c>
      <c r="E6777" s="5">
        <v>32.4</v>
      </c>
      <c r="F6777" s="5">
        <v>32</v>
      </c>
      <c r="I6777" s="7">
        <f t="shared" si="68"/>
        <v>64.400000000000006</v>
      </c>
    </row>
    <row r="6778" spans="1:9">
      <c r="A6778" s="2">
        <v>300501203</v>
      </c>
      <c r="B6778" s="6" t="s">
        <v>5040</v>
      </c>
      <c r="C6778" s="1" t="s">
        <v>9153</v>
      </c>
      <c r="D6778" s="5" t="s">
        <v>6911</v>
      </c>
      <c r="E6778" s="5">
        <v>49.2</v>
      </c>
      <c r="F6778" s="5">
        <v>27</v>
      </c>
      <c r="I6778" s="7">
        <f t="shared" si="68"/>
        <v>76.2</v>
      </c>
    </row>
    <row r="6779" spans="1:9">
      <c r="A6779" s="2">
        <v>300501204</v>
      </c>
      <c r="B6779" s="6" t="s">
        <v>5041</v>
      </c>
      <c r="C6779" s="1" t="s">
        <v>9153</v>
      </c>
      <c r="D6779" s="5" t="s">
        <v>6911</v>
      </c>
      <c r="E6779" s="5">
        <v>41.6</v>
      </c>
      <c r="F6779" s="5">
        <v>32</v>
      </c>
      <c r="I6779" s="7">
        <f t="shared" si="68"/>
        <v>73.599999999999994</v>
      </c>
    </row>
    <row r="6780" spans="1:9">
      <c r="A6780" s="2">
        <v>300501205</v>
      </c>
      <c r="B6780" s="6" t="s">
        <v>5042</v>
      </c>
      <c r="C6780" s="1" t="s">
        <v>9153</v>
      </c>
      <c r="D6780" s="5" t="s">
        <v>6911</v>
      </c>
      <c r="E6780" s="5">
        <v>26.8</v>
      </c>
      <c r="F6780" s="5">
        <v>28</v>
      </c>
      <c r="I6780" s="7">
        <f t="shared" si="68"/>
        <v>54.8</v>
      </c>
    </row>
    <row r="6781" spans="1:9">
      <c r="A6781" s="2">
        <v>300501206</v>
      </c>
      <c r="B6781" s="6" t="s">
        <v>5043</v>
      </c>
      <c r="C6781" s="1" t="s">
        <v>9153</v>
      </c>
      <c r="D6781" s="5" t="s">
        <v>6911</v>
      </c>
      <c r="E6781" s="5">
        <v>26</v>
      </c>
      <c r="F6781" s="5">
        <v>29</v>
      </c>
      <c r="I6781" s="7">
        <f t="shared" si="68"/>
        <v>55</v>
      </c>
    </row>
    <row r="6782" spans="1:9">
      <c r="A6782" s="2">
        <v>300501207</v>
      </c>
      <c r="B6782" s="6" t="s">
        <v>5044</v>
      </c>
      <c r="C6782" s="1" t="s">
        <v>9153</v>
      </c>
      <c r="D6782" s="5" t="s">
        <v>6911</v>
      </c>
      <c r="E6782" s="5">
        <v>42.8</v>
      </c>
      <c r="F6782" s="5">
        <v>25</v>
      </c>
      <c r="I6782" s="7">
        <f t="shared" si="68"/>
        <v>67.8</v>
      </c>
    </row>
    <row r="6783" spans="1:9">
      <c r="A6783" s="2">
        <v>300501208</v>
      </c>
      <c r="B6783" s="6" t="s">
        <v>378</v>
      </c>
      <c r="C6783" s="1" t="s">
        <v>9153</v>
      </c>
      <c r="D6783" s="5" t="s">
        <v>6911</v>
      </c>
      <c r="E6783" s="5">
        <v>35.200000000000003</v>
      </c>
      <c r="F6783" s="5">
        <v>34</v>
      </c>
      <c r="I6783" s="7">
        <f t="shared" si="68"/>
        <v>69.2</v>
      </c>
    </row>
    <row r="6784" spans="1:9">
      <c r="A6784" s="2">
        <v>300501209</v>
      </c>
      <c r="B6784" s="6" t="s">
        <v>5045</v>
      </c>
      <c r="C6784" s="1" t="s">
        <v>9153</v>
      </c>
      <c r="D6784" s="5" t="s">
        <v>6911</v>
      </c>
      <c r="E6784" s="5">
        <v>33.6</v>
      </c>
      <c r="F6784" s="5">
        <v>31</v>
      </c>
      <c r="I6784" s="7">
        <f t="shared" si="68"/>
        <v>64.599999999999994</v>
      </c>
    </row>
    <row r="6785" spans="1:9">
      <c r="A6785" s="2">
        <v>300501210</v>
      </c>
      <c r="B6785" s="6" t="s">
        <v>5046</v>
      </c>
      <c r="C6785" s="1" t="s">
        <v>9153</v>
      </c>
      <c r="D6785" s="5" t="s">
        <v>6911</v>
      </c>
      <c r="E6785" s="5">
        <v>30.8</v>
      </c>
      <c r="F6785" s="5">
        <v>32</v>
      </c>
      <c r="I6785" s="7">
        <f t="shared" si="68"/>
        <v>62.8</v>
      </c>
    </row>
    <row r="6786" spans="1:9">
      <c r="A6786" s="2">
        <v>300501211</v>
      </c>
      <c r="B6786" s="6" t="s">
        <v>5047</v>
      </c>
      <c r="C6786" s="1" t="s">
        <v>9153</v>
      </c>
      <c r="D6786" s="5" t="s">
        <v>6911</v>
      </c>
      <c r="E6786" s="5">
        <v>29.6</v>
      </c>
      <c r="F6786" s="5">
        <v>28</v>
      </c>
      <c r="I6786" s="7">
        <f t="shared" si="68"/>
        <v>57.6</v>
      </c>
    </row>
    <row r="6787" spans="1:9">
      <c r="A6787" s="2">
        <v>300501212</v>
      </c>
      <c r="B6787" s="6" t="s">
        <v>5048</v>
      </c>
      <c r="C6787" s="1" t="s">
        <v>9153</v>
      </c>
      <c r="D6787" s="5" t="s">
        <v>6911</v>
      </c>
      <c r="E6787" s="5">
        <v>42.4</v>
      </c>
      <c r="F6787" s="5">
        <v>13</v>
      </c>
      <c r="I6787" s="7">
        <f t="shared" si="68"/>
        <v>55.4</v>
      </c>
    </row>
    <row r="6788" spans="1:9">
      <c r="A6788" s="2">
        <v>300501213</v>
      </c>
      <c r="B6788" s="6" t="s">
        <v>5049</v>
      </c>
      <c r="C6788" s="1" t="s">
        <v>9153</v>
      </c>
      <c r="D6788" s="5" t="s">
        <v>6911</v>
      </c>
      <c r="E6788" s="5">
        <v>30</v>
      </c>
      <c r="F6788" s="5">
        <v>28</v>
      </c>
      <c r="I6788" s="7">
        <f t="shared" si="68"/>
        <v>58</v>
      </c>
    </row>
    <row r="6789" spans="1:9">
      <c r="A6789" s="2">
        <v>300501214</v>
      </c>
      <c r="B6789" s="6" t="s">
        <v>5050</v>
      </c>
      <c r="C6789" s="1" t="s">
        <v>9153</v>
      </c>
      <c r="D6789" s="5" t="s">
        <v>6911</v>
      </c>
      <c r="E6789" s="5">
        <v>30</v>
      </c>
      <c r="F6789" s="5">
        <v>30</v>
      </c>
      <c r="I6789" s="7">
        <f t="shared" si="68"/>
        <v>60</v>
      </c>
    </row>
    <row r="6790" spans="1:9">
      <c r="A6790" s="2">
        <v>300501215</v>
      </c>
      <c r="B6790" s="6" t="s">
        <v>5051</v>
      </c>
      <c r="C6790" s="1" t="s">
        <v>9153</v>
      </c>
      <c r="D6790" s="5" t="s">
        <v>6911</v>
      </c>
      <c r="E6790" s="5">
        <v>36</v>
      </c>
      <c r="F6790" s="5">
        <v>30</v>
      </c>
      <c r="I6790" s="7">
        <f t="shared" si="68"/>
        <v>66</v>
      </c>
    </row>
    <row r="6791" spans="1:9">
      <c r="A6791" s="2">
        <v>300501216</v>
      </c>
      <c r="B6791" s="6" t="s">
        <v>5052</v>
      </c>
      <c r="C6791" s="1" t="s">
        <v>9153</v>
      </c>
      <c r="D6791" s="5" t="s">
        <v>6911</v>
      </c>
      <c r="E6791" s="5">
        <v>34.799999999999997</v>
      </c>
      <c r="F6791" s="5">
        <v>31</v>
      </c>
      <c r="I6791" s="7">
        <f t="shared" si="68"/>
        <v>65.8</v>
      </c>
    </row>
    <row r="6792" spans="1:9">
      <c r="A6792" s="2">
        <v>300501217</v>
      </c>
      <c r="B6792" s="6" t="s">
        <v>5053</v>
      </c>
      <c r="C6792" s="1" t="s">
        <v>9153</v>
      </c>
      <c r="D6792" s="5" t="s">
        <v>6911</v>
      </c>
      <c r="E6792" s="5">
        <v>36.4</v>
      </c>
      <c r="F6792" s="5">
        <v>33</v>
      </c>
      <c r="I6792" s="7">
        <f t="shared" si="68"/>
        <v>69.400000000000006</v>
      </c>
    </row>
    <row r="6793" spans="1:9">
      <c r="A6793" s="2">
        <v>300501218</v>
      </c>
      <c r="B6793" s="6" t="s">
        <v>2662</v>
      </c>
      <c r="C6793" s="1" t="s">
        <v>9153</v>
      </c>
      <c r="D6793" s="5" t="s">
        <v>6911</v>
      </c>
      <c r="E6793" s="5">
        <v>45.2</v>
      </c>
      <c r="F6793" s="5">
        <v>33</v>
      </c>
      <c r="I6793" s="7">
        <f t="shared" si="68"/>
        <v>78.2</v>
      </c>
    </row>
    <row r="6794" spans="1:9">
      <c r="A6794" s="2">
        <v>300501219</v>
      </c>
      <c r="B6794" s="6" t="s">
        <v>5054</v>
      </c>
      <c r="C6794" s="1" t="s">
        <v>9153</v>
      </c>
      <c r="D6794" s="5" t="s">
        <v>6911</v>
      </c>
      <c r="E6794" s="5">
        <v>42.8</v>
      </c>
      <c r="F6794" s="5">
        <v>29</v>
      </c>
      <c r="I6794" s="7">
        <f t="shared" si="68"/>
        <v>71.8</v>
      </c>
    </row>
    <row r="6795" spans="1:9">
      <c r="A6795" s="2">
        <v>300501220</v>
      </c>
      <c r="B6795" s="6" t="s">
        <v>5055</v>
      </c>
      <c r="C6795" s="1" t="s">
        <v>9153</v>
      </c>
      <c r="D6795" s="5" t="s">
        <v>6911</v>
      </c>
      <c r="E6795" s="5">
        <v>30</v>
      </c>
      <c r="F6795" s="5">
        <v>26</v>
      </c>
      <c r="I6795" s="7">
        <f t="shared" si="68"/>
        <v>56</v>
      </c>
    </row>
    <row r="6796" spans="1:9">
      <c r="A6796" s="2">
        <v>300501221</v>
      </c>
      <c r="B6796" s="6" t="s">
        <v>5056</v>
      </c>
      <c r="C6796" s="1" t="s">
        <v>9153</v>
      </c>
      <c r="D6796" s="5" t="s">
        <v>6911</v>
      </c>
      <c r="E6796" s="5">
        <v>44.4</v>
      </c>
      <c r="F6796" s="5">
        <v>26</v>
      </c>
      <c r="I6796" s="7">
        <f t="shared" si="68"/>
        <v>70.400000000000006</v>
      </c>
    </row>
    <row r="6797" spans="1:9">
      <c r="A6797" s="2">
        <v>300501222</v>
      </c>
      <c r="B6797" s="6" t="s">
        <v>5057</v>
      </c>
      <c r="C6797" s="1" t="s">
        <v>9153</v>
      </c>
      <c r="D6797" s="5" t="s">
        <v>6911</v>
      </c>
      <c r="E6797" s="5">
        <v>34</v>
      </c>
      <c r="F6797" s="5">
        <v>35</v>
      </c>
      <c r="I6797" s="7">
        <f t="shared" si="68"/>
        <v>69</v>
      </c>
    </row>
    <row r="6798" spans="1:9">
      <c r="A6798" s="2">
        <v>300501223</v>
      </c>
      <c r="B6798" s="6" t="s">
        <v>5058</v>
      </c>
      <c r="C6798" s="1" t="s">
        <v>9153</v>
      </c>
      <c r="D6798" s="5" t="s">
        <v>6911</v>
      </c>
      <c r="E6798" s="5">
        <v>38.4</v>
      </c>
      <c r="F6798" s="5">
        <v>31</v>
      </c>
      <c r="I6798" s="7">
        <f t="shared" si="68"/>
        <v>69.400000000000006</v>
      </c>
    </row>
    <row r="6799" spans="1:9">
      <c r="A6799" s="2">
        <v>300501224</v>
      </c>
      <c r="B6799" s="6" t="s">
        <v>5059</v>
      </c>
      <c r="C6799" s="1" t="s">
        <v>9153</v>
      </c>
      <c r="D6799" s="5" t="s">
        <v>6911</v>
      </c>
      <c r="E6799" s="5">
        <v>36.799999999999997</v>
      </c>
      <c r="F6799" s="5">
        <v>30</v>
      </c>
      <c r="I6799" s="7">
        <f t="shared" si="68"/>
        <v>66.8</v>
      </c>
    </row>
    <row r="6800" spans="1:9">
      <c r="A6800" s="2">
        <v>300501225</v>
      </c>
      <c r="B6800" s="6" t="s">
        <v>4001</v>
      </c>
      <c r="C6800" s="1" t="s">
        <v>9153</v>
      </c>
      <c r="D6800" s="5" t="s">
        <v>6911</v>
      </c>
      <c r="E6800" s="5">
        <v>0</v>
      </c>
      <c r="F6800" s="5">
        <v>0</v>
      </c>
      <c r="I6800" s="7">
        <f t="shared" si="68"/>
        <v>0</v>
      </c>
    </row>
    <row r="6801" spans="1:9">
      <c r="A6801" s="2">
        <v>300501226</v>
      </c>
      <c r="B6801" s="6" t="s">
        <v>5060</v>
      </c>
      <c r="C6801" s="1" t="s">
        <v>9153</v>
      </c>
      <c r="D6801" s="5" t="s">
        <v>6911</v>
      </c>
      <c r="E6801" s="5">
        <v>25.2</v>
      </c>
      <c r="F6801" s="5">
        <v>21</v>
      </c>
      <c r="I6801" s="7">
        <f t="shared" si="68"/>
        <v>46.2</v>
      </c>
    </row>
    <row r="6802" spans="1:9">
      <c r="A6802" s="2">
        <v>300501227</v>
      </c>
      <c r="B6802" s="6" t="s">
        <v>917</v>
      </c>
      <c r="C6802" s="1" t="s">
        <v>9153</v>
      </c>
      <c r="D6802" s="5" t="s">
        <v>6911</v>
      </c>
      <c r="E6802" s="5">
        <v>47.2</v>
      </c>
      <c r="F6802" s="5">
        <v>29</v>
      </c>
      <c r="I6802" s="7">
        <f t="shared" si="68"/>
        <v>76.2</v>
      </c>
    </row>
    <row r="6803" spans="1:9">
      <c r="A6803" s="2">
        <v>300501228</v>
      </c>
      <c r="B6803" s="6" t="s">
        <v>5061</v>
      </c>
      <c r="C6803" s="1" t="s">
        <v>9153</v>
      </c>
      <c r="D6803" s="5" t="s">
        <v>6911</v>
      </c>
      <c r="E6803" s="5">
        <v>45.2</v>
      </c>
      <c r="F6803" s="5">
        <v>26</v>
      </c>
      <c r="I6803" s="7">
        <f t="shared" si="68"/>
        <v>71.2</v>
      </c>
    </row>
    <row r="6804" spans="1:9">
      <c r="A6804" s="2">
        <v>300501229</v>
      </c>
      <c r="B6804" s="6" t="s">
        <v>5062</v>
      </c>
      <c r="C6804" s="1" t="s">
        <v>9153</v>
      </c>
      <c r="D6804" s="5" t="s">
        <v>6911</v>
      </c>
      <c r="E6804" s="5">
        <v>38.799999999999997</v>
      </c>
      <c r="F6804" s="5">
        <v>29</v>
      </c>
      <c r="I6804" s="7">
        <f t="shared" si="68"/>
        <v>67.8</v>
      </c>
    </row>
    <row r="6805" spans="1:9">
      <c r="A6805" s="2">
        <v>300501230</v>
      </c>
      <c r="B6805" s="6" t="s">
        <v>5063</v>
      </c>
      <c r="C6805" s="1" t="s">
        <v>9153</v>
      </c>
      <c r="D6805" s="5" t="s">
        <v>6911</v>
      </c>
      <c r="E6805" s="5">
        <v>46</v>
      </c>
      <c r="F6805" s="5">
        <v>27</v>
      </c>
      <c r="I6805" s="7">
        <f t="shared" si="68"/>
        <v>73</v>
      </c>
    </row>
    <row r="6806" spans="1:9">
      <c r="A6806" s="2">
        <v>300501301</v>
      </c>
      <c r="B6806" s="6" t="s">
        <v>5064</v>
      </c>
      <c r="C6806" s="1" t="s">
        <v>9153</v>
      </c>
      <c r="D6806" s="5" t="s">
        <v>6911</v>
      </c>
      <c r="E6806" s="5">
        <v>33.200000000000003</v>
      </c>
      <c r="F6806" s="5">
        <v>30</v>
      </c>
      <c r="I6806" s="7">
        <f t="shared" si="68"/>
        <v>63.2</v>
      </c>
    </row>
    <row r="6807" spans="1:9">
      <c r="A6807" s="2">
        <v>300501302</v>
      </c>
      <c r="B6807" s="6" t="s">
        <v>5065</v>
      </c>
      <c r="C6807" s="1" t="s">
        <v>9153</v>
      </c>
      <c r="D6807" s="5" t="s">
        <v>6911</v>
      </c>
      <c r="E6807" s="5">
        <v>39.200000000000003</v>
      </c>
      <c r="F6807" s="5">
        <v>32</v>
      </c>
      <c r="I6807" s="7">
        <f t="shared" si="68"/>
        <v>71.2</v>
      </c>
    </row>
    <row r="6808" spans="1:9">
      <c r="A6808" s="2">
        <v>300501303</v>
      </c>
      <c r="B6808" s="6" t="s">
        <v>1636</v>
      </c>
      <c r="C6808" s="1" t="s">
        <v>9153</v>
      </c>
      <c r="D6808" s="5" t="s">
        <v>6911</v>
      </c>
      <c r="E6808" s="5">
        <v>44.8</v>
      </c>
      <c r="F6808" s="5">
        <v>30</v>
      </c>
      <c r="I6808" s="7">
        <f t="shared" si="68"/>
        <v>74.8</v>
      </c>
    </row>
    <row r="6809" spans="1:9">
      <c r="A6809" s="2">
        <v>300501304</v>
      </c>
      <c r="B6809" s="6" t="s">
        <v>5066</v>
      </c>
      <c r="C6809" s="1" t="s">
        <v>9153</v>
      </c>
      <c r="D6809" s="5" t="s">
        <v>6911</v>
      </c>
      <c r="E6809" s="5">
        <v>41.2</v>
      </c>
      <c r="F6809" s="5">
        <v>30</v>
      </c>
      <c r="I6809" s="7">
        <f t="shared" si="68"/>
        <v>71.2</v>
      </c>
    </row>
    <row r="6810" spans="1:9">
      <c r="A6810" s="2">
        <v>300501305</v>
      </c>
      <c r="B6810" s="6" t="s">
        <v>5067</v>
      </c>
      <c r="C6810" s="1" t="s">
        <v>9153</v>
      </c>
      <c r="D6810" s="5" t="s">
        <v>6911</v>
      </c>
      <c r="E6810" s="5">
        <v>38</v>
      </c>
      <c r="F6810" s="5">
        <v>29</v>
      </c>
      <c r="I6810" s="7">
        <f t="shared" si="68"/>
        <v>67</v>
      </c>
    </row>
    <row r="6811" spans="1:9">
      <c r="A6811" s="2">
        <v>300501306</v>
      </c>
      <c r="B6811" s="6" t="s">
        <v>5068</v>
      </c>
      <c r="C6811" s="1" t="s">
        <v>9153</v>
      </c>
      <c r="D6811" s="5" t="s">
        <v>6911</v>
      </c>
      <c r="E6811" s="5">
        <v>44</v>
      </c>
      <c r="F6811" s="5">
        <v>33</v>
      </c>
      <c r="I6811" s="7">
        <f t="shared" si="68"/>
        <v>77</v>
      </c>
    </row>
    <row r="6812" spans="1:9">
      <c r="A6812" s="2">
        <v>300501307</v>
      </c>
      <c r="B6812" s="6" t="s">
        <v>5069</v>
      </c>
      <c r="C6812" s="1" t="s">
        <v>9153</v>
      </c>
      <c r="D6812" s="5" t="s">
        <v>6911</v>
      </c>
      <c r="E6812" s="5">
        <v>40</v>
      </c>
      <c r="F6812" s="5">
        <v>30</v>
      </c>
      <c r="I6812" s="7">
        <f t="shared" si="68"/>
        <v>70</v>
      </c>
    </row>
    <row r="6813" spans="1:9">
      <c r="A6813" s="2">
        <v>300501308</v>
      </c>
      <c r="B6813" s="6" t="s">
        <v>5070</v>
      </c>
      <c r="C6813" s="1" t="s">
        <v>9153</v>
      </c>
      <c r="D6813" s="5" t="s">
        <v>6911</v>
      </c>
      <c r="E6813" s="5">
        <v>0</v>
      </c>
      <c r="F6813" s="5">
        <v>0</v>
      </c>
      <c r="I6813" s="7">
        <f t="shared" si="68"/>
        <v>0</v>
      </c>
    </row>
    <row r="6814" spans="1:9">
      <c r="A6814" s="2">
        <v>300501309</v>
      </c>
      <c r="B6814" s="6" t="s">
        <v>5071</v>
      </c>
      <c r="C6814" s="1" t="s">
        <v>9153</v>
      </c>
      <c r="D6814" s="5" t="s">
        <v>6911</v>
      </c>
      <c r="E6814" s="5">
        <v>45.2</v>
      </c>
      <c r="F6814" s="5">
        <v>31</v>
      </c>
      <c r="I6814" s="7">
        <f t="shared" si="68"/>
        <v>76.2</v>
      </c>
    </row>
    <row r="6815" spans="1:9">
      <c r="A6815" s="2">
        <v>300501310</v>
      </c>
      <c r="B6815" s="6" t="s">
        <v>5072</v>
      </c>
      <c r="C6815" s="1" t="s">
        <v>9153</v>
      </c>
      <c r="D6815" s="5" t="s">
        <v>6911</v>
      </c>
      <c r="E6815" s="5">
        <v>36.4</v>
      </c>
      <c r="F6815" s="5">
        <v>32</v>
      </c>
      <c r="I6815" s="7">
        <f t="shared" si="68"/>
        <v>68.400000000000006</v>
      </c>
    </row>
    <row r="6816" spans="1:9">
      <c r="A6816" s="2">
        <v>300501311</v>
      </c>
      <c r="B6816" s="6" t="s">
        <v>1439</v>
      </c>
      <c r="C6816" s="1" t="s">
        <v>9153</v>
      </c>
      <c r="D6816" s="5" t="s">
        <v>6911</v>
      </c>
      <c r="E6816" s="5">
        <v>38.4</v>
      </c>
      <c r="F6816" s="5">
        <v>32</v>
      </c>
      <c r="I6816" s="7">
        <f t="shared" si="68"/>
        <v>70.400000000000006</v>
      </c>
    </row>
    <row r="6817" spans="1:9">
      <c r="A6817" s="2">
        <v>300501312</v>
      </c>
      <c r="B6817" s="6" t="s">
        <v>5073</v>
      </c>
      <c r="C6817" s="1" t="s">
        <v>9153</v>
      </c>
      <c r="D6817" s="5" t="s">
        <v>6911</v>
      </c>
      <c r="E6817" s="5">
        <v>43.2</v>
      </c>
      <c r="F6817" s="5">
        <v>33</v>
      </c>
      <c r="I6817" s="7">
        <f t="shared" si="68"/>
        <v>76.2</v>
      </c>
    </row>
    <row r="6818" spans="1:9">
      <c r="A6818" s="2">
        <v>300501313</v>
      </c>
      <c r="B6818" s="6" t="s">
        <v>5074</v>
      </c>
      <c r="C6818" s="1" t="s">
        <v>9153</v>
      </c>
      <c r="D6818" s="5" t="s">
        <v>6911</v>
      </c>
      <c r="E6818" s="5">
        <v>48</v>
      </c>
      <c r="F6818" s="5">
        <v>32</v>
      </c>
      <c r="I6818" s="7">
        <f t="shared" si="68"/>
        <v>80</v>
      </c>
    </row>
    <row r="6819" spans="1:9">
      <c r="A6819" s="2">
        <v>300501314</v>
      </c>
      <c r="B6819" s="6" t="s">
        <v>5075</v>
      </c>
      <c r="C6819" s="1" t="s">
        <v>9153</v>
      </c>
      <c r="D6819" s="5" t="s">
        <v>6911</v>
      </c>
      <c r="E6819" s="5">
        <v>41.6</v>
      </c>
      <c r="F6819" s="5">
        <v>30</v>
      </c>
      <c r="I6819" s="7">
        <f t="shared" si="68"/>
        <v>71.599999999999994</v>
      </c>
    </row>
    <row r="6820" spans="1:9">
      <c r="A6820" s="2">
        <v>300501315</v>
      </c>
      <c r="B6820" s="6" t="s">
        <v>5076</v>
      </c>
      <c r="C6820" s="1" t="s">
        <v>9153</v>
      </c>
      <c r="D6820" s="5" t="s">
        <v>6911</v>
      </c>
      <c r="E6820" s="5">
        <v>43.6</v>
      </c>
      <c r="F6820" s="5">
        <v>32</v>
      </c>
      <c r="I6820" s="7">
        <f t="shared" si="68"/>
        <v>75.599999999999994</v>
      </c>
    </row>
    <row r="6821" spans="1:9">
      <c r="A6821" s="2">
        <v>300501316</v>
      </c>
      <c r="B6821" s="6" t="s">
        <v>3554</v>
      </c>
      <c r="C6821" s="1" t="s">
        <v>9153</v>
      </c>
      <c r="D6821" s="5" t="s">
        <v>6911</v>
      </c>
      <c r="E6821" s="5">
        <v>40.4</v>
      </c>
      <c r="F6821" s="5">
        <v>31</v>
      </c>
      <c r="I6821" s="7">
        <f t="shared" si="68"/>
        <v>71.400000000000006</v>
      </c>
    </row>
    <row r="6822" spans="1:9">
      <c r="A6822" s="2">
        <v>300501317</v>
      </c>
      <c r="B6822" s="6" t="s">
        <v>5077</v>
      </c>
      <c r="C6822" s="1" t="s">
        <v>9153</v>
      </c>
      <c r="D6822" s="5" t="s">
        <v>6911</v>
      </c>
      <c r="E6822" s="5">
        <v>38.799999999999997</v>
      </c>
      <c r="F6822" s="5">
        <v>30</v>
      </c>
      <c r="I6822" s="7">
        <f t="shared" si="68"/>
        <v>68.8</v>
      </c>
    </row>
    <row r="6823" spans="1:9">
      <c r="A6823" s="2">
        <v>300501318</v>
      </c>
      <c r="B6823" s="6" t="s">
        <v>5078</v>
      </c>
      <c r="C6823" s="1" t="s">
        <v>9153</v>
      </c>
      <c r="D6823" s="5" t="s">
        <v>6911</v>
      </c>
      <c r="E6823" s="5">
        <v>47.2</v>
      </c>
      <c r="F6823" s="5">
        <v>33</v>
      </c>
      <c r="I6823" s="7">
        <f t="shared" si="68"/>
        <v>80.2</v>
      </c>
    </row>
    <row r="6824" spans="1:9">
      <c r="A6824" s="2">
        <v>300501319</v>
      </c>
      <c r="B6824" s="6" t="s">
        <v>1358</v>
      </c>
      <c r="C6824" s="1" t="s">
        <v>9153</v>
      </c>
      <c r="D6824" s="5" t="s">
        <v>6911</v>
      </c>
      <c r="E6824" s="5">
        <v>0</v>
      </c>
      <c r="F6824" s="5">
        <v>0</v>
      </c>
      <c r="I6824" s="7">
        <f t="shared" si="68"/>
        <v>0</v>
      </c>
    </row>
    <row r="6825" spans="1:9">
      <c r="A6825" s="2">
        <v>300501320</v>
      </c>
      <c r="B6825" s="6" t="s">
        <v>5079</v>
      </c>
      <c r="C6825" s="1" t="s">
        <v>9153</v>
      </c>
      <c r="D6825" s="5" t="s">
        <v>6911</v>
      </c>
      <c r="E6825" s="5">
        <v>48.8</v>
      </c>
      <c r="F6825" s="5">
        <v>35</v>
      </c>
      <c r="I6825" s="7">
        <f t="shared" si="68"/>
        <v>83.8</v>
      </c>
    </row>
    <row r="6826" spans="1:9">
      <c r="A6826" s="2">
        <v>300501321</v>
      </c>
      <c r="B6826" s="6" t="s">
        <v>457</v>
      </c>
      <c r="C6826" s="1" t="s">
        <v>9153</v>
      </c>
      <c r="D6826" s="5" t="s">
        <v>6911</v>
      </c>
      <c r="E6826" s="5">
        <v>40.4</v>
      </c>
      <c r="F6826" s="5">
        <v>32</v>
      </c>
      <c r="I6826" s="7">
        <f t="shared" si="68"/>
        <v>72.400000000000006</v>
      </c>
    </row>
    <row r="6827" spans="1:9">
      <c r="A6827" s="2">
        <v>300501322</v>
      </c>
      <c r="B6827" s="6" t="s">
        <v>3917</v>
      </c>
      <c r="C6827" s="1" t="s">
        <v>9153</v>
      </c>
      <c r="D6827" s="5" t="s">
        <v>6911</v>
      </c>
      <c r="E6827" s="5">
        <v>45.2</v>
      </c>
      <c r="F6827" s="5">
        <v>30</v>
      </c>
      <c r="I6827" s="7">
        <f t="shared" si="68"/>
        <v>75.2</v>
      </c>
    </row>
    <row r="6828" spans="1:9">
      <c r="A6828" s="2">
        <v>300501323</v>
      </c>
      <c r="B6828" s="6" t="s">
        <v>5080</v>
      </c>
      <c r="C6828" s="1" t="s">
        <v>9153</v>
      </c>
      <c r="D6828" s="5" t="s">
        <v>6911</v>
      </c>
      <c r="E6828" s="5">
        <v>30.4</v>
      </c>
      <c r="F6828" s="5">
        <v>32</v>
      </c>
      <c r="I6828" s="7">
        <f t="shared" si="68"/>
        <v>62.4</v>
      </c>
    </row>
    <row r="6829" spans="1:9">
      <c r="A6829" s="2">
        <v>300501324</v>
      </c>
      <c r="B6829" s="6" t="s">
        <v>5081</v>
      </c>
      <c r="C6829" s="1" t="s">
        <v>9153</v>
      </c>
      <c r="D6829" s="5" t="s">
        <v>6911</v>
      </c>
      <c r="E6829" s="5">
        <v>34.4</v>
      </c>
      <c r="F6829" s="5">
        <v>27</v>
      </c>
      <c r="I6829" s="7">
        <f t="shared" si="68"/>
        <v>61.4</v>
      </c>
    </row>
    <row r="6830" spans="1:9">
      <c r="A6830" s="2">
        <v>300501325</v>
      </c>
      <c r="B6830" s="6" t="s">
        <v>5082</v>
      </c>
      <c r="C6830" s="1" t="s">
        <v>9153</v>
      </c>
      <c r="D6830" s="5" t="s">
        <v>6911</v>
      </c>
      <c r="E6830" s="5">
        <v>38.799999999999997</v>
      </c>
      <c r="F6830" s="5">
        <v>28</v>
      </c>
      <c r="I6830" s="7">
        <f t="shared" ref="I6830:I6893" si="69">E6830+F6830</f>
        <v>66.8</v>
      </c>
    </row>
    <row r="6831" spans="1:9">
      <c r="A6831" s="2">
        <v>300501326</v>
      </c>
      <c r="B6831" s="6" t="s">
        <v>5083</v>
      </c>
      <c r="C6831" s="1" t="s">
        <v>9153</v>
      </c>
      <c r="D6831" s="5" t="s">
        <v>6911</v>
      </c>
      <c r="E6831" s="5">
        <v>41.2</v>
      </c>
      <c r="F6831" s="5">
        <v>29</v>
      </c>
      <c r="I6831" s="7">
        <f t="shared" si="69"/>
        <v>70.2</v>
      </c>
    </row>
    <row r="6832" spans="1:9">
      <c r="A6832" s="2">
        <v>300501327</v>
      </c>
      <c r="B6832" s="6" t="s">
        <v>5084</v>
      </c>
      <c r="C6832" s="1" t="s">
        <v>9153</v>
      </c>
      <c r="D6832" s="5" t="s">
        <v>6911</v>
      </c>
      <c r="E6832" s="5">
        <v>40.799999999999997</v>
      </c>
      <c r="F6832" s="5">
        <v>30</v>
      </c>
      <c r="I6832" s="7">
        <f t="shared" si="69"/>
        <v>70.8</v>
      </c>
    </row>
    <row r="6833" spans="1:9">
      <c r="A6833" s="2">
        <v>300501328</v>
      </c>
      <c r="B6833" s="6" t="s">
        <v>5085</v>
      </c>
      <c r="C6833" s="1" t="s">
        <v>9153</v>
      </c>
      <c r="D6833" s="5" t="s">
        <v>6911</v>
      </c>
      <c r="E6833" s="5">
        <v>40</v>
      </c>
      <c r="F6833" s="5">
        <v>30</v>
      </c>
      <c r="I6833" s="7">
        <f t="shared" si="69"/>
        <v>70</v>
      </c>
    </row>
    <row r="6834" spans="1:9">
      <c r="A6834" s="2">
        <v>300501329</v>
      </c>
      <c r="B6834" s="6" t="s">
        <v>1396</v>
      </c>
      <c r="C6834" s="1" t="s">
        <v>9153</v>
      </c>
      <c r="D6834" s="5" t="s">
        <v>6911</v>
      </c>
      <c r="E6834" s="5">
        <v>26.8</v>
      </c>
      <c r="F6834" s="5">
        <v>20</v>
      </c>
      <c r="I6834" s="7">
        <f t="shared" si="69"/>
        <v>46.8</v>
      </c>
    </row>
    <row r="6835" spans="1:9">
      <c r="A6835" s="2">
        <v>300501330</v>
      </c>
      <c r="B6835" s="6" t="s">
        <v>5086</v>
      </c>
      <c r="C6835" s="1" t="s">
        <v>9153</v>
      </c>
      <c r="D6835" s="5" t="s">
        <v>6911</v>
      </c>
      <c r="E6835" s="5">
        <v>45.6</v>
      </c>
      <c r="F6835" s="5">
        <v>32</v>
      </c>
      <c r="I6835" s="7">
        <f t="shared" si="69"/>
        <v>77.599999999999994</v>
      </c>
    </row>
    <row r="6836" spans="1:9">
      <c r="A6836" s="2">
        <v>300501401</v>
      </c>
      <c r="B6836" s="6" t="s">
        <v>5087</v>
      </c>
      <c r="C6836" s="1" t="s">
        <v>9153</v>
      </c>
      <c r="D6836" s="5" t="s">
        <v>6911</v>
      </c>
      <c r="E6836" s="5">
        <v>38.799999999999997</v>
      </c>
      <c r="F6836" s="5">
        <v>30</v>
      </c>
      <c r="I6836" s="7">
        <f t="shared" si="69"/>
        <v>68.8</v>
      </c>
    </row>
    <row r="6837" spans="1:9">
      <c r="A6837" s="2">
        <v>300501402</v>
      </c>
      <c r="B6837" s="6" t="s">
        <v>5088</v>
      </c>
      <c r="C6837" s="1" t="s">
        <v>9153</v>
      </c>
      <c r="D6837" s="5" t="s">
        <v>6911</v>
      </c>
      <c r="E6837" s="5">
        <v>37.6</v>
      </c>
      <c r="F6837" s="5">
        <v>30</v>
      </c>
      <c r="I6837" s="7">
        <f t="shared" si="69"/>
        <v>67.599999999999994</v>
      </c>
    </row>
    <row r="6838" spans="1:9">
      <c r="A6838" s="2">
        <v>300501403</v>
      </c>
      <c r="B6838" s="6" t="s">
        <v>5089</v>
      </c>
      <c r="C6838" s="1" t="s">
        <v>9153</v>
      </c>
      <c r="D6838" s="5" t="s">
        <v>6911</v>
      </c>
      <c r="E6838" s="5">
        <v>50</v>
      </c>
      <c r="F6838" s="5">
        <v>29</v>
      </c>
      <c r="I6838" s="7">
        <f t="shared" si="69"/>
        <v>79</v>
      </c>
    </row>
    <row r="6839" spans="1:9">
      <c r="A6839" s="2">
        <v>300501404</v>
      </c>
      <c r="B6839" s="6" t="s">
        <v>5090</v>
      </c>
      <c r="C6839" s="1" t="s">
        <v>9153</v>
      </c>
      <c r="D6839" s="5" t="s">
        <v>6911</v>
      </c>
      <c r="E6839" s="5">
        <v>40.4</v>
      </c>
      <c r="F6839" s="5">
        <v>32</v>
      </c>
      <c r="I6839" s="7">
        <f t="shared" si="69"/>
        <v>72.400000000000006</v>
      </c>
    </row>
    <row r="6840" spans="1:9">
      <c r="A6840" s="2">
        <v>300501405</v>
      </c>
      <c r="B6840" s="6" t="s">
        <v>2875</v>
      </c>
      <c r="C6840" s="1" t="s">
        <v>9153</v>
      </c>
      <c r="D6840" s="5" t="s">
        <v>6911</v>
      </c>
      <c r="E6840" s="5">
        <v>33.6</v>
      </c>
      <c r="F6840" s="5">
        <v>0</v>
      </c>
      <c r="I6840" s="7">
        <f t="shared" si="69"/>
        <v>33.6</v>
      </c>
    </row>
    <row r="6841" spans="1:9">
      <c r="A6841" s="2">
        <v>300501406</v>
      </c>
      <c r="B6841" s="6" t="s">
        <v>554</v>
      </c>
      <c r="C6841" s="1" t="s">
        <v>9153</v>
      </c>
      <c r="D6841" s="5" t="s">
        <v>6911</v>
      </c>
      <c r="E6841" s="5">
        <v>28</v>
      </c>
      <c r="F6841" s="5">
        <v>23</v>
      </c>
      <c r="I6841" s="7">
        <f t="shared" si="69"/>
        <v>51</v>
      </c>
    </row>
    <row r="6842" spans="1:9">
      <c r="A6842" s="2">
        <v>300501407</v>
      </c>
      <c r="B6842" s="6" t="s">
        <v>5091</v>
      </c>
      <c r="C6842" s="1" t="s">
        <v>9153</v>
      </c>
      <c r="D6842" s="5" t="s">
        <v>6911</v>
      </c>
      <c r="E6842" s="5">
        <v>44.4</v>
      </c>
      <c r="F6842" s="5">
        <v>31</v>
      </c>
      <c r="I6842" s="7">
        <f t="shared" si="69"/>
        <v>75.400000000000006</v>
      </c>
    </row>
    <row r="6843" spans="1:9">
      <c r="A6843" s="2">
        <v>300501408</v>
      </c>
      <c r="B6843" s="6" t="s">
        <v>5092</v>
      </c>
      <c r="C6843" s="1" t="s">
        <v>9153</v>
      </c>
      <c r="D6843" s="5" t="s">
        <v>6911</v>
      </c>
      <c r="E6843" s="5">
        <v>34.799999999999997</v>
      </c>
      <c r="F6843" s="5">
        <v>27</v>
      </c>
      <c r="I6843" s="7">
        <f t="shared" si="69"/>
        <v>61.8</v>
      </c>
    </row>
    <row r="6844" spans="1:9">
      <c r="A6844" s="2">
        <v>300501409</v>
      </c>
      <c r="B6844" s="6" t="s">
        <v>5093</v>
      </c>
      <c r="C6844" s="1" t="s">
        <v>9153</v>
      </c>
      <c r="D6844" s="5" t="s">
        <v>6911</v>
      </c>
      <c r="E6844" s="5">
        <v>32.4</v>
      </c>
      <c r="F6844" s="5">
        <v>31</v>
      </c>
      <c r="I6844" s="7">
        <f t="shared" si="69"/>
        <v>63.4</v>
      </c>
    </row>
    <row r="6845" spans="1:9">
      <c r="A6845" s="2">
        <v>300501410</v>
      </c>
      <c r="B6845" s="6" t="s">
        <v>5094</v>
      </c>
      <c r="C6845" s="1" t="s">
        <v>9153</v>
      </c>
      <c r="D6845" s="5" t="s">
        <v>6911</v>
      </c>
      <c r="E6845" s="5">
        <v>35.6</v>
      </c>
      <c r="F6845" s="5">
        <v>31</v>
      </c>
      <c r="I6845" s="7">
        <f t="shared" si="69"/>
        <v>66.599999999999994</v>
      </c>
    </row>
    <row r="6846" spans="1:9">
      <c r="A6846" s="2">
        <v>300501411</v>
      </c>
      <c r="B6846" s="6" t="s">
        <v>1449</v>
      </c>
      <c r="C6846" s="1" t="s">
        <v>9153</v>
      </c>
      <c r="D6846" s="5" t="s">
        <v>6911</v>
      </c>
      <c r="E6846" s="5">
        <v>38.4</v>
      </c>
      <c r="F6846" s="5">
        <v>28</v>
      </c>
      <c r="I6846" s="7">
        <f t="shared" si="69"/>
        <v>66.400000000000006</v>
      </c>
    </row>
    <row r="6847" spans="1:9">
      <c r="A6847" s="2">
        <v>300501412</v>
      </c>
      <c r="B6847" s="6" t="s">
        <v>5095</v>
      </c>
      <c r="C6847" s="1" t="s">
        <v>9153</v>
      </c>
      <c r="D6847" s="5" t="s">
        <v>6911</v>
      </c>
      <c r="E6847" s="5">
        <v>34</v>
      </c>
      <c r="F6847" s="5">
        <v>32</v>
      </c>
      <c r="I6847" s="7">
        <f t="shared" si="69"/>
        <v>66</v>
      </c>
    </row>
    <row r="6848" spans="1:9">
      <c r="A6848" s="2">
        <v>300501413</v>
      </c>
      <c r="B6848" s="6" t="s">
        <v>5096</v>
      </c>
      <c r="C6848" s="1" t="s">
        <v>9153</v>
      </c>
      <c r="D6848" s="5" t="s">
        <v>6911</v>
      </c>
      <c r="E6848" s="5">
        <v>32</v>
      </c>
      <c r="F6848" s="5">
        <v>34</v>
      </c>
      <c r="I6848" s="7">
        <f t="shared" si="69"/>
        <v>66</v>
      </c>
    </row>
    <row r="6849" spans="1:9">
      <c r="A6849" s="2">
        <v>300501414</v>
      </c>
      <c r="B6849" s="6" t="s">
        <v>5097</v>
      </c>
      <c r="C6849" s="1" t="s">
        <v>9153</v>
      </c>
      <c r="D6849" s="5" t="s">
        <v>6911</v>
      </c>
      <c r="E6849" s="5">
        <v>29.6</v>
      </c>
      <c r="F6849" s="5">
        <v>20</v>
      </c>
      <c r="I6849" s="7">
        <f t="shared" si="69"/>
        <v>49.6</v>
      </c>
    </row>
    <row r="6850" spans="1:9">
      <c r="A6850" s="2">
        <v>300501415</v>
      </c>
      <c r="B6850" s="6" t="s">
        <v>497</v>
      </c>
      <c r="C6850" s="1" t="s">
        <v>9153</v>
      </c>
      <c r="D6850" s="5" t="s">
        <v>6911</v>
      </c>
      <c r="E6850" s="5">
        <v>34</v>
      </c>
      <c r="F6850" s="5">
        <v>31</v>
      </c>
      <c r="I6850" s="7">
        <f t="shared" si="69"/>
        <v>65</v>
      </c>
    </row>
    <row r="6851" spans="1:9">
      <c r="A6851" s="2">
        <v>300501416</v>
      </c>
      <c r="B6851" s="6" t="s">
        <v>5098</v>
      </c>
      <c r="C6851" s="1" t="s">
        <v>9153</v>
      </c>
      <c r="D6851" s="5" t="s">
        <v>6911</v>
      </c>
      <c r="E6851" s="5">
        <v>25.2</v>
      </c>
      <c r="F6851" s="5">
        <v>21</v>
      </c>
      <c r="I6851" s="7">
        <f t="shared" si="69"/>
        <v>46.2</v>
      </c>
    </row>
    <row r="6852" spans="1:9">
      <c r="A6852" s="2">
        <v>300501417</v>
      </c>
      <c r="B6852" s="6" t="s">
        <v>5099</v>
      </c>
      <c r="C6852" s="1" t="s">
        <v>9153</v>
      </c>
      <c r="D6852" s="5" t="s">
        <v>6911</v>
      </c>
      <c r="E6852" s="5">
        <v>28.4</v>
      </c>
      <c r="F6852" s="5">
        <v>32</v>
      </c>
      <c r="I6852" s="7">
        <f t="shared" si="69"/>
        <v>60.4</v>
      </c>
    </row>
    <row r="6853" spans="1:9">
      <c r="A6853" s="2">
        <v>300501418</v>
      </c>
      <c r="B6853" s="6" t="s">
        <v>5100</v>
      </c>
      <c r="C6853" s="1" t="s">
        <v>9153</v>
      </c>
      <c r="D6853" s="5" t="s">
        <v>6911</v>
      </c>
      <c r="E6853" s="5">
        <v>29.2</v>
      </c>
      <c r="F6853" s="5">
        <v>31</v>
      </c>
      <c r="I6853" s="7">
        <f t="shared" si="69"/>
        <v>60.2</v>
      </c>
    </row>
    <row r="6854" spans="1:9">
      <c r="A6854" s="2">
        <v>300501419</v>
      </c>
      <c r="B6854" s="6" t="s">
        <v>5101</v>
      </c>
      <c r="C6854" s="1" t="s">
        <v>9153</v>
      </c>
      <c r="D6854" s="5" t="s">
        <v>6911</v>
      </c>
      <c r="E6854" s="5">
        <v>31.6</v>
      </c>
      <c r="F6854" s="5">
        <v>28</v>
      </c>
      <c r="I6854" s="7">
        <f t="shared" si="69"/>
        <v>59.6</v>
      </c>
    </row>
    <row r="6855" spans="1:9">
      <c r="A6855" s="2">
        <v>300501420</v>
      </c>
      <c r="B6855" s="6" t="s">
        <v>5102</v>
      </c>
      <c r="C6855" s="1" t="s">
        <v>9153</v>
      </c>
      <c r="D6855" s="5" t="s">
        <v>6911</v>
      </c>
      <c r="E6855" s="5">
        <v>38.4</v>
      </c>
      <c r="F6855" s="5">
        <v>28</v>
      </c>
      <c r="I6855" s="7">
        <f t="shared" si="69"/>
        <v>66.400000000000006</v>
      </c>
    </row>
    <row r="6856" spans="1:9">
      <c r="A6856" s="2">
        <v>300501421</v>
      </c>
      <c r="B6856" s="6" t="s">
        <v>5103</v>
      </c>
      <c r="C6856" s="1" t="s">
        <v>9153</v>
      </c>
      <c r="D6856" s="5" t="s">
        <v>6911</v>
      </c>
      <c r="E6856" s="5">
        <v>26.4</v>
      </c>
      <c r="F6856" s="5">
        <v>28</v>
      </c>
      <c r="I6856" s="7">
        <f t="shared" si="69"/>
        <v>54.4</v>
      </c>
    </row>
    <row r="6857" spans="1:9">
      <c r="A6857" s="2">
        <v>300501422</v>
      </c>
      <c r="B6857" s="6" t="s">
        <v>5104</v>
      </c>
      <c r="C6857" s="1" t="s">
        <v>9153</v>
      </c>
      <c r="D6857" s="5" t="s">
        <v>6911</v>
      </c>
      <c r="E6857" s="5">
        <v>32</v>
      </c>
      <c r="F6857" s="5">
        <v>31</v>
      </c>
      <c r="I6857" s="7">
        <f t="shared" si="69"/>
        <v>63</v>
      </c>
    </row>
    <row r="6858" spans="1:9">
      <c r="A6858" s="2">
        <v>300501423</v>
      </c>
      <c r="B6858" s="6" t="s">
        <v>5105</v>
      </c>
      <c r="C6858" s="1" t="s">
        <v>9153</v>
      </c>
      <c r="D6858" s="5" t="s">
        <v>6911</v>
      </c>
      <c r="E6858" s="5">
        <v>35.200000000000003</v>
      </c>
      <c r="F6858" s="5">
        <v>30</v>
      </c>
      <c r="I6858" s="7">
        <f t="shared" si="69"/>
        <v>65.2</v>
      </c>
    </row>
    <row r="6859" spans="1:9">
      <c r="A6859" s="2">
        <v>300501424</v>
      </c>
      <c r="B6859" s="6" t="s">
        <v>5106</v>
      </c>
      <c r="C6859" s="1" t="s">
        <v>9153</v>
      </c>
      <c r="D6859" s="5" t="s">
        <v>6911</v>
      </c>
      <c r="E6859" s="5">
        <v>39.200000000000003</v>
      </c>
      <c r="F6859" s="5">
        <v>25</v>
      </c>
      <c r="I6859" s="7">
        <f t="shared" si="69"/>
        <v>64.2</v>
      </c>
    </row>
    <row r="6860" spans="1:9">
      <c r="A6860" s="2">
        <v>300501425</v>
      </c>
      <c r="B6860" s="6" t="s">
        <v>5107</v>
      </c>
      <c r="C6860" s="1" t="s">
        <v>9153</v>
      </c>
      <c r="D6860" s="5" t="s">
        <v>6911</v>
      </c>
      <c r="E6860" s="5">
        <v>34</v>
      </c>
      <c r="F6860" s="5">
        <v>26</v>
      </c>
      <c r="I6860" s="7">
        <f t="shared" si="69"/>
        <v>60</v>
      </c>
    </row>
    <row r="6861" spans="1:9">
      <c r="A6861" s="2">
        <v>300501426</v>
      </c>
      <c r="B6861" s="6" t="s">
        <v>5108</v>
      </c>
      <c r="C6861" s="1" t="s">
        <v>9153</v>
      </c>
      <c r="D6861" s="5" t="s">
        <v>6911</v>
      </c>
      <c r="E6861" s="5">
        <v>29.6</v>
      </c>
      <c r="F6861" s="5">
        <v>30</v>
      </c>
      <c r="I6861" s="7">
        <f t="shared" si="69"/>
        <v>59.6</v>
      </c>
    </row>
    <row r="6862" spans="1:9">
      <c r="A6862" s="2">
        <v>300501427</v>
      </c>
      <c r="B6862" s="6" t="s">
        <v>5109</v>
      </c>
      <c r="C6862" s="1" t="s">
        <v>9153</v>
      </c>
      <c r="D6862" s="5" t="s">
        <v>6911</v>
      </c>
      <c r="E6862" s="5">
        <v>18.8</v>
      </c>
      <c r="F6862" s="5">
        <v>28</v>
      </c>
      <c r="I6862" s="7">
        <f t="shared" si="69"/>
        <v>46.8</v>
      </c>
    </row>
    <row r="6863" spans="1:9">
      <c r="A6863" s="2">
        <v>300501428</v>
      </c>
      <c r="B6863" s="6" t="s">
        <v>5110</v>
      </c>
      <c r="C6863" s="1" t="s">
        <v>9153</v>
      </c>
      <c r="D6863" s="5" t="s">
        <v>6911</v>
      </c>
      <c r="E6863" s="5">
        <v>34</v>
      </c>
      <c r="F6863" s="5">
        <v>29</v>
      </c>
      <c r="I6863" s="7">
        <f t="shared" si="69"/>
        <v>63</v>
      </c>
    </row>
    <row r="6864" spans="1:9">
      <c r="A6864" s="2">
        <v>300501429</v>
      </c>
      <c r="B6864" s="6" t="s">
        <v>1417</v>
      </c>
      <c r="C6864" s="1" t="s">
        <v>9153</v>
      </c>
      <c r="D6864" s="5" t="s">
        <v>6911</v>
      </c>
      <c r="E6864" s="5">
        <v>37.200000000000003</v>
      </c>
      <c r="F6864" s="5">
        <v>31</v>
      </c>
      <c r="I6864" s="7">
        <f t="shared" si="69"/>
        <v>68.2</v>
      </c>
    </row>
    <row r="6865" spans="1:9">
      <c r="A6865" s="2">
        <v>300501430</v>
      </c>
      <c r="B6865" s="6" t="s">
        <v>5111</v>
      </c>
      <c r="C6865" s="1" t="s">
        <v>9153</v>
      </c>
      <c r="D6865" s="5" t="s">
        <v>6911</v>
      </c>
      <c r="E6865" s="5">
        <v>40.799999999999997</v>
      </c>
      <c r="F6865" s="5">
        <v>29</v>
      </c>
      <c r="I6865" s="7">
        <f t="shared" si="69"/>
        <v>69.8</v>
      </c>
    </row>
    <row r="6866" spans="1:9">
      <c r="A6866" s="2">
        <v>300501501</v>
      </c>
      <c r="B6866" s="6" t="s">
        <v>5112</v>
      </c>
      <c r="C6866" s="1" t="s">
        <v>9153</v>
      </c>
      <c r="D6866" s="5" t="s">
        <v>6911</v>
      </c>
      <c r="E6866" s="5">
        <v>30.8</v>
      </c>
      <c r="F6866" s="5">
        <v>20</v>
      </c>
      <c r="I6866" s="7">
        <f t="shared" si="69"/>
        <v>50.8</v>
      </c>
    </row>
    <row r="6867" spans="1:9">
      <c r="A6867" s="2">
        <v>300501502</v>
      </c>
      <c r="B6867" s="6" t="s">
        <v>5113</v>
      </c>
      <c r="C6867" s="1" t="s">
        <v>9153</v>
      </c>
      <c r="D6867" s="5" t="s">
        <v>6911</v>
      </c>
      <c r="E6867" s="5">
        <v>34.799999999999997</v>
      </c>
      <c r="F6867" s="5">
        <v>30</v>
      </c>
      <c r="I6867" s="7">
        <f t="shared" si="69"/>
        <v>64.8</v>
      </c>
    </row>
    <row r="6868" spans="1:9">
      <c r="A6868" s="2">
        <v>300501503</v>
      </c>
      <c r="B6868" s="6" t="s">
        <v>5114</v>
      </c>
      <c r="C6868" s="1" t="s">
        <v>9153</v>
      </c>
      <c r="D6868" s="5" t="s">
        <v>6911</v>
      </c>
      <c r="E6868" s="5">
        <v>34.799999999999997</v>
      </c>
      <c r="F6868" s="5">
        <v>29</v>
      </c>
      <c r="I6868" s="7">
        <f t="shared" si="69"/>
        <v>63.8</v>
      </c>
    </row>
    <row r="6869" spans="1:9">
      <c r="A6869" s="2">
        <v>300501504</v>
      </c>
      <c r="B6869" s="6" t="s">
        <v>5115</v>
      </c>
      <c r="C6869" s="1" t="s">
        <v>9153</v>
      </c>
      <c r="D6869" s="5" t="s">
        <v>6911</v>
      </c>
      <c r="E6869" s="5">
        <v>44.4</v>
      </c>
      <c r="F6869" s="5">
        <v>32</v>
      </c>
      <c r="I6869" s="7">
        <f t="shared" si="69"/>
        <v>76.400000000000006</v>
      </c>
    </row>
    <row r="6870" spans="1:9">
      <c r="A6870" s="2">
        <v>300501505</v>
      </c>
      <c r="B6870" s="6" t="s">
        <v>5116</v>
      </c>
      <c r="C6870" s="1" t="s">
        <v>9153</v>
      </c>
      <c r="D6870" s="5" t="s">
        <v>6911</v>
      </c>
      <c r="E6870" s="5">
        <v>26.8</v>
      </c>
      <c r="F6870" s="5">
        <v>0</v>
      </c>
      <c r="I6870" s="7">
        <f t="shared" si="69"/>
        <v>26.8</v>
      </c>
    </row>
    <row r="6871" spans="1:9">
      <c r="A6871" s="2">
        <v>300501506</v>
      </c>
      <c r="B6871" s="6" t="s">
        <v>5117</v>
      </c>
      <c r="C6871" s="1" t="s">
        <v>9153</v>
      </c>
      <c r="D6871" s="5" t="s">
        <v>6911</v>
      </c>
      <c r="E6871" s="5">
        <v>49.2</v>
      </c>
      <c r="F6871" s="5">
        <v>32</v>
      </c>
      <c r="I6871" s="7">
        <f t="shared" si="69"/>
        <v>81.2</v>
      </c>
    </row>
    <row r="6872" spans="1:9">
      <c r="A6872" s="2">
        <v>300501507</v>
      </c>
      <c r="B6872" s="6" t="s">
        <v>5118</v>
      </c>
      <c r="C6872" s="1" t="s">
        <v>9153</v>
      </c>
      <c r="D6872" s="5" t="s">
        <v>6911</v>
      </c>
      <c r="E6872" s="5">
        <v>30</v>
      </c>
      <c r="F6872" s="5">
        <v>28</v>
      </c>
      <c r="I6872" s="7">
        <f t="shared" si="69"/>
        <v>58</v>
      </c>
    </row>
    <row r="6873" spans="1:9">
      <c r="A6873" s="2">
        <v>300501508</v>
      </c>
      <c r="B6873" s="6" t="s">
        <v>5119</v>
      </c>
      <c r="C6873" s="1" t="s">
        <v>9153</v>
      </c>
      <c r="D6873" s="5" t="s">
        <v>6911</v>
      </c>
      <c r="E6873" s="5">
        <v>30</v>
      </c>
      <c r="F6873" s="5">
        <v>26</v>
      </c>
      <c r="I6873" s="7">
        <f t="shared" si="69"/>
        <v>56</v>
      </c>
    </row>
    <row r="6874" spans="1:9">
      <c r="A6874" s="2">
        <v>300501509</v>
      </c>
      <c r="B6874" s="6" t="s">
        <v>5120</v>
      </c>
      <c r="C6874" s="1" t="s">
        <v>9153</v>
      </c>
      <c r="D6874" s="5" t="s">
        <v>6911</v>
      </c>
      <c r="E6874" s="5">
        <v>36.4</v>
      </c>
      <c r="F6874" s="5">
        <v>28</v>
      </c>
      <c r="I6874" s="7">
        <f t="shared" si="69"/>
        <v>64.400000000000006</v>
      </c>
    </row>
    <row r="6875" spans="1:9">
      <c r="A6875" s="2">
        <v>300501510</v>
      </c>
      <c r="B6875" s="6" t="s">
        <v>1152</v>
      </c>
      <c r="C6875" s="1" t="s">
        <v>9153</v>
      </c>
      <c r="D6875" s="5" t="s">
        <v>6911</v>
      </c>
      <c r="E6875" s="5">
        <v>32</v>
      </c>
      <c r="F6875" s="5">
        <v>30</v>
      </c>
      <c r="I6875" s="7">
        <f t="shared" si="69"/>
        <v>62</v>
      </c>
    </row>
    <row r="6876" spans="1:9">
      <c r="A6876" s="2">
        <v>300501511</v>
      </c>
      <c r="B6876" s="6" t="s">
        <v>5121</v>
      </c>
      <c r="C6876" s="1" t="s">
        <v>9153</v>
      </c>
      <c r="D6876" s="5" t="s">
        <v>6911</v>
      </c>
      <c r="E6876" s="5">
        <v>40.4</v>
      </c>
      <c r="F6876" s="5">
        <v>18</v>
      </c>
      <c r="I6876" s="7">
        <f t="shared" si="69"/>
        <v>58.4</v>
      </c>
    </row>
    <row r="6877" spans="1:9">
      <c r="A6877" s="2">
        <v>300501512</v>
      </c>
      <c r="B6877" s="6" t="s">
        <v>5122</v>
      </c>
      <c r="C6877" s="1" t="s">
        <v>9153</v>
      </c>
      <c r="D6877" s="5" t="s">
        <v>6911</v>
      </c>
      <c r="E6877" s="5">
        <v>41.2</v>
      </c>
      <c r="F6877" s="5">
        <v>29</v>
      </c>
      <c r="I6877" s="7">
        <f t="shared" si="69"/>
        <v>70.2</v>
      </c>
    </row>
    <row r="6878" spans="1:9">
      <c r="A6878" s="2">
        <v>300501513</v>
      </c>
      <c r="B6878" s="6" t="s">
        <v>5123</v>
      </c>
      <c r="C6878" s="1" t="s">
        <v>9153</v>
      </c>
      <c r="D6878" s="5" t="s">
        <v>6911</v>
      </c>
      <c r="E6878" s="5">
        <v>34.4</v>
      </c>
      <c r="F6878" s="5">
        <v>27</v>
      </c>
      <c r="I6878" s="7">
        <f t="shared" si="69"/>
        <v>61.4</v>
      </c>
    </row>
    <row r="6879" spans="1:9">
      <c r="A6879" s="2">
        <v>300501514</v>
      </c>
      <c r="B6879" s="6" t="s">
        <v>5124</v>
      </c>
      <c r="C6879" s="1" t="s">
        <v>9153</v>
      </c>
      <c r="D6879" s="5" t="s">
        <v>6911</v>
      </c>
      <c r="E6879" s="5">
        <v>35.6</v>
      </c>
      <c r="F6879" s="5">
        <v>30</v>
      </c>
      <c r="I6879" s="7">
        <f t="shared" si="69"/>
        <v>65.599999999999994</v>
      </c>
    </row>
    <row r="6880" spans="1:9">
      <c r="A6880" s="2">
        <v>300501515</v>
      </c>
      <c r="B6880" s="6" t="s">
        <v>5125</v>
      </c>
      <c r="C6880" s="1" t="s">
        <v>9153</v>
      </c>
      <c r="D6880" s="5" t="s">
        <v>6911</v>
      </c>
      <c r="E6880" s="5">
        <v>29.2</v>
      </c>
      <c r="F6880" s="5">
        <v>25</v>
      </c>
      <c r="I6880" s="7">
        <f t="shared" si="69"/>
        <v>54.2</v>
      </c>
    </row>
    <row r="6881" spans="1:9">
      <c r="A6881" s="2">
        <v>300501516</v>
      </c>
      <c r="B6881" s="6" t="s">
        <v>1721</v>
      </c>
      <c r="C6881" s="1" t="s">
        <v>9153</v>
      </c>
      <c r="D6881" s="5" t="s">
        <v>6911</v>
      </c>
      <c r="E6881" s="5">
        <v>31.6</v>
      </c>
      <c r="F6881" s="5">
        <v>28</v>
      </c>
      <c r="I6881" s="7">
        <f t="shared" si="69"/>
        <v>59.6</v>
      </c>
    </row>
    <row r="6882" spans="1:9">
      <c r="A6882" s="2">
        <v>300501517</v>
      </c>
      <c r="B6882" s="6" t="s">
        <v>5126</v>
      </c>
      <c r="C6882" s="1" t="s">
        <v>9153</v>
      </c>
      <c r="D6882" s="5" t="s">
        <v>6911</v>
      </c>
      <c r="E6882" s="5">
        <v>38.799999999999997</v>
      </c>
      <c r="F6882" s="5">
        <v>31</v>
      </c>
      <c r="I6882" s="7">
        <f t="shared" si="69"/>
        <v>69.8</v>
      </c>
    </row>
    <row r="6883" spans="1:9">
      <c r="A6883" s="2">
        <v>300501518</v>
      </c>
      <c r="B6883" s="6" t="s">
        <v>5127</v>
      </c>
      <c r="C6883" s="1" t="s">
        <v>9153</v>
      </c>
      <c r="D6883" s="5" t="s">
        <v>6911</v>
      </c>
      <c r="E6883" s="5">
        <v>30.4</v>
      </c>
      <c r="F6883" s="5">
        <v>23</v>
      </c>
      <c r="I6883" s="7">
        <f t="shared" si="69"/>
        <v>53.4</v>
      </c>
    </row>
    <row r="6884" spans="1:9">
      <c r="A6884" s="2">
        <v>300501519</v>
      </c>
      <c r="B6884" s="6" t="s">
        <v>495</v>
      </c>
      <c r="C6884" s="1" t="s">
        <v>9153</v>
      </c>
      <c r="D6884" s="5" t="s">
        <v>6911</v>
      </c>
      <c r="E6884" s="5">
        <v>44</v>
      </c>
      <c r="F6884" s="5">
        <v>30</v>
      </c>
      <c r="I6884" s="7">
        <f t="shared" si="69"/>
        <v>74</v>
      </c>
    </row>
    <row r="6885" spans="1:9">
      <c r="A6885" s="2">
        <v>300501520</v>
      </c>
      <c r="B6885" s="6" t="s">
        <v>5128</v>
      </c>
      <c r="C6885" s="1" t="s">
        <v>9153</v>
      </c>
      <c r="D6885" s="5" t="s">
        <v>6911</v>
      </c>
      <c r="E6885" s="5">
        <v>38.4</v>
      </c>
      <c r="F6885" s="5">
        <v>32</v>
      </c>
      <c r="I6885" s="7">
        <f t="shared" si="69"/>
        <v>70.400000000000006</v>
      </c>
    </row>
    <row r="6886" spans="1:9">
      <c r="A6886" s="2">
        <v>300501521</v>
      </c>
      <c r="B6886" s="6" t="s">
        <v>5129</v>
      </c>
      <c r="C6886" s="1" t="s">
        <v>9153</v>
      </c>
      <c r="D6886" s="5" t="s">
        <v>6911</v>
      </c>
      <c r="E6886" s="5">
        <v>43.6</v>
      </c>
      <c r="F6886" s="5">
        <v>33</v>
      </c>
      <c r="I6886" s="7">
        <f t="shared" si="69"/>
        <v>76.599999999999994</v>
      </c>
    </row>
    <row r="6887" spans="1:9">
      <c r="A6887" s="2">
        <v>300501522</v>
      </c>
      <c r="B6887" s="6" t="s">
        <v>5130</v>
      </c>
      <c r="C6887" s="1" t="s">
        <v>9153</v>
      </c>
      <c r="D6887" s="5" t="s">
        <v>6911</v>
      </c>
      <c r="E6887" s="5">
        <v>37.200000000000003</v>
      </c>
      <c r="F6887" s="5">
        <v>31</v>
      </c>
      <c r="I6887" s="7">
        <f t="shared" si="69"/>
        <v>68.2</v>
      </c>
    </row>
    <row r="6888" spans="1:9">
      <c r="A6888" s="2">
        <v>300501523</v>
      </c>
      <c r="B6888" s="6" t="s">
        <v>5131</v>
      </c>
      <c r="C6888" s="1" t="s">
        <v>9153</v>
      </c>
      <c r="D6888" s="5" t="s">
        <v>6911</v>
      </c>
      <c r="E6888" s="5">
        <v>35.6</v>
      </c>
      <c r="F6888" s="5">
        <v>32</v>
      </c>
      <c r="I6888" s="7">
        <f t="shared" si="69"/>
        <v>67.599999999999994</v>
      </c>
    </row>
    <row r="6889" spans="1:9">
      <c r="A6889" s="2">
        <v>300501524</v>
      </c>
      <c r="B6889" s="6" t="s">
        <v>5132</v>
      </c>
      <c r="C6889" s="1" t="s">
        <v>9153</v>
      </c>
      <c r="D6889" s="5" t="s">
        <v>6911</v>
      </c>
      <c r="E6889" s="5">
        <v>38.799999999999997</v>
      </c>
      <c r="F6889" s="5">
        <v>33</v>
      </c>
      <c r="I6889" s="7">
        <f t="shared" si="69"/>
        <v>71.8</v>
      </c>
    </row>
    <row r="6890" spans="1:9">
      <c r="A6890" s="2">
        <v>300501525</v>
      </c>
      <c r="B6890" s="6" t="s">
        <v>5133</v>
      </c>
      <c r="C6890" s="1" t="s">
        <v>9153</v>
      </c>
      <c r="D6890" s="5" t="s">
        <v>6911</v>
      </c>
      <c r="E6890" s="5">
        <v>30</v>
      </c>
      <c r="F6890" s="5">
        <v>31</v>
      </c>
      <c r="I6890" s="7">
        <f t="shared" si="69"/>
        <v>61</v>
      </c>
    </row>
    <row r="6891" spans="1:9">
      <c r="A6891" s="2">
        <v>300501526</v>
      </c>
      <c r="B6891" s="6" t="s">
        <v>5134</v>
      </c>
      <c r="C6891" s="1" t="s">
        <v>9153</v>
      </c>
      <c r="D6891" s="5" t="s">
        <v>6911</v>
      </c>
      <c r="E6891" s="5">
        <v>40.799999999999997</v>
      </c>
      <c r="F6891" s="5">
        <v>30</v>
      </c>
      <c r="I6891" s="7">
        <f t="shared" si="69"/>
        <v>70.8</v>
      </c>
    </row>
    <row r="6892" spans="1:9">
      <c r="A6892" s="2">
        <v>300501527</v>
      </c>
      <c r="B6892" s="6" t="s">
        <v>5135</v>
      </c>
      <c r="C6892" s="1" t="s">
        <v>9153</v>
      </c>
      <c r="D6892" s="5" t="s">
        <v>6911</v>
      </c>
      <c r="E6892" s="5">
        <v>33.200000000000003</v>
      </c>
      <c r="F6892" s="5">
        <v>31</v>
      </c>
      <c r="I6892" s="7">
        <f t="shared" si="69"/>
        <v>64.2</v>
      </c>
    </row>
    <row r="6893" spans="1:9">
      <c r="A6893" s="2">
        <v>300501528</v>
      </c>
      <c r="B6893" s="6" t="s">
        <v>5136</v>
      </c>
      <c r="C6893" s="1" t="s">
        <v>9153</v>
      </c>
      <c r="D6893" s="5" t="s">
        <v>6911</v>
      </c>
      <c r="E6893" s="5">
        <v>31.2</v>
      </c>
      <c r="F6893" s="5">
        <v>32</v>
      </c>
      <c r="I6893" s="7">
        <f t="shared" si="69"/>
        <v>63.2</v>
      </c>
    </row>
    <row r="6894" spans="1:9">
      <c r="A6894" s="2">
        <v>300501529</v>
      </c>
      <c r="B6894" s="6" t="s">
        <v>5137</v>
      </c>
      <c r="C6894" s="1" t="s">
        <v>9153</v>
      </c>
      <c r="D6894" s="5" t="s">
        <v>6911</v>
      </c>
      <c r="E6894" s="5">
        <v>38</v>
      </c>
      <c r="F6894" s="5">
        <v>31</v>
      </c>
      <c r="I6894" s="7">
        <f t="shared" ref="I6894:I6957" si="70">E6894+F6894</f>
        <v>69</v>
      </c>
    </row>
    <row r="6895" spans="1:9">
      <c r="A6895" s="2">
        <v>300501530</v>
      </c>
      <c r="B6895" s="6" t="s">
        <v>5138</v>
      </c>
      <c r="C6895" s="1" t="s">
        <v>9153</v>
      </c>
      <c r="D6895" s="5" t="s">
        <v>6911</v>
      </c>
      <c r="E6895" s="5">
        <v>26</v>
      </c>
      <c r="F6895" s="5">
        <v>32</v>
      </c>
      <c r="I6895" s="7">
        <f t="shared" si="70"/>
        <v>58</v>
      </c>
    </row>
    <row r="6896" spans="1:9">
      <c r="A6896" s="2">
        <v>300501601</v>
      </c>
      <c r="B6896" s="6" t="s">
        <v>5139</v>
      </c>
      <c r="C6896" s="1" t="s">
        <v>9153</v>
      </c>
      <c r="D6896" s="5" t="s">
        <v>6911</v>
      </c>
      <c r="E6896" s="5">
        <v>42</v>
      </c>
      <c r="F6896" s="5">
        <v>29</v>
      </c>
      <c r="I6896" s="7">
        <f t="shared" si="70"/>
        <v>71</v>
      </c>
    </row>
    <row r="6897" spans="1:9">
      <c r="A6897" s="2">
        <v>300501602</v>
      </c>
      <c r="B6897" s="6" t="s">
        <v>5140</v>
      </c>
      <c r="C6897" s="1" t="s">
        <v>9153</v>
      </c>
      <c r="D6897" s="5" t="s">
        <v>6911</v>
      </c>
      <c r="E6897" s="5">
        <v>40</v>
      </c>
      <c r="F6897" s="5">
        <v>25</v>
      </c>
      <c r="I6897" s="7">
        <f t="shared" si="70"/>
        <v>65</v>
      </c>
    </row>
    <row r="6898" spans="1:9">
      <c r="A6898" s="2">
        <v>300501603</v>
      </c>
      <c r="B6898" s="6" t="s">
        <v>5141</v>
      </c>
      <c r="C6898" s="1" t="s">
        <v>9153</v>
      </c>
      <c r="D6898" s="5" t="s">
        <v>6911</v>
      </c>
      <c r="E6898" s="5">
        <v>47.2</v>
      </c>
      <c r="F6898" s="5">
        <v>29</v>
      </c>
      <c r="I6898" s="7">
        <f t="shared" si="70"/>
        <v>76.2</v>
      </c>
    </row>
    <row r="6899" spans="1:9">
      <c r="A6899" s="2">
        <v>300501604</v>
      </c>
      <c r="B6899" s="6" t="s">
        <v>5142</v>
      </c>
      <c r="C6899" s="1" t="s">
        <v>9153</v>
      </c>
      <c r="D6899" s="5" t="s">
        <v>6911</v>
      </c>
      <c r="E6899" s="5">
        <v>42.8</v>
      </c>
      <c r="F6899" s="5">
        <v>32</v>
      </c>
      <c r="I6899" s="7">
        <f t="shared" si="70"/>
        <v>74.8</v>
      </c>
    </row>
    <row r="6900" spans="1:9">
      <c r="A6900" s="2">
        <v>300501605</v>
      </c>
      <c r="B6900" s="6" t="s">
        <v>5143</v>
      </c>
      <c r="C6900" s="1" t="s">
        <v>9153</v>
      </c>
      <c r="D6900" s="5" t="s">
        <v>6911</v>
      </c>
      <c r="E6900" s="5">
        <v>39.200000000000003</v>
      </c>
      <c r="F6900" s="5">
        <v>28</v>
      </c>
      <c r="I6900" s="7">
        <f t="shared" si="70"/>
        <v>67.2</v>
      </c>
    </row>
    <row r="6901" spans="1:9">
      <c r="A6901" s="2">
        <v>300501606</v>
      </c>
      <c r="B6901" s="6" t="s">
        <v>5144</v>
      </c>
      <c r="C6901" s="1" t="s">
        <v>9153</v>
      </c>
      <c r="D6901" s="5" t="s">
        <v>6911</v>
      </c>
      <c r="E6901" s="5">
        <v>23.6</v>
      </c>
      <c r="F6901" s="5">
        <v>30</v>
      </c>
      <c r="I6901" s="7">
        <f t="shared" si="70"/>
        <v>53.6</v>
      </c>
    </row>
    <row r="6902" spans="1:9">
      <c r="A6902" s="2">
        <v>300501607</v>
      </c>
      <c r="B6902" s="6" t="s">
        <v>5145</v>
      </c>
      <c r="C6902" s="1" t="s">
        <v>9153</v>
      </c>
      <c r="D6902" s="5" t="s">
        <v>6911</v>
      </c>
      <c r="E6902" s="5">
        <v>0</v>
      </c>
      <c r="F6902" s="5">
        <v>0</v>
      </c>
      <c r="I6902" s="7">
        <f t="shared" si="70"/>
        <v>0</v>
      </c>
    </row>
    <row r="6903" spans="1:9">
      <c r="A6903" s="2">
        <v>300501608</v>
      </c>
      <c r="B6903" s="6" t="s">
        <v>751</v>
      </c>
      <c r="C6903" s="1" t="s">
        <v>9153</v>
      </c>
      <c r="D6903" s="5" t="s">
        <v>6911</v>
      </c>
      <c r="E6903" s="5">
        <v>29.6</v>
      </c>
      <c r="F6903" s="5">
        <v>32</v>
      </c>
      <c r="I6903" s="7">
        <f t="shared" si="70"/>
        <v>61.6</v>
      </c>
    </row>
    <row r="6904" spans="1:9">
      <c r="A6904" s="2">
        <v>300501609</v>
      </c>
      <c r="B6904" s="6" t="s">
        <v>5146</v>
      </c>
      <c r="C6904" s="1" t="s">
        <v>9153</v>
      </c>
      <c r="D6904" s="5" t="s">
        <v>6911</v>
      </c>
      <c r="E6904" s="5">
        <v>40.4</v>
      </c>
      <c r="F6904" s="5">
        <v>28</v>
      </c>
      <c r="I6904" s="7">
        <f t="shared" si="70"/>
        <v>68.400000000000006</v>
      </c>
    </row>
    <row r="6905" spans="1:9">
      <c r="A6905" s="2">
        <v>300501610</v>
      </c>
      <c r="B6905" s="6" t="s">
        <v>5147</v>
      </c>
      <c r="C6905" s="1" t="s">
        <v>9153</v>
      </c>
      <c r="D6905" s="5" t="s">
        <v>6911</v>
      </c>
      <c r="E6905" s="5">
        <v>35.200000000000003</v>
      </c>
      <c r="F6905" s="5">
        <v>30</v>
      </c>
      <c r="I6905" s="7">
        <f t="shared" si="70"/>
        <v>65.2</v>
      </c>
    </row>
    <row r="6906" spans="1:9">
      <c r="A6906" s="2">
        <v>300501611</v>
      </c>
      <c r="B6906" s="6" t="s">
        <v>5148</v>
      </c>
      <c r="C6906" s="1" t="s">
        <v>9153</v>
      </c>
      <c r="D6906" s="5" t="s">
        <v>6911</v>
      </c>
      <c r="E6906" s="5">
        <v>38</v>
      </c>
      <c r="F6906" s="5">
        <v>32</v>
      </c>
      <c r="I6906" s="7">
        <f t="shared" si="70"/>
        <v>70</v>
      </c>
    </row>
    <row r="6907" spans="1:9">
      <c r="A6907" s="2">
        <v>300501612</v>
      </c>
      <c r="B6907" s="6" t="s">
        <v>5149</v>
      </c>
      <c r="C6907" s="1" t="s">
        <v>9153</v>
      </c>
      <c r="D6907" s="5" t="s">
        <v>6911</v>
      </c>
      <c r="E6907" s="5">
        <v>40.4</v>
      </c>
      <c r="F6907" s="5">
        <v>28</v>
      </c>
      <c r="I6907" s="7">
        <f t="shared" si="70"/>
        <v>68.400000000000006</v>
      </c>
    </row>
    <row r="6908" spans="1:9">
      <c r="A6908" s="2">
        <v>300501613</v>
      </c>
      <c r="B6908" s="6" t="s">
        <v>202</v>
      </c>
      <c r="C6908" s="1" t="s">
        <v>9153</v>
      </c>
      <c r="D6908" s="5" t="s">
        <v>6911</v>
      </c>
      <c r="E6908" s="5">
        <v>30.8</v>
      </c>
      <c r="F6908" s="5">
        <v>33</v>
      </c>
      <c r="I6908" s="7">
        <f t="shared" si="70"/>
        <v>63.8</v>
      </c>
    </row>
    <row r="6909" spans="1:9">
      <c r="A6909" s="2">
        <v>300501614</v>
      </c>
      <c r="B6909" s="6" t="s">
        <v>5150</v>
      </c>
      <c r="C6909" s="1" t="s">
        <v>9153</v>
      </c>
      <c r="D6909" s="5" t="s">
        <v>6911</v>
      </c>
      <c r="E6909" s="5">
        <v>42.4</v>
      </c>
      <c r="F6909" s="5">
        <v>33</v>
      </c>
      <c r="I6909" s="7">
        <f t="shared" si="70"/>
        <v>75.400000000000006</v>
      </c>
    </row>
    <row r="6910" spans="1:9">
      <c r="A6910" s="2">
        <v>300501615</v>
      </c>
      <c r="B6910" s="6" t="s">
        <v>5151</v>
      </c>
      <c r="C6910" s="1" t="s">
        <v>9153</v>
      </c>
      <c r="D6910" s="5" t="s">
        <v>6911</v>
      </c>
      <c r="E6910" s="5">
        <v>40</v>
      </c>
      <c r="F6910" s="5">
        <v>31</v>
      </c>
      <c r="I6910" s="7">
        <f t="shared" si="70"/>
        <v>71</v>
      </c>
    </row>
    <row r="6911" spans="1:9">
      <c r="A6911" s="2">
        <v>300501616</v>
      </c>
      <c r="B6911" s="6" t="s">
        <v>5152</v>
      </c>
      <c r="C6911" s="1" t="s">
        <v>9153</v>
      </c>
      <c r="D6911" s="5" t="s">
        <v>6911</v>
      </c>
      <c r="E6911" s="5">
        <v>34</v>
      </c>
      <c r="F6911" s="5">
        <v>30</v>
      </c>
      <c r="I6911" s="7">
        <f t="shared" si="70"/>
        <v>64</v>
      </c>
    </row>
    <row r="6912" spans="1:9">
      <c r="A6912" s="2">
        <v>300501617</v>
      </c>
      <c r="B6912" s="6" t="s">
        <v>5153</v>
      </c>
      <c r="C6912" s="1" t="s">
        <v>9153</v>
      </c>
      <c r="D6912" s="5" t="s">
        <v>6911</v>
      </c>
      <c r="E6912" s="5">
        <v>32</v>
      </c>
      <c r="F6912" s="5">
        <v>25</v>
      </c>
      <c r="I6912" s="7">
        <f t="shared" si="70"/>
        <v>57</v>
      </c>
    </row>
    <row r="6913" spans="1:9">
      <c r="A6913" s="2">
        <v>300501618</v>
      </c>
      <c r="B6913" s="6" t="s">
        <v>5154</v>
      </c>
      <c r="C6913" s="1" t="s">
        <v>9153</v>
      </c>
      <c r="D6913" s="5" t="s">
        <v>6911</v>
      </c>
      <c r="E6913" s="5">
        <v>36.4</v>
      </c>
      <c r="F6913" s="5">
        <v>30</v>
      </c>
      <c r="I6913" s="7">
        <f t="shared" si="70"/>
        <v>66.400000000000006</v>
      </c>
    </row>
    <row r="6914" spans="1:9">
      <c r="A6914" s="2">
        <v>300501619</v>
      </c>
      <c r="B6914" s="6" t="s">
        <v>5155</v>
      </c>
      <c r="C6914" s="1" t="s">
        <v>9153</v>
      </c>
      <c r="D6914" s="5" t="s">
        <v>6911</v>
      </c>
      <c r="E6914" s="5">
        <v>34.799999999999997</v>
      </c>
      <c r="F6914" s="5">
        <v>33</v>
      </c>
      <c r="I6914" s="7">
        <f t="shared" si="70"/>
        <v>67.8</v>
      </c>
    </row>
    <row r="6915" spans="1:9">
      <c r="A6915" s="2">
        <v>300501620</v>
      </c>
      <c r="B6915" s="6" t="s">
        <v>3492</v>
      </c>
      <c r="C6915" s="1" t="s">
        <v>9153</v>
      </c>
      <c r="D6915" s="5" t="s">
        <v>6911</v>
      </c>
      <c r="E6915" s="5">
        <v>32.4</v>
      </c>
      <c r="F6915" s="5">
        <v>32</v>
      </c>
      <c r="I6915" s="7">
        <f t="shared" si="70"/>
        <v>64.400000000000006</v>
      </c>
    </row>
    <row r="6916" spans="1:9">
      <c r="A6916" s="2">
        <v>300501621</v>
      </c>
      <c r="B6916" s="6" t="s">
        <v>5156</v>
      </c>
      <c r="C6916" s="1" t="s">
        <v>9153</v>
      </c>
      <c r="D6916" s="5" t="s">
        <v>6911</v>
      </c>
      <c r="E6916" s="5">
        <v>26</v>
      </c>
      <c r="F6916" s="5">
        <v>35</v>
      </c>
      <c r="I6916" s="7">
        <f t="shared" si="70"/>
        <v>61</v>
      </c>
    </row>
    <row r="6917" spans="1:9">
      <c r="A6917" s="2">
        <v>300501622</v>
      </c>
      <c r="B6917" s="6" t="s">
        <v>2647</v>
      </c>
      <c r="C6917" s="1" t="s">
        <v>9153</v>
      </c>
      <c r="D6917" s="5" t="s">
        <v>6911</v>
      </c>
      <c r="E6917" s="5">
        <v>31.2</v>
      </c>
      <c r="F6917" s="5">
        <v>30</v>
      </c>
      <c r="I6917" s="7">
        <f t="shared" si="70"/>
        <v>61.2</v>
      </c>
    </row>
    <row r="6918" spans="1:9">
      <c r="A6918" s="2">
        <v>300501623</v>
      </c>
      <c r="B6918" s="6" t="s">
        <v>5157</v>
      </c>
      <c r="C6918" s="1" t="s">
        <v>9153</v>
      </c>
      <c r="D6918" s="5" t="s">
        <v>6911</v>
      </c>
      <c r="E6918" s="5">
        <v>37.6</v>
      </c>
      <c r="F6918" s="5">
        <v>36</v>
      </c>
      <c r="I6918" s="7">
        <f t="shared" si="70"/>
        <v>73.599999999999994</v>
      </c>
    </row>
    <row r="6919" spans="1:9">
      <c r="A6919" s="2">
        <v>300501624</v>
      </c>
      <c r="B6919" s="6" t="s">
        <v>5158</v>
      </c>
      <c r="C6919" s="1" t="s">
        <v>9153</v>
      </c>
      <c r="D6919" s="5" t="s">
        <v>6911</v>
      </c>
      <c r="E6919" s="5">
        <v>25.6</v>
      </c>
      <c r="F6919" s="5">
        <v>33</v>
      </c>
      <c r="I6919" s="7">
        <f t="shared" si="70"/>
        <v>58.6</v>
      </c>
    </row>
    <row r="6920" spans="1:9">
      <c r="A6920" s="2">
        <v>300501625</v>
      </c>
      <c r="B6920" s="6" t="s">
        <v>5159</v>
      </c>
      <c r="C6920" s="1" t="s">
        <v>9153</v>
      </c>
      <c r="D6920" s="5" t="s">
        <v>6911</v>
      </c>
      <c r="E6920" s="5">
        <v>34</v>
      </c>
      <c r="F6920" s="5">
        <v>32</v>
      </c>
      <c r="I6920" s="7">
        <f t="shared" si="70"/>
        <v>66</v>
      </c>
    </row>
    <row r="6921" spans="1:9">
      <c r="A6921" s="2">
        <v>300501626</v>
      </c>
      <c r="B6921" s="6" t="s">
        <v>5160</v>
      </c>
      <c r="C6921" s="1" t="s">
        <v>9153</v>
      </c>
      <c r="D6921" s="5" t="s">
        <v>6911</v>
      </c>
      <c r="E6921" s="5">
        <v>43.6</v>
      </c>
      <c r="F6921" s="5">
        <v>33</v>
      </c>
      <c r="I6921" s="7">
        <f t="shared" si="70"/>
        <v>76.599999999999994</v>
      </c>
    </row>
    <row r="6922" spans="1:9">
      <c r="A6922" s="2">
        <v>300501627</v>
      </c>
      <c r="B6922" s="6" t="s">
        <v>5161</v>
      </c>
      <c r="C6922" s="1" t="s">
        <v>9153</v>
      </c>
      <c r="D6922" s="5" t="s">
        <v>6911</v>
      </c>
      <c r="E6922" s="5">
        <v>31.2</v>
      </c>
      <c r="F6922" s="5">
        <v>32</v>
      </c>
      <c r="I6922" s="7">
        <f t="shared" si="70"/>
        <v>63.2</v>
      </c>
    </row>
    <row r="6923" spans="1:9">
      <c r="A6923" s="2">
        <v>300501628</v>
      </c>
      <c r="B6923" s="6" t="s">
        <v>5162</v>
      </c>
      <c r="C6923" s="1" t="s">
        <v>9153</v>
      </c>
      <c r="D6923" s="5" t="s">
        <v>6911</v>
      </c>
      <c r="E6923" s="5">
        <v>39.200000000000003</v>
      </c>
      <c r="F6923" s="5">
        <v>34</v>
      </c>
      <c r="I6923" s="7">
        <f t="shared" si="70"/>
        <v>73.2</v>
      </c>
    </row>
    <row r="6924" spans="1:9">
      <c r="A6924" s="2">
        <v>300501629</v>
      </c>
      <c r="B6924" s="6" t="s">
        <v>468</v>
      </c>
      <c r="C6924" s="1" t="s">
        <v>9153</v>
      </c>
      <c r="D6924" s="5" t="s">
        <v>6911</v>
      </c>
      <c r="E6924" s="5">
        <v>45.6</v>
      </c>
      <c r="F6924" s="5">
        <v>35</v>
      </c>
      <c r="I6924" s="7">
        <f t="shared" si="70"/>
        <v>80.599999999999994</v>
      </c>
    </row>
    <row r="6925" spans="1:9">
      <c r="A6925" s="2">
        <v>300501630</v>
      </c>
      <c r="B6925" s="6" t="s">
        <v>5163</v>
      </c>
      <c r="C6925" s="1" t="s">
        <v>9153</v>
      </c>
      <c r="D6925" s="5" t="s">
        <v>6911</v>
      </c>
      <c r="E6925" s="5">
        <v>39.6</v>
      </c>
      <c r="F6925" s="5">
        <v>27</v>
      </c>
      <c r="I6925" s="7">
        <f t="shared" si="70"/>
        <v>66.599999999999994</v>
      </c>
    </row>
    <row r="6926" spans="1:9">
      <c r="A6926" s="2">
        <v>300501701</v>
      </c>
      <c r="B6926" s="6" t="s">
        <v>5164</v>
      </c>
      <c r="C6926" s="1" t="s">
        <v>9153</v>
      </c>
      <c r="D6926" s="5" t="s">
        <v>6911</v>
      </c>
      <c r="E6926" s="5">
        <v>45.2</v>
      </c>
      <c r="F6926" s="5">
        <v>30</v>
      </c>
      <c r="I6926" s="7">
        <f t="shared" si="70"/>
        <v>75.2</v>
      </c>
    </row>
    <row r="6927" spans="1:9">
      <c r="A6927" s="2">
        <v>300501702</v>
      </c>
      <c r="B6927" s="6" t="s">
        <v>656</v>
      </c>
      <c r="C6927" s="1" t="s">
        <v>9153</v>
      </c>
      <c r="D6927" s="5" t="s">
        <v>6911</v>
      </c>
      <c r="E6927" s="5">
        <v>31.2</v>
      </c>
      <c r="F6927" s="5">
        <v>29</v>
      </c>
      <c r="I6927" s="7">
        <f t="shared" si="70"/>
        <v>60.2</v>
      </c>
    </row>
    <row r="6928" spans="1:9">
      <c r="A6928" s="2">
        <v>300501703</v>
      </c>
      <c r="B6928" s="6" t="s">
        <v>1406</v>
      </c>
      <c r="C6928" s="1" t="s">
        <v>9153</v>
      </c>
      <c r="D6928" s="5" t="s">
        <v>6911</v>
      </c>
      <c r="E6928" s="5">
        <v>48</v>
      </c>
      <c r="F6928" s="5">
        <v>32</v>
      </c>
      <c r="I6928" s="7">
        <f t="shared" si="70"/>
        <v>80</v>
      </c>
    </row>
    <row r="6929" spans="1:9">
      <c r="A6929" s="2">
        <v>300501704</v>
      </c>
      <c r="B6929" s="6" t="s">
        <v>1137</v>
      </c>
      <c r="C6929" s="1" t="s">
        <v>9153</v>
      </c>
      <c r="D6929" s="5" t="s">
        <v>6911</v>
      </c>
      <c r="E6929" s="5">
        <v>41.6</v>
      </c>
      <c r="F6929" s="5">
        <v>31</v>
      </c>
      <c r="I6929" s="7">
        <f t="shared" si="70"/>
        <v>72.599999999999994</v>
      </c>
    </row>
    <row r="6930" spans="1:9">
      <c r="A6930" s="2">
        <v>300501705</v>
      </c>
      <c r="B6930" s="6" t="s">
        <v>5165</v>
      </c>
      <c r="C6930" s="1" t="s">
        <v>9153</v>
      </c>
      <c r="D6930" s="5" t="s">
        <v>6911</v>
      </c>
      <c r="E6930" s="5">
        <v>0</v>
      </c>
      <c r="F6930" s="5">
        <v>0</v>
      </c>
      <c r="I6930" s="7">
        <f t="shared" si="70"/>
        <v>0</v>
      </c>
    </row>
    <row r="6931" spans="1:9">
      <c r="A6931" s="2">
        <v>300501706</v>
      </c>
      <c r="B6931" s="6" t="s">
        <v>5166</v>
      </c>
      <c r="C6931" s="1" t="s">
        <v>9153</v>
      </c>
      <c r="D6931" s="5" t="s">
        <v>6911</v>
      </c>
      <c r="E6931" s="5">
        <v>39.6</v>
      </c>
      <c r="F6931" s="5">
        <v>32</v>
      </c>
      <c r="I6931" s="7">
        <f t="shared" si="70"/>
        <v>71.599999999999994</v>
      </c>
    </row>
    <row r="6932" spans="1:9">
      <c r="A6932" s="2">
        <v>300501707</v>
      </c>
      <c r="B6932" s="6" t="s">
        <v>5167</v>
      </c>
      <c r="C6932" s="1" t="s">
        <v>9153</v>
      </c>
      <c r="D6932" s="5" t="s">
        <v>6911</v>
      </c>
      <c r="E6932" s="5">
        <v>40.4</v>
      </c>
      <c r="F6932" s="5">
        <v>28</v>
      </c>
      <c r="I6932" s="7">
        <f t="shared" si="70"/>
        <v>68.400000000000006</v>
      </c>
    </row>
    <row r="6933" spans="1:9">
      <c r="A6933" s="2">
        <v>300501708</v>
      </c>
      <c r="B6933" s="6" t="s">
        <v>4465</v>
      </c>
      <c r="C6933" s="1" t="s">
        <v>9153</v>
      </c>
      <c r="D6933" s="5" t="s">
        <v>6911</v>
      </c>
      <c r="E6933" s="5">
        <v>37.6</v>
      </c>
      <c r="F6933" s="5">
        <v>33</v>
      </c>
      <c r="I6933" s="7">
        <f t="shared" si="70"/>
        <v>70.599999999999994</v>
      </c>
    </row>
    <row r="6934" spans="1:9">
      <c r="A6934" s="2">
        <v>300501709</v>
      </c>
      <c r="B6934" s="6" t="s">
        <v>5168</v>
      </c>
      <c r="C6934" s="1" t="s">
        <v>9153</v>
      </c>
      <c r="D6934" s="5" t="s">
        <v>6911</v>
      </c>
      <c r="E6934" s="5">
        <v>21.6</v>
      </c>
      <c r="F6934" s="5">
        <v>32</v>
      </c>
      <c r="I6934" s="7">
        <f t="shared" si="70"/>
        <v>53.6</v>
      </c>
    </row>
    <row r="6935" spans="1:9">
      <c r="A6935" s="2">
        <v>300501710</v>
      </c>
      <c r="B6935" s="6" t="s">
        <v>5169</v>
      </c>
      <c r="C6935" s="1" t="s">
        <v>9153</v>
      </c>
      <c r="D6935" s="5" t="s">
        <v>6911</v>
      </c>
      <c r="E6935" s="5">
        <v>53.2</v>
      </c>
      <c r="F6935" s="5">
        <v>26</v>
      </c>
      <c r="I6935" s="7">
        <f t="shared" si="70"/>
        <v>79.2</v>
      </c>
    </row>
    <row r="6936" spans="1:9">
      <c r="A6936" s="2">
        <v>300501711</v>
      </c>
      <c r="B6936" s="6" t="s">
        <v>5170</v>
      </c>
      <c r="C6936" s="1" t="s">
        <v>9153</v>
      </c>
      <c r="D6936" s="5" t="s">
        <v>6911</v>
      </c>
      <c r="E6936" s="5">
        <v>37.6</v>
      </c>
      <c r="F6936" s="5">
        <v>33</v>
      </c>
      <c r="I6936" s="7">
        <f t="shared" si="70"/>
        <v>70.599999999999994</v>
      </c>
    </row>
    <row r="6937" spans="1:9">
      <c r="A6937" s="2">
        <v>300501712</v>
      </c>
      <c r="B6937" s="6" t="s">
        <v>5171</v>
      </c>
      <c r="C6937" s="1" t="s">
        <v>9153</v>
      </c>
      <c r="D6937" s="5" t="s">
        <v>6911</v>
      </c>
      <c r="E6937" s="5">
        <v>38.799999999999997</v>
      </c>
      <c r="F6937" s="5">
        <v>26</v>
      </c>
      <c r="I6937" s="7">
        <f t="shared" si="70"/>
        <v>64.8</v>
      </c>
    </row>
    <row r="6938" spans="1:9">
      <c r="A6938" s="2">
        <v>300501713</v>
      </c>
      <c r="B6938" s="6" t="s">
        <v>5172</v>
      </c>
      <c r="C6938" s="1" t="s">
        <v>9153</v>
      </c>
      <c r="D6938" s="5" t="s">
        <v>6911</v>
      </c>
      <c r="E6938" s="5">
        <v>42.4</v>
      </c>
      <c r="F6938" s="5">
        <v>29</v>
      </c>
      <c r="I6938" s="7">
        <f t="shared" si="70"/>
        <v>71.400000000000006</v>
      </c>
    </row>
    <row r="6939" spans="1:9">
      <c r="A6939" s="2">
        <v>300501714</v>
      </c>
      <c r="B6939" s="6" t="s">
        <v>5173</v>
      </c>
      <c r="C6939" s="1" t="s">
        <v>9153</v>
      </c>
      <c r="D6939" s="5" t="s">
        <v>6911</v>
      </c>
      <c r="E6939" s="5">
        <v>39.200000000000003</v>
      </c>
      <c r="F6939" s="5">
        <v>30</v>
      </c>
      <c r="I6939" s="7">
        <f t="shared" si="70"/>
        <v>69.2</v>
      </c>
    </row>
    <row r="6940" spans="1:9">
      <c r="A6940" s="2">
        <v>300501715</v>
      </c>
      <c r="B6940" s="6" t="s">
        <v>5174</v>
      </c>
      <c r="C6940" s="1" t="s">
        <v>9153</v>
      </c>
      <c r="D6940" s="5" t="s">
        <v>6911</v>
      </c>
      <c r="E6940" s="5">
        <v>44.4</v>
      </c>
      <c r="F6940" s="5">
        <v>32</v>
      </c>
      <c r="I6940" s="7">
        <f t="shared" si="70"/>
        <v>76.400000000000006</v>
      </c>
    </row>
    <row r="6941" spans="1:9">
      <c r="A6941" s="2">
        <v>300501716</v>
      </c>
      <c r="B6941" s="6" t="s">
        <v>5175</v>
      </c>
      <c r="C6941" s="1" t="s">
        <v>9153</v>
      </c>
      <c r="D6941" s="5" t="s">
        <v>6911</v>
      </c>
      <c r="E6941" s="5">
        <v>42.4</v>
      </c>
      <c r="F6941" s="5">
        <v>26</v>
      </c>
      <c r="I6941" s="7">
        <f t="shared" si="70"/>
        <v>68.400000000000006</v>
      </c>
    </row>
    <row r="6942" spans="1:9">
      <c r="A6942" s="2">
        <v>300501717</v>
      </c>
      <c r="B6942" s="6" t="s">
        <v>5176</v>
      </c>
      <c r="C6942" s="1" t="s">
        <v>9153</v>
      </c>
      <c r="D6942" s="5" t="s">
        <v>6911</v>
      </c>
      <c r="E6942" s="5">
        <v>48</v>
      </c>
      <c r="F6942" s="5">
        <v>33</v>
      </c>
      <c r="I6942" s="7">
        <f t="shared" si="70"/>
        <v>81</v>
      </c>
    </row>
    <row r="6943" spans="1:9">
      <c r="A6943" s="2">
        <v>300501718</v>
      </c>
      <c r="B6943" s="6" t="s">
        <v>5177</v>
      </c>
      <c r="C6943" s="1" t="s">
        <v>9153</v>
      </c>
      <c r="D6943" s="5" t="s">
        <v>6911</v>
      </c>
      <c r="E6943" s="5">
        <v>44</v>
      </c>
      <c r="F6943" s="5">
        <v>34</v>
      </c>
      <c r="I6943" s="7">
        <f t="shared" si="70"/>
        <v>78</v>
      </c>
    </row>
    <row r="6944" spans="1:9">
      <c r="A6944" s="2">
        <v>300501719</v>
      </c>
      <c r="B6944" s="6" t="s">
        <v>5178</v>
      </c>
      <c r="C6944" s="1" t="s">
        <v>9153</v>
      </c>
      <c r="D6944" s="5" t="s">
        <v>6911</v>
      </c>
      <c r="E6944" s="5">
        <v>52</v>
      </c>
      <c r="F6944" s="5">
        <v>30</v>
      </c>
      <c r="I6944" s="7">
        <f t="shared" si="70"/>
        <v>82</v>
      </c>
    </row>
    <row r="6945" spans="1:9">
      <c r="A6945" s="2">
        <v>300501720</v>
      </c>
      <c r="B6945" s="6" t="s">
        <v>5179</v>
      </c>
      <c r="C6945" s="1" t="s">
        <v>9153</v>
      </c>
      <c r="D6945" s="5" t="s">
        <v>6911</v>
      </c>
      <c r="E6945" s="5">
        <v>42.4</v>
      </c>
      <c r="F6945" s="5">
        <v>32</v>
      </c>
      <c r="I6945" s="7">
        <f t="shared" si="70"/>
        <v>74.400000000000006</v>
      </c>
    </row>
    <row r="6946" spans="1:9">
      <c r="A6946" s="2">
        <v>300501721</v>
      </c>
      <c r="B6946" s="6" t="s">
        <v>5180</v>
      </c>
      <c r="C6946" s="1" t="s">
        <v>9153</v>
      </c>
      <c r="D6946" s="5" t="s">
        <v>6911</v>
      </c>
      <c r="E6946" s="5">
        <v>46.4</v>
      </c>
      <c r="F6946" s="5">
        <v>30</v>
      </c>
      <c r="I6946" s="7">
        <f t="shared" si="70"/>
        <v>76.400000000000006</v>
      </c>
    </row>
    <row r="6947" spans="1:9">
      <c r="A6947" s="2">
        <v>300501722</v>
      </c>
      <c r="B6947" s="6" t="s">
        <v>1055</v>
      </c>
      <c r="C6947" s="1" t="s">
        <v>9153</v>
      </c>
      <c r="D6947" s="5" t="s">
        <v>6911</v>
      </c>
      <c r="E6947" s="5">
        <v>46.4</v>
      </c>
      <c r="F6947" s="5">
        <v>32</v>
      </c>
      <c r="I6947" s="7">
        <f t="shared" si="70"/>
        <v>78.400000000000006</v>
      </c>
    </row>
    <row r="6948" spans="1:9">
      <c r="A6948" s="2">
        <v>300501723</v>
      </c>
      <c r="B6948" s="6" t="s">
        <v>5181</v>
      </c>
      <c r="C6948" s="1" t="s">
        <v>9153</v>
      </c>
      <c r="D6948" s="5" t="s">
        <v>6911</v>
      </c>
      <c r="E6948" s="5">
        <v>30.8</v>
      </c>
      <c r="F6948" s="5">
        <v>33</v>
      </c>
      <c r="I6948" s="7">
        <f t="shared" si="70"/>
        <v>63.8</v>
      </c>
    </row>
    <row r="6949" spans="1:9">
      <c r="A6949" s="2">
        <v>300501724</v>
      </c>
      <c r="B6949" s="6" t="s">
        <v>5182</v>
      </c>
      <c r="C6949" s="1" t="s">
        <v>9153</v>
      </c>
      <c r="D6949" s="5" t="s">
        <v>6911</v>
      </c>
      <c r="E6949" s="5">
        <v>36.799999999999997</v>
      </c>
      <c r="F6949" s="5">
        <v>34</v>
      </c>
      <c r="I6949" s="7">
        <f t="shared" si="70"/>
        <v>70.8</v>
      </c>
    </row>
    <row r="6950" spans="1:9">
      <c r="A6950" s="2">
        <v>300501725</v>
      </c>
      <c r="B6950" s="6" t="s">
        <v>5183</v>
      </c>
      <c r="C6950" s="1" t="s">
        <v>9153</v>
      </c>
      <c r="D6950" s="5" t="s">
        <v>6911</v>
      </c>
      <c r="E6950" s="5">
        <v>46</v>
      </c>
      <c r="F6950" s="5">
        <v>30</v>
      </c>
      <c r="I6950" s="7">
        <f t="shared" si="70"/>
        <v>76</v>
      </c>
    </row>
    <row r="6951" spans="1:9">
      <c r="A6951" s="2">
        <v>300501726</v>
      </c>
      <c r="B6951" s="6" t="s">
        <v>5184</v>
      </c>
      <c r="C6951" s="1" t="s">
        <v>9153</v>
      </c>
      <c r="D6951" s="5" t="s">
        <v>6911</v>
      </c>
      <c r="E6951" s="5">
        <v>40</v>
      </c>
      <c r="F6951" s="5">
        <v>27</v>
      </c>
      <c r="I6951" s="7">
        <f t="shared" si="70"/>
        <v>67</v>
      </c>
    </row>
    <row r="6952" spans="1:9">
      <c r="A6952" s="2">
        <v>300501727</v>
      </c>
      <c r="B6952" s="6" t="s">
        <v>5185</v>
      </c>
      <c r="C6952" s="1" t="s">
        <v>9153</v>
      </c>
      <c r="D6952" s="5" t="s">
        <v>6911</v>
      </c>
      <c r="E6952" s="5">
        <v>0</v>
      </c>
      <c r="F6952" s="5">
        <v>0</v>
      </c>
      <c r="I6952" s="7">
        <f t="shared" si="70"/>
        <v>0</v>
      </c>
    </row>
    <row r="6953" spans="1:9">
      <c r="A6953" s="2">
        <v>300501728</v>
      </c>
      <c r="B6953" s="6" t="s">
        <v>5186</v>
      </c>
      <c r="C6953" s="1" t="s">
        <v>9153</v>
      </c>
      <c r="D6953" s="5" t="s">
        <v>6911</v>
      </c>
      <c r="E6953" s="5">
        <v>40.4</v>
      </c>
      <c r="F6953" s="5">
        <v>31</v>
      </c>
      <c r="I6953" s="7">
        <f t="shared" si="70"/>
        <v>71.400000000000006</v>
      </c>
    </row>
    <row r="6954" spans="1:9">
      <c r="A6954" s="2">
        <v>300501729</v>
      </c>
      <c r="B6954" s="6" t="s">
        <v>5187</v>
      </c>
      <c r="C6954" s="1" t="s">
        <v>9153</v>
      </c>
      <c r="D6954" s="5" t="s">
        <v>6911</v>
      </c>
      <c r="E6954" s="5">
        <v>30.4</v>
      </c>
      <c r="F6954" s="5">
        <v>26</v>
      </c>
      <c r="I6954" s="7">
        <f t="shared" si="70"/>
        <v>56.4</v>
      </c>
    </row>
    <row r="6955" spans="1:9">
      <c r="A6955" s="2">
        <v>300501730</v>
      </c>
      <c r="B6955" s="6" t="s">
        <v>5188</v>
      </c>
      <c r="C6955" s="1" t="s">
        <v>9153</v>
      </c>
      <c r="D6955" s="5" t="s">
        <v>6911</v>
      </c>
      <c r="E6955" s="5">
        <v>47.2</v>
      </c>
      <c r="F6955" s="5">
        <v>34</v>
      </c>
      <c r="I6955" s="7">
        <f t="shared" si="70"/>
        <v>81.2</v>
      </c>
    </row>
    <row r="6956" spans="1:9">
      <c r="A6956" s="2">
        <v>300501801</v>
      </c>
      <c r="B6956" s="6" t="s">
        <v>5189</v>
      </c>
      <c r="C6956" s="1" t="s">
        <v>9153</v>
      </c>
      <c r="D6956" s="5" t="s">
        <v>6911</v>
      </c>
      <c r="E6956" s="5">
        <v>0</v>
      </c>
      <c r="F6956" s="5">
        <v>0</v>
      </c>
      <c r="I6956" s="7">
        <f t="shared" si="70"/>
        <v>0</v>
      </c>
    </row>
    <row r="6957" spans="1:9">
      <c r="A6957" s="2">
        <v>300501802</v>
      </c>
      <c r="B6957" s="6" t="s">
        <v>46</v>
      </c>
      <c r="C6957" s="1" t="s">
        <v>9153</v>
      </c>
      <c r="D6957" s="5" t="s">
        <v>6911</v>
      </c>
      <c r="E6957" s="5">
        <v>48</v>
      </c>
      <c r="F6957" s="5">
        <v>32</v>
      </c>
      <c r="I6957" s="7">
        <f t="shared" si="70"/>
        <v>80</v>
      </c>
    </row>
    <row r="6958" spans="1:9">
      <c r="A6958" s="2">
        <v>300501803</v>
      </c>
      <c r="B6958" s="6" t="s">
        <v>1638</v>
      </c>
      <c r="C6958" s="1" t="s">
        <v>9153</v>
      </c>
      <c r="D6958" s="5" t="s">
        <v>6911</v>
      </c>
      <c r="E6958" s="5">
        <v>0</v>
      </c>
      <c r="F6958" s="5">
        <v>0</v>
      </c>
      <c r="I6958" s="7">
        <f t="shared" ref="I6958:I7021" si="71">E6958+F6958</f>
        <v>0</v>
      </c>
    </row>
    <row r="6959" spans="1:9">
      <c r="A6959" s="2">
        <v>300501804</v>
      </c>
      <c r="B6959" s="6" t="s">
        <v>5190</v>
      </c>
      <c r="C6959" s="1" t="s">
        <v>9153</v>
      </c>
      <c r="D6959" s="5" t="s">
        <v>6911</v>
      </c>
      <c r="E6959" s="5">
        <v>41.6</v>
      </c>
      <c r="F6959" s="5">
        <v>29</v>
      </c>
      <c r="I6959" s="7">
        <f t="shared" si="71"/>
        <v>70.599999999999994</v>
      </c>
    </row>
    <row r="6960" spans="1:9">
      <c r="A6960" s="2">
        <v>300501805</v>
      </c>
      <c r="B6960" s="6" t="s">
        <v>5191</v>
      </c>
      <c r="C6960" s="1" t="s">
        <v>9153</v>
      </c>
      <c r="D6960" s="5" t="s">
        <v>6911</v>
      </c>
      <c r="E6960" s="5">
        <v>41.2</v>
      </c>
      <c r="F6960" s="5">
        <v>30</v>
      </c>
      <c r="I6960" s="7">
        <f t="shared" si="71"/>
        <v>71.2</v>
      </c>
    </row>
    <row r="6961" spans="1:9">
      <c r="A6961" s="2">
        <v>300501806</v>
      </c>
      <c r="B6961" s="6" t="s">
        <v>497</v>
      </c>
      <c r="C6961" s="1" t="s">
        <v>9153</v>
      </c>
      <c r="D6961" s="5" t="s">
        <v>6911</v>
      </c>
      <c r="E6961" s="5">
        <v>42.8</v>
      </c>
      <c r="F6961" s="5">
        <v>29</v>
      </c>
      <c r="I6961" s="7">
        <f t="shared" si="71"/>
        <v>71.8</v>
      </c>
    </row>
    <row r="6962" spans="1:9">
      <c r="A6962" s="2">
        <v>300501807</v>
      </c>
      <c r="B6962" s="6" t="s">
        <v>5192</v>
      </c>
      <c r="C6962" s="1" t="s">
        <v>9153</v>
      </c>
      <c r="D6962" s="5" t="s">
        <v>6911</v>
      </c>
      <c r="E6962" s="5">
        <v>35.6</v>
      </c>
      <c r="F6962" s="5">
        <v>32</v>
      </c>
      <c r="I6962" s="7">
        <f t="shared" si="71"/>
        <v>67.599999999999994</v>
      </c>
    </row>
    <row r="6963" spans="1:9">
      <c r="A6963" s="2">
        <v>300501808</v>
      </c>
      <c r="B6963" s="6" t="s">
        <v>686</v>
      </c>
      <c r="C6963" s="1" t="s">
        <v>9153</v>
      </c>
      <c r="D6963" s="5" t="s">
        <v>6911</v>
      </c>
      <c r="E6963" s="5">
        <v>37.6</v>
      </c>
      <c r="F6963" s="5">
        <v>29</v>
      </c>
      <c r="I6963" s="7">
        <f t="shared" si="71"/>
        <v>66.599999999999994</v>
      </c>
    </row>
    <row r="6964" spans="1:9">
      <c r="A6964" s="2">
        <v>300501809</v>
      </c>
      <c r="B6964" s="6" t="s">
        <v>5193</v>
      </c>
      <c r="C6964" s="1" t="s">
        <v>9153</v>
      </c>
      <c r="D6964" s="5" t="s">
        <v>6911</v>
      </c>
      <c r="E6964" s="5">
        <v>41.6</v>
      </c>
      <c r="F6964" s="5">
        <v>30</v>
      </c>
      <c r="I6964" s="7">
        <f t="shared" si="71"/>
        <v>71.599999999999994</v>
      </c>
    </row>
    <row r="6965" spans="1:9">
      <c r="A6965" s="2">
        <v>300501810</v>
      </c>
      <c r="B6965" s="6" t="s">
        <v>5194</v>
      </c>
      <c r="C6965" s="1" t="s">
        <v>9153</v>
      </c>
      <c r="D6965" s="5" t="s">
        <v>6911</v>
      </c>
      <c r="E6965" s="5">
        <v>0</v>
      </c>
      <c r="F6965" s="5">
        <v>0</v>
      </c>
      <c r="I6965" s="7">
        <f t="shared" si="71"/>
        <v>0</v>
      </c>
    </row>
    <row r="6966" spans="1:9">
      <c r="A6966" s="2">
        <v>300501811</v>
      </c>
      <c r="B6966" s="6" t="s">
        <v>5195</v>
      </c>
      <c r="C6966" s="1" t="s">
        <v>9153</v>
      </c>
      <c r="D6966" s="5" t="s">
        <v>6911</v>
      </c>
      <c r="E6966" s="5">
        <v>37.6</v>
      </c>
      <c r="F6966" s="5">
        <v>28</v>
      </c>
      <c r="I6966" s="7">
        <f t="shared" si="71"/>
        <v>65.599999999999994</v>
      </c>
    </row>
    <row r="6967" spans="1:9">
      <c r="A6967" s="2">
        <v>300501812</v>
      </c>
      <c r="B6967" s="6" t="s">
        <v>5196</v>
      </c>
      <c r="C6967" s="1" t="s">
        <v>9153</v>
      </c>
      <c r="D6967" s="5" t="s">
        <v>6911</v>
      </c>
      <c r="E6967" s="5">
        <v>33.6</v>
      </c>
      <c r="F6967" s="5">
        <v>30</v>
      </c>
      <c r="I6967" s="7">
        <f t="shared" si="71"/>
        <v>63.6</v>
      </c>
    </row>
    <row r="6968" spans="1:9">
      <c r="A6968" s="2">
        <v>300501813</v>
      </c>
      <c r="B6968" s="6" t="s">
        <v>5197</v>
      </c>
      <c r="C6968" s="1" t="s">
        <v>9153</v>
      </c>
      <c r="D6968" s="5" t="s">
        <v>6911</v>
      </c>
      <c r="E6968" s="5">
        <v>37.6</v>
      </c>
      <c r="F6968" s="5">
        <v>26</v>
      </c>
      <c r="I6968" s="7">
        <f t="shared" si="71"/>
        <v>63.6</v>
      </c>
    </row>
    <row r="6969" spans="1:9">
      <c r="A6969" s="2">
        <v>300501814</v>
      </c>
      <c r="B6969" s="6" t="s">
        <v>5198</v>
      </c>
      <c r="C6969" s="1" t="s">
        <v>9153</v>
      </c>
      <c r="D6969" s="5" t="s">
        <v>6911</v>
      </c>
      <c r="E6969" s="5">
        <v>43.6</v>
      </c>
      <c r="F6969" s="5">
        <v>31</v>
      </c>
      <c r="I6969" s="7">
        <f t="shared" si="71"/>
        <v>74.599999999999994</v>
      </c>
    </row>
    <row r="6970" spans="1:9">
      <c r="A6970" s="2">
        <v>300501815</v>
      </c>
      <c r="B6970" s="6" t="s">
        <v>5199</v>
      </c>
      <c r="C6970" s="1" t="s">
        <v>9153</v>
      </c>
      <c r="D6970" s="5" t="s">
        <v>6911</v>
      </c>
      <c r="E6970" s="5">
        <v>42</v>
      </c>
      <c r="F6970" s="5">
        <v>28</v>
      </c>
      <c r="I6970" s="7">
        <f t="shared" si="71"/>
        <v>70</v>
      </c>
    </row>
    <row r="6971" spans="1:9">
      <c r="A6971" s="2">
        <v>300501816</v>
      </c>
      <c r="B6971" s="6" t="s">
        <v>5200</v>
      </c>
      <c r="C6971" s="1" t="s">
        <v>9153</v>
      </c>
      <c r="D6971" s="5" t="s">
        <v>6911</v>
      </c>
      <c r="E6971" s="5">
        <v>42.4</v>
      </c>
      <c r="F6971" s="5">
        <v>33</v>
      </c>
      <c r="I6971" s="7">
        <f t="shared" si="71"/>
        <v>75.400000000000006</v>
      </c>
    </row>
    <row r="6972" spans="1:9">
      <c r="A6972" s="2">
        <v>300501817</v>
      </c>
      <c r="B6972" s="6" t="s">
        <v>2538</v>
      </c>
      <c r="C6972" s="1" t="s">
        <v>9153</v>
      </c>
      <c r="D6972" s="5" t="s">
        <v>6911</v>
      </c>
      <c r="E6972" s="5">
        <v>43.6</v>
      </c>
      <c r="F6972" s="5">
        <v>30</v>
      </c>
      <c r="I6972" s="7">
        <f t="shared" si="71"/>
        <v>73.599999999999994</v>
      </c>
    </row>
    <row r="6973" spans="1:9">
      <c r="A6973" s="2">
        <v>300501818</v>
      </c>
      <c r="B6973" s="6" t="s">
        <v>5201</v>
      </c>
      <c r="C6973" s="1" t="s">
        <v>9153</v>
      </c>
      <c r="D6973" s="5" t="s">
        <v>6911</v>
      </c>
      <c r="E6973" s="5">
        <v>33.6</v>
      </c>
      <c r="F6973" s="5">
        <v>31</v>
      </c>
      <c r="I6973" s="7">
        <f t="shared" si="71"/>
        <v>64.599999999999994</v>
      </c>
    </row>
    <row r="6974" spans="1:9">
      <c r="A6974" s="2">
        <v>300501819</v>
      </c>
      <c r="B6974" s="6" t="s">
        <v>5202</v>
      </c>
      <c r="C6974" s="1" t="s">
        <v>9153</v>
      </c>
      <c r="D6974" s="5" t="s">
        <v>6911</v>
      </c>
      <c r="E6974" s="5">
        <v>40</v>
      </c>
      <c r="F6974" s="5">
        <v>34</v>
      </c>
      <c r="I6974" s="7">
        <f t="shared" si="71"/>
        <v>74</v>
      </c>
    </row>
    <row r="6975" spans="1:9">
      <c r="A6975" s="2">
        <v>300501820</v>
      </c>
      <c r="B6975" s="6" t="s">
        <v>5203</v>
      </c>
      <c r="C6975" s="1" t="s">
        <v>9153</v>
      </c>
      <c r="D6975" s="5" t="s">
        <v>6911</v>
      </c>
      <c r="E6975" s="5">
        <v>48</v>
      </c>
      <c r="F6975" s="5">
        <v>32</v>
      </c>
      <c r="I6975" s="7">
        <f t="shared" si="71"/>
        <v>80</v>
      </c>
    </row>
    <row r="6976" spans="1:9">
      <c r="A6976" s="2">
        <v>300501821</v>
      </c>
      <c r="B6976" s="6" t="s">
        <v>5204</v>
      </c>
      <c r="C6976" s="1" t="s">
        <v>9153</v>
      </c>
      <c r="D6976" s="5" t="s">
        <v>6911</v>
      </c>
      <c r="E6976" s="5">
        <v>23.2</v>
      </c>
      <c r="F6976" s="5">
        <v>30</v>
      </c>
      <c r="I6976" s="7">
        <f t="shared" si="71"/>
        <v>53.2</v>
      </c>
    </row>
    <row r="6977" spans="1:9">
      <c r="A6977" s="2">
        <v>300501822</v>
      </c>
      <c r="B6977" s="6" t="s">
        <v>5205</v>
      </c>
      <c r="C6977" s="1" t="s">
        <v>9153</v>
      </c>
      <c r="D6977" s="5" t="s">
        <v>6911</v>
      </c>
      <c r="E6977" s="5">
        <v>40.4</v>
      </c>
      <c r="F6977" s="5">
        <v>30</v>
      </c>
      <c r="I6977" s="7">
        <f t="shared" si="71"/>
        <v>70.400000000000006</v>
      </c>
    </row>
    <row r="6978" spans="1:9">
      <c r="A6978" s="2">
        <v>300501823</v>
      </c>
      <c r="B6978" s="6" t="s">
        <v>1703</v>
      </c>
      <c r="C6978" s="1" t="s">
        <v>9153</v>
      </c>
      <c r="D6978" s="5" t="s">
        <v>6911</v>
      </c>
      <c r="E6978" s="5">
        <v>47.6</v>
      </c>
      <c r="F6978" s="5">
        <v>34</v>
      </c>
      <c r="I6978" s="7">
        <f t="shared" si="71"/>
        <v>81.599999999999994</v>
      </c>
    </row>
    <row r="6979" spans="1:9">
      <c r="A6979" s="2">
        <v>300501824</v>
      </c>
      <c r="B6979" s="6" t="s">
        <v>5206</v>
      </c>
      <c r="C6979" s="1" t="s">
        <v>9153</v>
      </c>
      <c r="D6979" s="5" t="s">
        <v>6911</v>
      </c>
      <c r="E6979" s="5">
        <v>35.200000000000003</v>
      </c>
      <c r="F6979" s="5">
        <v>29</v>
      </c>
      <c r="I6979" s="7">
        <f t="shared" si="71"/>
        <v>64.2</v>
      </c>
    </row>
    <row r="6980" spans="1:9">
      <c r="A6980" s="2">
        <v>300501825</v>
      </c>
      <c r="B6980" s="6" t="s">
        <v>5207</v>
      </c>
      <c r="C6980" s="1" t="s">
        <v>9153</v>
      </c>
      <c r="D6980" s="5" t="s">
        <v>6911</v>
      </c>
      <c r="E6980" s="5">
        <v>32.799999999999997</v>
      </c>
      <c r="F6980" s="5">
        <v>35</v>
      </c>
      <c r="I6980" s="7">
        <f t="shared" si="71"/>
        <v>67.8</v>
      </c>
    </row>
    <row r="6981" spans="1:9">
      <c r="A6981" s="2">
        <v>300501826</v>
      </c>
      <c r="B6981" s="6" t="s">
        <v>5208</v>
      </c>
      <c r="C6981" s="1" t="s">
        <v>9153</v>
      </c>
      <c r="D6981" s="5" t="s">
        <v>6911</v>
      </c>
      <c r="E6981" s="5">
        <v>36.4</v>
      </c>
      <c r="F6981" s="5">
        <v>32</v>
      </c>
      <c r="I6981" s="7">
        <f t="shared" si="71"/>
        <v>68.400000000000006</v>
      </c>
    </row>
    <row r="6982" spans="1:9">
      <c r="A6982" s="2">
        <v>300501827</v>
      </c>
      <c r="B6982" s="6" t="s">
        <v>5209</v>
      </c>
      <c r="C6982" s="1" t="s">
        <v>9153</v>
      </c>
      <c r="D6982" s="5" t="s">
        <v>6911</v>
      </c>
      <c r="E6982" s="5">
        <v>44.4</v>
      </c>
      <c r="F6982" s="5">
        <v>32</v>
      </c>
      <c r="I6982" s="7">
        <f t="shared" si="71"/>
        <v>76.400000000000006</v>
      </c>
    </row>
    <row r="6983" spans="1:9">
      <c r="A6983" s="2">
        <v>300501828</v>
      </c>
      <c r="B6983" s="6" t="s">
        <v>796</v>
      </c>
      <c r="C6983" s="1" t="s">
        <v>9153</v>
      </c>
      <c r="D6983" s="5" t="s">
        <v>6911</v>
      </c>
      <c r="E6983" s="5">
        <v>0</v>
      </c>
      <c r="F6983" s="5">
        <v>0</v>
      </c>
      <c r="I6983" s="7">
        <f t="shared" si="71"/>
        <v>0</v>
      </c>
    </row>
    <row r="6984" spans="1:9">
      <c r="A6984" s="2">
        <v>300501829</v>
      </c>
      <c r="B6984" s="6" t="s">
        <v>3861</v>
      </c>
      <c r="C6984" s="1" t="s">
        <v>9153</v>
      </c>
      <c r="D6984" s="5" t="s">
        <v>6911</v>
      </c>
      <c r="E6984" s="5">
        <v>34</v>
      </c>
      <c r="F6984" s="5">
        <v>28</v>
      </c>
      <c r="I6984" s="7">
        <f t="shared" si="71"/>
        <v>62</v>
      </c>
    </row>
    <row r="6985" spans="1:9">
      <c r="A6985" s="2">
        <v>300501830</v>
      </c>
      <c r="B6985" s="6" t="s">
        <v>5210</v>
      </c>
      <c r="C6985" s="1" t="s">
        <v>9153</v>
      </c>
      <c r="D6985" s="5" t="s">
        <v>6911</v>
      </c>
      <c r="E6985" s="5">
        <v>36.4</v>
      </c>
      <c r="F6985" s="5">
        <v>30</v>
      </c>
      <c r="I6985" s="7">
        <f t="shared" si="71"/>
        <v>66.400000000000006</v>
      </c>
    </row>
    <row r="6986" spans="1:9">
      <c r="A6986" s="2">
        <v>300501901</v>
      </c>
      <c r="B6986" s="6" t="s">
        <v>5211</v>
      </c>
      <c r="C6986" s="1" t="s">
        <v>9153</v>
      </c>
      <c r="D6986" s="5" t="s">
        <v>6911</v>
      </c>
      <c r="E6986" s="5">
        <v>37.200000000000003</v>
      </c>
      <c r="F6986" s="5">
        <v>31</v>
      </c>
      <c r="I6986" s="7">
        <f t="shared" si="71"/>
        <v>68.2</v>
      </c>
    </row>
    <row r="6987" spans="1:9">
      <c r="A6987" s="2">
        <v>300501902</v>
      </c>
      <c r="B6987" s="6" t="s">
        <v>5212</v>
      </c>
      <c r="C6987" s="1" t="s">
        <v>9153</v>
      </c>
      <c r="D6987" s="5" t="s">
        <v>6911</v>
      </c>
      <c r="E6987" s="5">
        <v>37.200000000000003</v>
      </c>
      <c r="F6987" s="5">
        <v>28</v>
      </c>
      <c r="I6987" s="7">
        <f t="shared" si="71"/>
        <v>65.2</v>
      </c>
    </row>
    <row r="6988" spans="1:9">
      <c r="A6988" s="2">
        <v>300501903</v>
      </c>
      <c r="B6988" s="6" t="s">
        <v>5213</v>
      </c>
      <c r="C6988" s="1" t="s">
        <v>9153</v>
      </c>
      <c r="D6988" s="5" t="s">
        <v>6911</v>
      </c>
      <c r="E6988" s="5">
        <v>27.6</v>
      </c>
      <c r="F6988" s="5">
        <v>27</v>
      </c>
      <c r="I6988" s="7">
        <f t="shared" si="71"/>
        <v>54.6</v>
      </c>
    </row>
    <row r="6989" spans="1:9">
      <c r="A6989" s="2">
        <v>300501904</v>
      </c>
      <c r="B6989" s="6" t="s">
        <v>5214</v>
      </c>
      <c r="C6989" s="1" t="s">
        <v>9153</v>
      </c>
      <c r="D6989" s="5" t="s">
        <v>6911</v>
      </c>
      <c r="E6989" s="5">
        <v>29.6</v>
      </c>
      <c r="F6989" s="5">
        <v>32</v>
      </c>
      <c r="I6989" s="7">
        <f t="shared" si="71"/>
        <v>61.6</v>
      </c>
    </row>
    <row r="6990" spans="1:9" ht="27">
      <c r="A6990" s="2">
        <v>300501905</v>
      </c>
      <c r="B6990" s="6" t="s">
        <v>5215</v>
      </c>
      <c r="C6990" s="1" t="s">
        <v>9153</v>
      </c>
      <c r="D6990" s="5" t="s">
        <v>6911</v>
      </c>
      <c r="E6990" s="5">
        <v>34</v>
      </c>
      <c r="F6990" s="5">
        <v>35</v>
      </c>
      <c r="G6990" s="8"/>
      <c r="I6990" s="7">
        <f t="shared" si="71"/>
        <v>69</v>
      </c>
    </row>
    <row r="6991" spans="1:9">
      <c r="A6991" s="2">
        <v>300501906</v>
      </c>
      <c r="B6991" s="6" t="s">
        <v>735</v>
      </c>
      <c r="C6991" s="1" t="s">
        <v>9153</v>
      </c>
      <c r="D6991" s="5" t="s">
        <v>6911</v>
      </c>
      <c r="E6991" s="5">
        <v>39.6</v>
      </c>
      <c r="F6991" s="5">
        <v>30</v>
      </c>
      <c r="I6991" s="7">
        <f t="shared" si="71"/>
        <v>69.599999999999994</v>
      </c>
    </row>
    <row r="6992" spans="1:9">
      <c r="A6992" s="2">
        <v>300501907</v>
      </c>
      <c r="B6992" s="6" t="s">
        <v>5216</v>
      </c>
      <c r="C6992" s="1" t="s">
        <v>9153</v>
      </c>
      <c r="D6992" s="5" t="s">
        <v>6911</v>
      </c>
      <c r="E6992" s="5">
        <v>40.799999999999997</v>
      </c>
      <c r="F6992" s="5">
        <v>32</v>
      </c>
      <c r="I6992" s="7">
        <f t="shared" si="71"/>
        <v>72.8</v>
      </c>
    </row>
    <row r="6993" spans="1:9">
      <c r="A6993" s="2">
        <v>300501908</v>
      </c>
      <c r="B6993" s="6" t="s">
        <v>5217</v>
      </c>
      <c r="C6993" s="1" t="s">
        <v>9153</v>
      </c>
      <c r="D6993" s="5" t="s">
        <v>6911</v>
      </c>
      <c r="E6993" s="5">
        <v>37.6</v>
      </c>
      <c r="F6993" s="5">
        <v>31</v>
      </c>
      <c r="I6993" s="7">
        <f t="shared" si="71"/>
        <v>68.599999999999994</v>
      </c>
    </row>
    <row r="6994" spans="1:9">
      <c r="A6994" s="2">
        <v>300501909</v>
      </c>
      <c r="B6994" s="6" t="s">
        <v>5218</v>
      </c>
      <c r="C6994" s="1" t="s">
        <v>9153</v>
      </c>
      <c r="D6994" s="5" t="s">
        <v>6911</v>
      </c>
      <c r="E6994" s="5">
        <v>36.799999999999997</v>
      </c>
      <c r="F6994" s="5">
        <v>30</v>
      </c>
      <c r="I6994" s="7">
        <f t="shared" si="71"/>
        <v>66.8</v>
      </c>
    </row>
    <row r="6995" spans="1:9">
      <c r="A6995" s="2">
        <v>300501910</v>
      </c>
      <c r="B6995" s="6" t="s">
        <v>5219</v>
      </c>
      <c r="C6995" s="1" t="s">
        <v>9153</v>
      </c>
      <c r="D6995" s="5" t="s">
        <v>6911</v>
      </c>
      <c r="E6995" s="5">
        <v>44</v>
      </c>
      <c r="F6995" s="5">
        <v>32</v>
      </c>
      <c r="I6995" s="7">
        <f t="shared" si="71"/>
        <v>76</v>
      </c>
    </row>
    <row r="6996" spans="1:9">
      <c r="A6996" s="2">
        <v>300501911</v>
      </c>
      <c r="B6996" s="6" t="s">
        <v>5220</v>
      </c>
      <c r="C6996" s="1" t="s">
        <v>9153</v>
      </c>
      <c r="D6996" s="5" t="s">
        <v>6911</v>
      </c>
      <c r="E6996" s="5">
        <v>42</v>
      </c>
      <c r="F6996" s="5">
        <v>35</v>
      </c>
      <c r="I6996" s="7">
        <f t="shared" si="71"/>
        <v>77</v>
      </c>
    </row>
    <row r="6997" spans="1:9">
      <c r="A6997" s="2">
        <v>300501912</v>
      </c>
      <c r="B6997" s="6" t="s">
        <v>5221</v>
      </c>
      <c r="C6997" s="1" t="s">
        <v>9153</v>
      </c>
      <c r="D6997" s="5" t="s">
        <v>6911</v>
      </c>
      <c r="E6997" s="5">
        <v>32.799999999999997</v>
      </c>
      <c r="F6997" s="5">
        <v>28</v>
      </c>
      <c r="I6997" s="7">
        <f t="shared" si="71"/>
        <v>60.8</v>
      </c>
    </row>
    <row r="6998" spans="1:9">
      <c r="A6998" s="2">
        <v>300501913</v>
      </c>
      <c r="B6998" s="6" t="s">
        <v>5222</v>
      </c>
      <c r="C6998" s="1" t="s">
        <v>9153</v>
      </c>
      <c r="D6998" s="5" t="s">
        <v>6911</v>
      </c>
      <c r="E6998" s="5">
        <v>40.4</v>
      </c>
      <c r="F6998" s="5">
        <v>31</v>
      </c>
      <c r="I6998" s="7">
        <f t="shared" si="71"/>
        <v>71.400000000000006</v>
      </c>
    </row>
    <row r="6999" spans="1:9">
      <c r="A6999" s="2">
        <v>300501914</v>
      </c>
      <c r="B6999" s="6" t="s">
        <v>5223</v>
      </c>
      <c r="C6999" s="1" t="s">
        <v>9153</v>
      </c>
      <c r="D6999" s="5" t="s">
        <v>6911</v>
      </c>
      <c r="E6999" s="5">
        <v>44.8</v>
      </c>
      <c r="F6999" s="5">
        <v>34</v>
      </c>
      <c r="I6999" s="7">
        <f t="shared" si="71"/>
        <v>78.8</v>
      </c>
    </row>
    <row r="7000" spans="1:9">
      <c r="A7000" s="2">
        <v>300501915</v>
      </c>
      <c r="B7000" s="6" t="s">
        <v>5224</v>
      </c>
      <c r="C7000" s="1" t="s">
        <v>9153</v>
      </c>
      <c r="D7000" s="5" t="s">
        <v>6911</v>
      </c>
      <c r="E7000" s="5">
        <v>47.6</v>
      </c>
      <c r="F7000" s="5">
        <v>33</v>
      </c>
      <c r="I7000" s="7">
        <f t="shared" si="71"/>
        <v>80.599999999999994</v>
      </c>
    </row>
    <row r="7001" spans="1:9">
      <c r="A7001" s="2">
        <v>300501916</v>
      </c>
      <c r="B7001" s="6" t="s">
        <v>5225</v>
      </c>
      <c r="C7001" s="1" t="s">
        <v>9153</v>
      </c>
      <c r="D7001" s="5" t="s">
        <v>6911</v>
      </c>
      <c r="E7001" s="5">
        <v>45.6</v>
      </c>
      <c r="F7001" s="5">
        <v>33</v>
      </c>
      <c r="I7001" s="7">
        <f t="shared" si="71"/>
        <v>78.599999999999994</v>
      </c>
    </row>
    <row r="7002" spans="1:9">
      <c r="A7002" s="2">
        <v>300501917</v>
      </c>
      <c r="B7002" s="6" t="s">
        <v>5226</v>
      </c>
      <c r="C7002" s="1" t="s">
        <v>9153</v>
      </c>
      <c r="D7002" s="5" t="s">
        <v>6911</v>
      </c>
      <c r="E7002" s="5">
        <v>35.6</v>
      </c>
      <c r="F7002" s="5">
        <v>29</v>
      </c>
      <c r="I7002" s="7">
        <f t="shared" si="71"/>
        <v>64.599999999999994</v>
      </c>
    </row>
    <row r="7003" spans="1:9">
      <c r="A7003" s="2">
        <v>300501918</v>
      </c>
      <c r="B7003" s="6" t="s">
        <v>5227</v>
      </c>
      <c r="C7003" s="1" t="s">
        <v>9153</v>
      </c>
      <c r="D7003" s="5" t="s">
        <v>6911</v>
      </c>
      <c r="E7003" s="5">
        <v>51.6</v>
      </c>
      <c r="F7003" s="5">
        <v>29</v>
      </c>
      <c r="I7003" s="7">
        <f t="shared" si="71"/>
        <v>80.599999999999994</v>
      </c>
    </row>
    <row r="7004" spans="1:9">
      <c r="A7004" s="2">
        <v>300501919</v>
      </c>
      <c r="B7004" s="6" t="s">
        <v>5228</v>
      </c>
      <c r="C7004" s="1" t="s">
        <v>9153</v>
      </c>
      <c r="D7004" s="5" t="s">
        <v>6911</v>
      </c>
      <c r="E7004" s="5">
        <v>44.8</v>
      </c>
      <c r="F7004" s="5">
        <v>29</v>
      </c>
      <c r="I7004" s="7">
        <f t="shared" si="71"/>
        <v>73.8</v>
      </c>
    </row>
    <row r="7005" spans="1:9">
      <c r="A7005" s="2">
        <v>300501920</v>
      </c>
      <c r="B7005" s="6" t="s">
        <v>5229</v>
      </c>
      <c r="C7005" s="1" t="s">
        <v>9153</v>
      </c>
      <c r="D7005" s="5" t="s">
        <v>6911</v>
      </c>
      <c r="E7005" s="5">
        <v>44</v>
      </c>
      <c r="F7005" s="5">
        <v>35</v>
      </c>
      <c r="I7005" s="7">
        <f t="shared" si="71"/>
        <v>79</v>
      </c>
    </row>
    <row r="7006" spans="1:9">
      <c r="A7006" s="2">
        <v>300501921</v>
      </c>
      <c r="B7006" s="6" t="s">
        <v>5230</v>
      </c>
      <c r="C7006" s="1" t="s">
        <v>9153</v>
      </c>
      <c r="D7006" s="5" t="s">
        <v>6911</v>
      </c>
      <c r="E7006" s="5">
        <v>46.8</v>
      </c>
      <c r="F7006" s="5">
        <v>34</v>
      </c>
      <c r="I7006" s="7">
        <f t="shared" si="71"/>
        <v>80.8</v>
      </c>
    </row>
    <row r="7007" spans="1:9">
      <c r="A7007" s="2">
        <v>300501922</v>
      </c>
      <c r="B7007" s="6" t="s">
        <v>4335</v>
      </c>
      <c r="C7007" s="1" t="s">
        <v>9153</v>
      </c>
      <c r="D7007" s="5" t="s">
        <v>6911</v>
      </c>
      <c r="E7007" s="5">
        <v>41.2</v>
      </c>
      <c r="F7007" s="5">
        <v>31</v>
      </c>
      <c r="I7007" s="7">
        <f t="shared" si="71"/>
        <v>72.2</v>
      </c>
    </row>
    <row r="7008" spans="1:9">
      <c r="A7008" s="2">
        <v>300501923</v>
      </c>
      <c r="B7008" s="6" t="s">
        <v>5231</v>
      </c>
      <c r="C7008" s="1" t="s">
        <v>9153</v>
      </c>
      <c r="D7008" s="5" t="s">
        <v>6911</v>
      </c>
      <c r="E7008" s="5">
        <v>40.799999999999997</v>
      </c>
      <c r="F7008" s="5">
        <v>30</v>
      </c>
      <c r="I7008" s="7">
        <f t="shared" si="71"/>
        <v>70.8</v>
      </c>
    </row>
    <row r="7009" spans="1:9">
      <c r="A7009" s="2">
        <v>300501924</v>
      </c>
      <c r="B7009" s="6" t="s">
        <v>5232</v>
      </c>
      <c r="C7009" s="1" t="s">
        <v>9153</v>
      </c>
      <c r="D7009" s="5" t="s">
        <v>6911</v>
      </c>
      <c r="E7009" s="5">
        <v>43.6</v>
      </c>
      <c r="F7009" s="5">
        <v>33</v>
      </c>
      <c r="I7009" s="7">
        <f t="shared" si="71"/>
        <v>76.599999999999994</v>
      </c>
    </row>
    <row r="7010" spans="1:9">
      <c r="A7010" s="2">
        <v>300501925</v>
      </c>
      <c r="B7010" s="6" t="s">
        <v>2856</v>
      </c>
      <c r="C7010" s="1" t="s">
        <v>9153</v>
      </c>
      <c r="D7010" s="5" t="s">
        <v>6911</v>
      </c>
      <c r="E7010" s="5">
        <v>48</v>
      </c>
      <c r="F7010" s="5">
        <v>30</v>
      </c>
      <c r="I7010" s="7">
        <f t="shared" si="71"/>
        <v>78</v>
      </c>
    </row>
    <row r="7011" spans="1:9">
      <c r="A7011" s="2">
        <v>300501926</v>
      </c>
      <c r="B7011" s="6" t="s">
        <v>5233</v>
      </c>
      <c r="C7011" s="1" t="s">
        <v>9153</v>
      </c>
      <c r="D7011" s="5" t="s">
        <v>6911</v>
      </c>
      <c r="E7011" s="5">
        <v>51.2</v>
      </c>
      <c r="F7011" s="5">
        <v>27</v>
      </c>
      <c r="I7011" s="7">
        <f t="shared" si="71"/>
        <v>78.2</v>
      </c>
    </row>
    <row r="7012" spans="1:9">
      <c r="A7012" s="2">
        <v>300501927</v>
      </c>
      <c r="B7012" s="6" t="s">
        <v>3890</v>
      </c>
      <c r="C7012" s="1" t="s">
        <v>9153</v>
      </c>
      <c r="D7012" s="5" t="s">
        <v>6911</v>
      </c>
      <c r="E7012" s="5">
        <v>41.2</v>
      </c>
      <c r="F7012" s="5">
        <v>36</v>
      </c>
      <c r="I7012" s="7">
        <f t="shared" si="71"/>
        <v>77.2</v>
      </c>
    </row>
    <row r="7013" spans="1:9">
      <c r="A7013" s="2">
        <v>300501928</v>
      </c>
      <c r="B7013" s="6" t="s">
        <v>5234</v>
      </c>
      <c r="C7013" s="1" t="s">
        <v>9153</v>
      </c>
      <c r="D7013" s="5" t="s">
        <v>6911</v>
      </c>
      <c r="E7013" s="5">
        <v>35.6</v>
      </c>
      <c r="F7013" s="5">
        <v>28</v>
      </c>
      <c r="I7013" s="7">
        <f t="shared" si="71"/>
        <v>63.6</v>
      </c>
    </row>
    <row r="7014" spans="1:9">
      <c r="A7014" s="2">
        <v>300501929</v>
      </c>
      <c r="B7014" s="6" t="s">
        <v>5235</v>
      </c>
      <c r="C7014" s="1" t="s">
        <v>9153</v>
      </c>
      <c r="D7014" s="5" t="s">
        <v>6911</v>
      </c>
      <c r="E7014" s="5">
        <v>34.4</v>
      </c>
      <c r="F7014" s="5">
        <v>27</v>
      </c>
      <c r="I7014" s="7">
        <f t="shared" si="71"/>
        <v>61.4</v>
      </c>
    </row>
    <row r="7015" spans="1:9">
      <c r="A7015" s="2">
        <v>300501930</v>
      </c>
      <c r="B7015" s="6" t="s">
        <v>5236</v>
      </c>
      <c r="C7015" s="1" t="s">
        <v>9153</v>
      </c>
      <c r="D7015" s="5" t="s">
        <v>6911</v>
      </c>
      <c r="E7015" s="5">
        <v>36.4</v>
      </c>
      <c r="F7015" s="5">
        <v>26</v>
      </c>
      <c r="I7015" s="7">
        <f t="shared" si="71"/>
        <v>62.4</v>
      </c>
    </row>
    <row r="7016" spans="1:9">
      <c r="A7016" s="2">
        <v>300502001</v>
      </c>
      <c r="B7016" s="6" t="s">
        <v>5237</v>
      </c>
      <c r="C7016" s="1" t="s">
        <v>9153</v>
      </c>
      <c r="D7016" s="5" t="s">
        <v>6911</v>
      </c>
      <c r="E7016" s="5">
        <v>36</v>
      </c>
      <c r="F7016" s="5">
        <v>29</v>
      </c>
      <c r="I7016" s="7">
        <f t="shared" si="71"/>
        <v>65</v>
      </c>
    </row>
    <row r="7017" spans="1:9">
      <c r="A7017" s="2">
        <v>300502002</v>
      </c>
      <c r="B7017" s="6" t="s">
        <v>5238</v>
      </c>
      <c r="C7017" s="1" t="s">
        <v>9153</v>
      </c>
      <c r="D7017" s="5" t="s">
        <v>6911</v>
      </c>
      <c r="E7017" s="5">
        <v>30.4</v>
      </c>
      <c r="F7017" s="5">
        <v>34</v>
      </c>
      <c r="I7017" s="7">
        <f t="shared" si="71"/>
        <v>64.400000000000006</v>
      </c>
    </row>
    <row r="7018" spans="1:9">
      <c r="A7018" s="2">
        <v>300502003</v>
      </c>
      <c r="B7018" s="6" t="s">
        <v>2649</v>
      </c>
      <c r="C7018" s="1" t="s">
        <v>9153</v>
      </c>
      <c r="D7018" s="5" t="s">
        <v>6911</v>
      </c>
      <c r="E7018" s="5">
        <v>44</v>
      </c>
      <c r="F7018" s="5">
        <v>32</v>
      </c>
      <c r="I7018" s="7">
        <f t="shared" si="71"/>
        <v>76</v>
      </c>
    </row>
    <row r="7019" spans="1:9">
      <c r="A7019" s="2">
        <v>300502004</v>
      </c>
      <c r="B7019" s="6" t="s">
        <v>5239</v>
      </c>
      <c r="C7019" s="1" t="s">
        <v>9153</v>
      </c>
      <c r="D7019" s="5" t="s">
        <v>6911</v>
      </c>
      <c r="E7019" s="5">
        <v>49.2</v>
      </c>
      <c r="F7019" s="5">
        <v>26</v>
      </c>
      <c r="I7019" s="7">
        <f t="shared" si="71"/>
        <v>75.2</v>
      </c>
    </row>
    <row r="7020" spans="1:9">
      <c r="A7020" s="2">
        <v>300502005</v>
      </c>
      <c r="B7020" s="6" t="s">
        <v>5240</v>
      </c>
      <c r="C7020" s="1" t="s">
        <v>9153</v>
      </c>
      <c r="D7020" s="5" t="s">
        <v>6911</v>
      </c>
      <c r="E7020" s="5">
        <v>38.4</v>
      </c>
      <c r="F7020" s="5">
        <v>30</v>
      </c>
      <c r="I7020" s="7">
        <f t="shared" si="71"/>
        <v>68.400000000000006</v>
      </c>
    </row>
    <row r="7021" spans="1:9">
      <c r="A7021" s="2">
        <v>300502006</v>
      </c>
      <c r="B7021" s="6" t="s">
        <v>5241</v>
      </c>
      <c r="C7021" s="1" t="s">
        <v>9153</v>
      </c>
      <c r="D7021" s="5" t="s">
        <v>6911</v>
      </c>
      <c r="E7021" s="5">
        <v>28.8</v>
      </c>
      <c r="F7021" s="5">
        <v>33</v>
      </c>
      <c r="I7021" s="7">
        <f t="shared" si="71"/>
        <v>61.8</v>
      </c>
    </row>
    <row r="7022" spans="1:9">
      <c r="A7022" s="2">
        <v>300502007</v>
      </c>
      <c r="B7022" s="6" t="s">
        <v>5242</v>
      </c>
      <c r="C7022" s="1" t="s">
        <v>9153</v>
      </c>
      <c r="D7022" s="5" t="s">
        <v>6911</v>
      </c>
      <c r="E7022" s="5">
        <v>32.799999999999997</v>
      </c>
      <c r="F7022" s="5">
        <v>27</v>
      </c>
      <c r="I7022" s="7">
        <f t="shared" ref="I7022:I7085" si="72">E7022+F7022</f>
        <v>59.8</v>
      </c>
    </row>
    <row r="7023" spans="1:9">
      <c r="A7023" s="2">
        <v>300502008</v>
      </c>
      <c r="B7023" s="6" t="s">
        <v>5243</v>
      </c>
      <c r="C7023" s="1" t="s">
        <v>9153</v>
      </c>
      <c r="D7023" s="5" t="s">
        <v>6911</v>
      </c>
      <c r="E7023" s="5">
        <v>38.4</v>
      </c>
      <c r="F7023" s="5">
        <v>30</v>
      </c>
      <c r="I7023" s="7">
        <f t="shared" si="72"/>
        <v>68.400000000000006</v>
      </c>
    </row>
    <row r="7024" spans="1:9">
      <c r="A7024" s="2">
        <v>300502009</v>
      </c>
      <c r="B7024" s="6" t="s">
        <v>5244</v>
      </c>
      <c r="C7024" s="1" t="s">
        <v>9153</v>
      </c>
      <c r="D7024" s="5" t="s">
        <v>6911</v>
      </c>
      <c r="E7024" s="5">
        <v>40</v>
      </c>
      <c r="F7024" s="5">
        <v>31</v>
      </c>
      <c r="I7024" s="7">
        <f t="shared" si="72"/>
        <v>71</v>
      </c>
    </row>
    <row r="7025" spans="1:9">
      <c r="A7025" s="2">
        <v>300502010</v>
      </c>
      <c r="B7025" s="6" t="s">
        <v>5245</v>
      </c>
      <c r="C7025" s="1" t="s">
        <v>9153</v>
      </c>
      <c r="D7025" s="5" t="s">
        <v>6911</v>
      </c>
      <c r="E7025" s="5">
        <v>32.4</v>
      </c>
      <c r="F7025" s="5">
        <v>34</v>
      </c>
      <c r="I7025" s="7">
        <f t="shared" si="72"/>
        <v>66.400000000000006</v>
      </c>
    </row>
    <row r="7026" spans="1:9">
      <c r="A7026" s="2">
        <v>300502011</v>
      </c>
      <c r="B7026" s="6" t="s">
        <v>5246</v>
      </c>
      <c r="C7026" s="1" t="s">
        <v>9153</v>
      </c>
      <c r="D7026" s="5" t="s">
        <v>6911</v>
      </c>
      <c r="E7026" s="5">
        <v>26</v>
      </c>
      <c r="F7026" s="5">
        <v>30</v>
      </c>
      <c r="I7026" s="7">
        <f t="shared" si="72"/>
        <v>56</v>
      </c>
    </row>
    <row r="7027" spans="1:9">
      <c r="A7027" s="2">
        <v>300502012</v>
      </c>
      <c r="B7027" s="6" t="s">
        <v>5247</v>
      </c>
      <c r="C7027" s="1" t="s">
        <v>9153</v>
      </c>
      <c r="D7027" s="5" t="s">
        <v>6911</v>
      </c>
      <c r="E7027" s="5">
        <v>38.4</v>
      </c>
      <c r="F7027" s="5">
        <v>32</v>
      </c>
      <c r="I7027" s="7">
        <f t="shared" si="72"/>
        <v>70.400000000000006</v>
      </c>
    </row>
    <row r="7028" spans="1:9">
      <c r="A7028" s="2">
        <v>300502013</v>
      </c>
      <c r="B7028" s="6" t="s">
        <v>5248</v>
      </c>
      <c r="C7028" s="1" t="s">
        <v>9153</v>
      </c>
      <c r="D7028" s="5" t="s">
        <v>6911</v>
      </c>
      <c r="E7028" s="5">
        <v>32.4</v>
      </c>
      <c r="F7028" s="5">
        <v>29</v>
      </c>
      <c r="I7028" s="7">
        <f t="shared" si="72"/>
        <v>61.4</v>
      </c>
    </row>
    <row r="7029" spans="1:9">
      <c r="A7029" s="2">
        <v>300502014</v>
      </c>
      <c r="B7029" s="6" t="s">
        <v>5249</v>
      </c>
      <c r="C7029" s="1" t="s">
        <v>9153</v>
      </c>
      <c r="D7029" s="5" t="s">
        <v>6911</v>
      </c>
      <c r="E7029" s="5">
        <v>36.799999999999997</v>
      </c>
      <c r="F7029" s="5">
        <v>28</v>
      </c>
      <c r="I7029" s="7">
        <f t="shared" si="72"/>
        <v>64.8</v>
      </c>
    </row>
    <row r="7030" spans="1:9">
      <c r="A7030" s="2">
        <v>300502015</v>
      </c>
      <c r="B7030" s="6" t="s">
        <v>5250</v>
      </c>
      <c r="C7030" s="1" t="s">
        <v>9153</v>
      </c>
      <c r="D7030" s="5" t="s">
        <v>6911</v>
      </c>
      <c r="E7030" s="5">
        <v>34</v>
      </c>
      <c r="F7030" s="5">
        <v>30</v>
      </c>
      <c r="I7030" s="7">
        <f t="shared" si="72"/>
        <v>64</v>
      </c>
    </row>
    <row r="7031" spans="1:9">
      <c r="A7031" s="2">
        <v>300502016</v>
      </c>
      <c r="B7031" s="6" t="s">
        <v>5251</v>
      </c>
      <c r="C7031" s="1" t="s">
        <v>9153</v>
      </c>
      <c r="D7031" s="5" t="s">
        <v>6911</v>
      </c>
      <c r="E7031" s="5">
        <v>33.200000000000003</v>
      </c>
      <c r="F7031" s="5">
        <v>32</v>
      </c>
      <c r="I7031" s="7">
        <f t="shared" si="72"/>
        <v>65.2</v>
      </c>
    </row>
    <row r="7032" spans="1:9">
      <c r="A7032" s="2">
        <v>300502017</v>
      </c>
      <c r="B7032" s="6" t="s">
        <v>5252</v>
      </c>
      <c r="C7032" s="1" t="s">
        <v>9153</v>
      </c>
      <c r="D7032" s="5" t="s">
        <v>6911</v>
      </c>
      <c r="E7032" s="5">
        <v>31.2</v>
      </c>
      <c r="F7032" s="5">
        <v>29</v>
      </c>
      <c r="I7032" s="7">
        <f t="shared" si="72"/>
        <v>60.2</v>
      </c>
    </row>
    <row r="7033" spans="1:9">
      <c r="A7033" s="2">
        <v>300502018</v>
      </c>
      <c r="B7033" s="6" t="s">
        <v>5253</v>
      </c>
      <c r="C7033" s="1" t="s">
        <v>9153</v>
      </c>
      <c r="D7033" s="5" t="s">
        <v>6911</v>
      </c>
      <c r="E7033" s="5">
        <v>37.6</v>
      </c>
      <c r="F7033" s="5">
        <v>26</v>
      </c>
      <c r="I7033" s="7">
        <f t="shared" si="72"/>
        <v>63.6</v>
      </c>
    </row>
    <row r="7034" spans="1:9">
      <c r="A7034" s="2">
        <v>300502019</v>
      </c>
      <c r="B7034" s="6" t="s">
        <v>5254</v>
      </c>
      <c r="C7034" s="1" t="s">
        <v>9153</v>
      </c>
      <c r="D7034" s="5" t="s">
        <v>6911</v>
      </c>
      <c r="E7034" s="5">
        <v>35.200000000000003</v>
      </c>
      <c r="F7034" s="5">
        <v>30</v>
      </c>
      <c r="I7034" s="7">
        <f t="shared" si="72"/>
        <v>65.2</v>
      </c>
    </row>
    <row r="7035" spans="1:9">
      <c r="A7035" s="2">
        <v>300502020</v>
      </c>
      <c r="B7035" s="6" t="s">
        <v>5255</v>
      </c>
      <c r="C7035" s="1" t="s">
        <v>9153</v>
      </c>
      <c r="D7035" s="5" t="s">
        <v>6911</v>
      </c>
      <c r="E7035" s="5">
        <v>0</v>
      </c>
      <c r="F7035" s="5">
        <v>0</v>
      </c>
      <c r="I7035" s="7">
        <f t="shared" si="72"/>
        <v>0</v>
      </c>
    </row>
    <row r="7036" spans="1:9">
      <c r="A7036" s="2">
        <v>300502021</v>
      </c>
      <c r="B7036" s="6" t="s">
        <v>5256</v>
      </c>
      <c r="C7036" s="1" t="s">
        <v>9153</v>
      </c>
      <c r="D7036" s="5" t="s">
        <v>6911</v>
      </c>
      <c r="E7036" s="5">
        <v>44</v>
      </c>
      <c r="F7036" s="5">
        <v>27</v>
      </c>
      <c r="I7036" s="7">
        <f t="shared" si="72"/>
        <v>71</v>
      </c>
    </row>
    <row r="7037" spans="1:9">
      <c r="A7037" s="2">
        <v>300502022</v>
      </c>
      <c r="B7037" s="6" t="s">
        <v>5257</v>
      </c>
      <c r="C7037" s="1" t="s">
        <v>9153</v>
      </c>
      <c r="D7037" s="5" t="s">
        <v>6911</v>
      </c>
      <c r="E7037" s="5">
        <v>41.6</v>
      </c>
      <c r="F7037" s="5">
        <v>34</v>
      </c>
      <c r="I7037" s="7">
        <f t="shared" si="72"/>
        <v>75.599999999999994</v>
      </c>
    </row>
    <row r="7038" spans="1:9">
      <c r="A7038" s="2">
        <v>300502023</v>
      </c>
      <c r="B7038" s="6" t="s">
        <v>5258</v>
      </c>
      <c r="C7038" s="1" t="s">
        <v>9153</v>
      </c>
      <c r="D7038" s="5" t="s">
        <v>6911</v>
      </c>
      <c r="E7038" s="5">
        <v>0</v>
      </c>
      <c r="F7038" s="5">
        <v>0</v>
      </c>
      <c r="I7038" s="7">
        <f t="shared" si="72"/>
        <v>0</v>
      </c>
    </row>
    <row r="7039" spans="1:9">
      <c r="A7039" s="2">
        <v>300502024</v>
      </c>
      <c r="B7039" s="6" t="s">
        <v>5259</v>
      </c>
      <c r="C7039" s="1" t="s">
        <v>9153</v>
      </c>
      <c r="D7039" s="5" t="s">
        <v>6911</v>
      </c>
      <c r="E7039" s="5">
        <v>51.6</v>
      </c>
      <c r="F7039" s="5">
        <v>32</v>
      </c>
      <c r="I7039" s="7">
        <f t="shared" si="72"/>
        <v>83.6</v>
      </c>
    </row>
    <row r="7040" spans="1:9">
      <c r="A7040" s="2">
        <v>300502025</v>
      </c>
      <c r="B7040" s="6" t="s">
        <v>5260</v>
      </c>
      <c r="C7040" s="1" t="s">
        <v>9153</v>
      </c>
      <c r="D7040" s="5" t="s">
        <v>6911</v>
      </c>
      <c r="E7040" s="5">
        <v>30.4</v>
      </c>
      <c r="F7040" s="5">
        <v>31</v>
      </c>
      <c r="I7040" s="7">
        <f t="shared" si="72"/>
        <v>61.4</v>
      </c>
    </row>
    <row r="7041" spans="1:9">
      <c r="A7041" s="2">
        <v>300502026</v>
      </c>
      <c r="B7041" s="6" t="s">
        <v>5261</v>
      </c>
      <c r="C7041" s="1" t="s">
        <v>9153</v>
      </c>
      <c r="D7041" s="5" t="s">
        <v>6911</v>
      </c>
      <c r="E7041" s="5">
        <v>51.2</v>
      </c>
      <c r="F7041" s="5">
        <v>29</v>
      </c>
      <c r="I7041" s="7">
        <f t="shared" si="72"/>
        <v>80.2</v>
      </c>
    </row>
    <row r="7042" spans="1:9">
      <c r="A7042" s="2">
        <v>300502027</v>
      </c>
      <c r="B7042" s="6" t="s">
        <v>5262</v>
      </c>
      <c r="C7042" s="1" t="s">
        <v>9153</v>
      </c>
      <c r="D7042" s="5" t="s">
        <v>6911</v>
      </c>
      <c r="E7042" s="5">
        <v>0</v>
      </c>
      <c r="F7042" s="5">
        <v>0</v>
      </c>
      <c r="I7042" s="7">
        <f t="shared" si="72"/>
        <v>0</v>
      </c>
    </row>
    <row r="7043" spans="1:9">
      <c r="A7043" s="2">
        <v>300502028</v>
      </c>
      <c r="B7043" s="6" t="s">
        <v>5263</v>
      </c>
      <c r="C7043" s="1" t="s">
        <v>9153</v>
      </c>
      <c r="D7043" s="5" t="s">
        <v>6911</v>
      </c>
      <c r="E7043" s="5">
        <v>41.2</v>
      </c>
      <c r="F7043" s="5">
        <v>27</v>
      </c>
      <c r="I7043" s="7">
        <f t="shared" si="72"/>
        <v>68.2</v>
      </c>
    </row>
    <row r="7044" spans="1:9">
      <c r="A7044" s="2">
        <v>300502029</v>
      </c>
      <c r="B7044" s="6" t="s">
        <v>5264</v>
      </c>
      <c r="C7044" s="1" t="s">
        <v>9153</v>
      </c>
      <c r="D7044" s="5" t="s">
        <v>6911</v>
      </c>
      <c r="E7044" s="5">
        <v>45.6</v>
      </c>
      <c r="F7044" s="5">
        <v>30</v>
      </c>
      <c r="I7044" s="7">
        <f t="shared" si="72"/>
        <v>75.599999999999994</v>
      </c>
    </row>
    <row r="7045" spans="1:9">
      <c r="A7045" s="2">
        <v>300502030</v>
      </c>
      <c r="B7045" s="6" t="s">
        <v>5265</v>
      </c>
      <c r="C7045" s="1" t="s">
        <v>9153</v>
      </c>
      <c r="D7045" s="5" t="s">
        <v>6911</v>
      </c>
      <c r="E7045" s="5">
        <v>38.4</v>
      </c>
      <c r="F7045" s="5">
        <v>32</v>
      </c>
      <c r="I7045" s="7">
        <f t="shared" si="72"/>
        <v>70.400000000000006</v>
      </c>
    </row>
    <row r="7046" spans="1:9">
      <c r="A7046" s="2">
        <v>300502101</v>
      </c>
      <c r="B7046" s="6" t="s">
        <v>5266</v>
      </c>
      <c r="C7046" s="1" t="s">
        <v>9153</v>
      </c>
      <c r="D7046" s="5" t="s">
        <v>6911</v>
      </c>
      <c r="E7046" s="5">
        <v>41.2</v>
      </c>
      <c r="F7046" s="5">
        <v>27</v>
      </c>
      <c r="I7046" s="7">
        <f t="shared" si="72"/>
        <v>68.2</v>
      </c>
    </row>
    <row r="7047" spans="1:9">
      <c r="A7047" s="2">
        <v>300502102</v>
      </c>
      <c r="B7047" s="6" t="s">
        <v>5267</v>
      </c>
      <c r="C7047" s="1" t="s">
        <v>9153</v>
      </c>
      <c r="D7047" s="5" t="s">
        <v>6911</v>
      </c>
      <c r="E7047" s="5">
        <v>36.4</v>
      </c>
      <c r="F7047" s="5">
        <v>31</v>
      </c>
      <c r="I7047" s="7">
        <f t="shared" si="72"/>
        <v>67.400000000000006</v>
      </c>
    </row>
    <row r="7048" spans="1:9">
      <c r="A7048" s="2">
        <v>300502103</v>
      </c>
      <c r="B7048" s="6" t="s">
        <v>5268</v>
      </c>
      <c r="C7048" s="1" t="s">
        <v>9153</v>
      </c>
      <c r="D7048" s="5" t="s">
        <v>6911</v>
      </c>
      <c r="E7048" s="5">
        <v>0</v>
      </c>
      <c r="F7048" s="5">
        <v>0</v>
      </c>
      <c r="I7048" s="7">
        <f t="shared" si="72"/>
        <v>0</v>
      </c>
    </row>
    <row r="7049" spans="1:9">
      <c r="A7049" s="2">
        <v>300502104</v>
      </c>
      <c r="B7049" s="6" t="s">
        <v>5269</v>
      </c>
      <c r="C7049" s="1" t="s">
        <v>9153</v>
      </c>
      <c r="D7049" s="5" t="s">
        <v>6911</v>
      </c>
      <c r="E7049" s="5">
        <v>38</v>
      </c>
      <c r="F7049" s="5">
        <v>31</v>
      </c>
      <c r="I7049" s="7">
        <f t="shared" si="72"/>
        <v>69</v>
      </c>
    </row>
    <row r="7050" spans="1:9">
      <c r="A7050" s="2">
        <v>300502105</v>
      </c>
      <c r="B7050" s="6" t="s">
        <v>5270</v>
      </c>
      <c r="C7050" s="1" t="s">
        <v>9153</v>
      </c>
      <c r="D7050" s="5" t="s">
        <v>6911</v>
      </c>
      <c r="E7050" s="5">
        <v>47.2</v>
      </c>
      <c r="F7050" s="5">
        <v>25</v>
      </c>
      <c r="I7050" s="7">
        <f t="shared" si="72"/>
        <v>72.2</v>
      </c>
    </row>
    <row r="7051" spans="1:9">
      <c r="A7051" s="2">
        <v>300502106</v>
      </c>
      <c r="B7051" s="6" t="s">
        <v>623</v>
      </c>
      <c r="C7051" s="1" t="s">
        <v>9153</v>
      </c>
      <c r="D7051" s="5" t="s">
        <v>6911</v>
      </c>
      <c r="E7051" s="5">
        <v>34</v>
      </c>
      <c r="F7051" s="5">
        <v>32</v>
      </c>
      <c r="I7051" s="7">
        <f t="shared" si="72"/>
        <v>66</v>
      </c>
    </row>
    <row r="7052" spans="1:9">
      <c r="A7052" s="2">
        <v>300502107</v>
      </c>
      <c r="B7052" s="6" t="s">
        <v>5271</v>
      </c>
      <c r="C7052" s="1" t="s">
        <v>9153</v>
      </c>
      <c r="D7052" s="5" t="s">
        <v>6911</v>
      </c>
      <c r="E7052" s="5">
        <v>29.2</v>
      </c>
      <c r="F7052" s="5">
        <v>30</v>
      </c>
      <c r="I7052" s="7">
        <f t="shared" si="72"/>
        <v>59.2</v>
      </c>
    </row>
    <row r="7053" spans="1:9">
      <c r="A7053" s="2">
        <v>300502108</v>
      </c>
      <c r="B7053" s="6" t="s">
        <v>5272</v>
      </c>
      <c r="C7053" s="1" t="s">
        <v>9153</v>
      </c>
      <c r="D7053" s="5" t="s">
        <v>6911</v>
      </c>
      <c r="E7053" s="5">
        <v>40.799999999999997</v>
      </c>
      <c r="F7053" s="5">
        <v>29</v>
      </c>
      <c r="I7053" s="7">
        <f t="shared" si="72"/>
        <v>69.8</v>
      </c>
    </row>
    <row r="7054" spans="1:9">
      <c r="A7054" s="2">
        <v>300502109</v>
      </c>
      <c r="B7054" s="6" t="s">
        <v>5273</v>
      </c>
      <c r="C7054" s="1" t="s">
        <v>9153</v>
      </c>
      <c r="D7054" s="5" t="s">
        <v>6911</v>
      </c>
      <c r="E7054" s="5">
        <v>40.4</v>
      </c>
      <c r="F7054" s="5">
        <v>31</v>
      </c>
      <c r="I7054" s="7">
        <f t="shared" si="72"/>
        <v>71.400000000000006</v>
      </c>
    </row>
    <row r="7055" spans="1:9">
      <c r="A7055" s="2">
        <v>300502110</v>
      </c>
      <c r="B7055" s="6" t="s">
        <v>5274</v>
      </c>
      <c r="C7055" s="1" t="s">
        <v>9153</v>
      </c>
      <c r="D7055" s="5" t="s">
        <v>6911</v>
      </c>
      <c r="E7055" s="5">
        <v>39.6</v>
      </c>
      <c r="F7055" s="5">
        <v>30</v>
      </c>
      <c r="I7055" s="7">
        <f t="shared" si="72"/>
        <v>69.599999999999994</v>
      </c>
    </row>
    <row r="7056" spans="1:9">
      <c r="A7056" s="2">
        <v>300502111</v>
      </c>
      <c r="B7056" s="6" t="s">
        <v>5275</v>
      </c>
      <c r="C7056" s="1" t="s">
        <v>9153</v>
      </c>
      <c r="D7056" s="5" t="s">
        <v>6911</v>
      </c>
      <c r="E7056" s="5">
        <v>39.6</v>
      </c>
      <c r="F7056" s="5">
        <v>28</v>
      </c>
      <c r="I7056" s="7">
        <f t="shared" si="72"/>
        <v>67.599999999999994</v>
      </c>
    </row>
    <row r="7057" spans="1:9">
      <c r="A7057" s="2">
        <v>300502112</v>
      </c>
      <c r="B7057" s="6" t="s">
        <v>5276</v>
      </c>
      <c r="C7057" s="1" t="s">
        <v>9153</v>
      </c>
      <c r="D7057" s="5" t="s">
        <v>6911</v>
      </c>
      <c r="E7057" s="5">
        <v>38.4</v>
      </c>
      <c r="F7057" s="5">
        <v>35</v>
      </c>
      <c r="I7057" s="7">
        <f t="shared" si="72"/>
        <v>73.400000000000006</v>
      </c>
    </row>
    <row r="7058" spans="1:9">
      <c r="A7058" s="2">
        <v>300502113</v>
      </c>
      <c r="B7058" s="6" t="s">
        <v>5277</v>
      </c>
      <c r="C7058" s="1" t="s">
        <v>9153</v>
      </c>
      <c r="D7058" s="5" t="s">
        <v>6911</v>
      </c>
      <c r="E7058" s="5">
        <v>38.799999999999997</v>
      </c>
      <c r="F7058" s="5">
        <v>33</v>
      </c>
      <c r="I7058" s="7">
        <f t="shared" si="72"/>
        <v>71.8</v>
      </c>
    </row>
    <row r="7059" spans="1:9">
      <c r="A7059" s="2">
        <v>300502114</v>
      </c>
      <c r="B7059" s="6" t="s">
        <v>3019</v>
      </c>
      <c r="C7059" s="1" t="s">
        <v>9153</v>
      </c>
      <c r="D7059" s="5" t="s">
        <v>6911</v>
      </c>
      <c r="E7059" s="5">
        <v>33.6</v>
      </c>
      <c r="F7059" s="5">
        <v>32</v>
      </c>
      <c r="I7059" s="7">
        <f t="shared" si="72"/>
        <v>65.599999999999994</v>
      </c>
    </row>
    <row r="7060" spans="1:9">
      <c r="A7060" s="2">
        <v>300502115</v>
      </c>
      <c r="B7060" s="6" t="s">
        <v>404</v>
      </c>
      <c r="C7060" s="1" t="s">
        <v>9153</v>
      </c>
      <c r="D7060" s="5" t="s">
        <v>6911</v>
      </c>
      <c r="E7060" s="5">
        <v>40.4</v>
      </c>
      <c r="F7060" s="5">
        <v>34</v>
      </c>
      <c r="I7060" s="7">
        <f t="shared" si="72"/>
        <v>74.400000000000006</v>
      </c>
    </row>
    <row r="7061" spans="1:9">
      <c r="A7061" s="2">
        <v>300502116</v>
      </c>
      <c r="B7061" s="6" t="s">
        <v>5278</v>
      </c>
      <c r="C7061" s="1" t="s">
        <v>9153</v>
      </c>
      <c r="D7061" s="5" t="s">
        <v>6911</v>
      </c>
      <c r="E7061" s="5">
        <v>46</v>
      </c>
      <c r="F7061" s="5">
        <v>20</v>
      </c>
      <c r="I7061" s="7">
        <f t="shared" si="72"/>
        <v>66</v>
      </c>
    </row>
    <row r="7062" spans="1:9">
      <c r="A7062" s="2">
        <v>300502117</v>
      </c>
      <c r="B7062" s="6" t="s">
        <v>5279</v>
      </c>
      <c r="C7062" s="1" t="s">
        <v>9153</v>
      </c>
      <c r="D7062" s="5" t="s">
        <v>6911</v>
      </c>
      <c r="E7062" s="5">
        <v>43.2</v>
      </c>
      <c r="F7062" s="5">
        <v>29</v>
      </c>
      <c r="I7062" s="7">
        <f t="shared" si="72"/>
        <v>72.2</v>
      </c>
    </row>
    <row r="7063" spans="1:9">
      <c r="A7063" s="2">
        <v>300502118</v>
      </c>
      <c r="B7063" s="6" t="s">
        <v>5280</v>
      </c>
      <c r="C7063" s="1" t="s">
        <v>9153</v>
      </c>
      <c r="D7063" s="5" t="s">
        <v>6911</v>
      </c>
      <c r="E7063" s="5">
        <v>30.8</v>
      </c>
      <c r="F7063" s="5">
        <v>27</v>
      </c>
      <c r="I7063" s="7">
        <f t="shared" si="72"/>
        <v>57.8</v>
      </c>
    </row>
    <row r="7064" spans="1:9">
      <c r="A7064" s="2">
        <v>300502119</v>
      </c>
      <c r="B7064" s="6" t="s">
        <v>5281</v>
      </c>
      <c r="C7064" s="1" t="s">
        <v>9153</v>
      </c>
      <c r="D7064" s="5" t="s">
        <v>6911</v>
      </c>
      <c r="E7064" s="5">
        <v>31.2</v>
      </c>
      <c r="F7064" s="5">
        <v>32</v>
      </c>
      <c r="I7064" s="7">
        <f t="shared" si="72"/>
        <v>63.2</v>
      </c>
    </row>
    <row r="7065" spans="1:9">
      <c r="A7065" s="2">
        <v>300502120</v>
      </c>
      <c r="B7065" s="6" t="s">
        <v>5282</v>
      </c>
      <c r="C7065" s="1" t="s">
        <v>9153</v>
      </c>
      <c r="D7065" s="5" t="s">
        <v>6911</v>
      </c>
      <c r="E7065" s="5">
        <v>39.6</v>
      </c>
      <c r="F7065" s="5">
        <v>29</v>
      </c>
      <c r="I7065" s="7">
        <f t="shared" si="72"/>
        <v>68.599999999999994</v>
      </c>
    </row>
    <row r="7066" spans="1:9">
      <c r="A7066" s="2">
        <v>300502121</v>
      </c>
      <c r="B7066" s="6" t="s">
        <v>5283</v>
      </c>
      <c r="C7066" s="1" t="s">
        <v>9153</v>
      </c>
      <c r="D7066" s="5" t="s">
        <v>6911</v>
      </c>
      <c r="E7066" s="5">
        <v>46.8</v>
      </c>
      <c r="F7066" s="5">
        <v>26</v>
      </c>
      <c r="I7066" s="7">
        <f t="shared" si="72"/>
        <v>72.8</v>
      </c>
    </row>
    <row r="7067" spans="1:9">
      <c r="A7067" s="2">
        <v>300502122</v>
      </c>
      <c r="B7067" s="6" t="s">
        <v>5284</v>
      </c>
      <c r="C7067" s="1" t="s">
        <v>9153</v>
      </c>
      <c r="D7067" s="5" t="s">
        <v>6911</v>
      </c>
      <c r="E7067" s="5">
        <v>47.6</v>
      </c>
      <c r="F7067" s="5">
        <v>33</v>
      </c>
      <c r="I7067" s="7">
        <f t="shared" si="72"/>
        <v>80.599999999999994</v>
      </c>
    </row>
    <row r="7068" spans="1:9">
      <c r="A7068" s="2">
        <v>300502123</v>
      </c>
      <c r="B7068" s="6" t="s">
        <v>5285</v>
      </c>
      <c r="C7068" s="1" t="s">
        <v>9153</v>
      </c>
      <c r="D7068" s="5" t="s">
        <v>6911</v>
      </c>
      <c r="E7068" s="5">
        <v>50.8</v>
      </c>
      <c r="F7068" s="5">
        <v>28</v>
      </c>
      <c r="I7068" s="7">
        <f t="shared" si="72"/>
        <v>78.8</v>
      </c>
    </row>
    <row r="7069" spans="1:9">
      <c r="A7069" s="2">
        <v>300502124</v>
      </c>
      <c r="B7069" s="6" t="s">
        <v>5286</v>
      </c>
      <c r="C7069" s="1" t="s">
        <v>9153</v>
      </c>
      <c r="D7069" s="5" t="s">
        <v>6911</v>
      </c>
      <c r="E7069" s="5">
        <v>40.799999999999997</v>
      </c>
      <c r="F7069" s="5">
        <v>33</v>
      </c>
      <c r="I7069" s="7">
        <f t="shared" si="72"/>
        <v>73.8</v>
      </c>
    </row>
    <row r="7070" spans="1:9">
      <c r="A7070" s="2">
        <v>300502125</v>
      </c>
      <c r="B7070" s="6" t="s">
        <v>5287</v>
      </c>
      <c r="C7070" s="1" t="s">
        <v>9153</v>
      </c>
      <c r="D7070" s="5" t="s">
        <v>6911</v>
      </c>
      <c r="E7070" s="5">
        <v>36.4</v>
      </c>
      <c r="F7070" s="5">
        <v>30</v>
      </c>
      <c r="I7070" s="7">
        <f t="shared" si="72"/>
        <v>66.400000000000006</v>
      </c>
    </row>
    <row r="7071" spans="1:9">
      <c r="A7071" s="2">
        <v>300502126</v>
      </c>
      <c r="B7071" s="6" t="s">
        <v>5288</v>
      </c>
      <c r="C7071" s="1" t="s">
        <v>9153</v>
      </c>
      <c r="D7071" s="5" t="s">
        <v>6911</v>
      </c>
      <c r="E7071" s="5">
        <v>44</v>
      </c>
      <c r="F7071" s="5">
        <v>32</v>
      </c>
      <c r="I7071" s="7">
        <f t="shared" si="72"/>
        <v>76</v>
      </c>
    </row>
    <row r="7072" spans="1:9">
      <c r="A7072" s="2">
        <v>300502127</v>
      </c>
      <c r="B7072" s="6" t="s">
        <v>5289</v>
      </c>
      <c r="C7072" s="1" t="s">
        <v>9153</v>
      </c>
      <c r="D7072" s="5" t="s">
        <v>6911</v>
      </c>
      <c r="E7072" s="5">
        <v>30.8</v>
      </c>
      <c r="F7072" s="5">
        <v>32</v>
      </c>
      <c r="I7072" s="7">
        <f t="shared" si="72"/>
        <v>62.8</v>
      </c>
    </row>
    <row r="7073" spans="1:9">
      <c r="A7073" s="2">
        <v>300502128</v>
      </c>
      <c r="B7073" s="6" t="s">
        <v>5290</v>
      </c>
      <c r="C7073" s="1" t="s">
        <v>9153</v>
      </c>
      <c r="D7073" s="5" t="s">
        <v>6911</v>
      </c>
      <c r="E7073" s="5">
        <v>33.6</v>
      </c>
      <c r="F7073" s="5">
        <v>30</v>
      </c>
      <c r="I7073" s="7">
        <f t="shared" si="72"/>
        <v>63.6</v>
      </c>
    </row>
    <row r="7074" spans="1:9">
      <c r="A7074" s="2">
        <v>300502129</v>
      </c>
      <c r="B7074" s="6" t="s">
        <v>5291</v>
      </c>
      <c r="C7074" s="1" t="s">
        <v>9153</v>
      </c>
      <c r="D7074" s="5" t="s">
        <v>6911</v>
      </c>
      <c r="E7074" s="5">
        <v>30.4</v>
      </c>
      <c r="F7074" s="5">
        <v>30</v>
      </c>
      <c r="I7074" s="7">
        <f t="shared" si="72"/>
        <v>60.4</v>
      </c>
    </row>
    <row r="7075" spans="1:9">
      <c r="A7075" s="2">
        <v>300502130</v>
      </c>
      <c r="B7075" s="6" t="s">
        <v>5292</v>
      </c>
      <c r="C7075" s="1" t="s">
        <v>9153</v>
      </c>
      <c r="D7075" s="5" t="s">
        <v>6911</v>
      </c>
      <c r="E7075" s="5">
        <v>46</v>
      </c>
      <c r="F7075" s="5">
        <v>31</v>
      </c>
      <c r="I7075" s="7">
        <f t="shared" si="72"/>
        <v>77</v>
      </c>
    </row>
    <row r="7076" spans="1:9">
      <c r="A7076" s="2">
        <v>300502201</v>
      </c>
      <c r="B7076" s="6" t="s">
        <v>5293</v>
      </c>
      <c r="C7076" s="1" t="s">
        <v>9153</v>
      </c>
      <c r="D7076" s="5" t="s">
        <v>6911</v>
      </c>
      <c r="E7076" s="5">
        <v>40</v>
      </c>
      <c r="F7076" s="5">
        <v>32</v>
      </c>
      <c r="I7076" s="7">
        <f t="shared" si="72"/>
        <v>72</v>
      </c>
    </row>
    <row r="7077" spans="1:9">
      <c r="A7077" s="2">
        <v>300502202</v>
      </c>
      <c r="B7077" s="6" t="s">
        <v>5294</v>
      </c>
      <c r="C7077" s="1" t="s">
        <v>9153</v>
      </c>
      <c r="D7077" s="5" t="s">
        <v>6911</v>
      </c>
      <c r="E7077" s="5">
        <v>41.6</v>
      </c>
      <c r="F7077" s="5">
        <v>35</v>
      </c>
      <c r="I7077" s="7">
        <f t="shared" si="72"/>
        <v>76.599999999999994</v>
      </c>
    </row>
    <row r="7078" spans="1:9">
      <c r="A7078" s="2">
        <v>300502203</v>
      </c>
      <c r="B7078" s="6" t="s">
        <v>5295</v>
      </c>
      <c r="C7078" s="1" t="s">
        <v>9153</v>
      </c>
      <c r="D7078" s="5" t="s">
        <v>6911</v>
      </c>
      <c r="E7078" s="5">
        <v>36.799999999999997</v>
      </c>
      <c r="F7078" s="5">
        <v>26</v>
      </c>
      <c r="I7078" s="7">
        <f t="shared" si="72"/>
        <v>62.8</v>
      </c>
    </row>
    <row r="7079" spans="1:9">
      <c r="A7079" s="2">
        <v>300502204</v>
      </c>
      <c r="B7079" s="6" t="s">
        <v>5296</v>
      </c>
      <c r="C7079" s="1" t="s">
        <v>9153</v>
      </c>
      <c r="D7079" s="5" t="s">
        <v>6911</v>
      </c>
      <c r="E7079" s="5">
        <v>43.2</v>
      </c>
      <c r="F7079" s="5">
        <v>28</v>
      </c>
      <c r="I7079" s="7">
        <f t="shared" si="72"/>
        <v>71.2</v>
      </c>
    </row>
    <row r="7080" spans="1:9">
      <c r="A7080" s="2">
        <v>300502205</v>
      </c>
      <c r="B7080" s="6" t="s">
        <v>4229</v>
      </c>
      <c r="C7080" s="1" t="s">
        <v>9153</v>
      </c>
      <c r="D7080" s="5" t="s">
        <v>6911</v>
      </c>
      <c r="E7080" s="5">
        <v>0</v>
      </c>
      <c r="F7080" s="5">
        <v>0</v>
      </c>
      <c r="I7080" s="7">
        <f t="shared" si="72"/>
        <v>0</v>
      </c>
    </row>
    <row r="7081" spans="1:9">
      <c r="A7081" s="2">
        <v>300502206</v>
      </c>
      <c r="B7081" s="6" t="s">
        <v>926</v>
      </c>
      <c r="C7081" s="1" t="s">
        <v>9153</v>
      </c>
      <c r="D7081" s="5" t="s">
        <v>6911</v>
      </c>
      <c r="E7081" s="5">
        <v>38</v>
      </c>
      <c r="F7081" s="5">
        <v>33</v>
      </c>
      <c r="I7081" s="7">
        <f t="shared" si="72"/>
        <v>71</v>
      </c>
    </row>
    <row r="7082" spans="1:9">
      <c r="A7082" s="2">
        <v>300502207</v>
      </c>
      <c r="B7082" s="6" t="s">
        <v>5297</v>
      </c>
      <c r="C7082" s="1" t="s">
        <v>9153</v>
      </c>
      <c r="D7082" s="5" t="s">
        <v>6911</v>
      </c>
      <c r="E7082" s="5">
        <v>41.2</v>
      </c>
      <c r="F7082" s="5">
        <v>33</v>
      </c>
      <c r="I7082" s="7">
        <f t="shared" si="72"/>
        <v>74.2</v>
      </c>
    </row>
    <row r="7083" spans="1:9">
      <c r="A7083" s="2">
        <v>300502208</v>
      </c>
      <c r="B7083" s="6" t="s">
        <v>46</v>
      </c>
      <c r="C7083" s="1" t="s">
        <v>9153</v>
      </c>
      <c r="D7083" s="5" t="s">
        <v>6911</v>
      </c>
      <c r="E7083" s="5">
        <v>34</v>
      </c>
      <c r="F7083" s="5">
        <v>28</v>
      </c>
      <c r="I7083" s="7">
        <f t="shared" si="72"/>
        <v>62</v>
      </c>
    </row>
    <row r="7084" spans="1:9">
      <c r="A7084" s="2">
        <v>300502209</v>
      </c>
      <c r="B7084" s="6" t="s">
        <v>5298</v>
      </c>
      <c r="C7084" s="1" t="s">
        <v>9153</v>
      </c>
      <c r="D7084" s="5" t="s">
        <v>6911</v>
      </c>
      <c r="E7084" s="5">
        <v>44.4</v>
      </c>
      <c r="F7084" s="5">
        <v>32</v>
      </c>
      <c r="I7084" s="7">
        <f t="shared" si="72"/>
        <v>76.400000000000006</v>
      </c>
    </row>
    <row r="7085" spans="1:9">
      <c r="A7085" s="2">
        <v>300502210</v>
      </c>
      <c r="B7085" s="6" t="s">
        <v>5299</v>
      </c>
      <c r="C7085" s="1" t="s">
        <v>9153</v>
      </c>
      <c r="D7085" s="5" t="s">
        <v>6911</v>
      </c>
      <c r="E7085" s="5">
        <v>45.2</v>
      </c>
      <c r="F7085" s="5">
        <v>28</v>
      </c>
      <c r="I7085" s="7">
        <f t="shared" si="72"/>
        <v>73.2</v>
      </c>
    </row>
    <row r="7086" spans="1:9">
      <c r="A7086" s="2">
        <v>300502211</v>
      </c>
      <c r="B7086" s="6" t="s">
        <v>236</v>
      </c>
      <c r="C7086" s="1" t="s">
        <v>9153</v>
      </c>
      <c r="D7086" s="5" t="s">
        <v>6911</v>
      </c>
      <c r="E7086" s="5">
        <v>44.8</v>
      </c>
      <c r="F7086" s="5">
        <v>25</v>
      </c>
      <c r="I7086" s="7">
        <f t="shared" ref="I7086:I7149" si="73">E7086+F7086</f>
        <v>69.8</v>
      </c>
    </row>
    <row r="7087" spans="1:9">
      <c r="A7087" s="2">
        <v>300502212</v>
      </c>
      <c r="B7087" s="6" t="s">
        <v>5300</v>
      </c>
      <c r="C7087" s="1" t="s">
        <v>9153</v>
      </c>
      <c r="D7087" s="5" t="s">
        <v>6911</v>
      </c>
      <c r="E7087" s="5">
        <v>44</v>
      </c>
      <c r="F7087" s="5">
        <v>32</v>
      </c>
      <c r="I7087" s="7">
        <f t="shared" si="73"/>
        <v>76</v>
      </c>
    </row>
    <row r="7088" spans="1:9">
      <c r="A7088" s="2">
        <v>300502213</v>
      </c>
      <c r="B7088" s="6" t="s">
        <v>5301</v>
      </c>
      <c r="C7088" s="1" t="s">
        <v>9153</v>
      </c>
      <c r="D7088" s="5" t="s">
        <v>6911</v>
      </c>
      <c r="E7088" s="5">
        <v>41.2</v>
      </c>
      <c r="F7088" s="5">
        <v>30</v>
      </c>
      <c r="I7088" s="7">
        <f t="shared" si="73"/>
        <v>71.2</v>
      </c>
    </row>
    <row r="7089" spans="1:9">
      <c r="A7089" s="2">
        <v>300502214</v>
      </c>
      <c r="B7089" s="6" t="s">
        <v>5302</v>
      </c>
      <c r="C7089" s="1" t="s">
        <v>9153</v>
      </c>
      <c r="D7089" s="5" t="s">
        <v>6911</v>
      </c>
      <c r="E7089" s="5">
        <v>43.2</v>
      </c>
      <c r="F7089" s="5">
        <v>30</v>
      </c>
      <c r="I7089" s="7">
        <f t="shared" si="73"/>
        <v>73.2</v>
      </c>
    </row>
    <row r="7090" spans="1:9">
      <c r="A7090" s="2">
        <v>300502215</v>
      </c>
      <c r="B7090" s="6" t="s">
        <v>5303</v>
      </c>
      <c r="C7090" s="1" t="s">
        <v>9153</v>
      </c>
      <c r="D7090" s="5" t="s">
        <v>6911</v>
      </c>
      <c r="E7090" s="5">
        <v>43.6</v>
      </c>
      <c r="F7090" s="5">
        <v>35</v>
      </c>
      <c r="I7090" s="7">
        <f t="shared" si="73"/>
        <v>78.599999999999994</v>
      </c>
    </row>
    <row r="7091" spans="1:9">
      <c r="A7091" s="2">
        <v>300502216</v>
      </c>
      <c r="B7091" s="6" t="s">
        <v>5304</v>
      </c>
      <c r="C7091" s="1" t="s">
        <v>9153</v>
      </c>
      <c r="D7091" s="5" t="s">
        <v>6911</v>
      </c>
      <c r="E7091" s="5">
        <v>37.6</v>
      </c>
      <c r="F7091" s="5">
        <v>33</v>
      </c>
      <c r="I7091" s="7">
        <f t="shared" si="73"/>
        <v>70.599999999999994</v>
      </c>
    </row>
    <row r="7092" spans="1:9">
      <c r="A7092" s="2">
        <v>300502217</v>
      </c>
      <c r="B7092" s="6" t="s">
        <v>5305</v>
      </c>
      <c r="C7092" s="1" t="s">
        <v>9153</v>
      </c>
      <c r="D7092" s="5" t="s">
        <v>6911</v>
      </c>
      <c r="E7092" s="5">
        <v>47.6</v>
      </c>
      <c r="F7092" s="5">
        <v>27</v>
      </c>
      <c r="I7092" s="7">
        <f t="shared" si="73"/>
        <v>74.599999999999994</v>
      </c>
    </row>
    <row r="7093" spans="1:9">
      <c r="A7093" s="2">
        <v>300502218</v>
      </c>
      <c r="B7093" s="6" t="s">
        <v>2714</v>
      </c>
      <c r="C7093" s="1" t="s">
        <v>9153</v>
      </c>
      <c r="D7093" s="5" t="s">
        <v>6911</v>
      </c>
      <c r="E7093" s="5">
        <v>32.4</v>
      </c>
      <c r="F7093" s="5">
        <v>30</v>
      </c>
      <c r="I7093" s="7">
        <f t="shared" si="73"/>
        <v>62.4</v>
      </c>
    </row>
    <row r="7094" spans="1:9">
      <c r="A7094" s="2">
        <v>300502219</v>
      </c>
      <c r="B7094" s="6" t="s">
        <v>5306</v>
      </c>
      <c r="C7094" s="1" t="s">
        <v>9153</v>
      </c>
      <c r="D7094" s="5" t="s">
        <v>6911</v>
      </c>
      <c r="E7094" s="5">
        <v>33.200000000000003</v>
      </c>
      <c r="F7094" s="5">
        <v>28</v>
      </c>
      <c r="I7094" s="7">
        <f t="shared" si="73"/>
        <v>61.2</v>
      </c>
    </row>
    <row r="7095" spans="1:9">
      <c r="A7095" s="2">
        <v>300502220</v>
      </c>
      <c r="B7095" s="6" t="s">
        <v>5307</v>
      </c>
      <c r="C7095" s="1" t="s">
        <v>9153</v>
      </c>
      <c r="D7095" s="5" t="s">
        <v>6911</v>
      </c>
      <c r="E7095" s="5">
        <v>49.6</v>
      </c>
      <c r="F7095" s="5">
        <v>33</v>
      </c>
      <c r="I7095" s="7">
        <f t="shared" si="73"/>
        <v>82.6</v>
      </c>
    </row>
    <row r="7096" spans="1:9">
      <c r="A7096" s="2">
        <v>300502221</v>
      </c>
      <c r="B7096" s="6" t="s">
        <v>5308</v>
      </c>
      <c r="C7096" s="1" t="s">
        <v>9153</v>
      </c>
      <c r="D7096" s="5" t="s">
        <v>6911</v>
      </c>
      <c r="E7096" s="5">
        <v>38.799999999999997</v>
      </c>
      <c r="F7096" s="5">
        <v>31</v>
      </c>
      <c r="I7096" s="7">
        <f t="shared" si="73"/>
        <v>69.8</v>
      </c>
    </row>
    <row r="7097" spans="1:9">
      <c r="A7097" s="2">
        <v>300502222</v>
      </c>
      <c r="B7097" s="6" t="s">
        <v>5309</v>
      </c>
      <c r="C7097" s="1" t="s">
        <v>9153</v>
      </c>
      <c r="D7097" s="5" t="s">
        <v>6911</v>
      </c>
      <c r="E7097" s="5">
        <v>43.2</v>
      </c>
      <c r="F7097" s="5">
        <v>27</v>
      </c>
      <c r="I7097" s="7">
        <f t="shared" si="73"/>
        <v>70.2</v>
      </c>
    </row>
    <row r="7098" spans="1:9">
      <c r="A7098" s="2">
        <v>300502223</v>
      </c>
      <c r="B7098" s="6" t="s">
        <v>3924</v>
      </c>
      <c r="C7098" s="1" t="s">
        <v>9153</v>
      </c>
      <c r="D7098" s="5" t="s">
        <v>6911</v>
      </c>
      <c r="E7098" s="5">
        <v>38</v>
      </c>
      <c r="F7098" s="5">
        <v>29</v>
      </c>
      <c r="I7098" s="7">
        <f t="shared" si="73"/>
        <v>67</v>
      </c>
    </row>
    <row r="7099" spans="1:9">
      <c r="A7099" s="2">
        <v>300502224</v>
      </c>
      <c r="B7099" s="6" t="s">
        <v>60</v>
      </c>
      <c r="C7099" s="1" t="s">
        <v>9153</v>
      </c>
      <c r="D7099" s="5" t="s">
        <v>6911</v>
      </c>
      <c r="E7099" s="5">
        <v>42.4</v>
      </c>
      <c r="F7099" s="5">
        <v>33</v>
      </c>
      <c r="I7099" s="7">
        <f t="shared" si="73"/>
        <v>75.400000000000006</v>
      </c>
    </row>
    <row r="7100" spans="1:9">
      <c r="A7100" s="2">
        <v>300502225</v>
      </c>
      <c r="B7100" s="6" t="s">
        <v>2873</v>
      </c>
      <c r="C7100" s="1" t="s">
        <v>9153</v>
      </c>
      <c r="D7100" s="5" t="s">
        <v>6911</v>
      </c>
      <c r="E7100" s="5">
        <v>50.4</v>
      </c>
      <c r="F7100" s="5">
        <v>32</v>
      </c>
      <c r="I7100" s="7">
        <f t="shared" si="73"/>
        <v>82.4</v>
      </c>
    </row>
    <row r="7101" spans="1:9">
      <c r="A7101" s="2">
        <v>300502226</v>
      </c>
      <c r="B7101" s="6" t="s">
        <v>202</v>
      </c>
      <c r="C7101" s="1" t="s">
        <v>9153</v>
      </c>
      <c r="D7101" s="5" t="s">
        <v>6911</v>
      </c>
      <c r="E7101" s="5">
        <v>51.6</v>
      </c>
      <c r="F7101" s="5">
        <v>29</v>
      </c>
      <c r="I7101" s="7">
        <f t="shared" si="73"/>
        <v>80.599999999999994</v>
      </c>
    </row>
    <row r="7102" spans="1:9">
      <c r="A7102" s="2">
        <v>300502227</v>
      </c>
      <c r="B7102" s="6" t="s">
        <v>5310</v>
      </c>
      <c r="C7102" s="1" t="s">
        <v>9153</v>
      </c>
      <c r="D7102" s="5" t="s">
        <v>6911</v>
      </c>
      <c r="E7102" s="5">
        <v>33.6</v>
      </c>
      <c r="F7102" s="5">
        <v>33</v>
      </c>
      <c r="I7102" s="7">
        <f t="shared" si="73"/>
        <v>66.599999999999994</v>
      </c>
    </row>
    <row r="7103" spans="1:9">
      <c r="A7103" s="2">
        <v>300502228</v>
      </c>
      <c r="B7103" s="6" t="s">
        <v>5311</v>
      </c>
      <c r="C7103" s="1" t="s">
        <v>9153</v>
      </c>
      <c r="D7103" s="5" t="s">
        <v>6911</v>
      </c>
      <c r="E7103" s="5">
        <v>42.8</v>
      </c>
      <c r="F7103" s="5">
        <v>34</v>
      </c>
      <c r="I7103" s="7">
        <f t="shared" si="73"/>
        <v>76.8</v>
      </c>
    </row>
    <row r="7104" spans="1:9">
      <c r="A7104" s="2">
        <v>300502229</v>
      </c>
      <c r="B7104" s="6" t="s">
        <v>5312</v>
      </c>
      <c r="C7104" s="1" t="s">
        <v>9153</v>
      </c>
      <c r="D7104" s="5" t="s">
        <v>6911</v>
      </c>
      <c r="E7104" s="5">
        <v>43.2</v>
      </c>
      <c r="F7104" s="5">
        <v>30</v>
      </c>
      <c r="I7104" s="7">
        <f t="shared" si="73"/>
        <v>73.2</v>
      </c>
    </row>
    <row r="7105" spans="1:9">
      <c r="A7105" s="2">
        <v>300502230</v>
      </c>
      <c r="B7105" s="6" t="s">
        <v>4121</v>
      </c>
      <c r="C7105" s="1" t="s">
        <v>9153</v>
      </c>
      <c r="D7105" s="5" t="s">
        <v>6911</v>
      </c>
      <c r="E7105" s="5">
        <v>44</v>
      </c>
      <c r="F7105" s="5">
        <v>35</v>
      </c>
      <c r="I7105" s="7">
        <f t="shared" si="73"/>
        <v>79</v>
      </c>
    </row>
    <row r="7106" spans="1:9">
      <c r="A7106" s="2">
        <v>300502301</v>
      </c>
      <c r="B7106" s="6" t="s">
        <v>5313</v>
      </c>
      <c r="C7106" s="1" t="s">
        <v>9153</v>
      </c>
      <c r="D7106" s="5" t="s">
        <v>6911</v>
      </c>
      <c r="E7106" s="5">
        <v>46.4</v>
      </c>
      <c r="F7106" s="5">
        <v>35</v>
      </c>
      <c r="I7106" s="7">
        <f t="shared" si="73"/>
        <v>81.400000000000006</v>
      </c>
    </row>
    <row r="7107" spans="1:9">
      <c r="A7107" s="2">
        <v>300502302</v>
      </c>
      <c r="B7107" s="6" t="s">
        <v>5314</v>
      </c>
      <c r="C7107" s="1" t="s">
        <v>9153</v>
      </c>
      <c r="D7107" s="5" t="s">
        <v>6911</v>
      </c>
      <c r="E7107" s="5">
        <v>40.799999999999997</v>
      </c>
      <c r="F7107" s="5">
        <v>30</v>
      </c>
      <c r="I7107" s="7">
        <f t="shared" si="73"/>
        <v>70.8</v>
      </c>
    </row>
    <row r="7108" spans="1:9">
      <c r="A7108" s="2">
        <v>300502303</v>
      </c>
      <c r="B7108" s="6" t="s">
        <v>4746</v>
      </c>
      <c r="C7108" s="1" t="s">
        <v>9153</v>
      </c>
      <c r="D7108" s="5" t="s">
        <v>6911</v>
      </c>
      <c r="E7108" s="5">
        <v>46</v>
      </c>
      <c r="F7108" s="5">
        <v>31</v>
      </c>
      <c r="I7108" s="7">
        <f t="shared" si="73"/>
        <v>77</v>
      </c>
    </row>
    <row r="7109" spans="1:9">
      <c r="A7109" s="2">
        <v>300502304</v>
      </c>
      <c r="B7109" s="6" t="s">
        <v>5315</v>
      </c>
      <c r="C7109" s="1" t="s">
        <v>9153</v>
      </c>
      <c r="D7109" s="5" t="s">
        <v>6911</v>
      </c>
      <c r="E7109" s="5">
        <v>35.200000000000003</v>
      </c>
      <c r="F7109" s="5">
        <v>28</v>
      </c>
      <c r="I7109" s="7">
        <f t="shared" si="73"/>
        <v>63.2</v>
      </c>
    </row>
    <row r="7110" spans="1:9">
      <c r="A7110" s="2">
        <v>300502305</v>
      </c>
      <c r="B7110" s="6" t="s">
        <v>5316</v>
      </c>
      <c r="C7110" s="1" t="s">
        <v>9153</v>
      </c>
      <c r="D7110" s="5" t="s">
        <v>6911</v>
      </c>
      <c r="E7110" s="5">
        <v>39.6</v>
      </c>
      <c r="F7110" s="5">
        <v>32</v>
      </c>
      <c r="I7110" s="7">
        <f t="shared" si="73"/>
        <v>71.599999999999994</v>
      </c>
    </row>
    <row r="7111" spans="1:9">
      <c r="A7111" s="2">
        <v>300502306</v>
      </c>
      <c r="B7111" s="6" t="s">
        <v>122</v>
      </c>
      <c r="C7111" s="1" t="s">
        <v>9153</v>
      </c>
      <c r="D7111" s="5" t="s">
        <v>6911</v>
      </c>
      <c r="E7111" s="5">
        <v>46.4</v>
      </c>
      <c r="F7111" s="5">
        <v>32</v>
      </c>
      <c r="I7111" s="7">
        <f t="shared" si="73"/>
        <v>78.400000000000006</v>
      </c>
    </row>
    <row r="7112" spans="1:9">
      <c r="A7112" s="2">
        <v>300502307</v>
      </c>
      <c r="B7112" s="6" t="s">
        <v>5317</v>
      </c>
      <c r="C7112" s="1" t="s">
        <v>9153</v>
      </c>
      <c r="D7112" s="5" t="s">
        <v>6911</v>
      </c>
      <c r="E7112" s="5">
        <v>46.4</v>
      </c>
      <c r="F7112" s="5">
        <v>28</v>
      </c>
      <c r="I7112" s="7">
        <f t="shared" si="73"/>
        <v>74.400000000000006</v>
      </c>
    </row>
    <row r="7113" spans="1:9">
      <c r="A7113" s="2">
        <v>300502308</v>
      </c>
      <c r="B7113" s="6" t="s">
        <v>5318</v>
      </c>
      <c r="C7113" s="1" t="s">
        <v>9153</v>
      </c>
      <c r="D7113" s="5" t="s">
        <v>6911</v>
      </c>
      <c r="E7113" s="5">
        <v>37.200000000000003</v>
      </c>
      <c r="F7113" s="5">
        <v>28</v>
      </c>
      <c r="I7113" s="7">
        <f t="shared" si="73"/>
        <v>65.2</v>
      </c>
    </row>
    <row r="7114" spans="1:9">
      <c r="A7114" s="2">
        <v>300502309</v>
      </c>
      <c r="B7114" s="6" t="s">
        <v>5319</v>
      </c>
      <c r="C7114" s="1" t="s">
        <v>9153</v>
      </c>
      <c r="D7114" s="5" t="s">
        <v>6911</v>
      </c>
      <c r="E7114" s="5">
        <v>43.2</v>
      </c>
      <c r="F7114" s="5">
        <v>31</v>
      </c>
      <c r="I7114" s="7">
        <f t="shared" si="73"/>
        <v>74.2</v>
      </c>
    </row>
    <row r="7115" spans="1:9">
      <c r="A7115" s="2">
        <v>300502310</v>
      </c>
      <c r="B7115" s="6" t="s">
        <v>46</v>
      </c>
      <c r="C7115" s="1" t="s">
        <v>9153</v>
      </c>
      <c r="D7115" s="5" t="s">
        <v>6911</v>
      </c>
      <c r="E7115" s="5">
        <v>39.200000000000003</v>
      </c>
      <c r="F7115" s="5">
        <v>29</v>
      </c>
      <c r="I7115" s="7">
        <f t="shared" si="73"/>
        <v>68.2</v>
      </c>
    </row>
    <row r="7116" spans="1:9">
      <c r="A7116" s="2">
        <v>300502311</v>
      </c>
      <c r="B7116" s="6" t="s">
        <v>5320</v>
      </c>
      <c r="C7116" s="1" t="s">
        <v>9153</v>
      </c>
      <c r="D7116" s="5" t="s">
        <v>6911</v>
      </c>
      <c r="E7116" s="5">
        <v>43.2</v>
      </c>
      <c r="F7116" s="5">
        <v>32</v>
      </c>
      <c r="I7116" s="7">
        <f t="shared" si="73"/>
        <v>75.2</v>
      </c>
    </row>
    <row r="7117" spans="1:9">
      <c r="A7117" s="2">
        <v>300502312</v>
      </c>
      <c r="B7117" s="6" t="s">
        <v>5321</v>
      </c>
      <c r="C7117" s="1" t="s">
        <v>9153</v>
      </c>
      <c r="D7117" s="5" t="s">
        <v>6911</v>
      </c>
      <c r="E7117" s="5">
        <v>35.6</v>
      </c>
      <c r="F7117" s="5">
        <v>34</v>
      </c>
      <c r="I7117" s="7">
        <f t="shared" si="73"/>
        <v>69.599999999999994</v>
      </c>
    </row>
    <row r="7118" spans="1:9">
      <c r="A7118" s="2">
        <v>300502313</v>
      </c>
      <c r="B7118" s="6" t="s">
        <v>5322</v>
      </c>
      <c r="C7118" s="1" t="s">
        <v>9153</v>
      </c>
      <c r="D7118" s="5" t="s">
        <v>6911</v>
      </c>
      <c r="E7118" s="5">
        <v>41.2</v>
      </c>
      <c r="F7118" s="5">
        <v>30</v>
      </c>
      <c r="I7118" s="7">
        <f t="shared" si="73"/>
        <v>71.2</v>
      </c>
    </row>
    <row r="7119" spans="1:9">
      <c r="A7119" s="2">
        <v>300502314</v>
      </c>
      <c r="B7119" s="6" t="s">
        <v>5323</v>
      </c>
      <c r="C7119" s="1" t="s">
        <v>9153</v>
      </c>
      <c r="D7119" s="5" t="s">
        <v>6911</v>
      </c>
      <c r="E7119" s="5">
        <v>30.4</v>
      </c>
      <c r="F7119" s="5">
        <v>34</v>
      </c>
      <c r="I7119" s="7">
        <f t="shared" si="73"/>
        <v>64.400000000000006</v>
      </c>
    </row>
    <row r="7120" spans="1:9">
      <c r="A7120" s="2">
        <v>300502315</v>
      </c>
      <c r="B7120" s="6" t="s">
        <v>5324</v>
      </c>
      <c r="C7120" s="1" t="s">
        <v>9153</v>
      </c>
      <c r="D7120" s="5" t="s">
        <v>6911</v>
      </c>
      <c r="E7120" s="5">
        <v>40</v>
      </c>
      <c r="F7120" s="5">
        <v>32</v>
      </c>
      <c r="I7120" s="7">
        <f t="shared" si="73"/>
        <v>72</v>
      </c>
    </row>
    <row r="7121" spans="1:9">
      <c r="A7121" s="2">
        <v>300502316</v>
      </c>
      <c r="B7121" s="6" t="s">
        <v>5325</v>
      </c>
      <c r="C7121" s="1" t="s">
        <v>9153</v>
      </c>
      <c r="D7121" s="5" t="s">
        <v>6911</v>
      </c>
      <c r="E7121" s="5">
        <v>39.200000000000003</v>
      </c>
      <c r="F7121" s="5">
        <v>28</v>
      </c>
      <c r="I7121" s="7">
        <f t="shared" si="73"/>
        <v>67.2</v>
      </c>
    </row>
    <row r="7122" spans="1:9">
      <c r="A7122" s="2">
        <v>300502317</v>
      </c>
      <c r="B7122" s="6" t="s">
        <v>5326</v>
      </c>
      <c r="C7122" s="1" t="s">
        <v>9153</v>
      </c>
      <c r="D7122" s="5" t="s">
        <v>6911</v>
      </c>
      <c r="E7122" s="5">
        <v>42.8</v>
      </c>
      <c r="F7122" s="5">
        <v>28</v>
      </c>
      <c r="I7122" s="7">
        <f t="shared" si="73"/>
        <v>70.8</v>
      </c>
    </row>
    <row r="7123" spans="1:9">
      <c r="A7123" s="2">
        <v>300502318</v>
      </c>
      <c r="B7123" s="6" t="s">
        <v>5327</v>
      </c>
      <c r="C7123" s="1" t="s">
        <v>9153</v>
      </c>
      <c r="D7123" s="5" t="s">
        <v>6911</v>
      </c>
      <c r="E7123" s="5">
        <v>35.200000000000003</v>
      </c>
      <c r="F7123" s="5">
        <v>25</v>
      </c>
      <c r="I7123" s="7">
        <f t="shared" si="73"/>
        <v>60.2</v>
      </c>
    </row>
    <row r="7124" spans="1:9">
      <c r="A7124" s="2">
        <v>300502319</v>
      </c>
      <c r="B7124" s="6" t="s">
        <v>3554</v>
      </c>
      <c r="C7124" s="1" t="s">
        <v>9153</v>
      </c>
      <c r="D7124" s="5" t="s">
        <v>6911</v>
      </c>
      <c r="E7124" s="5">
        <v>40.799999999999997</v>
      </c>
      <c r="F7124" s="5">
        <v>30</v>
      </c>
      <c r="I7124" s="7">
        <f t="shared" si="73"/>
        <v>70.8</v>
      </c>
    </row>
    <row r="7125" spans="1:9">
      <c r="A7125" s="2">
        <v>300502320</v>
      </c>
      <c r="B7125" s="6" t="s">
        <v>5328</v>
      </c>
      <c r="C7125" s="1" t="s">
        <v>9153</v>
      </c>
      <c r="D7125" s="5" t="s">
        <v>6911</v>
      </c>
      <c r="E7125" s="5">
        <v>45.6</v>
      </c>
      <c r="F7125" s="5">
        <v>31</v>
      </c>
      <c r="I7125" s="7">
        <f t="shared" si="73"/>
        <v>76.599999999999994</v>
      </c>
    </row>
    <row r="7126" spans="1:9">
      <c r="A7126" s="2">
        <v>300502321</v>
      </c>
      <c r="B7126" s="6" t="s">
        <v>5050</v>
      </c>
      <c r="C7126" s="1" t="s">
        <v>9153</v>
      </c>
      <c r="D7126" s="5" t="s">
        <v>6911</v>
      </c>
      <c r="E7126" s="5">
        <v>42.8</v>
      </c>
      <c r="F7126" s="5">
        <v>32</v>
      </c>
      <c r="I7126" s="7">
        <f t="shared" si="73"/>
        <v>74.8</v>
      </c>
    </row>
    <row r="7127" spans="1:9">
      <c r="A7127" s="2">
        <v>300502322</v>
      </c>
      <c r="B7127" s="6" t="s">
        <v>5331</v>
      </c>
      <c r="C7127" s="1" t="s">
        <v>9153</v>
      </c>
      <c r="D7127" s="5" t="s">
        <v>6911</v>
      </c>
      <c r="E7127" s="5">
        <v>40.4</v>
      </c>
      <c r="F7127" s="5">
        <v>26</v>
      </c>
      <c r="I7127" s="7">
        <f t="shared" si="73"/>
        <v>66.400000000000006</v>
      </c>
    </row>
    <row r="7128" spans="1:9">
      <c r="A7128" s="2">
        <v>300502323</v>
      </c>
      <c r="B7128" s="6" t="s">
        <v>5332</v>
      </c>
      <c r="C7128" s="1" t="s">
        <v>9153</v>
      </c>
      <c r="D7128" s="5" t="s">
        <v>6911</v>
      </c>
      <c r="E7128" s="5">
        <v>36.799999999999997</v>
      </c>
      <c r="F7128" s="5">
        <v>28</v>
      </c>
      <c r="I7128" s="7">
        <f t="shared" si="73"/>
        <v>64.8</v>
      </c>
    </row>
    <row r="7129" spans="1:9">
      <c r="A7129" s="2">
        <v>300502324</v>
      </c>
      <c r="B7129" s="6" t="s">
        <v>5333</v>
      </c>
      <c r="C7129" s="1" t="s">
        <v>9153</v>
      </c>
      <c r="D7129" s="5" t="s">
        <v>6911</v>
      </c>
      <c r="E7129" s="5">
        <v>40.4</v>
      </c>
      <c r="F7129" s="5">
        <v>30</v>
      </c>
      <c r="I7129" s="7">
        <f t="shared" si="73"/>
        <v>70.400000000000006</v>
      </c>
    </row>
    <row r="7130" spans="1:9">
      <c r="A7130" s="2">
        <v>300502325</v>
      </c>
      <c r="B7130" s="6" t="s">
        <v>5334</v>
      </c>
      <c r="C7130" s="1" t="s">
        <v>9153</v>
      </c>
      <c r="D7130" s="5" t="s">
        <v>6911</v>
      </c>
      <c r="E7130" s="5">
        <v>49.6</v>
      </c>
      <c r="F7130" s="5">
        <v>29</v>
      </c>
      <c r="I7130" s="7">
        <f t="shared" si="73"/>
        <v>78.599999999999994</v>
      </c>
    </row>
    <row r="7131" spans="1:9">
      <c r="A7131" s="2">
        <v>300502326</v>
      </c>
      <c r="B7131" s="6" t="s">
        <v>5335</v>
      </c>
      <c r="C7131" s="1" t="s">
        <v>9153</v>
      </c>
      <c r="D7131" s="5" t="s">
        <v>6911</v>
      </c>
      <c r="E7131" s="5">
        <v>54</v>
      </c>
      <c r="F7131" s="5">
        <v>26</v>
      </c>
      <c r="I7131" s="7">
        <f t="shared" si="73"/>
        <v>80</v>
      </c>
    </row>
    <row r="7132" spans="1:9">
      <c r="A7132" s="2">
        <v>300502327</v>
      </c>
      <c r="B7132" s="6" t="s">
        <v>5336</v>
      </c>
      <c r="C7132" s="1" t="s">
        <v>9153</v>
      </c>
      <c r="D7132" s="5" t="s">
        <v>6911</v>
      </c>
      <c r="E7132" s="5">
        <v>45.2</v>
      </c>
      <c r="F7132" s="5">
        <v>31</v>
      </c>
      <c r="I7132" s="7">
        <f t="shared" si="73"/>
        <v>76.2</v>
      </c>
    </row>
    <row r="7133" spans="1:9">
      <c r="A7133" s="2">
        <v>300502328</v>
      </c>
      <c r="B7133" s="6" t="s">
        <v>5337</v>
      </c>
      <c r="C7133" s="1" t="s">
        <v>9153</v>
      </c>
      <c r="D7133" s="5" t="s">
        <v>6911</v>
      </c>
      <c r="E7133" s="5">
        <v>0</v>
      </c>
      <c r="F7133" s="5">
        <v>0</v>
      </c>
      <c r="I7133" s="7">
        <f t="shared" si="73"/>
        <v>0</v>
      </c>
    </row>
    <row r="7134" spans="1:9">
      <c r="A7134" s="2">
        <v>300502329</v>
      </c>
      <c r="B7134" s="6" t="s">
        <v>5338</v>
      </c>
      <c r="C7134" s="1" t="s">
        <v>9153</v>
      </c>
      <c r="D7134" s="5" t="s">
        <v>6911</v>
      </c>
      <c r="E7134" s="5">
        <v>0</v>
      </c>
      <c r="F7134" s="5">
        <v>0</v>
      </c>
      <c r="I7134" s="7">
        <f t="shared" si="73"/>
        <v>0</v>
      </c>
    </row>
    <row r="7135" spans="1:9">
      <c r="A7135" s="2">
        <v>300502330</v>
      </c>
      <c r="B7135" s="6" t="s">
        <v>5339</v>
      </c>
      <c r="C7135" s="1" t="s">
        <v>9153</v>
      </c>
      <c r="D7135" s="5" t="s">
        <v>6911</v>
      </c>
      <c r="E7135" s="5">
        <v>0</v>
      </c>
      <c r="F7135" s="5">
        <v>0</v>
      </c>
      <c r="I7135" s="7">
        <f t="shared" si="73"/>
        <v>0</v>
      </c>
    </row>
    <row r="7136" spans="1:9">
      <c r="A7136" s="2">
        <v>300502401</v>
      </c>
      <c r="B7136" s="6" t="s">
        <v>2606</v>
      </c>
      <c r="C7136" s="1" t="s">
        <v>9153</v>
      </c>
      <c r="D7136" s="5" t="s">
        <v>6911</v>
      </c>
      <c r="E7136" s="5">
        <v>42.8</v>
      </c>
      <c r="F7136" s="5">
        <v>30</v>
      </c>
      <c r="I7136" s="7">
        <f t="shared" si="73"/>
        <v>72.8</v>
      </c>
    </row>
    <row r="7137" spans="1:9">
      <c r="A7137" s="2">
        <v>300502402</v>
      </c>
      <c r="B7137" s="6" t="s">
        <v>5340</v>
      </c>
      <c r="C7137" s="1" t="s">
        <v>9153</v>
      </c>
      <c r="D7137" s="5" t="s">
        <v>6911</v>
      </c>
      <c r="E7137" s="5">
        <v>39.6</v>
      </c>
      <c r="F7137" s="5">
        <v>34</v>
      </c>
      <c r="I7137" s="7">
        <f t="shared" si="73"/>
        <v>73.599999999999994</v>
      </c>
    </row>
    <row r="7138" spans="1:9">
      <c r="A7138" s="2">
        <v>300502403</v>
      </c>
      <c r="B7138" s="6" t="s">
        <v>5341</v>
      </c>
      <c r="C7138" s="1" t="s">
        <v>9153</v>
      </c>
      <c r="D7138" s="5" t="s">
        <v>6911</v>
      </c>
      <c r="E7138" s="5">
        <v>44.4</v>
      </c>
      <c r="F7138" s="5">
        <v>32</v>
      </c>
      <c r="I7138" s="7">
        <f t="shared" si="73"/>
        <v>76.400000000000006</v>
      </c>
    </row>
    <row r="7139" spans="1:9">
      <c r="A7139" s="2">
        <v>300502404</v>
      </c>
      <c r="B7139" s="6" t="s">
        <v>5342</v>
      </c>
      <c r="C7139" s="1" t="s">
        <v>9153</v>
      </c>
      <c r="D7139" s="5" t="s">
        <v>6911</v>
      </c>
      <c r="E7139" s="5">
        <v>36.4</v>
      </c>
      <c r="F7139" s="5">
        <v>31</v>
      </c>
      <c r="I7139" s="7">
        <f t="shared" si="73"/>
        <v>67.400000000000006</v>
      </c>
    </row>
    <row r="7140" spans="1:9">
      <c r="A7140" s="2">
        <v>300502405</v>
      </c>
      <c r="B7140" s="6" t="s">
        <v>5343</v>
      </c>
      <c r="C7140" s="1" t="s">
        <v>9153</v>
      </c>
      <c r="D7140" s="5" t="s">
        <v>6911</v>
      </c>
      <c r="E7140" s="5">
        <v>40</v>
      </c>
      <c r="F7140" s="5">
        <v>31</v>
      </c>
      <c r="I7140" s="7">
        <f t="shared" si="73"/>
        <v>71</v>
      </c>
    </row>
    <row r="7141" spans="1:9">
      <c r="A7141" s="2">
        <v>300502406</v>
      </c>
      <c r="B7141" s="6" t="s">
        <v>771</v>
      </c>
      <c r="C7141" s="1" t="s">
        <v>9153</v>
      </c>
      <c r="D7141" s="5" t="s">
        <v>6911</v>
      </c>
      <c r="E7141" s="5">
        <v>34.799999999999997</v>
      </c>
      <c r="F7141" s="5">
        <v>30</v>
      </c>
      <c r="I7141" s="7">
        <f t="shared" si="73"/>
        <v>64.8</v>
      </c>
    </row>
    <row r="7142" spans="1:9">
      <c r="A7142" s="2">
        <v>300502407</v>
      </c>
      <c r="B7142" s="6" t="s">
        <v>5344</v>
      </c>
      <c r="C7142" s="1" t="s">
        <v>9153</v>
      </c>
      <c r="D7142" s="5" t="s">
        <v>6911</v>
      </c>
      <c r="E7142" s="5">
        <v>44.8</v>
      </c>
      <c r="F7142" s="5">
        <v>31</v>
      </c>
      <c r="I7142" s="7">
        <f t="shared" si="73"/>
        <v>75.8</v>
      </c>
    </row>
    <row r="7143" spans="1:9">
      <c r="A7143" s="2">
        <v>300502408</v>
      </c>
      <c r="B7143" s="6" t="s">
        <v>5345</v>
      </c>
      <c r="C7143" s="1" t="s">
        <v>9153</v>
      </c>
      <c r="D7143" s="5" t="s">
        <v>6911</v>
      </c>
      <c r="E7143" s="5">
        <v>38</v>
      </c>
      <c r="F7143" s="5">
        <v>33</v>
      </c>
      <c r="I7143" s="7">
        <f t="shared" si="73"/>
        <v>71</v>
      </c>
    </row>
    <row r="7144" spans="1:9">
      <c r="A7144" s="2">
        <v>300502409</v>
      </c>
      <c r="B7144" s="6" t="s">
        <v>5346</v>
      </c>
      <c r="C7144" s="1" t="s">
        <v>9153</v>
      </c>
      <c r="D7144" s="5" t="s">
        <v>6911</v>
      </c>
      <c r="E7144" s="5">
        <v>43.6</v>
      </c>
      <c r="F7144" s="5">
        <v>33</v>
      </c>
      <c r="I7144" s="7">
        <f t="shared" si="73"/>
        <v>76.599999999999994</v>
      </c>
    </row>
    <row r="7145" spans="1:9">
      <c r="A7145" s="2">
        <v>300502410</v>
      </c>
      <c r="B7145" s="6" t="s">
        <v>5347</v>
      </c>
      <c r="C7145" s="1" t="s">
        <v>9153</v>
      </c>
      <c r="D7145" s="5" t="s">
        <v>6911</v>
      </c>
      <c r="E7145" s="5">
        <v>44.4</v>
      </c>
      <c r="F7145" s="5">
        <v>32</v>
      </c>
      <c r="I7145" s="7">
        <f t="shared" si="73"/>
        <v>76.400000000000006</v>
      </c>
    </row>
    <row r="7146" spans="1:9">
      <c r="A7146" s="2">
        <v>300502411</v>
      </c>
      <c r="B7146" s="6" t="s">
        <v>5348</v>
      </c>
      <c r="C7146" s="1" t="s">
        <v>9153</v>
      </c>
      <c r="D7146" s="5" t="s">
        <v>6911</v>
      </c>
      <c r="E7146" s="5">
        <v>46</v>
      </c>
      <c r="F7146" s="5">
        <v>35</v>
      </c>
      <c r="I7146" s="7">
        <f t="shared" si="73"/>
        <v>81</v>
      </c>
    </row>
    <row r="7147" spans="1:9">
      <c r="A7147" s="2">
        <v>300502412</v>
      </c>
      <c r="B7147" s="6" t="s">
        <v>5349</v>
      </c>
      <c r="C7147" s="1" t="s">
        <v>9153</v>
      </c>
      <c r="D7147" s="5" t="s">
        <v>6911</v>
      </c>
      <c r="E7147" s="5">
        <v>49.2</v>
      </c>
      <c r="F7147" s="5">
        <v>29</v>
      </c>
      <c r="I7147" s="7">
        <f t="shared" si="73"/>
        <v>78.2</v>
      </c>
    </row>
    <row r="7148" spans="1:9">
      <c r="A7148" s="2">
        <v>300502413</v>
      </c>
      <c r="B7148" s="6" t="s">
        <v>5350</v>
      </c>
      <c r="C7148" s="1" t="s">
        <v>9153</v>
      </c>
      <c r="D7148" s="5" t="s">
        <v>6911</v>
      </c>
      <c r="E7148" s="5">
        <v>37.200000000000003</v>
      </c>
      <c r="F7148" s="5">
        <v>33</v>
      </c>
      <c r="I7148" s="7">
        <f t="shared" si="73"/>
        <v>70.2</v>
      </c>
    </row>
    <row r="7149" spans="1:9">
      <c r="A7149" s="2">
        <v>300502414</v>
      </c>
      <c r="B7149" s="6" t="s">
        <v>9155</v>
      </c>
      <c r="C7149" s="1" t="s">
        <v>9153</v>
      </c>
      <c r="D7149" s="5" t="s">
        <v>6911</v>
      </c>
      <c r="E7149" s="5">
        <v>0</v>
      </c>
      <c r="F7149" s="5">
        <v>0</v>
      </c>
      <c r="I7149" s="7">
        <f t="shared" si="73"/>
        <v>0</v>
      </c>
    </row>
    <row r="7150" spans="1:9">
      <c r="A7150" s="2">
        <v>300502415</v>
      </c>
      <c r="B7150" s="6" t="s">
        <v>5351</v>
      </c>
      <c r="C7150" s="1" t="s">
        <v>9153</v>
      </c>
      <c r="D7150" s="5" t="s">
        <v>6911</v>
      </c>
      <c r="E7150" s="5">
        <v>32</v>
      </c>
      <c r="F7150" s="5">
        <v>30</v>
      </c>
      <c r="I7150" s="7">
        <f t="shared" ref="I7150:I7213" si="74">E7150+F7150</f>
        <v>62</v>
      </c>
    </row>
    <row r="7151" spans="1:9">
      <c r="A7151" s="2">
        <v>300502416</v>
      </c>
      <c r="B7151" s="6" t="s">
        <v>5352</v>
      </c>
      <c r="C7151" s="1" t="s">
        <v>9153</v>
      </c>
      <c r="D7151" s="5" t="s">
        <v>6911</v>
      </c>
      <c r="E7151" s="5">
        <v>34</v>
      </c>
      <c r="F7151" s="5">
        <v>15</v>
      </c>
      <c r="I7151" s="7">
        <f t="shared" si="74"/>
        <v>49</v>
      </c>
    </row>
    <row r="7152" spans="1:9">
      <c r="A7152" s="2">
        <v>300502417</v>
      </c>
      <c r="B7152" s="6" t="s">
        <v>5353</v>
      </c>
      <c r="C7152" s="1" t="s">
        <v>9153</v>
      </c>
      <c r="D7152" s="5" t="s">
        <v>6911</v>
      </c>
      <c r="E7152" s="5">
        <v>45.6</v>
      </c>
      <c r="F7152" s="5">
        <v>30</v>
      </c>
      <c r="I7152" s="7">
        <f t="shared" si="74"/>
        <v>75.599999999999994</v>
      </c>
    </row>
    <row r="7153" spans="1:9">
      <c r="A7153" s="2">
        <v>300502418</v>
      </c>
      <c r="B7153" s="6" t="s">
        <v>5354</v>
      </c>
      <c r="C7153" s="1" t="s">
        <v>9153</v>
      </c>
      <c r="D7153" s="5" t="s">
        <v>6911</v>
      </c>
      <c r="E7153" s="5">
        <v>38.4</v>
      </c>
      <c r="F7153" s="5">
        <v>28</v>
      </c>
      <c r="I7153" s="7">
        <f t="shared" si="74"/>
        <v>66.400000000000006</v>
      </c>
    </row>
    <row r="7154" spans="1:9">
      <c r="A7154" s="2">
        <v>300502419</v>
      </c>
      <c r="B7154" s="6" t="s">
        <v>5355</v>
      </c>
      <c r="C7154" s="1" t="s">
        <v>9153</v>
      </c>
      <c r="D7154" s="5" t="s">
        <v>6911</v>
      </c>
      <c r="E7154" s="5">
        <v>37.200000000000003</v>
      </c>
      <c r="F7154" s="5">
        <v>32</v>
      </c>
      <c r="I7154" s="7">
        <f t="shared" si="74"/>
        <v>69.2</v>
      </c>
    </row>
    <row r="7155" spans="1:9">
      <c r="A7155" s="2">
        <v>300502420</v>
      </c>
      <c r="B7155" s="6" t="s">
        <v>5356</v>
      </c>
      <c r="C7155" s="1" t="s">
        <v>9153</v>
      </c>
      <c r="D7155" s="5" t="s">
        <v>6911</v>
      </c>
      <c r="E7155" s="5">
        <v>40.4</v>
      </c>
      <c r="F7155" s="5">
        <v>31</v>
      </c>
      <c r="I7155" s="7">
        <f t="shared" si="74"/>
        <v>71.400000000000006</v>
      </c>
    </row>
    <row r="7156" spans="1:9">
      <c r="A7156" s="2">
        <v>300502421</v>
      </c>
      <c r="B7156" s="6" t="s">
        <v>5357</v>
      </c>
      <c r="C7156" s="1" t="s">
        <v>9153</v>
      </c>
      <c r="D7156" s="5" t="s">
        <v>6911</v>
      </c>
      <c r="E7156" s="5">
        <v>49.2</v>
      </c>
      <c r="F7156" s="5">
        <v>31</v>
      </c>
      <c r="I7156" s="7">
        <f t="shared" si="74"/>
        <v>80.2</v>
      </c>
    </row>
    <row r="7157" spans="1:9">
      <c r="A7157" s="2">
        <v>300502422</v>
      </c>
      <c r="B7157" s="6" t="s">
        <v>5358</v>
      </c>
      <c r="C7157" s="1" t="s">
        <v>9153</v>
      </c>
      <c r="D7157" s="5" t="s">
        <v>6911</v>
      </c>
      <c r="E7157" s="5">
        <v>44.4</v>
      </c>
      <c r="F7157" s="5">
        <v>30</v>
      </c>
      <c r="I7157" s="7">
        <f t="shared" si="74"/>
        <v>74.400000000000006</v>
      </c>
    </row>
    <row r="7158" spans="1:9">
      <c r="A7158" s="2">
        <v>300502423</v>
      </c>
      <c r="B7158" s="6" t="s">
        <v>5359</v>
      </c>
      <c r="C7158" s="1" t="s">
        <v>9153</v>
      </c>
      <c r="D7158" s="5" t="s">
        <v>6911</v>
      </c>
      <c r="E7158" s="5">
        <v>36.4</v>
      </c>
      <c r="F7158" s="5">
        <v>30</v>
      </c>
      <c r="I7158" s="7">
        <f t="shared" si="74"/>
        <v>66.400000000000006</v>
      </c>
    </row>
    <row r="7159" spans="1:9">
      <c r="A7159" s="2">
        <v>300502424</v>
      </c>
      <c r="B7159" s="6" t="s">
        <v>5360</v>
      </c>
      <c r="C7159" s="1" t="s">
        <v>9153</v>
      </c>
      <c r="D7159" s="5" t="s">
        <v>6911</v>
      </c>
      <c r="E7159" s="5">
        <v>28.4</v>
      </c>
      <c r="F7159" s="5">
        <v>29</v>
      </c>
      <c r="I7159" s="7">
        <f t="shared" si="74"/>
        <v>57.4</v>
      </c>
    </row>
    <row r="7160" spans="1:9">
      <c r="A7160" s="2">
        <v>300502425</v>
      </c>
      <c r="B7160" s="6" t="s">
        <v>5361</v>
      </c>
      <c r="C7160" s="1" t="s">
        <v>9153</v>
      </c>
      <c r="D7160" s="5" t="s">
        <v>6911</v>
      </c>
      <c r="E7160" s="5">
        <v>23.6</v>
      </c>
      <c r="F7160" s="5">
        <v>32</v>
      </c>
      <c r="I7160" s="7">
        <f t="shared" si="74"/>
        <v>55.6</v>
      </c>
    </row>
    <row r="7161" spans="1:9">
      <c r="A7161" s="2">
        <v>300502426</v>
      </c>
      <c r="B7161" s="6" t="s">
        <v>5362</v>
      </c>
      <c r="C7161" s="1" t="s">
        <v>9153</v>
      </c>
      <c r="D7161" s="5" t="s">
        <v>6911</v>
      </c>
      <c r="E7161" s="5">
        <v>37.6</v>
      </c>
      <c r="F7161" s="5">
        <v>34</v>
      </c>
      <c r="I7161" s="7">
        <f t="shared" si="74"/>
        <v>71.599999999999994</v>
      </c>
    </row>
    <row r="7162" spans="1:9">
      <c r="A7162" s="2">
        <v>300502427</v>
      </c>
      <c r="B7162" s="6" t="s">
        <v>5363</v>
      </c>
      <c r="C7162" s="1" t="s">
        <v>9153</v>
      </c>
      <c r="D7162" s="5" t="s">
        <v>6911</v>
      </c>
      <c r="E7162" s="5">
        <v>30.4</v>
      </c>
      <c r="F7162" s="5">
        <v>32</v>
      </c>
      <c r="I7162" s="7">
        <f t="shared" si="74"/>
        <v>62.4</v>
      </c>
    </row>
    <row r="7163" spans="1:9">
      <c r="A7163" s="2">
        <v>300502428</v>
      </c>
      <c r="B7163" s="6" t="s">
        <v>5364</v>
      </c>
      <c r="C7163" s="1" t="s">
        <v>9153</v>
      </c>
      <c r="D7163" s="5" t="s">
        <v>6911</v>
      </c>
      <c r="E7163" s="5">
        <v>30</v>
      </c>
      <c r="F7163" s="5">
        <v>28</v>
      </c>
      <c r="I7163" s="7">
        <f t="shared" si="74"/>
        <v>58</v>
      </c>
    </row>
    <row r="7164" spans="1:9">
      <c r="A7164" s="2">
        <v>300502429</v>
      </c>
      <c r="B7164" s="6" t="s">
        <v>5365</v>
      </c>
      <c r="C7164" s="1" t="s">
        <v>9153</v>
      </c>
      <c r="D7164" s="5" t="s">
        <v>6911</v>
      </c>
      <c r="E7164" s="5">
        <v>35.6</v>
      </c>
      <c r="F7164" s="5">
        <v>29</v>
      </c>
      <c r="I7164" s="7">
        <f t="shared" si="74"/>
        <v>64.599999999999994</v>
      </c>
    </row>
    <row r="7165" spans="1:9">
      <c r="A7165" s="2">
        <v>300502430</v>
      </c>
      <c r="B7165" s="6" t="s">
        <v>5366</v>
      </c>
      <c r="C7165" s="1" t="s">
        <v>9153</v>
      </c>
      <c r="D7165" s="5" t="s">
        <v>6911</v>
      </c>
      <c r="E7165" s="5">
        <v>35.6</v>
      </c>
      <c r="F7165" s="5">
        <v>30</v>
      </c>
      <c r="I7165" s="7">
        <f t="shared" si="74"/>
        <v>65.599999999999994</v>
      </c>
    </row>
    <row r="7166" spans="1:9">
      <c r="A7166" s="2">
        <v>300502501</v>
      </c>
      <c r="B7166" s="6" t="s">
        <v>5367</v>
      </c>
      <c r="C7166" s="1" t="s">
        <v>9153</v>
      </c>
      <c r="D7166" s="5" t="s">
        <v>6911</v>
      </c>
      <c r="E7166" s="5">
        <v>40.799999999999997</v>
      </c>
      <c r="F7166" s="5">
        <v>30</v>
      </c>
      <c r="I7166" s="7">
        <f t="shared" si="74"/>
        <v>70.8</v>
      </c>
    </row>
    <row r="7167" spans="1:9">
      <c r="A7167" s="2">
        <v>300502502</v>
      </c>
      <c r="B7167" s="6" t="s">
        <v>5368</v>
      </c>
      <c r="C7167" s="1" t="s">
        <v>9153</v>
      </c>
      <c r="D7167" s="5" t="s">
        <v>6911</v>
      </c>
      <c r="E7167" s="5">
        <v>44.8</v>
      </c>
      <c r="F7167" s="5">
        <v>30</v>
      </c>
      <c r="I7167" s="7">
        <f t="shared" si="74"/>
        <v>74.8</v>
      </c>
    </row>
    <row r="7168" spans="1:9">
      <c r="A7168" s="2">
        <v>300502503</v>
      </c>
      <c r="B7168" s="6" t="s">
        <v>5369</v>
      </c>
      <c r="C7168" s="1" t="s">
        <v>9153</v>
      </c>
      <c r="D7168" s="5" t="s">
        <v>6911</v>
      </c>
      <c r="E7168" s="5">
        <v>42.4</v>
      </c>
      <c r="F7168" s="5">
        <v>30</v>
      </c>
      <c r="I7168" s="7">
        <f t="shared" si="74"/>
        <v>72.400000000000006</v>
      </c>
    </row>
    <row r="7169" spans="1:9">
      <c r="A7169" s="2">
        <v>300502504</v>
      </c>
      <c r="B7169" s="6" t="s">
        <v>5370</v>
      </c>
      <c r="C7169" s="1" t="s">
        <v>9153</v>
      </c>
      <c r="D7169" s="5" t="s">
        <v>6911</v>
      </c>
      <c r="E7169" s="5">
        <v>25.6</v>
      </c>
      <c r="F7169" s="5">
        <v>31</v>
      </c>
      <c r="I7169" s="7">
        <f t="shared" si="74"/>
        <v>56.6</v>
      </c>
    </row>
    <row r="7170" spans="1:9">
      <c r="A7170" s="2">
        <v>300502505</v>
      </c>
      <c r="B7170" s="6" t="s">
        <v>3987</v>
      </c>
      <c r="C7170" s="1" t="s">
        <v>9153</v>
      </c>
      <c r="D7170" s="5" t="s">
        <v>6911</v>
      </c>
      <c r="E7170" s="5">
        <v>46.4</v>
      </c>
      <c r="F7170" s="5">
        <v>32</v>
      </c>
      <c r="I7170" s="7">
        <f t="shared" si="74"/>
        <v>78.400000000000006</v>
      </c>
    </row>
    <row r="7171" spans="1:9">
      <c r="A7171" s="2">
        <v>300502506</v>
      </c>
      <c r="B7171" s="6" t="s">
        <v>5371</v>
      </c>
      <c r="C7171" s="1" t="s">
        <v>9153</v>
      </c>
      <c r="D7171" s="5" t="s">
        <v>6911</v>
      </c>
      <c r="E7171" s="5">
        <v>0</v>
      </c>
      <c r="F7171" s="5">
        <v>0</v>
      </c>
      <c r="I7171" s="7">
        <f t="shared" si="74"/>
        <v>0</v>
      </c>
    </row>
    <row r="7172" spans="1:9">
      <c r="A7172" s="2">
        <v>300502507</v>
      </c>
      <c r="B7172" s="6" t="s">
        <v>5372</v>
      </c>
      <c r="C7172" s="1" t="s">
        <v>9153</v>
      </c>
      <c r="D7172" s="5" t="s">
        <v>6911</v>
      </c>
      <c r="E7172" s="5">
        <v>0</v>
      </c>
      <c r="F7172" s="5">
        <v>0</v>
      </c>
      <c r="I7172" s="7">
        <f t="shared" si="74"/>
        <v>0</v>
      </c>
    </row>
    <row r="7173" spans="1:9">
      <c r="A7173" s="2">
        <v>300502508</v>
      </c>
      <c r="B7173" s="6" t="s">
        <v>5373</v>
      </c>
      <c r="C7173" s="1" t="s">
        <v>9153</v>
      </c>
      <c r="D7173" s="5" t="s">
        <v>6911</v>
      </c>
      <c r="E7173" s="5">
        <v>0</v>
      </c>
      <c r="F7173" s="5">
        <v>0</v>
      </c>
      <c r="I7173" s="7">
        <f t="shared" si="74"/>
        <v>0</v>
      </c>
    </row>
    <row r="7174" spans="1:9">
      <c r="A7174" s="2">
        <v>300502509</v>
      </c>
      <c r="B7174" s="6" t="s">
        <v>5374</v>
      </c>
      <c r="C7174" s="1" t="s">
        <v>9153</v>
      </c>
      <c r="D7174" s="5" t="s">
        <v>6911</v>
      </c>
      <c r="E7174" s="5">
        <v>38.4</v>
      </c>
      <c r="F7174" s="5">
        <v>29</v>
      </c>
      <c r="I7174" s="7">
        <f t="shared" si="74"/>
        <v>67.400000000000006</v>
      </c>
    </row>
    <row r="7175" spans="1:9">
      <c r="A7175" s="2">
        <v>300502510</v>
      </c>
      <c r="B7175" s="6" t="s">
        <v>5375</v>
      </c>
      <c r="C7175" s="1" t="s">
        <v>9153</v>
      </c>
      <c r="D7175" s="5" t="s">
        <v>6911</v>
      </c>
      <c r="E7175" s="5">
        <v>36.4</v>
      </c>
      <c r="F7175" s="5">
        <v>31</v>
      </c>
      <c r="I7175" s="7">
        <f t="shared" si="74"/>
        <v>67.400000000000006</v>
      </c>
    </row>
    <row r="7176" spans="1:9">
      <c r="A7176" s="2">
        <v>300502511</v>
      </c>
      <c r="B7176" s="6" t="s">
        <v>5035</v>
      </c>
      <c r="C7176" s="1" t="s">
        <v>9153</v>
      </c>
      <c r="D7176" s="5" t="s">
        <v>6911</v>
      </c>
      <c r="E7176" s="5">
        <v>40.4</v>
      </c>
      <c r="F7176" s="5">
        <v>30</v>
      </c>
      <c r="I7176" s="7">
        <f t="shared" si="74"/>
        <v>70.400000000000006</v>
      </c>
    </row>
    <row r="7177" spans="1:9">
      <c r="A7177" s="2">
        <v>300502512</v>
      </c>
      <c r="B7177" s="6" t="s">
        <v>4452</v>
      </c>
      <c r="C7177" s="1" t="s">
        <v>9153</v>
      </c>
      <c r="D7177" s="5" t="s">
        <v>6911</v>
      </c>
      <c r="E7177" s="5">
        <v>44.8</v>
      </c>
      <c r="F7177" s="5">
        <v>34</v>
      </c>
      <c r="I7177" s="7">
        <f t="shared" si="74"/>
        <v>78.8</v>
      </c>
    </row>
    <row r="7178" spans="1:9">
      <c r="A7178" s="2">
        <v>300502513</v>
      </c>
      <c r="B7178" s="6" t="s">
        <v>5376</v>
      </c>
      <c r="C7178" s="1" t="s">
        <v>9153</v>
      </c>
      <c r="D7178" s="5" t="s">
        <v>6911</v>
      </c>
      <c r="E7178" s="5">
        <v>46.4</v>
      </c>
      <c r="F7178" s="5">
        <v>32</v>
      </c>
      <c r="I7178" s="7">
        <f t="shared" si="74"/>
        <v>78.400000000000006</v>
      </c>
    </row>
    <row r="7179" spans="1:9">
      <c r="A7179" s="2">
        <v>300502514</v>
      </c>
      <c r="B7179" s="6" t="s">
        <v>1666</v>
      </c>
      <c r="C7179" s="1" t="s">
        <v>9153</v>
      </c>
      <c r="D7179" s="5" t="s">
        <v>6911</v>
      </c>
      <c r="E7179" s="5">
        <v>32.799999999999997</v>
      </c>
      <c r="F7179" s="5">
        <v>30</v>
      </c>
      <c r="I7179" s="7">
        <f t="shared" si="74"/>
        <v>62.8</v>
      </c>
    </row>
    <row r="7180" spans="1:9">
      <c r="A7180" s="2">
        <v>300502515</v>
      </c>
      <c r="B7180" s="6" t="s">
        <v>5377</v>
      </c>
      <c r="C7180" s="1" t="s">
        <v>9153</v>
      </c>
      <c r="D7180" s="5" t="s">
        <v>6911</v>
      </c>
      <c r="E7180" s="5">
        <v>26.4</v>
      </c>
      <c r="F7180" s="5">
        <v>33</v>
      </c>
      <c r="I7180" s="7">
        <f t="shared" si="74"/>
        <v>59.4</v>
      </c>
    </row>
    <row r="7181" spans="1:9">
      <c r="A7181" s="2">
        <v>300502516</v>
      </c>
      <c r="B7181" s="6" t="s">
        <v>1224</v>
      </c>
      <c r="C7181" s="1" t="s">
        <v>9153</v>
      </c>
      <c r="D7181" s="5" t="s">
        <v>6911</v>
      </c>
      <c r="E7181" s="5">
        <v>42</v>
      </c>
      <c r="F7181" s="5">
        <v>33</v>
      </c>
      <c r="I7181" s="7">
        <f t="shared" si="74"/>
        <v>75</v>
      </c>
    </row>
    <row r="7182" spans="1:9">
      <c r="A7182" s="2">
        <v>300502517</v>
      </c>
      <c r="B7182" s="6" t="s">
        <v>5378</v>
      </c>
      <c r="C7182" s="1" t="s">
        <v>9153</v>
      </c>
      <c r="D7182" s="5" t="s">
        <v>6911</v>
      </c>
      <c r="E7182" s="5">
        <v>27.2</v>
      </c>
      <c r="F7182" s="5">
        <v>7</v>
      </c>
      <c r="I7182" s="7">
        <f t="shared" si="74"/>
        <v>34.200000000000003</v>
      </c>
    </row>
    <row r="7183" spans="1:9">
      <c r="A7183" s="2">
        <v>300502518</v>
      </c>
      <c r="B7183" s="6" t="s">
        <v>5379</v>
      </c>
      <c r="C7183" s="1" t="s">
        <v>9153</v>
      </c>
      <c r="D7183" s="5" t="s">
        <v>6911</v>
      </c>
      <c r="E7183" s="5">
        <v>30.8</v>
      </c>
      <c r="F7183" s="5">
        <v>20</v>
      </c>
      <c r="I7183" s="7">
        <f t="shared" si="74"/>
        <v>50.8</v>
      </c>
    </row>
    <row r="7184" spans="1:9">
      <c r="A7184" s="2">
        <v>300502519</v>
      </c>
      <c r="B7184" s="6" t="s">
        <v>5380</v>
      </c>
      <c r="C7184" s="1" t="s">
        <v>9153</v>
      </c>
      <c r="D7184" s="5" t="s">
        <v>6911</v>
      </c>
      <c r="E7184" s="5">
        <v>46.8</v>
      </c>
      <c r="F7184" s="5">
        <v>33</v>
      </c>
      <c r="I7184" s="7">
        <f t="shared" si="74"/>
        <v>79.8</v>
      </c>
    </row>
    <row r="7185" spans="1:9">
      <c r="A7185" s="2">
        <v>300502520</v>
      </c>
      <c r="B7185" s="6" t="s">
        <v>5381</v>
      </c>
      <c r="C7185" s="1" t="s">
        <v>9153</v>
      </c>
      <c r="D7185" s="5" t="s">
        <v>6911</v>
      </c>
      <c r="E7185" s="5">
        <v>31.2</v>
      </c>
      <c r="F7185" s="5">
        <v>29</v>
      </c>
      <c r="I7185" s="7">
        <f t="shared" si="74"/>
        <v>60.2</v>
      </c>
    </row>
    <row r="7186" spans="1:9">
      <c r="A7186" s="2">
        <v>300502521</v>
      </c>
      <c r="B7186" s="6" t="s">
        <v>5382</v>
      </c>
      <c r="C7186" s="1" t="s">
        <v>9153</v>
      </c>
      <c r="D7186" s="5" t="s">
        <v>6911</v>
      </c>
      <c r="E7186" s="5">
        <v>28.8</v>
      </c>
      <c r="F7186" s="5">
        <v>34</v>
      </c>
      <c r="I7186" s="7">
        <f t="shared" si="74"/>
        <v>62.8</v>
      </c>
    </row>
    <row r="7187" spans="1:9">
      <c r="A7187" s="2">
        <v>300502522</v>
      </c>
      <c r="B7187" s="6" t="s">
        <v>5383</v>
      </c>
      <c r="C7187" s="1" t="s">
        <v>9153</v>
      </c>
      <c r="D7187" s="5" t="s">
        <v>6911</v>
      </c>
      <c r="E7187" s="5">
        <v>48.4</v>
      </c>
      <c r="F7187" s="5">
        <v>33</v>
      </c>
      <c r="I7187" s="7">
        <f t="shared" si="74"/>
        <v>81.400000000000006</v>
      </c>
    </row>
    <row r="7188" spans="1:9">
      <c r="A7188" s="2">
        <v>300502523</v>
      </c>
      <c r="B7188" s="6" t="s">
        <v>5384</v>
      </c>
      <c r="C7188" s="1" t="s">
        <v>9153</v>
      </c>
      <c r="D7188" s="5" t="s">
        <v>6911</v>
      </c>
      <c r="E7188" s="5">
        <v>35.200000000000003</v>
      </c>
      <c r="F7188" s="5">
        <v>34</v>
      </c>
      <c r="I7188" s="7">
        <f t="shared" si="74"/>
        <v>69.2</v>
      </c>
    </row>
    <row r="7189" spans="1:9">
      <c r="A7189" s="2">
        <v>300502524</v>
      </c>
      <c r="B7189" s="6" t="s">
        <v>5385</v>
      </c>
      <c r="C7189" s="1" t="s">
        <v>9153</v>
      </c>
      <c r="D7189" s="5" t="s">
        <v>6911</v>
      </c>
      <c r="E7189" s="5">
        <v>42.8</v>
      </c>
      <c r="F7189" s="5">
        <v>34</v>
      </c>
      <c r="I7189" s="7">
        <f t="shared" si="74"/>
        <v>76.8</v>
      </c>
    </row>
    <row r="7190" spans="1:9">
      <c r="A7190" s="2">
        <v>300502525</v>
      </c>
      <c r="B7190" s="6" t="s">
        <v>5386</v>
      </c>
      <c r="C7190" s="1" t="s">
        <v>9153</v>
      </c>
      <c r="D7190" s="5" t="s">
        <v>6911</v>
      </c>
      <c r="E7190" s="5">
        <v>42.4</v>
      </c>
      <c r="F7190" s="5">
        <v>31</v>
      </c>
      <c r="I7190" s="7">
        <f t="shared" si="74"/>
        <v>73.400000000000006</v>
      </c>
    </row>
    <row r="7191" spans="1:9">
      <c r="A7191" s="2">
        <v>300502526</v>
      </c>
      <c r="B7191" s="6" t="s">
        <v>5387</v>
      </c>
      <c r="C7191" s="1" t="s">
        <v>9153</v>
      </c>
      <c r="D7191" s="5" t="s">
        <v>6911</v>
      </c>
      <c r="E7191" s="5">
        <v>27.2</v>
      </c>
      <c r="F7191" s="5">
        <v>34</v>
      </c>
      <c r="I7191" s="7">
        <f t="shared" si="74"/>
        <v>61.2</v>
      </c>
    </row>
    <row r="7192" spans="1:9">
      <c r="A7192" s="2">
        <v>300502527</v>
      </c>
      <c r="B7192" s="6" t="s">
        <v>5388</v>
      </c>
      <c r="C7192" s="1" t="s">
        <v>9153</v>
      </c>
      <c r="D7192" s="5" t="s">
        <v>6911</v>
      </c>
      <c r="E7192" s="5">
        <v>49.2</v>
      </c>
      <c r="F7192" s="5">
        <v>39</v>
      </c>
      <c r="I7192" s="7">
        <f t="shared" si="74"/>
        <v>88.2</v>
      </c>
    </row>
    <row r="7193" spans="1:9">
      <c r="A7193" s="2">
        <v>300502528</v>
      </c>
      <c r="B7193" s="6" t="s">
        <v>5389</v>
      </c>
      <c r="C7193" s="1" t="s">
        <v>9153</v>
      </c>
      <c r="D7193" s="5" t="s">
        <v>6911</v>
      </c>
      <c r="E7193" s="5">
        <v>28.8</v>
      </c>
      <c r="F7193" s="5">
        <v>31</v>
      </c>
      <c r="I7193" s="7">
        <f t="shared" si="74"/>
        <v>59.8</v>
      </c>
    </row>
    <row r="7194" spans="1:9">
      <c r="A7194" s="2">
        <v>300502529</v>
      </c>
      <c r="B7194" s="6" t="s">
        <v>5390</v>
      </c>
      <c r="C7194" s="1" t="s">
        <v>9153</v>
      </c>
      <c r="D7194" s="5" t="s">
        <v>6911</v>
      </c>
      <c r="E7194" s="5">
        <v>33.200000000000003</v>
      </c>
      <c r="F7194" s="5">
        <v>34</v>
      </c>
      <c r="I7194" s="7">
        <f t="shared" si="74"/>
        <v>67.2</v>
      </c>
    </row>
    <row r="7195" spans="1:9">
      <c r="A7195" s="2">
        <v>300502530</v>
      </c>
      <c r="B7195" s="6" t="s">
        <v>5391</v>
      </c>
      <c r="C7195" s="1" t="s">
        <v>9153</v>
      </c>
      <c r="D7195" s="5" t="s">
        <v>6911</v>
      </c>
      <c r="E7195" s="5">
        <v>36.799999999999997</v>
      </c>
      <c r="F7195" s="5">
        <v>32</v>
      </c>
      <c r="I7195" s="7">
        <f t="shared" si="74"/>
        <v>68.8</v>
      </c>
    </row>
    <row r="7196" spans="1:9">
      <c r="A7196" s="2">
        <v>300502601</v>
      </c>
      <c r="B7196" s="6" t="s">
        <v>5392</v>
      </c>
      <c r="C7196" s="1" t="s">
        <v>9153</v>
      </c>
      <c r="D7196" s="5" t="s">
        <v>6911</v>
      </c>
      <c r="E7196" s="5">
        <v>31.6</v>
      </c>
      <c r="F7196" s="5">
        <v>27</v>
      </c>
      <c r="I7196" s="7">
        <f t="shared" si="74"/>
        <v>58.6</v>
      </c>
    </row>
    <row r="7197" spans="1:9">
      <c r="A7197" s="2">
        <v>300502602</v>
      </c>
      <c r="B7197" s="6" t="s">
        <v>5393</v>
      </c>
      <c r="C7197" s="1" t="s">
        <v>9153</v>
      </c>
      <c r="D7197" s="5" t="s">
        <v>6911</v>
      </c>
      <c r="E7197" s="5">
        <v>34.4</v>
      </c>
      <c r="F7197" s="5">
        <v>31</v>
      </c>
      <c r="I7197" s="7">
        <f t="shared" si="74"/>
        <v>65.400000000000006</v>
      </c>
    </row>
    <row r="7198" spans="1:9">
      <c r="A7198" s="2">
        <v>300502603</v>
      </c>
      <c r="B7198" s="6" t="s">
        <v>5394</v>
      </c>
      <c r="C7198" s="1" t="s">
        <v>9153</v>
      </c>
      <c r="D7198" s="5" t="s">
        <v>6911</v>
      </c>
      <c r="E7198" s="5">
        <v>34</v>
      </c>
      <c r="F7198" s="5">
        <v>30</v>
      </c>
      <c r="I7198" s="7">
        <f t="shared" si="74"/>
        <v>64</v>
      </c>
    </row>
    <row r="7199" spans="1:9">
      <c r="A7199" s="2">
        <v>300502604</v>
      </c>
      <c r="B7199" s="6" t="s">
        <v>5395</v>
      </c>
      <c r="C7199" s="1" t="s">
        <v>9153</v>
      </c>
      <c r="D7199" s="5" t="s">
        <v>6911</v>
      </c>
      <c r="E7199" s="5">
        <v>44.4</v>
      </c>
      <c r="F7199" s="5">
        <v>30</v>
      </c>
      <c r="I7199" s="7">
        <f t="shared" si="74"/>
        <v>74.400000000000006</v>
      </c>
    </row>
    <row r="7200" spans="1:9">
      <c r="A7200" s="2">
        <v>300502605</v>
      </c>
      <c r="B7200" s="6" t="s">
        <v>5396</v>
      </c>
      <c r="C7200" s="1" t="s">
        <v>9153</v>
      </c>
      <c r="D7200" s="5" t="s">
        <v>6911</v>
      </c>
      <c r="E7200" s="5">
        <v>29.6</v>
      </c>
      <c r="F7200" s="5">
        <v>32</v>
      </c>
      <c r="I7200" s="7">
        <f t="shared" si="74"/>
        <v>61.6</v>
      </c>
    </row>
    <row r="7201" spans="1:9">
      <c r="A7201" s="2">
        <v>300502606</v>
      </c>
      <c r="B7201" s="6" t="s">
        <v>5397</v>
      </c>
      <c r="C7201" s="1" t="s">
        <v>9153</v>
      </c>
      <c r="D7201" s="5" t="s">
        <v>6911</v>
      </c>
      <c r="E7201" s="5">
        <v>0</v>
      </c>
      <c r="F7201" s="5">
        <v>0</v>
      </c>
      <c r="I7201" s="7">
        <f t="shared" si="74"/>
        <v>0</v>
      </c>
    </row>
    <row r="7202" spans="1:9">
      <c r="A7202" s="2">
        <v>300502607</v>
      </c>
      <c r="B7202" s="6" t="s">
        <v>5398</v>
      </c>
      <c r="C7202" s="1" t="s">
        <v>9153</v>
      </c>
      <c r="D7202" s="5" t="s">
        <v>6911</v>
      </c>
      <c r="E7202" s="5">
        <v>29.6</v>
      </c>
      <c r="F7202" s="5">
        <v>25</v>
      </c>
      <c r="I7202" s="7">
        <f t="shared" si="74"/>
        <v>54.6</v>
      </c>
    </row>
    <row r="7203" spans="1:9">
      <c r="A7203" s="2">
        <v>300502608</v>
      </c>
      <c r="B7203" s="6" t="s">
        <v>5399</v>
      </c>
      <c r="C7203" s="1" t="s">
        <v>9153</v>
      </c>
      <c r="D7203" s="5" t="s">
        <v>6911</v>
      </c>
      <c r="E7203" s="5">
        <v>40.799999999999997</v>
      </c>
      <c r="F7203" s="5">
        <v>28</v>
      </c>
      <c r="I7203" s="7">
        <f t="shared" si="74"/>
        <v>68.8</v>
      </c>
    </row>
    <row r="7204" spans="1:9">
      <c r="A7204" s="2">
        <v>300502609</v>
      </c>
      <c r="B7204" s="6" t="s">
        <v>5400</v>
      </c>
      <c r="C7204" s="1" t="s">
        <v>9153</v>
      </c>
      <c r="D7204" s="5" t="s">
        <v>6911</v>
      </c>
      <c r="E7204" s="5">
        <v>37.6</v>
      </c>
      <c r="F7204" s="5">
        <v>30</v>
      </c>
      <c r="I7204" s="7">
        <f t="shared" si="74"/>
        <v>67.599999999999994</v>
      </c>
    </row>
    <row r="7205" spans="1:9">
      <c r="A7205" s="2">
        <v>300502610</v>
      </c>
      <c r="B7205" s="6" t="s">
        <v>1013</v>
      </c>
      <c r="C7205" s="1" t="s">
        <v>9153</v>
      </c>
      <c r="D7205" s="5" t="s">
        <v>6911</v>
      </c>
      <c r="E7205" s="5">
        <v>36.799999999999997</v>
      </c>
      <c r="F7205" s="5">
        <v>30</v>
      </c>
      <c r="I7205" s="7">
        <f t="shared" si="74"/>
        <v>66.8</v>
      </c>
    </row>
    <row r="7206" spans="1:9">
      <c r="A7206" s="2">
        <v>300502611</v>
      </c>
      <c r="B7206" s="6" t="s">
        <v>5401</v>
      </c>
      <c r="C7206" s="1" t="s">
        <v>9153</v>
      </c>
      <c r="D7206" s="5" t="s">
        <v>6911</v>
      </c>
      <c r="E7206" s="5">
        <v>51.2</v>
      </c>
      <c r="F7206" s="5">
        <v>32</v>
      </c>
      <c r="I7206" s="7">
        <f t="shared" si="74"/>
        <v>83.2</v>
      </c>
    </row>
    <row r="7207" spans="1:9">
      <c r="A7207" s="2">
        <v>300502612</v>
      </c>
      <c r="B7207" s="6" t="s">
        <v>5402</v>
      </c>
      <c r="C7207" s="1" t="s">
        <v>9153</v>
      </c>
      <c r="D7207" s="5" t="s">
        <v>6911</v>
      </c>
      <c r="E7207" s="5">
        <v>46</v>
      </c>
      <c r="F7207" s="5">
        <v>32</v>
      </c>
      <c r="I7207" s="7">
        <f t="shared" si="74"/>
        <v>78</v>
      </c>
    </row>
    <row r="7208" spans="1:9">
      <c r="A7208" s="2">
        <v>300502613</v>
      </c>
      <c r="B7208" s="6" t="s">
        <v>5403</v>
      </c>
      <c r="C7208" s="1" t="s">
        <v>9153</v>
      </c>
      <c r="D7208" s="5" t="s">
        <v>6911</v>
      </c>
      <c r="E7208" s="5">
        <v>29.6</v>
      </c>
      <c r="F7208" s="5">
        <v>31</v>
      </c>
      <c r="I7208" s="7">
        <f t="shared" si="74"/>
        <v>60.6</v>
      </c>
    </row>
    <row r="7209" spans="1:9">
      <c r="A7209" s="2">
        <v>300502614</v>
      </c>
      <c r="B7209" s="6" t="s">
        <v>5404</v>
      </c>
      <c r="C7209" s="1" t="s">
        <v>9153</v>
      </c>
      <c r="D7209" s="5" t="s">
        <v>6911</v>
      </c>
      <c r="E7209" s="5">
        <v>33.6</v>
      </c>
      <c r="F7209" s="5">
        <v>32</v>
      </c>
      <c r="I7209" s="7">
        <f t="shared" si="74"/>
        <v>65.599999999999994</v>
      </c>
    </row>
    <row r="7210" spans="1:9">
      <c r="A7210" s="2">
        <v>300502615</v>
      </c>
      <c r="B7210" s="6" t="s">
        <v>5405</v>
      </c>
      <c r="C7210" s="1" t="s">
        <v>9153</v>
      </c>
      <c r="D7210" s="5" t="s">
        <v>6911</v>
      </c>
      <c r="E7210" s="5">
        <v>27.6</v>
      </c>
      <c r="F7210" s="5">
        <v>30</v>
      </c>
      <c r="I7210" s="7">
        <f t="shared" si="74"/>
        <v>57.6</v>
      </c>
    </row>
    <row r="7211" spans="1:9">
      <c r="A7211" s="2">
        <v>300502616</v>
      </c>
      <c r="B7211" s="6" t="s">
        <v>890</v>
      </c>
      <c r="C7211" s="1" t="s">
        <v>9153</v>
      </c>
      <c r="D7211" s="5" t="s">
        <v>6911</v>
      </c>
      <c r="E7211" s="5">
        <v>34.799999999999997</v>
      </c>
      <c r="F7211" s="5">
        <v>30</v>
      </c>
      <c r="I7211" s="7">
        <f t="shared" si="74"/>
        <v>64.8</v>
      </c>
    </row>
    <row r="7212" spans="1:9">
      <c r="A7212" s="2">
        <v>300502617</v>
      </c>
      <c r="B7212" s="6" t="s">
        <v>5406</v>
      </c>
      <c r="C7212" s="1" t="s">
        <v>9153</v>
      </c>
      <c r="D7212" s="5" t="s">
        <v>6911</v>
      </c>
      <c r="E7212" s="5">
        <v>36.799999999999997</v>
      </c>
      <c r="F7212" s="5">
        <v>29</v>
      </c>
      <c r="I7212" s="7">
        <f t="shared" si="74"/>
        <v>65.8</v>
      </c>
    </row>
    <row r="7213" spans="1:9">
      <c r="A7213" s="2">
        <v>300502618</v>
      </c>
      <c r="B7213" s="6" t="s">
        <v>5407</v>
      </c>
      <c r="C7213" s="1" t="s">
        <v>9153</v>
      </c>
      <c r="D7213" s="5" t="s">
        <v>6911</v>
      </c>
      <c r="E7213" s="5">
        <v>47.6</v>
      </c>
      <c r="F7213" s="5">
        <v>32</v>
      </c>
      <c r="I7213" s="7">
        <f t="shared" si="74"/>
        <v>79.599999999999994</v>
      </c>
    </row>
    <row r="7214" spans="1:9">
      <c r="A7214" s="2">
        <v>300502619</v>
      </c>
      <c r="B7214" s="6" t="s">
        <v>5408</v>
      </c>
      <c r="C7214" s="1" t="s">
        <v>9153</v>
      </c>
      <c r="D7214" s="5" t="s">
        <v>6911</v>
      </c>
      <c r="E7214" s="5">
        <v>32.799999999999997</v>
      </c>
      <c r="F7214" s="5">
        <v>36</v>
      </c>
      <c r="I7214" s="7">
        <f t="shared" ref="I7214:I7277" si="75">E7214+F7214</f>
        <v>68.8</v>
      </c>
    </row>
    <row r="7215" spans="1:9">
      <c r="A7215" s="2">
        <v>300502620</v>
      </c>
      <c r="B7215" s="6" t="s">
        <v>5409</v>
      </c>
      <c r="C7215" s="1" t="s">
        <v>9153</v>
      </c>
      <c r="D7215" s="5" t="s">
        <v>6911</v>
      </c>
      <c r="E7215" s="5">
        <v>38.4</v>
      </c>
      <c r="F7215" s="5">
        <v>33</v>
      </c>
      <c r="I7215" s="7">
        <f t="shared" si="75"/>
        <v>71.400000000000006</v>
      </c>
    </row>
    <row r="7216" spans="1:9">
      <c r="A7216" s="2">
        <v>300502621</v>
      </c>
      <c r="B7216" s="6" t="s">
        <v>2572</v>
      </c>
      <c r="C7216" s="1" t="s">
        <v>9153</v>
      </c>
      <c r="D7216" s="5" t="s">
        <v>6911</v>
      </c>
      <c r="E7216" s="5">
        <v>30.8</v>
      </c>
      <c r="F7216" s="5">
        <v>29</v>
      </c>
      <c r="I7216" s="7">
        <f t="shared" si="75"/>
        <v>59.8</v>
      </c>
    </row>
    <row r="7217" spans="1:9">
      <c r="A7217" s="2">
        <v>300502622</v>
      </c>
      <c r="B7217" s="6" t="s">
        <v>5410</v>
      </c>
      <c r="C7217" s="1" t="s">
        <v>9153</v>
      </c>
      <c r="D7217" s="5" t="s">
        <v>6911</v>
      </c>
      <c r="E7217" s="5">
        <v>47.2</v>
      </c>
      <c r="F7217" s="5">
        <v>33</v>
      </c>
      <c r="I7217" s="7">
        <f t="shared" si="75"/>
        <v>80.2</v>
      </c>
    </row>
    <row r="7218" spans="1:9">
      <c r="A7218" s="2">
        <v>300502623</v>
      </c>
      <c r="B7218" s="6" t="s">
        <v>5411</v>
      </c>
      <c r="C7218" s="1" t="s">
        <v>9153</v>
      </c>
      <c r="D7218" s="5" t="s">
        <v>6911</v>
      </c>
      <c r="E7218" s="5">
        <v>44.8</v>
      </c>
      <c r="F7218" s="5">
        <v>32</v>
      </c>
      <c r="I7218" s="7">
        <f t="shared" si="75"/>
        <v>76.8</v>
      </c>
    </row>
    <row r="7219" spans="1:9">
      <c r="A7219" s="2">
        <v>300502624</v>
      </c>
      <c r="B7219" s="6" t="s">
        <v>2856</v>
      </c>
      <c r="C7219" s="1" t="s">
        <v>9153</v>
      </c>
      <c r="D7219" s="5" t="s">
        <v>6911</v>
      </c>
      <c r="E7219" s="5">
        <v>26</v>
      </c>
      <c r="F7219" s="5">
        <v>29</v>
      </c>
      <c r="I7219" s="7">
        <f t="shared" si="75"/>
        <v>55</v>
      </c>
    </row>
    <row r="7220" spans="1:9">
      <c r="A7220" s="2">
        <v>300502625</v>
      </c>
      <c r="B7220" s="6" t="s">
        <v>5412</v>
      </c>
      <c r="C7220" s="1" t="s">
        <v>9153</v>
      </c>
      <c r="D7220" s="5" t="s">
        <v>6911</v>
      </c>
      <c r="E7220" s="5">
        <v>45.2</v>
      </c>
      <c r="F7220" s="5">
        <v>29</v>
      </c>
      <c r="I7220" s="7">
        <f t="shared" si="75"/>
        <v>74.2</v>
      </c>
    </row>
    <row r="7221" spans="1:9">
      <c r="A7221" s="2">
        <v>300502626</v>
      </c>
      <c r="B7221" s="6" t="s">
        <v>5413</v>
      </c>
      <c r="C7221" s="1" t="s">
        <v>9153</v>
      </c>
      <c r="D7221" s="5" t="s">
        <v>6911</v>
      </c>
      <c r="E7221" s="5">
        <v>41.2</v>
      </c>
      <c r="F7221" s="5">
        <v>32</v>
      </c>
      <c r="I7221" s="7">
        <f t="shared" si="75"/>
        <v>73.2</v>
      </c>
    </row>
    <row r="7222" spans="1:9">
      <c r="A7222" s="2">
        <v>300502627</v>
      </c>
      <c r="B7222" s="6" t="s">
        <v>5414</v>
      </c>
      <c r="C7222" s="1" t="s">
        <v>9153</v>
      </c>
      <c r="D7222" s="5" t="s">
        <v>6911</v>
      </c>
      <c r="E7222" s="5">
        <v>34</v>
      </c>
      <c r="F7222" s="5">
        <v>30</v>
      </c>
      <c r="I7222" s="7">
        <f t="shared" si="75"/>
        <v>64</v>
      </c>
    </row>
    <row r="7223" spans="1:9">
      <c r="A7223" s="2">
        <v>300502628</v>
      </c>
      <c r="B7223" s="6" t="s">
        <v>5415</v>
      </c>
      <c r="C7223" s="1" t="s">
        <v>9153</v>
      </c>
      <c r="D7223" s="5" t="s">
        <v>6911</v>
      </c>
      <c r="E7223" s="5">
        <v>32</v>
      </c>
      <c r="F7223" s="5">
        <v>29</v>
      </c>
      <c r="I7223" s="7">
        <f t="shared" si="75"/>
        <v>61</v>
      </c>
    </row>
    <row r="7224" spans="1:9">
      <c r="A7224" s="2">
        <v>300502629</v>
      </c>
      <c r="B7224" s="6" t="s">
        <v>5416</v>
      </c>
      <c r="C7224" s="1" t="s">
        <v>9153</v>
      </c>
      <c r="D7224" s="5" t="s">
        <v>6911</v>
      </c>
      <c r="E7224" s="5">
        <v>34.4</v>
      </c>
      <c r="F7224" s="5">
        <v>30</v>
      </c>
      <c r="I7224" s="7">
        <f t="shared" si="75"/>
        <v>64.400000000000006</v>
      </c>
    </row>
    <row r="7225" spans="1:9">
      <c r="A7225" s="2">
        <v>300502630</v>
      </c>
      <c r="B7225" s="6" t="s">
        <v>5417</v>
      </c>
      <c r="C7225" s="1" t="s">
        <v>9153</v>
      </c>
      <c r="D7225" s="5" t="s">
        <v>6911</v>
      </c>
      <c r="E7225" s="5">
        <v>49.2</v>
      </c>
      <c r="F7225" s="5">
        <v>30</v>
      </c>
      <c r="I7225" s="7">
        <f t="shared" si="75"/>
        <v>79.2</v>
      </c>
    </row>
    <row r="7226" spans="1:9">
      <c r="A7226" s="2">
        <v>300502701</v>
      </c>
      <c r="B7226" s="6" t="s">
        <v>5418</v>
      </c>
      <c r="C7226" s="1" t="s">
        <v>9153</v>
      </c>
      <c r="D7226" s="5" t="s">
        <v>6911</v>
      </c>
      <c r="E7226" s="5">
        <v>40.799999999999997</v>
      </c>
      <c r="F7226" s="5">
        <v>28</v>
      </c>
      <c r="I7226" s="7">
        <f t="shared" si="75"/>
        <v>68.8</v>
      </c>
    </row>
    <row r="7227" spans="1:9">
      <c r="A7227" s="2">
        <v>300502702</v>
      </c>
      <c r="B7227" s="6" t="s">
        <v>5419</v>
      </c>
      <c r="C7227" s="1" t="s">
        <v>9153</v>
      </c>
      <c r="D7227" s="5" t="s">
        <v>6911</v>
      </c>
      <c r="E7227" s="5">
        <v>48.8</v>
      </c>
      <c r="F7227" s="5">
        <v>30</v>
      </c>
      <c r="I7227" s="7">
        <f t="shared" si="75"/>
        <v>78.8</v>
      </c>
    </row>
    <row r="7228" spans="1:9">
      <c r="A7228" s="2">
        <v>300502703</v>
      </c>
      <c r="B7228" s="6" t="s">
        <v>5420</v>
      </c>
      <c r="C7228" s="1" t="s">
        <v>9153</v>
      </c>
      <c r="D7228" s="5" t="s">
        <v>6911</v>
      </c>
      <c r="E7228" s="5">
        <v>34.4</v>
      </c>
      <c r="F7228" s="5">
        <v>30</v>
      </c>
      <c r="I7228" s="7">
        <f t="shared" si="75"/>
        <v>64.400000000000006</v>
      </c>
    </row>
    <row r="7229" spans="1:9">
      <c r="A7229" s="2">
        <v>300502704</v>
      </c>
      <c r="B7229" s="6" t="s">
        <v>5421</v>
      </c>
      <c r="C7229" s="1" t="s">
        <v>9153</v>
      </c>
      <c r="D7229" s="5" t="s">
        <v>6911</v>
      </c>
      <c r="E7229" s="5">
        <v>40.799999999999997</v>
      </c>
      <c r="F7229" s="5">
        <v>30</v>
      </c>
      <c r="I7229" s="7">
        <f t="shared" si="75"/>
        <v>70.8</v>
      </c>
    </row>
    <row r="7230" spans="1:9">
      <c r="A7230" s="2">
        <v>300502705</v>
      </c>
      <c r="B7230" s="6" t="s">
        <v>5422</v>
      </c>
      <c r="C7230" s="1" t="s">
        <v>9153</v>
      </c>
      <c r="D7230" s="5" t="s">
        <v>6911</v>
      </c>
      <c r="E7230" s="5">
        <v>42</v>
      </c>
      <c r="F7230" s="5">
        <v>30</v>
      </c>
      <c r="I7230" s="7">
        <f t="shared" si="75"/>
        <v>72</v>
      </c>
    </row>
    <row r="7231" spans="1:9">
      <c r="A7231" s="2">
        <v>300502706</v>
      </c>
      <c r="B7231" s="6" t="s">
        <v>3409</v>
      </c>
      <c r="C7231" s="1" t="s">
        <v>9153</v>
      </c>
      <c r="D7231" s="5" t="s">
        <v>6911</v>
      </c>
      <c r="E7231" s="5">
        <v>46.8</v>
      </c>
      <c r="F7231" s="5">
        <v>30</v>
      </c>
      <c r="I7231" s="7">
        <f t="shared" si="75"/>
        <v>76.8</v>
      </c>
    </row>
    <row r="7232" spans="1:9">
      <c r="A7232" s="2">
        <v>300502707</v>
      </c>
      <c r="B7232" s="6" t="s">
        <v>2644</v>
      </c>
      <c r="C7232" s="1" t="s">
        <v>9153</v>
      </c>
      <c r="D7232" s="5" t="s">
        <v>6911</v>
      </c>
      <c r="E7232" s="5">
        <v>43.2</v>
      </c>
      <c r="F7232" s="5">
        <v>29</v>
      </c>
      <c r="I7232" s="7">
        <f t="shared" si="75"/>
        <v>72.2</v>
      </c>
    </row>
    <row r="7233" spans="1:9">
      <c r="A7233" s="2">
        <v>300502708</v>
      </c>
      <c r="B7233" s="6" t="s">
        <v>2662</v>
      </c>
      <c r="C7233" s="1" t="s">
        <v>9153</v>
      </c>
      <c r="D7233" s="5" t="s">
        <v>6911</v>
      </c>
      <c r="E7233" s="5">
        <v>36</v>
      </c>
      <c r="F7233" s="5">
        <v>31</v>
      </c>
      <c r="I7233" s="7">
        <f t="shared" si="75"/>
        <v>67</v>
      </c>
    </row>
    <row r="7234" spans="1:9">
      <c r="A7234" s="2">
        <v>300502709</v>
      </c>
      <c r="B7234" s="6" t="s">
        <v>5423</v>
      </c>
      <c r="C7234" s="1" t="s">
        <v>9153</v>
      </c>
      <c r="D7234" s="5" t="s">
        <v>6911</v>
      </c>
      <c r="E7234" s="5">
        <v>40.799999999999997</v>
      </c>
      <c r="F7234" s="5">
        <v>30</v>
      </c>
      <c r="I7234" s="7">
        <f t="shared" si="75"/>
        <v>70.8</v>
      </c>
    </row>
    <row r="7235" spans="1:9">
      <c r="A7235" s="2">
        <v>300502710</v>
      </c>
      <c r="B7235" s="6" t="s">
        <v>5424</v>
      </c>
      <c r="C7235" s="1" t="s">
        <v>9153</v>
      </c>
      <c r="D7235" s="5" t="s">
        <v>6911</v>
      </c>
      <c r="E7235" s="5">
        <v>0</v>
      </c>
      <c r="F7235" s="5">
        <v>0</v>
      </c>
      <c r="I7235" s="7">
        <f t="shared" si="75"/>
        <v>0</v>
      </c>
    </row>
    <row r="7236" spans="1:9">
      <c r="A7236" s="2">
        <v>300502711</v>
      </c>
      <c r="B7236" s="6" t="s">
        <v>5425</v>
      </c>
      <c r="C7236" s="1" t="s">
        <v>9153</v>
      </c>
      <c r="D7236" s="5" t="s">
        <v>6911</v>
      </c>
      <c r="E7236" s="5">
        <v>39.6</v>
      </c>
      <c r="F7236" s="5">
        <v>23</v>
      </c>
      <c r="I7236" s="7">
        <f t="shared" si="75"/>
        <v>62.6</v>
      </c>
    </row>
    <row r="7237" spans="1:9">
      <c r="A7237" s="2">
        <v>300502712</v>
      </c>
      <c r="B7237" s="6" t="s">
        <v>5426</v>
      </c>
      <c r="C7237" s="1" t="s">
        <v>9153</v>
      </c>
      <c r="D7237" s="5" t="s">
        <v>6911</v>
      </c>
      <c r="E7237" s="5">
        <v>36</v>
      </c>
      <c r="F7237" s="5">
        <v>29</v>
      </c>
      <c r="I7237" s="7">
        <f t="shared" si="75"/>
        <v>65</v>
      </c>
    </row>
    <row r="7238" spans="1:9">
      <c r="A7238" s="2">
        <v>300502713</v>
      </c>
      <c r="B7238" s="6" t="s">
        <v>890</v>
      </c>
      <c r="C7238" s="1" t="s">
        <v>9153</v>
      </c>
      <c r="D7238" s="5" t="s">
        <v>6911</v>
      </c>
      <c r="E7238" s="5">
        <v>43.2</v>
      </c>
      <c r="F7238" s="5">
        <v>34</v>
      </c>
      <c r="I7238" s="7">
        <f t="shared" si="75"/>
        <v>77.2</v>
      </c>
    </row>
    <row r="7239" spans="1:9">
      <c r="A7239" s="2">
        <v>300502714</v>
      </c>
      <c r="B7239" s="6" t="s">
        <v>5427</v>
      </c>
      <c r="C7239" s="1" t="s">
        <v>9153</v>
      </c>
      <c r="D7239" s="5" t="s">
        <v>6911</v>
      </c>
      <c r="E7239" s="5">
        <v>34.799999999999997</v>
      </c>
      <c r="F7239" s="5">
        <v>31</v>
      </c>
      <c r="I7239" s="7">
        <f t="shared" si="75"/>
        <v>65.8</v>
      </c>
    </row>
    <row r="7240" spans="1:9">
      <c r="A7240" s="2">
        <v>300502715</v>
      </c>
      <c r="B7240" s="6" t="s">
        <v>5428</v>
      </c>
      <c r="C7240" s="1" t="s">
        <v>9153</v>
      </c>
      <c r="D7240" s="5" t="s">
        <v>6911</v>
      </c>
      <c r="E7240" s="5">
        <v>40.799999999999997</v>
      </c>
      <c r="F7240" s="5">
        <v>30</v>
      </c>
      <c r="I7240" s="7">
        <f t="shared" si="75"/>
        <v>70.8</v>
      </c>
    </row>
    <row r="7241" spans="1:9">
      <c r="A7241" s="2">
        <v>300502716</v>
      </c>
      <c r="B7241" s="6" t="s">
        <v>5429</v>
      </c>
      <c r="C7241" s="1" t="s">
        <v>9153</v>
      </c>
      <c r="D7241" s="5" t="s">
        <v>6911</v>
      </c>
      <c r="E7241" s="5">
        <v>46.4</v>
      </c>
      <c r="F7241" s="5">
        <v>30</v>
      </c>
      <c r="I7241" s="7">
        <f t="shared" si="75"/>
        <v>76.400000000000006</v>
      </c>
    </row>
    <row r="7242" spans="1:9">
      <c r="A7242" s="2">
        <v>300502717</v>
      </c>
      <c r="B7242" s="6" t="s">
        <v>5430</v>
      </c>
      <c r="C7242" s="1" t="s">
        <v>9153</v>
      </c>
      <c r="D7242" s="5" t="s">
        <v>6911</v>
      </c>
      <c r="E7242" s="5">
        <v>38</v>
      </c>
      <c r="F7242" s="5">
        <v>30</v>
      </c>
      <c r="I7242" s="7">
        <f t="shared" si="75"/>
        <v>68</v>
      </c>
    </row>
    <row r="7243" spans="1:9">
      <c r="A7243" s="2">
        <v>300502718</v>
      </c>
      <c r="B7243" s="6" t="s">
        <v>5431</v>
      </c>
      <c r="C7243" s="1" t="s">
        <v>9153</v>
      </c>
      <c r="D7243" s="5" t="s">
        <v>6911</v>
      </c>
      <c r="E7243" s="5">
        <v>36.799999999999997</v>
      </c>
      <c r="F7243" s="5">
        <v>30</v>
      </c>
      <c r="I7243" s="7">
        <f t="shared" si="75"/>
        <v>66.8</v>
      </c>
    </row>
    <row r="7244" spans="1:9">
      <c r="A7244" s="2">
        <v>300502719</v>
      </c>
      <c r="B7244" s="6" t="s">
        <v>5432</v>
      </c>
      <c r="C7244" s="1" t="s">
        <v>9153</v>
      </c>
      <c r="D7244" s="5" t="s">
        <v>6911</v>
      </c>
      <c r="E7244" s="5">
        <v>27.2</v>
      </c>
      <c r="F7244" s="5">
        <v>32</v>
      </c>
      <c r="I7244" s="7">
        <f t="shared" si="75"/>
        <v>59.2</v>
      </c>
    </row>
    <row r="7245" spans="1:9">
      <c r="A7245" s="2">
        <v>300502720</v>
      </c>
      <c r="B7245" s="6" t="s">
        <v>5433</v>
      </c>
      <c r="C7245" s="1" t="s">
        <v>9153</v>
      </c>
      <c r="D7245" s="5" t="s">
        <v>6911</v>
      </c>
      <c r="E7245" s="5">
        <v>48</v>
      </c>
      <c r="F7245" s="5">
        <v>32</v>
      </c>
      <c r="I7245" s="7">
        <f t="shared" si="75"/>
        <v>80</v>
      </c>
    </row>
    <row r="7246" spans="1:9">
      <c r="A7246" s="2">
        <v>300502721</v>
      </c>
      <c r="B7246" s="6" t="s">
        <v>5434</v>
      </c>
      <c r="C7246" s="1" t="s">
        <v>9153</v>
      </c>
      <c r="D7246" s="5" t="s">
        <v>6911</v>
      </c>
      <c r="E7246" s="5">
        <v>36.799999999999997</v>
      </c>
      <c r="F7246" s="5">
        <v>33</v>
      </c>
      <c r="I7246" s="7">
        <f t="shared" si="75"/>
        <v>69.8</v>
      </c>
    </row>
    <row r="7247" spans="1:9">
      <c r="A7247" s="2">
        <v>300502722</v>
      </c>
      <c r="B7247" s="6" t="s">
        <v>5435</v>
      </c>
      <c r="C7247" s="1" t="s">
        <v>9153</v>
      </c>
      <c r="D7247" s="5" t="s">
        <v>6911</v>
      </c>
      <c r="E7247" s="5">
        <v>30.8</v>
      </c>
      <c r="F7247" s="5">
        <v>29</v>
      </c>
      <c r="I7247" s="7">
        <f t="shared" si="75"/>
        <v>59.8</v>
      </c>
    </row>
    <row r="7248" spans="1:9">
      <c r="A7248" s="2">
        <v>300502723</v>
      </c>
      <c r="B7248" s="6" t="s">
        <v>5436</v>
      </c>
      <c r="C7248" s="1" t="s">
        <v>9153</v>
      </c>
      <c r="D7248" s="5" t="s">
        <v>6911</v>
      </c>
      <c r="E7248" s="5">
        <v>39.6</v>
      </c>
      <c r="F7248" s="5">
        <v>31</v>
      </c>
      <c r="I7248" s="7">
        <f t="shared" si="75"/>
        <v>70.599999999999994</v>
      </c>
    </row>
    <row r="7249" spans="1:9">
      <c r="A7249" s="2">
        <v>300502724</v>
      </c>
      <c r="B7249" s="6" t="s">
        <v>5437</v>
      </c>
      <c r="C7249" s="1" t="s">
        <v>9153</v>
      </c>
      <c r="D7249" s="5" t="s">
        <v>6911</v>
      </c>
      <c r="E7249" s="5">
        <v>37.200000000000003</v>
      </c>
      <c r="F7249" s="5">
        <v>30</v>
      </c>
      <c r="I7249" s="7">
        <f t="shared" si="75"/>
        <v>67.2</v>
      </c>
    </row>
    <row r="7250" spans="1:9">
      <c r="A7250" s="2">
        <v>300502725</v>
      </c>
      <c r="B7250" s="6" t="s">
        <v>2131</v>
      </c>
      <c r="C7250" s="1" t="s">
        <v>9153</v>
      </c>
      <c r="D7250" s="5" t="s">
        <v>6911</v>
      </c>
      <c r="E7250" s="5">
        <v>38</v>
      </c>
      <c r="F7250" s="5">
        <v>28</v>
      </c>
      <c r="I7250" s="7">
        <f t="shared" si="75"/>
        <v>66</v>
      </c>
    </row>
    <row r="7251" spans="1:9">
      <c r="A7251" s="2">
        <v>300502726</v>
      </c>
      <c r="B7251" s="6" t="s">
        <v>5438</v>
      </c>
      <c r="C7251" s="1" t="s">
        <v>9153</v>
      </c>
      <c r="D7251" s="5" t="s">
        <v>6911</v>
      </c>
      <c r="E7251" s="5">
        <v>34.799999999999997</v>
      </c>
      <c r="F7251" s="5">
        <v>30</v>
      </c>
      <c r="I7251" s="7">
        <f t="shared" si="75"/>
        <v>64.8</v>
      </c>
    </row>
    <row r="7252" spans="1:9">
      <c r="A7252" s="2">
        <v>300502727</v>
      </c>
      <c r="B7252" s="6" t="s">
        <v>5439</v>
      </c>
      <c r="C7252" s="1" t="s">
        <v>9153</v>
      </c>
      <c r="D7252" s="5" t="s">
        <v>6911</v>
      </c>
      <c r="E7252" s="5">
        <v>30.8</v>
      </c>
      <c r="F7252" s="5">
        <v>25</v>
      </c>
      <c r="I7252" s="7">
        <f t="shared" si="75"/>
        <v>55.8</v>
      </c>
    </row>
    <row r="7253" spans="1:9">
      <c r="A7253" s="2">
        <v>300502728</v>
      </c>
      <c r="B7253" s="6" t="s">
        <v>4932</v>
      </c>
      <c r="C7253" s="1" t="s">
        <v>9153</v>
      </c>
      <c r="D7253" s="5" t="s">
        <v>6911</v>
      </c>
      <c r="E7253" s="5">
        <v>34</v>
      </c>
      <c r="F7253" s="5">
        <v>29</v>
      </c>
      <c r="I7253" s="7">
        <f t="shared" si="75"/>
        <v>63</v>
      </c>
    </row>
    <row r="7254" spans="1:9">
      <c r="A7254" s="2">
        <v>300502729</v>
      </c>
      <c r="B7254" s="6" t="s">
        <v>5440</v>
      </c>
      <c r="C7254" s="1" t="s">
        <v>9153</v>
      </c>
      <c r="D7254" s="5" t="s">
        <v>6911</v>
      </c>
      <c r="E7254" s="5">
        <v>34.799999999999997</v>
      </c>
      <c r="F7254" s="5">
        <v>30</v>
      </c>
      <c r="I7254" s="7">
        <f t="shared" si="75"/>
        <v>64.8</v>
      </c>
    </row>
    <row r="7255" spans="1:9">
      <c r="A7255" s="2">
        <v>300502730</v>
      </c>
      <c r="B7255" s="6" t="s">
        <v>5441</v>
      </c>
      <c r="C7255" s="1" t="s">
        <v>9153</v>
      </c>
      <c r="D7255" s="5" t="s">
        <v>6911</v>
      </c>
      <c r="E7255" s="5">
        <v>0</v>
      </c>
      <c r="F7255" s="5">
        <v>0</v>
      </c>
      <c r="I7255" s="7">
        <f t="shared" si="75"/>
        <v>0</v>
      </c>
    </row>
    <row r="7256" spans="1:9">
      <c r="A7256" s="2">
        <v>300502801</v>
      </c>
      <c r="B7256" s="6" t="s">
        <v>5442</v>
      </c>
      <c r="C7256" s="1" t="s">
        <v>9153</v>
      </c>
      <c r="D7256" s="5" t="s">
        <v>6911</v>
      </c>
      <c r="E7256" s="5">
        <v>35.6</v>
      </c>
      <c r="F7256" s="5">
        <v>30</v>
      </c>
      <c r="I7256" s="7">
        <f t="shared" si="75"/>
        <v>65.599999999999994</v>
      </c>
    </row>
    <row r="7257" spans="1:9">
      <c r="A7257" s="2">
        <v>300502802</v>
      </c>
      <c r="B7257" s="6" t="s">
        <v>5443</v>
      </c>
      <c r="C7257" s="1" t="s">
        <v>9153</v>
      </c>
      <c r="D7257" s="5" t="s">
        <v>6911</v>
      </c>
      <c r="E7257" s="5">
        <v>30.4</v>
      </c>
      <c r="F7257" s="5">
        <v>28</v>
      </c>
      <c r="I7257" s="7">
        <f t="shared" si="75"/>
        <v>58.4</v>
      </c>
    </row>
    <row r="7258" spans="1:9">
      <c r="A7258" s="2">
        <v>300502803</v>
      </c>
      <c r="B7258" s="6" t="s">
        <v>5444</v>
      </c>
      <c r="C7258" s="1" t="s">
        <v>9153</v>
      </c>
      <c r="D7258" s="5" t="s">
        <v>6911</v>
      </c>
      <c r="E7258" s="5">
        <v>28.4</v>
      </c>
      <c r="F7258" s="5">
        <v>27</v>
      </c>
      <c r="I7258" s="7">
        <f t="shared" si="75"/>
        <v>55.4</v>
      </c>
    </row>
    <row r="7259" spans="1:9">
      <c r="A7259" s="2">
        <v>300502804</v>
      </c>
      <c r="B7259" s="6" t="s">
        <v>5445</v>
      </c>
      <c r="C7259" s="1" t="s">
        <v>9153</v>
      </c>
      <c r="D7259" s="5" t="s">
        <v>6911</v>
      </c>
      <c r="E7259" s="5">
        <v>30.8</v>
      </c>
      <c r="F7259" s="5">
        <v>25</v>
      </c>
      <c r="I7259" s="7">
        <f t="shared" si="75"/>
        <v>55.8</v>
      </c>
    </row>
    <row r="7260" spans="1:9">
      <c r="A7260" s="2">
        <v>300502805</v>
      </c>
      <c r="B7260" s="6" t="s">
        <v>5446</v>
      </c>
      <c r="C7260" s="1" t="s">
        <v>9153</v>
      </c>
      <c r="D7260" s="5" t="s">
        <v>6911</v>
      </c>
      <c r="E7260" s="5">
        <v>44.8</v>
      </c>
      <c r="F7260" s="5">
        <v>25</v>
      </c>
      <c r="I7260" s="7">
        <f t="shared" si="75"/>
        <v>69.8</v>
      </c>
    </row>
    <row r="7261" spans="1:9">
      <c r="A7261" s="2">
        <v>300502806</v>
      </c>
      <c r="B7261" s="6" t="s">
        <v>2102</v>
      </c>
      <c r="C7261" s="1" t="s">
        <v>9153</v>
      </c>
      <c r="D7261" s="5" t="s">
        <v>6911</v>
      </c>
      <c r="E7261" s="5">
        <v>0</v>
      </c>
      <c r="F7261" s="5">
        <v>0</v>
      </c>
      <c r="I7261" s="7">
        <f t="shared" si="75"/>
        <v>0</v>
      </c>
    </row>
    <row r="7262" spans="1:9">
      <c r="A7262" s="2">
        <v>300502807</v>
      </c>
      <c r="B7262" s="6" t="s">
        <v>5447</v>
      </c>
      <c r="C7262" s="1" t="s">
        <v>9153</v>
      </c>
      <c r="D7262" s="5" t="s">
        <v>6911</v>
      </c>
      <c r="E7262" s="5">
        <v>36</v>
      </c>
      <c r="F7262" s="5">
        <v>31</v>
      </c>
      <c r="I7262" s="7">
        <f t="shared" si="75"/>
        <v>67</v>
      </c>
    </row>
    <row r="7263" spans="1:9">
      <c r="A7263" s="2">
        <v>300502808</v>
      </c>
      <c r="B7263" s="6" t="s">
        <v>5448</v>
      </c>
      <c r="C7263" s="1" t="s">
        <v>9153</v>
      </c>
      <c r="D7263" s="5" t="s">
        <v>6911</v>
      </c>
      <c r="E7263" s="5">
        <v>25.6</v>
      </c>
      <c r="F7263" s="5">
        <v>30</v>
      </c>
      <c r="I7263" s="7">
        <f t="shared" si="75"/>
        <v>55.6</v>
      </c>
    </row>
    <row r="7264" spans="1:9">
      <c r="A7264" s="2">
        <v>300502809</v>
      </c>
      <c r="B7264" s="6" t="s">
        <v>5449</v>
      </c>
      <c r="C7264" s="1" t="s">
        <v>9153</v>
      </c>
      <c r="D7264" s="5" t="s">
        <v>6911</v>
      </c>
      <c r="E7264" s="5">
        <v>42.8</v>
      </c>
      <c r="F7264" s="5">
        <v>30</v>
      </c>
      <c r="I7264" s="7">
        <f t="shared" si="75"/>
        <v>72.8</v>
      </c>
    </row>
    <row r="7265" spans="1:9">
      <c r="A7265" s="2">
        <v>300502810</v>
      </c>
      <c r="B7265" s="6" t="s">
        <v>5450</v>
      </c>
      <c r="C7265" s="1" t="s">
        <v>9153</v>
      </c>
      <c r="D7265" s="5" t="s">
        <v>6911</v>
      </c>
      <c r="E7265" s="5">
        <v>23.2</v>
      </c>
      <c r="F7265" s="5">
        <v>30</v>
      </c>
      <c r="I7265" s="7">
        <f t="shared" si="75"/>
        <v>53.2</v>
      </c>
    </row>
    <row r="7266" spans="1:9">
      <c r="A7266" s="2">
        <v>300502811</v>
      </c>
      <c r="B7266" s="6" t="s">
        <v>5451</v>
      </c>
      <c r="C7266" s="1" t="s">
        <v>9153</v>
      </c>
      <c r="D7266" s="5" t="s">
        <v>6911</v>
      </c>
      <c r="E7266" s="5">
        <v>43.2</v>
      </c>
      <c r="F7266" s="5">
        <v>34</v>
      </c>
      <c r="I7266" s="7">
        <f t="shared" si="75"/>
        <v>77.2</v>
      </c>
    </row>
    <row r="7267" spans="1:9">
      <c r="A7267" s="2">
        <v>300502812</v>
      </c>
      <c r="B7267" s="6" t="s">
        <v>5452</v>
      </c>
      <c r="C7267" s="1" t="s">
        <v>9153</v>
      </c>
      <c r="D7267" s="5" t="s">
        <v>6911</v>
      </c>
      <c r="E7267" s="5">
        <v>37.200000000000003</v>
      </c>
      <c r="F7267" s="5">
        <v>32</v>
      </c>
      <c r="I7267" s="7">
        <f t="shared" si="75"/>
        <v>69.2</v>
      </c>
    </row>
    <row r="7268" spans="1:9">
      <c r="A7268" s="2">
        <v>300502813</v>
      </c>
      <c r="B7268" s="6" t="s">
        <v>4414</v>
      </c>
      <c r="C7268" s="1" t="s">
        <v>9153</v>
      </c>
      <c r="D7268" s="5" t="s">
        <v>6911</v>
      </c>
      <c r="E7268" s="5">
        <v>35.6</v>
      </c>
      <c r="F7268" s="5">
        <v>29</v>
      </c>
      <c r="I7268" s="7">
        <f t="shared" si="75"/>
        <v>64.599999999999994</v>
      </c>
    </row>
    <row r="7269" spans="1:9">
      <c r="A7269" s="2">
        <v>300502814</v>
      </c>
      <c r="B7269" s="6" t="s">
        <v>5453</v>
      </c>
      <c r="C7269" s="1" t="s">
        <v>9153</v>
      </c>
      <c r="D7269" s="5" t="s">
        <v>6911</v>
      </c>
      <c r="E7269" s="5">
        <v>24</v>
      </c>
      <c r="F7269" s="5">
        <v>29</v>
      </c>
      <c r="I7269" s="7">
        <f t="shared" si="75"/>
        <v>53</v>
      </c>
    </row>
    <row r="7270" spans="1:9">
      <c r="A7270" s="2">
        <v>300502815</v>
      </c>
      <c r="B7270" s="6" t="s">
        <v>457</v>
      </c>
      <c r="C7270" s="1" t="s">
        <v>9153</v>
      </c>
      <c r="D7270" s="5" t="s">
        <v>6911</v>
      </c>
      <c r="E7270" s="5">
        <v>0</v>
      </c>
      <c r="F7270" s="5">
        <v>0</v>
      </c>
      <c r="I7270" s="7">
        <f t="shared" si="75"/>
        <v>0</v>
      </c>
    </row>
    <row r="7271" spans="1:9">
      <c r="A7271" s="2">
        <v>300502816</v>
      </c>
      <c r="B7271" s="6" t="s">
        <v>5454</v>
      </c>
      <c r="C7271" s="1" t="s">
        <v>9153</v>
      </c>
      <c r="D7271" s="5" t="s">
        <v>6911</v>
      </c>
      <c r="E7271" s="5">
        <v>38.4</v>
      </c>
      <c r="F7271" s="5">
        <v>36</v>
      </c>
      <c r="I7271" s="7">
        <f t="shared" si="75"/>
        <v>74.400000000000006</v>
      </c>
    </row>
    <row r="7272" spans="1:9">
      <c r="A7272" s="2">
        <v>300502817</v>
      </c>
      <c r="B7272" s="6" t="s">
        <v>5455</v>
      </c>
      <c r="C7272" s="1" t="s">
        <v>9153</v>
      </c>
      <c r="D7272" s="5" t="s">
        <v>6911</v>
      </c>
      <c r="E7272" s="5">
        <v>39.6</v>
      </c>
      <c r="F7272" s="5">
        <v>31</v>
      </c>
      <c r="I7272" s="7">
        <f t="shared" si="75"/>
        <v>70.599999999999994</v>
      </c>
    </row>
    <row r="7273" spans="1:9">
      <c r="A7273" s="2">
        <v>300502818</v>
      </c>
      <c r="B7273" s="6" t="s">
        <v>5456</v>
      </c>
      <c r="C7273" s="1" t="s">
        <v>9153</v>
      </c>
      <c r="D7273" s="5" t="s">
        <v>6911</v>
      </c>
      <c r="E7273" s="5">
        <v>42.8</v>
      </c>
      <c r="F7273" s="5">
        <v>30</v>
      </c>
      <c r="I7273" s="7">
        <f t="shared" si="75"/>
        <v>72.8</v>
      </c>
    </row>
    <row r="7274" spans="1:9">
      <c r="A7274" s="2">
        <v>300502819</v>
      </c>
      <c r="B7274" s="6" t="s">
        <v>5457</v>
      </c>
      <c r="C7274" s="1" t="s">
        <v>9153</v>
      </c>
      <c r="D7274" s="5" t="s">
        <v>6911</v>
      </c>
      <c r="E7274" s="5">
        <v>0</v>
      </c>
      <c r="F7274" s="5">
        <v>0</v>
      </c>
      <c r="I7274" s="7">
        <f t="shared" si="75"/>
        <v>0</v>
      </c>
    </row>
    <row r="7275" spans="1:9">
      <c r="A7275" s="2">
        <v>300502820</v>
      </c>
      <c r="B7275" s="6" t="s">
        <v>5458</v>
      </c>
      <c r="C7275" s="1" t="s">
        <v>9153</v>
      </c>
      <c r="D7275" s="5" t="s">
        <v>6911</v>
      </c>
      <c r="E7275" s="5">
        <v>29.6</v>
      </c>
      <c r="F7275" s="5">
        <v>10</v>
      </c>
      <c r="I7275" s="7">
        <f t="shared" si="75"/>
        <v>39.6</v>
      </c>
    </row>
    <row r="7276" spans="1:9">
      <c r="A7276" s="2">
        <v>300502821</v>
      </c>
      <c r="B7276" s="6" t="s">
        <v>5459</v>
      </c>
      <c r="C7276" s="1" t="s">
        <v>9153</v>
      </c>
      <c r="D7276" s="5" t="s">
        <v>6911</v>
      </c>
      <c r="E7276" s="5">
        <v>42</v>
      </c>
      <c r="F7276" s="5">
        <v>30</v>
      </c>
      <c r="I7276" s="7">
        <f t="shared" si="75"/>
        <v>72</v>
      </c>
    </row>
    <row r="7277" spans="1:9">
      <c r="A7277" s="2">
        <v>300502822</v>
      </c>
      <c r="B7277" s="6" t="s">
        <v>5460</v>
      </c>
      <c r="C7277" s="1" t="s">
        <v>9153</v>
      </c>
      <c r="D7277" s="5" t="s">
        <v>6911</v>
      </c>
      <c r="E7277" s="5">
        <v>30.8</v>
      </c>
      <c r="F7277" s="5">
        <v>30</v>
      </c>
      <c r="I7277" s="7">
        <f t="shared" si="75"/>
        <v>60.8</v>
      </c>
    </row>
    <row r="7278" spans="1:9">
      <c r="A7278" s="2">
        <v>300502823</v>
      </c>
      <c r="B7278" s="6" t="s">
        <v>5461</v>
      </c>
      <c r="C7278" s="1" t="s">
        <v>9153</v>
      </c>
      <c r="D7278" s="5" t="s">
        <v>6911</v>
      </c>
      <c r="E7278" s="5">
        <v>39.200000000000003</v>
      </c>
      <c r="F7278" s="5">
        <v>29</v>
      </c>
      <c r="I7278" s="7">
        <f t="shared" ref="I7278:I7341" si="76">E7278+F7278</f>
        <v>68.2</v>
      </c>
    </row>
    <row r="7279" spans="1:9">
      <c r="A7279" s="2">
        <v>300502824</v>
      </c>
      <c r="B7279" s="6" t="s">
        <v>5462</v>
      </c>
      <c r="C7279" s="1" t="s">
        <v>9153</v>
      </c>
      <c r="D7279" s="5" t="s">
        <v>6911</v>
      </c>
      <c r="E7279" s="5">
        <v>34.799999999999997</v>
      </c>
      <c r="F7279" s="5">
        <v>28</v>
      </c>
      <c r="I7279" s="7">
        <f t="shared" si="76"/>
        <v>62.8</v>
      </c>
    </row>
    <row r="7280" spans="1:9">
      <c r="A7280" s="2">
        <v>300502825</v>
      </c>
      <c r="B7280" s="6" t="s">
        <v>5463</v>
      </c>
      <c r="C7280" s="1" t="s">
        <v>9153</v>
      </c>
      <c r="D7280" s="5" t="s">
        <v>6911</v>
      </c>
      <c r="E7280" s="5">
        <v>27.6</v>
      </c>
      <c r="F7280" s="5">
        <v>31</v>
      </c>
      <c r="I7280" s="7">
        <f t="shared" si="76"/>
        <v>58.6</v>
      </c>
    </row>
    <row r="7281" spans="1:9">
      <c r="A7281" s="2">
        <v>300502826</v>
      </c>
      <c r="B7281" s="6" t="s">
        <v>5464</v>
      </c>
      <c r="C7281" s="1" t="s">
        <v>9153</v>
      </c>
      <c r="D7281" s="5" t="s">
        <v>6911</v>
      </c>
      <c r="E7281" s="5">
        <v>43.2</v>
      </c>
      <c r="F7281" s="5">
        <v>29</v>
      </c>
      <c r="I7281" s="7">
        <f t="shared" si="76"/>
        <v>72.2</v>
      </c>
    </row>
    <row r="7282" spans="1:9">
      <c r="A7282" s="2">
        <v>300502827</v>
      </c>
      <c r="B7282" s="6" t="s">
        <v>5465</v>
      </c>
      <c r="C7282" s="1" t="s">
        <v>9153</v>
      </c>
      <c r="D7282" s="5" t="s">
        <v>6911</v>
      </c>
      <c r="E7282" s="5">
        <v>27.2</v>
      </c>
      <c r="F7282" s="5">
        <v>29</v>
      </c>
      <c r="I7282" s="7">
        <f t="shared" si="76"/>
        <v>56.2</v>
      </c>
    </row>
    <row r="7283" spans="1:9">
      <c r="A7283" s="2">
        <v>300502828</v>
      </c>
      <c r="B7283" s="6" t="s">
        <v>5466</v>
      </c>
      <c r="C7283" s="1" t="s">
        <v>9153</v>
      </c>
      <c r="D7283" s="5" t="s">
        <v>6911</v>
      </c>
      <c r="E7283" s="5">
        <v>43.6</v>
      </c>
      <c r="F7283" s="5">
        <v>32</v>
      </c>
      <c r="I7283" s="7">
        <f t="shared" si="76"/>
        <v>75.599999999999994</v>
      </c>
    </row>
    <row r="7284" spans="1:9">
      <c r="A7284" s="2">
        <v>300502829</v>
      </c>
      <c r="B7284" s="6" t="s">
        <v>5467</v>
      </c>
      <c r="C7284" s="1" t="s">
        <v>9153</v>
      </c>
      <c r="D7284" s="5" t="s">
        <v>6911</v>
      </c>
      <c r="E7284" s="5">
        <v>35.200000000000003</v>
      </c>
      <c r="F7284" s="5">
        <v>25</v>
      </c>
      <c r="I7284" s="7">
        <f t="shared" si="76"/>
        <v>60.2</v>
      </c>
    </row>
    <row r="7285" spans="1:9">
      <c r="A7285" s="2">
        <v>300502830</v>
      </c>
      <c r="B7285" s="6" t="s">
        <v>5468</v>
      </c>
      <c r="C7285" s="1" t="s">
        <v>9153</v>
      </c>
      <c r="D7285" s="5" t="s">
        <v>6911</v>
      </c>
      <c r="E7285" s="5">
        <v>37.6</v>
      </c>
      <c r="F7285" s="5">
        <v>30</v>
      </c>
      <c r="I7285" s="7">
        <f t="shared" si="76"/>
        <v>67.599999999999994</v>
      </c>
    </row>
    <row r="7286" spans="1:9">
      <c r="A7286" s="2">
        <v>300502901</v>
      </c>
      <c r="B7286" s="6" t="s">
        <v>5469</v>
      </c>
      <c r="C7286" s="1" t="s">
        <v>9153</v>
      </c>
      <c r="D7286" s="5" t="s">
        <v>6911</v>
      </c>
      <c r="E7286" s="5">
        <v>28</v>
      </c>
      <c r="F7286" s="5">
        <v>29</v>
      </c>
      <c r="I7286" s="7">
        <f t="shared" si="76"/>
        <v>57</v>
      </c>
    </row>
    <row r="7287" spans="1:9">
      <c r="A7287" s="2">
        <v>300502902</v>
      </c>
      <c r="B7287" s="6" t="s">
        <v>5470</v>
      </c>
      <c r="C7287" s="1" t="s">
        <v>9153</v>
      </c>
      <c r="D7287" s="5" t="s">
        <v>6911</v>
      </c>
      <c r="E7287" s="5">
        <v>36.4</v>
      </c>
      <c r="F7287" s="5">
        <v>28</v>
      </c>
      <c r="I7287" s="7">
        <f t="shared" si="76"/>
        <v>64.400000000000006</v>
      </c>
    </row>
    <row r="7288" spans="1:9">
      <c r="A7288" s="2">
        <v>300502903</v>
      </c>
      <c r="B7288" s="6" t="s">
        <v>5471</v>
      </c>
      <c r="C7288" s="1" t="s">
        <v>9153</v>
      </c>
      <c r="D7288" s="5" t="s">
        <v>6911</v>
      </c>
      <c r="E7288" s="5">
        <v>38.4</v>
      </c>
      <c r="F7288" s="5">
        <v>29</v>
      </c>
      <c r="I7288" s="7">
        <f t="shared" si="76"/>
        <v>67.400000000000006</v>
      </c>
    </row>
    <row r="7289" spans="1:9">
      <c r="A7289" s="2">
        <v>300502904</v>
      </c>
      <c r="B7289" s="6" t="s">
        <v>5472</v>
      </c>
      <c r="C7289" s="1" t="s">
        <v>9153</v>
      </c>
      <c r="D7289" s="5" t="s">
        <v>6911</v>
      </c>
      <c r="E7289" s="5">
        <v>30.8</v>
      </c>
      <c r="F7289" s="5">
        <v>25</v>
      </c>
      <c r="I7289" s="7">
        <f t="shared" si="76"/>
        <v>55.8</v>
      </c>
    </row>
    <row r="7290" spans="1:9">
      <c r="A7290" s="2">
        <v>300502905</v>
      </c>
      <c r="B7290" s="6" t="s">
        <v>5473</v>
      </c>
      <c r="C7290" s="1" t="s">
        <v>9153</v>
      </c>
      <c r="D7290" s="5" t="s">
        <v>6911</v>
      </c>
      <c r="E7290" s="5">
        <v>40</v>
      </c>
      <c r="F7290" s="5">
        <v>29</v>
      </c>
      <c r="I7290" s="7">
        <f t="shared" si="76"/>
        <v>69</v>
      </c>
    </row>
    <row r="7291" spans="1:9">
      <c r="A7291" s="2">
        <v>300502906</v>
      </c>
      <c r="B7291" s="6" t="s">
        <v>5474</v>
      </c>
      <c r="C7291" s="1" t="s">
        <v>9153</v>
      </c>
      <c r="D7291" s="5" t="s">
        <v>6911</v>
      </c>
      <c r="E7291" s="5">
        <v>37.6</v>
      </c>
      <c r="F7291" s="5">
        <v>30</v>
      </c>
      <c r="I7291" s="7">
        <f t="shared" si="76"/>
        <v>67.599999999999994</v>
      </c>
    </row>
    <row r="7292" spans="1:9">
      <c r="A7292" s="2">
        <v>300502907</v>
      </c>
      <c r="B7292" s="6" t="s">
        <v>5475</v>
      </c>
      <c r="C7292" s="1" t="s">
        <v>9153</v>
      </c>
      <c r="D7292" s="5" t="s">
        <v>6911</v>
      </c>
      <c r="E7292" s="5">
        <v>39.6</v>
      </c>
      <c r="F7292" s="5">
        <v>24</v>
      </c>
      <c r="I7292" s="7">
        <f t="shared" si="76"/>
        <v>63.6</v>
      </c>
    </row>
    <row r="7293" spans="1:9">
      <c r="A7293" s="2">
        <v>300502908</v>
      </c>
      <c r="B7293" s="6" t="s">
        <v>2166</v>
      </c>
      <c r="C7293" s="1" t="s">
        <v>9153</v>
      </c>
      <c r="D7293" s="5" t="s">
        <v>6911</v>
      </c>
      <c r="E7293" s="5">
        <v>40.799999999999997</v>
      </c>
      <c r="F7293" s="5">
        <v>31</v>
      </c>
      <c r="I7293" s="7">
        <f t="shared" si="76"/>
        <v>71.8</v>
      </c>
    </row>
    <row r="7294" spans="1:9">
      <c r="A7294" s="2">
        <v>300502909</v>
      </c>
      <c r="B7294" s="6" t="s">
        <v>4927</v>
      </c>
      <c r="C7294" s="1" t="s">
        <v>9153</v>
      </c>
      <c r="D7294" s="5" t="s">
        <v>6911</v>
      </c>
      <c r="E7294" s="5">
        <v>32</v>
      </c>
      <c r="F7294" s="5">
        <v>24</v>
      </c>
      <c r="I7294" s="7">
        <f t="shared" si="76"/>
        <v>56</v>
      </c>
    </row>
    <row r="7295" spans="1:9">
      <c r="A7295" s="2">
        <v>300502910</v>
      </c>
      <c r="B7295" s="6" t="s">
        <v>5476</v>
      </c>
      <c r="C7295" s="1" t="s">
        <v>9153</v>
      </c>
      <c r="D7295" s="5" t="s">
        <v>6911</v>
      </c>
      <c r="E7295" s="5">
        <v>42.8</v>
      </c>
      <c r="F7295" s="5">
        <v>30</v>
      </c>
      <c r="I7295" s="7">
        <f t="shared" si="76"/>
        <v>72.8</v>
      </c>
    </row>
    <row r="7296" spans="1:9">
      <c r="A7296" s="2">
        <v>300502911</v>
      </c>
      <c r="B7296" s="6" t="s">
        <v>5477</v>
      </c>
      <c r="C7296" s="1" t="s">
        <v>9153</v>
      </c>
      <c r="D7296" s="5" t="s">
        <v>6911</v>
      </c>
      <c r="E7296" s="5">
        <v>37.200000000000003</v>
      </c>
      <c r="F7296" s="5">
        <v>30</v>
      </c>
      <c r="I7296" s="7">
        <f t="shared" si="76"/>
        <v>67.2</v>
      </c>
    </row>
    <row r="7297" spans="1:9">
      <c r="A7297" s="2">
        <v>300502912</v>
      </c>
      <c r="B7297" s="6" t="s">
        <v>5478</v>
      </c>
      <c r="C7297" s="1" t="s">
        <v>9153</v>
      </c>
      <c r="D7297" s="5" t="s">
        <v>6911</v>
      </c>
      <c r="E7297" s="5">
        <v>48</v>
      </c>
      <c r="F7297" s="5">
        <v>32</v>
      </c>
      <c r="I7297" s="7">
        <f t="shared" si="76"/>
        <v>80</v>
      </c>
    </row>
    <row r="7298" spans="1:9">
      <c r="A7298" s="2">
        <v>300502913</v>
      </c>
      <c r="B7298" s="6" t="s">
        <v>2706</v>
      </c>
      <c r="C7298" s="1" t="s">
        <v>9153</v>
      </c>
      <c r="D7298" s="5" t="s">
        <v>6911</v>
      </c>
      <c r="E7298" s="5">
        <v>41.6</v>
      </c>
      <c r="F7298" s="5">
        <v>30</v>
      </c>
      <c r="I7298" s="7">
        <f t="shared" si="76"/>
        <v>71.599999999999994</v>
      </c>
    </row>
    <row r="7299" spans="1:9">
      <c r="A7299" s="2">
        <v>300502914</v>
      </c>
      <c r="B7299" s="6" t="s">
        <v>5479</v>
      </c>
      <c r="C7299" s="1" t="s">
        <v>9153</v>
      </c>
      <c r="D7299" s="5" t="s">
        <v>6911</v>
      </c>
      <c r="E7299" s="5">
        <v>30</v>
      </c>
      <c r="F7299" s="5">
        <v>30</v>
      </c>
      <c r="I7299" s="7">
        <f t="shared" si="76"/>
        <v>60</v>
      </c>
    </row>
    <row r="7300" spans="1:9">
      <c r="A7300" s="2">
        <v>300502915</v>
      </c>
      <c r="B7300" s="6" t="s">
        <v>5480</v>
      </c>
      <c r="C7300" s="1" t="s">
        <v>9153</v>
      </c>
      <c r="D7300" s="5" t="s">
        <v>6911</v>
      </c>
      <c r="E7300" s="5">
        <v>33.200000000000003</v>
      </c>
      <c r="F7300" s="5">
        <v>30</v>
      </c>
      <c r="I7300" s="7">
        <f t="shared" si="76"/>
        <v>63.2</v>
      </c>
    </row>
    <row r="7301" spans="1:9">
      <c r="A7301" s="2">
        <v>300502916</v>
      </c>
      <c r="B7301" s="6" t="s">
        <v>5481</v>
      </c>
      <c r="C7301" s="1" t="s">
        <v>9153</v>
      </c>
      <c r="D7301" s="5" t="s">
        <v>6911</v>
      </c>
      <c r="E7301" s="5">
        <v>29.2</v>
      </c>
      <c r="F7301" s="5">
        <v>28</v>
      </c>
      <c r="I7301" s="7">
        <f t="shared" si="76"/>
        <v>57.2</v>
      </c>
    </row>
    <row r="7302" spans="1:9">
      <c r="A7302" s="2">
        <v>300502917</v>
      </c>
      <c r="B7302" s="6" t="s">
        <v>5482</v>
      </c>
      <c r="C7302" s="1" t="s">
        <v>9153</v>
      </c>
      <c r="D7302" s="5" t="s">
        <v>6911</v>
      </c>
      <c r="E7302" s="5">
        <v>32</v>
      </c>
      <c r="F7302" s="5">
        <v>30</v>
      </c>
      <c r="I7302" s="7">
        <f t="shared" si="76"/>
        <v>62</v>
      </c>
    </row>
    <row r="7303" spans="1:9">
      <c r="A7303" s="2">
        <v>300502918</v>
      </c>
      <c r="B7303" s="6" t="s">
        <v>5483</v>
      </c>
      <c r="C7303" s="1" t="s">
        <v>9153</v>
      </c>
      <c r="D7303" s="5" t="s">
        <v>6911</v>
      </c>
      <c r="E7303" s="5">
        <v>36.799999999999997</v>
      </c>
      <c r="F7303" s="5">
        <v>30</v>
      </c>
      <c r="I7303" s="7">
        <f t="shared" si="76"/>
        <v>66.8</v>
      </c>
    </row>
    <row r="7304" spans="1:9">
      <c r="A7304" s="2">
        <v>300502919</v>
      </c>
      <c r="B7304" s="6" t="s">
        <v>60</v>
      </c>
      <c r="C7304" s="1" t="s">
        <v>9153</v>
      </c>
      <c r="D7304" s="5" t="s">
        <v>6911</v>
      </c>
      <c r="E7304" s="5">
        <v>22</v>
      </c>
      <c r="F7304" s="5">
        <v>30</v>
      </c>
      <c r="I7304" s="7">
        <f t="shared" si="76"/>
        <v>52</v>
      </c>
    </row>
    <row r="7305" spans="1:9">
      <c r="A7305" s="2">
        <v>300502920</v>
      </c>
      <c r="B7305" s="6" t="s">
        <v>5484</v>
      </c>
      <c r="C7305" s="1" t="s">
        <v>9153</v>
      </c>
      <c r="D7305" s="5" t="s">
        <v>6911</v>
      </c>
      <c r="E7305" s="5">
        <v>34.4</v>
      </c>
      <c r="F7305" s="5">
        <v>28</v>
      </c>
      <c r="I7305" s="7">
        <f t="shared" si="76"/>
        <v>62.4</v>
      </c>
    </row>
    <row r="7306" spans="1:9">
      <c r="A7306" s="2">
        <v>300502921</v>
      </c>
      <c r="B7306" s="6" t="s">
        <v>5485</v>
      </c>
      <c r="C7306" s="1" t="s">
        <v>9153</v>
      </c>
      <c r="D7306" s="5" t="s">
        <v>6911</v>
      </c>
      <c r="E7306" s="5">
        <v>49.6</v>
      </c>
      <c r="F7306" s="5">
        <v>32</v>
      </c>
      <c r="I7306" s="7">
        <f t="shared" si="76"/>
        <v>81.599999999999994</v>
      </c>
    </row>
    <row r="7307" spans="1:9">
      <c r="A7307" s="2">
        <v>300502922</v>
      </c>
      <c r="B7307" s="6" t="s">
        <v>5486</v>
      </c>
      <c r="C7307" s="1" t="s">
        <v>9153</v>
      </c>
      <c r="D7307" s="5" t="s">
        <v>6911</v>
      </c>
      <c r="E7307" s="5">
        <v>45.6</v>
      </c>
      <c r="F7307" s="5">
        <v>31</v>
      </c>
      <c r="I7307" s="7">
        <f t="shared" si="76"/>
        <v>76.599999999999994</v>
      </c>
    </row>
    <row r="7308" spans="1:9">
      <c r="A7308" s="2">
        <v>300502923</v>
      </c>
      <c r="B7308" s="6" t="s">
        <v>5487</v>
      </c>
      <c r="C7308" s="1" t="s">
        <v>9153</v>
      </c>
      <c r="D7308" s="5" t="s">
        <v>6911</v>
      </c>
      <c r="E7308" s="5">
        <v>24</v>
      </c>
      <c r="F7308" s="5">
        <v>27</v>
      </c>
      <c r="I7308" s="7">
        <f t="shared" si="76"/>
        <v>51</v>
      </c>
    </row>
    <row r="7309" spans="1:9">
      <c r="A7309" s="2">
        <v>300502924</v>
      </c>
      <c r="B7309" s="6" t="s">
        <v>5488</v>
      </c>
      <c r="C7309" s="1" t="s">
        <v>9153</v>
      </c>
      <c r="D7309" s="5" t="s">
        <v>6911</v>
      </c>
      <c r="E7309" s="5">
        <v>47.6</v>
      </c>
      <c r="F7309" s="5">
        <v>27</v>
      </c>
      <c r="I7309" s="7">
        <f t="shared" si="76"/>
        <v>74.599999999999994</v>
      </c>
    </row>
    <row r="7310" spans="1:9">
      <c r="A7310" s="2">
        <v>300502925</v>
      </c>
      <c r="B7310" s="6" t="s">
        <v>5489</v>
      </c>
      <c r="C7310" s="1" t="s">
        <v>9153</v>
      </c>
      <c r="D7310" s="5" t="s">
        <v>6911</v>
      </c>
      <c r="E7310" s="5">
        <v>41.2</v>
      </c>
      <c r="F7310" s="5">
        <v>28</v>
      </c>
      <c r="I7310" s="7">
        <f t="shared" si="76"/>
        <v>69.2</v>
      </c>
    </row>
    <row r="7311" spans="1:9">
      <c r="A7311" s="2">
        <v>300502926</v>
      </c>
      <c r="B7311" s="6" t="s">
        <v>5490</v>
      </c>
      <c r="C7311" s="1" t="s">
        <v>9153</v>
      </c>
      <c r="D7311" s="5" t="s">
        <v>6911</v>
      </c>
      <c r="E7311" s="5">
        <v>33.200000000000003</v>
      </c>
      <c r="F7311" s="5">
        <v>27</v>
      </c>
      <c r="I7311" s="7">
        <f t="shared" si="76"/>
        <v>60.2</v>
      </c>
    </row>
    <row r="7312" spans="1:9">
      <c r="A7312" s="2">
        <v>300502927</v>
      </c>
      <c r="B7312" s="6" t="s">
        <v>5491</v>
      </c>
      <c r="C7312" s="1" t="s">
        <v>9153</v>
      </c>
      <c r="D7312" s="5" t="s">
        <v>6911</v>
      </c>
      <c r="E7312" s="5">
        <v>36</v>
      </c>
      <c r="F7312" s="5">
        <v>29</v>
      </c>
      <c r="I7312" s="7">
        <f t="shared" si="76"/>
        <v>65</v>
      </c>
    </row>
    <row r="7313" spans="1:9">
      <c r="A7313" s="2">
        <v>300502928</v>
      </c>
      <c r="B7313" s="6" t="s">
        <v>5492</v>
      </c>
      <c r="C7313" s="1" t="s">
        <v>9153</v>
      </c>
      <c r="D7313" s="5" t="s">
        <v>6911</v>
      </c>
      <c r="E7313" s="5">
        <v>34</v>
      </c>
      <c r="F7313" s="5">
        <v>30</v>
      </c>
      <c r="I7313" s="7">
        <f t="shared" si="76"/>
        <v>64</v>
      </c>
    </row>
    <row r="7314" spans="1:9">
      <c r="A7314" s="2">
        <v>300502929</v>
      </c>
      <c r="B7314" s="6" t="s">
        <v>5493</v>
      </c>
      <c r="C7314" s="1" t="s">
        <v>9153</v>
      </c>
      <c r="D7314" s="5" t="s">
        <v>6911</v>
      </c>
      <c r="E7314" s="5">
        <v>37.200000000000003</v>
      </c>
      <c r="F7314" s="5">
        <v>20</v>
      </c>
      <c r="I7314" s="7">
        <f t="shared" si="76"/>
        <v>57.2</v>
      </c>
    </row>
    <row r="7315" spans="1:9">
      <c r="A7315" s="2">
        <v>300502930</v>
      </c>
      <c r="B7315" s="6" t="s">
        <v>2131</v>
      </c>
      <c r="C7315" s="1" t="s">
        <v>9153</v>
      </c>
      <c r="D7315" s="5" t="s">
        <v>6911</v>
      </c>
      <c r="E7315" s="5">
        <v>34.4</v>
      </c>
      <c r="F7315" s="5">
        <v>29</v>
      </c>
      <c r="I7315" s="7">
        <f t="shared" si="76"/>
        <v>63.4</v>
      </c>
    </row>
    <row r="7316" spans="1:9">
      <c r="A7316" s="2">
        <v>300503001</v>
      </c>
      <c r="B7316" s="6" t="s">
        <v>5494</v>
      </c>
      <c r="C7316" s="1" t="s">
        <v>9153</v>
      </c>
      <c r="D7316" s="5" t="s">
        <v>6911</v>
      </c>
      <c r="E7316" s="5">
        <v>33.6</v>
      </c>
      <c r="F7316" s="5">
        <v>5</v>
      </c>
      <c r="I7316" s="7">
        <f t="shared" si="76"/>
        <v>38.6</v>
      </c>
    </row>
    <row r="7317" spans="1:9">
      <c r="A7317" s="2">
        <v>300503002</v>
      </c>
      <c r="B7317" s="6" t="s">
        <v>5495</v>
      </c>
      <c r="C7317" s="1" t="s">
        <v>9153</v>
      </c>
      <c r="D7317" s="5" t="s">
        <v>6911</v>
      </c>
      <c r="E7317" s="5">
        <v>29.2</v>
      </c>
      <c r="F7317" s="5">
        <v>25</v>
      </c>
      <c r="I7317" s="7">
        <f t="shared" si="76"/>
        <v>54.2</v>
      </c>
    </row>
    <row r="7318" spans="1:9">
      <c r="A7318" s="2">
        <v>300503003</v>
      </c>
      <c r="B7318" s="6" t="s">
        <v>5496</v>
      </c>
      <c r="C7318" s="1" t="s">
        <v>9153</v>
      </c>
      <c r="D7318" s="5" t="s">
        <v>6911</v>
      </c>
      <c r="E7318" s="5">
        <v>50</v>
      </c>
      <c r="F7318" s="5">
        <v>35</v>
      </c>
      <c r="I7318" s="7">
        <f t="shared" si="76"/>
        <v>85</v>
      </c>
    </row>
    <row r="7319" spans="1:9">
      <c r="A7319" s="2">
        <v>300503004</v>
      </c>
      <c r="B7319" s="6" t="s">
        <v>5497</v>
      </c>
      <c r="C7319" s="1" t="s">
        <v>9153</v>
      </c>
      <c r="D7319" s="5" t="s">
        <v>6911</v>
      </c>
      <c r="E7319" s="5">
        <v>35.6</v>
      </c>
      <c r="F7319" s="5">
        <v>30</v>
      </c>
      <c r="I7319" s="7">
        <f t="shared" si="76"/>
        <v>65.599999999999994</v>
      </c>
    </row>
    <row r="7320" spans="1:9">
      <c r="A7320" s="2">
        <v>300503005</v>
      </c>
      <c r="B7320" s="6" t="s">
        <v>3451</v>
      </c>
      <c r="C7320" s="1" t="s">
        <v>9153</v>
      </c>
      <c r="D7320" s="5" t="s">
        <v>6911</v>
      </c>
      <c r="E7320" s="5">
        <v>28.4</v>
      </c>
      <c r="F7320" s="5">
        <v>29</v>
      </c>
      <c r="I7320" s="7">
        <f t="shared" si="76"/>
        <v>57.4</v>
      </c>
    </row>
    <row r="7321" spans="1:9">
      <c r="A7321" s="2">
        <v>300503006</v>
      </c>
      <c r="B7321" s="6" t="s">
        <v>5498</v>
      </c>
      <c r="C7321" s="1" t="s">
        <v>9153</v>
      </c>
      <c r="D7321" s="5" t="s">
        <v>6911</v>
      </c>
      <c r="E7321" s="5">
        <v>36.799999999999997</v>
      </c>
      <c r="F7321" s="5">
        <v>30</v>
      </c>
      <c r="I7321" s="7">
        <f t="shared" si="76"/>
        <v>66.8</v>
      </c>
    </row>
    <row r="7322" spans="1:9">
      <c r="A7322" s="2">
        <v>300503007</v>
      </c>
      <c r="B7322" s="6" t="s">
        <v>5499</v>
      </c>
      <c r="C7322" s="1" t="s">
        <v>9153</v>
      </c>
      <c r="D7322" s="5" t="s">
        <v>6911</v>
      </c>
      <c r="E7322" s="5">
        <v>38</v>
      </c>
      <c r="F7322" s="5">
        <v>30</v>
      </c>
      <c r="I7322" s="7">
        <f t="shared" si="76"/>
        <v>68</v>
      </c>
    </row>
    <row r="7323" spans="1:9">
      <c r="A7323" s="2">
        <v>300503008</v>
      </c>
      <c r="B7323" s="6" t="s">
        <v>5500</v>
      </c>
      <c r="C7323" s="1" t="s">
        <v>9153</v>
      </c>
      <c r="D7323" s="5" t="s">
        <v>6911</v>
      </c>
      <c r="E7323" s="5">
        <v>30.4</v>
      </c>
      <c r="F7323" s="5">
        <v>2</v>
      </c>
      <c r="I7323" s="7">
        <f t="shared" si="76"/>
        <v>32.4</v>
      </c>
    </row>
    <row r="7324" spans="1:9">
      <c r="A7324" s="2">
        <v>300503009</v>
      </c>
      <c r="B7324" s="6" t="s">
        <v>5501</v>
      </c>
      <c r="C7324" s="1" t="s">
        <v>9153</v>
      </c>
      <c r="D7324" s="5" t="s">
        <v>6911</v>
      </c>
      <c r="E7324" s="5">
        <v>45.6</v>
      </c>
      <c r="F7324" s="5">
        <v>30</v>
      </c>
      <c r="I7324" s="7">
        <f t="shared" si="76"/>
        <v>75.599999999999994</v>
      </c>
    </row>
    <row r="7325" spans="1:9">
      <c r="A7325" s="2">
        <v>300503010</v>
      </c>
      <c r="B7325" s="6" t="s">
        <v>5502</v>
      </c>
      <c r="C7325" s="1" t="s">
        <v>9153</v>
      </c>
      <c r="D7325" s="5" t="s">
        <v>6911</v>
      </c>
      <c r="E7325" s="5">
        <v>45.6</v>
      </c>
      <c r="F7325" s="5">
        <v>33</v>
      </c>
      <c r="I7325" s="7">
        <f t="shared" si="76"/>
        <v>78.599999999999994</v>
      </c>
    </row>
    <row r="7326" spans="1:9">
      <c r="A7326" s="2">
        <v>300503011</v>
      </c>
      <c r="B7326" s="6" t="s">
        <v>1013</v>
      </c>
      <c r="C7326" s="1" t="s">
        <v>9153</v>
      </c>
      <c r="D7326" s="5" t="s">
        <v>6911</v>
      </c>
      <c r="E7326" s="5">
        <v>51.2</v>
      </c>
      <c r="F7326" s="5">
        <v>31</v>
      </c>
      <c r="I7326" s="7">
        <f t="shared" si="76"/>
        <v>82.2</v>
      </c>
    </row>
    <row r="7327" spans="1:9">
      <c r="A7327" s="2">
        <v>300503012</v>
      </c>
      <c r="B7327" s="6" t="s">
        <v>5503</v>
      </c>
      <c r="C7327" s="1" t="s">
        <v>9153</v>
      </c>
      <c r="D7327" s="5" t="s">
        <v>6911</v>
      </c>
      <c r="E7327" s="5">
        <v>34.4</v>
      </c>
      <c r="F7327" s="5">
        <v>24</v>
      </c>
      <c r="I7327" s="7">
        <f t="shared" si="76"/>
        <v>58.4</v>
      </c>
    </row>
    <row r="7328" spans="1:9">
      <c r="A7328" s="2">
        <v>300503013</v>
      </c>
      <c r="B7328" s="6" t="s">
        <v>5504</v>
      </c>
      <c r="C7328" s="1" t="s">
        <v>9153</v>
      </c>
      <c r="D7328" s="5" t="s">
        <v>6911</v>
      </c>
      <c r="E7328" s="5">
        <v>40.4</v>
      </c>
      <c r="F7328" s="5">
        <v>31</v>
      </c>
      <c r="I7328" s="7">
        <f t="shared" si="76"/>
        <v>71.400000000000006</v>
      </c>
    </row>
    <row r="7329" spans="1:9">
      <c r="A7329" s="2">
        <v>300503014</v>
      </c>
      <c r="B7329" s="6" t="s">
        <v>5505</v>
      </c>
      <c r="C7329" s="1" t="s">
        <v>9153</v>
      </c>
      <c r="D7329" s="5" t="s">
        <v>6911</v>
      </c>
      <c r="E7329" s="5">
        <v>43.2</v>
      </c>
      <c r="F7329" s="5">
        <v>30</v>
      </c>
      <c r="I7329" s="7">
        <f t="shared" si="76"/>
        <v>73.2</v>
      </c>
    </row>
    <row r="7330" spans="1:9">
      <c r="A7330" s="2">
        <v>300503015</v>
      </c>
      <c r="B7330" s="6" t="s">
        <v>5506</v>
      </c>
      <c r="C7330" s="1" t="s">
        <v>9153</v>
      </c>
      <c r="D7330" s="5" t="s">
        <v>6911</v>
      </c>
      <c r="E7330" s="5">
        <v>38</v>
      </c>
      <c r="F7330" s="5">
        <v>25</v>
      </c>
      <c r="I7330" s="7">
        <f t="shared" si="76"/>
        <v>63</v>
      </c>
    </row>
    <row r="7331" spans="1:9">
      <c r="A7331" s="2">
        <v>300503016</v>
      </c>
      <c r="B7331" s="6" t="s">
        <v>5507</v>
      </c>
      <c r="C7331" s="1" t="s">
        <v>9153</v>
      </c>
      <c r="D7331" s="5" t="s">
        <v>6911</v>
      </c>
      <c r="E7331" s="5">
        <v>40.799999999999997</v>
      </c>
      <c r="F7331" s="5">
        <v>31</v>
      </c>
      <c r="I7331" s="7">
        <f t="shared" si="76"/>
        <v>71.8</v>
      </c>
    </row>
    <row r="7332" spans="1:9">
      <c r="A7332" s="2">
        <v>300503017</v>
      </c>
      <c r="B7332" s="6" t="s">
        <v>5508</v>
      </c>
      <c r="C7332" s="1" t="s">
        <v>9153</v>
      </c>
      <c r="D7332" s="5" t="s">
        <v>6911</v>
      </c>
      <c r="E7332" s="5">
        <v>44.4</v>
      </c>
      <c r="F7332" s="5">
        <v>32</v>
      </c>
      <c r="I7332" s="7">
        <f t="shared" si="76"/>
        <v>76.400000000000006</v>
      </c>
    </row>
    <row r="7333" spans="1:9">
      <c r="A7333" s="2">
        <v>300503018</v>
      </c>
      <c r="B7333" s="6" t="s">
        <v>5509</v>
      </c>
      <c r="C7333" s="1" t="s">
        <v>9153</v>
      </c>
      <c r="D7333" s="5" t="s">
        <v>6911</v>
      </c>
      <c r="E7333" s="5">
        <v>29.6</v>
      </c>
      <c r="F7333" s="5">
        <v>32</v>
      </c>
      <c r="I7333" s="7">
        <f t="shared" si="76"/>
        <v>61.6</v>
      </c>
    </row>
    <row r="7334" spans="1:9">
      <c r="A7334" s="2">
        <v>300503019</v>
      </c>
      <c r="B7334" s="6" t="s">
        <v>5510</v>
      </c>
      <c r="C7334" s="1" t="s">
        <v>9153</v>
      </c>
      <c r="D7334" s="5" t="s">
        <v>6911</v>
      </c>
      <c r="E7334" s="5">
        <v>34</v>
      </c>
      <c r="F7334" s="5">
        <v>29</v>
      </c>
      <c r="I7334" s="7">
        <f t="shared" si="76"/>
        <v>63</v>
      </c>
    </row>
    <row r="7335" spans="1:9">
      <c r="A7335" s="2">
        <v>300503020</v>
      </c>
      <c r="B7335" s="6" t="s">
        <v>5511</v>
      </c>
      <c r="C7335" s="1" t="s">
        <v>9153</v>
      </c>
      <c r="D7335" s="5" t="s">
        <v>6911</v>
      </c>
      <c r="E7335" s="5">
        <v>28.4</v>
      </c>
      <c r="F7335" s="5">
        <v>30</v>
      </c>
      <c r="I7335" s="7">
        <f t="shared" si="76"/>
        <v>58.4</v>
      </c>
    </row>
    <row r="7336" spans="1:9">
      <c r="A7336" s="2">
        <v>300503021</v>
      </c>
      <c r="B7336" s="6" t="s">
        <v>5512</v>
      </c>
      <c r="C7336" s="1" t="s">
        <v>9153</v>
      </c>
      <c r="D7336" s="5" t="s">
        <v>6911</v>
      </c>
      <c r="E7336" s="5">
        <v>28.4</v>
      </c>
      <c r="F7336" s="5">
        <v>30</v>
      </c>
      <c r="I7336" s="7">
        <f t="shared" si="76"/>
        <v>58.4</v>
      </c>
    </row>
    <row r="7337" spans="1:9">
      <c r="A7337" s="2">
        <v>300503022</v>
      </c>
      <c r="B7337" s="6" t="s">
        <v>5513</v>
      </c>
      <c r="C7337" s="1" t="s">
        <v>9153</v>
      </c>
      <c r="D7337" s="5" t="s">
        <v>6911</v>
      </c>
      <c r="E7337" s="5">
        <v>32.4</v>
      </c>
      <c r="F7337" s="5">
        <v>30</v>
      </c>
      <c r="I7337" s="7">
        <f t="shared" si="76"/>
        <v>62.4</v>
      </c>
    </row>
    <row r="7338" spans="1:9">
      <c r="A7338" s="2">
        <v>300503023</v>
      </c>
      <c r="B7338" s="6" t="s">
        <v>5514</v>
      </c>
      <c r="C7338" s="1" t="s">
        <v>9153</v>
      </c>
      <c r="D7338" s="5" t="s">
        <v>6911</v>
      </c>
      <c r="E7338" s="5">
        <v>49.2</v>
      </c>
      <c r="F7338" s="5">
        <v>30</v>
      </c>
      <c r="I7338" s="7">
        <f t="shared" si="76"/>
        <v>79.2</v>
      </c>
    </row>
    <row r="7339" spans="1:9">
      <c r="A7339" s="2">
        <v>300503024</v>
      </c>
      <c r="B7339" s="6" t="s">
        <v>5515</v>
      </c>
      <c r="C7339" s="1" t="s">
        <v>9153</v>
      </c>
      <c r="D7339" s="5" t="s">
        <v>6911</v>
      </c>
      <c r="E7339" s="5">
        <v>33.200000000000003</v>
      </c>
      <c r="F7339" s="5">
        <v>31</v>
      </c>
      <c r="I7339" s="7">
        <f t="shared" si="76"/>
        <v>64.2</v>
      </c>
    </row>
    <row r="7340" spans="1:9">
      <c r="A7340" s="2">
        <v>300503025</v>
      </c>
      <c r="B7340" s="6" t="s">
        <v>5516</v>
      </c>
      <c r="C7340" s="1" t="s">
        <v>9153</v>
      </c>
      <c r="D7340" s="5" t="s">
        <v>6911</v>
      </c>
      <c r="E7340" s="5">
        <v>31.6</v>
      </c>
      <c r="F7340" s="5">
        <v>30</v>
      </c>
      <c r="I7340" s="7">
        <f t="shared" si="76"/>
        <v>61.6</v>
      </c>
    </row>
    <row r="7341" spans="1:9">
      <c r="A7341" s="2">
        <v>300503026</v>
      </c>
      <c r="B7341" s="6" t="s">
        <v>5517</v>
      </c>
      <c r="C7341" s="1" t="s">
        <v>9153</v>
      </c>
      <c r="D7341" s="5" t="s">
        <v>6911</v>
      </c>
      <c r="E7341" s="5">
        <v>46.4</v>
      </c>
      <c r="F7341" s="5">
        <v>30</v>
      </c>
      <c r="I7341" s="7">
        <f t="shared" si="76"/>
        <v>76.400000000000006</v>
      </c>
    </row>
    <row r="7342" spans="1:9">
      <c r="A7342" s="2">
        <v>300503027</v>
      </c>
      <c r="B7342" s="6" t="s">
        <v>5518</v>
      </c>
      <c r="C7342" s="1" t="s">
        <v>9153</v>
      </c>
      <c r="D7342" s="5" t="s">
        <v>6911</v>
      </c>
      <c r="E7342" s="5">
        <v>28.8</v>
      </c>
      <c r="F7342" s="5">
        <v>31</v>
      </c>
      <c r="I7342" s="7">
        <f t="shared" ref="I7342:I7405" si="77">E7342+F7342</f>
        <v>59.8</v>
      </c>
    </row>
    <row r="7343" spans="1:9">
      <c r="A7343" s="2">
        <v>300503028</v>
      </c>
      <c r="B7343" s="6" t="s">
        <v>5519</v>
      </c>
      <c r="C7343" s="1" t="s">
        <v>9153</v>
      </c>
      <c r="D7343" s="5" t="s">
        <v>6911</v>
      </c>
      <c r="E7343" s="5">
        <v>30.8</v>
      </c>
      <c r="F7343" s="5">
        <v>30</v>
      </c>
      <c r="I7343" s="7">
        <f t="shared" si="77"/>
        <v>60.8</v>
      </c>
    </row>
    <row r="7344" spans="1:9">
      <c r="A7344" s="2">
        <v>300503029</v>
      </c>
      <c r="B7344" s="6" t="s">
        <v>5520</v>
      </c>
      <c r="C7344" s="1" t="s">
        <v>9153</v>
      </c>
      <c r="D7344" s="5" t="s">
        <v>6911</v>
      </c>
      <c r="E7344" s="5">
        <v>0</v>
      </c>
      <c r="F7344" s="5">
        <v>0</v>
      </c>
      <c r="I7344" s="7">
        <f t="shared" si="77"/>
        <v>0</v>
      </c>
    </row>
    <row r="7345" spans="1:9">
      <c r="A7345" s="2">
        <v>300503030</v>
      </c>
      <c r="B7345" s="6" t="s">
        <v>5521</v>
      </c>
      <c r="C7345" s="1" t="s">
        <v>9153</v>
      </c>
      <c r="D7345" s="5" t="s">
        <v>6911</v>
      </c>
      <c r="E7345" s="5">
        <v>25.2</v>
      </c>
      <c r="F7345" s="5">
        <v>20</v>
      </c>
      <c r="I7345" s="7">
        <f t="shared" si="77"/>
        <v>45.2</v>
      </c>
    </row>
    <row r="7346" spans="1:9">
      <c r="A7346" s="2">
        <v>300503101</v>
      </c>
      <c r="B7346" s="6" t="s">
        <v>5522</v>
      </c>
      <c r="C7346" s="1" t="s">
        <v>9153</v>
      </c>
      <c r="D7346" s="5" t="s">
        <v>6911</v>
      </c>
      <c r="E7346" s="5">
        <v>39.6</v>
      </c>
      <c r="F7346" s="5">
        <v>36</v>
      </c>
      <c r="I7346" s="7">
        <f t="shared" si="77"/>
        <v>75.599999999999994</v>
      </c>
    </row>
    <row r="7347" spans="1:9">
      <c r="A7347" s="2">
        <v>300503102</v>
      </c>
      <c r="B7347" s="6" t="s">
        <v>5523</v>
      </c>
      <c r="C7347" s="1" t="s">
        <v>9153</v>
      </c>
      <c r="D7347" s="5" t="s">
        <v>6911</v>
      </c>
      <c r="E7347" s="5">
        <v>34.4</v>
      </c>
      <c r="F7347" s="5">
        <v>30</v>
      </c>
      <c r="I7347" s="7">
        <f t="shared" si="77"/>
        <v>64.400000000000006</v>
      </c>
    </row>
    <row r="7348" spans="1:9">
      <c r="A7348" s="2">
        <v>300503103</v>
      </c>
      <c r="B7348" s="6" t="s">
        <v>5524</v>
      </c>
      <c r="C7348" s="1" t="s">
        <v>9153</v>
      </c>
      <c r="D7348" s="5" t="s">
        <v>6911</v>
      </c>
      <c r="E7348" s="5">
        <v>26.8</v>
      </c>
      <c r="F7348" s="5">
        <v>30</v>
      </c>
      <c r="I7348" s="7">
        <f t="shared" si="77"/>
        <v>56.8</v>
      </c>
    </row>
    <row r="7349" spans="1:9">
      <c r="A7349" s="2">
        <v>300503104</v>
      </c>
      <c r="B7349" s="6" t="s">
        <v>5525</v>
      </c>
      <c r="C7349" s="1" t="s">
        <v>9153</v>
      </c>
      <c r="D7349" s="5" t="s">
        <v>6911</v>
      </c>
      <c r="E7349" s="5">
        <v>41.6</v>
      </c>
      <c r="F7349" s="5">
        <v>33</v>
      </c>
      <c r="I7349" s="7">
        <f t="shared" si="77"/>
        <v>74.599999999999994</v>
      </c>
    </row>
    <row r="7350" spans="1:9">
      <c r="A7350" s="2">
        <v>300503105</v>
      </c>
      <c r="B7350" s="6" t="s">
        <v>5526</v>
      </c>
      <c r="C7350" s="1" t="s">
        <v>9153</v>
      </c>
      <c r="D7350" s="5" t="s">
        <v>6911</v>
      </c>
      <c r="E7350" s="5">
        <v>44.8</v>
      </c>
      <c r="F7350" s="5">
        <v>30</v>
      </c>
      <c r="I7350" s="7">
        <f t="shared" si="77"/>
        <v>74.8</v>
      </c>
    </row>
    <row r="7351" spans="1:9">
      <c r="A7351" s="2">
        <v>300503106</v>
      </c>
      <c r="B7351" s="6" t="s">
        <v>5527</v>
      </c>
      <c r="C7351" s="1" t="s">
        <v>9153</v>
      </c>
      <c r="D7351" s="5" t="s">
        <v>6911</v>
      </c>
      <c r="E7351" s="5">
        <v>43.2</v>
      </c>
      <c r="F7351" s="5">
        <v>32</v>
      </c>
      <c r="I7351" s="7">
        <f t="shared" si="77"/>
        <v>75.2</v>
      </c>
    </row>
    <row r="7352" spans="1:9">
      <c r="A7352" s="2">
        <v>300503107</v>
      </c>
      <c r="B7352" s="6" t="s">
        <v>1633</v>
      </c>
      <c r="C7352" s="1" t="s">
        <v>9153</v>
      </c>
      <c r="D7352" s="5" t="s">
        <v>6911</v>
      </c>
      <c r="E7352" s="5">
        <v>36.799999999999997</v>
      </c>
      <c r="F7352" s="5">
        <v>30</v>
      </c>
      <c r="I7352" s="7">
        <f t="shared" si="77"/>
        <v>66.8</v>
      </c>
    </row>
    <row r="7353" spans="1:9">
      <c r="A7353" s="2">
        <v>300503108</v>
      </c>
      <c r="B7353" s="6" t="s">
        <v>5528</v>
      </c>
      <c r="C7353" s="1" t="s">
        <v>9153</v>
      </c>
      <c r="D7353" s="5" t="s">
        <v>6911</v>
      </c>
      <c r="E7353" s="5">
        <v>32</v>
      </c>
      <c r="F7353" s="5">
        <v>31</v>
      </c>
      <c r="I7353" s="7">
        <f t="shared" si="77"/>
        <v>63</v>
      </c>
    </row>
    <row r="7354" spans="1:9">
      <c r="A7354" s="2">
        <v>300503109</v>
      </c>
      <c r="B7354" s="6" t="s">
        <v>5529</v>
      </c>
      <c r="C7354" s="1" t="s">
        <v>9153</v>
      </c>
      <c r="D7354" s="5" t="s">
        <v>6911</v>
      </c>
      <c r="E7354" s="5">
        <v>32.799999999999997</v>
      </c>
      <c r="F7354" s="5">
        <v>31</v>
      </c>
      <c r="I7354" s="7">
        <f t="shared" si="77"/>
        <v>63.8</v>
      </c>
    </row>
    <row r="7355" spans="1:9">
      <c r="A7355" s="2">
        <v>300503110</v>
      </c>
      <c r="B7355" s="6" t="s">
        <v>5530</v>
      </c>
      <c r="C7355" s="1" t="s">
        <v>9153</v>
      </c>
      <c r="D7355" s="5" t="s">
        <v>6911</v>
      </c>
      <c r="E7355" s="5">
        <v>34.4</v>
      </c>
      <c r="F7355" s="5">
        <v>33</v>
      </c>
      <c r="I7355" s="7">
        <f t="shared" si="77"/>
        <v>67.400000000000006</v>
      </c>
    </row>
    <row r="7356" spans="1:9">
      <c r="A7356" s="2">
        <v>300503111</v>
      </c>
      <c r="B7356" s="6" t="s">
        <v>5531</v>
      </c>
      <c r="C7356" s="1" t="s">
        <v>9153</v>
      </c>
      <c r="D7356" s="5" t="s">
        <v>6911</v>
      </c>
      <c r="E7356" s="5">
        <v>38</v>
      </c>
      <c r="F7356" s="5">
        <v>30</v>
      </c>
      <c r="I7356" s="7">
        <f t="shared" si="77"/>
        <v>68</v>
      </c>
    </row>
    <row r="7357" spans="1:9">
      <c r="A7357" s="2">
        <v>300503112</v>
      </c>
      <c r="B7357" s="6" t="s">
        <v>5532</v>
      </c>
      <c r="C7357" s="1" t="s">
        <v>9153</v>
      </c>
      <c r="D7357" s="5" t="s">
        <v>6911</v>
      </c>
      <c r="E7357" s="5">
        <v>32.4</v>
      </c>
      <c r="F7357" s="5">
        <v>31</v>
      </c>
      <c r="I7357" s="7">
        <f t="shared" si="77"/>
        <v>63.4</v>
      </c>
    </row>
    <row r="7358" spans="1:9">
      <c r="A7358" s="2">
        <v>300503113</v>
      </c>
      <c r="B7358" s="6" t="s">
        <v>5533</v>
      </c>
      <c r="C7358" s="1" t="s">
        <v>9153</v>
      </c>
      <c r="D7358" s="5" t="s">
        <v>6911</v>
      </c>
      <c r="E7358" s="5">
        <v>41.6</v>
      </c>
      <c r="F7358" s="5">
        <v>30</v>
      </c>
      <c r="I7358" s="7">
        <f t="shared" si="77"/>
        <v>71.599999999999994</v>
      </c>
    </row>
    <row r="7359" spans="1:9">
      <c r="A7359" s="2">
        <v>300503114</v>
      </c>
      <c r="B7359" s="6" t="s">
        <v>5534</v>
      </c>
      <c r="C7359" s="1" t="s">
        <v>9153</v>
      </c>
      <c r="D7359" s="5" t="s">
        <v>6911</v>
      </c>
      <c r="E7359" s="5">
        <v>41.6</v>
      </c>
      <c r="F7359" s="5">
        <v>30</v>
      </c>
      <c r="I7359" s="7">
        <f t="shared" si="77"/>
        <v>71.599999999999994</v>
      </c>
    </row>
    <row r="7360" spans="1:9">
      <c r="A7360" s="2">
        <v>300503115</v>
      </c>
      <c r="B7360" s="6" t="s">
        <v>5535</v>
      </c>
      <c r="C7360" s="1" t="s">
        <v>9153</v>
      </c>
      <c r="D7360" s="5" t="s">
        <v>6911</v>
      </c>
      <c r="E7360" s="5">
        <v>35.200000000000003</v>
      </c>
      <c r="F7360" s="5">
        <v>29</v>
      </c>
      <c r="I7360" s="7">
        <f t="shared" si="77"/>
        <v>64.2</v>
      </c>
    </row>
    <row r="7361" spans="1:9">
      <c r="A7361" s="2">
        <v>300503116</v>
      </c>
      <c r="B7361" s="6" t="s">
        <v>5536</v>
      </c>
      <c r="C7361" s="1" t="s">
        <v>9153</v>
      </c>
      <c r="D7361" s="5" t="s">
        <v>6911</v>
      </c>
      <c r="E7361" s="5">
        <v>51.6</v>
      </c>
      <c r="F7361" s="5">
        <v>31</v>
      </c>
      <c r="I7361" s="7">
        <f t="shared" si="77"/>
        <v>82.6</v>
      </c>
    </row>
    <row r="7362" spans="1:9">
      <c r="A7362" s="2">
        <v>300503117</v>
      </c>
      <c r="B7362" s="6" t="s">
        <v>2119</v>
      </c>
      <c r="C7362" s="1" t="s">
        <v>9153</v>
      </c>
      <c r="D7362" s="5" t="s">
        <v>6911</v>
      </c>
      <c r="E7362" s="5">
        <v>0</v>
      </c>
      <c r="F7362" s="5">
        <v>0</v>
      </c>
      <c r="I7362" s="7">
        <f t="shared" si="77"/>
        <v>0</v>
      </c>
    </row>
    <row r="7363" spans="1:9">
      <c r="A7363" s="2">
        <v>300503118</v>
      </c>
      <c r="B7363" s="6" t="s">
        <v>5537</v>
      </c>
      <c r="C7363" s="1" t="s">
        <v>9153</v>
      </c>
      <c r="D7363" s="5" t="s">
        <v>6911</v>
      </c>
      <c r="E7363" s="5">
        <v>41.2</v>
      </c>
      <c r="F7363" s="5">
        <v>28</v>
      </c>
      <c r="I7363" s="7">
        <f t="shared" si="77"/>
        <v>69.2</v>
      </c>
    </row>
    <row r="7364" spans="1:9">
      <c r="A7364" s="2">
        <v>300503119</v>
      </c>
      <c r="B7364" s="6" t="s">
        <v>5538</v>
      </c>
      <c r="C7364" s="1" t="s">
        <v>9153</v>
      </c>
      <c r="D7364" s="5" t="s">
        <v>6911</v>
      </c>
      <c r="E7364" s="5">
        <v>27.6</v>
      </c>
      <c r="F7364" s="5">
        <v>30</v>
      </c>
      <c r="I7364" s="7">
        <f t="shared" si="77"/>
        <v>57.6</v>
      </c>
    </row>
    <row r="7365" spans="1:9">
      <c r="A7365" s="2">
        <v>300503120</v>
      </c>
      <c r="B7365" s="6" t="s">
        <v>5539</v>
      </c>
      <c r="C7365" s="1" t="s">
        <v>9153</v>
      </c>
      <c r="D7365" s="5" t="s">
        <v>6911</v>
      </c>
      <c r="E7365" s="5">
        <v>0</v>
      </c>
      <c r="F7365" s="5">
        <v>0</v>
      </c>
      <c r="I7365" s="7">
        <f t="shared" si="77"/>
        <v>0</v>
      </c>
    </row>
    <row r="7366" spans="1:9">
      <c r="A7366" s="2">
        <v>300503121</v>
      </c>
      <c r="B7366" s="6" t="s">
        <v>5540</v>
      </c>
      <c r="C7366" s="1" t="s">
        <v>9153</v>
      </c>
      <c r="D7366" s="5" t="s">
        <v>6911</v>
      </c>
      <c r="E7366" s="5">
        <v>34.799999999999997</v>
      </c>
      <c r="F7366" s="5">
        <v>30</v>
      </c>
      <c r="I7366" s="7">
        <f t="shared" si="77"/>
        <v>64.8</v>
      </c>
    </row>
    <row r="7367" spans="1:9">
      <c r="A7367" s="2">
        <v>300503122</v>
      </c>
      <c r="B7367" s="6" t="s">
        <v>5541</v>
      </c>
      <c r="C7367" s="1" t="s">
        <v>9153</v>
      </c>
      <c r="D7367" s="5" t="s">
        <v>6911</v>
      </c>
      <c r="E7367" s="5">
        <v>30</v>
      </c>
      <c r="F7367" s="5">
        <v>29</v>
      </c>
      <c r="I7367" s="7">
        <f t="shared" si="77"/>
        <v>59</v>
      </c>
    </row>
    <row r="7368" spans="1:9">
      <c r="A7368" s="2">
        <v>300503123</v>
      </c>
      <c r="B7368" s="6" t="s">
        <v>5542</v>
      </c>
      <c r="C7368" s="1" t="s">
        <v>9153</v>
      </c>
      <c r="D7368" s="5" t="s">
        <v>6911</v>
      </c>
      <c r="E7368" s="5">
        <v>27.2</v>
      </c>
      <c r="F7368" s="5">
        <v>30</v>
      </c>
      <c r="I7368" s="7">
        <f t="shared" si="77"/>
        <v>57.2</v>
      </c>
    </row>
    <row r="7369" spans="1:9">
      <c r="A7369" s="2">
        <v>300503124</v>
      </c>
      <c r="B7369" s="6" t="s">
        <v>5543</v>
      </c>
      <c r="C7369" s="1" t="s">
        <v>9153</v>
      </c>
      <c r="D7369" s="5" t="s">
        <v>6911</v>
      </c>
      <c r="E7369" s="5">
        <v>30.8</v>
      </c>
      <c r="F7369" s="5">
        <v>30</v>
      </c>
      <c r="I7369" s="7">
        <f t="shared" si="77"/>
        <v>60.8</v>
      </c>
    </row>
    <row r="7370" spans="1:9">
      <c r="A7370" s="2">
        <v>300503125</v>
      </c>
      <c r="B7370" s="6" t="s">
        <v>5544</v>
      </c>
      <c r="C7370" s="1" t="s">
        <v>9153</v>
      </c>
      <c r="D7370" s="5" t="s">
        <v>6911</v>
      </c>
      <c r="E7370" s="5">
        <v>36.4</v>
      </c>
      <c r="F7370" s="5">
        <v>30</v>
      </c>
      <c r="I7370" s="7">
        <f t="shared" si="77"/>
        <v>66.400000000000006</v>
      </c>
    </row>
    <row r="7371" spans="1:9">
      <c r="A7371" s="2">
        <v>300503126</v>
      </c>
      <c r="B7371" s="6" t="s">
        <v>5545</v>
      </c>
      <c r="C7371" s="1" t="s">
        <v>9153</v>
      </c>
      <c r="D7371" s="5" t="s">
        <v>6911</v>
      </c>
      <c r="E7371" s="5">
        <v>47.6</v>
      </c>
      <c r="F7371" s="5">
        <v>31</v>
      </c>
      <c r="I7371" s="7">
        <f t="shared" si="77"/>
        <v>78.599999999999994</v>
      </c>
    </row>
    <row r="7372" spans="1:9">
      <c r="A7372" s="2">
        <v>300503127</v>
      </c>
      <c r="B7372" s="6" t="s">
        <v>5546</v>
      </c>
      <c r="C7372" s="1" t="s">
        <v>9153</v>
      </c>
      <c r="D7372" s="5" t="s">
        <v>6911</v>
      </c>
      <c r="E7372" s="5">
        <v>41.6</v>
      </c>
      <c r="F7372" s="5">
        <v>29</v>
      </c>
      <c r="I7372" s="7">
        <f t="shared" si="77"/>
        <v>70.599999999999994</v>
      </c>
    </row>
    <row r="7373" spans="1:9">
      <c r="A7373" s="2">
        <v>300503128</v>
      </c>
      <c r="B7373" s="6" t="s">
        <v>832</v>
      </c>
      <c r="C7373" s="1" t="s">
        <v>9153</v>
      </c>
      <c r="D7373" s="5" t="s">
        <v>6911</v>
      </c>
      <c r="E7373" s="5">
        <v>41.6</v>
      </c>
      <c r="F7373" s="5">
        <v>32</v>
      </c>
      <c r="I7373" s="7">
        <f t="shared" si="77"/>
        <v>73.599999999999994</v>
      </c>
    </row>
    <row r="7374" spans="1:9">
      <c r="A7374" s="2">
        <v>300503129</v>
      </c>
      <c r="B7374" s="6" t="s">
        <v>5547</v>
      </c>
      <c r="C7374" s="1" t="s">
        <v>9153</v>
      </c>
      <c r="D7374" s="5" t="s">
        <v>6911</v>
      </c>
      <c r="E7374" s="5">
        <v>36.799999999999997</v>
      </c>
      <c r="F7374" s="5">
        <v>29</v>
      </c>
      <c r="I7374" s="7">
        <f t="shared" si="77"/>
        <v>65.8</v>
      </c>
    </row>
    <row r="7375" spans="1:9">
      <c r="A7375" s="2">
        <v>300503130</v>
      </c>
      <c r="B7375" s="6" t="s">
        <v>5548</v>
      </c>
      <c r="C7375" s="1" t="s">
        <v>9153</v>
      </c>
      <c r="D7375" s="5" t="s">
        <v>6911</v>
      </c>
      <c r="E7375" s="5">
        <v>35.6</v>
      </c>
      <c r="F7375" s="5">
        <v>29</v>
      </c>
      <c r="I7375" s="7">
        <f t="shared" si="77"/>
        <v>64.599999999999994</v>
      </c>
    </row>
    <row r="7376" spans="1:9">
      <c r="A7376" s="2">
        <v>300503201</v>
      </c>
      <c r="B7376" s="6" t="s">
        <v>5549</v>
      </c>
      <c r="C7376" s="1" t="s">
        <v>9153</v>
      </c>
      <c r="D7376" s="5" t="s">
        <v>6911</v>
      </c>
      <c r="E7376" s="5">
        <v>29.2</v>
      </c>
      <c r="F7376" s="5">
        <v>30</v>
      </c>
      <c r="I7376" s="7">
        <f t="shared" si="77"/>
        <v>59.2</v>
      </c>
    </row>
    <row r="7377" spans="1:9">
      <c r="A7377" s="2">
        <v>300503202</v>
      </c>
      <c r="B7377" s="6" t="s">
        <v>5550</v>
      </c>
      <c r="C7377" s="1" t="s">
        <v>9153</v>
      </c>
      <c r="D7377" s="5" t="s">
        <v>6911</v>
      </c>
      <c r="E7377" s="5">
        <v>44.8</v>
      </c>
      <c r="F7377" s="5">
        <v>30</v>
      </c>
      <c r="I7377" s="7">
        <f t="shared" si="77"/>
        <v>74.8</v>
      </c>
    </row>
    <row r="7378" spans="1:9">
      <c r="A7378" s="2">
        <v>300503203</v>
      </c>
      <c r="B7378" s="6" t="s">
        <v>616</v>
      </c>
      <c r="C7378" s="1" t="s">
        <v>9153</v>
      </c>
      <c r="D7378" s="5" t="s">
        <v>6911</v>
      </c>
      <c r="E7378" s="5">
        <v>31.2</v>
      </c>
      <c r="F7378" s="5">
        <v>31</v>
      </c>
      <c r="I7378" s="7">
        <f t="shared" si="77"/>
        <v>62.2</v>
      </c>
    </row>
    <row r="7379" spans="1:9">
      <c r="A7379" s="2">
        <v>300503204</v>
      </c>
      <c r="B7379" s="6" t="s">
        <v>1685</v>
      </c>
      <c r="C7379" s="1" t="s">
        <v>9153</v>
      </c>
      <c r="D7379" s="5" t="s">
        <v>6911</v>
      </c>
      <c r="E7379" s="5">
        <v>40.4</v>
      </c>
      <c r="F7379" s="5">
        <v>32</v>
      </c>
      <c r="I7379" s="7">
        <f t="shared" si="77"/>
        <v>72.400000000000006</v>
      </c>
    </row>
    <row r="7380" spans="1:9">
      <c r="A7380" s="2">
        <v>300503205</v>
      </c>
      <c r="B7380" s="6" t="s">
        <v>1610</v>
      </c>
      <c r="C7380" s="1" t="s">
        <v>9153</v>
      </c>
      <c r="D7380" s="5" t="s">
        <v>6911</v>
      </c>
      <c r="E7380" s="5">
        <v>44.8</v>
      </c>
      <c r="F7380" s="5">
        <v>25</v>
      </c>
      <c r="I7380" s="7">
        <f t="shared" si="77"/>
        <v>69.8</v>
      </c>
    </row>
    <row r="7381" spans="1:9">
      <c r="A7381" s="2">
        <v>300503206</v>
      </c>
      <c r="B7381" s="6" t="s">
        <v>5035</v>
      </c>
      <c r="C7381" s="1" t="s">
        <v>9153</v>
      </c>
      <c r="D7381" s="5" t="s">
        <v>6911</v>
      </c>
      <c r="E7381" s="5">
        <v>45.6</v>
      </c>
      <c r="F7381" s="5">
        <v>31</v>
      </c>
      <c r="I7381" s="7">
        <f t="shared" si="77"/>
        <v>76.599999999999994</v>
      </c>
    </row>
    <row r="7382" spans="1:9">
      <c r="A7382" s="2">
        <v>300503207</v>
      </c>
      <c r="B7382" s="6" t="s">
        <v>5551</v>
      </c>
      <c r="C7382" s="1" t="s">
        <v>9153</v>
      </c>
      <c r="D7382" s="5" t="s">
        <v>6911</v>
      </c>
      <c r="E7382" s="5">
        <v>32</v>
      </c>
      <c r="F7382" s="5">
        <v>30</v>
      </c>
      <c r="I7382" s="7">
        <f t="shared" si="77"/>
        <v>62</v>
      </c>
    </row>
    <row r="7383" spans="1:9">
      <c r="A7383" s="2">
        <v>300503208</v>
      </c>
      <c r="B7383" s="6" t="s">
        <v>5552</v>
      </c>
      <c r="C7383" s="1" t="s">
        <v>9153</v>
      </c>
      <c r="D7383" s="5" t="s">
        <v>6911</v>
      </c>
      <c r="E7383" s="5">
        <v>48</v>
      </c>
      <c r="F7383" s="5">
        <v>31</v>
      </c>
      <c r="I7383" s="7">
        <f t="shared" si="77"/>
        <v>79</v>
      </c>
    </row>
    <row r="7384" spans="1:9">
      <c r="A7384" s="2">
        <v>300503209</v>
      </c>
      <c r="B7384" s="6" t="s">
        <v>1073</v>
      </c>
      <c r="C7384" s="1" t="s">
        <v>9153</v>
      </c>
      <c r="D7384" s="5" t="s">
        <v>6911</v>
      </c>
      <c r="E7384" s="5">
        <v>32</v>
      </c>
      <c r="F7384" s="5">
        <v>32</v>
      </c>
      <c r="I7384" s="7">
        <f t="shared" si="77"/>
        <v>64</v>
      </c>
    </row>
    <row r="7385" spans="1:9">
      <c r="A7385" s="2">
        <v>300503210</v>
      </c>
      <c r="B7385" s="6" t="s">
        <v>5553</v>
      </c>
      <c r="C7385" s="1" t="s">
        <v>9153</v>
      </c>
      <c r="D7385" s="5" t="s">
        <v>6911</v>
      </c>
      <c r="E7385" s="5">
        <v>31.2</v>
      </c>
      <c r="F7385" s="5">
        <v>29</v>
      </c>
      <c r="I7385" s="7">
        <f t="shared" si="77"/>
        <v>60.2</v>
      </c>
    </row>
    <row r="7386" spans="1:9">
      <c r="A7386" s="2">
        <v>300503211</v>
      </c>
      <c r="B7386" s="6" t="s">
        <v>5554</v>
      </c>
      <c r="C7386" s="1" t="s">
        <v>9153</v>
      </c>
      <c r="D7386" s="5" t="s">
        <v>6911</v>
      </c>
      <c r="E7386" s="5">
        <v>29.2</v>
      </c>
      <c r="F7386" s="5">
        <v>25</v>
      </c>
      <c r="I7386" s="7">
        <f t="shared" si="77"/>
        <v>54.2</v>
      </c>
    </row>
    <row r="7387" spans="1:9">
      <c r="A7387" s="2">
        <v>300503212</v>
      </c>
      <c r="B7387" s="6" t="s">
        <v>5555</v>
      </c>
      <c r="C7387" s="1" t="s">
        <v>9153</v>
      </c>
      <c r="D7387" s="5" t="s">
        <v>6911</v>
      </c>
      <c r="E7387" s="5">
        <v>30.8</v>
      </c>
      <c r="F7387" s="5">
        <v>31</v>
      </c>
      <c r="I7387" s="7">
        <f t="shared" si="77"/>
        <v>61.8</v>
      </c>
    </row>
    <row r="7388" spans="1:9">
      <c r="A7388" s="2">
        <v>300503213</v>
      </c>
      <c r="B7388" s="6" t="s">
        <v>5556</v>
      </c>
      <c r="C7388" s="1" t="s">
        <v>9153</v>
      </c>
      <c r="D7388" s="5" t="s">
        <v>6911</v>
      </c>
      <c r="E7388" s="5">
        <v>34</v>
      </c>
      <c r="F7388" s="5">
        <v>30</v>
      </c>
      <c r="I7388" s="7">
        <f t="shared" si="77"/>
        <v>64</v>
      </c>
    </row>
    <row r="7389" spans="1:9">
      <c r="A7389" s="2">
        <v>300503214</v>
      </c>
      <c r="B7389" s="6" t="s">
        <v>5557</v>
      </c>
      <c r="C7389" s="1" t="s">
        <v>9153</v>
      </c>
      <c r="D7389" s="5" t="s">
        <v>6911</v>
      </c>
      <c r="E7389" s="5">
        <v>27.6</v>
      </c>
      <c r="F7389" s="5">
        <v>24</v>
      </c>
      <c r="I7389" s="7">
        <f t="shared" si="77"/>
        <v>51.6</v>
      </c>
    </row>
    <row r="7390" spans="1:9">
      <c r="A7390" s="2">
        <v>300503215</v>
      </c>
      <c r="B7390" s="6" t="s">
        <v>5558</v>
      </c>
      <c r="C7390" s="1" t="s">
        <v>9153</v>
      </c>
      <c r="D7390" s="5" t="s">
        <v>6911</v>
      </c>
      <c r="E7390" s="5">
        <v>41.2</v>
      </c>
      <c r="F7390" s="5">
        <v>30</v>
      </c>
      <c r="I7390" s="7">
        <f t="shared" si="77"/>
        <v>71.2</v>
      </c>
    </row>
    <row r="7391" spans="1:9">
      <c r="A7391" s="2">
        <v>300503216</v>
      </c>
      <c r="B7391" s="6" t="s">
        <v>5559</v>
      </c>
      <c r="C7391" s="1" t="s">
        <v>9153</v>
      </c>
      <c r="D7391" s="5" t="s">
        <v>6911</v>
      </c>
      <c r="E7391" s="5">
        <v>28.8</v>
      </c>
      <c r="F7391" s="5">
        <v>29</v>
      </c>
      <c r="I7391" s="7">
        <f t="shared" si="77"/>
        <v>57.8</v>
      </c>
    </row>
    <row r="7392" spans="1:9">
      <c r="A7392" s="2">
        <v>300503217</v>
      </c>
      <c r="B7392" s="6" t="s">
        <v>5560</v>
      </c>
      <c r="C7392" s="1" t="s">
        <v>9153</v>
      </c>
      <c r="D7392" s="5" t="s">
        <v>6911</v>
      </c>
      <c r="E7392" s="5">
        <v>29.2</v>
      </c>
      <c r="F7392" s="5">
        <v>31</v>
      </c>
      <c r="I7392" s="7">
        <f t="shared" si="77"/>
        <v>60.2</v>
      </c>
    </row>
    <row r="7393" spans="1:9">
      <c r="A7393" s="2">
        <v>300503218</v>
      </c>
      <c r="B7393" s="6" t="s">
        <v>5561</v>
      </c>
      <c r="C7393" s="1" t="s">
        <v>9153</v>
      </c>
      <c r="D7393" s="5" t="s">
        <v>6911</v>
      </c>
      <c r="E7393" s="5">
        <v>42.8</v>
      </c>
      <c r="F7393" s="5">
        <v>30</v>
      </c>
      <c r="I7393" s="7">
        <f t="shared" si="77"/>
        <v>72.8</v>
      </c>
    </row>
    <row r="7394" spans="1:9">
      <c r="A7394" s="2">
        <v>300503219</v>
      </c>
      <c r="B7394" s="6" t="s">
        <v>5562</v>
      </c>
      <c r="C7394" s="1" t="s">
        <v>9153</v>
      </c>
      <c r="D7394" s="5" t="s">
        <v>6911</v>
      </c>
      <c r="E7394" s="5">
        <v>41.2</v>
      </c>
      <c r="F7394" s="5">
        <v>30</v>
      </c>
      <c r="I7394" s="7">
        <f t="shared" si="77"/>
        <v>71.2</v>
      </c>
    </row>
    <row r="7395" spans="1:9">
      <c r="A7395" s="2">
        <v>300503220</v>
      </c>
      <c r="B7395" s="6" t="s">
        <v>5563</v>
      </c>
      <c r="C7395" s="1" t="s">
        <v>9153</v>
      </c>
      <c r="D7395" s="5" t="s">
        <v>6911</v>
      </c>
      <c r="E7395" s="5">
        <v>39.200000000000003</v>
      </c>
      <c r="F7395" s="5">
        <v>32</v>
      </c>
      <c r="I7395" s="7">
        <f t="shared" si="77"/>
        <v>71.2</v>
      </c>
    </row>
    <row r="7396" spans="1:9">
      <c r="A7396" s="2">
        <v>300503221</v>
      </c>
      <c r="B7396" s="6" t="s">
        <v>5564</v>
      </c>
      <c r="C7396" s="1" t="s">
        <v>9153</v>
      </c>
      <c r="D7396" s="5" t="s">
        <v>6911</v>
      </c>
      <c r="E7396" s="5">
        <v>32.799999999999997</v>
      </c>
      <c r="F7396" s="5">
        <v>30</v>
      </c>
      <c r="I7396" s="7">
        <f t="shared" si="77"/>
        <v>62.8</v>
      </c>
    </row>
    <row r="7397" spans="1:9">
      <c r="A7397" s="2">
        <v>300503222</v>
      </c>
      <c r="B7397" s="6" t="s">
        <v>5565</v>
      </c>
      <c r="C7397" s="1" t="s">
        <v>9153</v>
      </c>
      <c r="D7397" s="5" t="s">
        <v>6911</v>
      </c>
      <c r="E7397" s="5">
        <v>33.200000000000003</v>
      </c>
      <c r="F7397" s="5">
        <v>31</v>
      </c>
      <c r="I7397" s="7">
        <f t="shared" si="77"/>
        <v>64.2</v>
      </c>
    </row>
    <row r="7398" spans="1:9">
      <c r="A7398" s="2">
        <v>300503223</v>
      </c>
      <c r="B7398" s="6" t="s">
        <v>5566</v>
      </c>
      <c r="C7398" s="1" t="s">
        <v>9153</v>
      </c>
      <c r="D7398" s="5" t="s">
        <v>6911</v>
      </c>
      <c r="E7398" s="5">
        <v>33.6</v>
      </c>
      <c r="F7398" s="5">
        <v>32</v>
      </c>
      <c r="I7398" s="7">
        <f t="shared" si="77"/>
        <v>65.599999999999994</v>
      </c>
    </row>
    <row r="7399" spans="1:9">
      <c r="A7399" s="2">
        <v>300503224</v>
      </c>
      <c r="B7399" s="6" t="s">
        <v>5567</v>
      </c>
      <c r="C7399" s="1" t="s">
        <v>9153</v>
      </c>
      <c r="D7399" s="5" t="s">
        <v>6911</v>
      </c>
      <c r="E7399" s="5">
        <v>39.200000000000003</v>
      </c>
      <c r="F7399" s="5">
        <v>31</v>
      </c>
      <c r="I7399" s="7">
        <f t="shared" si="77"/>
        <v>70.2</v>
      </c>
    </row>
    <row r="7400" spans="1:9">
      <c r="A7400" s="2">
        <v>300503225</v>
      </c>
      <c r="B7400" s="6" t="s">
        <v>5568</v>
      </c>
      <c r="C7400" s="1" t="s">
        <v>9153</v>
      </c>
      <c r="D7400" s="5" t="s">
        <v>6911</v>
      </c>
      <c r="E7400" s="5">
        <v>0</v>
      </c>
      <c r="F7400" s="5">
        <v>0</v>
      </c>
      <c r="I7400" s="7">
        <f t="shared" si="77"/>
        <v>0</v>
      </c>
    </row>
    <row r="7401" spans="1:9">
      <c r="A7401" s="2">
        <v>300503226</v>
      </c>
      <c r="B7401" s="6" t="s">
        <v>5569</v>
      </c>
      <c r="C7401" s="1" t="s">
        <v>9153</v>
      </c>
      <c r="D7401" s="5" t="s">
        <v>6911</v>
      </c>
      <c r="E7401" s="5">
        <v>42.8</v>
      </c>
      <c r="F7401" s="5">
        <v>27</v>
      </c>
      <c r="I7401" s="7">
        <f t="shared" si="77"/>
        <v>69.8</v>
      </c>
    </row>
    <row r="7402" spans="1:9">
      <c r="A7402" s="2">
        <v>300503227</v>
      </c>
      <c r="B7402" s="6" t="s">
        <v>5570</v>
      </c>
      <c r="C7402" s="1" t="s">
        <v>9153</v>
      </c>
      <c r="D7402" s="5" t="s">
        <v>6911</v>
      </c>
      <c r="E7402" s="5">
        <v>50</v>
      </c>
      <c r="F7402" s="5">
        <v>30</v>
      </c>
      <c r="I7402" s="7">
        <f t="shared" si="77"/>
        <v>80</v>
      </c>
    </row>
    <row r="7403" spans="1:9">
      <c r="A7403" s="2">
        <v>300503228</v>
      </c>
      <c r="B7403" s="6" t="s">
        <v>5571</v>
      </c>
      <c r="C7403" s="1" t="s">
        <v>9153</v>
      </c>
      <c r="D7403" s="5" t="s">
        <v>6911</v>
      </c>
      <c r="E7403" s="5">
        <v>16.8</v>
      </c>
      <c r="F7403" s="5">
        <v>24</v>
      </c>
      <c r="I7403" s="7">
        <f t="shared" si="77"/>
        <v>40.799999999999997</v>
      </c>
    </row>
    <row r="7404" spans="1:9">
      <c r="A7404" s="2">
        <v>300503229</v>
      </c>
      <c r="B7404" s="6" t="s">
        <v>5572</v>
      </c>
      <c r="C7404" s="1" t="s">
        <v>9153</v>
      </c>
      <c r="D7404" s="5" t="s">
        <v>6911</v>
      </c>
      <c r="E7404" s="5">
        <v>44.8</v>
      </c>
      <c r="F7404" s="5">
        <v>32</v>
      </c>
      <c r="I7404" s="7">
        <f t="shared" si="77"/>
        <v>76.8</v>
      </c>
    </row>
    <row r="7405" spans="1:9">
      <c r="A7405" s="2">
        <v>300503230</v>
      </c>
      <c r="B7405" s="6" t="s">
        <v>5573</v>
      </c>
      <c r="C7405" s="1" t="s">
        <v>9153</v>
      </c>
      <c r="D7405" s="5" t="s">
        <v>6911</v>
      </c>
      <c r="E7405" s="5">
        <v>31.2</v>
      </c>
      <c r="F7405" s="5">
        <v>24</v>
      </c>
      <c r="I7405" s="7">
        <f t="shared" si="77"/>
        <v>55.2</v>
      </c>
    </row>
    <row r="7406" spans="1:9">
      <c r="A7406" s="2">
        <v>300503301</v>
      </c>
      <c r="B7406" s="6" t="s">
        <v>5574</v>
      </c>
      <c r="C7406" s="1" t="s">
        <v>9153</v>
      </c>
      <c r="D7406" s="5" t="s">
        <v>6911</v>
      </c>
      <c r="E7406" s="5">
        <v>31.2</v>
      </c>
      <c r="F7406" s="5">
        <v>32</v>
      </c>
      <c r="I7406" s="7">
        <f t="shared" ref="I7406:I7469" si="78">E7406+F7406</f>
        <v>63.2</v>
      </c>
    </row>
    <row r="7407" spans="1:9">
      <c r="A7407" s="2">
        <v>300503302</v>
      </c>
      <c r="B7407" s="6" t="s">
        <v>5575</v>
      </c>
      <c r="C7407" s="1" t="s">
        <v>9153</v>
      </c>
      <c r="D7407" s="5" t="s">
        <v>6911</v>
      </c>
      <c r="E7407" s="5">
        <v>40.799999999999997</v>
      </c>
      <c r="F7407" s="5">
        <v>29</v>
      </c>
      <c r="I7407" s="7">
        <f t="shared" si="78"/>
        <v>69.8</v>
      </c>
    </row>
    <row r="7408" spans="1:9">
      <c r="A7408" s="2">
        <v>300503303</v>
      </c>
      <c r="B7408" s="6" t="s">
        <v>5576</v>
      </c>
      <c r="C7408" s="1" t="s">
        <v>9153</v>
      </c>
      <c r="D7408" s="5" t="s">
        <v>6911</v>
      </c>
      <c r="E7408" s="5">
        <v>32</v>
      </c>
      <c r="F7408" s="5">
        <v>28</v>
      </c>
      <c r="I7408" s="7">
        <f t="shared" si="78"/>
        <v>60</v>
      </c>
    </row>
    <row r="7409" spans="1:9">
      <c r="A7409" s="2">
        <v>300503304</v>
      </c>
      <c r="B7409" s="6" t="s">
        <v>5577</v>
      </c>
      <c r="C7409" s="1" t="s">
        <v>9153</v>
      </c>
      <c r="D7409" s="5" t="s">
        <v>6911</v>
      </c>
      <c r="E7409" s="5">
        <v>40</v>
      </c>
      <c r="F7409" s="5">
        <v>30</v>
      </c>
      <c r="I7409" s="7">
        <f t="shared" si="78"/>
        <v>70</v>
      </c>
    </row>
    <row r="7410" spans="1:9">
      <c r="A7410" s="2">
        <v>300503305</v>
      </c>
      <c r="B7410" s="6" t="s">
        <v>5578</v>
      </c>
      <c r="C7410" s="1" t="s">
        <v>9153</v>
      </c>
      <c r="D7410" s="5" t="s">
        <v>6911</v>
      </c>
      <c r="E7410" s="5">
        <v>34.4</v>
      </c>
      <c r="F7410" s="5">
        <v>31</v>
      </c>
      <c r="I7410" s="7">
        <f t="shared" si="78"/>
        <v>65.400000000000006</v>
      </c>
    </row>
    <row r="7411" spans="1:9">
      <c r="A7411" s="2">
        <v>300503306</v>
      </c>
      <c r="B7411" s="6" t="s">
        <v>5579</v>
      </c>
      <c r="C7411" s="1" t="s">
        <v>9153</v>
      </c>
      <c r="D7411" s="5" t="s">
        <v>6911</v>
      </c>
      <c r="E7411" s="5">
        <v>43.6</v>
      </c>
      <c r="F7411" s="5">
        <v>30</v>
      </c>
      <c r="I7411" s="7">
        <f t="shared" si="78"/>
        <v>73.599999999999994</v>
      </c>
    </row>
    <row r="7412" spans="1:9">
      <c r="A7412" s="2">
        <v>300503307</v>
      </c>
      <c r="B7412" s="6" t="s">
        <v>5580</v>
      </c>
      <c r="C7412" s="1" t="s">
        <v>9153</v>
      </c>
      <c r="D7412" s="5" t="s">
        <v>6911</v>
      </c>
      <c r="E7412" s="5">
        <v>26.8</v>
      </c>
      <c r="F7412" s="5">
        <v>29</v>
      </c>
      <c r="I7412" s="7">
        <f t="shared" si="78"/>
        <v>55.8</v>
      </c>
    </row>
    <row r="7413" spans="1:9">
      <c r="A7413" s="2">
        <v>300503308</v>
      </c>
      <c r="B7413" s="6" t="s">
        <v>3699</v>
      </c>
      <c r="C7413" s="1" t="s">
        <v>9153</v>
      </c>
      <c r="D7413" s="5" t="s">
        <v>6911</v>
      </c>
      <c r="E7413" s="5">
        <v>34.799999999999997</v>
      </c>
      <c r="F7413" s="5">
        <v>30</v>
      </c>
      <c r="I7413" s="7">
        <f t="shared" si="78"/>
        <v>64.8</v>
      </c>
    </row>
    <row r="7414" spans="1:9">
      <c r="A7414" s="2">
        <v>300503309</v>
      </c>
      <c r="B7414" s="6" t="s">
        <v>2119</v>
      </c>
      <c r="C7414" s="1" t="s">
        <v>9153</v>
      </c>
      <c r="D7414" s="5" t="s">
        <v>6911</v>
      </c>
      <c r="E7414" s="5">
        <v>30.8</v>
      </c>
      <c r="F7414" s="5">
        <v>30</v>
      </c>
      <c r="I7414" s="7">
        <f t="shared" si="78"/>
        <v>60.8</v>
      </c>
    </row>
    <row r="7415" spans="1:9">
      <c r="A7415" s="2">
        <v>300503310</v>
      </c>
      <c r="B7415" s="6" t="s">
        <v>5581</v>
      </c>
      <c r="C7415" s="1" t="s">
        <v>9153</v>
      </c>
      <c r="D7415" s="5" t="s">
        <v>6911</v>
      </c>
      <c r="E7415" s="5">
        <v>26.4</v>
      </c>
      <c r="F7415" s="5">
        <v>30</v>
      </c>
      <c r="I7415" s="7">
        <f t="shared" si="78"/>
        <v>56.4</v>
      </c>
    </row>
    <row r="7416" spans="1:9">
      <c r="A7416" s="2">
        <v>300503311</v>
      </c>
      <c r="B7416" s="6" t="s">
        <v>5582</v>
      </c>
      <c r="C7416" s="1" t="s">
        <v>9153</v>
      </c>
      <c r="D7416" s="5" t="s">
        <v>6911</v>
      </c>
      <c r="E7416" s="5">
        <v>32.4</v>
      </c>
      <c r="F7416" s="5">
        <v>30</v>
      </c>
      <c r="I7416" s="7">
        <f t="shared" si="78"/>
        <v>62.4</v>
      </c>
    </row>
    <row r="7417" spans="1:9">
      <c r="A7417" s="2">
        <v>300503312</v>
      </c>
      <c r="B7417" s="6" t="s">
        <v>5583</v>
      </c>
      <c r="C7417" s="1" t="s">
        <v>9153</v>
      </c>
      <c r="D7417" s="5" t="s">
        <v>6911</v>
      </c>
      <c r="E7417" s="5">
        <v>39.200000000000003</v>
      </c>
      <c r="F7417" s="5">
        <v>28</v>
      </c>
      <c r="I7417" s="7">
        <f t="shared" si="78"/>
        <v>67.2</v>
      </c>
    </row>
    <row r="7418" spans="1:9">
      <c r="A7418" s="2">
        <v>300503313</v>
      </c>
      <c r="B7418" s="6" t="s">
        <v>5584</v>
      </c>
      <c r="C7418" s="1" t="s">
        <v>9153</v>
      </c>
      <c r="D7418" s="5" t="s">
        <v>6911</v>
      </c>
      <c r="E7418" s="5">
        <v>38.799999999999997</v>
      </c>
      <c r="F7418" s="5">
        <v>29</v>
      </c>
      <c r="I7418" s="7">
        <f t="shared" si="78"/>
        <v>67.8</v>
      </c>
    </row>
    <row r="7419" spans="1:9">
      <c r="A7419" s="2">
        <v>300503314</v>
      </c>
      <c r="B7419" s="6" t="s">
        <v>5585</v>
      </c>
      <c r="C7419" s="1" t="s">
        <v>9153</v>
      </c>
      <c r="D7419" s="5" t="s">
        <v>6911</v>
      </c>
      <c r="E7419" s="5">
        <v>0</v>
      </c>
      <c r="F7419" s="5">
        <v>0</v>
      </c>
      <c r="I7419" s="7">
        <f t="shared" si="78"/>
        <v>0</v>
      </c>
    </row>
    <row r="7420" spans="1:9">
      <c r="A7420" s="2">
        <v>300503315</v>
      </c>
      <c r="B7420" s="6" t="s">
        <v>5586</v>
      </c>
      <c r="C7420" s="1" t="s">
        <v>9153</v>
      </c>
      <c r="D7420" s="5" t="s">
        <v>6911</v>
      </c>
      <c r="E7420" s="5">
        <v>46.8</v>
      </c>
      <c r="F7420" s="5">
        <v>30</v>
      </c>
      <c r="I7420" s="7">
        <f t="shared" si="78"/>
        <v>76.8</v>
      </c>
    </row>
    <row r="7421" spans="1:9">
      <c r="A7421" s="2">
        <v>300503316</v>
      </c>
      <c r="B7421" s="6" t="s">
        <v>5587</v>
      </c>
      <c r="C7421" s="1" t="s">
        <v>9153</v>
      </c>
      <c r="D7421" s="5" t="s">
        <v>6911</v>
      </c>
      <c r="E7421" s="5">
        <v>30</v>
      </c>
      <c r="F7421" s="5">
        <v>25</v>
      </c>
      <c r="I7421" s="7">
        <f t="shared" si="78"/>
        <v>55</v>
      </c>
    </row>
    <row r="7422" spans="1:9">
      <c r="A7422" s="2">
        <v>300503317</v>
      </c>
      <c r="B7422" s="6" t="s">
        <v>5588</v>
      </c>
      <c r="C7422" s="1" t="s">
        <v>9153</v>
      </c>
      <c r="D7422" s="5" t="s">
        <v>6911</v>
      </c>
      <c r="E7422" s="5">
        <v>38.4</v>
      </c>
      <c r="F7422" s="5">
        <v>29</v>
      </c>
      <c r="I7422" s="7">
        <f t="shared" si="78"/>
        <v>67.400000000000006</v>
      </c>
    </row>
    <row r="7423" spans="1:9">
      <c r="A7423" s="2">
        <v>300503318</v>
      </c>
      <c r="B7423" s="6" t="s">
        <v>5589</v>
      </c>
      <c r="C7423" s="1" t="s">
        <v>9153</v>
      </c>
      <c r="D7423" s="5" t="s">
        <v>6911</v>
      </c>
      <c r="E7423" s="5">
        <v>33.200000000000003</v>
      </c>
      <c r="F7423" s="5">
        <v>30</v>
      </c>
      <c r="I7423" s="7">
        <f t="shared" si="78"/>
        <v>63.2</v>
      </c>
    </row>
    <row r="7424" spans="1:9">
      <c r="A7424" s="2">
        <v>300503319</v>
      </c>
      <c r="B7424" s="6" t="s">
        <v>5590</v>
      </c>
      <c r="C7424" s="1" t="s">
        <v>9153</v>
      </c>
      <c r="D7424" s="5" t="s">
        <v>6911</v>
      </c>
      <c r="E7424" s="5">
        <v>41.6</v>
      </c>
      <c r="F7424" s="5">
        <v>33</v>
      </c>
      <c r="I7424" s="7">
        <f t="shared" si="78"/>
        <v>74.599999999999994</v>
      </c>
    </row>
    <row r="7425" spans="1:9">
      <c r="A7425" s="2">
        <v>300503320</v>
      </c>
      <c r="B7425" s="6" t="s">
        <v>5591</v>
      </c>
      <c r="C7425" s="1" t="s">
        <v>9153</v>
      </c>
      <c r="D7425" s="5" t="s">
        <v>6911</v>
      </c>
      <c r="E7425" s="5">
        <v>46</v>
      </c>
      <c r="F7425" s="5">
        <v>32</v>
      </c>
      <c r="I7425" s="7">
        <f t="shared" si="78"/>
        <v>78</v>
      </c>
    </row>
    <row r="7426" spans="1:9">
      <c r="A7426" s="2">
        <v>300503321</v>
      </c>
      <c r="B7426" s="6" t="s">
        <v>5592</v>
      </c>
      <c r="C7426" s="1" t="s">
        <v>9153</v>
      </c>
      <c r="D7426" s="5" t="s">
        <v>6911</v>
      </c>
      <c r="E7426" s="5">
        <v>38.4</v>
      </c>
      <c r="F7426" s="5">
        <v>32</v>
      </c>
      <c r="I7426" s="7">
        <f t="shared" si="78"/>
        <v>70.400000000000006</v>
      </c>
    </row>
    <row r="7427" spans="1:9">
      <c r="A7427" s="2">
        <v>300503322</v>
      </c>
      <c r="B7427" s="6" t="s">
        <v>5593</v>
      </c>
      <c r="C7427" s="1" t="s">
        <v>9153</v>
      </c>
      <c r="D7427" s="5" t="s">
        <v>6911</v>
      </c>
      <c r="E7427" s="5">
        <v>44</v>
      </c>
      <c r="F7427" s="5">
        <v>28</v>
      </c>
      <c r="I7427" s="7">
        <f t="shared" si="78"/>
        <v>72</v>
      </c>
    </row>
    <row r="7428" spans="1:9">
      <c r="A7428" s="2">
        <v>300503323</v>
      </c>
      <c r="B7428" s="6" t="s">
        <v>5594</v>
      </c>
      <c r="C7428" s="1" t="s">
        <v>9153</v>
      </c>
      <c r="D7428" s="5" t="s">
        <v>6911</v>
      </c>
      <c r="E7428" s="5">
        <v>52.4</v>
      </c>
      <c r="F7428" s="5">
        <v>33</v>
      </c>
      <c r="I7428" s="7">
        <f t="shared" si="78"/>
        <v>85.4</v>
      </c>
    </row>
    <row r="7429" spans="1:9">
      <c r="A7429" s="2">
        <v>300503324</v>
      </c>
      <c r="B7429" s="6" t="s">
        <v>931</v>
      </c>
      <c r="C7429" s="1" t="s">
        <v>9153</v>
      </c>
      <c r="D7429" s="5" t="s">
        <v>6911</v>
      </c>
      <c r="E7429" s="5">
        <v>0</v>
      </c>
      <c r="F7429" s="5">
        <v>0</v>
      </c>
      <c r="I7429" s="7">
        <f t="shared" si="78"/>
        <v>0</v>
      </c>
    </row>
    <row r="7430" spans="1:9">
      <c r="A7430" s="2">
        <v>300503325</v>
      </c>
      <c r="B7430" s="6" t="s">
        <v>5595</v>
      </c>
      <c r="C7430" s="1" t="s">
        <v>9153</v>
      </c>
      <c r="D7430" s="5" t="s">
        <v>6911</v>
      </c>
      <c r="E7430" s="5">
        <v>0</v>
      </c>
      <c r="F7430" s="5">
        <v>0</v>
      </c>
      <c r="I7430" s="7">
        <f t="shared" si="78"/>
        <v>0</v>
      </c>
    </row>
    <row r="7431" spans="1:9">
      <c r="A7431" s="2">
        <v>300503326</v>
      </c>
      <c r="B7431" s="6" t="s">
        <v>5596</v>
      </c>
      <c r="C7431" s="1" t="s">
        <v>9153</v>
      </c>
      <c r="D7431" s="5" t="s">
        <v>6911</v>
      </c>
      <c r="E7431" s="5">
        <v>40.799999999999997</v>
      </c>
      <c r="F7431" s="5">
        <v>25</v>
      </c>
      <c r="I7431" s="7">
        <f t="shared" si="78"/>
        <v>65.8</v>
      </c>
    </row>
    <row r="7432" spans="1:9">
      <c r="A7432" s="2">
        <v>300503327</v>
      </c>
      <c r="B7432" s="6" t="s">
        <v>5597</v>
      </c>
      <c r="C7432" s="1" t="s">
        <v>9153</v>
      </c>
      <c r="D7432" s="5" t="s">
        <v>6911</v>
      </c>
      <c r="E7432" s="5">
        <v>42.4</v>
      </c>
      <c r="F7432" s="5">
        <v>30</v>
      </c>
      <c r="I7432" s="7">
        <f t="shared" si="78"/>
        <v>72.400000000000006</v>
      </c>
    </row>
    <row r="7433" spans="1:9">
      <c r="A7433" s="2">
        <v>300503328</v>
      </c>
      <c r="B7433" s="6" t="s">
        <v>5598</v>
      </c>
      <c r="C7433" s="1" t="s">
        <v>9153</v>
      </c>
      <c r="D7433" s="5" t="s">
        <v>6911</v>
      </c>
      <c r="E7433" s="5">
        <v>33.200000000000003</v>
      </c>
      <c r="F7433" s="5">
        <v>35</v>
      </c>
      <c r="I7433" s="7">
        <f t="shared" si="78"/>
        <v>68.2</v>
      </c>
    </row>
    <row r="7434" spans="1:9">
      <c r="A7434" s="2">
        <v>300503329</v>
      </c>
      <c r="B7434" s="6" t="s">
        <v>5599</v>
      </c>
      <c r="C7434" s="1" t="s">
        <v>9153</v>
      </c>
      <c r="D7434" s="5" t="s">
        <v>6911</v>
      </c>
      <c r="E7434" s="5">
        <v>37.6</v>
      </c>
      <c r="F7434" s="5">
        <v>31</v>
      </c>
      <c r="I7434" s="7">
        <f t="shared" si="78"/>
        <v>68.599999999999994</v>
      </c>
    </row>
    <row r="7435" spans="1:9">
      <c r="A7435" s="2">
        <v>300503330</v>
      </c>
      <c r="B7435" s="6" t="s">
        <v>353</v>
      </c>
      <c r="C7435" s="1" t="s">
        <v>9153</v>
      </c>
      <c r="D7435" s="5" t="s">
        <v>6911</v>
      </c>
      <c r="E7435" s="5">
        <v>38</v>
      </c>
      <c r="F7435" s="5">
        <v>30</v>
      </c>
      <c r="I7435" s="7">
        <f t="shared" si="78"/>
        <v>68</v>
      </c>
    </row>
    <row r="7436" spans="1:9">
      <c r="A7436" s="2">
        <v>300503401</v>
      </c>
      <c r="B7436" s="6" t="s">
        <v>5600</v>
      </c>
      <c r="C7436" s="1" t="s">
        <v>9153</v>
      </c>
      <c r="D7436" s="5" t="s">
        <v>6911</v>
      </c>
      <c r="E7436" s="5">
        <v>35.200000000000003</v>
      </c>
      <c r="F7436" s="5">
        <v>29</v>
      </c>
      <c r="I7436" s="7">
        <f t="shared" si="78"/>
        <v>64.2</v>
      </c>
    </row>
    <row r="7437" spans="1:9">
      <c r="A7437" s="2">
        <v>300503402</v>
      </c>
      <c r="B7437" s="6" t="s">
        <v>5601</v>
      </c>
      <c r="C7437" s="1" t="s">
        <v>9153</v>
      </c>
      <c r="D7437" s="5" t="s">
        <v>6911</v>
      </c>
      <c r="E7437" s="5">
        <v>34.799999999999997</v>
      </c>
      <c r="F7437" s="5">
        <v>26</v>
      </c>
      <c r="I7437" s="7">
        <f t="shared" si="78"/>
        <v>60.8</v>
      </c>
    </row>
    <row r="7438" spans="1:9">
      <c r="A7438" s="2">
        <v>300503403</v>
      </c>
      <c r="B7438" s="6" t="s">
        <v>5602</v>
      </c>
      <c r="C7438" s="1" t="s">
        <v>9153</v>
      </c>
      <c r="D7438" s="5" t="s">
        <v>6911</v>
      </c>
      <c r="E7438" s="5">
        <v>34.799999999999997</v>
      </c>
      <c r="F7438" s="5">
        <v>25</v>
      </c>
      <c r="I7438" s="7">
        <f t="shared" si="78"/>
        <v>59.8</v>
      </c>
    </row>
    <row r="7439" spans="1:9">
      <c r="A7439" s="2">
        <v>300503404</v>
      </c>
      <c r="B7439" s="6" t="s">
        <v>5603</v>
      </c>
      <c r="C7439" s="1" t="s">
        <v>9153</v>
      </c>
      <c r="D7439" s="5" t="s">
        <v>6911</v>
      </c>
      <c r="E7439" s="5">
        <v>39.6</v>
      </c>
      <c r="F7439" s="5">
        <v>32</v>
      </c>
      <c r="I7439" s="7">
        <f t="shared" si="78"/>
        <v>71.599999999999994</v>
      </c>
    </row>
    <row r="7440" spans="1:9">
      <c r="A7440" s="2">
        <v>300503405</v>
      </c>
      <c r="B7440" s="6" t="s">
        <v>5604</v>
      </c>
      <c r="C7440" s="1" t="s">
        <v>9153</v>
      </c>
      <c r="D7440" s="5" t="s">
        <v>6911</v>
      </c>
      <c r="E7440" s="5">
        <v>44</v>
      </c>
      <c r="F7440" s="5">
        <v>33</v>
      </c>
      <c r="I7440" s="7">
        <f t="shared" si="78"/>
        <v>77</v>
      </c>
    </row>
    <row r="7441" spans="1:9">
      <c r="A7441" s="2">
        <v>300503406</v>
      </c>
      <c r="B7441" s="6" t="s">
        <v>5605</v>
      </c>
      <c r="C7441" s="1" t="s">
        <v>9153</v>
      </c>
      <c r="D7441" s="5" t="s">
        <v>6911</v>
      </c>
      <c r="E7441" s="5">
        <v>34.799999999999997</v>
      </c>
      <c r="F7441" s="5">
        <v>28</v>
      </c>
      <c r="I7441" s="7">
        <f t="shared" si="78"/>
        <v>62.8</v>
      </c>
    </row>
    <row r="7442" spans="1:9">
      <c r="A7442" s="2">
        <v>300503407</v>
      </c>
      <c r="B7442" s="6" t="s">
        <v>5606</v>
      </c>
      <c r="C7442" s="1" t="s">
        <v>9153</v>
      </c>
      <c r="D7442" s="5" t="s">
        <v>6911</v>
      </c>
      <c r="E7442" s="5">
        <v>46</v>
      </c>
      <c r="F7442" s="5">
        <v>24</v>
      </c>
      <c r="I7442" s="7">
        <f t="shared" si="78"/>
        <v>70</v>
      </c>
    </row>
    <row r="7443" spans="1:9">
      <c r="A7443" s="2">
        <v>300503408</v>
      </c>
      <c r="B7443" s="6" t="s">
        <v>5607</v>
      </c>
      <c r="C7443" s="1" t="s">
        <v>9153</v>
      </c>
      <c r="D7443" s="5" t="s">
        <v>6911</v>
      </c>
      <c r="E7443" s="5">
        <v>34</v>
      </c>
      <c r="F7443" s="5">
        <v>30</v>
      </c>
      <c r="I7443" s="7">
        <f t="shared" si="78"/>
        <v>64</v>
      </c>
    </row>
    <row r="7444" spans="1:9">
      <c r="A7444" s="2">
        <v>300503409</v>
      </c>
      <c r="B7444" s="6" t="s">
        <v>1666</v>
      </c>
      <c r="C7444" s="1" t="s">
        <v>9153</v>
      </c>
      <c r="D7444" s="5" t="s">
        <v>6911</v>
      </c>
      <c r="E7444" s="5">
        <v>31.2</v>
      </c>
      <c r="F7444" s="5">
        <v>26</v>
      </c>
      <c r="I7444" s="7">
        <f t="shared" si="78"/>
        <v>57.2</v>
      </c>
    </row>
    <row r="7445" spans="1:9">
      <c r="A7445" s="2">
        <v>300503410</v>
      </c>
      <c r="B7445" s="6" t="s">
        <v>3193</v>
      </c>
      <c r="C7445" s="1" t="s">
        <v>9153</v>
      </c>
      <c r="D7445" s="5" t="s">
        <v>6911</v>
      </c>
      <c r="E7445" s="5">
        <v>30</v>
      </c>
      <c r="F7445" s="5">
        <v>30</v>
      </c>
      <c r="I7445" s="7">
        <f t="shared" si="78"/>
        <v>60</v>
      </c>
    </row>
    <row r="7446" spans="1:9">
      <c r="A7446" s="2">
        <v>300503411</v>
      </c>
      <c r="B7446" s="6" t="s">
        <v>5608</v>
      </c>
      <c r="C7446" s="1" t="s">
        <v>9153</v>
      </c>
      <c r="D7446" s="5" t="s">
        <v>6911</v>
      </c>
      <c r="E7446" s="5">
        <v>43.2</v>
      </c>
      <c r="F7446" s="5">
        <v>29</v>
      </c>
      <c r="I7446" s="7">
        <f t="shared" si="78"/>
        <v>72.2</v>
      </c>
    </row>
    <row r="7447" spans="1:9">
      <c r="A7447" s="2">
        <v>300503412</v>
      </c>
      <c r="B7447" s="6" t="s">
        <v>5609</v>
      </c>
      <c r="C7447" s="1" t="s">
        <v>9153</v>
      </c>
      <c r="D7447" s="5" t="s">
        <v>6911</v>
      </c>
      <c r="E7447" s="5">
        <v>44.4</v>
      </c>
      <c r="F7447" s="5">
        <v>31</v>
      </c>
      <c r="I7447" s="7">
        <f t="shared" si="78"/>
        <v>75.400000000000006</v>
      </c>
    </row>
    <row r="7448" spans="1:9">
      <c r="A7448" s="2">
        <v>300503413</v>
      </c>
      <c r="B7448" s="6" t="s">
        <v>5610</v>
      </c>
      <c r="C7448" s="1" t="s">
        <v>9153</v>
      </c>
      <c r="D7448" s="5" t="s">
        <v>6911</v>
      </c>
      <c r="E7448" s="5">
        <v>36</v>
      </c>
      <c r="F7448" s="5">
        <v>30</v>
      </c>
      <c r="I7448" s="7">
        <f t="shared" si="78"/>
        <v>66</v>
      </c>
    </row>
    <row r="7449" spans="1:9">
      <c r="A7449" s="2">
        <v>300503414</v>
      </c>
      <c r="B7449" s="6" t="s">
        <v>5611</v>
      </c>
      <c r="C7449" s="1" t="s">
        <v>9153</v>
      </c>
      <c r="D7449" s="5" t="s">
        <v>6911</v>
      </c>
      <c r="E7449" s="5">
        <v>40.799999999999997</v>
      </c>
      <c r="F7449" s="5">
        <v>29</v>
      </c>
      <c r="I7449" s="7">
        <f t="shared" si="78"/>
        <v>69.8</v>
      </c>
    </row>
    <row r="7450" spans="1:9">
      <c r="A7450" s="2">
        <v>300503415</v>
      </c>
      <c r="B7450" s="6" t="s">
        <v>1636</v>
      </c>
      <c r="C7450" s="1" t="s">
        <v>9153</v>
      </c>
      <c r="D7450" s="5" t="s">
        <v>6911</v>
      </c>
      <c r="E7450" s="5">
        <v>24.4</v>
      </c>
      <c r="F7450" s="5">
        <v>29</v>
      </c>
      <c r="I7450" s="7">
        <f t="shared" si="78"/>
        <v>53.4</v>
      </c>
    </row>
    <row r="7451" spans="1:9">
      <c r="A7451" s="2">
        <v>300503416</v>
      </c>
      <c r="B7451" s="6" t="s">
        <v>5612</v>
      </c>
      <c r="C7451" s="1" t="s">
        <v>9153</v>
      </c>
      <c r="D7451" s="5" t="s">
        <v>6911</v>
      </c>
      <c r="E7451" s="5">
        <v>40</v>
      </c>
      <c r="F7451" s="5">
        <v>25</v>
      </c>
      <c r="I7451" s="7">
        <f t="shared" si="78"/>
        <v>65</v>
      </c>
    </row>
    <row r="7452" spans="1:9">
      <c r="A7452" s="2">
        <v>300503417</v>
      </c>
      <c r="B7452" s="6" t="s">
        <v>5613</v>
      </c>
      <c r="C7452" s="1" t="s">
        <v>9153</v>
      </c>
      <c r="D7452" s="5" t="s">
        <v>6911</v>
      </c>
      <c r="E7452" s="5">
        <v>32</v>
      </c>
      <c r="F7452" s="5">
        <v>28</v>
      </c>
      <c r="I7452" s="7">
        <f t="shared" si="78"/>
        <v>60</v>
      </c>
    </row>
    <row r="7453" spans="1:9">
      <c r="A7453" s="2">
        <v>300503418</v>
      </c>
      <c r="B7453" s="6" t="s">
        <v>1443</v>
      </c>
      <c r="C7453" s="1" t="s">
        <v>9153</v>
      </c>
      <c r="D7453" s="5" t="s">
        <v>6911</v>
      </c>
      <c r="E7453" s="5">
        <v>33.200000000000003</v>
      </c>
      <c r="F7453" s="5">
        <v>30</v>
      </c>
      <c r="I7453" s="7">
        <f t="shared" si="78"/>
        <v>63.2</v>
      </c>
    </row>
    <row r="7454" spans="1:9">
      <c r="A7454" s="2">
        <v>300503419</v>
      </c>
      <c r="B7454" s="6" t="s">
        <v>5614</v>
      </c>
      <c r="C7454" s="1" t="s">
        <v>9153</v>
      </c>
      <c r="D7454" s="5" t="s">
        <v>6911</v>
      </c>
      <c r="E7454" s="5">
        <v>44</v>
      </c>
      <c r="F7454" s="5">
        <v>29</v>
      </c>
      <c r="I7454" s="7">
        <f t="shared" si="78"/>
        <v>73</v>
      </c>
    </row>
    <row r="7455" spans="1:9">
      <c r="A7455" s="2">
        <v>300503420</v>
      </c>
      <c r="B7455" s="6" t="s">
        <v>5615</v>
      </c>
      <c r="C7455" s="1" t="s">
        <v>9153</v>
      </c>
      <c r="D7455" s="5" t="s">
        <v>6911</v>
      </c>
      <c r="E7455" s="5">
        <v>46</v>
      </c>
      <c r="F7455" s="5">
        <v>30</v>
      </c>
      <c r="I7455" s="7">
        <f t="shared" si="78"/>
        <v>76</v>
      </c>
    </row>
    <row r="7456" spans="1:9">
      <c r="A7456" s="2">
        <v>300503421</v>
      </c>
      <c r="B7456" s="6" t="s">
        <v>5616</v>
      </c>
      <c r="C7456" s="1" t="s">
        <v>9153</v>
      </c>
      <c r="D7456" s="5" t="s">
        <v>6911</v>
      </c>
      <c r="E7456" s="5">
        <v>34.799999999999997</v>
      </c>
      <c r="F7456" s="5">
        <v>29</v>
      </c>
      <c r="I7456" s="7">
        <f t="shared" si="78"/>
        <v>63.8</v>
      </c>
    </row>
    <row r="7457" spans="1:9">
      <c r="A7457" s="2">
        <v>300503422</v>
      </c>
      <c r="B7457" s="6" t="s">
        <v>5617</v>
      </c>
      <c r="C7457" s="1" t="s">
        <v>9153</v>
      </c>
      <c r="D7457" s="5" t="s">
        <v>6911</v>
      </c>
      <c r="E7457" s="5">
        <v>46</v>
      </c>
      <c r="F7457" s="5">
        <v>32</v>
      </c>
      <c r="I7457" s="7">
        <f t="shared" si="78"/>
        <v>78</v>
      </c>
    </row>
    <row r="7458" spans="1:9">
      <c r="A7458" s="2">
        <v>300503423</v>
      </c>
      <c r="B7458" s="6" t="s">
        <v>1882</v>
      </c>
      <c r="C7458" s="1" t="s">
        <v>9153</v>
      </c>
      <c r="D7458" s="5" t="s">
        <v>6911</v>
      </c>
      <c r="E7458" s="5">
        <v>30.8</v>
      </c>
      <c r="F7458" s="5">
        <v>28</v>
      </c>
      <c r="I7458" s="7">
        <f t="shared" si="78"/>
        <v>58.8</v>
      </c>
    </row>
    <row r="7459" spans="1:9">
      <c r="A7459" s="2">
        <v>300503424</v>
      </c>
      <c r="B7459" s="6" t="s">
        <v>5618</v>
      </c>
      <c r="C7459" s="1" t="s">
        <v>9153</v>
      </c>
      <c r="D7459" s="5" t="s">
        <v>6911</v>
      </c>
      <c r="E7459" s="5">
        <v>38.799999999999997</v>
      </c>
      <c r="F7459" s="5">
        <v>30</v>
      </c>
      <c r="I7459" s="7">
        <f t="shared" si="78"/>
        <v>68.8</v>
      </c>
    </row>
    <row r="7460" spans="1:9">
      <c r="A7460" s="2">
        <v>300503425</v>
      </c>
      <c r="B7460" s="6" t="s">
        <v>5313</v>
      </c>
      <c r="C7460" s="1" t="s">
        <v>9153</v>
      </c>
      <c r="D7460" s="5" t="s">
        <v>6911</v>
      </c>
      <c r="E7460" s="5">
        <v>48.8</v>
      </c>
      <c r="F7460" s="5">
        <v>32</v>
      </c>
      <c r="I7460" s="7">
        <f t="shared" si="78"/>
        <v>80.8</v>
      </c>
    </row>
    <row r="7461" spans="1:9">
      <c r="A7461" s="2">
        <v>300503426</v>
      </c>
      <c r="B7461" s="6" t="s">
        <v>5619</v>
      </c>
      <c r="C7461" s="1" t="s">
        <v>9153</v>
      </c>
      <c r="D7461" s="5" t="s">
        <v>6911</v>
      </c>
      <c r="E7461" s="5">
        <v>30.4</v>
      </c>
      <c r="F7461" s="5">
        <v>24</v>
      </c>
      <c r="I7461" s="7">
        <f t="shared" si="78"/>
        <v>54.4</v>
      </c>
    </row>
    <row r="7462" spans="1:9">
      <c r="A7462" s="2">
        <v>300503427</v>
      </c>
      <c r="B7462" s="6" t="s">
        <v>5620</v>
      </c>
      <c r="C7462" s="1" t="s">
        <v>9153</v>
      </c>
      <c r="D7462" s="5" t="s">
        <v>6911</v>
      </c>
      <c r="E7462" s="5">
        <v>43.2</v>
      </c>
      <c r="F7462" s="5">
        <v>29</v>
      </c>
      <c r="I7462" s="7">
        <f t="shared" si="78"/>
        <v>72.2</v>
      </c>
    </row>
    <row r="7463" spans="1:9">
      <c r="A7463" s="2">
        <v>300503428</v>
      </c>
      <c r="B7463" s="6" t="s">
        <v>5621</v>
      </c>
      <c r="C7463" s="1" t="s">
        <v>9153</v>
      </c>
      <c r="D7463" s="5" t="s">
        <v>6911</v>
      </c>
      <c r="E7463" s="5">
        <v>34.799999999999997</v>
      </c>
      <c r="F7463" s="5">
        <v>28</v>
      </c>
      <c r="I7463" s="7">
        <f t="shared" si="78"/>
        <v>62.8</v>
      </c>
    </row>
    <row r="7464" spans="1:9">
      <c r="A7464" s="2">
        <v>300503429</v>
      </c>
      <c r="B7464" s="6" t="s">
        <v>5622</v>
      </c>
      <c r="C7464" s="1" t="s">
        <v>9153</v>
      </c>
      <c r="D7464" s="5" t="s">
        <v>6911</v>
      </c>
      <c r="E7464" s="5">
        <v>43.2</v>
      </c>
      <c r="F7464" s="5">
        <v>30</v>
      </c>
      <c r="I7464" s="7">
        <f t="shared" si="78"/>
        <v>73.2</v>
      </c>
    </row>
    <row r="7465" spans="1:9">
      <c r="A7465" s="2">
        <v>300503430</v>
      </c>
      <c r="B7465" s="6" t="s">
        <v>5623</v>
      </c>
      <c r="C7465" s="1" t="s">
        <v>9153</v>
      </c>
      <c r="D7465" s="5" t="s">
        <v>6911</v>
      </c>
      <c r="E7465" s="5">
        <v>34.4</v>
      </c>
      <c r="F7465" s="5">
        <v>28</v>
      </c>
      <c r="I7465" s="7">
        <f t="shared" si="78"/>
        <v>62.4</v>
      </c>
    </row>
    <row r="7466" spans="1:9">
      <c r="A7466" s="2">
        <v>300503501</v>
      </c>
      <c r="B7466" s="6" t="s">
        <v>2500</v>
      </c>
      <c r="C7466" s="1" t="s">
        <v>9153</v>
      </c>
      <c r="D7466" s="5" t="s">
        <v>6911</v>
      </c>
      <c r="E7466" s="5">
        <v>35.200000000000003</v>
      </c>
      <c r="F7466" s="5">
        <v>29</v>
      </c>
      <c r="I7466" s="7">
        <f t="shared" si="78"/>
        <v>64.2</v>
      </c>
    </row>
    <row r="7467" spans="1:9">
      <c r="A7467" s="2">
        <v>300503502</v>
      </c>
      <c r="B7467" s="6" t="s">
        <v>5624</v>
      </c>
      <c r="C7467" s="1" t="s">
        <v>9153</v>
      </c>
      <c r="D7467" s="5" t="s">
        <v>6911</v>
      </c>
      <c r="E7467" s="5">
        <v>48</v>
      </c>
      <c r="F7467" s="5">
        <v>31</v>
      </c>
      <c r="I7467" s="7">
        <f t="shared" si="78"/>
        <v>79</v>
      </c>
    </row>
    <row r="7468" spans="1:9">
      <c r="A7468" s="2">
        <v>300503503</v>
      </c>
      <c r="B7468" s="6" t="s">
        <v>5625</v>
      </c>
      <c r="C7468" s="1" t="s">
        <v>9153</v>
      </c>
      <c r="D7468" s="5" t="s">
        <v>6911</v>
      </c>
      <c r="E7468" s="5">
        <v>46.4</v>
      </c>
      <c r="F7468" s="5">
        <v>29</v>
      </c>
      <c r="I7468" s="7">
        <f t="shared" si="78"/>
        <v>75.400000000000006</v>
      </c>
    </row>
    <row r="7469" spans="1:9">
      <c r="A7469" s="2">
        <v>300503504</v>
      </c>
      <c r="B7469" s="6" t="s">
        <v>660</v>
      </c>
      <c r="C7469" s="1" t="s">
        <v>9153</v>
      </c>
      <c r="D7469" s="5" t="s">
        <v>6911</v>
      </c>
      <c r="E7469" s="5">
        <v>35.6</v>
      </c>
      <c r="F7469" s="5">
        <v>32</v>
      </c>
      <c r="I7469" s="7">
        <f t="shared" si="78"/>
        <v>67.599999999999994</v>
      </c>
    </row>
    <row r="7470" spans="1:9">
      <c r="A7470" s="2">
        <v>300503505</v>
      </c>
      <c r="B7470" s="6" t="s">
        <v>4281</v>
      </c>
      <c r="C7470" s="1" t="s">
        <v>9153</v>
      </c>
      <c r="D7470" s="5" t="s">
        <v>6911</v>
      </c>
      <c r="E7470" s="5">
        <v>34.4</v>
      </c>
      <c r="F7470" s="5">
        <v>26</v>
      </c>
      <c r="I7470" s="7">
        <f t="shared" ref="I7470:I7533" si="79">E7470+F7470</f>
        <v>60.4</v>
      </c>
    </row>
    <row r="7471" spans="1:9">
      <c r="A7471" s="2">
        <v>300503506</v>
      </c>
      <c r="B7471" s="6" t="s">
        <v>5626</v>
      </c>
      <c r="C7471" s="1" t="s">
        <v>9153</v>
      </c>
      <c r="D7471" s="5" t="s">
        <v>6911</v>
      </c>
      <c r="E7471" s="5">
        <v>41.2</v>
      </c>
      <c r="F7471" s="5">
        <v>28</v>
      </c>
      <c r="I7471" s="7">
        <f t="shared" si="79"/>
        <v>69.2</v>
      </c>
    </row>
    <row r="7472" spans="1:9">
      <c r="A7472" s="2">
        <v>300503507</v>
      </c>
      <c r="B7472" s="6" t="s">
        <v>5627</v>
      </c>
      <c r="C7472" s="1" t="s">
        <v>9153</v>
      </c>
      <c r="D7472" s="5" t="s">
        <v>6911</v>
      </c>
      <c r="E7472" s="5">
        <v>40.4</v>
      </c>
      <c r="F7472" s="5">
        <v>29</v>
      </c>
      <c r="I7472" s="7">
        <f t="shared" si="79"/>
        <v>69.400000000000006</v>
      </c>
    </row>
    <row r="7473" spans="1:9">
      <c r="A7473" s="2">
        <v>300503508</v>
      </c>
      <c r="B7473" s="6" t="s">
        <v>5628</v>
      </c>
      <c r="C7473" s="1" t="s">
        <v>9153</v>
      </c>
      <c r="D7473" s="5" t="s">
        <v>6911</v>
      </c>
      <c r="E7473" s="5">
        <v>24.4</v>
      </c>
      <c r="F7473" s="5">
        <v>28</v>
      </c>
      <c r="I7473" s="7">
        <f t="shared" si="79"/>
        <v>52.4</v>
      </c>
    </row>
    <row r="7474" spans="1:9">
      <c r="A7474" s="2">
        <v>300503509</v>
      </c>
      <c r="B7474" s="6" t="s">
        <v>5629</v>
      </c>
      <c r="C7474" s="1" t="s">
        <v>9153</v>
      </c>
      <c r="D7474" s="5" t="s">
        <v>6911</v>
      </c>
      <c r="E7474" s="5">
        <v>29.2</v>
      </c>
      <c r="F7474" s="5">
        <v>29</v>
      </c>
      <c r="I7474" s="7">
        <f t="shared" si="79"/>
        <v>58.2</v>
      </c>
    </row>
    <row r="7475" spans="1:9">
      <c r="A7475" s="2">
        <v>300503510</v>
      </c>
      <c r="B7475" s="6" t="s">
        <v>5630</v>
      </c>
      <c r="C7475" s="1" t="s">
        <v>9153</v>
      </c>
      <c r="D7475" s="5" t="s">
        <v>6911</v>
      </c>
      <c r="E7475" s="5">
        <v>40.4</v>
      </c>
      <c r="F7475" s="5">
        <v>29</v>
      </c>
      <c r="I7475" s="7">
        <f t="shared" si="79"/>
        <v>69.400000000000006</v>
      </c>
    </row>
    <row r="7476" spans="1:9">
      <c r="A7476" s="2">
        <v>300503511</v>
      </c>
      <c r="B7476" s="6" t="s">
        <v>5631</v>
      </c>
      <c r="C7476" s="1" t="s">
        <v>9153</v>
      </c>
      <c r="D7476" s="5" t="s">
        <v>6911</v>
      </c>
      <c r="E7476" s="5">
        <v>0</v>
      </c>
      <c r="F7476" s="5">
        <v>0</v>
      </c>
      <c r="I7476" s="7">
        <f t="shared" si="79"/>
        <v>0</v>
      </c>
    </row>
    <row r="7477" spans="1:9">
      <c r="A7477" s="2">
        <v>300503512</v>
      </c>
      <c r="B7477" s="6" t="s">
        <v>5632</v>
      </c>
      <c r="C7477" s="1" t="s">
        <v>9153</v>
      </c>
      <c r="D7477" s="5" t="s">
        <v>6911</v>
      </c>
      <c r="E7477" s="5">
        <v>36.799999999999997</v>
      </c>
      <c r="F7477" s="5">
        <v>30</v>
      </c>
      <c r="I7477" s="7">
        <f t="shared" si="79"/>
        <v>66.8</v>
      </c>
    </row>
    <row r="7478" spans="1:9">
      <c r="A7478" s="2">
        <v>300503513</v>
      </c>
      <c r="B7478" s="6" t="s">
        <v>5633</v>
      </c>
      <c r="C7478" s="1" t="s">
        <v>9153</v>
      </c>
      <c r="D7478" s="5" t="s">
        <v>6911</v>
      </c>
      <c r="E7478" s="5">
        <v>38.799999999999997</v>
      </c>
      <c r="F7478" s="5">
        <v>28</v>
      </c>
      <c r="I7478" s="7">
        <f t="shared" si="79"/>
        <v>66.8</v>
      </c>
    </row>
    <row r="7479" spans="1:9">
      <c r="A7479" s="2">
        <v>300503514</v>
      </c>
      <c r="B7479" s="6" t="s">
        <v>5634</v>
      </c>
      <c r="C7479" s="1" t="s">
        <v>9153</v>
      </c>
      <c r="D7479" s="5" t="s">
        <v>6911</v>
      </c>
      <c r="E7479" s="5">
        <v>45.6</v>
      </c>
      <c r="F7479" s="5">
        <v>29</v>
      </c>
      <c r="I7479" s="7">
        <f t="shared" si="79"/>
        <v>74.599999999999994</v>
      </c>
    </row>
    <row r="7480" spans="1:9">
      <c r="A7480" s="2">
        <v>300503515</v>
      </c>
      <c r="B7480" s="6" t="s">
        <v>5635</v>
      </c>
      <c r="C7480" s="1" t="s">
        <v>9153</v>
      </c>
      <c r="D7480" s="5" t="s">
        <v>6911</v>
      </c>
      <c r="E7480" s="5">
        <v>34.4</v>
      </c>
      <c r="F7480" s="5">
        <v>29</v>
      </c>
      <c r="I7480" s="7">
        <f t="shared" si="79"/>
        <v>63.4</v>
      </c>
    </row>
    <row r="7481" spans="1:9">
      <c r="A7481" s="2">
        <v>300503516</v>
      </c>
      <c r="B7481" s="6" t="s">
        <v>5636</v>
      </c>
      <c r="C7481" s="1" t="s">
        <v>9153</v>
      </c>
      <c r="D7481" s="5" t="s">
        <v>6911</v>
      </c>
      <c r="E7481" s="5">
        <v>40.799999999999997</v>
      </c>
      <c r="F7481" s="5">
        <v>28</v>
      </c>
      <c r="I7481" s="7">
        <f t="shared" si="79"/>
        <v>68.8</v>
      </c>
    </row>
    <row r="7482" spans="1:9">
      <c r="A7482" s="2">
        <v>300503517</v>
      </c>
      <c r="B7482" s="6" t="s">
        <v>5637</v>
      </c>
      <c r="C7482" s="1" t="s">
        <v>9153</v>
      </c>
      <c r="D7482" s="5" t="s">
        <v>6911</v>
      </c>
      <c r="E7482" s="5">
        <v>38.799999999999997</v>
      </c>
      <c r="F7482" s="5">
        <v>25</v>
      </c>
      <c r="I7482" s="7">
        <f t="shared" si="79"/>
        <v>63.8</v>
      </c>
    </row>
    <row r="7483" spans="1:9">
      <c r="A7483" s="2">
        <v>300503518</v>
      </c>
      <c r="B7483" s="6" t="s">
        <v>5638</v>
      </c>
      <c r="C7483" s="1" t="s">
        <v>9153</v>
      </c>
      <c r="D7483" s="5" t="s">
        <v>6911</v>
      </c>
      <c r="E7483" s="5">
        <v>42.8</v>
      </c>
      <c r="F7483" s="5">
        <v>28</v>
      </c>
      <c r="I7483" s="7">
        <f t="shared" si="79"/>
        <v>70.8</v>
      </c>
    </row>
    <row r="7484" spans="1:9">
      <c r="A7484" s="2">
        <v>300503519</v>
      </c>
      <c r="B7484" s="6" t="s">
        <v>5639</v>
      </c>
      <c r="C7484" s="1" t="s">
        <v>9153</v>
      </c>
      <c r="D7484" s="5" t="s">
        <v>6911</v>
      </c>
      <c r="E7484" s="5">
        <v>34</v>
      </c>
      <c r="F7484" s="5">
        <v>28</v>
      </c>
      <c r="I7484" s="7">
        <f t="shared" si="79"/>
        <v>62</v>
      </c>
    </row>
    <row r="7485" spans="1:9">
      <c r="A7485" s="2">
        <v>300503520</v>
      </c>
      <c r="B7485" s="6" t="s">
        <v>5640</v>
      </c>
      <c r="C7485" s="1" t="s">
        <v>9153</v>
      </c>
      <c r="D7485" s="5" t="s">
        <v>6911</v>
      </c>
      <c r="E7485" s="5">
        <v>43.6</v>
      </c>
      <c r="F7485" s="5">
        <v>22</v>
      </c>
      <c r="I7485" s="7">
        <f t="shared" si="79"/>
        <v>65.599999999999994</v>
      </c>
    </row>
    <row r="7486" spans="1:9">
      <c r="A7486" s="2">
        <v>300503521</v>
      </c>
      <c r="B7486" s="6" t="s">
        <v>5641</v>
      </c>
      <c r="C7486" s="1" t="s">
        <v>9153</v>
      </c>
      <c r="D7486" s="5" t="s">
        <v>6911</v>
      </c>
      <c r="E7486" s="5">
        <v>43.2</v>
      </c>
      <c r="F7486" s="5">
        <v>27</v>
      </c>
      <c r="I7486" s="7">
        <f t="shared" si="79"/>
        <v>70.2</v>
      </c>
    </row>
    <row r="7487" spans="1:9">
      <c r="A7487" s="2">
        <v>300503522</v>
      </c>
      <c r="B7487" s="6" t="s">
        <v>5642</v>
      </c>
      <c r="C7487" s="1" t="s">
        <v>9153</v>
      </c>
      <c r="D7487" s="5" t="s">
        <v>6911</v>
      </c>
      <c r="E7487" s="5">
        <v>45.2</v>
      </c>
      <c r="F7487" s="5">
        <v>32</v>
      </c>
      <c r="I7487" s="7">
        <f t="shared" si="79"/>
        <v>77.2</v>
      </c>
    </row>
    <row r="7488" spans="1:9">
      <c r="A7488" s="2">
        <v>300503523</v>
      </c>
      <c r="B7488" s="6" t="s">
        <v>5643</v>
      </c>
      <c r="C7488" s="1" t="s">
        <v>9153</v>
      </c>
      <c r="D7488" s="5" t="s">
        <v>6911</v>
      </c>
      <c r="E7488" s="5">
        <v>41.2</v>
      </c>
      <c r="F7488" s="5">
        <v>30</v>
      </c>
      <c r="I7488" s="7">
        <f t="shared" si="79"/>
        <v>71.2</v>
      </c>
    </row>
    <row r="7489" spans="1:9">
      <c r="A7489" s="2">
        <v>300503524</v>
      </c>
      <c r="B7489" s="6" t="s">
        <v>5644</v>
      </c>
      <c r="C7489" s="1" t="s">
        <v>9153</v>
      </c>
      <c r="D7489" s="5" t="s">
        <v>6911</v>
      </c>
      <c r="E7489" s="5">
        <v>36.799999999999997</v>
      </c>
      <c r="F7489" s="5">
        <v>28</v>
      </c>
      <c r="I7489" s="7">
        <f t="shared" si="79"/>
        <v>64.8</v>
      </c>
    </row>
    <row r="7490" spans="1:9">
      <c r="A7490" s="2">
        <v>300503525</v>
      </c>
      <c r="B7490" s="6" t="s">
        <v>5143</v>
      </c>
      <c r="C7490" s="1" t="s">
        <v>9153</v>
      </c>
      <c r="D7490" s="5" t="s">
        <v>6911</v>
      </c>
      <c r="E7490" s="5">
        <v>0</v>
      </c>
      <c r="F7490" s="5">
        <v>0</v>
      </c>
      <c r="I7490" s="7">
        <f t="shared" si="79"/>
        <v>0</v>
      </c>
    </row>
    <row r="7491" spans="1:9">
      <c r="A7491" s="2">
        <v>300503526</v>
      </c>
      <c r="B7491" s="6" t="s">
        <v>5645</v>
      </c>
      <c r="C7491" s="1" t="s">
        <v>9153</v>
      </c>
      <c r="D7491" s="5" t="s">
        <v>6911</v>
      </c>
      <c r="E7491" s="5">
        <v>38.4</v>
      </c>
      <c r="F7491" s="5">
        <v>30</v>
      </c>
      <c r="I7491" s="7">
        <f t="shared" si="79"/>
        <v>68.400000000000006</v>
      </c>
    </row>
    <row r="7492" spans="1:9">
      <c r="A7492" s="2">
        <v>300503527</v>
      </c>
      <c r="B7492" s="6" t="s">
        <v>5646</v>
      </c>
      <c r="C7492" s="1" t="s">
        <v>9153</v>
      </c>
      <c r="D7492" s="5" t="s">
        <v>6911</v>
      </c>
      <c r="E7492" s="5">
        <v>31.6</v>
      </c>
      <c r="F7492" s="5">
        <v>29</v>
      </c>
      <c r="I7492" s="7">
        <f t="shared" si="79"/>
        <v>60.6</v>
      </c>
    </row>
    <row r="7493" spans="1:9">
      <c r="A7493" s="2">
        <v>300503528</v>
      </c>
      <c r="B7493" s="6" t="s">
        <v>5647</v>
      </c>
      <c r="C7493" s="1" t="s">
        <v>9153</v>
      </c>
      <c r="D7493" s="5" t="s">
        <v>6911</v>
      </c>
      <c r="E7493" s="5">
        <v>36.4</v>
      </c>
      <c r="F7493" s="5">
        <v>29</v>
      </c>
      <c r="I7493" s="7">
        <f t="shared" si="79"/>
        <v>65.400000000000006</v>
      </c>
    </row>
    <row r="7494" spans="1:9">
      <c r="A7494" s="2">
        <v>300503529</v>
      </c>
      <c r="B7494" s="6" t="s">
        <v>5557</v>
      </c>
      <c r="C7494" s="1" t="s">
        <v>9153</v>
      </c>
      <c r="D7494" s="5" t="s">
        <v>6911</v>
      </c>
      <c r="E7494" s="5">
        <v>34</v>
      </c>
      <c r="F7494" s="5">
        <v>29</v>
      </c>
      <c r="I7494" s="7">
        <f t="shared" si="79"/>
        <v>63</v>
      </c>
    </row>
    <row r="7495" spans="1:9">
      <c r="A7495" s="2">
        <v>300503530</v>
      </c>
      <c r="B7495" s="6" t="s">
        <v>5648</v>
      </c>
      <c r="C7495" s="1" t="s">
        <v>9153</v>
      </c>
      <c r="D7495" s="5" t="s">
        <v>6911</v>
      </c>
      <c r="E7495" s="5">
        <v>0</v>
      </c>
      <c r="F7495" s="5">
        <v>0</v>
      </c>
      <c r="I7495" s="7">
        <f t="shared" si="79"/>
        <v>0</v>
      </c>
    </row>
    <row r="7496" spans="1:9">
      <c r="A7496" s="2">
        <v>300503601</v>
      </c>
      <c r="B7496" s="6" t="s">
        <v>5649</v>
      </c>
      <c r="C7496" s="1" t="s">
        <v>9153</v>
      </c>
      <c r="D7496" s="5" t="s">
        <v>6911</v>
      </c>
      <c r="E7496" s="5">
        <v>41.6</v>
      </c>
      <c r="F7496" s="5">
        <v>29</v>
      </c>
      <c r="I7496" s="7">
        <f t="shared" si="79"/>
        <v>70.599999999999994</v>
      </c>
    </row>
    <row r="7497" spans="1:9">
      <c r="A7497" s="2">
        <v>300503602</v>
      </c>
      <c r="B7497" s="6" t="s">
        <v>5650</v>
      </c>
      <c r="C7497" s="1" t="s">
        <v>9153</v>
      </c>
      <c r="D7497" s="5" t="s">
        <v>6911</v>
      </c>
      <c r="E7497" s="5">
        <v>51.2</v>
      </c>
      <c r="F7497" s="5">
        <v>30</v>
      </c>
      <c r="I7497" s="7">
        <f t="shared" si="79"/>
        <v>81.2</v>
      </c>
    </row>
    <row r="7498" spans="1:9">
      <c r="A7498" s="2">
        <v>300503603</v>
      </c>
      <c r="B7498" s="6" t="s">
        <v>5651</v>
      </c>
      <c r="C7498" s="1" t="s">
        <v>9153</v>
      </c>
      <c r="D7498" s="5" t="s">
        <v>6911</v>
      </c>
      <c r="E7498" s="5">
        <v>42</v>
      </c>
      <c r="F7498" s="5">
        <v>30</v>
      </c>
      <c r="I7498" s="7">
        <f t="shared" si="79"/>
        <v>72</v>
      </c>
    </row>
    <row r="7499" spans="1:9">
      <c r="A7499" s="2">
        <v>300503604</v>
      </c>
      <c r="B7499" s="6" t="s">
        <v>378</v>
      </c>
      <c r="C7499" s="1" t="s">
        <v>9153</v>
      </c>
      <c r="D7499" s="5" t="s">
        <v>6911</v>
      </c>
      <c r="E7499" s="5">
        <v>34.4</v>
      </c>
      <c r="F7499" s="5">
        <v>15</v>
      </c>
      <c r="I7499" s="7">
        <f t="shared" si="79"/>
        <v>49.4</v>
      </c>
    </row>
    <row r="7500" spans="1:9">
      <c r="A7500" s="2">
        <v>300503605</v>
      </c>
      <c r="B7500" s="6" t="s">
        <v>10364</v>
      </c>
      <c r="C7500" s="1" t="s">
        <v>9153</v>
      </c>
      <c r="D7500" s="5" t="s">
        <v>6911</v>
      </c>
      <c r="E7500" s="5">
        <v>41.2</v>
      </c>
      <c r="F7500" s="5">
        <v>31</v>
      </c>
      <c r="I7500" s="7">
        <f t="shared" si="79"/>
        <v>72.2</v>
      </c>
    </row>
    <row r="7501" spans="1:9">
      <c r="A7501" s="2">
        <v>300503606</v>
      </c>
      <c r="B7501" s="6" t="s">
        <v>5652</v>
      </c>
      <c r="C7501" s="1" t="s">
        <v>9153</v>
      </c>
      <c r="D7501" s="5" t="s">
        <v>6911</v>
      </c>
      <c r="E7501" s="5">
        <v>44.8</v>
      </c>
      <c r="F7501" s="5">
        <v>29</v>
      </c>
      <c r="I7501" s="7">
        <f t="shared" si="79"/>
        <v>73.8</v>
      </c>
    </row>
    <row r="7502" spans="1:9">
      <c r="A7502" s="2">
        <v>300503607</v>
      </c>
      <c r="B7502" s="6" t="s">
        <v>5653</v>
      </c>
      <c r="C7502" s="1" t="s">
        <v>9153</v>
      </c>
      <c r="D7502" s="5" t="s">
        <v>6911</v>
      </c>
      <c r="E7502" s="5">
        <v>37.6</v>
      </c>
      <c r="F7502" s="5">
        <v>2</v>
      </c>
      <c r="I7502" s="7">
        <f t="shared" si="79"/>
        <v>39.6</v>
      </c>
    </row>
    <row r="7503" spans="1:9">
      <c r="A7503" s="2">
        <v>300503608</v>
      </c>
      <c r="B7503" s="6" t="s">
        <v>5654</v>
      </c>
      <c r="C7503" s="1" t="s">
        <v>9153</v>
      </c>
      <c r="D7503" s="5" t="s">
        <v>6911</v>
      </c>
      <c r="E7503" s="5">
        <v>54.4</v>
      </c>
      <c r="F7503" s="5">
        <v>33</v>
      </c>
      <c r="I7503" s="7">
        <f t="shared" si="79"/>
        <v>87.4</v>
      </c>
    </row>
    <row r="7504" spans="1:9">
      <c r="A7504" s="2">
        <v>300503609</v>
      </c>
      <c r="B7504" s="6" t="s">
        <v>5655</v>
      </c>
      <c r="C7504" s="1" t="s">
        <v>9153</v>
      </c>
      <c r="D7504" s="5" t="s">
        <v>6911</v>
      </c>
      <c r="E7504" s="5">
        <v>23.2</v>
      </c>
      <c r="F7504" s="5">
        <v>27</v>
      </c>
      <c r="I7504" s="7">
        <f t="shared" si="79"/>
        <v>50.2</v>
      </c>
    </row>
    <row r="7505" spans="1:9">
      <c r="A7505" s="2">
        <v>300503610</v>
      </c>
      <c r="B7505" s="6" t="s">
        <v>5656</v>
      </c>
      <c r="C7505" s="1" t="s">
        <v>9153</v>
      </c>
      <c r="D7505" s="5" t="s">
        <v>6911</v>
      </c>
      <c r="E7505" s="5">
        <v>43.6</v>
      </c>
      <c r="F7505" s="5">
        <v>31</v>
      </c>
      <c r="I7505" s="7">
        <f t="shared" si="79"/>
        <v>74.599999999999994</v>
      </c>
    </row>
    <row r="7506" spans="1:9">
      <c r="A7506" s="2">
        <v>300503611</v>
      </c>
      <c r="B7506" s="6" t="s">
        <v>5657</v>
      </c>
      <c r="C7506" s="1" t="s">
        <v>9153</v>
      </c>
      <c r="D7506" s="5" t="s">
        <v>6911</v>
      </c>
      <c r="E7506" s="5">
        <v>29.2</v>
      </c>
      <c r="F7506" s="5">
        <v>30</v>
      </c>
      <c r="I7506" s="7">
        <f t="shared" si="79"/>
        <v>59.2</v>
      </c>
    </row>
    <row r="7507" spans="1:9">
      <c r="A7507" s="2">
        <v>300503612</v>
      </c>
      <c r="B7507" s="6" t="s">
        <v>5658</v>
      </c>
      <c r="C7507" s="1" t="s">
        <v>9153</v>
      </c>
      <c r="D7507" s="5" t="s">
        <v>6911</v>
      </c>
      <c r="E7507" s="5">
        <v>34.4</v>
      </c>
      <c r="F7507" s="5">
        <v>24</v>
      </c>
      <c r="I7507" s="7">
        <f t="shared" si="79"/>
        <v>58.4</v>
      </c>
    </row>
    <row r="7508" spans="1:9">
      <c r="A7508" s="2">
        <v>300503613</v>
      </c>
      <c r="B7508" s="6" t="s">
        <v>5659</v>
      </c>
      <c r="C7508" s="1" t="s">
        <v>9153</v>
      </c>
      <c r="D7508" s="5" t="s">
        <v>6911</v>
      </c>
      <c r="E7508" s="5">
        <v>44</v>
      </c>
      <c r="F7508" s="5">
        <v>30</v>
      </c>
      <c r="I7508" s="7">
        <f t="shared" si="79"/>
        <v>74</v>
      </c>
    </row>
    <row r="7509" spans="1:9">
      <c r="A7509" s="2">
        <v>300503614</v>
      </c>
      <c r="B7509" s="6" t="s">
        <v>5660</v>
      </c>
      <c r="C7509" s="1" t="s">
        <v>9153</v>
      </c>
      <c r="D7509" s="5" t="s">
        <v>6911</v>
      </c>
      <c r="E7509" s="5">
        <v>24.4</v>
      </c>
      <c r="F7509" s="5">
        <v>30</v>
      </c>
      <c r="I7509" s="7">
        <f t="shared" si="79"/>
        <v>54.4</v>
      </c>
    </row>
    <row r="7510" spans="1:9">
      <c r="A7510" s="2">
        <v>300503615</v>
      </c>
      <c r="B7510" s="6" t="s">
        <v>5661</v>
      </c>
      <c r="C7510" s="1" t="s">
        <v>9153</v>
      </c>
      <c r="D7510" s="5" t="s">
        <v>6911</v>
      </c>
      <c r="E7510" s="5">
        <v>48.4</v>
      </c>
      <c r="F7510" s="5">
        <v>26</v>
      </c>
      <c r="I7510" s="7">
        <f t="shared" si="79"/>
        <v>74.400000000000006</v>
      </c>
    </row>
    <row r="7511" spans="1:9">
      <c r="A7511" s="2">
        <v>300503616</v>
      </c>
      <c r="B7511" s="6" t="s">
        <v>5662</v>
      </c>
      <c r="C7511" s="1" t="s">
        <v>9153</v>
      </c>
      <c r="D7511" s="5" t="s">
        <v>6911</v>
      </c>
      <c r="E7511" s="5">
        <v>22.4</v>
      </c>
      <c r="F7511" s="5">
        <v>29</v>
      </c>
      <c r="I7511" s="7">
        <f t="shared" si="79"/>
        <v>51.4</v>
      </c>
    </row>
    <row r="7512" spans="1:9">
      <c r="A7512" s="2">
        <v>300503617</v>
      </c>
      <c r="B7512" s="6" t="s">
        <v>5663</v>
      </c>
      <c r="C7512" s="1" t="s">
        <v>9153</v>
      </c>
      <c r="D7512" s="5" t="s">
        <v>6911</v>
      </c>
      <c r="E7512" s="5">
        <v>23.6</v>
      </c>
      <c r="F7512" s="5">
        <v>29</v>
      </c>
      <c r="I7512" s="7">
        <f t="shared" si="79"/>
        <v>52.6</v>
      </c>
    </row>
    <row r="7513" spans="1:9">
      <c r="A7513" s="2">
        <v>300503618</v>
      </c>
      <c r="B7513" s="6" t="s">
        <v>5664</v>
      </c>
      <c r="C7513" s="1" t="s">
        <v>9153</v>
      </c>
      <c r="D7513" s="5" t="s">
        <v>6911</v>
      </c>
      <c r="E7513" s="5">
        <v>52.8</v>
      </c>
      <c r="F7513" s="5">
        <v>32</v>
      </c>
      <c r="I7513" s="7">
        <f t="shared" si="79"/>
        <v>84.8</v>
      </c>
    </row>
    <row r="7514" spans="1:9">
      <c r="A7514" s="2">
        <v>300503619</v>
      </c>
      <c r="B7514" s="6" t="s">
        <v>5665</v>
      </c>
      <c r="C7514" s="1" t="s">
        <v>9153</v>
      </c>
      <c r="D7514" s="5" t="s">
        <v>6911</v>
      </c>
      <c r="E7514" s="5">
        <v>47.6</v>
      </c>
      <c r="F7514" s="5">
        <v>28</v>
      </c>
      <c r="I7514" s="7">
        <f t="shared" si="79"/>
        <v>75.599999999999994</v>
      </c>
    </row>
    <row r="7515" spans="1:9">
      <c r="A7515" s="2">
        <v>300503620</v>
      </c>
      <c r="B7515" s="6" t="s">
        <v>5666</v>
      </c>
      <c r="C7515" s="1" t="s">
        <v>9153</v>
      </c>
      <c r="D7515" s="5" t="s">
        <v>6911</v>
      </c>
      <c r="E7515" s="5">
        <v>43.6</v>
      </c>
      <c r="F7515" s="5">
        <v>30</v>
      </c>
      <c r="I7515" s="7">
        <f t="shared" si="79"/>
        <v>73.599999999999994</v>
      </c>
    </row>
    <row r="7516" spans="1:9">
      <c r="A7516" s="2">
        <v>300503621</v>
      </c>
      <c r="B7516" s="6" t="s">
        <v>5667</v>
      </c>
      <c r="C7516" s="1" t="s">
        <v>9153</v>
      </c>
      <c r="D7516" s="5" t="s">
        <v>6911</v>
      </c>
      <c r="E7516" s="5">
        <v>34.799999999999997</v>
      </c>
      <c r="F7516" s="5">
        <v>29</v>
      </c>
      <c r="I7516" s="7">
        <f t="shared" si="79"/>
        <v>63.8</v>
      </c>
    </row>
    <row r="7517" spans="1:9">
      <c r="A7517" s="2">
        <v>300503622</v>
      </c>
      <c r="B7517" s="6" t="s">
        <v>5668</v>
      </c>
      <c r="C7517" s="1" t="s">
        <v>9153</v>
      </c>
      <c r="D7517" s="5" t="s">
        <v>6911</v>
      </c>
      <c r="E7517" s="5">
        <v>34.799999999999997</v>
      </c>
      <c r="F7517" s="5">
        <v>30</v>
      </c>
      <c r="I7517" s="7">
        <f t="shared" si="79"/>
        <v>64.8</v>
      </c>
    </row>
    <row r="7518" spans="1:9">
      <c r="A7518" s="2">
        <v>300503623</v>
      </c>
      <c r="B7518" s="6" t="s">
        <v>5669</v>
      </c>
      <c r="C7518" s="1" t="s">
        <v>9153</v>
      </c>
      <c r="D7518" s="5" t="s">
        <v>6911</v>
      </c>
      <c r="E7518" s="5">
        <v>32.799999999999997</v>
      </c>
      <c r="F7518" s="5">
        <v>32</v>
      </c>
      <c r="I7518" s="7">
        <f t="shared" si="79"/>
        <v>64.8</v>
      </c>
    </row>
    <row r="7519" spans="1:9">
      <c r="A7519" s="2">
        <v>300503624</v>
      </c>
      <c r="B7519" s="6" t="s">
        <v>4054</v>
      </c>
      <c r="C7519" s="1" t="s">
        <v>9153</v>
      </c>
      <c r="D7519" s="5" t="s">
        <v>6911</v>
      </c>
      <c r="E7519" s="5">
        <v>40.4</v>
      </c>
      <c r="F7519" s="5">
        <v>32</v>
      </c>
      <c r="I7519" s="7">
        <f t="shared" si="79"/>
        <v>72.400000000000006</v>
      </c>
    </row>
    <row r="7520" spans="1:9">
      <c r="A7520" s="2">
        <v>300503625</v>
      </c>
      <c r="B7520" s="6" t="s">
        <v>5670</v>
      </c>
      <c r="C7520" s="1" t="s">
        <v>9153</v>
      </c>
      <c r="D7520" s="5" t="s">
        <v>6911</v>
      </c>
      <c r="E7520" s="5">
        <v>36</v>
      </c>
      <c r="F7520" s="5">
        <v>30</v>
      </c>
      <c r="I7520" s="7">
        <f t="shared" si="79"/>
        <v>66</v>
      </c>
    </row>
    <row r="7521" spans="1:9">
      <c r="A7521" s="2">
        <v>300503626</v>
      </c>
      <c r="B7521" s="6" t="s">
        <v>5671</v>
      </c>
      <c r="C7521" s="1" t="s">
        <v>9153</v>
      </c>
      <c r="D7521" s="5" t="s">
        <v>6911</v>
      </c>
      <c r="E7521" s="5">
        <v>33.200000000000003</v>
      </c>
      <c r="F7521" s="5">
        <v>29</v>
      </c>
      <c r="I7521" s="7">
        <f t="shared" si="79"/>
        <v>62.2</v>
      </c>
    </row>
    <row r="7522" spans="1:9">
      <c r="A7522" s="2">
        <v>300503627</v>
      </c>
      <c r="B7522" s="6" t="s">
        <v>5672</v>
      </c>
      <c r="C7522" s="1" t="s">
        <v>9153</v>
      </c>
      <c r="D7522" s="5" t="s">
        <v>6911</v>
      </c>
      <c r="E7522" s="5">
        <v>32</v>
      </c>
      <c r="F7522" s="5">
        <v>30</v>
      </c>
      <c r="I7522" s="7">
        <f t="shared" si="79"/>
        <v>62</v>
      </c>
    </row>
    <row r="7523" spans="1:9">
      <c r="A7523" s="2">
        <v>300503628</v>
      </c>
      <c r="B7523" s="6" t="s">
        <v>5673</v>
      </c>
      <c r="C7523" s="1" t="s">
        <v>9153</v>
      </c>
      <c r="D7523" s="5" t="s">
        <v>6911</v>
      </c>
      <c r="E7523" s="5">
        <v>42.4</v>
      </c>
      <c r="F7523" s="5">
        <v>30</v>
      </c>
      <c r="I7523" s="7">
        <f t="shared" si="79"/>
        <v>72.400000000000006</v>
      </c>
    </row>
    <row r="7524" spans="1:9">
      <c r="A7524" s="2">
        <v>300503629</v>
      </c>
      <c r="B7524" s="6" t="s">
        <v>490</v>
      </c>
      <c r="C7524" s="1" t="s">
        <v>9153</v>
      </c>
      <c r="D7524" s="5" t="s">
        <v>6911</v>
      </c>
      <c r="E7524" s="5">
        <v>0</v>
      </c>
      <c r="F7524" s="5">
        <v>0</v>
      </c>
      <c r="I7524" s="7">
        <f t="shared" si="79"/>
        <v>0</v>
      </c>
    </row>
    <row r="7525" spans="1:9">
      <c r="A7525" s="2">
        <v>300503630</v>
      </c>
      <c r="B7525" s="6" t="s">
        <v>5674</v>
      </c>
      <c r="C7525" s="1" t="s">
        <v>9153</v>
      </c>
      <c r="D7525" s="5" t="s">
        <v>6911</v>
      </c>
      <c r="E7525" s="5">
        <v>36.799999999999997</v>
      </c>
      <c r="F7525" s="5">
        <v>29</v>
      </c>
      <c r="I7525" s="7">
        <f t="shared" si="79"/>
        <v>65.8</v>
      </c>
    </row>
    <row r="7526" spans="1:9">
      <c r="A7526" s="2">
        <v>300503701</v>
      </c>
      <c r="B7526" s="6" t="s">
        <v>1753</v>
      </c>
      <c r="C7526" s="1" t="s">
        <v>9153</v>
      </c>
      <c r="D7526" s="5" t="s">
        <v>6911</v>
      </c>
      <c r="E7526" s="5">
        <v>44.8</v>
      </c>
      <c r="F7526" s="5">
        <v>29</v>
      </c>
      <c r="I7526" s="7">
        <f t="shared" si="79"/>
        <v>73.8</v>
      </c>
    </row>
    <row r="7527" spans="1:9">
      <c r="A7527" s="2">
        <v>300503702</v>
      </c>
      <c r="B7527" s="6" t="s">
        <v>5675</v>
      </c>
      <c r="C7527" s="1" t="s">
        <v>9153</v>
      </c>
      <c r="D7527" s="5" t="s">
        <v>6911</v>
      </c>
      <c r="E7527" s="5">
        <v>32.799999999999997</v>
      </c>
      <c r="F7527" s="5">
        <v>26</v>
      </c>
      <c r="I7527" s="7">
        <f t="shared" si="79"/>
        <v>58.8</v>
      </c>
    </row>
    <row r="7528" spans="1:9">
      <c r="A7528" s="2">
        <v>300503703</v>
      </c>
      <c r="B7528" s="6" t="s">
        <v>5676</v>
      </c>
      <c r="C7528" s="1" t="s">
        <v>9153</v>
      </c>
      <c r="D7528" s="5" t="s">
        <v>6911</v>
      </c>
      <c r="E7528" s="5">
        <v>0</v>
      </c>
      <c r="F7528" s="5">
        <v>0</v>
      </c>
      <c r="I7528" s="7">
        <f t="shared" si="79"/>
        <v>0</v>
      </c>
    </row>
    <row r="7529" spans="1:9">
      <c r="A7529" s="2">
        <v>300503704</v>
      </c>
      <c r="B7529" s="6" t="s">
        <v>5677</v>
      </c>
      <c r="C7529" s="1" t="s">
        <v>9153</v>
      </c>
      <c r="D7529" s="5" t="s">
        <v>6911</v>
      </c>
      <c r="E7529" s="5">
        <v>33.6</v>
      </c>
      <c r="F7529" s="5">
        <v>31</v>
      </c>
      <c r="I7529" s="7">
        <f t="shared" si="79"/>
        <v>64.599999999999994</v>
      </c>
    </row>
    <row r="7530" spans="1:9">
      <c r="A7530" s="2">
        <v>300503705</v>
      </c>
      <c r="B7530" s="6" t="s">
        <v>1201</v>
      </c>
      <c r="C7530" s="1" t="s">
        <v>9153</v>
      </c>
      <c r="D7530" s="5" t="s">
        <v>6911</v>
      </c>
      <c r="E7530" s="5">
        <v>26.8</v>
      </c>
      <c r="F7530" s="5">
        <v>24</v>
      </c>
      <c r="I7530" s="7">
        <f t="shared" si="79"/>
        <v>50.8</v>
      </c>
    </row>
    <row r="7531" spans="1:9">
      <c r="A7531" s="2">
        <v>300503706</v>
      </c>
      <c r="B7531" s="6" t="s">
        <v>490</v>
      </c>
      <c r="C7531" s="1" t="s">
        <v>9153</v>
      </c>
      <c r="D7531" s="5" t="s">
        <v>6911</v>
      </c>
      <c r="E7531" s="5">
        <v>33.6</v>
      </c>
      <c r="F7531" s="5">
        <v>31</v>
      </c>
      <c r="I7531" s="7">
        <f t="shared" si="79"/>
        <v>64.599999999999994</v>
      </c>
    </row>
    <row r="7532" spans="1:9">
      <c r="A7532" s="2">
        <v>300503707</v>
      </c>
      <c r="B7532" s="6" t="s">
        <v>5678</v>
      </c>
      <c r="C7532" s="1" t="s">
        <v>9153</v>
      </c>
      <c r="D7532" s="5" t="s">
        <v>6911</v>
      </c>
      <c r="E7532" s="5">
        <v>50.4</v>
      </c>
      <c r="F7532" s="5">
        <v>27</v>
      </c>
      <c r="I7532" s="7">
        <f t="shared" si="79"/>
        <v>77.400000000000006</v>
      </c>
    </row>
    <row r="7533" spans="1:9">
      <c r="A7533" s="2">
        <v>300503708</v>
      </c>
      <c r="B7533" s="6" t="s">
        <v>5679</v>
      </c>
      <c r="C7533" s="1" t="s">
        <v>9153</v>
      </c>
      <c r="D7533" s="5" t="s">
        <v>6911</v>
      </c>
      <c r="E7533" s="5">
        <v>40.4</v>
      </c>
      <c r="F7533" s="5">
        <v>30</v>
      </c>
      <c r="I7533" s="7">
        <f t="shared" si="79"/>
        <v>70.400000000000006</v>
      </c>
    </row>
    <row r="7534" spans="1:9">
      <c r="A7534" s="2">
        <v>300503709</v>
      </c>
      <c r="B7534" s="6" t="s">
        <v>5680</v>
      </c>
      <c r="C7534" s="1" t="s">
        <v>9153</v>
      </c>
      <c r="D7534" s="5" t="s">
        <v>6911</v>
      </c>
      <c r="E7534" s="5">
        <v>44.4</v>
      </c>
      <c r="F7534" s="5">
        <v>32</v>
      </c>
      <c r="I7534" s="7">
        <f t="shared" ref="I7534:I7597" si="80">E7534+F7534</f>
        <v>76.400000000000006</v>
      </c>
    </row>
    <row r="7535" spans="1:9">
      <c r="A7535" s="2">
        <v>300503710</v>
      </c>
      <c r="B7535" s="6" t="s">
        <v>5681</v>
      </c>
      <c r="C7535" s="1" t="s">
        <v>9153</v>
      </c>
      <c r="D7535" s="5" t="s">
        <v>6911</v>
      </c>
      <c r="E7535" s="5">
        <v>0</v>
      </c>
      <c r="F7535" s="5">
        <v>0</v>
      </c>
      <c r="I7535" s="7">
        <f t="shared" si="80"/>
        <v>0</v>
      </c>
    </row>
    <row r="7536" spans="1:9">
      <c r="A7536" s="2">
        <v>300503711</v>
      </c>
      <c r="B7536" s="6" t="s">
        <v>5682</v>
      </c>
      <c r="C7536" s="1" t="s">
        <v>9153</v>
      </c>
      <c r="D7536" s="5" t="s">
        <v>6911</v>
      </c>
      <c r="E7536" s="5">
        <v>36.4</v>
      </c>
      <c r="F7536" s="5">
        <v>30</v>
      </c>
      <c r="I7536" s="7">
        <f t="shared" si="80"/>
        <v>66.400000000000006</v>
      </c>
    </row>
    <row r="7537" spans="1:9">
      <c r="A7537" s="2">
        <v>300503712</v>
      </c>
      <c r="B7537" s="6" t="s">
        <v>5683</v>
      </c>
      <c r="C7537" s="1" t="s">
        <v>9153</v>
      </c>
      <c r="D7537" s="5" t="s">
        <v>6911</v>
      </c>
      <c r="E7537" s="5">
        <v>35.200000000000003</v>
      </c>
      <c r="F7537" s="5">
        <v>32</v>
      </c>
      <c r="I7537" s="7">
        <f t="shared" si="80"/>
        <v>67.2</v>
      </c>
    </row>
    <row r="7538" spans="1:9">
      <c r="A7538" s="2">
        <v>300503713</v>
      </c>
      <c r="B7538" s="6" t="s">
        <v>5684</v>
      </c>
      <c r="C7538" s="1" t="s">
        <v>9153</v>
      </c>
      <c r="D7538" s="5" t="s">
        <v>6911</v>
      </c>
      <c r="E7538" s="5">
        <v>36.799999999999997</v>
      </c>
      <c r="F7538" s="5">
        <v>31</v>
      </c>
      <c r="I7538" s="7">
        <f t="shared" si="80"/>
        <v>67.8</v>
      </c>
    </row>
    <row r="7539" spans="1:9">
      <c r="A7539" s="2">
        <v>300503714</v>
      </c>
      <c r="B7539" s="6" t="s">
        <v>5685</v>
      </c>
      <c r="C7539" s="1" t="s">
        <v>9153</v>
      </c>
      <c r="D7539" s="5" t="s">
        <v>6911</v>
      </c>
      <c r="E7539" s="5">
        <v>34</v>
      </c>
      <c r="F7539" s="5">
        <v>22</v>
      </c>
      <c r="I7539" s="7">
        <f t="shared" si="80"/>
        <v>56</v>
      </c>
    </row>
    <row r="7540" spans="1:9">
      <c r="A7540" s="2">
        <v>300503715</v>
      </c>
      <c r="B7540" s="6" t="s">
        <v>5686</v>
      </c>
      <c r="C7540" s="1" t="s">
        <v>9153</v>
      </c>
      <c r="D7540" s="5" t="s">
        <v>6911</v>
      </c>
      <c r="E7540" s="5">
        <v>40</v>
      </c>
      <c r="F7540" s="5">
        <v>28</v>
      </c>
      <c r="I7540" s="7">
        <f t="shared" si="80"/>
        <v>68</v>
      </c>
    </row>
    <row r="7541" spans="1:9">
      <c r="A7541" s="2">
        <v>300503716</v>
      </c>
      <c r="B7541" s="6" t="s">
        <v>5687</v>
      </c>
      <c r="C7541" s="1" t="s">
        <v>9153</v>
      </c>
      <c r="D7541" s="5" t="s">
        <v>6911</v>
      </c>
      <c r="E7541" s="5">
        <v>33.6</v>
      </c>
      <c r="F7541" s="5">
        <v>27</v>
      </c>
      <c r="I7541" s="7">
        <f t="shared" si="80"/>
        <v>60.6</v>
      </c>
    </row>
    <row r="7542" spans="1:9">
      <c r="A7542" s="2">
        <v>300503717</v>
      </c>
      <c r="B7542" s="6" t="s">
        <v>5688</v>
      </c>
      <c r="C7542" s="1" t="s">
        <v>9153</v>
      </c>
      <c r="D7542" s="5" t="s">
        <v>6911</v>
      </c>
      <c r="E7542" s="5">
        <v>0</v>
      </c>
      <c r="F7542" s="5">
        <v>0</v>
      </c>
      <c r="I7542" s="7">
        <f t="shared" si="80"/>
        <v>0</v>
      </c>
    </row>
    <row r="7543" spans="1:9">
      <c r="A7543" s="2">
        <v>300503718</v>
      </c>
      <c r="B7543" s="6" t="s">
        <v>1685</v>
      </c>
      <c r="C7543" s="1" t="s">
        <v>9153</v>
      </c>
      <c r="D7543" s="5" t="s">
        <v>6911</v>
      </c>
      <c r="E7543" s="5">
        <v>36</v>
      </c>
      <c r="F7543" s="5">
        <v>30</v>
      </c>
      <c r="I7543" s="7">
        <f t="shared" si="80"/>
        <v>66</v>
      </c>
    </row>
    <row r="7544" spans="1:9">
      <c r="A7544" s="2">
        <v>300503719</v>
      </c>
      <c r="B7544" s="6" t="s">
        <v>5689</v>
      </c>
      <c r="C7544" s="1" t="s">
        <v>9153</v>
      </c>
      <c r="D7544" s="5" t="s">
        <v>6911</v>
      </c>
      <c r="E7544" s="5">
        <v>44.8</v>
      </c>
      <c r="F7544" s="5">
        <v>30</v>
      </c>
      <c r="I7544" s="7">
        <f t="shared" si="80"/>
        <v>74.8</v>
      </c>
    </row>
    <row r="7545" spans="1:9">
      <c r="A7545" s="2">
        <v>300503720</v>
      </c>
      <c r="B7545" s="6" t="s">
        <v>5690</v>
      </c>
      <c r="C7545" s="1" t="s">
        <v>9153</v>
      </c>
      <c r="D7545" s="5" t="s">
        <v>6911</v>
      </c>
      <c r="E7545" s="5">
        <v>37.6</v>
      </c>
      <c r="F7545" s="5">
        <v>30</v>
      </c>
      <c r="I7545" s="7">
        <f t="shared" si="80"/>
        <v>67.599999999999994</v>
      </c>
    </row>
    <row r="7546" spans="1:9">
      <c r="A7546" s="2">
        <v>300503721</v>
      </c>
      <c r="B7546" s="6" t="s">
        <v>5691</v>
      </c>
      <c r="C7546" s="1" t="s">
        <v>9153</v>
      </c>
      <c r="D7546" s="5" t="s">
        <v>6911</v>
      </c>
      <c r="E7546" s="5">
        <v>34</v>
      </c>
      <c r="F7546" s="5">
        <v>33</v>
      </c>
      <c r="I7546" s="7">
        <f t="shared" si="80"/>
        <v>67</v>
      </c>
    </row>
    <row r="7547" spans="1:9">
      <c r="A7547" s="2">
        <v>300503722</v>
      </c>
      <c r="B7547" s="6" t="s">
        <v>5692</v>
      </c>
      <c r="C7547" s="1" t="s">
        <v>9153</v>
      </c>
      <c r="D7547" s="5" t="s">
        <v>6911</v>
      </c>
      <c r="E7547" s="5">
        <v>45.6</v>
      </c>
      <c r="F7547" s="5">
        <v>30</v>
      </c>
      <c r="I7547" s="7">
        <f t="shared" si="80"/>
        <v>75.599999999999994</v>
      </c>
    </row>
    <row r="7548" spans="1:9">
      <c r="A7548" s="2">
        <v>300503723</v>
      </c>
      <c r="B7548" s="6" t="s">
        <v>5693</v>
      </c>
      <c r="C7548" s="1" t="s">
        <v>9153</v>
      </c>
      <c r="D7548" s="5" t="s">
        <v>6911</v>
      </c>
      <c r="E7548" s="5">
        <v>26.8</v>
      </c>
      <c r="F7548" s="5">
        <v>29</v>
      </c>
      <c r="I7548" s="7">
        <f t="shared" si="80"/>
        <v>55.8</v>
      </c>
    </row>
    <row r="7549" spans="1:9">
      <c r="A7549" s="2">
        <v>300503724</v>
      </c>
      <c r="B7549" s="6" t="s">
        <v>4559</v>
      </c>
      <c r="C7549" s="1" t="s">
        <v>9153</v>
      </c>
      <c r="D7549" s="5" t="s">
        <v>6911</v>
      </c>
      <c r="E7549" s="5">
        <v>47.6</v>
      </c>
      <c r="F7549" s="5">
        <v>31</v>
      </c>
      <c r="I7549" s="7">
        <f t="shared" si="80"/>
        <v>78.599999999999994</v>
      </c>
    </row>
    <row r="7550" spans="1:9">
      <c r="A7550" s="2">
        <v>300503725</v>
      </c>
      <c r="B7550" s="6" t="s">
        <v>5694</v>
      </c>
      <c r="C7550" s="1" t="s">
        <v>9153</v>
      </c>
      <c r="D7550" s="5" t="s">
        <v>6911</v>
      </c>
      <c r="E7550" s="5">
        <v>0</v>
      </c>
      <c r="F7550" s="5">
        <v>0</v>
      </c>
      <c r="I7550" s="7">
        <f t="shared" si="80"/>
        <v>0</v>
      </c>
    </row>
    <row r="7551" spans="1:9">
      <c r="A7551" s="2">
        <v>300503726</v>
      </c>
      <c r="B7551" s="6" t="s">
        <v>5695</v>
      </c>
      <c r="C7551" s="1" t="s">
        <v>9153</v>
      </c>
      <c r="D7551" s="5" t="s">
        <v>6911</v>
      </c>
      <c r="E7551" s="5">
        <v>35.200000000000003</v>
      </c>
      <c r="F7551" s="5">
        <v>16</v>
      </c>
      <c r="I7551" s="7">
        <f t="shared" si="80"/>
        <v>51.2</v>
      </c>
    </row>
    <row r="7552" spans="1:9">
      <c r="A7552" s="2">
        <v>300503727</v>
      </c>
      <c r="B7552" s="6" t="s">
        <v>5696</v>
      </c>
      <c r="C7552" s="1" t="s">
        <v>9153</v>
      </c>
      <c r="D7552" s="5" t="s">
        <v>6911</v>
      </c>
      <c r="E7552" s="5">
        <v>41.6</v>
      </c>
      <c r="F7552" s="5">
        <v>32</v>
      </c>
      <c r="I7552" s="7">
        <f t="shared" si="80"/>
        <v>73.599999999999994</v>
      </c>
    </row>
    <row r="7553" spans="1:9">
      <c r="A7553" s="2">
        <v>300503728</v>
      </c>
      <c r="B7553" s="6" t="s">
        <v>5697</v>
      </c>
      <c r="C7553" s="1" t="s">
        <v>9153</v>
      </c>
      <c r="D7553" s="5" t="s">
        <v>6911</v>
      </c>
      <c r="E7553" s="5">
        <v>48</v>
      </c>
      <c r="F7553" s="5">
        <v>31</v>
      </c>
      <c r="I7553" s="7">
        <f t="shared" si="80"/>
        <v>79</v>
      </c>
    </row>
    <row r="7554" spans="1:9">
      <c r="A7554" s="2">
        <v>300503729</v>
      </c>
      <c r="B7554" s="6" t="s">
        <v>5698</v>
      </c>
      <c r="C7554" s="1" t="s">
        <v>9153</v>
      </c>
      <c r="D7554" s="5" t="s">
        <v>6911</v>
      </c>
      <c r="E7554" s="5">
        <v>34</v>
      </c>
      <c r="F7554" s="5">
        <v>30</v>
      </c>
      <c r="I7554" s="7">
        <f t="shared" si="80"/>
        <v>64</v>
      </c>
    </row>
    <row r="7555" spans="1:9">
      <c r="A7555" s="2">
        <v>300503730</v>
      </c>
      <c r="B7555" s="6" t="s">
        <v>5699</v>
      </c>
      <c r="C7555" s="1" t="s">
        <v>9153</v>
      </c>
      <c r="D7555" s="5" t="s">
        <v>6911</v>
      </c>
      <c r="E7555" s="5">
        <v>18.399999999999999</v>
      </c>
      <c r="F7555" s="5">
        <v>24</v>
      </c>
      <c r="I7555" s="7">
        <f t="shared" si="80"/>
        <v>42.4</v>
      </c>
    </row>
    <row r="7556" spans="1:9">
      <c r="A7556" s="2">
        <v>300503801</v>
      </c>
      <c r="B7556" s="6" t="s">
        <v>2518</v>
      </c>
      <c r="C7556" s="1" t="s">
        <v>9153</v>
      </c>
      <c r="D7556" s="5" t="s">
        <v>6911</v>
      </c>
      <c r="E7556" s="5">
        <v>25.6</v>
      </c>
      <c r="F7556" s="5">
        <v>25</v>
      </c>
      <c r="I7556" s="7">
        <f t="shared" si="80"/>
        <v>50.6</v>
      </c>
    </row>
    <row r="7557" spans="1:9">
      <c r="A7557" s="2">
        <v>300503802</v>
      </c>
      <c r="B7557" s="6" t="s">
        <v>5700</v>
      </c>
      <c r="C7557" s="1" t="s">
        <v>9153</v>
      </c>
      <c r="D7557" s="5" t="s">
        <v>6911</v>
      </c>
      <c r="E7557" s="5">
        <v>28.8</v>
      </c>
      <c r="F7557" s="5">
        <v>24</v>
      </c>
      <c r="I7557" s="7">
        <f t="shared" si="80"/>
        <v>52.8</v>
      </c>
    </row>
    <row r="7558" spans="1:9">
      <c r="A7558" s="2">
        <v>300503803</v>
      </c>
      <c r="B7558" s="6" t="s">
        <v>5701</v>
      </c>
      <c r="C7558" s="1" t="s">
        <v>9153</v>
      </c>
      <c r="D7558" s="5" t="s">
        <v>6911</v>
      </c>
      <c r="E7558" s="5">
        <v>32.799999999999997</v>
      </c>
      <c r="F7558" s="5">
        <v>30</v>
      </c>
      <c r="I7558" s="7">
        <f t="shared" si="80"/>
        <v>62.8</v>
      </c>
    </row>
    <row r="7559" spans="1:9">
      <c r="A7559" s="2">
        <v>300503804</v>
      </c>
      <c r="B7559" s="6" t="s">
        <v>5702</v>
      </c>
      <c r="C7559" s="1" t="s">
        <v>9153</v>
      </c>
      <c r="D7559" s="5" t="s">
        <v>6911</v>
      </c>
      <c r="E7559" s="5">
        <v>37.200000000000003</v>
      </c>
      <c r="F7559" s="5">
        <v>30</v>
      </c>
      <c r="I7559" s="7">
        <f t="shared" si="80"/>
        <v>67.2</v>
      </c>
    </row>
    <row r="7560" spans="1:9">
      <c r="A7560" s="2">
        <v>300503805</v>
      </c>
      <c r="B7560" s="6" t="s">
        <v>5703</v>
      </c>
      <c r="C7560" s="1" t="s">
        <v>9153</v>
      </c>
      <c r="D7560" s="5" t="s">
        <v>6911</v>
      </c>
      <c r="E7560" s="5">
        <v>32.4</v>
      </c>
      <c r="F7560" s="5">
        <v>30</v>
      </c>
      <c r="I7560" s="7">
        <f t="shared" si="80"/>
        <v>62.4</v>
      </c>
    </row>
    <row r="7561" spans="1:9">
      <c r="A7561" s="2">
        <v>300503806</v>
      </c>
      <c r="B7561" s="6" t="s">
        <v>5704</v>
      </c>
      <c r="C7561" s="1" t="s">
        <v>9153</v>
      </c>
      <c r="D7561" s="5" t="s">
        <v>6911</v>
      </c>
      <c r="E7561" s="5">
        <v>41.2</v>
      </c>
      <c r="F7561" s="5">
        <v>32</v>
      </c>
      <c r="I7561" s="7">
        <f t="shared" si="80"/>
        <v>73.2</v>
      </c>
    </row>
    <row r="7562" spans="1:9">
      <c r="A7562" s="2">
        <v>300503807</v>
      </c>
      <c r="B7562" s="6" t="s">
        <v>783</v>
      </c>
      <c r="C7562" s="1" t="s">
        <v>9153</v>
      </c>
      <c r="D7562" s="5" t="s">
        <v>6911</v>
      </c>
      <c r="E7562" s="5">
        <v>30.8</v>
      </c>
      <c r="F7562" s="5">
        <v>30</v>
      </c>
      <c r="I7562" s="7">
        <f t="shared" si="80"/>
        <v>60.8</v>
      </c>
    </row>
    <row r="7563" spans="1:9">
      <c r="A7563" s="2">
        <v>300503808</v>
      </c>
      <c r="B7563" s="6" t="s">
        <v>5705</v>
      </c>
      <c r="C7563" s="1" t="s">
        <v>9153</v>
      </c>
      <c r="D7563" s="5" t="s">
        <v>6911</v>
      </c>
      <c r="E7563" s="5">
        <v>42</v>
      </c>
      <c r="F7563" s="5">
        <v>30</v>
      </c>
      <c r="I7563" s="7">
        <f t="shared" si="80"/>
        <v>72</v>
      </c>
    </row>
    <row r="7564" spans="1:9">
      <c r="A7564" s="2">
        <v>300503809</v>
      </c>
      <c r="B7564" s="6" t="s">
        <v>4121</v>
      </c>
      <c r="C7564" s="1" t="s">
        <v>9153</v>
      </c>
      <c r="D7564" s="5" t="s">
        <v>6911</v>
      </c>
      <c r="E7564" s="5">
        <v>29.6</v>
      </c>
      <c r="F7564" s="5">
        <v>29</v>
      </c>
      <c r="I7564" s="7">
        <f t="shared" si="80"/>
        <v>58.6</v>
      </c>
    </row>
    <row r="7565" spans="1:9">
      <c r="A7565" s="2">
        <v>300503810</v>
      </c>
      <c r="B7565" s="6" t="s">
        <v>5706</v>
      </c>
      <c r="C7565" s="1" t="s">
        <v>9153</v>
      </c>
      <c r="D7565" s="5" t="s">
        <v>6911</v>
      </c>
      <c r="E7565" s="5">
        <v>35.200000000000003</v>
      </c>
      <c r="F7565" s="5">
        <v>29</v>
      </c>
      <c r="I7565" s="7">
        <f t="shared" si="80"/>
        <v>64.2</v>
      </c>
    </row>
    <row r="7566" spans="1:9">
      <c r="A7566" s="2">
        <v>300503811</v>
      </c>
      <c r="B7566" s="6" t="s">
        <v>5707</v>
      </c>
      <c r="C7566" s="1" t="s">
        <v>9153</v>
      </c>
      <c r="D7566" s="5" t="s">
        <v>6911</v>
      </c>
      <c r="E7566" s="5">
        <v>0</v>
      </c>
      <c r="F7566" s="5">
        <v>0</v>
      </c>
      <c r="I7566" s="7">
        <f t="shared" si="80"/>
        <v>0</v>
      </c>
    </row>
    <row r="7567" spans="1:9">
      <c r="A7567" s="2">
        <v>300503812</v>
      </c>
      <c r="B7567" s="6" t="s">
        <v>5708</v>
      </c>
      <c r="C7567" s="1" t="s">
        <v>9153</v>
      </c>
      <c r="D7567" s="5" t="s">
        <v>6911</v>
      </c>
      <c r="E7567" s="5">
        <v>32.799999999999997</v>
      </c>
      <c r="F7567" s="5">
        <v>24</v>
      </c>
      <c r="I7567" s="7">
        <f t="shared" si="80"/>
        <v>56.8</v>
      </c>
    </row>
    <row r="7568" spans="1:9">
      <c r="A7568" s="2">
        <v>300503813</v>
      </c>
      <c r="B7568" s="6" t="s">
        <v>5709</v>
      </c>
      <c r="C7568" s="1" t="s">
        <v>9153</v>
      </c>
      <c r="D7568" s="5" t="s">
        <v>6911</v>
      </c>
      <c r="E7568" s="5">
        <v>39.6</v>
      </c>
      <c r="F7568" s="5">
        <v>27</v>
      </c>
      <c r="I7568" s="7">
        <f t="shared" si="80"/>
        <v>66.599999999999994</v>
      </c>
    </row>
    <row r="7569" spans="1:9">
      <c r="A7569" s="2">
        <v>300503814</v>
      </c>
      <c r="B7569" s="6" t="s">
        <v>1406</v>
      </c>
      <c r="C7569" s="1" t="s">
        <v>9153</v>
      </c>
      <c r="D7569" s="5" t="s">
        <v>6911</v>
      </c>
      <c r="E7569" s="5">
        <v>40.799999999999997</v>
      </c>
      <c r="F7569" s="5">
        <v>29</v>
      </c>
      <c r="I7569" s="7">
        <f t="shared" si="80"/>
        <v>69.8</v>
      </c>
    </row>
    <row r="7570" spans="1:9">
      <c r="A7570" s="2">
        <v>300503815</v>
      </c>
      <c r="B7570" s="6" t="s">
        <v>5710</v>
      </c>
      <c r="C7570" s="1" t="s">
        <v>9153</v>
      </c>
      <c r="D7570" s="5" t="s">
        <v>6911</v>
      </c>
      <c r="E7570" s="5">
        <v>36.799999999999997</v>
      </c>
      <c r="F7570" s="5">
        <v>25</v>
      </c>
      <c r="I7570" s="7">
        <f t="shared" si="80"/>
        <v>61.8</v>
      </c>
    </row>
    <row r="7571" spans="1:9">
      <c r="A7571" s="2">
        <v>300503816</v>
      </c>
      <c r="B7571" s="6" t="s">
        <v>5711</v>
      </c>
      <c r="C7571" s="1" t="s">
        <v>9153</v>
      </c>
      <c r="D7571" s="5" t="s">
        <v>6911</v>
      </c>
      <c r="E7571" s="5">
        <v>44.4</v>
      </c>
      <c r="F7571" s="5">
        <v>30</v>
      </c>
      <c r="I7571" s="7">
        <f t="shared" si="80"/>
        <v>74.400000000000006</v>
      </c>
    </row>
    <row r="7572" spans="1:9">
      <c r="A7572" s="2">
        <v>300503817</v>
      </c>
      <c r="B7572" s="6" t="s">
        <v>5712</v>
      </c>
      <c r="C7572" s="1" t="s">
        <v>9153</v>
      </c>
      <c r="D7572" s="5" t="s">
        <v>6911</v>
      </c>
      <c r="E7572" s="5">
        <v>27.6</v>
      </c>
      <c r="F7572" s="5">
        <v>30</v>
      </c>
      <c r="I7572" s="7">
        <f t="shared" si="80"/>
        <v>57.6</v>
      </c>
    </row>
    <row r="7573" spans="1:9">
      <c r="A7573" s="2">
        <v>300503818</v>
      </c>
      <c r="B7573" s="6" t="s">
        <v>5713</v>
      </c>
      <c r="C7573" s="1" t="s">
        <v>9153</v>
      </c>
      <c r="D7573" s="5" t="s">
        <v>6911</v>
      </c>
      <c r="E7573" s="5">
        <v>38</v>
      </c>
      <c r="F7573" s="5">
        <v>29</v>
      </c>
      <c r="I7573" s="7">
        <f t="shared" si="80"/>
        <v>67</v>
      </c>
    </row>
    <row r="7574" spans="1:9">
      <c r="A7574" s="2">
        <v>300503819</v>
      </c>
      <c r="B7574" s="6" t="s">
        <v>5714</v>
      </c>
      <c r="C7574" s="1" t="s">
        <v>9153</v>
      </c>
      <c r="D7574" s="5" t="s">
        <v>6911</v>
      </c>
      <c r="E7574" s="5">
        <v>42</v>
      </c>
      <c r="F7574" s="5">
        <v>30</v>
      </c>
      <c r="I7574" s="7">
        <f t="shared" si="80"/>
        <v>72</v>
      </c>
    </row>
    <row r="7575" spans="1:9">
      <c r="A7575" s="2">
        <v>300503820</v>
      </c>
      <c r="B7575" s="6" t="s">
        <v>5715</v>
      </c>
      <c r="C7575" s="1" t="s">
        <v>9153</v>
      </c>
      <c r="D7575" s="5" t="s">
        <v>6911</v>
      </c>
      <c r="E7575" s="5">
        <v>29.2</v>
      </c>
      <c r="F7575" s="5">
        <v>30</v>
      </c>
      <c r="I7575" s="7">
        <f t="shared" si="80"/>
        <v>59.2</v>
      </c>
    </row>
    <row r="7576" spans="1:9">
      <c r="A7576" s="2">
        <v>300503821</v>
      </c>
      <c r="B7576" s="6" t="s">
        <v>5716</v>
      </c>
      <c r="C7576" s="1" t="s">
        <v>9153</v>
      </c>
      <c r="D7576" s="5" t="s">
        <v>6911</v>
      </c>
      <c r="E7576" s="5">
        <v>36</v>
      </c>
      <c r="F7576" s="5">
        <v>31</v>
      </c>
      <c r="I7576" s="7">
        <f t="shared" si="80"/>
        <v>67</v>
      </c>
    </row>
    <row r="7577" spans="1:9">
      <c r="A7577" s="2">
        <v>300503822</v>
      </c>
      <c r="B7577" s="6" t="s">
        <v>5717</v>
      </c>
      <c r="C7577" s="1" t="s">
        <v>9153</v>
      </c>
      <c r="D7577" s="5" t="s">
        <v>6911</v>
      </c>
      <c r="E7577" s="5">
        <v>40.799999999999997</v>
      </c>
      <c r="F7577" s="5">
        <v>28</v>
      </c>
      <c r="I7577" s="7">
        <f t="shared" si="80"/>
        <v>68.8</v>
      </c>
    </row>
    <row r="7578" spans="1:9">
      <c r="A7578" s="2">
        <v>300503823</v>
      </c>
      <c r="B7578" s="6" t="s">
        <v>751</v>
      </c>
      <c r="C7578" s="1" t="s">
        <v>9153</v>
      </c>
      <c r="D7578" s="5" t="s">
        <v>6911</v>
      </c>
      <c r="E7578" s="5">
        <v>31.2</v>
      </c>
      <c r="F7578" s="5">
        <v>18</v>
      </c>
      <c r="I7578" s="7">
        <f t="shared" si="80"/>
        <v>49.2</v>
      </c>
    </row>
    <row r="7579" spans="1:9">
      <c r="A7579" s="2">
        <v>300503824</v>
      </c>
      <c r="B7579" s="6" t="s">
        <v>5718</v>
      </c>
      <c r="C7579" s="1" t="s">
        <v>9153</v>
      </c>
      <c r="D7579" s="5" t="s">
        <v>6911</v>
      </c>
      <c r="E7579" s="5">
        <v>0</v>
      </c>
      <c r="F7579" s="5">
        <v>0</v>
      </c>
      <c r="I7579" s="7">
        <f t="shared" si="80"/>
        <v>0</v>
      </c>
    </row>
    <row r="7580" spans="1:9">
      <c r="A7580" s="2">
        <v>300503825</v>
      </c>
      <c r="B7580" s="6" t="s">
        <v>5719</v>
      </c>
      <c r="C7580" s="1" t="s">
        <v>9153</v>
      </c>
      <c r="D7580" s="5" t="s">
        <v>6911</v>
      </c>
      <c r="E7580" s="5">
        <v>37.200000000000003</v>
      </c>
      <c r="F7580" s="5">
        <v>31</v>
      </c>
      <c r="I7580" s="7">
        <f t="shared" si="80"/>
        <v>68.2</v>
      </c>
    </row>
    <row r="7581" spans="1:9">
      <c r="A7581" s="2">
        <v>300503826</v>
      </c>
      <c r="B7581" s="6" t="s">
        <v>5720</v>
      </c>
      <c r="C7581" s="1" t="s">
        <v>9153</v>
      </c>
      <c r="D7581" s="5" t="s">
        <v>6911</v>
      </c>
      <c r="E7581" s="5">
        <v>24.4</v>
      </c>
      <c r="F7581" s="5">
        <v>24</v>
      </c>
      <c r="I7581" s="7">
        <f t="shared" si="80"/>
        <v>48.4</v>
      </c>
    </row>
    <row r="7582" spans="1:9">
      <c r="A7582" s="2">
        <v>300503827</v>
      </c>
      <c r="B7582" s="6" t="s">
        <v>2823</v>
      </c>
      <c r="C7582" s="1" t="s">
        <v>9153</v>
      </c>
      <c r="D7582" s="5" t="s">
        <v>6911</v>
      </c>
      <c r="E7582" s="5">
        <v>26.8</v>
      </c>
      <c r="F7582" s="5">
        <v>31</v>
      </c>
      <c r="I7582" s="7">
        <f t="shared" si="80"/>
        <v>57.8</v>
      </c>
    </row>
    <row r="7583" spans="1:9">
      <c r="A7583" s="2">
        <v>300503828</v>
      </c>
      <c r="B7583" s="6" t="s">
        <v>5721</v>
      </c>
      <c r="C7583" s="1" t="s">
        <v>9153</v>
      </c>
      <c r="D7583" s="5" t="s">
        <v>6911</v>
      </c>
      <c r="E7583" s="5">
        <v>31.2</v>
      </c>
      <c r="F7583" s="5">
        <v>29</v>
      </c>
      <c r="I7583" s="7">
        <f t="shared" si="80"/>
        <v>60.2</v>
      </c>
    </row>
    <row r="7584" spans="1:9">
      <c r="A7584" s="2">
        <v>300503829</v>
      </c>
      <c r="B7584" s="6" t="s">
        <v>5722</v>
      </c>
      <c r="C7584" s="1" t="s">
        <v>9153</v>
      </c>
      <c r="D7584" s="5" t="s">
        <v>6911</v>
      </c>
      <c r="E7584" s="5">
        <v>28.4</v>
      </c>
      <c r="F7584" s="5">
        <v>31</v>
      </c>
      <c r="I7584" s="7">
        <f t="shared" si="80"/>
        <v>59.4</v>
      </c>
    </row>
    <row r="7585" spans="1:9">
      <c r="A7585" s="2">
        <v>300503830</v>
      </c>
      <c r="B7585" s="6" t="s">
        <v>5723</v>
      </c>
      <c r="C7585" s="1" t="s">
        <v>9153</v>
      </c>
      <c r="D7585" s="5" t="s">
        <v>6911</v>
      </c>
      <c r="E7585" s="5">
        <v>30.8</v>
      </c>
      <c r="F7585" s="5">
        <v>30</v>
      </c>
      <c r="I7585" s="7">
        <f t="shared" si="80"/>
        <v>60.8</v>
      </c>
    </row>
    <row r="7586" spans="1:9">
      <c r="A7586" s="2">
        <v>300503901</v>
      </c>
      <c r="B7586" s="6" t="s">
        <v>5724</v>
      </c>
      <c r="C7586" s="1" t="s">
        <v>9153</v>
      </c>
      <c r="D7586" s="5" t="s">
        <v>6911</v>
      </c>
      <c r="E7586" s="5">
        <v>45.2</v>
      </c>
      <c r="F7586" s="5">
        <v>31</v>
      </c>
      <c r="I7586" s="7">
        <f t="shared" si="80"/>
        <v>76.2</v>
      </c>
    </row>
    <row r="7587" spans="1:9">
      <c r="A7587" s="2">
        <v>300503902</v>
      </c>
      <c r="B7587" s="6" t="s">
        <v>5725</v>
      </c>
      <c r="C7587" s="1" t="s">
        <v>9153</v>
      </c>
      <c r="D7587" s="5" t="s">
        <v>6911</v>
      </c>
      <c r="E7587" s="5">
        <v>24.8</v>
      </c>
      <c r="F7587" s="5">
        <v>30</v>
      </c>
      <c r="I7587" s="7">
        <f t="shared" si="80"/>
        <v>54.8</v>
      </c>
    </row>
    <row r="7588" spans="1:9">
      <c r="A7588" s="2">
        <v>300503903</v>
      </c>
      <c r="B7588" s="6" t="s">
        <v>5726</v>
      </c>
      <c r="C7588" s="1" t="s">
        <v>9153</v>
      </c>
      <c r="D7588" s="5" t="s">
        <v>6911</v>
      </c>
      <c r="E7588" s="5">
        <v>36.4</v>
      </c>
      <c r="F7588" s="5">
        <v>29</v>
      </c>
      <c r="I7588" s="7">
        <f t="shared" si="80"/>
        <v>65.400000000000006</v>
      </c>
    </row>
    <row r="7589" spans="1:9">
      <c r="A7589" s="2">
        <v>300503904</v>
      </c>
      <c r="B7589" s="6" t="s">
        <v>5727</v>
      </c>
      <c r="C7589" s="1" t="s">
        <v>9153</v>
      </c>
      <c r="D7589" s="5" t="s">
        <v>6911</v>
      </c>
      <c r="E7589" s="5">
        <v>38.4</v>
      </c>
      <c r="F7589" s="5">
        <v>30</v>
      </c>
      <c r="I7589" s="7">
        <f t="shared" si="80"/>
        <v>68.400000000000006</v>
      </c>
    </row>
    <row r="7590" spans="1:9">
      <c r="A7590" s="2">
        <v>300503905</v>
      </c>
      <c r="B7590" s="6" t="s">
        <v>4910</v>
      </c>
      <c r="C7590" s="1" t="s">
        <v>9153</v>
      </c>
      <c r="D7590" s="5" t="s">
        <v>6911</v>
      </c>
      <c r="E7590" s="5">
        <v>29.2</v>
      </c>
      <c r="F7590" s="5">
        <v>24</v>
      </c>
      <c r="I7590" s="7">
        <f t="shared" si="80"/>
        <v>53.2</v>
      </c>
    </row>
    <row r="7591" spans="1:9">
      <c r="A7591" s="2">
        <v>300503906</v>
      </c>
      <c r="B7591" s="6" t="s">
        <v>5728</v>
      </c>
      <c r="C7591" s="1" t="s">
        <v>9153</v>
      </c>
      <c r="D7591" s="5" t="s">
        <v>6911</v>
      </c>
      <c r="E7591" s="5">
        <v>37.200000000000003</v>
      </c>
      <c r="F7591" s="5">
        <v>30</v>
      </c>
      <c r="I7591" s="7">
        <f t="shared" si="80"/>
        <v>67.2</v>
      </c>
    </row>
    <row r="7592" spans="1:9">
      <c r="A7592" s="2">
        <v>300503907</v>
      </c>
      <c r="B7592" s="6" t="s">
        <v>5729</v>
      </c>
      <c r="C7592" s="1" t="s">
        <v>9153</v>
      </c>
      <c r="D7592" s="5" t="s">
        <v>6911</v>
      </c>
      <c r="E7592" s="5">
        <v>42.8</v>
      </c>
      <c r="F7592" s="5">
        <v>30</v>
      </c>
      <c r="I7592" s="7">
        <f t="shared" si="80"/>
        <v>72.8</v>
      </c>
    </row>
    <row r="7593" spans="1:9">
      <c r="A7593" s="2">
        <v>300503908</v>
      </c>
      <c r="B7593" s="6" t="s">
        <v>5730</v>
      </c>
      <c r="C7593" s="1" t="s">
        <v>9153</v>
      </c>
      <c r="D7593" s="5" t="s">
        <v>6911</v>
      </c>
      <c r="E7593" s="5">
        <v>29.6</v>
      </c>
      <c r="F7593" s="5">
        <v>30</v>
      </c>
      <c r="I7593" s="7">
        <f t="shared" si="80"/>
        <v>59.6</v>
      </c>
    </row>
    <row r="7594" spans="1:9">
      <c r="A7594" s="2">
        <v>300503909</v>
      </c>
      <c r="B7594" s="6" t="s">
        <v>5731</v>
      </c>
      <c r="C7594" s="1" t="s">
        <v>9153</v>
      </c>
      <c r="D7594" s="5" t="s">
        <v>6911</v>
      </c>
      <c r="E7594" s="5">
        <v>17.2</v>
      </c>
      <c r="F7594" s="5">
        <v>28</v>
      </c>
      <c r="I7594" s="7">
        <f t="shared" si="80"/>
        <v>45.2</v>
      </c>
    </row>
    <row r="7595" spans="1:9">
      <c r="A7595" s="2">
        <v>300503910</v>
      </c>
      <c r="B7595" s="6" t="s">
        <v>5732</v>
      </c>
      <c r="C7595" s="1" t="s">
        <v>9153</v>
      </c>
      <c r="D7595" s="5" t="s">
        <v>6911</v>
      </c>
      <c r="E7595" s="5">
        <v>36.799999999999997</v>
      </c>
      <c r="F7595" s="5">
        <v>27</v>
      </c>
      <c r="I7595" s="7">
        <f t="shared" si="80"/>
        <v>63.8</v>
      </c>
    </row>
    <row r="7596" spans="1:9">
      <c r="A7596" s="2">
        <v>300503911</v>
      </c>
      <c r="B7596" s="6" t="s">
        <v>1552</v>
      </c>
      <c r="C7596" s="1" t="s">
        <v>9153</v>
      </c>
      <c r="D7596" s="5" t="s">
        <v>6911</v>
      </c>
      <c r="E7596" s="5">
        <v>34</v>
      </c>
      <c r="F7596" s="5">
        <v>30</v>
      </c>
      <c r="I7596" s="7">
        <f t="shared" si="80"/>
        <v>64</v>
      </c>
    </row>
    <row r="7597" spans="1:9">
      <c r="A7597" s="2">
        <v>300503912</v>
      </c>
      <c r="B7597" s="6" t="s">
        <v>5733</v>
      </c>
      <c r="C7597" s="1" t="s">
        <v>9153</v>
      </c>
      <c r="D7597" s="5" t="s">
        <v>6911</v>
      </c>
      <c r="E7597" s="5">
        <v>34</v>
      </c>
      <c r="F7597" s="5">
        <v>30</v>
      </c>
      <c r="I7597" s="7">
        <f t="shared" si="80"/>
        <v>64</v>
      </c>
    </row>
    <row r="7598" spans="1:9">
      <c r="A7598" s="2">
        <v>300503913</v>
      </c>
      <c r="B7598" s="6" t="s">
        <v>5734</v>
      </c>
      <c r="C7598" s="1" t="s">
        <v>9153</v>
      </c>
      <c r="D7598" s="5" t="s">
        <v>6911</v>
      </c>
      <c r="E7598" s="5">
        <v>31.6</v>
      </c>
      <c r="F7598" s="5">
        <v>31</v>
      </c>
      <c r="I7598" s="7">
        <f t="shared" ref="I7598:I7661" si="81">E7598+F7598</f>
        <v>62.6</v>
      </c>
    </row>
    <row r="7599" spans="1:9">
      <c r="A7599" s="2">
        <v>300503914</v>
      </c>
      <c r="B7599" s="6" t="s">
        <v>3492</v>
      </c>
      <c r="C7599" s="1" t="s">
        <v>9153</v>
      </c>
      <c r="D7599" s="5" t="s">
        <v>6911</v>
      </c>
      <c r="E7599" s="5">
        <v>38.799999999999997</v>
      </c>
      <c r="F7599" s="5">
        <v>31</v>
      </c>
      <c r="I7599" s="7">
        <f t="shared" si="81"/>
        <v>69.8</v>
      </c>
    </row>
    <row r="7600" spans="1:9">
      <c r="A7600" s="2">
        <v>300503915</v>
      </c>
      <c r="B7600" s="6" t="s">
        <v>5735</v>
      </c>
      <c r="C7600" s="1" t="s">
        <v>9153</v>
      </c>
      <c r="D7600" s="5" t="s">
        <v>6911</v>
      </c>
      <c r="E7600" s="5">
        <v>38</v>
      </c>
      <c r="F7600" s="5">
        <v>30</v>
      </c>
      <c r="I7600" s="7">
        <f t="shared" si="81"/>
        <v>68</v>
      </c>
    </row>
    <row r="7601" spans="1:9">
      <c r="A7601" s="2">
        <v>300503916</v>
      </c>
      <c r="B7601" s="6" t="s">
        <v>5736</v>
      </c>
      <c r="C7601" s="1" t="s">
        <v>9153</v>
      </c>
      <c r="D7601" s="5" t="s">
        <v>6911</v>
      </c>
      <c r="E7601" s="5">
        <v>43.2</v>
      </c>
      <c r="F7601" s="5">
        <v>31</v>
      </c>
      <c r="I7601" s="7">
        <f t="shared" si="81"/>
        <v>74.2</v>
      </c>
    </row>
    <row r="7602" spans="1:9">
      <c r="A7602" s="2">
        <v>300503917</v>
      </c>
      <c r="B7602" s="6" t="s">
        <v>5738</v>
      </c>
      <c r="C7602" s="1" t="s">
        <v>9153</v>
      </c>
      <c r="D7602" s="5" t="s">
        <v>6911</v>
      </c>
      <c r="E7602" s="5">
        <v>28.8</v>
      </c>
      <c r="F7602" s="5">
        <v>29</v>
      </c>
      <c r="I7602" s="7">
        <f t="shared" si="81"/>
        <v>57.8</v>
      </c>
    </row>
    <row r="7603" spans="1:9">
      <c r="A7603" s="2">
        <v>300503918</v>
      </c>
      <c r="B7603" s="6" t="s">
        <v>5739</v>
      </c>
      <c r="C7603" s="1" t="s">
        <v>9153</v>
      </c>
      <c r="D7603" s="5" t="s">
        <v>6911</v>
      </c>
      <c r="E7603" s="5">
        <v>38</v>
      </c>
      <c r="F7603" s="5">
        <v>30</v>
      </c>
      <c r="I7603" s="7">
        <f t="shared" si="81"/>
        <v>68</v>
      </c>
    </row>
    <row r="7604" spans="1:9">
      <c r="A7604" s="2">
        <v>300503919</v>
      </c>
      <c r="B7604" s="6" t="s">
        <v>5740</v>
      </c>
      <c r="C7604" s="1" t="s">
        <v>9153</v>
      </c>
      <c r="D7604" s="5" t="s">
        <v>6911</v>
      </c>
      <c r="E7604" s="5">
        <v>40</v>
      </c>
      <c r="F7604" s="5">
        <v>22</v>
      </c>
      <c r="I7604" s="7">
        <f t="shared" si="81"/>
        <v>62</v>
      </c>
    </row>
    <row r="7605" spans="1:9">
      <c r="A7605" s="2">
        <v>300503920</v>
      </c>
      <c r="B7605" s="6" t="s">
        <v>5741</v>
      </c>
      <c r="C7605" s="1" t="s">
        <v>9153</v>
      </c>
      <c r="D7605" s="5" t="s">
        <v>6911</v>
      </c>
      <c r="E7605" s="5">
        <v>45.6</v>
      </c>
      <c r="F7605" s="5">
        <v>29</v>
      </c>
      <c r="I7605" s="7">
        <f t="shared" si="81"/>
        <v>74.599999999999994</v>
      </c>
    </row>
    <row r="7606" spans="1:9">
      <c r="A7606" s="2">
        <v>300503921</v>
      </c>
      <c r="B7606" s="6" t="s">
        <v>5742</v>
      </c>
      <c r="C7606" s="1" t="s">
        <v>9153</v>
      </c>
      <c r="D7606" s="5" t="s">
        <v>6911</v>
      </c>
      <c r="E7606" s="5">
        <v>51.2</v>
      </c>
      <c r="F7606" s="5">
        <v>31</v>
      </c>
      <c r="I7606" s="7">
        <f t="shared" si="81"/>
        <v>82.2</v>
      </c>
    </row>
    <row r="7607" spans="1:9">
      <c r="A7607" s="2">
        <v>300503922</v>
      </c>
      <c r="B7607" s="6" t="s">
        <v>5743</v>
      </c>
      <c r="C7607" s="1" t="s">
        <v>9153</v>
      </c>
      <c r="D7607" s="5" t="s">
        <v>6911</v>
      </c>
      <c r="E7607" s="5">
        <v>32.799999999999997</v>
      </c>
      <c r="F7607" s="5">
        <v>31</v>
      </c>
      <c r="I7607" s="7">
        <f t="shared" si="81"/>
        <v>63.8</v>
      </c>
    </row>
    <row r="7608" spans="1:9">
      <c r="A7608" s="2">
        <v>300503923</v>
      </c>
      <c r="B7608" s="6" t="s">
        <v>5744</v>
      </c>
      <c r="C7608" s="1" t="s">
        <v>9153</v>
      </c>
      <c r="D7608" s="5" t="s">
        <v>6911</v>
      </c>
      <c r="E7608" s="5">
        <v>38.799999999999997</v>
      </c>
      <c r="F7608" s="5">
        <v>31</v>
      </c>
      <c r="I7608" s="7">
        <f t="shared" si="81"/>
        <v>69.8</v>
      </c>
    </row>
    <row r="7609" spans="1:9">
      <c r="A7609" s="2">
        <v>300503924</v>
      </c>
      <c r="B7609" s="6" t="s">
        <v>5745</v>
      </c>
      <c r="C7609" s="1" t="s">
        <v>9153</v>
      </c>
      <c r="D7609" s="5" t="s">
        <v>6911</v>
      </c>
      <c r="E7609" s="5">
        <v>42.8</v>
      </c>
      <c r="F7609" s="5">
        <v>30</v>
      </c>
      <c r="I7609" s="7">
        <f t="shared" si="81"/>
        <v>72.8</v>
      </c>
    </row>
    <row r="7610" spans="1:9">
      <c r="A7610" s="2">
        <v>300503925</v>
      </c>
      <c r="B7610" s="6" t="s">
        <v>5746</v>
      </c>
      <c r="C7610" s="1" t="s">
        <v>9153</v>
      </c>
      <c r="D7610" s="5" t="s">
        <v>6911</v>
      </c>
      <c r="E7610" s="5">
        <v>37.200000000000003</v>
      </c>
      <c r="F7610" s="5">
        <v>31</v>
      </c>
      <c r="I7610" s="7">
        <f t="shared" si="81"/>
        <v>68.2</v>
      </c>
    </row>
    <row r="7611" spans="1:9">
      <c r="A7611" s="2">
        <v>300503926</v>
      </c>
      <c r="B7611" s="6" t="s">
        <v>5747</v>
      </c>
      <c r="C7611" s="1" t="s">
        <v>9153</v>
      </c>
      <c r="D7611" s="5" t="s">
        <v>6911</v>
      </c>
      <c r="E7611" s="5">
        <v>37.6</v>
      </c>
      <c r="F7611" s="5">
        <v>30</v>
      </c>
      <c r="I7611" s="7">
        <f t="shared" si="81"/>
        <v>67.599999999999994</v>
      </c>
    </row>
    <row r="7612" spans="1:9">
      <c r="A7612" s="2">
        <v>300503927</v>
      </c>
      <c r="B7612" s="6" t="s">
        <v>5748</v>
      </c>
      <c r="C7612" s="1" t="s">
        <v>9153</v>
      </c>
      <c r="D7612" s="5" t="s">
        <v>6911</v>
      </c>
      <c r="E7612" s="5">
        <v>46.4</v>
      </c>
      <c r="F7612" s="5">
        <v>29</v>
      </c>
      <c r="I7612" s="7">
        <f t="shared" si="81"/>
        <v>75.400000000000006</v>
      </c>
    </row>
    <row r="7613" spans="1:9">
      <c r="A7613" s="2">
        <v>300503928</v>
      </c>
      <c r="B7613" s="6" t="s">
        <v>5749</v>
      </c>
      <c r="C7613" s="1" t="s">
        <v>9153</v>
      </c>
      <c r="D7613" s="5" t="s">
        <v>6911</v>
      </c>
      <c r="E7613" s="5">
        <v>41.2</v>
      </c>
      <c r="F7613" s="5">
        <v>29</v>
      </c>
      <c r="I7613" s="7">
        <f t="shared" si="81"/>
        <v>70.2</v>
      </c>
    </row>
    <row r="7614" spans="1:9">
      <c r="A7614" s="2">
        <v>300503929</v>
      </c>
      <c r="B7614" s="6" t="s">
        <v>5750</v>
      </c>
      <c r="C7614" s="1" t="s">
        <v>9153</v>
      </c>
      <c r="D7614" s="5" t="s">
        <v>6911</v>
      </c>
      <c r="E7614" s="5">
        <v>42.8</v>
      </c>
      <c r="F7614" s="5">
        <v>30</v>
      </c>
      <c r="I7614" s="7">
        <f t="shared" si="81"/>
        <v>72.8</v>
      </c>
    </row>
    <row r="7615" spans="1:9">
      <c r="A7615" s="2">
        <v>300503930</v>
      </c>
      <c r="B7615" s="6" t="s">
        <v>5751</v>
      </c>
      <c r="C7615" s="1" t="s">
        <v>9153</v>
      </c>
      <c r="D7615" s="5" t="s">
        <v>6911</v>
      </c>
      <c r="E7615" s="5">
        <v>41.2</v>
      </c>
      <c r="F7615" s="5">
        <v>30</v>
      </c>
      <c r="I7615" s="7">
        <f t="shared" si="81"/>
        <v>71.2</v>
      </c>
    </row>
    <row r="7616" spans="1:9">
      <c r="A7616" s="2">
        <v>300504001</v>
      </c>
      <c r="B7616" s="6" t="s">
        <v>5431</v>
      </c>
      <c r="C7616" s="1" t="s">
        <v>9153</v>
      </c>
      <c r="D7616" s="5" t="s">
        <v>6911</v>
      </c>
      <c r="E7616" s="5">
        <v>26.4</v>
      </c>
      <c r="F7616" s="5">
        <v>31</v>
      </c>
      <c r="I7616" s="7">
        <f t="shared" si="81"/>
        <v>57.4</v>
      </c>
    </row>
    <row r="7617" spans="1:9">
      <c r="A7617" s="2">
        <v>300504002</v>
      </c>
      <c r="B7617" s="6" t="s">
        <v>5752</v>
      </c>
      <c r="C7617" s="1" t="s">
        <v>9153</v>
      </c>
      <c r="D7617" s="5" t="s">
        <v>6911</v>
      </c>
      <c r="E7617" s="5">
        <v>44.4</v>
      </c>
      <c r="F7617" s="5">
        <v>31</v>
      </c>
      <c r="I7617" s="7">
        <f t="shared" si="81"/>
        <v>75.400000000000006</v>
      </c>
    </row>
    <row r="7618" spans="1:9">
      <c r="A7618" s="2">
        <v>300504003</v>
      </c>
      <c r="B7618" s="6" t="s">
        <v>5753</v>
      </c>
      <c r="C7618" s="1" t="s">
        <v>9153</v>
      </c>
      <c r="D7618" s="5" t="s">
        <v>6911</v>
      </c>
      <c r="E7618" s="5">
        <v>40.799999999999997</v>
      </c>
      <c r="F7618" s="5">
        <v>30</v>
      </c>
      <c r="I7618" s="7">
        <f t="shared" si="81"/>
        <v>70.8</v>
      </c>
    </row>
    <row r="7619" spans="1:9">
      <c r="A7619" s="2">
        <v>300504004</v>
      </c>
      <c r="B7619" s="6" t="s">
        <v>5755</v>
      </c>
      <c r="C7619" s="1" t="s">
        <v>9153</v>
      </c>
      <c r="D7619" s="5" t="s">
        <v>6911</v>
      </c>
      <c r="E7619" s="5">
        <v>41.6</v>
      </c>
      <c r="F7619" s="5">
        <v>29</v>
      </c>
      <c r="I7619" s="7">
        <f t="shared" si="81"/>
        <v>70.599999999999994</v>
      </c>
    </row>
    <row r="7620" spans="1:9">
      <c r="A7620" s="2">
        <v>300504005</v>
      </c>
      <c r="B7620" s="6" t="s">
        <v>5756</v>
      </c>
      <c r="C7620" s="1" t="s">
        <v>9153</v>
      </c>
      <c r="D7620" s="5" t="s">
        <v>6911</v>
      </c>
      <c r="E7620" s="5">
        <v>0</v>
      </c>
      <c r="F7620" s="5">
        <v>0</v>
      </c>
      <c r="I7620" s="7">
        <f t="shared" si="81"/>
        <v>0</v>
      </c>
    </row>
    <row r="7621" spans="1:9">
      <c r="A7621" s="2">
        <v>300504006</v>
      </c>
      <c r="B7621" s="6" t="s">
        <v>5757</v>
      </c>
      <c r="C7621" s="1" t="s">
        <v>9153</v>
      </c>
      <c r="D7621" s="5" t="s">
        <v>6911</v>
      </c>
      <c r="E7621" s="5">
        <v>28.4</v>
      </c>
      <c r="F7621" s="5">
        <v>27</v>
      </c>
      <c r="I7621" s="7">
        <f t="shared" si="81"/>
        <v>55.4</v>
      </c>
    </row>
    <row r="7622" spans="1:9">
      <c r="A7622" s="2">
        <v>300504007</v>
      </c>
      <c r="B7622" s="6" t="s">
        <v>5758</v>
      </c>
      <c r="C7622" s="1" t="s">
        <v>9153</v>
      </c>
      <c r="D7622" s="5" t="s">
        <v>6911</v>
      </c>
      <c r="E7622" s="5">
        <v>48.4</v>
      </c>
      <c r="F7622" s="5">
        <v>29</v>
      </c>
      <c r="I7622" s="7">
        <f t="shared" si="81"/>
        <v>77.400000000000006</v>
      </c>
    </row>
    <row r="7623" spans="1:9">
      <c r="A7623" s="2">
        <v>300504008</v>
      </c>
      <c r="B7623" s="6" t="s">
        <v>5759</v>
      </c>
      <c r="C7623" s="1" t="s">
        <v>9153</v>
      </c>
      <c r="D7623" s="5" t="s">
        <v>6911</v>
      </c>
      <c r="E7623" s="5">
        <v>45.6</v>
      </c>
      <c r="F7623" s="5">
        <v>30</v>
      </c>
      <c r="I7623" s="7">
        <f t="shared" si="81"/>
        <v>75.599999999999994</v>
      </c>
    </row>
    <row r="7624" spans="1:9">
      <c r="A7624" s="2">
        <v>300504009</v>
      </c>
      <c r="B7624" s="6" t="s">
        <v>5760</v>
      </c>
      <c r="C7624" s="1" t="s">
        <v>9153</v>
      </c>
      <c r="D7624" s="5" t="s">
        <v>6911</v>
      </c>
      <c r="E7624" s="5">
        <v>29.2</v>
      </c>
      <c r="F7624" s="5">
        <v>28</v>
      </c>
      <c r="I7624" s="7">
        <f t="shared" si="81"/>
        <v>57.2</v>
      </c>
    </row>
    <row r="7625" spans="1:9">
      <c r="A7625" s="2">
        <v>300504010</v>
      </c>
      <c r="B7625" s="6" t="s">
        <v>5761</v>
      </c>
      <c r="C7625" s="1" t="s">
        <v>9153</v>
      </c>
      <c r="D7625" s="5" t="s">
        <v>6911</v>
      </c>
      <c r="E7625" s="5">
        <v>40.4</v>
      </c>
      <c r="F7625" s="5">
        <v>30</v>
      </c>
      <c r="I7625" s="7">
        <f t="shared" si="81"/>
        <v>70.400000000000006</v>
      </c>
    </row>
    <row r="7626" spans="1:9">
      <c r="A7626" s="2">
        <v>300504011</v>
      </c>
      <c r="B7626" s="6" t="s">
        <v>5762</v>
      </c>
      <c r="C7626" s="1" t="s">
        <v>9153</v>
      </c>
      <c r="D7626" s="5" t="s">
        <v>6911</v>
      </c>
      <c r="E7626" s="5">
        <v>42.8</v>
      </c>
      <c r="F7626" s="5">
        <v>30</v>
      </c>
      <c r="I7626" s="7">
        <f t="shared" si="81"/>
        <v>72.8</v>
      </c>
    </row>
    <row r="7627" spans="1:9">
      <c r="A7627" s="2">
        <v>300504013</v>
      </c>
      <c r="B7627" s="6" t="s">
        <v>5763</v>
      </c>
      <c r="C7627" s="1" t="s">
        <v>9153</v>
      </c>
      <c r="D7627" s="5" t="s">
        <v>6911</v>
      </c>
      <c r="E7627" s="5">
        <v>41.6</v>
      </c>
      <c r="F7627" s="5">
        <v>29</v>
      </c>
      <c r="I7627" s="7">
        <f t="shared" si="81"/>
        <v>70.599999999999994</v>
      </c>
    </row>
    <row r="7628" spans="1:9">
      <c r="A7628" s="2">
        <v>300504014</v>
      </c>
      <c r="B7628" s="6" t="s">
        <v>5766</v>
      </c>
      <c r="C7628" s="1" t="s">
        <v>9153</v>
      </c>
      <c r="D7628" s="5" t="s">
        <v>6911</v>
      </c>
      <c r="E7628" s="5">
        <v>40</v>
      </c>
      <c r="F7628" s="5">
        <v>30</v>
      </c>
      <c r="I7628" s="7">
        <f t="shared" si="81"/>
        <v>70</v>
      </c>
    </row>
    <row r="7629" spans="1:9">
      <c r="A7629" s="2">
        <v>300504015</v>
      </c>
      <c r="B7629" s="6" t="s">
        <v>5767</v>
      </c>
      <c r="C7629" s="1" t="s">
        <v>9153</v>
      </c>
      <c r="D7629" s="5" t="s">
        <v>6911</v>
      </c>
      <c r="E7629" s="5">
        <v>49.2</v>
      </c>
      <c r="F7629" s="5">
        <v>30</v>
      </c>
      <c r="I7629" s="7">
        <f t="shared" si="81"/>
        <v>79.2</v>
      </c>
    </row>
    <row r="7630" spans="1:9">
      <c r="A7630" s="2">
        <v>300504016</v>
      </c>
      <c r="B7630" s="6" t="s">
        <v>5768</v>
      </c>
      <c r="C7630" s="1" t="s">
        <v>9153</v>
      </c>
      <c r="D7630" s="5" t="s">
        <v>6911</v>
      </c>
      <c r="E7630" s="5">
        <v>38</v>
      </c>
      <c r="F7630" s="5">
        <v>30</v>
      </c>
      <c r="I7630" s="7">
        <f t="shared" si="81"/>
        <v>68</v>
      </c>
    </row>
    <row r="7631" spans="1:9">
      <c r="A7631" s="2">
        <v>300504017</v>
      </c>
      <c r="B7631" s="6" t="s">
        <v>5769</v>
      </c>
      <c r="C7631" s="1" t="s">
        <v>9153</v>
      </c>
      <c r="D7631" s="5" t="s">
        <v>6911</v>
      </c>
      <c r="E7631" s="5">
        <v>40.799999999999997</v>
      </c>
      <c r="F7631" s="5">
        <v>29</v>
      </c>
      <c r="I7631" s="7">
        <f t="shared" si="81"/>
        <v>69.8</v>
      </c>
    </row>
    <row r="7632" spans="1:9">
      <c r="A7632" s="2">
        <v>300504018</v>
      </c>
      <c r="B7632" s="6" t="s">
        <v>5770</v>
      </c>
      <c r="C7632" s="1" t="s">
        <v>9153</v>
      </c>
      <c r="D7632" s="5" t="s">
        <v>6911</v>
      </c>
      <c r="E7632" s="5">
        <v>34</v>
      </c>
      <c r="F7632" s="5">
        <v>30</v>
      </c>
      <c r="I7632" s="7">
        <f t="shared" si="81"/>
        <v>64</v>
      </c>
    </row>
    <row r="7633" spans="1:9">
      <c r="A7633" s="2">
        <v>300504019</v>
      </c>
      <c r="B7633" s="6" t="s">
        <v>5771</v>
      </c>
      <c r="C7633" s="1" t="s">
        <v>9153</v>
      </c>
      <c r="D7633" s="5" t="s">
        <v>6911</v>
      </c>
      <c r="E7633" s="5">
        <v>43.2</v>
      </c>
      <c r="F7633" s="5">
        <v>32</v>
      </c>
      <c r="I7633" s="7">
        <f t="shared" si="81"/>
        <v>75.2</v>
      </c>
    </row>
    <row r="7634" spans="1:9">
      <c r="A7634" s="2">
        <v>300504020</v>
      </c>
      <c r="B7634" s="6" t="s">
        <v>5772</v>
      </c>
      <c r="C7634" s="1" t="s">
        <v>9153</v>
      </c>
      <c r="D7634" s="5" t="s">
        <v>6911</v>
      </c>
      <c r="E7634" s="5">
        <v>48</v>
      </c>
      <c r="F7634" s="5">
        <v>30</v>
      </c>
      <c r="I7634" s="7">
        <f t="shared" si="81"/>
        <v>78</v>
      </c>
    </row>
    <row r="7635" spans="1:9">
      <c r="A7635" s="2">
        <v>300504021</v>
      </c>
      <c r="B7635" s="6" t="s">
        <v>5773</v>
      </c>
      <c r="C7635" s="1" t="s">
        <v>9153</v>
      </c>
      <c r="D7635" s="5" t="s">
        <v>6911</v>
      </c>
      <c r="E7635" s="5">
        <v>38.4</v>
      </c>
      <c r="F7635" s="5">
        <v>33</v>
      </c>
      <c r="I7635" s="7">
        <f t="shared" si="81"/>
        <v>71.400000000000006</v>
      </c>
    </row>
    <row r="7636" spans="1:9">
      <c r="A7636" s="2">
        <v>300504022</v>
      </c>
      <c r="B7636" s="6" t="s">
        <v>5774</v>
      </c>
      <c r="C7636" s="1" t="s">
        <v>9153</v>
      </c>
      <c r="D7636" s="5" t="s">
        <v>6911</v>
      </c>
      <c r="E7636" s="5">
        <v>42</v>
      </c>
      <c r="F7636" s="5">
        <v>32</v>
      </c>
      <c r="I7636" s="7">
        <f t="shared" si="81"/>
        <v>74</v>
      </c>
    </row>
    <row r="7637" spans="1:9">
      <c r="A7637" s="2">
        <v>300504023</v>
      </c>
      <c r="B7637" s="6" t="s">
        <v>5776</v>
      </c>
      <c r="C7637" s="1" t="s">
        <v>9153</v>
      </c>
      <c r="D7637" s="5" t="s">
        <v>6911</v>
      </c>
      <c r="E7637" s="5">
        <v>48</v>
      </c>
      <c r="F7637" s="5">
        <v>31</v>
      </c>
      <c r="I7637" s="7">
        <f t="shared" si="81"/>
        <v>79</v>
      </c>
    </row>
    <row r="7638" spans="1:9">
      <c r="A7638" s="2">
        <v>300504024</v>
      </c>
      <c r="B7638" s="6" t="s">
        <v>5777</v>
      </c>
      <c r="C7638" s="1" t="s">
        <v>9153</v>
      </c>
      <c r="D7638" s="5" t="s">
        <v>6911</v>
      </c>
      <c r="E7638" s="5">
        <v>37.6</v>
      </c>
      <c r="F7638" s="5">
        <v>30</v>
      </c>
      <c r="I7638" s="7">
        <f t="shared" si="81"/>
        <v>67.599999999999994</v>
      </c>
    </row>
    <row r="7639" spans="1:9">
      <c r="A7639" s="2">
        <v>300504025</v>
      </c>
      <c r="B7639" s="6" t="s">
        <v>1843</v>
      </c>
      <c r="C7639" s="1" t="s">
        <v>9153</v>
      </c>
      <c r="D7639" s="5" t="s">
        <v>6911</v>
      </c>
      <c r="E7639" s="5">
        <v>49.2</v>
      </c>
      <c r="F7639" s="5">
        <v>30</v>
      </c>
      <c r="I7639" s="7">
        <f t="shared" si="81"/>
        <v>79.2</v>
      </c>
    </row>
    <row r="7640" spans="1:9">
      <c r="A7640" s="2">
        <v>300504026</v>
      </c>
      <c r="B7640" s="6" t="s">
        <v>5778</v>
      </c>
      <c r="C7640" s="1" t="s">
        <v>9153</v>
      </c>
      <c r="D7640" s="5" t="s">
        <v>6911</v>
      </c>
      <c r="E7640" s="5">
        <v>38.4</v>
      </c>
      <c r="F7640" s="5">
        <v>26</v>
      </c>
      <c r="I7640" s="7">
        <f t="shared" si="81"/>
        <v>64.400000000000006</v>
      </c>
    </row>
    <row r="7641" spans="1:9">
      <c r="A7641" s="2">
        <v>300504027</v>
      </c>
      <c r="B7641" s="6" t="s">
        <v>5779</v>
      </c>
      <c r="C7641" s="1" t="s">
        <v>9153</v>
      </c>
      <c r="D7641" s="5" t="s">
        <v>6911</v>
      </c>
      <c r="E7641" s="5">
        <v>41.6</v>
      </c>
      <c r="F7641" s="5">
        <v>31</v>
      </c>
      <c r="I7641" s="7">
        <f t="shared" si="81"/>
        <v>72.599999999999994</v>
      </c>
    </row>
    <row r="7642" spans="1:9">
      <c r="A7642" s="2">
        <v>300504028</v>
      </c>
      <c r="B7642" s="6" t="s">
        <v>5780</v>
      </c>
      <c r="C7642" s="1" t="s">
        <v>9153</v>
      </c>
      <c r="D7642" s="5" t="s">
        <v>6911</v>
      </c>
      <c r="E7642" s="5">
        <v>38</v>
      </c>
      <c r="F7642" s="5">
        <v>32</v>
      </c>
      <c r="I7642" s="7">
        <f t="shared" si="81"/>
        <v>70</v>
      </c>
    </row>
    <row r="7643" spans="1:9">
      <c r="A7643" s="2">
        <v>300504029</v>
      </c>
      <c r="B7643" s="6" t="s">
        <v>5781</v>
      </c>
      <c r="C7643" s="1" t="s">
        <v>9153</v>
      </c>
      <c r="D7643" s="5" t="s">
        <v>6911</v>
      </c>
      <c r="E7643" s="5">
        <v>40.799999999999997</v>
      </c>
      <c r="F7643" s="5">
        <v>30</v>
      </c>
      <c r="I7643" s="7">
        <f t="shared" si="81"/>
        <v>70.8</v>
      </c>
    </row>
    <row r="7644" spans="1:9">
      <c r="A7644" s="2">
        <v>300504030</v>
      </c>
      <c r="B7644" s="6" t="s">
        <v>5782</v>
      </c>
      <c r="C7644" s="1" t="s">
        <v>9153</v>
      </c>
      <c r="D7644" s="5" t="s">
        <v>6911</v>
      </c>
      <c r="E7644" s="5">
        <v>45.2</v>
      </c>
      <c r="F7644" s="5">
        <v>32</v>
      </c>
      <c r="I7644" s="7">
        <f t="shared" si="81"/>
        <v>77.2</v>
      </c>
    </row>
    <row r="7645" spans="1:9">
      <c r="A7645" s="2">
        <v>300504101</v>
      </c>
      <c r="B7645" s="6" t="s">
        <v>5783</v>
      </c>
      <c r="C7645" s="1" t="s">
        <v>9153</v>
      </c>
      <c r="D7645" s="5" t="s">
        <v>6911</v>
      </c>
      <c r="E7645" s="5">
        <v>34.799999999999997</v>
      </c>
      <c r="F7645" s="5">
        <v>31</v>
      </c>
      <c r="I7645" s="7">
        <f t="shared" si="81"/>
        <v>65.8</v>
      </c>
    </row>
    <row r="7646" spans="1:9">
      <c r="A7646" s="2">
        <v>300504102</v>
      </c>
      <c r="B7646" s="6" t="s">
        <v>5784</v>
      </c>
      <c r="C7646" s="1" t="s">
        <v>9153</v>
      </c>
      <c r="D7646" s="5" t="s">
        <v>6911</v>
      </c>
      <c r="E7646" s="5">
        <v>45.2</v>
      </c>
      <c r="F7646" s="5">
        <v>32</v>
      </c>
      <c r="I7646" s="7">
        <f t="shared" si="81"/>
        <v>77.2</v>
      </c>
    </row>
    <row r="7647" spans="1:9">
      <c r="A7647" s="2">
        <v>300504103</v>
      </c>
      <c r="B7647" s="6" t="s">
        <v>5785</v>
      </c>
      <c r="C7647" s="1" t="s">
        <v>9153</v>
      </c>
      <c r="D7647" s="5" t="s">
        <v>6911</v>
      </c>
      <c r="E7647" s="5">
        <v>42.4</v>
      </c>
      <c r="F7647" s="5">
        <v>31</v>
      </c>
      <c r="I7647" s="7">
        <f t="shared" si="81"/>
        <v>73.400000000000006</v>
      </c>
    </row>
    <row r="7648" spans="1:9">
      <c r="A7648" s="2">
        <v>300504104</v>
      </c>
      <c r="B7648" s="6" t="s">
        <v>5786</v>
      </c>
      <c r="C7648" s="1" t="s">
        <v>9153</v>
      </c>
      <c r="D7648" s="5" t="s">
        <v>6911</v>
      </c>
      <c r="E7648" s="5">
        <v>43.6</v>
      </c>
      <c r="F7648" s="5">
        <v>29</v>
      </c>
      <c r="I7648" s="7">
        <f t="shared" si="81"/>
        <v>72.599999999999994</v>
      </c>
    </row>
    <row r="7649" spans="1:9">
      <c r="A7649" s="2">
        <v>300504105</v>
      </c>
      <c r="B7649" s="6" t="s">
        <v>5787</v>
      </c>
      <c r="C7649" s="1" t="s">
        <v>9153</v>
      </c>
      <c r="D7649" s="5" t="s">
        <v>6911</v>
      </c>
      <c r="E7649" s="5">
        <v>45.6</v>
      </c>
      <c r="F7649" s="5">
        <v>28</v>
      </c>
      <c r="I7649" s="7">
        <f t="shared" si="81"/>
        <v>73.599999999999994</v>
      </c>
    </row>
    <row r="7650" spans="1:9">
      <c r="A7650" s="2">
        <v>300504106</v>
      </c>
      <c r="B7650" s="6" t="s">
        <v>5788</v>
      </c>
      <c r="C7650" s="1" t="s">
        <v>9153</v>
      </c>
      <c r="D7650" s="5" t="s">
        <v>6911</v>
      </c>
      <c r="E7650" s="5">
        <v>48.4</v>
      </c>
      <c r="F7650" s="5">
        <v>30</v>
      </c>
      <c r="I7650" s="7">
        <f t="shared" si="81"/>
        <v>78.400000000000006</v>
      </c>
    </row>
    <row r="7651" spans="1:9">
      <c r="A7651" s="2">
        <v>300504107</v>
      </c>
      <c r="B7651" s="6" t="s">
        <v>3545</v>
      </c>
      <c r="C7651" s="1" t="s">
        <v>9153</v>
      </c>
      <c r="D7651" s="5" t="s">
        <v>6911</v>
      </c>
      <c r="E7651" s="5">
        <v>32.799999999999997</v>
      </c>
      <c r="F7651" s="5">
        <v>34</v>
      </c>
      <c r="I7651" s="7">
        <f t="shared" si="81"/>
        <v>66.8</v>
      </c>
    </row>
    <row r="7652" spans="1:9">
      <c r="A7652" s="2">
        <v>300504108</v>
      </c>
      <c r="B7652" s="6" t="s">
        <v>5790</v>
      </c>
      <c r="C7652" s="1" t="s">
        <v>9153</v>
      </c>
      <c r="D7652" s="5" t="s">
        <v>6911</v>
      </c>
      <c r="E7652" s="5">
        <v>43.2</v>
      </c>
      <c r="F7652" s="5">
        <v>31</v>
      </c>
      <c r="I7652" s="7">
        <f t="shared" si="81"/>
        <v>74.2</v>
      </c>
    </row>
    <row r="7653" spans="1:9">
      <c r="A7653" s="2">
        <v>300504109</v>
      </c>
      <c r="B7653" s="6" t="s">
        <v>5791</v>
      </c>
      <c r="C7653" s="1" t="s">
        <v>9153</v>
      </c>
      <c r="D7653" s="5" t="s">
        <v>6911</v>
      </c>
      <c r="E7653" s="5">
        <v>49.6</v>
      </c>
      <c r="F7653" s="5">
        <v>33</v>
      </c>
      <c r="I7653" s="7">
        <f t="shared" si="81"/>
        <v>82.6</v>
      </c>
    </row>
    <row r="7654" spans="1:9">
      <c r="A7654" s="2">
        <v>300504110</v>
      </c>
      <c r="B7654" s="6" t="s">
        <v>5792</v>
      </c>
      <c r="C7654" s="1" t="s">
        <v>9153</v>
      </c>
      <c r="D7654" s="5" t="s">
        <v>6911</v>
      </c>
      <c r="E7654" s="5">
        <v>42.4</v>
      </c>
      <c r="F7654" s="5">
        <v>31</v>
      </c>
      <c r="I7654" s="7">
        <f t="shared" si="81"/>
        <v>73.400000000000006</v>
      </c>
    </row>
    <row r="7655" spans="1:9">
      <c r="A7655" s="2">
        <v>300504111</v>
      </c>
      <c r="B7655" s="6" t="s">
        <v>5793</v>
      </c>
      <c r="C7655" s="1" t="s">
        <v>9153</v>
      </c>
      <c r="D7655" s="5" t="s">
        <v>6911</v>
      </c>
      <c r="E7655" s="5">
        <v>38.799999999999997</v>
      </c>
      <c r="F7655" s="5">
        <v>29</v>
      </c>
      <c r="I7655" s="7">
        <f t="shared" si="81"/>
        <v>67.8</v>
      </c>
    </row>
    <row r="7656" spans="1:9">
      <c r="A7656" s="2">
        <v>300504112</v>
      </c>
      <c r="B7656" s="6" t="s">
        <v>5794</v>
      </c>
      <c r="C7656" s="1" t="s">
        <v>9153</v>
      </c>
      <c r="D7656" s="5" t="s">
        <v>6911</v>
      </c>
      <c r="E7656" s="5">
        <v>41.6</v>
      </c>
      <c r="F7656" s="5">
        <v>35</v>
      </c>
      <c r="I7656" s="7">
        <f t="shared" si="81"/>
        <v>76.599999999999994</v>
      </c>
    </row>
    <row r="7657" spans="1:9">
      <c r="A7657" s="2">
        <v>300504113</v>
      </c>
      <c r="B7657" s="6" t="s">
        <v>5795</v>
      </c>
      <c r="C7657" s="1" t="s">
        <v>9153</v>
      </c>
      <c r="D7657" s="5" t="s">
        <v>6911</v>
      </c>
      <c r="E7657" s="5">
        <v>46.8</v>
      </c>
      <c r="F7657" s="5">
        <v>34</v>
      </c>
      <c r="I7657" s="7">
        <f t="shared" si="81"/>
        <v>80.8</v>
      </c>
    </row>
    <row r="7658" spans="1:9">
      <c r="A7658" s="2">
        <v>300504114</v>
      </c>
      <c r="B7658" s="6" t="s">
        <v>5796</v>
      </c>
      <c r="C7658" s="1" t="s">
        <v>9153</v>
      </c>
      <c r="D7658" s="5" t="s">
        <v>6911</v>
      </c>
      <c r="E7658" s="5">
        <v>38.4</v>
      </c>
      <c r="F7658" s="5">
        <v>34</v>
      </c>
      <c r="I7658" s="7">
        <f t="shared" si="81"/>
        <v>72.400000000000006</v>
      </c>
    </row>
    <row r="7659" spans="1:9">
      <c r="A7659" s="2">
        <v>300504115</v>
      </c>
      <c r="B7659" s="6" t="s">
        <v>5797</v>
      </c>
      <c r="C7659" s="1" t="s">
        <v>9153</v>
      </c>
      <c r="D7659" s="5" t="s">
        <v>6911</v>
      </c>
      <c r="E7659" s="5">
        <v>43.6</v>
      </c>
      <c r="F7659" s="5">
        <v>30</v>
      </c>
      <c r="I7659" s="7">
        <f t="shared" si="81"/>
        <v>73.599999999999994</v>
      </c>
    </row>
    <row r="7660" spans="1:9">
      <c r="A7660" s="2">
        <v>300504116</v>
      </c>
      <c r="B7660" s="6" t="s">
        <v>5798</v>
      </c>
      <c r="C7660" s="1" t="s">
        <v>9153</v>
      </c>
      <c r="D7660" s="5" t="s">
        <v>6911</v>
      </c>
      <c r="E7660" s="5">
        <v>47.6</v>
      </c>
      <c r="F7660" s="5">
        <v>32</v>
      </c>
      <c r="I7660" s="7">
        <f t="shared" si="81"/>
        <v>79.599999999999994</v>
      </c>
    </row>
    <row r="7661" spans="1:9">
      <c r="A7661" s="2">
        <v>300504117</v>
      </c>
      <c r="B7661" s="6" t="s">
        <v>5799</v>
      </c>
      <c r="C7661" s="1" t="s">
        <v>9153</v>
      </c>
      <c r="D7661" s="5" t="s">
        <v>6911</v>
      </c>
      <c r="E7661" s="5">
        <v>39.200000000000003</v>
      </c>
      <c r="F7661" s="5">
        <v>27</v>
      </c>
      <c r="I7661" s="7">
        <f t="shared" si="81"/>
        <v>66.2</v>
      </c>
    </row>
    <row r="7662" spans="1:9">
      <c r="A7662" s="2">
        <v>300504118</v>
      </c>
      <c r="B7662" s="6" t="s">
        <v>5800</v>
      </c>
      <c r="C7662" s="1" t="s">
        <v>9153</v>
      </c>
      <c r="D7662" s="5" t="s">
        <v>6911</v>
      </c>
      <c r="E7662" s="5">
        <v>38.799999999999997</v>
      </c>
      <c r="F7662" s="5">
        <v>31</v>
      </c>
      <c r="I7662" s="7">
        <f t="shared" ref="I7662:I7725" si="82">E7662+F7662</f>
        <v>69.8</v>
      </c>
    </row>
    <row r="7663" spans="1:9">
      <c r="A7663" s="2">
        <v>300504119</v>
      </c>
      <c r="B7663" s="6" t="s">
        <v>5801</v>
      </c>
      <c r="C7663" s="1" t="s">
        <v>9153</v>
      </c>
      <c r="D7663" s="5" t="s">
        <v>6911</v>
      </c>
      <c r="E7663" s="5">
        <v>42.8</v>
      </c>
      <c r="F7663" s="5">
        <v>33</v>
      </c>
      <c r="I7663" s="7">
        <f t="shared" si="82"/>
        <v>75.8</v>
      </c>
    </row>
    <row r="7664" spans="1:9">
      <c r="A7664" s="2">
        <v>300504120</v>
      </c>
      <c r="B7664" s="6" t="s">
        <v>5802</v>
      </c>
      <c r="C7664" s="1" t="s">
        <v>9153</v>
      </c>
      <c r="D7664" s="5" t="s">
        <v>6911</v>
      </c>
      <c r="E7664" s="5">
        <v>45.2</v>
      </c>
      <c r="F7664" s="5">
        <v>34</v>
      </c>
      <c r="I7664" s="7">
        <f t="shared" si="82"/>
        <v>79.2</v>
      </c>
    </row>
    <row r="7665" spans="1:9">
      <c r="A7665" s="2">
        <v>300504121</v>
      </c>
      <c r="B7665" s="6" t="s">
        <v>1636</v>
      </c>
      <c r="C7665" s="1" t="s">
        <v>9153</v>
      </c>
      <c r="D7665" s="5" t="s">
        <v>6911</v>
      </c>
      <c r="E7665" s="5">
        <v>31.2</v>
      </c>
      <c r="F7665" s="5">
        <v>33</v>
      </c>
      <c r="I7665" s="7">
        <f t="shared" si="82"/>
        <v>64.2</v>
      </c>
    </row>
    <row r="7666" spans="1:9">
      <c r="A7666" s="2">
        <v>300504122</v>
      </c>
      <c r="B7666" s="6" t="s">
        <v>5803</v>
      </c>
      <c r="C7666" s="1" t="s">
        <v>9153</v>
      </c>
      <c r="D7666" s="5" t="s">
        <v>6911</v>
      </c>
      <c r="E7666" s="5">
        <v>45.6</v>
      </c>
      <c r="F7666" s="5">
        <v>28</v>
      </c>
      <c r="I7666" s="7">
        <f t="shared" si="82"/>
        <v>73.599999999999994</v>
      </c>
    </row>
    <row r="7667" spans="1:9">
      <c r="A7667" s="2">
        <v>300504123</v>
      </c>
      <c r="B7667" s="6" t="s">
        <v>5804</v>
      </c>
      <c r="C7667" s="1" t="s">
        <v>9153</v>
      </c>
      <c r="D7667" s="5" t="s">
        <v>6911</v>
      </c>
      <c r="E7667" s="5">
        <v>42</v>
      </c>
      <c r="F7667" s="5">
        <v>32</v>
      </c>
      <c r="I7667" s="7">
        <f t="shared" si="82"/>
        <v>74</v>
      </c>
    </row>
    <row r="7668" spans="1:9">
      <c r="A7668" s="2">
        <v>300504124</v>
      </c>
      <c r="B7668" s="6" t="s">
        <v>5805</v>
      </c>
      <c r="C7668" s="1" t="s">
        <v>9153</v>
      </c>
      <c r="D7668" s="5" t="s">
        <v>6911</v>
      </c>
      <c r="E7668" s="5">
        <v>39.200000000000003</v>
      </c>
      <c r="F7668" s="5">
        <v>28</v>
      </c>
      <c r="I7668" s="7">
        <f t="shared" si="82"/>
        <v>67.2</v>
      </c>
    </row>
    <row r="7669" spans="1:9">
      <c r="A7669" s="2">
        <v>300504125</v>
      </c>
      <c r="B7669" s="6" t="s">
        <v>5806</v>
      </c>
      <c r="C7669" s="1" t="s">
        <v>9153</v>
      </c>
      <c r="D7669" s="5" t="s">
        <v>6911</v>
      </c>
      <c r="E7669" s="5">
        <v>40.4</v>
      </c>
      <c r="F7669" s="5">
        <v>30</v>
      </c>
      <c r="I7669" s="7">
        <f t="shared" si="82"/>
        <v>70.400000000000006</v>
      </c>
    </row>
    <row r="7670" spans="1:9">
      <c r="A7670" s="2">
        <v>300504126</v>
      </c>
      <c r="B7670" s="6" t="s">
        <v>2291</v>
      </c>
      <c r="C7670" s="1" t="s">
        <v>9153</v>
      </c>
      <c r="D7670" s="5" t="s">
        <v>6911</v>
      </c>
      <c r="E7670" s="5">
        <v>37.6</v>
      </c>
      <c r="F7670" s="5">
        <v>33</v>
      </c>
      <c r="I7670" s="7">
        <f t="shared" si="82"/>
        <v>70.599999999999994</v>
      </c>
    </row>
    <row r="7671" spans="1:9">
      <c r="A7671" s="2">
        <v>300504127</v>
      </c>
      <c r="B7671" s="6" t="s">
        <v>5807</v>
      </c>
      <c r="C7671" s="1" t="s">
        <v>9153</v>
      </c>
      <c r="D7671" s="5" t="s">
        <v>6911</v>
      </c>
      <c r="E7671" s="5">
        <v>30.8</v>
      </c>
      <c r="F7671" s="5">
        <v>30</v>
      </c>
      <c r="I7671" s="7">
        <f t="shared" si="82"/>
        <v>60.8</v>
      </c>
    </row>
    <row r="7672" spans="1:9">
      <c r="A7672" s="2">
        <v>300504128</v>
      </c>
      <c r="B7672" s="6" t="s">
        <v>5808</v>
      </c>
      <c r="C7672" s="1" t="s">
        <v>9153</v>
      </c>
      <c r="D7672" s="5" t="s">
        <v>6911</v>
      </c>
      <c r="E7672" s="5">
        <v>0</v>
      </c>
      <c r="F7672" s="5">
        <v>0</v>
      </c>
      <c r="I7672" s="7">
        <f t="shared" si="82"/>
        <v>0</v>
      </c>
    </row>
    <row r="7673" spans="1:9">
      <c r="A7673" s="2">
        <v>300504129</v>
      </c>
      <c r="B7673" s="6" t="s">
        <v>5809</v>
      </c>
      <c r="C7673" s="1" t="s">
        <v>9153</v>
      </c>
      <c r="D7673" s="5" t="s">
        <v>6911</v>
      </c>
      <c r="E7673" s="5">
        <v>32.4</v>
      </c>
      <c r="F7673" s="5">
        <v>27</v>
      </c>
      <c r="I7673" s="7">
        <f t="shared" si="82"/>
        <v>59.4</v>
      </c>
    </row>
    <row r="7674" spans="1:9">
      <c r="A7674" s="2">
        <v>300504130</v>
      </c>
      <c r="B7674" s="6" t="s">
        <v>5810</v>
      </c>
      <c r="C7674" s="1" t="s">
        <v>9153</v>
      </c>
      <c r="D7674" s="5" t="s">
        <v>6911</v>
      </c>
      <c r="E7674" s="5">
        <v>40.4</v>
      </c>
      <c r="F7674" s="5">
        <v>26</v>
      </c>
      <c r="I7674" s="7">
        <f t="shared" si="82"/>
        <v>66.400000000000006</v>
      </c>
    </row>
    <row r="7675" spans="1:9">
      <c r="A7675" s="2">
        <v>300504201</v>
      </c>
      <c r="B7675" s="6" t="s">
        <v>5811</v>
      </c>
      <c r="C7675" s="1" t="s">
        <v>9153</v>
      </c>
      <c r="D7675" s="5" t="s">
        <v>6911</v>
      </c>
      <c r="E7675" s="5">
        <v>38</v>
      </c>
      <c r="F7675" s="5">
        <v>30</v>
      </c>
      <c r="I7675" s="7">
        <f t="shared" si="82"/>
        <v>68</v>
      </c>
    </row>
    <row r="7676" spans="1:9">
      <c r="A7676" s="2">
        <v>300504202</v>
      </c>
      <c r="B7676" s="6" t="s">
        <v>5812</v>
      </c>
      <c r="C7676" s="1" t="s">
        <v>9153</v>
      </c>
      <c r="D7676" s="5" t="s">
        <v>6911</v>
      </c>
      <c r="E7676" s="5">
        <v>28.8</v>
      </c>
      <c r="F7676" s="5">
        <v>30</v>
      </c>
      <c r="I7676" s="7">
        <f t="shared" si="82"/>
        <v>58.8</v>
      </c>
    </row>
    <row r="7677" spans="1:9">
      <c r="A7677" s="2">
        <v>300504203</v>
      </c>
      <c r="B7677" s="6" t="s">
        <v>5813</v>
      </c>
      <c r="C7677" s="1" t="s">
        <v>9153</v>
      </c>
      <c r="D7677" s="5" t="s">
        <v>6911</v>
      </c>
      <c r="E7677" s="5">
        <v>46.8</v>
      </c>
      <c r="F7677" s="5">
        <v>32</v>
      </c>
      <c r="I7677" s="7">
        <f t="shared" si="82"/>
        <v>78.8</v>
      </c>
    </row>
    <row r="7678" spans="1:9">
      <c r="A7678" s="2">
        <v>300504204</v>
      </c>
      <c r="B7678" s="6" t="s">
        <v>5814</v>
      </c>
      <c r="C7678" s="1" t="s">
        <v>9153</v>
      </c>
      <c r="D7678" s="5" t="s">
        <v>6911</v>
      </c>
      <c r="E7678" s="5">
        <v>46.8</v>
      </c>
      <c r="F7678" s="5">
        <v>32</v>
      </c>
      <c r="I7678" s="7">
        <f t="shared" si="82"/>
        <v>78.8</v>
      </c>
    </row>
    <row r="7679" spans="1:9">
      <c r="A7679" s="2">
        <v>300504205</v>
      </c>
      <c r="B7679" s="6" t="s">
        <v>5815</v>
      </c>
      <c r="C7679" s="1" t="s">
        <v>9153</v>
      </c>
      <c r="D7679" s="5" t="s">
        <v>6911</v>
      </c>
      <c r="E7679" s="5">
        <v>41.2</v>
      </c>
      <c r="F7679" s="5">
        <v>33</v>
      </c>
      <c r="I7679" s="7">
        <f t="shared" si="82"/>
        <v>74.2</v>
      </c>
    </row>
    <row r="7680" spans="1:9">
      <c r="A7680" s="2">
        <v>300504206</v>
      </c>
      <c r="B7680" s="6" t="s">
        <v>5816</v>
      </c>
      <c r="C7680" s="1" t="s">
        <v>9153</v>
      </c>
      <c r="D7680" s="5" t="s">
        <v>6911</v>
      </c>
      <c r="E7680" s="5">
        <v>36.4</v>
      </c>
      <c r="F7680" s="5">
        <v>35</v>
      </c>
      <c r="I7680" s="7">
        <f t="shared" si="82"/>
        <v>71.400000000000006</v>
      </c>
    </row>
    <row r="7681" spans="1:9">
      <c r="A7681" s="2">
        <v>300504207</v>
      </c>
      <c r="B7681" s="6" t="s">
        <v>5817</v>
      </c>
      <c r="C7681" s="1" t="s">
        <v>9153</v>
      </c>
      <c r="D7681" s="5" t="s">
        <v>6911</v>
      </c>
      <c r="E7681" s="5">
        <v>34.4</v>
      </c>
      <c r="F7681" s="5">
        <v>28</v>
      </c>
      <c r="I7681" s="7">
        <f t="shared" si="82"/>
        <v>62.4</v>
      </c>
    </row>
    <row r="7682" spans="1:9">
      <c r="A7682" s="2">
        <v>300504208</v>
      </c>
      <c r="B7682" s="6" t="s">
        <v>4357</v>
      </c>
      <c r="C7682" s="1" t="s">
        <v>9153</v>
      </c>
      <c r="D7682" s="5" t="s">
        <v>6911</v>
      </c>
      <c r="E7682" s="5">
        <v>42.4</v>
      </c>
      <c r="F7682" s="5">
        <v>32</v>
      </c>
      <c r="I7682" s="7">
        <f t="shared" si="82"/>
        <v>74.400000000000006</v>
      </c>
    </row>
    <row r="7683" spans="1:9">
      <c r="A7683" s="2">
        <v>300504209</v>
      </c>
      <c r="B7683" s="6" t="s">
        <v>5818</v>
      </c>
      <c r="C7683" s="1" t="s">
        <v>9153</v>
      </c>
      <c r="D7683" s="5" t="s">
        <v>6911</v>
      </c>
      <c r="E7683" s="5">
        <v>48</v>
      </c>
      <c r="F7683" s="5">
        <v>27</v>
      </c>
      <c r="I7683" s="7">
        <f t="shared" si="82"/>
        <v>75</v>
      </c>
    </row>
    <row r="7684" spans="1:9">
      <c r="A7684" s="2">
        <v>300504210</v>
      </c>
      <c r="B7684" s="6" t="s">
        <v>5819</v>
      </c>
      <c r="C7684" s="1" t="s">
        <v>9153</v>
      </c>
      <c r="D7684" s="5" t="s">
        <v>6911</v>
      </c>
      <c r="E7684" s="5">
        <v>40.799999999999997</v>
      </c>
      <c r="F7684" s="5">
        <v>30</v>
      </c>
      <c r="I7684" s="7">
        <f t="shared" si="82"/>
        <v>70.8</v>
      </c>
    </row>
    <row r="7685" spans="1:9">
      <c r="A7685" s="2">
        <v>300504211</v>
      </c>
      <c r="B7685" s="6" t="s">
        <v>9156</v>
      </c>
      <c r="C7685" s="1" t="s">
        <v>9153</v>
      </c>
      <c r="D7685" s="5" t="s">
        <v>6911</v>
      </c>
      <c r="E7685" s="5">
        <v>38</v>
      </c>
      <c r="F7685" s="5">
        <v>31</v>
      </c>
      <c r="I7685" s="7">
        <f t="shared" si="82"/>
        <v>69</v>
      </c>
    </row>
    <row r="7686" spans="1:9">
      <c r="A7686" s="2">
        <v>300504212</v>
      </c>
      <c r="B7686" s="6" t="s">
        <v>5820</v>
      </c>
      <c r="C7686" s="1" t="s">
        <v>9153</v>
      </c>
      <c r="D7686" s="5" t="s">
        <v>6911</v>
      </c>
      <c r="E7686" s="5">
        <v>36</v>
      </c>
      <c r="F7686" s="5">
        <v>30</v>
      </c>
      <c r="I7686" s="7">
        <f t="shared" si="82"/>
        <v>66</v>
      </c>
    </row>
    <row r="7687" spans="1:9">
      <c r="A7687" s="2">
        <v>300504213</v>
      </c>
      <c r="B7687" s="6" t="s">
        <v>5821</v>
      </c>
      <c r="C7687" s="1" t="s">
        <v>9153</v>
      </c>
      <c r="D7687" s="5" t="s">
        <v>6911</v>
      </c>
      <c r="E7687" s="5">
        <v>43.6</v>
      </c>
      <c r="F7687" s="5">
        <v>29</v>
      </c>
      <c r="I7687" s="7">
        <f t="shared" si="82"/>
        <v>72.599999999999994</v>
      </c>
    </row>
    <row r="7688" spans="1:9">
      <c r="A7688" s="2">
        <v>300504214</v>
      </c>
      <c r="B7688" s="6" t="s">
        <v>5822</v>
      </c>
      <c r="C7688" s="1" t="s">
        <v>9153</v>
      </c>
      <c r="D7688" s="5" t="s">
        <v>6911</v>
      </c>
      <c r="E7688" s="5">
        <v>30.4</v>
      </c>
      <c r="F7688" s="5">
        <v>31</v>
      </c>
      <c r="I7688" s="7">
        <f t="shared" si="82"/>
        <v>61.4</v>
      </c>
    </row>
    <row r="7689" spans="1:9">
      <c r="A7689" s="2">
        <v>300504215</v>
      </c>
      <c r="B7689" s="6" t="s">
        <v>5393</v>
      </c>
      <c r="C7689" s="1" t="s">
        <v>9153</v>
      </c>
      <c r="D7689" s="5" t="s">
        <v>6911</v>
      </c>
      <c r="E7689" s="5">
        <v>27.6</v>
      </c>
      <c r="F7689" s="5">
        <v>32</v>
      </c>
      <c r="I7689" s="7">
        <f t="shared" si="82"/>
        <v>59.6</v>
      </c>
    </row>
    <row r="7690" spans="1:9">
      <c r="A7690" s="2">
        <v>300504216</v>
      </c>
      <c r="B7690" s="6" t="s">
        <v>5823</v>
      </c>
      <c r="C7690" s="1" t="s">
        <v>9153</v>
      </c>
      <c r="D7690" s="5" t="s">
        <v>6911</v>
      </c>
      <c r="E7690" s="5">
        <v>30.4</v>
      </c>
      <c r="F7690" s="5">
        <v>30</v>
      </c>
      <c r="I7690" s="7">
        <f t="shared" si="82"/>
        <v>60.4</v>
      </c>
    </row>
    <row r="7691" spans="1:9">
      <c r="A7691" s="2">
        <v>300504217</v>
      </c>
      <c r="B7691" s="6" t="s">
        <v>5824</v>
      </c>
      <c r="C7691" s="1" t="s">
        <v>9153</v>
      </c>
      <c r="D7691" s="5" t="s">
        <v>6911</v>
      </c>
      <c r="E7691" s="5">
        <v>36.4</v>
      </c>
      <c r="F7691" s="5">
        <v>32</v>
      </c>
      <c r="I7691" s="7">
        <f t="shared" si="82"/>
        <v>68.400000000000006</v>
      </c>
    </row>
    <row r="7692" spans="1:9">
      <c r="A7692" s="2">
        <v>300504218</v>
      </c>
      <c r="B7692" s="6" t="s">
        <v>5825</v>
      </c>
      <c r="C7692" s="1" t="s">
        <v>9153</v>
      </c>
      <c r="D7692" s="5" t="s">
        <v>6911</v>
      </c>
      <c r="E7692" s="5">
        <v>19.2</v>
      </c>
      <c r="F7692" s="5">
        <v>26</v>
      </c>
      <c r="I7692" s="7">
        <f t="shared" si="82"/>
        <v>45.2</v>
      </c>
    </row>
    <row r="7693" spans="1:9">
      <c r="A7693" s="2">
        <v>300504219</v>
      </c>
      <c r="B7693" s="6" t="s">
        <v>5826</v>
      </c>
      <c r="C7693" s="1" t="s">
        <v>9153</v>
      </c>
      <c r="D7693" s="5" t="s">
        <v>6911</v>
      </c>
      <c r="E7693" s="5">
        <v>33.200000000000003</v>
      </c>
      <c r="F7693" s="5">
        <v>28</v>
      </c>
      <c r="I7693" s="7">
        <f t="shared" si="82"/>
        <v>61.2</v>
      </c>
    </row>
    <row r="7694" spans="1:9">
      <c r="A7694" s="2">
        <v>300504220</v>
      </c>
      <c r="B7694" s="6" t="s">
        <v>5827</v>
      </c>
      <c r="C7694" s="1" t="s">
        <v>9153</v>
      </c>
      <c r="D7694" s="5" t="s">
        <v>6911</v>
      </c>
      <c r="E7694" s="5">
        <v>46</v>
      </c>
      <c r="F7694" s="5">
        <v>33</v>
      </c>
      <c r="I7694" s="7">
        <f t="shared" si="82"/>
        <v>79</v>
      </c>
    </row>
    <row r="7695" spans="1:9">
      <c r="A7695" s="2">
        <v>300504221</v>
      </c>
      <c r="B7695" s="6" t="s">
        <v>5828</v>
      </c>
      <c r="C7695" s="1" t="s">
        <v>9153</v>
      </c>
      <c r="D7695" s="5" t="s">
        <v>6911</v>
      </c>
      <c r="E7695" s="5">
        <v>49.6</v>
      </c>
      <c r="F7695" s="5">
        <v>34</v>
      </c>
      <c r="I7695" s="7">
        <f t="shared" si="82"/>
        <v>83.6</v>
      </c>
    </row>
    <row r="7696" spans="1:9">
      <c r="A7696" s="2">
        <v>300504222</v>
      </c>
      <c r="B7696" s="6" t="s">
        <v>5830</v>
      </c>
      <c r="C7696" s="1" t="s">
        <v>9153</v>
      </c>
      <c r="D7696" s="5" t="s">
        <v>6911</v>
      </c>
      <c r="E7696" s="5">
        <v>34</v>
      </c>
      <c r="F7696" s="5">
        <v>26</v>
      </c>
      <c r="I7696" s="7">
        <f t="shared" si="82"/>
        <v>60</v>
      </c>
    </row>
    <row r="7697" spans="1:9">
      <c r="A7697" s="2">
        <v>300504223</v>
      </c>
      <c r="B7697" s="6" t="s">
        <v>5831</v>
      </c>
      <c r="C7697" s="1" t="s">
        <v>9153</v>
      </c>
      <c r="D7697" s="5" t="s">
        <v>6911</v>
      </c>
      <c r="E7697" s="5">
        <v>26.8</v>
      </c>
      <c r="F7697" s="5">
        <v>22</v>
      </c>
      <c r="I7697" s="7">
        <f t="shared" si="82"/>
        <v>48.8</v>
      </c>
    </row>
    <row r="7698" spans="1:9">
      <c r="A7698" s="2">
        <v>300504224</v>
      </c>
      <c r="B7698" s="6" t="s">
        <v>5832</v>
      </c>
      <c r="C7698" s="1" t="s">
        <v>9153</v>
      </c>
      <c r="D7698" s="5" t="s">
        <v>6911</v>
      </c>
      <c r="E7698" s="5">
        <v>30.4</v>
      </c>
      <c r="F7698" s="5">
        <v>30</v>
      </c>
      <c r="I7698" s="7">
        <f t="shared" si="82"/>
        <v>60.4</v>
      </c>
    </row>
    <row r="7699" spans="1:9">
      <c r="A7699" s="2">
        <v>300504225</v>
      </c>
      <c r="B7699" s="6" t="s">
        <v>5833</v>
      </c>
      <c r="C7699" s="1" t="s">
        <v>9153</v>
      </c>
      <c r="D7699" s="5" t="s">
        <v>6911</v>
      </c>
      <c r="E7699" s="5">
        <v>42.4</v>
      </c>
      <c r="F7699" s="5">
        <v>32</v>
      </c>
      <c r="I7699" s="7">
        <f t="shared" si="82"/>
        <v>74.400000000000006</v>
      </c>
    </row>
    <row r="7700" spans="1:9">
      <c r="A7700" s="2">
        <v>300504226</v>
      </c>
      <c r="B7700" s="6" t="s">
        <v>5834</v>
      </c>
      <c r="C7700" s="1" t="s">
        <v>9153</v>
      </c>
      <c r="D7700" s="5" t="s">
        <v>6911</v>
      </c>
      <c r="E7700" s="5">
        <v>36.4</v>
      </c>
      <c r="F7700" s="5">
        <v>27</v>
      </c>
      <c r="I7700" s="7">
        <f t="shared" si="82"/>
        <v>63.4</v>
      </c>
    </row>
    <row r="7701" spans="1:9">
      <c r="A7701" s="2">
        <v>300504227</v>
      </c>
      <c r="B7701" s="6" t="s">
        <v>5835</v>
      </c>
      <c r="C7701" s="1" t="s">
        <v>9153</v>
      </c>
      <c r="D7701" s="5" t="s">
        <v>6911</v>
      </c>
      <c r="E7701" s="5">
        <v>41.6</v>
      </c>
      <c r="F7701" s="5">
        <v>20</v>
      </c>
      <c r="I7701" s="7">
        <f t="shared" si="82"/>
        <v>61.6</v>
      </c>
    </row>
    <row r="7702" spans="1:9">
      <c r="A7702" s="2">
        <v>300504228</v>
      </c>
      <c r="B7702" s="6" t="s">
        <v>5836</v>
      </c>
      <c r="C7702" s="1" t="s">
        <v>9153</v>
      </c>
      <c r="D7702" s="5" t="s">
        <v>6911</v>
      </c>
      <c r="E7702" s="5">
        <v>47.2</v>
      </c>
      <c r="F7702" s="5">
        <v>31</v>
      </c>
      <c r="I7702" s="7">
        <f t="shared" si="82"/>
        <v>78.2</v>
      </c>
    </row>
    <row r="7703" spans="1:9">
      <c r="A7703" s="2">
        <v>300504229</v>
      </c>
      <c r="B7703" s="6" t="s">
        <v>202</v>
      </c>
      <c r="C7703" s="1" t="s">
        <v>9153</v>
      </c>
      <c r="D7703" s="5" t="s">
        <v>6911</v>
      </c>
      <c r="E7703" s="5">
        <v>31.6</v>
      </c>
      <c r="F7703" s="5">
        <v>32</v>
      </c>
      <c r="I7703" s="7">
        <f t="shared" si="82"/>
        <v>63.6</v>
      </c>
    </row>
    <row r="7704" spans="1:9">
      <c r="A7704" s="2">
        <v>300504230</v>
      </c>
      <c r="B7704" s="6" t="s">
        <v>5839</v>
      </c>
      <c r="C7704" s="1" t="s">
        <v>9153</v>
      </c>
      <c r="D7704" s="5" t="s">
        <v>6911</v>
      </c>
      <c r="E7704" s="5">
        <v>30</v>
      </c>
      <c r="F7704" s="5">
        <v>33</v>
      </c>
      <c r="I7704" s="7">
        <f t="shared" si="82"/>
        <v>63</v>
      </c>
    </row>
    <row r="7705" spans="1:9">
      <c r="A7705" s="2">
        <v>300504301</v>
      </c>
      <c r="B7705" s="6" t="s">
        <v>5840</v>
      </c>
      <c r="C7705" s="1" t="s">
        <v>9153</v>
      </c>
      <c r="D7705" s="5" t="s">
        <v>6911</v>
      </c>
      <c r="E7705" s="5">
        <v>34.4</v>
      </c>
      <c r="F7705" s="5">
        <v>29</v>
      </c>
      <c r="I7705" s="7">
        <f t="shared" si="82"/>
        <v>63.4</v>
      </c>
    </row>
    <row r="7706" spans="1:9">
      <c r="A7706" s="2">
        <v>300504302</v>
      </c>
      <c r="B7706" s="6" t="s">
        <v>5841</v>
      </c>
      <c r="C7706" s="1" t="s">
        <v>9153</v>
      </c>
      <c r="D7706" s="5" t="s">
        <v>6911</v>
      </c>
      <c r="E7706" s="5">
        <v>44</v>
      </c>
      <c r="F7706" s="5">
        <v>28</v>
      </c>
      <c r="I7706" s="7">
        <f t="shared" si="82"/>
        <v>72</v>
      </c>
    </row>
    <row r="7707" spans="1:9">
      <c r="A7707" s="2">
        <v>300504303</v>
      </c>
      <c r="B7707" s="6" t="s">
        <v>2122</v>
      </c>
      <c r="C7707" s="1" t="s">
        <v>9153</v>
      </c>
      <c r="D7707" s="5" t="s">
        <v>6911</v>
      </c>
      <c r="E7707" s="5">
        <v>32.799999999999997</v>
      </c>
      <c r="F7707" s="5">
        <v>33</v>
      </c>
      <c r="I7707" s="7">
        <f t="shared" si="82"/>
        <v>65.8</v>
      </c>
    </row>
    <row r="7708" spans="1:9">
      <c r="A7708" s="2">
        <v>300504304</v>
      </c>
      <c r="B7708" s="6" t="s">
        <v>722</v>
      </c>
      <c r="C7708" s="1" t="s">
        <v>9153</v>
      </c>
      <c r="D7708" s="5" t="s">
        <v>6911</v>
      </c>
      <c r="E7708" s="5">
        <v>46</v>
      </c>
      <c r="F7708" s="5">
        <v>27</v>
      </c>
      <c r="I7708" s="7">
        <f t="shared" si="82"/>
        <v>73</v>
      </c>
    </row>
    <row r="7709" spans="1:9">
      <c r="A7709" s="2">
        <v>300504305</v>
      </c>
      <c r="B7709" s="6" t="s">
        <v>5842</v>
      </c>
      <c r="C7709" s="1" t="s">
        <v>9153</v>
      </c>
      <c r="D7709" s="5" t="s">
        <v>6911</v>
      </c>
      <c r="E7709" s="5">
        <v>35.6</v>
      </c>
      <c r="F7709" s="5">
        <v>31</v>
      </c>
      <c r="I7709" s="7">
        <f t="shared" si="82"/>
        <v>66.599999999999994</v>
      </c>
    </row>
    <row r="7710" spans="1:9">
      <c r="A7710" s="2">
        <v>300504306</v>
      </c>
      <c r="B7710" s="6" t="s">
        <v>5843</v>
      </c>
      <c r="C7710" s="1" t="s">
        <v>9153</v>
      </c>
      <c r="D7710" s="5" t="s">
        <v>6911</v>
      </c>
      <c r="E7710" s="5">
        <v>38.799999999999997</v>
      </c>
      <c r="F7710" s="5">
        <v>33</v>
      </c>
      <c r="I7710" s="7">
        <f t="shared" si="82"/>
        <v>71.8</v>
      </c>
    </row>
    <row r="7711" spans="1:9">
      <c r="A7711" s="2">
        <v>300504307</v>
      </c>
      <c r="B7711" s="6" t="s">
        <v>5844</v>
      </c>
      <c r="C7711" s="1" t="s">
        <v>9153</v>
      </c>
      <c r="D7711" s="5" t="s">
        <v>6911</v>
      </c>
      <c r="E7711" s="5">
        <v>39.6</v>
      </c>
      <c r="F7711" s="5">
        <v>30</v>
      </c>
      <c r="I7711" s="7">
        <f t="shared" si="82"/>
        <v>69.599999999999994</v>
      </c>
    </row>
    <row r="7712" spans="1:9">
      <c r="A7712" s="2">
        <v>300504308</v>
      </c>
      <c r="B7712" s="6" t="s">
        <v>5845</v>
      </c>
      <c r="C7712" s="1" t="s">
        <v>9153</v>
      </c>
      <c r="D7712" s="5" t="s">
        <v>6911</v>
      </c>
      <c r="E7712" s="5">
        <v>31.6</v>
      </c>
      <c r="F7712" s="5">
        <v>32</v>
      </c>
      <c r="I7712" s="7">
        <f t="shared" si="82"/>
        <v>63.6</v>
      </c>
    </row>
    <row r="7713" spans="1:9">
      <c r="A7713" s="2">
        <v>300504309</v>
      </c>
      <c r="B7713" s="6" t="s">
        <v>5846</v>
      </c>
      <c r="C7713" s="1" t="s">
        <v>9153</v>
      </c>
      <c r="D7713" s="5" t="s">
        <v>6911</v>
      </c>
      <c r="E7713" s="5">
        <v>46</v>
      </c>
      <c r="F7713" s="5">
        <v>32</v>
      </c>
      <c r="I7713" s="7">
        <f t="shared" si="82"/>
        <v>78</v>
      </c>
    </row>
    <row r="7714" spans="1:9">
      <c r="A7714" s="2">
        <v>300504310</v>
      </c>
      <c r="B7714" s="6" t="s">
        <v>5847</v>
      </c>
      <c r="C7714" s="1" t="s">
        <v>9153</v>
      </c>
      <c r="D7714" s="5" t="s">
        <v>6911</v>
      </c>
      <c r="E7714" s="5">
        <v>39.200000000000003</v>
      </c>
      <c r="F7714" s="5">
        <v>30</v>
      </c>
      <c r="I7714" s="7">
        <f t="shared" si="82"/>
        <v>69.2</v>
      </c>
    </row>
    <row r="7715" spans="1:9">
      <c r="A7715" s="2">
        <v>300504311</v>
      </c>
      <c r="B7715" s="6" t="s">
        <v>5848</v>
      </c>
      <c r="C7715" s="1" t="s">
        <v>9153</v>
      </c>
      <c r="D7715" s="5" t="s">
        <v>6911</v>
      </c>
      <c r="E7715" s="5">
        <v>39.6</v>
      </c>
      <c r="F7715" s="5">
        <v>34</v>
      </c>
      <c r="I7715" s="7">
        <f t="shared" si="82"/>
        <v>73.599999999999994</v>
      </c>
    </row>
    <row r="7716" spans="1:9">
      <c r="A7716" s="2">
        <v>300504312</v>
      </c>
      <c r="B7716" s="6" t="s">
        <v>5849</v>
      </c>
      <c r="C7716" s="1" t="s">
        <v>9153</v>
      </c>
      <c r="D7716" s="5" t="s">
        <v>6911</v>
      </c>
      <c r="E7716" s="5">
        <v>41.2</v>
      </c>
      <c r="F7716" s="5">
        <v>30</v>
      </c>
      <c r="I7716" s="7">
        <f t="shared" si="82"/>
        <v>71.2</v>
      </c>
    </row>
    <row r="7717" spans="1:9">
      <c r="A7717" s="2">
        <v>300504313</v>
      </c>
      <c r="B7717" s="6" t="s">
        <v>5850</v>
      </c>
      <c r="C7717" s="1" t="s">
        <v>9153</v>
      </c>
      <c r="D7717" s="5" t="s">
        <v>6911</v>
      </c>
      <c r="E7717" s="5">
        <v>26.4</v>
      </c>
      <c r="F7717" s="5">
        <v>10</v>
      </c>
      <c r="I7717" s="7">
        <f t="shared" si="82"/>
        <v>36.4</v>
      </c>
    </row>
    <row r="7718" spans="1:9">
      <c r="A7718" s="2">
        <v>300504314</v>
      </c>
      <c r="B7718" s="6" t="s">
        <v>5851</v>
      </c>
      <c r="C7718" s="1" t="s">
        <v>9153</v>
      </c>
      <c r="D7718" s="5" t="s">
        <v>6911</v>
      </c>
      <c r="E7718" s="5">
        <v>0</v>
      </c>
      <c r="F7718" s="5">
        <v>0</v>
      </c>
      <c r="I7718" s="7">
        <f t="shared" si="82"/>
        <v>0</v>
      </c>
    </row>
    <row r="7719" spans="1:9">
      <c r="A7719" s="2">
        <v>300504315</v>
      </c>
      <c r="B7719" s="6" t="s">
        <v>5852</v>
      </c>
      <c r="C7719" s="1" t="s">
        <v>9153</v>
      </c>
      <c r="D7719" s="5" t="s">
        <v>6911</v>
      </c>
      <c r="E7719" s="5">
        <v>42.8</v>
      </c>
      <c r="F7719" s="5">
        <v>27</v>
      </c>
      <c r="I7719" s="7">
        <f t="shared" si="82"/>
        <v>69.8</v>
      </c>
    </row>
    <row r="7720" spans="1:9">
      <c r="A7720" s="2">
        <v>300504316</v>
      </c>
      <c r="B7720" s="6" t="s">
        <v>5853</v>
      </c>
      <c r="C7720" s="1" t="s">
        <v>9153</v>
      </c>
      <c r="D7720" s="5" t="s">
        <v>6911</v>
      </c>
      <c r="E7720" s="5">
        <v>26.8</v>
      </c>
      <c r="F7720" s="5">
        <v>26</v>
      </c>
      <c r="I7720" s="7">
        <f t="shared" si="82"/>
        <v>52.8</v>
      </c>
    </row>
    <row r="7721" spans="1:9">
      <c r="A7721" s="2">
        <v>300504317</v>
      </c>
      <c r="B7721" s="6" t="s">
        <v>422</v>
      </c>
      <c r="C7721" s="1" t="s">
        <v>9153</v>
      </c>
      <c r="D7721" s="5" t="s">
        <v>6911</v>
      </c>
      <c r="E7721" s="5">
        <v>39.6</v>
      </c>
      <c r="F7721" s="5">
        <v>35</v>
      </c>
      <c r="I7721" s="7">
        <f t="shared" si="82"/>
        <v>74.599999999999994</v>
      </c>
    </row>
    <row r="7722" spans="1:9">
      <c r="A7722" s="2">
        <v>300504318</v>
      </c>
      <c r="B7722" s="6" t="s">
        <v>5854</v>
      </c>
      <c r="C7722" s="1" t="s">
        <v>9153</v>
      </c>
      <c r="D7722" s="5" t="s">
        <v>6911</v>
      </c>
      <c r="E7722" s="5">
        <v>42</v>
      </c>
      <c r="F7722" s="5">
        <v>33</v>
      </c>
      <c r="I7722" s="7">
        <f t="shared" si="82"/>
        <v>75</v>
      </c>
    </row>
    <row r="7723" spans="1:9">
      <c r="A7723" s="2">
        <v>300504319</v>
      </c>
      <c r="B7723" s="6" t="s">
        <v>5855</v>
      </c>
      <c r="C7723" s="1" t="s">
        <v>9153</v>
      </c>
      <c r="D7723" s="5" t="s">
        <v>6911</v>
      </c>
      <c r="E7723" s="5">
        <v>34</v>
      </c>
      <c r="F7723" s="5">
        <v>32</v>
      </c>
      <c r="I7723" s="7">
        <f t="shared" si="82"/>
        <v>66</v>
      </c>
    </row>
    <row r="7724" spans="1:9">
      <c r="A7724" s="2">
        <v>300504320</v>
      </c>
      <c r="B7724" s="6" t="s">
        <v>660</v>
      </c>
      <c r="C7724" s="1" t="s">
        <v>9153</v>
      </c>
      <c r="D7724" s="5" t="s">
        <v>6911</v>
      </c>
      <c r="E7724" s="5">
        <v>42.4</v>
      </c>
      <c r="F7724" s="5">
        <v>35</v>
      </c>
      <c r="I7724" s="7">
        <f t="shared" si="82"/>
        <v>77.400000000000006</v>
      </c>
    </row>
    <row r="7725" spans="1:9">
      <c r="A7725" s="2">
        <v>300504321</v>
      </c>
      <c r="B7725" s="6" t="s">
        <v>5856</v>
      </c>
      <c r="C7725" s="1" t="s">
        <v>9153</v>
      </c>
      <c r="D7725" s="5" t="s">
        <v>6911</v>
      </c>
      <c r="E7725" s="5">
        <v>46</v>
      </c>
      <c r="F7725" s="5">
        <v>34</v>
      </c>
      <c r="I7725" s="7">
        <f t="shared" si="82"/>
        <v>80</v>
      </c>
    </row>
    <row r="7726" spans="1:9">
      <c r="A7726" s="2">
        <v>300504322</v>
      </c>
      <c r="B7726" s="6" t="s">
        <v>5857</v>
      </c>
      <c r="C7726" s="1" t="s">
        <v>9153</v>
      </c>
      <c r="D7726" s="5" t="s">
        <v>6911</v>
      </c>
      <c r="E7726" s="5">
        <v>44</v>
      </c>
      <c r="F7726" s="5">
        <v>16</v>
      </c>
      <c r="I7726" s="7">
        <f t="shared" ref="I7726:I7789" si="83">E7726+F7726</f>
        <v>60</v>
      </c>
    </row>
    <row r="7727" spans="1:9">
      <c r="A7727" s="2">
        <v>300504323</v>
      </c>
      <c r="B7727" s="6" t="s">
        <v>5858</v>
      </c>
      <c r="C7727" s="1" t="s">
        <v>9153</v>
      </c>
      <c r="D7727" s="5" t="s">
        <v>6911</v>
      </c>
      <c r="E7727" s="5">
        <v>32.799999999999997</v>
      </c>
      <c r="F7727" s="5">
        <v>32</v>
      </c>
      <c r="I7727" s="7">
        <f t="shared" si="83"/>
        <v>64.8</v>
      </c>
    </row>
    <row r="7728" spans="1:9">
      <c r="A7728" s="2">
        <v>300504324</v>
      </c>
      <c r="B7728" s="6" t="s">
        <v>5859</v>
      </c>
      <c r="C7728" s="1" t="s">
        <v>9153</v>
      </c>
      <c r="D7728" s="5" t="s">
        <v>6911</v>
      </c>
      <c r="E7728" s="5">
        <v>54.8</v>
      </c>
      <c r="F7728" s="5">
        <v>32</v>
      </c>
      <c r="I7728" s="7">
        <f t="shared" si="83"/>
        <v>86.8</v>
      </c>
    </row>
    <row r="7729" spans="1:9">
      <c r="A7729" s="2">
        <v>300504325</v>
      </c>
      <c r="B7729" s="6" t="s">
        <v>5860</v>
      </c>
      <c r="C7729" s="1" t="s">
        <v>9153</v>
      </c>
      <c r="D7729" s="5" t="s">
        <v>6911</v>
      </c>
      <c r="E7729" s="5">
        <v>44.8</v>
      </c>
      <c r="F7729" s="5">
        <v>32</v>
      </c>
      <c r="I7729" s="7">
        <f t="shared" si="83"/>
        <v>76.8</v>
      </c>
    </row>
    <row r="7730" spans="1:9">
      <c r="A7730" s="2">
        <v>300504326</v>
      </c>
      <c r="B7730" s="6" t="s">
        <v>5861</v>
      </c>
      <c r="C7730" s="1" t="s">
        <v>9153</v>
      </c>
      <c r="D7730" s="5" t="s">
        <v>6911</v>
      </c>
      <c r="E7730" s="5">
        <v>34.4</v>
      </c>
      <c r="F7730" s="5">
        <v>21</v>
      </c>
      <c r="I7730" s="7">
        <f t="shared" si="83"/>
        <v>55.4</v>
      </c>
    </row>
    <row r="7731" spans="1:9">
      <c r="A7731" s="2">
        <v>300504327</v>
      </c>
      <c r="B7731" s="6" t="s">
        <v>565</v>
      </c>
      <c r="C7731" s="1" t="s">
        <v>9153</v>
      </c>
      <c r="D7731" s="5" t="s">
        <v>6911</v>
      </c>
      <c r="E7731" s="5">
        <v>0</v>
      </c>
      <c r="F7731" s="5">
        <v>0</v>
      </c>
      <c r="I7731" s="7">
        <f t="shared" si="83"/>
        <v>0</v>
      </c>
    </row>
    <row r="7732" spans="1:9">
      <c r="A7732" s="2">
        <v>300504328</v>
      </c>
      <c r="B7732" s="6" t="s">
        <v>130</v>
      </c>
      <c r="C7732" s="1" t="s">
        <v>9153</v>
      </c>
      <c r="D7732" s="5" t="s">
        <v>6911</v>
      </c>
      <c r="E7732" s="5">
        <v>32.4</v>
      </c>
      <c r="F7732" s="5">
        <v>36</v>
      </c>
      <c r="I7732" s="7">
        <f t="shared" si="83"/>
        <v>68.400000000000006</v>
      </c>
    </row>
    <row r="7733" spans="1:9">
      <c r="A7733" s="2">
        <v>300504329</v>
      </c>
      <c r="B7733" s="6" t="s">
        <v>5862</v>
      </c>
      <c r="C7733" s="1" t="s">
        <v>9153</v>
      </c>
      <c r="D7733" s="5" t="s">
        <v>6911</v>
      </c>
      <c r="E7733" s="5">
        <v>40.4</v>
      </c>
      <c r="F7733" s="5">
        <v>33</v>
      </c>
      <c r="I7733" s="7">
        <f t="shared" si="83"/>
        <v>73.400000000000006</v>
      </c>
    </row>
    <row r="7734" spans="1:9">
      <c r="A7734" s="2">
        <v>300504330</v>
      </c>
      <c r="B7734" s="6" t="s">
        <v>5863</v>
      </c>
      <c r="C7734" s="1" t="s">
        <v>9153</v>
      </c>
      <c r="D7734" s="5" t="s">
        <v>6911</v>
      </c>
      <c r="E7734" s="5">
        <v>36.4</v>
      </c>
      <c r="F7734" s="5">
        <v>30</v>
      </c>
      <c r="I7734" s="7">
        <f t="shared" si="83"/>
        <v>66.400000000000006</v>
      </c>
    </row>
    <row r="7735" spans="1:9">
      <c r="A7735" s="2">
        <v>300504401</v>
      </c>
      <c r="B7735" s="6" t="s">
        <v>5864</v>
      </c>
      <c r="C7735" s="1" t="s">
        <v>9153</v>
      </c>
      <c r="D7735" s="5" t="s">
        <v>6911</v>
      </c>
      <c r="E7735" s="5">
        <v>34</v>
      </c>
      <c r="F7735" s="5">
        <v>30</v>
      </c>
      <c r="I7735" s="7">
        <f t="shared" si="83"/>
        <v>64</v>
      </c>
    </row>
    <row r="7736" spans="1:9">
      <c r="A7736" s="2">
        <v>300504402</v>
      </c>
      <c r="B7736" s="6" t="s">
        <v>5866</v>
      </c>
      <c r="C7736" s="1" t="s">
        <v>9153</v>
      </c>
      <c r="D7736" s="5" t="s">
        <v>6911</v>
      </c>
      <c r="E7736" s="5">
        <v>40.799999999999997</v>
      </c>
      <c r="F7736" s="5">
        <v>31</v>
      </c>
      <c r="I7736" s="7">
        <f t="shared" si="83"/>
        <v>71.8</v>
      </c>
    </row>
    <row r="7737" spans="1:9">
      <c r="A7737" s="2">
        <v>300504403</v>
      </c>
      <c r="B7737" s="6" t="s">
        <v>5867</v>
      </c>
      <c r="C7737" s="1" t="s">
        <v>9153</v>
      </c>
      <c r="D7737" s="5" t="s">
        <v>6911</v>
      </c>
      <c r="E7737" s="5">
        <v>50</v>
      </c>
      <c r="F7737" s="5">
        <v>33</v>
      </c>
      <c r="I7737" s="7">
        <f t="shared" si="83"/>
        <v>83</v>
      </c>
    </row>
    <row r="7738" spans="1:9">
      <c r="A7738" s="2">
        <v>300504404</v>
      </c>
      <c r="B7738" s="6" t="s">
        <v>5868</v>
      </c>
      <c r="C7738" s="1" t="s">
        <v>9153</v>
      </c>
      <c r="D7738" s="5" t="s">
        <v>6911</v>
      </c>
      <c r="E7738" s="5">
        <v>44.8</v>
      </c>
      <c r="F7738" s="5">
        <v>28</v>
      </c>
      <c r="I7738" s="7">
        <f t="shared" si="83"/>
        <v>72.8</v>
      </c>
    </row>
    <row r="7739" spans="1:9">
      <c r="A7739" s="2">
        <v>300504405</v>
      </c>
      <c r="B7739" s="6" t="s">
        <v>5869</v>
      </c>
      <c r="C7739" s="1" t="s">
        <v>9153</v>
      </c>
      <c r="D7739" s="5" t="s">
        <v>6911</v>
      </c>
      <c r="E7739" s="5">
        <v>41.6</v>
      </c>
      <c r="F7739" s="5">
        <v>35</v>
      </c>
      <c r="I7739" s="7">
        <f t="shared" si="83"/>
        <v>76.599999999999994</v>
      </c>
    </row>
    <row r="7740" spans="1:9">
      <c r="A7740" s="2">
        <v>300504406</v>
      </c>
      <c r="B7740" s="6" t="s">
        <v>5870</v>
      </c>
      <c r="C7740" s="1" t="s">
        <v>9153</v>
      </c>
      <c r="D7740" s="5" t="s">
        <v>6911</v>
      </c>
      <c r="E7740" s="5">
        <v>49.6</v>
      </c>
      <c r="F7740" s="5">
        <v>33</v>
      </c>
      <c r="I7740" s="7">
        <f t="shared" si="83"/>
        <v>82.6</v>
      </c>
    </row>
    <row r="7741" spans="1:9">
      <c r="A7741" s="2">
        <v>300504407</v>
      </c>
      <c r="B7741" s="6" t="s">
        <v>5387</v>
      </c>
      <c r="C7741" s="1" t="s">
        <v>9153</v>
      </c>
      <c r="D7741" s="5" t="s">
        <v>6911</v>
      </c>
      <c r="E7741" s="5">
        <v>44.4</v>
      </c>
      <c r="F7741" s="5">
        <v>30</v>
      </c>
      <c r="I7741" s="7">
        <f t="shared" si="83"/>
        <v>74.400000000000006</v>
      </c>
    </row>
    <row r="7742" spans="1:9">
      <c r="A7742" s="2">
        <v>300504408</v>
      </c>
      <c r="B7742" s="6" t="s">
        <v>5871</v>
      </c>
      <c r="C7742" s="1" t="s">
        <v>9153</v>
      </c>
      <c r="D7742" s="5" t="s">
        <v>6911</v>
      </c>
      <c r="E7742" s="5">
        <v>46.8</v>
      </c>
      <c r="F7742" s="5">
        <v>31</v>
      </c>
      <c r="I7742" s="7">
        <f t="shared" si="83"/>
        <v>77.8</v>
      </c>
    </row>
    <row r="7743" spans="1:9">
      <c r="A7743" s="2">
        <v>300504409</v>
      </c>
      <c r="B7743" s="6" t="s">
        <v>5872</v>
      </c>
      <c r="C7743" s="1" t="s">
        <v>9153</v>
      </c>
      <c r="D7743" s="5" t="s">
        <v>6911</v>
      </c>
      <c r="E7743" s="5">
        <v>29.6</v>
      </c>
      <c r="F7743" s="5">
        <v>32</v>
      </c>
      <c r="I7743" s="7">
        <f t="shared" si="83"/>
        <v>61.6</v>
      </c>
    </row>
    <row r="7744" spans="1:9">
      <c r="A7744" s="2">
        <v>300504410</v>
      </c>
      <c r="B7744" s="6" t="s">
        <v>5873</v>
      </c>
      <c r="C7744" s="1" t="s">
        <v>9153</v>
      </c>
      <c r="D7744" s="5" t="s">
        <v>6911</v>
      </c>
      <c r="E7744" s="5">
        <v>42.4</v>
      </c>
      <c r="F7744" s="5">
        <v>33</v>
      </c>
      <c r="I7744" s="7">
        <f t="shared" si="83"/>
        <v>75.400000000000006</v>
      </c>
    </row>
    <row r="7745" spans="1:9">
      <c r="A7745" s="2">
        <v>300504411</v>
      </c>
      <c r="B7745" s="6" t="s">
        <v>5874</v>
      </c>
      <c r="C7745" s="1" t="s">
        <v>9153</v>
      </c>
      <c r="D7745" s="5" t="s">
        <v>6911</v>
      </c>
      <c r="E7745" s="5">
        <v>50.4</v>
      </c>
      <c r="F7745" s="5">
        <v>27</v>
      </c>
      <c r="I7745" s="7">
        <f t="shared" si="83"/>
        <v>77.400000000000006</v>
      </c>
    </row>
    <row r="7746" spans="1:9">
      <c r="A7746" s="2">
        <v>300504412</v>
      </c>
      <c r="B7746" s="6" t="s">
        <v>5875</v>
      </c>
      <c r="C7746" s="1" t="s">
        <v>9153</v>
      </c>
      <c r="D7746" s="5" t="s">
        <v>6911</v>
      </c>
      <c r="E7746" s="5">
        <v>45.6</v>
      </c>
      <c r="F7746" s="5">
        <v>27</v>
      </c>
      <c r="I7746" s="7">
        <f t="shared" si="83"/>
        <v>72.599999999999994</v>
      </c>
    </row>
    <row r="7747" spans="1:9">
      <c r="A7747" s="2">
        <v>300504413</v>
      </c>
      <c r="B7747" s="6" t="s">
        <v>5876</v>
      </c>
      <c r="C7747" s="1" t="s">
        <v>9153</v>
      </c>
      <c r="D7747" s="5" t="s">
        <v>6911</v>
      </c>
      <c r="E7747" s="5">
        <v>41.6</v>
      </c>
      <c r="F7747" s="5">
        <v>21</v>
      </c>
      <c r="I7747" s="7">
        <f t="shared" si="83"/>
        <v>62.6</v>
      </c>
    </row>
    <row r="7748" spans="1:9">
      <c r="A7748" s="2">
        <v>300504414</v>
      </c>
      <c r="B7748" s="6" t="s">
        <v>5877</v>
      </c>
      <c r="C7748" s="1" t="s">
        <v>9153</v>
      </c>
      <c r="D7748" s="5" t="s">
        <v>6911</v>
      </c>
      <c r="E7748" s="5">
        <v>41.2</v>
      </c>
      <c r="F7748" s="5">
        <v>31</v>
      </c>
      <c r="I7748" s="7">
        <f t="shared" si="83"/>
        <v>72.2</v>
      </c>
    </row>
    <row r="7749" spans="1:9">
      <c r="A7749" s="2">
        <v>300504415</v>
      </c>
      <c r="B7749" s="6" t="s">
        <v>5878</v>
      </c>
      <c r="C7749" s="1" t="s">
        <v>9153</v>
      </c>
      <c r="D7749" s="5" t="s">
        <v>6911</v>
      </c>
      <c r="E7749" s="5">
        <v>41.2</v>
      </c>
      <c r="F7749" s="5">
        <v>29</v>
      </c>
      <c r="I7749" s="7">
        <f t="shared" si="83"/>
        <v>70.2</v>
      </c>
    </row>
    <row r="7750" spans="1:9">
      <c r="A7750" s="2">
        <v>300504416</v>
      </c>
      <c r="B7750" s="6" t="s">
        <v>5879</v>
      </c>
      <c r="C7750" s="1" t="s">
        <v>9153</v>
      </c>
      <c r="D7750" s="5" t="s">
        <v>6911</v>
      </c>
      <c r="E7750" s="5">
        <v>44</v>
      </c>
      <c r="F7750" s="5">
        <v>32</v>
      </c>
      <c r="I7750" s="7">
        <f t="shared" si="83"/>
        <v>76</v>
      </c>
    </row>
    <row r="7751" spans="1:9">
      <c r="A7751" s="2">
        <v>300504417</v>
      </c>
      <c r="B7751" s="6" t="s">
        <v>5880</v>
      </c>
      <c r="C7751" s="1" t="s">
        <v>9153</v>
      </c>
      <c r="D7751" s="5" t="s">
        <v>6911</v>
      </c>
      <c r="E7751" s="5">
        <v>47.6</v>
      </c>
      <c r="F7751" s="5">
        <v>30</v>
      </c>
      <c r="I7751" s="7">
        <f t="shared" si="83"/>
        <v>77.599999999999994</v>
      </c>
    </row>
    <row r="7752" spans="1:9">
      <c r="A7752" s="2">
        <v>300504418</v>
      </c>
      <c r="B7752" s="6" t="s">
        <v>5881</v>
      </c>
      <c r="C7752" s="1" t="s">
        <v>9153</v>
      </c>
      <c r="D7752" s="5" t="s">
        <v>6911</v>
      </c>
      <c r="E7752" s="5">
        <v>45.6</v>
      </c>
      <c r="F7752" s="5">
        <v>27</v>
      </c>
      <c r="I7752" s="7">
        <f t="shared" si="83"/>
        <v>72.599999999999994</v>
      </c>
    </row>
    <row r="7753" spans="1:9">
      <c r="A7753" s="2">
        <v>300504419</v>
      </c>
      <c r="B7753" s="6" t="s">
        <v>5882</v>
      </c>
      <c r="C7753" s="1" t="s">
        <v>9153</v>
      </c>
      <c r="D7753" s="5" t="s">
        <v>6911</v>
      </c>
      <c r="E7753" s="5">
        <v>50.8</v>
      </c>
      <c r="F7753" s="5">
        <v>33</v>
      </c>
      <c r="I7753" s="7">
        <f t="shared" si="83"/>
        <v>83.8</v>
      </c>
    </row>
    <row r="7754" spans="1:9">
      <c r="A7754" s="2">
        <v>300504420</v>
      </c>
      <c r="B7754" s="6" t="s">
        <v>5883</v>
      </c>
      <c r="C7754" s="1" t="s">
        <v>9153</v>
      </c>
      <c r="D7754" s="5" t="s">
        <v>6911</v>
      </c>
      <c r="E7754" s="5">
        <v>48.4</v>
      </c>
      <c r="F7754" s="5">
        <v>35</v>
      </c>
      <c r="I7754" s="7">
        <f t="shared" si="83"/>
        <v>83.4</v>
      </c>
    </row>
    <row r="7755" spans="1:9">
      <c r="A7755" s="2">
        <v>300504421</v>
      </c>
      <c r="B7755" s="6" t="s">
        <v>3296</v>
      </c>
      <c r="C7755" s="1" t="s">
        <v>9153</v>
      </c>
      <c r="D7755" s="5" t="s">
        <v>6911</v>
      </c>
      <c r="E7755" s="5">
        <v>38.4</v>
      </c>
      <c r="F7755" s="5">
        <v>30</v>
      </c>
      <c r="I7755" s="7">
        <f t="shared" si="83"/>
        <v>68.400000000000006</v>
      </c>
    </row>
    <row r="7756" spans="1:9">
      <c r="A7756" s="2">
        <v>300504422</v>
      </c>
      <c r="B7756" s="6" t="s">
        <v>5884</v>
      </c>
      <c r="C7756" s="1" t="s">
        <v>9153</v>
      </c>
      <c r="D7756" s="5" t="s">
        <v>6911</v>
      </c>
      <c r="E7756" s="5">
        <v>31.6</v>
      </c>
      <c r="F7756" s="5">
        <v>32</v>
      </c>
      <c r="I7756" s="7">
        <f t="shared" si="83"/>
        <v>63.6</v>
      </c>
    </row>
    <row r="7757" spans="1:9">
      <c r="A7757" s="2">
        <v>300504423</v>
      </c>
      <c r="B7757" s="6" t="s">
        <v>5885</v>
      </c>
      <c r="C7757" s="1" t="s">
        <v>9153</v>
      </c>
      <c r="D7757" s="5" t="s">
        <v>6911</v>
      </c>
      <c r="E7757" s="5">
        <v>48.4</v>
      </c>
      <c r="F7757" s="5">
        <v>32</v>
      </c>
      <c r="I7757" s="7">
        <f t="shared" si="83"/>
        <v>80.400000000000006</v>
      </c>
    </row>
    <row r="7758" spans="1:9">
      <c r="A7758" s="2">
        <v>300504424</v>
      </c>
      <c r="B7758" s="6" t="s">
        <v>5886</v>
      </c>
      <c r="C7758" s="1" t="s">
        <v>9153</v>
      </c>
      <c r="D7758" s="5" t="s">
        <v>6911</v>
      </c>
      <c r="E7758" s="5">
        <v>44</v>
      </c>
      <c r="F7758" s="5">
        <v>33</v>
      </c>
      <c r="I7758" s="7">
        <f t="shared" si="83"/>
        <v>77</v>
      </c>
    </row>
    <row r="7759" spans="1:9">
      <c r="A7759" s="2">
        <v>300504425</v>
      </c>
      <c r="B7759" s="6" t="s">
        <v>4812</v>
      </c>
      <c r="C7759" s="1" t="s">
        <v>9153</v>
      </c>
      <c r="D7759" s="5" t="s">
        <v>6911</v>
      </c>
      <c r="E7759" s="5">
        <v>44</v>
      </c>
      <c r="F7759" s="5">
        <v>31</v>
      </c>
      <c r="I7759" s="7">
        <f t="shared" si="83"/>
        <v>75</v>
      </c>
    </row>
    <row r="7760" spans="1:9">
      <c r="A7760" s="2">
        <v>300504426</v>
      </c>
      <c r="B7760" s="6" t="s">
        <v>5887</v>
      </c>
      <c r="C7760" s="1" t="s">
        <v>9153</v>
      </c>
      <c r="D7760" s="5" t="s">
        <v>6911</v>
      </c>
      <c r="E7760" s="5">
        <v>50</v>
      </c>
      <c r="F7760" s="5">
        <v>32</v>
      </c>
      <c r="I7760" s="7">
        <f t="shared" si="83"/>
        <v>82</v>
      </c>
    </row>
    <row r="7761" spans="1:9">
      <c r="A7761" s="2">
        <v>300504427</v>
      </c>
      <c r="B7761" s="6" t="s">
        <v>46</v>
      </c>
      <c r="C7761" s="1" t="s">
        <v>9153</v>
      </c>
      <c r="D7761" s="5" t="s">
        <v>6911</v>
      </c>
      <c r="E7761" s="5">
        <v>43.2</v>
      </c>
      <c r="F7761" s="5">
        <v>29</v>
      </c>
      <c r="I7761" s="7">
        <f t="shared" si="83"/>
        <v>72.2</v>
      </c>
    </row>
    <row r="7762" spans="1:9">
      <c r="A7762" s="2">
        <v>300504428</v>
      </c>
      <c r="B7762" s="6" t="s">
        <v>5888</v>
      </c>
      <c r="C7762" s="1" t="s">
        <v>9153</v>
      </c>
      <c r="D7762" s="5" t="s">
        <v>6911</v>
      </c>
      <c r="E7762" s="5">
        <v>39.6</v>
      </c>
      <c r="F7762" s="5">
        <v>26</v>
      </c>
      <c r="I7762" s="7">
        <f t="shared" si="83"/>
        <v>65.599999999999994</v>
      </c>
    </row>
    <row r="7763" spans="1:9">
      <c r="A7763" s="2">
        <v>300504429</v>
      </c>
      <c r="B7763" s="6" t="s">
        <v>5889</v>
      </c>
      <c r="C7763" s="1" t="s">
        <v>9153</v>
      </c>
      <c r="D7763" s="5" t="s">
        <v>6911</v>
      </c>
      <c r="E7763" s="5">
        <v>49.2</v>
      </c>
      <c r="F7763" s="5">
        <v>34</v>
      </c>
      <c r="I7763" s="7">
        <f t="shared" si="83"/>
        <v>83.2</v>
      </c>
    </row>
    <row r="7764" spans="1:9">
      <c r="A7764" s="2">
        <v>300504430</v>
      </c>
      <c r="B7764" s="6" t="s">
        <v>5890</v>
      </c>
      <c r="C7764" s="1" t="s">
        <v>9153</v>
      </c>
      <c r="D7764" s="5" t="s">
        <v>6911</v>
      </c>
      <c r="E7764" s="5">
        <v>44.4</v>
      </c>
      <c r="F7764" s="5">
        <v>32</v>
      </c>
      <c r="I7764" s="7">
        <f t="shared" si="83"/>
        <v>76.400000000000006</v>
      </c>
    </row>
    <row r="7765" spans="1:9">
      <c r="A7765" s="2">
        <v>300504501</v>
      </c>
      <c r="B7765" s="6" t="s">
        <v>5891</v>
      </c>
      <c r="C7765" s="1" t="s">
        <v>9153</v>
      </c>
      <c r="D7765" s="5" t="s">
        <v>6911</v>
      </c>
      <c r="E7765" s="5">
        <v>0</v>
      </c>
      <c r="F7765" s="5">
        <v>0</v>
      </c>
      <c r="I7765" s="7">
        <f t="shared" si="83"/>
        <v>0</v>
      </c>
    </row>
    <row r="7766" spans="1:9">
      <c r="A7766" s="2">
        <v>300504502</v>
      </c>
      <c r="B7766" s="6" t="s">
        <v>5892</v>
      </c>
      <c r="C7766" s="1" t="s">
        <v>9153</v>
      </c>
      <c r="D7766" s="5" t="s">
        <v>6911</v>
      </c>
      <c r="E7766" s="5">
        <v>34</v>
      </c>
      <c r="F7766" s="5">
        <v>32</v>
      </c>
      <c r="I7766" s="7">
        <f t="shared" si="83"/>
        <v>66</v>
      </c>
    </row>
    <row r="7767" spans="1:9">
      <c r="A7767" s="2">
        <v>300504503</v>
      </c>
      <c r="B7767" s="6" t="s">
        <v>5893</v>
      </c>
      <c r="C7767" s="1" t="s">
        <v>9153</v>
      </c>
      <c r="D7767" s="5" t="s">
        <v>6911</v>
      </c>
      <c r="E7767" s="5">
        <v>40.4</v>
      </c>
      <c r="F7767" s="5">
        <v>29</v>
      </c>
      <c r="I7767" s="7">
        <f t="shared" si="83"/>
        <v>69.400000000000006</v>
      </c>
    </row>
    <row r="7768" spans="1:9">
      <c r="A7768" s="2">
        <v>300504504</v>
      </c>
      <c r="B7768" s="6" t="s">
        <v>5894</v>
      </c>
      <c r="C7768" s="1" t="s">
        <v>9153</v>
      </c>
      <c r="D7768" s="5" t="s">
        <v>6911</v>
      </c>
      <c r="E7768" s="5">
        <v>32.4</v>
      </c>
      <c r="F7768" s="5">
        <v>31</v>
      </c>
      <c r="I7768" s="7">
        <f t="shared" si="83"/>
        <v>63.4</v>
      </c>
    </row>
    <row r="7769" spans="1:9">
      <c r="A7769" s="2">
        <v>300504505</v>
      </c>
      <c r="B7769" s="6" t="s">
        <v>5895</v>
      </c>
      <c r="C7769" s="1" t="s">
        <v>9153</v>
      </c>
      <c r="D7769" s="5" t="s">
        <v>6911</v>
      </c>
      <c r="E7769" s="5">
        <v>50</v>
      </c>
      <c r="F7769" s="5">
        <v>32</v>
      </c>
      <c r="I7769" s="7">
        <f t="shared" si="83"/>
        <v>82</v>
      </c>
    </row>
    <row r="7770" spans="1:9">
      <c r="A7770" s="2">
        <v>300504506</v>
      </c>
      <c r="B7770" s="6" t="s">
        <v>5897</v>
      </c>
      <c r="C7770" s="1" t="s">
        <v>9153</v>
      </c>
      <c r="D7770" s="5" t="s">
        <v>6911</v>
      </c>
      <c r="E7770" s="5">
        <v>41.2</v>
      </c>
      <c r="F7770" s="5">
        <v>34</v>
      </c>
      <c r="I7770" s="7">
        <f t="shared" si="83"/>
        <v>75.2</v>
      </c>
    </row>
    <row r="7771" spans="1:9">
      <c r="A7771" s="2">
        <v>300504507</v>
      </c>
      <c r="B7771" s="6" t="s">
        <v>5898</v>
      </c>
      <c r="C7771" s="1" t="s">
        <v>9153</v>
      </c>
      <c r="D7771" s="5" t="s">
        <v>6911</v>
      </c>
      <c r="E7771" s="5">
        <v>44.4</v>
      </c>
      <c r="F7771" s="5">
        <v>33</v>
      </c>
      <c r="I7771" s="7">
        <f t="shared" si="83"/>
        <v>77.400000000000006</v>
      </c>
    </row>
    <row r="7772" spans="1:9">
      <c r="A7772" s="2">
        <v>300504508</v>
      </c>
      <c r="B7772" s="6" t="s">
        <v>5899</v>
      </c>
      <c r="C7772" s="1" t="s">
        <v>9153</v>
      </c>
      <c r="D7772" s="5" t="s">
        <v>6911</v>
      </c>
      <c r="E7772" s="5">
        <v>38.4</v>
      </c>
      <c r="F7772" s="5">
        <v>30</v>
      </c>
      <c r="I7772" s="7">
        <f t="shared" si="83"/>
        <v>68.400000000000006</v>
      </c>
    </row>
    <row r="7773" spans="1:9">
      <c r="A7773" s="2">
        <v>300504509</v>
      </c>
      <c r="B7773" s="6" t="s">
        <v>5702</v>
      </c>
      <c r="C7773" s="1" t="s">
        <v>9153</v>
      </c>
      <c r="D7773" s="5" t="s">
        <v>6911</v>
      </c>
      <c r="E7773" s="5">
        <v>33.6</v>
      </c>
      <c r="F7773" s="5">
        <v>30</v>
      </c>
      <c r="I7773" s="7">
        <f t="shared" si="83"/>
        <v>63.6</v>
      </c>
    </row>
    <row r="7774" spans="1:9">
      <c r="A7774" s="2">
        <v>300504510</v>
      </c>
      <c r="B7774" s="6" t="s">
        <v>5900</v>
      </c>
      <c r="C7774" s="1" t="s">
        <v>9153</v>
      </c>
      <c r="D7774" s="5" t="s">
        <v>6911</v>
      </c>
      <c r="E7774" s="5">
        <v>43.2</v>
      </c>
      <c r="F7774" s="5">
        <v>29</v>
      </c>
      <c r="I7774" s="7">
        <f t="shared" si="83"/>
        <v>72.2</v>
      </c>
    </row>
    <row r="7775" spans="1:9">
      <c r="A7775" s="2">
        <v>300504511</v>
      </c>
      <c r="B7775" s="6" t="s">
        <v>5901</v>
      </c>
      <c r="C7775" s="1" t="s">
        <v>9153</v>
      </c>
      <c r="D7775" s="5" t="s">
        <v>6911</v>
      </c>
      <c r="E7775" s="5">
        <v>33.6</v>
      </c>
      <c r="F7775" s="5">
        <v>33</v>
      </c>
      <c r="I7775" s="7">
        <f t="shared" si="83"/>
        <v>66.599999999999994</v>
      </c>
    </row>
    <row r="7776" spans="1:9">
      <c r="A7776" s="2">
        <v>300504512</v>
      </c>
      <c r="B7776" s="6" t="s">
        <v>5902</v>
      </c>
      <c r="C7776" s="1" t="s">
        <v>9153</v>
      </c>
      <c r="D7776" s="5" t="s">
        <v>6911</v>
      </c>
      <c r="E7776" s="5">
        <v>38.799999999999997</v>
      </c>
      <c r="F7776" s="5">
        <v>30</v>
      </c>
      <c r="I7776" s="7">
        <f t="shared" si="83"/>
        <v>68.8</v>
      </c>
    </row>
    <row r="7777" spans="1:9">
      <c r="A7777" s="2">
        <v>300504513</v>
      </c>
      <c r="B7777" s="6" t="s">
        <v>5903</v>
      </c>
      <c r="C7777" s="1" t="s">
        <v>9153</v>
      </c>
      <c r="D7777" s="5" t="s">
        <v>6911</v>
      </c>
      <c r="E7777" s="5">
        <v>41.6</v>
      </c>
      <c r="F7777" s="5">
        <v>33</v>
      </c>
      <c r="I7777" s="7">
        <f t="shared" si="83"/>
        <v>74.599999999999994</v>
      </c>
    </row>
    <row r="7778" spans="1:9">
      <c r="A7778" s="2">
        <v>300504514</v>
      </c>
      <c r="B7778" s="6" t="s">
        <v>5904</v>
      </c>
      <c r="C7778" s="1" t="s">
        <v>9153</v>
      </c>
      <c r="D7778" s="5" t="s">
        <v>6911</v>
      </c>
      <c r="E7778" s="5">
        <v>31.2</v>
      </c>
      <c r="F7778" s="5">
        <v>33</v>
      </c>
      <c r="I7778" s="7">
        <f t="shared" si="83"/>
        <v>64.2</v>
      </c>
    </row>
    <row r="7779" spans="1:9">
      <c r="A7779" s="2">
        <v>300504515</v>
      </c>
      <c r="B7779" s="6" t="s">
        <v>5905</v>
      </c>
      <c r="C7779" s="1" t="s">
        <v>9153</v>
      </c>
      <c r="D7779" s="5" t="s">
        <v>6911</v>
      </c>
      <c r="E7779" s="5">
        <v>42.4</v>
      </c>
      <c r="F7779" s="5">
        <v>33</v>
      </c>
      <c r="I7779" s="7">
        <f t="shared" si="83"/>
        <v>75.400000000000006</v>
      </c>
    </row>
    <row r="7780" spans="1:9">
      <c r="A7780" s="2">
        <v>300504516</v>
      </c>
      <c r="B7780" s="6" t="s">
        <v>5906</v>
      </c>
      <c r="C7780" s="1" t="s">
        <v>9153</v>
      </c>
      <c r="D7780" s="5" t="s">
        <v>6911</v>
      </c>
      <c r="E7780" s="5">
        <v>0</v>
      </c>
      <c r="F7780" s="5">
        <v>0</v>
      </c>
      <c r="I7780" s="7">
        <f t="shared" si="83"/>
        <v>0</v>
      </c>
    </row>
    <row r="7781" spans="1:9">
      <c r="A7781" s="2">
        <v>300504517</v>
      </c>
      <c r="B7781" s="6" t="s">
        <v>5907</v>
      </c>
      <c r="C7781" s="1" t="s">
        <v>9153</v>
      </c>
      <c r="D7781" s="5" t="s">
        <v>6911</v>
      </c>
      <c r="E7781" s="5">
        <v>45.2</v>
      </c>
      <c r="F7781" s="5">
        <v>30</v>
      </c>
      <c r="I7781" s="7">
        <f t="shared" si="83"/>
        <v>75.2</v>
      </c>
    </row>
    <row r="7782" spans="1:9">
      <c r="A7782" s="2">
        <v>300504518</v>
      </c>
      <c r="B7782" s="6" t="s">
        <v>5908</v>
      </c>
      <c r="C7782" s="1" t="s">
        <v>9153</v>
      </c>
      <c r="D7782" s="5" t="s">
        <v>6911</v>
      </c>
      <c r="E7782" s="5">
        <v>40</v>
      </c>
      <c r="F7782" s="5">
        <v>29</v>
      </c>
      <c r="I7782" s="7">
        <f t="shared" si="83"/>
        <v>69</v>
      </c>
    </row>
    <row r="7783" spans="1:9">
      <c r="A7783" s="2">
        <v>300504519</v>
      </c>
      <c r="B7783" s="6" t="s">
        <v>5909</v>
      </c>
      <c r="C7783" s="1" t="s">
        <v>9153</v>
      </c>
      <c r="D7783" s="5" t="s">
        <v>6911</v>
      </c>
      <c r="E7783" s="5">
        <v>38.4</v>
      </c>
      <c r="F7783" s="5">
        <v>33</v>
      </c>
      <c r="I7783" s="7">
        <f t="shared" si="83"/>
        <v>71.400000000000006</v>
      </c>
    </row>
    <row r="7784" spans="1:9">
      <c r="A7784" s="2">
        <v>300504520</v>
      </c>
      <c r="B7784" s="6" t="s">
        <v>5910</v>
      </c>
      <c r="C7784" s="1" t="s">
        <v>9153</v>
      </c>
      <c r="D7784" s="5" t="s">
        <v>6911</v>
      </c>
      <c r="E7784" s="5">
        <v>38.799999999999997</v>
      </c>
      <c r="F7784" s="5">
        <v>32</v>
      </c>
      <c r="I7784" s="7">
        <f t="shared" si="83"/>
        <v>70.8</v>
      </c>
    </row>
    <row r="7785" spans="1:9">
      <c r="A7785" s="2">
        <v>300504521</v>
      </c>
      <c r="B7785" s="6" t="s">
        <v>5911</v>
      </c>
      <c r="C7785" s="1" t="s">
        <v>9153</v>
      </c>
      <c r="D7785" s="5" t="s">
        <v>6911</v>
      </c>
      <c r="E7785" s="5">
        <v>38.799999999999997</v>
      </c>
      <c r="F7785" s="5">
        <v>32</v>
      </c>
      <c r="I7785" s="7">
        <f t="shared" si="83"/>
        <v>70.8</v>
      </c>
    </row>
    <row r="7786" spans="1:9">
      <c r="A7786" s="2">
        <v>300504522</v>
      </c>
      <c r="B7786" s="6" t="s">
        <v>5912</v>
      </c>
      <c r="C7786" s="1" t="s">
        <v>9153</v>
      </c>
      <c r="D7786" s="5" t="s">
        <v>6911</v>
      </c>
      <c r="E7786" s="5">
        <v>38.799999999999997</v>
      </c>
      <c r="F7786" s="5">
        <v>33</v>
      </c>
      <c r="I7786" s="7">
        <f t="shared" si="83"/>
        <v>71.8</v>
      </c>
    </row>
    <row r="7787" spans="1:9">
      <c r="A7787" s="2">
        <v>300504523</v>
      </c>
      <c r="B7787" s="6" t="s">
        <v>5913</v>
      </c>
      <c r="C7787" s="1" t="s">
        <v>9153</v>
      </c>
      <c r="D7787" s="5" t="s">
        <v>6911</v>
      </c>
      <c r="E7787" s="5">
        <v>0</v>
      </c>
      <c r="F7787" s="5">
        <v>0</v>
      </c>
      <c r="I7787" s="7">
        <f t="shared" si="83"/>
        <v>0</v>
      </c>
    </row>
    <row r="7788" spans="1:9">
      <c r="A7788" s="2">
        <v>300504524</v>
      </c>
      <c r="B7788" s="6" t="s">
        <v>5914</v>
      </c>
      <c r="C7788" s="1" t="s">
        <v>9153</v>
      </c>
      <c r="D7788" s="5" t="s">
        <v>6911</v>
      </c>
      <c r="E7788" s="5">
        <v>39.6</v>
      </c>
      <c r="F7788" s="5">
        <v>32</v>
      </c>
      <c r="I7788" s="7">
        <f t="shared" si="83"/>
        <v>71.599999999999994</v>
      </c>
    </row>
    <row r="7789" spans="1:9">
      <c r="A7789" s="2">
        <v>300504525</v>
      </c>
      <c r="B7789" s="6" t="s">
        <v>4663</v>
      </c>
      <c r="C7789" s="1" t="s">
        <v>9153</v>
      </c>
      <c r="D7789" s="5" t="s">
        <v>6911</v>
      </c>
      <c r="E7789" s="5">
        <v>50</v>
      </c>
      <c r="F7789" s="5">
        <v>29</v>
      </c>
      <c r="I7789" s="7">
        <f t="shared" si="83"/>
        <v>79</v>
      </c>
    </row>
    <row r="7790" spans="1:9">
      <c r="A7790" s="2">
        <v>300504526</v>
      </c>
      <c r="B7790" s="6" t="s">
        <v>5915</v>
      </c>
      <c r="C7790" s="1" t="s">
        <v>9153</v>
      </c>
      <c r="D7790" s="5" t="s">
        <v>6911</v>
      </c>
      <c r="E7790" s="5">
        <v>33.6</v>
      </c>
      <c r="F7790" s="5">
        <v>10</v>
      </c>
      <c r="I7790" s="7">
        <f t="shared" ref="I7790:I7853" si="84">E7790+F7790</f>
        <v>43.6</v>
      </c>
    </row>
    <row r="7791" spans="1:9">
      <c r="A7791" s="2">
        <v>300504527</v>
      </c>
      <c r="B7791" s="6" t="s">
        <v>5916</v>
      </c>
      <c r="C7791" s="1" t="s">
        <v>9153</v>
      </c>
      <c r="D7791" s="5" t="s">
        <v>6911</v>
      </c>
      <c r="E7791" s="5">
        <v>37.6</v>
      </c>
      <c r="F7791" s="5">
        <v>30</v>
      </c>
      <c r="I7791" s="7">
        <f t="shared" si="84"/>
        <v>67.599999999999994</v>
      </c>
    </row>
    <row r="7792" spans="1:9">
      <c r="A7792" s="2">
        <v>300504528</v>
      </c>
      <c r="B7792" s="6" t="s">
        <v>5917</v>
      </c>
      <c r="C7792" s="1" t="s">
        <v>9153</v>
      </c>
      <c r="D7792" s="5" t="s">
        <v>6911</v>
      </c>
      <c r="E7792" s="5">
        <v>52.8</v>
      </c>
      <c r="F7792" s="5">
        <v>29</v>
      </c>
      <c r="I7792" s="7">
        <f t="shared" si="84"/>
        <v>81.8</v>
      </c>
    </row>
    <row r="7793" spans="1:9">
      <c r="A7793" s="2">
        <v>300504529</v>
      </c>
      <c r="B7793" s="6" t="s">
        <v>5919</v>
      </c>
      <c r="C7793" s="1" t="s">
        <v>9153</v>
      </c>
      <c r="D7793" s="5" t="s">
        <v>6911</v>
      </c>
      <c r="E7793" s="5">
        <v>42</v>
      </c>
      <c r="F7793" s="5">
        <v>32</v>
      </c>
      <c r="I7793" s="7">
        <f t="shared" si="84"/>
        <v>74</v>
      </c>
    </row>
    <row r="7794" spans="1:9">
      <c r="A7794" s="2">
        <v>300504530</v>
      </c>
      <c r="B7794" s="6" t="s">
        <v>5920</v>
      </c>
      <c r="C7794" s="1" t="s">
        <v>9153</v>
      </c>
      <c r="D7794" s="5" t="s">
        <v>6911</v>
      </c>
      <c r="E7794" s="5">
        <v>40.799999999999997</v>
      </c>
      <c r="F7794" s="5">
        <v>30</v>
      </c>
      <c r="I7794" s="7">
        <f t="shared" si="84"/>
        <v>70.8</v>
      </c>
    </row>
    <row r="7795" spans="1:9">
      <c r="A7795" s="2">
        <v>300504601</v>
      </c>
      <c r="B7795" s="6" t="s">
        <v>5921</v>
      </c>
      <c r="C7795" s="1" t="s">
        <v>9153</v>
      </c>
      <c r="D7795" s="5" t="s">
        <v>6911</v>
      </c>
      <c r="E7795" s="5">
        <v>38</v>
      </c>
      <c r="F7795" s="5">
        <v>29</v>
      </c>
      <c r="I7795" s="7">
        <f t="shared" si="84"/>
        <v>67</v>
      </c>
    </row>
    <row r="7796" spans="1:9">
      <c r="A7796" s="2">
        <v>300504602</v>
      </c>
      <c r="B7796" s="6" t="s">
        <v>5922</v>
      </c>
      <c r="C7796" s="1" t="s">
        <v>9153</v>
      </c>
      <c r="D7796" s="5" t="s">
        <v>6911</v>
      </c>
      <c r="E7796" s="5">
        <v>39.6</v>
      </c>
      <c r="F7796" s="5">
        <v>30</v>
      </c>
      <c r="I7796" s="7">
        <f t="shared" si="84"/>
        <v>69.599999999999994</v>
      </c>
    </row>
    <row r="7797" spans="1:9">
      <c r="A7797" s="2">
        <v>300504603</v>
      </c>
      <c r="B7797" s="6" t="s">
        <v>5923</v>
      </c>
      <c r="C7797" s="1" t="s">
        <v>9153</v>
      </c>
      <c r="D7797" s="5" t="s">
        <v>6911</v>
      </c>
      <c r="E7797" s="5">
        <v>51.6</v>
      </c>
      <c r="F7797" s="5">
        <v>30</v>
      </c>
      <c r="I7797" s="7">
        <f t="shared" si="84"/>
        <v>81.599999999999994</v>
      </c>
    </row>
    <row r="7798" spans="1:9">
      <c r="A7798" s="2">
        <v>300504604</v>
      </c>
      <c r="B7798" s="6" t="s">
        <v>5924</v>
      </c>
      <c r="C7798" s="1" t="s">
        <v>9153</v>
      </c>
      <c r="D7798" s="5" t="s">
        <v>6911</v>
      </c>
      <c r="E7798" s="5">
        <v>33.6</v>
      </c>
      <c r="F7798" s="5">
        <v>28</v>
      </c>
      <c r="I7798" s="7">
        <f t="shared" si="84"/>
        <v>61.6</v>
      </c>
    </row>
    <row r="7799" spans="1:9">
      <c r="A7799" s="2">
        <v>300504605</v>
      </c>
      <c r="B7799" s="6" t="s">
        <v>5925</v>
      </c>
      <c r="C7799" s="1" t="s">
        <v>9153</v>
      </c>
      <c r="D7799" s="5" t="s">
        <v>6911</v>
      </c>
      <c r="E7799" s="5">
        <v>33.6</v>
      </c>
      <c r="F7799" s="5">
        <v>25</v>
      </c>
      <c r="I7799" s="7">
        <f t="shared" si="84"/>
        <v>58.6</v>
      </c>
    </row>
    <row r="7800" spans="1:9">
      <c r="A7800" s="2">
        <v>300504606</v>
      </c>
      <c r="B7800" s="6" t="s">
        <v>5926</v>
      </c>
      <c r="C7800" s="1" t="s">
        <v>9153</v>
      </c>
      <c r="D7800" s="5" t="s">
        <v>6911</v>
      </c>
      <c r="E7800" s="5">
        <v>27.2</v>
      </c>
      <c r="F7800" s="5">
        <v>28</v>
      </c>
      <c r="I7800" s="7">
        <f t="shared" si="84"/>
        <v>55.2</v>
      </c>
    </row>
    <row r="7801" spans="1:9">
      <c r="A7801" s="2">
        <v>300504607</v>
      </c>
      <c r="B7801" s="6" t="s">
        <v>5927</v>
      </c>
      <c r="C7801" s="1" t="s">
        <v>9153</v>
      </c>
      <c r="D7801" s="5" t="s">
        <v>6911</v>
      </c>
      <c r="E7801" s="5">
        <v>38</v>
      </c>
      <c r="F7801" s="5">
        <v>30</v>
      </c>
      <c r="I7801" s="7">
        <f t="shared" si="84"/>
        <v>68</v>
      </c>
    </row>
    <row r="7802" spans="1:9">
      <c r="A7802" s="2">
        <v>300504608</v>
      </c>
      <c r="B7802" s="6" t="s">
        <v>5928</v>
      </c>
      <c r="C7802" s="1" t="s">
        <v>9153</v>
      </c>
      <c r="D7802" s="5" t="s">
        <v>6911</v>
      </c>
      <c r="E7802" s="5">
        <v>46.4</v>
      </c>
      <c r="F7802" s="5">
        <v>30</v>
      </c>
      <c r="I7802" s="7">
        <f t="shared" si="84"/>
        <v>76.400000000000006</v>
      </c>
    </row>
    <row r="7803" spans="1:9">
      <c r="A7803" s="2">
        <v>300504609</v>
      </c>
      <c r="B7803" s="6" t="s">
        <v>5929</v>
      </c>
      <c r="C7803" s="1" t="s">
        <v>9153</v>
      </c>
      <c r="D7803" s="5" t="s">
        <v>6911</v>
      </c>
      <c r="E7803" s="5">
        <v>38</v>
      </c>
      <c r="F7803" s="5">
        <v>32</v>
      </c>
      <c r="I7803" s="7">
        <f t="shared" si="84"/>
        <v>70</v>
      </c>
    </row>
    <row r="7804" spans="1:9">
      <c r="A7804" s="2">
        <v>300504610</v>
      </c>
      <c r="B7804" s="6" t="s">
        <v>5930</v>
      </c>
      <c r="C7804" s="1" t="s">
        <v>9153</v>
      </c>
      <c r="D7804" s="5" t="s">
        <v>6911</v>
      </c>
      <c r="E7804" s="5">
        <v>34.799999999999997</v>
      </c>
      <c r="F7804" s="5">
        <v>32</v>
      </c>
      <c r="I7804" s="7">
        <f t="shared" si="84"/>
        <v>66.8</v>
      </c>
    </row>
    <row r="7805" spans="1:9">
      <c r="A7805" s="2">
        <v>300504611</v>
      </c>
      <c r="B7805" s="6" t="s">
        <v>5931</v>
      </c>
      <c r="C7805" s="1" t="s">
        <v>9153</v>
      </c>
      <c r="D7805" s="5" t="s">
        <v>6911</v>
      </c>
      <c r="E7805" s="5">
        <v>33.6</v>
      </c>
      <c r="F7805" s="5">
        <v>28</v>
      </c>
      <c r="I7805" s="7">
        <f t="shared" si="84"/>
        <v>61.6</v>
      </c>
    </row>
    <row r="7806" spans="1:9">
      <c r="A7806" s="2">
        <v>300504612</v>
      </c>
      <c r="B7806" s="6" t="s">
        <v>5932</v>
      </c>
      <c r="C7806" s="1" t="s">
        <v>9153</v>
      </c>
      <c r="D7806" s="5" t="s">
        <v>6911</v>
      </c>
      <c r="E7806" s="5">
        <v>33.200000000000003</v>
      </c>
      <c r="F7806" s="5">
        <v>28</v>
      </c>
      <c r="I7806" s="7">
        <f t="shared" si="84"/>
        <v>61.2</v>
      </c>
    </row>
    <row r="7807" spans="1:9">
      <c r="A7807" s="2">
        <v>300504613</v>
      </c>
      <c r="B7807" s="6" t="s">
        <v>5933</v>
      </c>
      <c r="C7807" s="1" t="s">
        <v>9153</v>
      </c>
      <c r="D7807" s="5" t="s">
        <v>6911</v>
      </c>
      <c r="E7807" s="5">
        <v>48</v>
      </c>
      <c r="F7807" s="5">
        <v>28</v>
      </c>
      <c r="I7807" s="7">
        <f t="shared" si="84"/>
        <v>76</v>
      </c>
    </row>
    <row r="7808" spans="1:9">
      <c r="A7808" s="2">
        <v>300504614</v>
      </c>
      <c r="B7808" s="6" t="s">
        <v>5934</v>
      </c>
      <c r="C7808" s="1" t="s">
        <v>9153</v>
      </c>
      <c r="D7808" s="5" t="s">
        <v>6911</v>
      </c>
      <c r="E7808" s="5">
        <v>38.4</v>
      </c>
      <c r="F7808" s="5">
        <v>24</v>
      </c>
      <c r="I7808" s="7">
        <f t="shared" si="84"/>
        <v>62.4</v>
      </c>
    </row>
    <row r="7809" spans="1:9">
      <c r="A7809" s="2">
        <v>300504615</v>
      </c>
      <c r="B7809" s="6" t="s">
        <v>5935</v>
      </c>
      <c r="C7809" s="1" t="s">
        <v>9153</v>
      </c>
      <c r="D7809" s="5" t="s">
        <v>6911</v>
      </c>
      <c r="E7809" s="5">
        <v>45.2</v>
      </c>
      <c r="F7809" s="5">
        <v>33</v>
      </c>
      <c r="I7809" s="7">
        <f t="shared" si="84"/>
        <v>78.2</v>
      </c>
    </row>
    <row r="7810" spans="1:9">
      <c r="A7810" s="2">
        <v>300504616</v>
      </c>
      <c r="B7810" s="6" t="s">
        <v>5936</v>
      </c>
      <c r="C7810" s="1" t="s">
        <v>9153</v>
      </c>
      <c r="D7810" s="5" t="s">
        <v>6911</v>
      </c>
      <c r="E7810" s="5">
        <v>0</v>
      </c>
      <c r="F7810" s="5">
        <v>0</v>
      </c>
      <c r="I7810" s="7">
        <f t="shared" si="84"/>
        <v>0</v>
      </c>
    </row>
    <row r="7811" spans="1:9">
      <c r="A7811" s="2">
        <v>300504617</v>
      </c>
      <c r="B7811" s="6" t="s">
        <v>5937</v>
      </c>
      <c r="C7811" s="1" t="s">
        <v>9153</v>
      </c>
      <c r="D7811" s="5" t="s">
        <v>6911</v>
      </c>
      <c r="E7811" s="5">
        <v>29.6</v>
      </c>
      <c r="F7811" s="5">
        <v>28</v>
      </c>
      <c r="I7811" s="7">
        <f t="shared" si="84"/>
        <v>57.6</v>
      </c>
    </row>
    <row r="7812" spans="1:9">
      <c r="A7812" s="2">
        <v>300504618</v>
      </c>
      <c r="B7812" s="6" t="s">
        <v>4121</v>
      </c>
      <c r="C7812" s="1" t="s">
        <v>9153</v>
      </c>
      <c r="D7812" s="5" t="s">
        <v>6911</v>
      </c>
      <c r="E7812" s="5">
        <v>38.4</v>
      </c>
      <c r="F7812" s="5">
        <v>30</v>
      </c>
      <c r="I7812" s="7">
        <f t="shared" si="84"/>
        <v>68.400000000000006</v>
      </c>
    </row>
    <row r="7813" spans="1:9">
      <c r="A7813" s="2">
        <v>300504619</v>
      </c>
      <c r="B7813" s="6" t="s">
        <v>130</v>
      </c>
      <c r="C7813" s="1" t="s">
        <v>9153</v>
      </c>
      <c r="D7813" s="5" t="s">
        <v>6911</v>
      </c>
      <c r="E7813" s="5">
        <v>37.200000000000003</v>
      </c>
      <c r="F7813" s="5">
        <v>30</v>
      </c>
      <c r="I7813" s="7">
        <f t="shared" si="84"/>
        <v>67.2</v>
      </c>
    </row>
    <row r="7814" spans="1:9">
      <c r="A7814" s="2">
        <v>300504620</v>
      </c>
      <c r="B7814" s="6" t="s">
        <v>5939</v>
      </c>
      <c r="C7814" s="1" t="s">
        <v>9153</v>
      </c>
      <c r="D7814" s="5" t="s">
        <v>6911</v>
      </c>
      <c r="E7814" s="5">
        <v>35.6</v>
      </c>
      <c r="F7814" s="5">
        <v>32</v>
      </c>
      <c r="I7814" s="7">
        <f t="shared" si="84"/>
        <v>67.599999999999994</v>
      </c>
    </row>
    <row r="7815" spans="1:9">
      <c r="A7815" s="2">
        <v>300504621</v>
      </c>
      <c r="B7815" s="6" t="s">
        <v>5940</v>
      </c>
      <c r="C7815" s="1" t="s">
        <v>9153</v>
      </c>
      <c r="D7815" s="5" t="s">
        <v>6911</v>
      </c>
      <c r="E7815" s="5">
        <v>39.6</v>
      </c>
      <c r="F7815" s="5">
        <v>28</v>
      </c>
      <c r="I7815" s="7">
        <f t="shared" si="84"/>
        <v>67.599999999999994</v>
      </c>
    </row>
    <row r="7816" spans="1:9">
      <c r="A7816" s="2">
        <v>300504622</v>
      </c>
      <c r="B7816" s="6" t="s">
        <v>5941</v>
      </c>
      <c r="C7816" s="1" t="s">
        <v>9153</v>
      </c>
      <c r="D7816" s="5" t="s">
        <v>6911</v>
      </c>
      <c r="E7816" s="5">
        <v>30</v>
      </c>
      <c r="F7816" s="5">
        <v>29</v>
      </c>
      <c r="I7816" s="7">
        <f t="shared" si="84"/>
        <v>59</v>
      </c>
    </row>
    <row r="7817" spans="1:9">
      <c r="A7817" s="2">
        <v>300504623</v>
      </c>
      <c r="B7817" s="6" t="s">
        <v>2598</v>
      </c>
      <c r="C7817" s="1" t="s">
        <v>9153</v>
      </c>
      <c r="D7817" s="5" t="s">
        <v>6911</v>
      </c>
      <c r="E7817" s="5">
        <v>22.8</v>
      </c>
      <c r="F7817" s="5">
        <v>26</v>
      </c>
      <c r="I7817" s="7">
        <f t="shared" si="84"/>
        <v>48.8</v>
      </c>
    </row>
    <row r="7818" spans="1:9">
      <c r="A7818" s="2">
        <v>300504624</v>
      </c>
      <c r="B7818" s="6" t="s">
        <v>5943</v>
      </c>
      <c r="C7818" s="1" t="s">
        <v>9153</v>
      </c>
      <c r="D7818" s="5" t="s">
        <v>6911</v>
      </c>
      <c r="E7818" s="5">
        <v>36.799999999999997</v>
      </c>
      <c r="F7818" s="5">
        <v>30</v>
      </c>
      <c r="I7818" s="7">
        <f t="shared" si="84"/>
        <v>66.8</v>
      </c>
    </row>
    <row r="7819" spans="1:9">
      <c r="A7819" s="2">
        <v>300504625</v>
      </c>
      <c r="B7819" s="6" t="s">
        <v>5944</v>
      </c>
      <c r="C7819" s="1" t="s">
        <v>9153</v>
      </c>
      <c r="D7819" s="5" t="s">
        <v>6911</v>
      </c>
      <c r="E7819" s="5">
        <v>40.4</v>
      </c>
      <c r="F7819" s="5">
        <v>32</v>
      </c>
      <c r="I7819" s="7">
        <f t="shared" si="84"/>
        <v>72.400000000000006</v>
      </c>
    </row>
    <row r="7820" spans="1:9">
      <c r="A7820" s="2">
        <v>300504626</v>
      </c>
      <c r="B7820" s="6" t="s">
        <v>5864</v>
      </c>
      <c r="C7820" s="1" t="s">
        <v>9153</v>
      </c>
      <c r="D7820" s="5" t="s">
        <v>6911</v>
      </c>
      <c r="E7820" s="5">
        <v>29.6</v>
      </c>
      <c r="F7820" s="5">
        <v>30</v>
      </c>
      <c r="I7820" s="7">
        <f t="shared" si="84"/>
        <v>59.6</v>
      </c>
    </row>
    <row r="7821" spans="1:9">
      <c r="A7821" s="2">
        <v>300504627</v>
      </c>
      <c r="B7821" s="6" t="s">
        <v>2486</v>
      </c>
      <c r="C7821" s="1" t="s">
        <v>9153</v>
      </c>
      <c r="D7821" s="5" t="s">
        <v>6911</v>
      </c>
      <c r="E7821" s="5">
        <v>44</v>
      </c>
      <c r="F7821" s="5">
        <v>29</v>
      </c>
      <c r="I7821" s="7">
        <f t="shared" si="84"/>
        <v>73</v>
      </c>
    </row>
    <row r="7822" spans="1:9">
      <c r="A7822" s="2">
        <v>300504628</v>
      </c>
      <c r="B7822" s="6" t="s">
        <v>5945</v>
      </c>
      <c r="C7822" s="1" t="s">
        <v>9153</v>
      </c>
      <c r="D7822" s="5" t="s">
        <v>6911</v>
      </c>
      <c r="E7822" s="5">
        <v>42</v>
      </c>
      <c r="F7822" s="5">
        <v>29</v>
      </c>
      <c r="I7822" s="7">
        <f t="shared" si="84"/>
        <v>71</v>
      </c>
    </row>
    <row r="7823" spans="1:9">
      <c r="A7823" s="2">
        <v>300504629</v>
      </c>
      <c r="B7823" s="6" t="s">
        <v>5946</v>
      </c>
      <c r="C7823" s="1" t="s">
        <v>9153</v>
      </c>
      <c r="D7823" s="5" t="s">
        <v>6911</v>
      </c>
      <c r="E7823" s="5">
        <v>38.4</v>
      </c>
      <c r="F7823" s="5">
        <v>31</v>
      </c>
      <c r="I7823" s="7">
        <f t="shared" si="84"/>
        <v>69.400000000000006</v>
      </c>
    </row>
    <row r="7824" spans="1:9">
      <c r="A7824" s="2">
        <v>300504630</v>
      </c>
      <c r="B7824" s="6" t="s">
        <v>4667</v>
      </c>
      <c r="C7824" s="1" t="s">
        <v>9153</v>
      </c>
      <c r="D7824" s="5" t="s">
        <v>6911</v>
      </c>
      <c r="E7824" s="5">
        <v>42.4</v>
      </c>
      <c r="F7824" s="5">
        <v>30</v>
      </c>
      <c r="I7824" s="7">
        <f t="shared" si="84"/>
        <v>72.400000000000006</v>
      </c>
    </row>
    <row r="7825" spans="1:9">
      <c r="A7825" s="2">
        <v>300504701</v>
      </c>
      <c r="B7825" s="6" t="s">
        <v>5947</v>
      </c>
      <c r="C7825" s="1" t="s">
        <v>9153</v>
      </c>
      <c r="D7825" s="5" t="s">
        <v>6911</v>
      </c>
      <c r="E7825" s="5">
        <v>26.8</v>
      </c>
      <c r="F7825" s="5">
        <v>26</v>
      </c>
      <c r="I7825" s="7">
        <f t="shared" si="84"/>
        <v>52.8</v>
      </c>
    </row>
    <row r="7826" spans="1:9">
      <c r="A7826" s="2">
        <v>300504702</v>
      </c>
      <c r="B7826" s="6" t="s">
        <v>5948</v>
      </c>
      <c r="C7826" s="1" t="s">
        <v>9153</v>
      </c>
      <c r="D7826" s="5" t="s">
        <v>6911</v>
      </c>
      <c r="E7826" s="5">
        <v>35.6</v>
      </c>
      <c r="F7826" s="5">
        <v>30</v>
      </c>
      <c r="I7826" s="7">
        <f t="shared" si="84"/>
        <v>65.599999999999994</v>
      </c>
    </row>
    <row r="7827" spans="1:9">
      <c r="A7827" s="2">
        <v>300504703</v>
      </c>
      <c r="B7827" s="6" t="s">
        <v>5949</v>
      </c>
      <c r="C7827" s="1" t="s">
        <v>9153</v>
      </c>
      <c r="D7827" s="5" t="s">
        <v>6911</v>
      </c>
      <c r="E7827" s="5">
        <v>34</v>
      </c>
      <c r="F7827" s="5">
        <v>31</v>
      </c>
      <c r="I7827" s="7">
        <f t="shared" si="84"/>
        <v>65</v>
      </c>
    </row>
    <row r="7828" spans="1:9">
      <c r="A7828" s="2">
        <v>300504704</v>
      </c>
      <c r="B7828" s="6" t="s">
        <v>5950</v>
      </c>
      <c r="C7828" s="1" t="s">
        <v>9153</v>
      </c>
      <c r="D7828" s="5" t="s">
        <v>6911</v>
      </c>
      <c r="E7828" s="5">
        <v>40.4</v>
      </c>
      <c r="F7828" s="5">
        <v>30</v>
      </c>
      <c r="I7828" s="7">
        <f t="shared" si="84"/>
        <v>70.400000000000006</v>
      </c>
    </row>
    <row r="7829" spans="1:9">
      <c r="A7829" s="2">
        <v>300504705</v>
      </c>
      <c r="B7829" s="6" t="s">
        <v>5951</v>
      </c>
      <c r="C7829" s="1" t="s">
        <v>9153</v>
      </c>
      <c r="D7829" s="5" t="s">
        <v>6911</v>
      </c>
      <c r="E7829" s="5">
        <v>37.200000000000003</v>
      </c>
      <c r="F7829" s="5">
        <v>28</v>
      </c>
      <c r="I7829" s="7">
        <f t="shared" si="84"/>
        <v>65.2</v>
      </c>
    </row>
    <row r="7830" spans="1:9">
      <c r="A7830" s="2">
        <v>300504706</v>
      </c>
      <c r="B7830" s="6" t="s">
        <v>5952</v>
      </c>
      <c r="C7830" s="1" t="s">
        <v>9153</v>
      </c>
      <c r="D7830" s="5" t="s">
        <v>6911</v>
      </c>
      <c r="E7830" s="5">
        <v>0</v>
      </c>
      <c r="F7830" s="5">
        <v>0</v>
      </c>
      <c r="I7830" s="7">
        <f t="shared" si="84"/>
        <v>0</v>
      </c>
    </row>
    <row r="7831" spans="1:9">
      <c r="A7831" s="2">
        <v>300504707</v>
      </c>
      <c r="B7831" s="6" t="s">
        <v>5953</v>
      </c>
      <c r="C7831" s="1" t="s">
        <v>9153</v>
      </c>
      <c r="D7831" s="5" t="s">
        <v>6911</v>
      </c>
      <c r="E7831" s="5">
        <v>34.799999999999997</v>
      </c>
      <c r="F7831" s="5">
        <v>32</v>
      </c>
      <c r="I7831" s="7">
        <f t="shared" si="84"/>
        <v>66.8</v>
      </c>
    </row>
    <row r="7832" spans="1:9">
      <c r="A7832" s="2">
        <v>300504708</v>
      </c>
      <c r="B7832" s="6" t="s">
        <v>5954</v>
      </c>
      <c r="C7832" s="1" t="s">
        <v>9153</v>
      </c>
      <c r="D7832" s="5" t="s">
        <v>6911</v>
      </c>
      <c r="E7832" s="5">
        <v>36.4</v>
      </c>
      <c r="F7832" s="5">
        <v>28</v>
      </c>
      <c r="I7832" s="7">
        <f t="shared" si="84"/>
        <v>64.400000000000006</v>
      </c>
    </row>
    <row r="7833" spans="1:9">
      <c r="A7833" s="2">
        <v>300504709</v>
      </c>
      <c r="B7833" s="6" t="s">
        <v>5955</v>
      </c>
      <c r="C7833" s="1" t="s">
        <v>9153</v>
      </c>
      <c r="D7833" s="5" t="s">
        <v>6911</v>
      </c>
      <c r="E7833" s="5">
        <v>37.200000000000003</v>
      </c>
      <c r="F7833" s="5">
        <v>28</v>
      </c>
      <c r="I7833" s="7">
        <f t="shared" si="84"/>
        <v>65.2</v>
      </c>
    </row>
    <row r="7834" spans="1:9">
      <c r="A7834" s="2">
        <v>300504710</v>
      </c>
      <c r="B7834" s="6" t="s">
        <v>5956</v>
      </c>
      <c r="C7834" s="1" t="s">
        <v>9153</v>
      </c>
      <c r="D7834" s="5" t="s">
        <v>6911</v>
      </c>
      <c r="E7834" s="5">
        <v>44.8</v>
      </c>
      <c r="F7834" s="5">
        <v>32</v>
      </c>
      <c r="I7834" s="7">
        <f t="shared" si="84"/>
        <v>76.8</v>
      </c>
    </row>
    <row r="7835" spans="1:9">
      <c r="A7835" s="2">
        <v>300504711</v>
      </c>
      <c r="B7835" s="6" t="s">
        <v>5957</v>
      </c>
      <c r="C7835" s="1" t="s">
        <v>9153</v>
      </c>
      <c r="D7835" s="5" t="s">
        <v>6911</v>
      </c>
      <c r="E7835" s="5">
        <v>43.6</v>
      </c>
      <c r="F7835" s="5">
        <v>27</v>
      </c>
      <c r="I7835" s="7">
        <f t="shared" si="84"/>
        <v>70.599999999999994</v>
      </c>
    </row>
    <row r="7836" spans="1:9">
      <c r="A7836" s="2">
        <v>300504712</v>
      </c>
      <c r="B7836" s="6" t="s">
        <v>5958</v>
      </c>
      <c r="C7836" s="1" t="s">
        <v>9153</v>
      </c>
      <c r="D7836" s="5" t="s">
        <v>6911</v>
      </c>
      <c r="E7836" s="5">
        <v>31.2</v>
      </c>
      <c r="F7836" s="5">
        <v>28</v>
      </c>
      <c r="I7836" s="7">
        <f t="shared" si="84"/>
        <v>59.2</v>
      </c>
    </row>
    <row r="7837" spans="1:9">
      <c r="A7837" s="2">
        <v>300504713</v>
      </c>
      <c r="B7837" s="6" t="s">
        <v>5959</v>
      </c>
      <c r="C7837" s="1" t="s">
        <v>9153</v>
      </c>
      <c r="D7837" s="5" t="s">
        <v>6911</v>
      </c>
      <c r="E7837" s="5">
        <v>40.799999999999997</v>
      </c>
      <c r="F7837" s="5">
        <v>31</v>
      </c>
      <c r="I7837" s="7">
        <f t="shared" si="84"/>
        <v>71.8</v>
      </c>
    </row>
    <row r="7838" spans="1:9">
      <c r="A7838" s="2">
        <v>300504714</v>
      </c>
      <c r="B7838" s="6" t="s">
        <v>5960</v>
      </c>
      <c r="C7838" s="1" t="s">
        <v>9153</v>
      </c>
      <c r="D7838" s="5" t="s">
        <v>6911</v>
      </c>
      <c r="E7838" s="5">
        <v>46.4</v>
      </c>
      <c r="F7838" s="5">
        <v>29</v>
      </c>
      <c r="I7838" s="7">
        <f t="shared" si="84"/>
        <v>75.400000000000006</v>
      </c>
    </row>
    <row r="7839" spans="1:9">
      <c r="A7839" s="2">
        <v>300504715</v>
      </c>
      <c r="B7839" s="6" t="s">
        <v>5961</v>
      </c>
      <c r="C7839" s="1" t="s">
        <v>9153</v>
      </c>
      <c r="D7839" s="5" t="s">
        <v>6911</v>
      </c>
      <c r="E7839" s="5">
        <v>40.799999999999997</v>
      </c>
      <c r="F7839" s="5">
        <v>26</v>
      </c>
      <c r="I7839" s="7">
        <f t="shared" si="84"/>
        <v>66.8</v>
      </c>
    </row>
    <row r="7840" spans="1:9">
      <c r="A7840" s="2">
        <v>300504716</v>
      </c>
      <c r="B7840" s="6" t="s">
        <v>5962</v>
      </c>
      <c r="C7840" s="1" t="s">
        <v>9153</v>
      </c>
      <c r="D7840" s="5" t="s">
        <v>6911</v>
      </c>
      <c r="E7840" s="5">
        <v>36.799999999999997</v>
      </c>
      <c r="F7840" s="5">
        <v>27</v>
      </c>
      <c r="I7840" s="7">
        <f t="shared" si="84"/>
        <v>63.8</v>
      </c>
    </row>
    <row r="7841" spans="1:9">
      <c r="A7841" s="2">
        <v>300504717</v>
      </c>
      <c r="B7841" s="6" t="s">
        <v>1839</v>
      </c>
      <c r="C7841" s="1" t="s">
        <v>9153</v>
      </c>
      <c r="D7841" s="5" t="s">
        <v>6911</v>
      </c>
      <c r="E7841" s="5">
        <v>36.799999999999997</v>
      </c>
      <c r="F7841" s="5">
        <v>28</v>
      </c>
      <c r="I7841" s="7">
        <f t="shared" si="84"/>
        <v>64.8</v>
      </c>
    </row>
    <row r="7842" spans="1:9">
      <c r="A7842" s="2">
        <v>300504718</v>
      </c>
      <c r="B7842" s="6" t="s">
        <v>5963</v>
      </c>
      <c r="C7842" s="1" t="s">
        <v>9153</v>
      </c>
      <c r="D7842" s="5" t="s">
        <v>6911</v>
      </c>
      <c r="E7842" s="5">
        <v>44.8</v>
      </c>
      <c r="F7842" s="5">
        <v>26</v>
      </c>
      <c r="I7842" s="7">
        <f t="shared" si="84"/>
        <v>70.8</v>
      </c>
    </row>
    <row r="7843" spans="1:9">
      <c r="A7843" s="2">
        <v>300504719</v>
      </c>
      <c r="B7843" s="6" t="s">
        <v>5964</v>
      </c>
      <c r="C7843" s="1" t="s">
        <v>9153</v>
      </c>
      <c r="D7843" s="5" t="s">
        <v>6911</v>
      </c>
      <c r="E7843" s="5">
        <v>40.799999999999997</v>
      </c>
      <c r="F7843" s="5">
        <v>26</v>
      </c>
      <c r="I7843" s="7">
        <f t="shared" si="84"/>
        <v>66.8</v>
      </c>
    </row>
    <row r="7844" spans="1:9">
      <c r="A7844" s="2">
        <v>300504720</v>
      </c>
      <c r="B7844" s="6" t="s">
        <v>5965</v>
      </c>
      <c r="C7844" s="1" t="s">
        <v>9153</v>
      </c>
      <c r="D7844" s="5" t="s">
        <v>6911</v>
      </c>
      <c r="E7844" s="5">
        <v>35.200000000000003</v>
      </c>
      <c r="F7844" s="5">
        <v>29</v>
      </c>
      <c r="I7844" s="7">
        <f t="shared" si="84"/>
        <v>64.2</v>
      </c>
    </row>
    <row r="7845" spans="1:9">
      <c r="A7845" s="2">
        <v>300504721</v>
      </c>
      <c r="B7845" s="6" t="s">
        <v>5966</v>
      </c>
      <c r="C7845" s="1" t="s">
        <v>9153</v>
      </c>
      <c r="D7845" s="5" t="s">
        <v>6911</v>
      </c>
      <c r="E7845" s="5">
        <v>39.6</v>
      </c>
      <c r="F7845" s="5">
        <v>27</v>
      </c>
      <c r="I7845" s="7">
        <f t="shared" si="84"/>
        <v>66.599999999999994</v>
      </c>
    </row>
    <row r="7846" spans="1:9">
      <c r="A7846" s="2">
        <v>300504722</v>
      </c>
      <c r="B7846" s="6" t="s">
        <v>435</v>
      </c>
      <c r="C7846" s="1" t="s">
        <v>9153</v>
      </c>
      <c r="D7846" s="5" t="s">
        <v>6911</v>
      </c>
      <c r="E7846" s="5">
        <v>44</v>
      </c>
      <c r="F7846" s="5">
        <v>31</v>
      </c>
      <c r="I7846" s="7">
        <f t="shared" si="84"/>
        <v>75</v>
      </c>
    </row>
    <row r="7847" spans="1:9">
      <c r="A7847" s="2">
        <v>300504723</v>
      </c>
      <c r="B7847" s="6" t="s">
        <v>5967</v>
      </c>
      <c r="C7847" s="1" t="s">
        <v>9153</v>
      </c>
      <c r="D7847" s="5" t="s">
        <v>6911</v>
      </c>
      <c r="E7847" s="5">
        <v>50</v>
      </c>
      <c r="F7847" s="5">
        <v>29</v>
      </c>
      <c r="I7847" s="7">
        <f t="shared" si="84"/>
        <v>79</v>
      </c>
    </row>
    <row r="7848" spans="1:9">
      <c r="A7848" s="2">
        <v>300504724</v>
      </c>
      <c r="B7848" s="6" t="s">
        <v>44</v>
      </c>
      <c r="C7848" s="1" t="s">
        <v>9153</v>
      </c>
      <c r="D7848" s="5" t="s">
        <v>6911</v>
      </c>
      <c r="E7848" s="5">
        <v>33.200000000000003</v>
      </c>
      <c r="F7848" s="5">
        <v>26</v>
      </c>
      <c r="I7848" s="7">
        <f t="shared" si="84"/>
        <v>59.2</v>
      </c>
    </row>
    <row r="7849" spans="1:9">
      <c r="A7849" s="2">
        <v>300504725</v>
      </c>
      <c r="B7849" s="6" t="s">
        <v>5968</v>
      </c>
      <c r="C7849" s="1" t="s">
        <v>9153</v>
      </c>
      <c r="D7849" s="5" t="s">
        <v>6911</v>
      </c>
      <c r="E7849" s="5">
        <v>31.6</v>
      </c>
      <c r="F7849" s="5">
        <v>28</v>
      </c>
      <c r="I7849" s="7">
        <f t="shared" si="84"/>
        <v>59.6</v>
      </c>
    </row>
    <row r="7850" spans="1:9">
      <c r="A7850" s="2">
        <v>300504726</v>
      </c>
      <c r="B7850" s="6" t="s">
        <v>5969</v>
      </c>
      <c r="C7850" s="1" t="s">
        <v>9153</v>
      </c>
      <c r="D7850" s="5" t="s">
        <v>6911</v>
      </c>
      <c r="E7850" s="5">
        <v>0</v>
      </c>
      <c r="F7850" s="5">
        <v>0</v>
      </c>
      <c r="I7850" s="7">
        <f t="shared" si="84"/>
        <v>0</v>
      </c>
    </row>
    <row r="7851" spans="1:9">
      <c r="A7851" s="2">
        <v>300504727</v>
      </c>
      <c r="B7851" s="6" t="s">
        <v>5970</v>
      </c>
      <c r="C7851" s="1" t="s">
        <v>9153</v>
      </c>
      <c r="D7851" s="5" t="s">
        <v>6911</v>
      </c>
      <c r="E7851" s="5">
        <v>0</v>
      </c>
      <c r="F7851" s="5">
        <v>0</v>
      </c>
      <c r="I7851" s="7">
        <f t="shared" si="84"/>
        <v>0</v>
      </c>
    </row>
    <row r="7852" spans="1:9">
      <c r="A7852" s="2">
        <v>300504728</v>
      </c>
      <c r="B7852" s="6" t="s">
        <v>5971</v>
      </c>
      <c r="C7852" s="1" t="s">
        <v>9153</v>
      </c>
      <c r="D7852" s="5" t="s">
        <v>6911</v>
      </c>
      <c r="E7852" s="5">
        <v>35.200000000000003</v>
      </c>
      <c r="F7852" s="5">
        <v>26</v>
      </c>
      <c r="I7852" s="7">
        <f t="shared" si="84"/>
        <v>61.2</v>
      </c>
    </row>
    <row r="7853" spans="1:9">
      <c r="A7853" s="2">
        <v>300504729</v>
      </c>
      <c r="B7853" s="6" t="s">
        <v>5972</v>
      </c>
      <c r="C7853" s="1" t="s">
        <v>9153</v>
      </c>
      <c r="D7853" s="5" t="s">
        <v>6911</v>
      </c>
      <c r="E7853" s="5">
        <v>34</v>
      </c>
      <c r="F7853" s="5">
        <v>30</v>
      </c>
      <c r="I7853" s="7">
        <f t="shared" si="84"/>
        <v>64</v>
      </c>
    </row>
    <row r="7854" spans="1:9">
      <c r="A7854" s="2">
        <v>300504730</v>
      </c>
      <c r="B7854" s="6" t="s">
        <v>5973</v>
      </c>
      <c r="C7854" s="1" t="s">
        <v>9153</v>
      </c>
      <c r="D7854" s="5" t="s">
        <v>6911</v>
      </c>
      <c r="E7854" s="5">
        <v>43.2</v>
      </c>
      <c r="F7854" s="5">
        <v>32</v>
      </c>
      <c r="I7854" s="7">
        <f t="shared" ref="I7854:I7917" si="85">E7854+F7854</f>
        <v>75.2</v>
      </c>
    </row>
    <row r="7855" spans="1:9">
      <c r="A7855" s="2">
        <v>300504801</v>
      </c>
      <c r="B7855" s="6" t="s">
        <v>781</v>
      </c>
      <c r="C7855" s="1" t="s">
        <v>9153</v>
      </c>
      <c r="D7855" s="5" t="s">
        <v>6911</v>
      </c>
      <c r="E7855" s="5">
        <v>27.6</v>
      </c>
      <c r="F7855" s="5">
        <v>13</v>
      </c>
      <c r="I7855" s="7">
        <f t="shared" si="85"/>
        <v>40.6</v>
      </c>
    </row>
    <row r="7856" spans="1:9">
      <c r="A7856" s="2">
        <v>300504802</v>
      </c>
      <c r="B7856" s="6" t="s">
        <v>5974</v>
      </c>
      <c r="C7856" s="1" t="s">
        <v>9153</v>
      </c>
      <c r="D7856" s="5" t="s">
        <v>6911</v>
      </c>
      <c r="E7856" s="5">
        <v>39.200000000000003</v>
      </c>
      <c r="F7856" s="5">
        <v>28</v>
      </c>
      <c r="I7856" s="7">
        <f t="shared" si="85"/>
        <v>67.2</v>
      </c>
    </row>
    <row r="7857" spans="1:9">
      <c r="A7857" s="2">
        <v>300504803</v>
      </c>
      <c r="B7857" s="6" t="s">
        <v>5975</v>
      </c>
      <c r="C7857" s="1" t="s">
        <v>9153</v>
      </c>
      <c r="D7857" s="5" t="s">
        <v>6911</v>
      </c>
      <c r="E7857" s="5">
        <v>28.4</v>
      </c>
      <c r="F7857" s="5">
        <v>29</v>
      </c>
      <c r="I7857" s="7">
        <f t="shared" si="85"/>
        <v>57.4</v>
      </c>
    </row>
    <row r="7858" spans="1:9">
      <c r="A7858" s="2">
        <v>300504804</v>
      </c>
      <c r="B7858" s="6" t="s">
        <v>5976</v>
      </c>
      <c r="C7858" s="1" t="s">
        <v>9153</v>
      </c>
      <c r="D7858" s="5" t="s">
        <v>6911</v>
      </c>
      <c r="E7858" s="5">
        <v>40</v>
      </c>
      <c r="F7858" s="5">
        <v>26</v>
      </c>
      <c r="I7858" s="7">
        <f t="shared" si="85"/>
        <v>66</v>
      </c>
    </row>
    <row r="7859" spans="1:9">
      <c r="A7859" s="2">
        <v>300504805</v>
      </c>
      <c r="B7859" s="6" t="s">
        <v>4705</v>
      </c>
      <c r="C7859" s="1" t="s">
        <v>9153</v>
      </c>
      <c r="D7859" s="5" t="s">
        <v>6911</v>
      </c>
      <c r="E7859" s="5">
        <v>0</v>
      </c>
      <c r="F7859" s="5">
        <v>0</v>
      </c>
      <c r="I7859" s="7">
        <f t="shared" si="85"/>
        <v>0</v>
      </c>
    </row>
    <row r="7860" spans="1:9">
      <c r="A7860" s="2">
        <v>300504806</v>
      </c>
      <c r="B7860" s="6" t="s">
        <v>5977</v>
      </c>
      <c r="C7860" s="1" t="s">
        <v>9153</v>
      </c>
      <c r="D7860" s="5" t="s">
        <v>6911</v>
      </c>
      <c r="E7860" s="5">
        <v>37.6</v>
      </c>
      <c r="F7860" s="5">
        <v>30</v>
      </c>
      <c r="I7860" s="7">
        <f t="shared" si="85"/>
        <v>67.599999999999994</v>
      </c>
    </row>
    <row r="7861" spans="1:9">
      <c r="A7861" s="2">
        <v>300504807</v>
      </c>
      <c r="B7861" s="6" t="s">
        <v>5978</v>
      </c>
      <c r="C7861" s="1" t="s">
        <v>9153</v>
      </c>
      <c r="D7861" s="5" t="s">
        <v>6911</v>
      </c>
      <c r="E7861" s="5">
        <v>33.6</v>
      </c>
      <c r="F7861" s="5">
        <v>28</v>
      </c>
      <c r="I7861" s="7">
        <f t="shared" si="85"/>
        <v>61.6</v>
      </c>
    </row>
    <row r="7862" spans="1:9">
      <c r="A7862" s="2">
        <v>300504808</v>
      </c>
      <c r="B7862" s="6" t="s">
        <v>5979</v>
      </c>
      <c r="C7862" s="1" t="s">
        <v>9153</v>
      </c>
      <c r="D7862" s="5" t="s">
        <v>6911</v>
      </c>
      <c r="E7862" s="5">
        <v>34.799999999999997</v>
      </c>
      <c r="F7862" s="5">
        <v>27</v>
      </c>
      <c r="I7862" s="7">
        <f t="shared" si="85"/>
        <v>61.8</v>
      </c>
    </row>
    <row r="7863" spans="1:9">
      <c r="A7863" s="2">
        <v>300504809</v>
      </c>
      <c r="B7863" s="6" t="s">
        <v>1201</v>
      </c>
      <c r="C7863" s="1" t="s">
        <v>9153</v>
      </c>
      <c r="D7863" s="5" t="s">
        <v>6911</v>
      </c>
      <c r="E7863" s="5">
        <v>48</v>
      </c>
      <c r="F7863" s="5">
        <v>29</v>
      </c>
      <c r="I7863" s="7">
        <f t="shared" si="85"/>
        <v>77</v>
      </c>
    </row>
    <row r="7864" spans="1:9">
      <c r="A7864" s="2">
        <v>300504810</v>
      </c>
      <c r="B7864" s="6" t="s">
        <v>5980</v>
      </c>
      <c r="C7864" s="1" t="s">
        <v>9153</v>
      </c>
      <c r="D7864" s="5" t="s">
        <v>6911</v>
      </c>
      <c r="E7864" s="5">
        <v>39.200000000000003</v>
      </c>
      <c r="F7864" s="5">
        <v>32</v>
      </c>
      <c r="I7864" s="7">
        <f t="shared" si="85"/>
        <v>71.2</v>
      </c>
    </row>
    <row r="7865" spans="1:9">
      <c r="A7865" s="2">
        <v>300504811</v>
      </c>
      <c r="B7865" s="6" t="s">
        <v>521</v>
      </c>
      <c r="C7865" s="1" t="s">
        <v>9153</v>
      </c>
      <c r="D7865" s="5" t="s">
        <v>6911</v>
      </c>
      <c r="E7865" s="5">
        <v>41.2</v>
      </c>
      <c r="F7865" s="5">
        <v>33</v>
      </c>
      <c r="I7865" s="7">
        <f t="shared" si="85"/>
        <v>74.2</v>
      </c>
    </row>
    <row r="7866" spans="1:9">
      <c r="A7866" s="2">
        <v>300504812</v>
      </c>
      <c r="B7866" s="6" t="s">
        <v>5981</v>
      </c>
      <c r="C7866" s="1" t="s">
        <v>9153</v>
      </c>
      <c r="D7866" s="5" t="s">
        <v>6911</v>
      </c>
      <c r="E7866" s="5">
        <v>44</v>
      </c>
      <c r="F7866" s="5">
        <v>27</v>
      </c>
      <c r="I7866" s="7">
        <f t="shared" si="85"/>
        <v>71</v>
      </c>
    </row>
    <row r="7867" spans="1:9">
      <c r="A7867" s="2">
        <v>300504813</v>
      </c>
      <c r="B7867" s="6" t="s">
        <v>202</v>
      </c>
      <c r="C7867" s="1" t="s">
        <v>9153</v>
      </c>
      <c r="D7867" s="5" t="s">
        <v>6911</v>
      </c>
      <c r="E7867" s="5">
        <v>37.6</v>
      </c>
      <c r="F7867" s="5">
        <v>27</v>
      </c>
      <c r="I7867" s="7">
        <f t="shared" si="85"/>
        <v>64.599999999999994</v>
      </c>
    </row>
    <row r="7868" spans="1:9">
      <c r="A7868" s="2">
        <v>300504814</v>
      </c>
      <c r="B7868" s="6" t="s">
        <v>5982</v>
      </c>
      <c r="C7868" s="1" t="s">
        <v>9153</v>
      </c>
      <c r="D7868" s="5" t="s">
        <v>6911</v>
      </c>
      <c r="E7868" s="5">
        <v>40.799999999999997</v>
      </c>
      <c r="F7868" s="5">
        <v>31</v>
      </c>
      <c r="I7868" s="7">
        <f t="shared" si="85"/>
        <v>71.8</v>
      </c>
    </row>
    <row r="7869" spans="1:9">
      <c r="A7869" s="2">
        <v>300504815</v>
      </c>
      <c r="B7869" s="6" t="s">
        <v>1079</v>
      </c>
      <c r="C7869" s="1" t="s">
        <v>9153</v>
      </c>
      <c r="D7869" s="5" t="s">
        <v>6911</v>
      </c>
      <c r="E7869" s="5">
        <v>36.799999999999997</v>
      </c>
      <c r="F7869" s="5">
        <v>30</v>
      </c>
      <c r="I7869" s="7">
        <f t="shared" si="85"/>
        <v>66.8</v>
      </c>
    </row>
    <row r="7870" spans="1:9">
      <c r="A7870" s="2">
        <v>300504816</v>
      </c>
      <c r="B7870" s="6" t="s">
        <v>1753</v>
      </c>
      <c r="C7870" s="1" t="s">
        <v>9153</v>
      </c>
      <c r="D7870" s="5" t="s">
        <v>6911</v>
      </c>
      <c r="E7870" s="5">
        <v>30.4</v>
      </c>
      <c r="F7870" s="5">
        <v>26</v>
      </c>
      <c r="I7870" s="7">
        <f t="shared" si="85"/>
        <v>56.4</v>
      </c>
    </row>
    <row r="7871" spans="1:9">
      <c r="A7871" s="2">
        <v>300504817</v>
      </c>
      <c r="B7871" s="6" t="s">
        <v>5983</v>
      </c>
      <c r="C7871" s="1" t="s">
        <v>9153</v>
      </c>
      <c r="D7871" s="5" t="s">
        <v>6911</v>
      </c>
      <c r="E7871" s="5">
        <v>33.200000000000003</v>
      </c>
      <c r="F7871" s="5">
        <v>28</v>
      </c>
      <c r="I7871" s="7">
        <f t="shared" si="85"/>
        <v>61.2</v>
      </c>
    </row>
    <row r="7872" spans="1:9">
      <c r="A7872" s="2">
        <v>300504818</v>
      </c>
      <c r="B7872" s="6" t="s">
        <v>5984</v>
      </c>
      <c r="C7872" s="1" t="s">
        <v>9153</v>
      </c>
      <c r="D7872" s="5" t="s">
        <v>6911</v>
      </c>
      <c r="E7872" s="5">
        <v>50.4</v>
      </c>
      <c r="F7872" s="5">
        <v>30</v>
      </c>
      <c r="I7872" s="7">
        <f t="shared" si="85"/>
        <v>80.400000000000006</v>
      </c>
    </row>
    <row r="7873" spans="1:9">
      <c r="A7873" s="2">
        <v>300504819</v>
      </c>
      <c r="B7873" s="6" t="s">
        <v>5985</v>
      </c>
      <c r="C7873" s="1" t="s">
        <v>9153</v>
      </c>
      <c r="D7873" s="5" t="s">
        <v>6911</v>
      </c>
      <c r="E7873" s="5">
        <v>35.6</v>
      </c>
      <c r="F7873" s="5">
        <v>28</v>
      </c>
      <c r="I7873" s="7">
        <f t="shared" si="85"/>
        <v>63.6</v>
      </c>
    </row>
    <row r="7874" spans="1:9">
      <c r="A7874" s="2">
        <v>300504820</v>
      </c>
      <c r="B7874" s="6" t="s">
        <v>5986</v>
      </c>
      <c r="C7874" s="1" t="s">
        <v>9153</v>
      </c>
      <c r="D7874" s="5" t="s">
        <v>6911</v>
      </c>
      <c r="E7874" s="5">
        <v>40.4</v>
      </c>
      <c r="F7874" s="5">
        <v>31</v>
      </c>
      <c r="I7874" s="7">
        <f t="shared" si="85"/>
        <v>71.400000000000006</v>
      </c>
    </row>
    <row r="7875" spans="1:9">
      <c r="A7875" s="2">
        <v>300504821</v>
      </c>
      <c r="B7875" s="6" t="s">
        <v>5987</v>
      </c>
      <c r="C7875" s="1" t="s">
        <v>9153</v>
      </c>
      <c r="D7875" s="5" t="s">
        <v>6911</v>
      </c>
      <c r="E7875" s="5">
        <v>31.6</v>
      </c>
      <c r="F7875" s="5">
        <v>28</v>
      </c>
      <c r="I7875" s="7">
        <f t="shared" si="85"/>
        <v>59.6</v>
      </c>
    </row>
    <row r="7876" spans="1:9">
      <c r="A7876" s="2">
        <v>300504822</v>
      </c>
      <c r="B7876" s="6" t="s">
        <v>5988</v>
      </c>
      <c r="C7876" s="1" t="s">
        <v>9153</v>
      </c>
      <c r="D7876" s="5" t="s">
        <v>6911</v>
      </c>
      <c r="E7876" s="5">
        <v>38.799999999999997</v>
      </c>
      <c r="F7876" s="5">
        <v>31</v>
      </c>
      <c r="I7876" s="7">
        <f t="shared" si="85"/>
        <v>69.8</v>
      </c>
    </row>
    <row r="7877" spans="1:9">
      <c r="A7877" s="2">
        <v>300504823</v>
      </c>
      <c r="B7877" s="6" t="s">
        <v>5989</v>
      </c>
      <c r="C7877" s="1" t="s">
        <v>9153</v>
      </c>
      <c r="D7877" s="5" t="s">
        <v>6911</v>
      </c>
      <c r="E7877" s="5">
        <v>38</v>
      </c>
      <c r="F7877" s="5">
        <v>27</v>
      </c>
      <c r="I7877" s="7">
        <f t="shared" si="85"/>
        <v>65</v>
      </c>
    </row>
    <row r="7878" spans="1:9">
      <c r="A7878" s="2">
        <v>300504824</v>
      </c>
      <c r="B7878" s="6" t="s">
        <v>2717</v>
      </c>
      <c r="C7878" s="1" t="s">
        <v>9153</v>
      </c>
      <c r="D7878" s="5" t="s">
        <v>6911</v>
      </c>
      <c r="E7878" s="5">
        <v>41.6</v>
      </c>
      <c r="F7878" s="5">
        <v>26</v>
      </c>
      <c r="I7878" s="7">
        <f t="shared" si="85"/>
        <v>67.599999999999994</v>
      </c>
    </row>
    <row r="7879" spans="1:9">
      <c r="A7879" s="2">
        <v>300504825</v>
      </c>
      <c r="B7879" s="6" t="s">
        <v>5990</v>
      </c>
      <c r="C7879" s="1" t="s">
        <v>9153</v>
      </c>
      <c r="D7879" s="5" t="s">
        <v>6911</v>
      </c>
      <c r="E7879" s="5">
        <v>40.4</v>
      </c>
      <c r="F7879" s="5">
        <v>32</v>
      </c>
      <c r="I7879" s="7">
        <f t="shared" si="85"/>
        <v>72.400000000000006</v>
      </c>
    </row>
    <row r="7880" spans="1:9">
      <c r="A7880" s="2">
        <v>300504826</v>
      </c>
      <c r="B7880" s="6" t="s">
        <v>5993</v>
      </c>
      <c r="C7880" s="1" t="s">
        <v>9153</v>
      </c>
      <c r="D7880" s="5" t="s">
        <v>6911</v>
      </c>
      <c r="E7880" s="5">
        <v>44.4</v>
      </c>
      <c r="F7880" s="5">
        <v>33</v>
      </c>
      <c r="I7880" s="7">
        <f t="shared" si="85"/>
        <v>77.400000000000006</v>
      </c>
    </row>
    <row r="7881" spans="1:9">
      <c r="A7881" s="2">
        <v>300504827</v>
      </c>
      <c r="B7881" s="6" t="s">
        <v>388</v>
      </c>
      <c r="C7881" s="1" t="s">
        <v>9153</v>
      </c>
      <c r="D7881" s="5" t="s">
        <v>6911</v>
      </c>
      <c r="E7881" s="5">
        <v>38.4</v>
      </c>
      <c r="F7881" s="5">
        <v>32</v>
      </c>
      <c r="I7881" s="7">
        <f t="shared" si="85"/>
        <v>70.400000000000006</v>
      </c>
    </row>
    <row r="7882" spans="1:9">
      <c r="A7882" s="2">
        <v>300504828</v>
      </c>
      <c r="B7882" s="6" t="s">
        <v>353</v>
      </c>
      <c r="C7882" s="1" t="s">
        <v>9153</v>
      </c>
      <c r="D7882" s="5" t="s">
        <v>6911</v>
      </c>
      <c r="E7882" s="5">
        <v>41.6</v>
      </c>
      <c r="F7882" s="5">
        <v>20</v>
      </c>
      <c r="I7882" s="7">
        <f t="shared" si="85"/>
        <v>61.6</v>
      </c>
    </row>
    <row r="7883" spans="1:9">
      <c r="A7883" s="2">
        <v>300504829</v>
      </c>
      <c r="B7883" s="6" t="s">
        <v>3329</v>
      </c>
      <c r="C7883" s="1" t="s">
        <v>9153</v>
      </c>
      <c r="D7883" s="5" t="s">
        <v>6911</v>
      </c>
      <c r="E7883" s="5">
        <v>44.4</v>
      </c>
      <c r="F7883" s="5">
        <v>29</v>
      </c>
      <c r="I7883" s="7">
        <f t="shared" si="85"/>
        <v>73.400000000000006</v>
      </c>
    </row>
    <row r="7884" spans="1:9">
      <c r="A7884" s="2">
        <v>300504830</v>
      </c>
      <c r="B7884" s="6" t="s">
        <v>543</v>
      </c>
      <c r="C7884" s="1" t="s">
        <v>9153</v>
      </c>
      <c r="D7884" s="5" t="s">
        <v>6911</v>
      </c>
      <c r="E7884" s="5">
        <v>35.200000000000003</v>
      </c>
      <c r="F7884" s="5">
        <v>30</v>
      </c>
      <c r="I7884" s="7">
        <f t="shared" si="85"/>
        <v>65.2</v>
      </c>
    </row>
    <row r="7885" spans="1:9">
      <c r="A7885" s="2">
        <v>300504901</v>
      </c>
      <c r="B7885" s="6" t="s">
        <v>5272</v>
      </c>
      <c r="C7885" s="1" t="s">
        <v>9153</v>
      </c>
      <c r="D7885" s="5" t="s">
        <v>6911</v>
      </c>
      <c r="E7885" s="5">
        <v>37.200000000000003</v>
      </c>
      <c r="F7885" s="5">
        <v>29</v>
      </c>
      <c r="I7885" s="7">
        <f t="shared" si="85"/>
        <v>66.2</v>
      </c>
    </row>
    <row r="7886" spans="1:9">
      <c r="A7886" s="2">
        <v>300504902</v>
      </c>
      <c r="B7886" s="6" t="s">
        <v>5994</v>
      </c>
      <c r="C7886" s="1" t="s">
        <v>9153</v>
      </c>
      <c r="D7886" s="5" t="s">
        <v>6911</v>
      </c>
      <c r="E7886" s="5">
        <v>40</v>
      </c>
      <c r="F7886" s="5">
        <v>30</v>
      </c>
      <c r="I7886" s="7">
        <f t="shared" si="85"/>
        <v>70</v>
      </c>
    </row>
    <row r="7887" spans="1:9">
      <c r="A7887" s="2">
        <v>300504903</v>
      </c>
      <c r="B7887" s="6" t="s">
        <v>5995</v>
      </c>
      <c r="C7887" s="1" t="s">
        <v>9153</v>
      </c>
      <c r="D7887" s="5" t="s">
        <v>6911</v>
      </c>
      <c r="E7887" s="5">
        <v>46.8</v>
      </c>
      <c r="F7887" s="5">
        <v>31</v>
      </c>
      <c r="I7887" s="7">
        <f t="shared" si="85"/>
        <v>77.8</v>
      </c>
    </row>
    <row r="7888" spans="1:9">
      <c r="A7888" s="2">
        <v>300504904</v>
      </c>
      <c r="B7888" s="6" t="s">
        <v>5996</v>
      </c>
      <c r="C7888" s="1" t="s">
        <v>9153</v>
      </c>
      <c r="D7888" s="5" t="s">
        <v>6911</v>
      </c>
      <c r="E7888" s="5">
        <v>37.6</v>
      </c>
      <c r="F7888" s="5">
        <v>26</v>
      </c>
      <c r="I7888" s="7">
        <f t="shared" si="85"/>
        <v>63.6</v>
      </c>
    </row>
    <row r="7889" spans="1:9">
      <c r="A7889" s="2">
        <v>300504905</v>
      </c>
      <c r="B7889" s="6" t="s">
        <v>5997</v>
      </c>
      <c r="C7889" s="1" t="s">
        <v>9153</v>
      </c>
      <c r="D7889" s="5" t="s">
        <v>6911</v>
      </c>
      <c r="E7889" s="5">
        <v>31.2</v>
      </c>
      <c r="F7889" s="5">
        <v>26</v>
      </c>
      <c r="I7889" s="7">
        <f t="shared" si="85"/>
        <v>57.2</v>
      </c>
    </row>
    <row r="7890" spans="1:9">
      <c r="A7890" s="2">
        <v>300504906</v>
      </c>
      <c r="B7890" s="6" t="s">
        <v>5998</v>
      </c>
      <c r="C7890" s="1" t="s">
        <v>9153</v>
      </c>
      <c r="D7890" s="5" t="s">
        <v>6911</v>
      </c>
      <c r="E7890" s="5">
        <v>53.2</v>
      </c>
      <c r="F7890" s="5">
        <v>30</v>
      </c>
      <c r="I7890" s="7">
        <f t="shared" si="85"/>
        <v>83.2</v>
      </c>
    </row>
    <row r="7891" spans="1:9">
      <c r="A7891" s="2">
        <v>300504907</v>
      </c>
      <c r="B7891" s="6" t="s">
        <v>5999</v>
      </c>
      <c r="C7891" s="1" t="s">
        <v>9153</v>
      </c>
      <c r="D7891" s="5" t="s">
        <v>6911</v>
      </c>
      <c r="E7891" s="5">
        <v>41.2</v>
      </c>
      <c r="F7891" s="5">
        <v>28</v>
      </c>
      <c r="I7891" s="7">
        <f t="shared" si="85"/>
        <v>69.2</v>
      </c>
    </row>
    <row r="7892" spans="1:9">
      <c r="A7892" s="2">
        <v>300504908</v>
      </c>
      <c r="B7892" s="6" t="s">
        <v>6002</v>
      </c>
      <c r="C7892" s="1" t="s">
        <v>9153</v>
      </c>
      <c r="D7892" s="5" t="s">
        <v>6911</v>
      </c>
      <c r="E7892" s="5">
        <v>42.8</v>
      </c>
      <c r="F7892" s="5">
        <v>25</v>
      </c>
      <c r="I7892" s="7">
        <f t="shared" si="85"/>
        <v>67.8</v>
      </c>
    </row>
    <row r="7893" spans="1:9">
      <c r="A7893" s="2">
        <v>300504909</v>
      </c>
      <c r="B7893" s="6" t="s">
        <v>6003</v>
      </c>
      <c r="C7893" s="1" t="s">
        <v>9153</v>
      </c>
      <c r="D7893" s="5" t="s">
        <v>6911</v>
      </c>
      <c r="E7893" s="5">
        <v>41.6</v>
      </c>
      <c r="F7893" s="5">
        <v>24</v>
      </c>
      <c r="I7893" s="7">
        <f t="shared" si="85"/>
        <v>65.599999999999994</v>
      </c>
    </row>
    <row r="7894" spans="1:9">
      <c r="A7894" s="2">
        <v>300504910</v>
      </c>
      <c r="B7894" s="6" t="s">
        <v>6004</v>
      </c>
      <c r="C7894" s="1" t="s">
        <v>9153</v>
      </c>
      <c r="D7894" s="5" t="s">
        <v>6911</v>
      </c>
      <c r="E7894" s="5">
        <v>54.8</v>
      </c>
      <c r="F7894" s="5">
        <v>27</v>
      </c>
      <c r="I7894" s="7">
        <f t="shared" si="85"/>
        <v>81.8</v>
      </c>
    </row>
    <row r="7895" spans="1:9">
      <c r="A7895" s="2">
        <v>300504911</v>
      </c>
      <c r="B7895" s="6" t="s">
        <v>6005</v>
      </c>
      <c r="C7895" s="1" t="s">
        <v>9153</v>
      </c>
      <c r="D7895" s="5" t="s">
        <v>6911</v>
      </c>
      <c r="E7895" s="5">
        <v>50.8</v>
      </c>
      <c r="F7895" s="5">
        <v>32</v>
      </c>
      <c r="I7895" s="7">
        <f t="shared" si="85"/>
        <v>82.8</v>
      </c>
    </row>
    <row r="7896" spans="1:9">
      <c r="A7896" s="2">
        <v>300504912</v>
      </c>
      <c r="B7896" s="6" t="s">
        <v>6006</v>
      </c>
      <c r="C7896" s="1" t="s">
        <v>9153</v>
      </c>
      <c r="D7896" s="5" t="s">
        <v>6911</v>
      </c>
      <c r="E7896" s="5">
        <v>43.2</v>
      </c>
      <c r="F7896" s="5">
        <v>28</v>
      </c>
      <c r="I7896" s="7">
        <f t="shared" si="85"/>
        <v>71.2</v>
      </c>
    </row>
    <row r="7897" spans="1:9">
      <c r="A7897" s="2">
        <v>300504913</v>
      </c>
      <c r="B7897" s="6" t="s">
        <v>6007</v>
      </c>
      <c r="C7897" s="1" t="s">
        <v>9153</v>
      </c>
      <c r="D7897" s="5" t="s">
        <v>6911</v>
      </c>
      <c r="E7897" s="5">
        <v>29.2</v>
      </c>
      <c r="F7897" s="5">
        <v>27</v>
      </c>
      <c r="I7897" s="7">
        <f t="shared" si="85"/>
        <v>56.2</v>
      </c>
    </row>
    <row r="7898" spans="1:9">
      <c r="A7898" s="2">
        <v>300504914</v>
      </c>
      <c r="B7898" s="6" t="s">
        <v>6008</v>
      </c>
      <c r="C7898" s="1" t="s">
        <v>9153</v>
      </c>
      <c r="D7898" s="5" t="s">
        <v>6911</v>
      </c>
      <c r="E7898" s="5">
        <v>27.6</v>
      </c>
      <c r="F7898" s="5">
        <v>20</v>
      </c>
      <c r="I7898" s="7">
        <f t="shared" si="85"/>
        <v>47.6</v>
      </c>
    </row>
    <row r="7899" spans="1:9">
      <c r="A7899" s="2">
        <v>300504915</v>
      </c>
      <c r="B7899" s="6" t="s">
        <v>6009</v>
      </c>
      <c r="C7899" s="1" t="s">
        <v>9153</v>
      </c>
      <c r="D7899" s="5" t="s">
        <v>6911</v>
      </c>
      <c r="E7899" s="5">
        <v>43.2</v>
      </c>
      <c r="F7899" s="5">
        <v>26</v>
      </c>
      <c r="I7899" s="7">
        <f t="shared" si="85"/>
        <v>69.2</v>
      </c>
    </row>
    <row r="7900" spans="1:9">
      <c r="A7900" s="2">
        <v>300504916</v>
      </c>
      <c r="B7900" s="6" t="s">
        <v>6010</v>
      </c>
      <c r="C7900" s="1" t="s">
        <v>9153</v>
      </c>
      <c r="D7900" s="5" t="s">
        <v>6911</v>
      </c>
      <c r="E7900" s="5">
        <v>32.799999999999997</v>
      </c>
      <c r="F7900" s="5">
        <v>26</v>
      </c>
      <c r="I7900" s="7">
        <f t="shared" si="85"/>
        <v>58.8</v>
      </c>
    </row>
    <row r="7901" spans="1:9">
      <c r="A7901" s="2">
        <v>300504917</v>
      </c>
      <c r="B7901" s="6" t="s">
        <v>6011</v>
      </c>
      <c r="C7901" s="1" t="s">
        <v>9153</v>
      </c>
      <c r="D7901" s="5" t="s">
        <v>6911</v>
      </c>
      <c r="E7901" s="5">
        <v>38.799999999999997</v>
      </c>
      <c r="F7901" s="5">
        <v>27</v>
      </c>
      <c r="I7901" s="7">
        <f t="shared" si="85"/>
        <v>65.8</v>
      </c>
    </row>
    <row r="7902" spans="1:9">
      <c r="A7902" s="2">
        <v>300504918</v>
      </c>
      <c r="B7902" s="6" t="s">
        <v>6012</v>
      </c>
      <c r="C7902" s="1" t="s">
        <v>9153</v>
      </c>
      <c r="D7902" s="5" t="s">
        <v>6911</v>
      </c>
      <c r="E7902" s="5">
        <v>31.2</v>
      </c>
      <c r="F7902" s="5">
        <v>24</v>
      </c>
      <c r="I7902" s="7">
        <f t="shared" si="85"/>
        <v>55.2</v>
      </c>
    </row>
    <row r="7903" spans="1:9">
      <c r="A7903" s="2">
        <v>300504919</v>
      </c>
      <c r="B7903" s="6" t="s">
        <v>2976</v>
      </c>
      <c r="C7903" s="1" t="s">
        <v>9153</v>
      </c>
      <c r="D7903" s="5" t="s">
        <v>6911</v>
      </c>
      <c r="E7903" s="5">
        <v>34.4</v>
      </c>
      <c r="F7903" s="5">
        <v>31</v>
      </c>
      <c r="I7903" s="7">
        <f t="shared" si="85"/>
        <v>65.400000000000006</v>
      </c>
    </row>
    <row r="7904" spans="1:9">
      <c r="A7904" s="2">
        <v>300504920</v>
      </c>
      <c r="B7904" s="6" t="s">
        <v>6013</v>
      </c>
      <c r="C7904" s="1" t="s">
        <v>9153</v>
      </c>
      <c r="D7904" s="5" t="s">
        <v>6911</v>
      </c>
      <c r="E7904" s="5">
        <v>43.6</v>
      </c>
      <c r="F7904" s="5">
        <v>21</v>
      </c>
      <c r="I7904" s="7">
        <f t="shared" si="85"/>
        <v>64.599999999999994</v>
      </c>
    </row>
    <row r="7905" spans="1:9">
      <c r="A7905" s="2">
        <v>300504921</v>
      </c>
      <c r="B7905" s="6" t="s">
        <v>6016</v>
      </c>
      <c r="C7905" s="1" t="s">
        <v>9153</v>
      </c>
      <c r="D7905" s="5" t="s">
        <v>6911</v>
      </c>
      <c r="E7905" s="5">
        <v>44.8</v>
      </c>
      <c r="F7905" s="5">
        <v>31</v>
      </c>
      <c r="I7905" s="7">
        <f t="shared" si="85"/>
        <v>75.8</v>
      </c>
    </row>
    <row r="7906" spans="1:9">
      <c r="A7906" s="2">
        <v>300504922</v>
      </c>
      <c r="B7906" s="6" t="s">
        <v>6017</v>
      </c>
      <c r="C7906" s="1" t="s">
        <v>9153</v>
      </c>
      <c r="D7906" s="5" t="s">
        <v>6911</v>
      </c>
      <c r="E7906" s="5">
        <v>41.2</v>
      </c>
      <c r="F7906" s="5">
        <v>27</v>
      </c>
      <c r="I7906" s="7">
        <f t="shared" si="85"/>
        <v>68.2</v>
      </c>
    </row>
    <row r="7907" spans="1:9">
      <c r="A7907" s="2">
        <v>300504923</v>
      </c>
      <c r="B7907" s="6" t="s">
        <v>6018</v>
      </c>
      <c r="C7907" s="1" t="s">
        <v>9153</v>
      </c>
      <c r="D7907" s="5" t="s">
        <v>6911</v>
      </c>
      <c r="E7907" s="5">
        <v>45.2</v>
      </c>
      <c r="F7907" s="5">
        <v>25</v>
      </c>
      <c r="I7907" s="7">
        <f t="shared" si="85"/>
        <v>70.2</v>
      </c>
    </row>
    <row r="7908" spans="1:9">
      <c r="A7908" s="2">
        <v>300504924</v>
      </c>
      <c r="B7908" s="6" t="s">
        <v>6019</v>
      </c>
      <c r="C7908" s="1" t="s">
        <v>9153</v>
      </c>
      <c r="D7908" s="5" t="s">
        <v>6911</v>
      </c>
      <c r="E7908" s="5">
        <v>46.4</v>
      </c>
      <c r="F7908" s="5">
        <v>31</v>
      </c>
      <c r="I7908" s="7">
        <f t="shared" si="85"/>
        <v>77.400000000000006</v>
      </c>
    </row>
    <row r="7909" spans="1:9">
      <c r="A7909" s="2">
        <v>300504925</v>
      </c>
      <c r="B7909" s="6" t="s">
        <v>6020</v>
      </c>
      <c r="C7909" s="1" t="s">
        <v>9153</v>
      </c>
      <c r="D7909" s="5" t="s">
        <v>6911</v>
      </c>
      <c r="E7909" s="5">
        <v>36.4</v>
      </c>
      <c r="F7909" s="5">
        <v>29</v>
      </c>
      <c r="I7909" s="7">
        <f t="shared" si="85"/>
        <v>65.400000000000006</v>
      </c>
    </row>
    <row r="7910" spans="1:9">
      <c r="A7910" s="2">
        <v>300504926</v>
      </c>
      <c r="B7910" s="6" t="s">
        <v>6021</v>
      </c>
      <c r="C7910" s="1" t="s">
        <v>9153</v>
      </c>
      <c r="D7910" s="5" t="s">
        <v>6911</v>
      </c>
      <c r="E7910" s="5">
        <v>43.6</v>
      </c>
      <c r="F7910" s="5">
        <v>24</v>
      </c>
      <c r="I7910" s="7">
        <f t="shared" si="85"/>
        <v>67.599999999999994</v>
      </c>
    </row>
    <row r="7911" spans="1:9">
      <c r="A7911" s="2">
        <v>300504927</v>
      </c>
      <c r="B7911" s="6" t="s">
        <v>6022</v>
      </c>
      <c r="C7911" s="1" t="s">
        <v>9153</v>
      </c>
      <c r="D7911" s="5" t="s">
        <v>6911</v>
      </c>
      <c r="E7911" s="5">
        <v>38.4</v>
      </c>
      <c r="F7911" s="5">
        <v>26</v>
      </c>
      <c r="I7911" s="7">
        <f t="shared" si="85"/>
        <v>64.400000000000006</v>
      </c>
    </row>
    <row r="7912" spans="1:9">
      <c r="A7912" s="2">
        <v>300504928</v>
      </c>
      <c r="B7912" s="6" t="s">
        <v>6023</v>
      </c>
      <c r="C7912" s="1" t="s">
        <v>9153</v>
      </c>
      <c r="D7912" s="5" t="s">
        <v>6911</v>
      </c>
      <c r="E7912" s="5">
        <v>32</v>
      </c>
      <c r="F7912" s="5">
        <v>20</v>
      </c>
      <c r="I7912" s="7">
        <f t="shared" si="85"/>
        <v>52</v>
      </c>
    </row>
    <row r="7913" spans="1:9">
      <c r="A7913" s="2">
        <v>300504929</v>
      </c>
      <c r="B7913" s="6" t="s">
        <v>6024</v>
      </c>
      <c r="C7913" s="1" t="s">
        <v>9153</v>
      </c>
      <c r="D7913" s="5" t="s">
        <v>6911</v>
      </c>
      <c r="E7913" s="5">
        <v>30.8</v>
      </c>
      <c r="F7913" s="5">
        <v>25</v>
      </c>
      <c r="I7913" s="7">
        <f t="shared" si="85"/>
        <v>55.8</v>
      </c>
    </row>
    <row r="7914" spans="1:9">
      <c r="A7914" s="2">
        <v>300504930</v>
      </c>
      <c r="B7914" s="6" t="s">
        <v>6025</v>
      </c>
      <c r="C7914" s="1" t="s">
        <v>9153</v>
      </c>
      <c r="D7914" s="5" t="s">
        <v>6911</v>
      </c>
      <c r="E7914" s="5">
        <v>44</v>
      </c>
      <c r="F7914" s="5">
        <v>23</v>
      </c>
      <c r="I7914" s="7">
        <f t="shared" si="85"/>
        <v>67</v>
      </c>
    </row>
    <row r="7915" spans="1:9">
      <c r="A7915" s="2">
        <v>300505001</v>
      </c>
      <c r="B7915" s="6" t="s">
        <v>6026</v>
      </c>
      <c r="C7915" s="1" t="s">
        <v>9153</v>
      </c>
      <c r="D7915" s="5" t="s">
        <v>6911</v>
      </c>
      <c r="E7915" s="5">
        <v>40.799999999999997</v>
      </c>
      <c r="F7915" s="5">
        <v>30</v>
      </c>
      <c r="I7915" s="7">
        <f t="shared" si="85"/>
        <v>70.8</v>
      </c>
    </row>
    <row r="7916" spans="1:9">
      <c r="A7916" s="2">
        <v>300505002</v>
      </c>
      <c r="B7916" s="6" t="s">
        <v>260</v>
      </c>
      <c r="C7916" s="1" t="s">
        <v>9153</v>
      </c>
      <c r="D7916" s="5" t="s">
        <v>6911</v>
      </c>
      <c r="E7916" s="5">
        <v>40.799999999999997</v>
      </c>
      <c r="F7916" s="5">
        <v>31</v>
      </c>
      <c r="I7916" s="7">
        <f t="shared" si="85"/>
        <v>71.8</v>
      </c>
    </row>
    <row r="7917" spans="1:9">
      <c r="A7917" s="2">
        <v>300505003</v>
      </c>
      <c r="B7917" s="6" t="s">
        <v>6027</v>
      </c>
      <c r="C7917" s="1" t="s">
        <v>9153</v>
      </c>
      <c r="D7917" s="5" t="s">
        <v>6911</v>
      </c>
      <c r="E7917" s="5">
        <v>34.799999999999997</v>
      </c>
      <c r="F7917" s="5">
        <v>32</v>
      </c>
      <c r="I7917" s="7">
        <f t="shared" si="85"/>
        <v>66.8</v>
      </c>
    </row>
    <row r="7918" spans="1:9">
      <c r="A7918" s="2">
        <v>300505004</v>
      </c>
      <c r="B7918" s="6" t="s">
        <v>6028</v>
      </c>
      <c r="C7918" s="1" t="s">
        <v>9153</v>
      </c>
      <c r="D7918" s="5" t="s">
        <v>6911</v>
      </c>
      <c r="E7918" s="5">
        <v>45.2</v>
      </c>
      <c r="F7918" s="5">
        <v>30</v>
      </c>
      <c r="I7918" s="7">
        <f t="shared" ref="I7918:I7981" si="86">E7918+F7918</f>
        <v>75.2</v>
      </c>
    </row>
    <row r="7919" spans="1:9">
      <c r="A7919" s="2">
        <v>300505005</v>
      </c>
      <c r="B7919" s="6" t="s">
        <v>6029</v>
      </c>
      <c r="C7919" s="1" t="s">
        <v>9153</v>
      </c>
      <c r="D7919" s="5" t="s">
        <v>6911</v>
      </c>
      <c r="E7919" s="5">
        <v>30.8</v>
      </c>
      <c r="F7919" s="5">
        <v>27</v>
      </c>
      <c r="I7919" s="7">
        <f t="shared" si="86"/>
        <v>57.8</v>
      </c>
    </row>
    <row r="7920" spans="1:9">
      <c r="A7920" s="2">
        <v>300505006</v>
      </c>
      <c r="B7920" s="6" t="s">
        <v>6031</v>
      </c>
      <c r="C7920" s="1" t="s">
        <v>9153</v>
      </c>
      <c r="D7920" s="5" t="s">
        <v>6911</v>
      </c>
      <c r="E7920" s="5">
        <v>39.6</v>
      </c>
      <c r="F7920" s="5">
        <v>29</v>
      </c>
      <c r="I7920" s="7">
        <f t="shared" si="86"/>
        <v>68.599999999999994</v>
      </c>
    </row>
    <row r="7921" spans="1:9">
      <c r="A7921" s="2">
        <v>300505007</v>
      </c>
      <c r="B7921" s="6" t="s">
        <v>6032</v>
      </c>
      <c r="C7921" s="1" t="s">
        <v>9153</v>
      </c>
      <c r="D7921" s="5" t="s">
        <v>6911</v>
      </c>
      <c r="E7921" s="5">
        <v>37.6</v>
      </c>
      <c r="F7921" s="5">
        <v>31</v>
      </c>
      <c r="I7921" s="7">
        <f t="shared" si="86"/>
        <v>68.599999999999994</v>
      </c>
    </row>
    <row r="7922" spans="1:9">
      <c r="A7922" s="2">
        <v>300505008</v>
      </c>
      <c r="B7922" s="6" t="s">
        <v>1967</v>
      </c>
      <c r="C7922" s="1" t="s">
        <v>9153</v>
      </c>
      <c r="D7922" s="5" t="s">
        <v>6911</v>
      </c>
      <c r="E7922" s="5">
        <v>51.2</v>
      </c>
      <c r="F7922" s="5">
        <v>30</v>
      </c>
      <c r="I7922" s="7">
        <f t="shared" si="86"/>
        <v>81.2</v>
      </c>
    </row>
    <row r="7923" spans="1:9">
      <c r="A7923" s="2">
        <v>300505009</v>
      </c>
      <c r="B7923" s="6" t="s">
        <v>6033</v>
      </c>
      <c r="C7923" s="1" t="s">
        <v>9153</v>
      </c>
      <c r="D7923" s="5" t="s">
        <v>6911</v>
      </c>
      <c r="E7923" s="5">
        <v>45.6</v>
      </c>
      <c r="F7923" s="5">
        <v>30</v>
      </c>
      <c r="I7923" s="7">
        <f t="shared" si="86"/>
        <v>75.599999999999994</v>
      </c>
    </row>
    <row r="7924" spans="1:9">
      <c r="A7924" s="2">
        <v>300505010</v>
      </c>
      <c r="B7924" s="6" t="s">
        <v>6034</v>
      </c>
      <c r="C7924" s="1" t="s">
        <v>9153</v>
      </c>
      <c r="D7924" s="5" t="s">
        <v>6911</v>
      </c>
      <c r="E7924" s="5">
        <v>44.8</v>
      </c>
      <c r="F7924" s="5">
        <v>31</v>
      </c>
      <c r="I7924" s="7">
        <f t="shared" si="86"/>
        <v>75.8</v>
      </c>
    </row>
    <row r="7925" spans="1:9">
      <c r="A7925" s="2">
        <v>300505011</v>
      </c>
      <c r="B7925" s="6" t="s">
        <v>1882</v>
      </c>
      <c r="C7925" s="1" t="s">
        <v>9153</v>
      </c>
      <c r="D7925" s="5" t="s">
        <v>6911</v>
      </c>
      <c r="E7925" s="5">
        <v>41.2</v>
      </c>
      <c r="F7925" s="5">
        <v>30</v>
      </c>
      <c r="I7925" s="7">
        <f t="shared" si="86"/>
        <v>71.2</v>
      </c>
    </row>
    <row r="7926" spans="1:9">
      <c r="A7926" s="2">
        <v>300505012</v>
      </c>
      <c r="B7926" s="6" t="s">
        <v>378</v>
      </c>
      <c r="C7926" s="1" t="s">
        <v>9153</v>
      </c>
      <c r="D7926" s="5" t="s">
        <v>6911</v>
      </c>
      <c r="E7926" s="5">
        <v>36.799999999999997</v>
      </c>
      <c r="F7926" s="5">
        <v>30</v>
      </c>
      <c r="I7926" s="7">
        <f t="shared" si="86"/>
        <v>66.8</v>
      </c>
    </row>
    <row r="7927" spans="1:9">
      <c r="A7927" s="2">
        <v>300505013</v>
      </c>
      <c r="B7927" s="6" t="s">
        <v>1017</v>
      </c>
      <c r="C7927" s="1" t="s">
        <v>9153</v>
      </c>
      <c r="D7927" s="5" t="s">
        <v>6911</v>
      </c>
      <c r="E7927" s="5">
        <v>30.4</v>
      </c>
      <c r="F7927" s="5">
        <v>31</v>
      </c>
      <c r="I7927" s="7">
        <f t="shared" si="86"/>
        <v>61.4</v>
      </c>
    </row>
    <row r="7928" spans="1:9">
      <c r="A7928" s="2">
        <v>300505014</v>
      </c>
      <c r="B7928" s="6" t="s">
        <v>6035</v>
      </c>
      <c r="C7928" s="1" t="s">
        <v>9153</v>
      </c>
      <c r="D7928" s="5" t="s">
        <v>6911</v>
      </c>
      <c r="E7928" s="5">
        <v>43.6</v>
      </c>
      <c r="F7928" s="5">
        <v>34</v>
      </c>
      <c r="I7928" s="7">
        <f t="shared" si="86"/>
        <v>77.599999999999994</v>
      </c>
    </row>
    <row r="7929" spans="1:9">
      <c r="A7929" s="2">
        <v>300505015</v>
      </c>
      <c r="B7929" s="6" t="s">
        <v>6036</v>
      </c>
      <c r="C7929" s="1" t="s">
        <v>9153</v>
      </c>
      <c r="D7929" s="5" t="s">
        <v>6911</v>
      </c>
      <c r="E7929" s="5">
        <v>32.4</v>
      </c>
      <c r="F7929" s="5">
        <v>24</v>
      </c>
      <c r="I7929" s="7">
        <f t="shared" si="86"/>
        <v>56.4</v>
      </c>
    </row>
    <row r="7930" spans="1:9">
      <c r="A7930" s="2">
        <v>300505016</v>
      </c>
      <c r="B7930" s="6" t="s">
        <v>6037</v>
      </c>
      <c r="C7930" s="1" t="s">
        <v>9153</v>
      </c>
      <c r="D7930" s="5" t="s">
        <v>6911</v>
      </c>
      <c r="E7930" s="5">
        <v>44.8</v>
      </c>
      <c r="F7930" s="5">
        <v>30</v>
      </c>
      <c r="I7930" s="7">
        <f t="shared" si="86"/>
        <v>74.8</v>
      </c>
    </row>
    <row r="7931" spans="1:9">
      <c r="A7931" s="2">
        <v>300505017</v>
      </c>
      <c r="B7931" s="6" t="s">
        <v>6038</v>
      </c>
      <c r="C7931" s="1" t="s">
        <v>9153</v>
      </c>
      <c r="D7931" s="5" t="s">
        <v>6911</v>
      </c>
      <c r="E7931" s="5">
        <v>40.799999999999997</v>
      </c>
      <c r="F7931" s="5">
        <v>30</v>
      </c>
      <c r="I7931" s="7">
        <f t="shared" si="86"/>
        <v>70.8</v>
      </c>
    </row>
    <row r="7932" spans="1:9">
      <c r="A7932" s="2">
        <v>300505018</v>
      </c>
      <c r="B7932" s="6" t="s">
        <v>6039</v>
      </c>
      <c r="C7932" s="1" t="s">
        <v>9153</v>
      </c>
      <c r="D7932" s="5" t="s">
        <v>6911</v>
      </c>
      <c r="E7932" s="5">
        <v>36</v>
      </c>
      <c r="F7932" s="5">
        <v>29</v>
      </c>
      <c r="I7932" s="7">
        <f t="shared" si="86"/>
        <v>65</v>
      </c>
    </row>
    <row r="7933" spans="1:9">
      <c r="A7933" s="2">
        <v>300505019</v>
      </c>
      <c r="B7933" s="6" t="s">
        <v>6040</v>
      </c>
      <c r="C7933" s="1" t="s">
        <v>9153</v>
      </c>
      <c r="D7933" s="5" t="s">
        <v>6911</v>
      </c>
      <c r="E7933" s="5">
        <v>43.6</v>
      </c>
      <c r="F7933" s="5">
        <v>30</v>
      </c>
      <c r="I7933" s="7">
        <f t="shared" si="86"/>
        <v>73.599999999999994</v>
      </c>
    </row>
    <row r="7934" spans="1:9">
      <c r="A7934" s="2">
        <v>300505020</v>
      </c>
      <c r="B7934" s="6" t="s">
        <v>6041</v>
      </c>
      <c r="C7934" s="1" t="s">
        <v>9153</v>
      </c>
      <c r="D7934" s="5" t="s">
        <v>6911</v>
      </c>
      <c r="E7934" s="5">
        <v>48.8</v>
      </c>
      <c r="F7934" s="5">
        <v>32</v>
      </c>
      <c r="I7934" s="7">
        <f t="shared" si="86"/>
        <v>80.8</v>
      </c>
    </row>
    <row r="7935" spans="1:9">
      <c r="A7935" s="2">
        <v>300505021</v>
      </c>
      <c r="B7935" s="6" t="s">
        <v>6042</v>
      </c>
      <c r="C7935" s="1" t="s">
        <v>9153</v>
      </c>
      <c r="D7935" s="5" t="s">
        <v>6911</v>
      </c>
      <c r="E7935" s="5">
        <v>43.6</v>
      </c>
      <c r="F7935" s="5">
        <v>30</v>
      </c>
      <c r="I7935" s="7">
        <f t="shared" si="86"/>
        <v>73.599999999999994</v>
      </c>
    </row>
    <row r="7936" spans="1:9">
      <c r="A7936" s="2">
        <v>300505022</v>
      </c>
      <c r="B7936" s="6" t="s">
        <v>6043</v>
      </c>
      <c r="C7936" s="1" t="s">
        <v>9153</v>
      </c>
      <c r="D7936" s="5" t="s">
        <v>6911</v>
      </c>
      <c r="E7936" s="5">
        <v>45.2</v>
      </c>
      <c r="F7936" s="5">
        <v>30</v>
      </c>
      <c r="I7936" s="7">
        <f t="shared" si="86"/>
        <v>75.2</v>
      </c>
    </row>
    <row r="7937" spans="1:9">
      <c r="A7937" s="2">
        <v>300505023</v>
      </c>
      <c r="B7937" s="6" t="s">
        <v>457</v>
      </c>
      <c r="C7937" s="1" t="s">
        <v>9153</v>
      </c>
      <c r="D7937" s="5" t="s">
        <v>6911</v>
      </c>
      <c r="E7937" s="5">
        <v>44.8</v>
      </c>
      <c r="F7937" s="5">
        <v>25</v>
      </c>
      <c r="I7937" s="7">
        <f t="shared" si="86"/>
        <v>69.8</v>
      </c>
    </row>
    <row r="7938" spans="1:9">
      <c r="A7938" s="2">
        <v>300505024</v>
      </c>
      <c r="B7938" s="6" t="s">
        <v>1636</v>
      </c>
      <c r="C7938" s="1" t="s">
        <v>9153</v>
      </c>
      <c r="D7938" s="5" t="s">
        <v>6911</v>
      </c>
      <c r="E7938" s="5">
        <v>45.2</v>
      </c>
      <c r="F7938" s="5">
        <v>25</v>
      </c>
      <c r="I7938" s="7">
        <f t="shared" si="86"/>
        <v>70.2</v>
      </c>
    </row>
    <row r="7939" spans="1:9">
      <c r="A7939" s="2">
        <v>300505025</v>
      </c>
      <c r="B7939" s="6" t="s">
        <v>6044</v>
      </c>
      <c r="C7939" s="1" t="s">
        <v>9153</v>
      </c>
      <c r="D7939" s="5" t="s">
        <v>6911</v>
      </c>
      <c r="E7939" s="5">
        <v>36.4</v>
      </c>
      <c r="F7939" s="5">
        <v>32</v>
      </c>
      <c r="I7939" s="7">
        <f t="shared" si="86"/>
        <v>68.400000000000006</v>
      </c>
    </row>
    <row r="7940" spans="1:9">
      <c r="A7940" s="2">
        <v>300505026</v>
      </c>
      <c r="B7940" s="6" t="s">
        <v>1215</v>
      </c>
      <c r="C7940" s="1" t="s">
        <v>9153</v>
      </c>
      <c r="D7940" s="5" t="s">
        <v>6911</v>
      </c>
      <c r="E7940" s="5">
        <v>40</v>
      </c>
      <c r="F7940" s="5">
        <v>29</v>
      </c>
      <c r="I7940" s="7">
        <f t="shared" si="86"/>
        <v>69</v>
      </c>
    </row>
    <row r="7941" spans="1:9">
      <c r="A7941" s="2">
        <v>300505027</v>
      </c>
      <c r="B7941" s="6" t="s">
        <v>6045</v>
      </c>
      <c r="C7941" s="1" t="s">
        <v>9153</v>
      </c>
      <c r="D7941" s="5" t="s">
        <v>6911</v>
      </c>
      <c r="E7941" s="5">
        <v>31.2</v>
      </c>
      <c r="F7941" s="5">
        <v>22</v>
      </c>
      <c r="I7941" s="7">
        <f t="shared" si="86"/>
        <v>53.2</v>
      </c>
    </row>
    <row r="7942" spans="1:9">
      <c r="A7942" s="2">
        <v>300505028</v>
      </c>
      <c r="B7942" s="6" t="s">
        <v>4289</v>
      </c>
      <c r="C7942" s="1" t="s">
        <v>9153</v>
      </c>
      <c r="D7942" s="5" t="s">
        <v>6911</v>
      </c>
      <c r="E7942" s="5">
        <v>49.6</v>
      </c>
      <c r="F7942" s="5">
        <v>30</v>
      </c>
      <c r="I7942" s="7">
        <f t="shared" si="86"/>
        <v>79.599999999999994</v>
      </c>
    </row>
    <row r="7943" spans="1:9">
      <c r="A7943" s="2">
        <v>300505029</v>
      </c>
      <c r="B7943" s="6" t="s">
        <v>3602</v>
      </c>
      <c r="C7943" s="1" t="s">
        <v>9153</v>
      </c>
      <c r="D7943" s="5" t="s">
        <v>6911</v>
      </c>
      <c r="E7943" s="5">
        <v>49.6</v>
      </c>
      <c r="F7943" s="5">
        <v>31</v>
      </c>
      <c r="I7943" s="7">
        <f t="shared" si="86"/>
        <v>80.599999999999994</v>
      </c>
    </row>
    <row r="7944" spans="1:9">
      <c r="A7944" s="2">
        <v>300505030</v>
      </c>
      <c r="B7944" s="6" t="s">
        <v>6048</v>
      </c>
      <c r="C7944" s="1" t="s">
        <v>9153</v>
      </c>
      <c r="D7944" s="5" t="s">
        <v>6911</v>
      </c>
      <c r="E7944" s="5">
        <v>47.2</v>
      </c>
      <c r="F7944" s="5">
        <v>34</v>
      </c>
      <c r="I7944" s="7">
        <f t="shared" si="86"/>
        <v>81.2</v>
      </c>
    </row>
    <row r="7945" spans="1:9">
      <c r="A7945" s="2">
        <v>300505101</v>
      </c>
      <c r="B7945" s="6" t="s">
        <v>6049</v>
      </c>
      <c r="C7945" s="1" t="s">
        <v>9153</v>
      </c>
      <c r="D7945" s="5" t="s">
        <v>6911</v>
      </c>
      <c r="E7945" s="5">
        <v>29.6</v>
      </c>
      <c r="F7945" s="5">
        <v>32</v>
      </c>
      <c r="I7945" s="7">
        <f t="shared" si="86"/>
        <v>61.6</v>
      </c>
    </row>
    <row r="7946" spans="1:9">
      <c r="A7946" s="2">
        <v>300505102</v>
      </c>
      <c r="B7946" s="6" t="s">
        <v>1207</v>
      </c>
      <c r="C7946" s="1" t="s">
        <v>9153</v>
      </c>
      <c r="D7946" s="5" t="s">
        <v>6911</v>
      </c>
      <c r="E7946" s="5">
        <v>32.799999999999997</v>
      </c>
      <c r="F7946" s="5">
        <v>33</v>
      </c>
      <c r="I7946" s="7">
        <f t="shared" si="86"/>
        <v>65.8</v>
      </c>
    </row>
    <row r="7947" spans="1:9">
      <c r="A7947" s="2">
        <v>300505103</v>
      </c>
      <c r="B7947" s="6" t="s">
        <v>6050</v>
      </c>
      <c r="C7947" s="1" t="s">
        <v>9153</v>
      </c>
      <c r="D7947" s="5" t="s">
        <v>6911</v>
      </c>
      <c r="E7947" s="5">
        <v>45.6</v>
      </c>
      <c r="F7947" s="5">
        <v>30</v>
      </c>
      <c r="I7947" s="7">
        <f t="shared" si="86"/>
        <v>75.599999999999994</v>
      </c>
    </row>
    <row r="7948" spans="1:9">
      <c r="A7948" s="2">
        <v>300505104</v>
      </c>
      <c r="B7948" s="6" t="s">
        <v>6051</v>
      </c>
      <c r="C7948" s="1" t="s">
        <v>9153</v>
      </c>
      <c r="D7948" s="5" t="s">
        <v>6911</v>
      </c>
      <c r="E7948" s="5">
        <v>53.2</v>
      </c>
      <c r="F7948" s="5">
        <v>28</v>
      </c>
      <c r="I7948" s="7">
        <f t="shared" si="86"/>
        <v>81.2</v>
      </c>
    </row>
    <row r="7949" spans="1:9">
      <c r="A7949" s="2">
        <v>300505105</v>
      </c>
      <c r="B7949" s="6" t="s">
        <v>6052</v>
      </c>
      <c r="C7949" s="1" t="s">
        <v>9153</v>
      </c>
      <c r="D7949" s="5" t="s">
        <v>6911</v>
      </c>
      <c r="E7949" s="5">
        <v>40.799999999999997</v>
      </c>
      <c r="F7949" s="5">
        <v>20</v>
      </c>
      <c r="I7949" s="7">
        <f t="shared" si="86"/>
        <v>60.8</v>
      </c>
    </row>
    <row r="7950" spans="1:9">
      <c r="A7950" s="2">
        <v>300505106</v>
      </c>
      <c r="B7950" s="6" t="s">
        <v>6053</v>
      </c>
      <c r="C7950" s="1" t="s">
        <v>9153</v>
      </c>
      <c r="D7950" s="5" t="s">
        <v>6911</v>
      </c>
      <c r="E7950" s="5">
        <v>42.8</v>
      </c>
      <c r="F7950" s="5">
        <v>30</v>
      </c>
      <c r="I7950" s="7">
        <f t="shared" si="86"/>
        <v>72.8</v>
      </c>
    </row>
    <row r="7951" spans="1:9">
      <c r="A7951" s="2">
        <v>300505107</v>
      </c>
      <c r="B7951" s="6" t="s">
        <v>6056</v>
      </c>
      <c r="C7951" s="1" t="s">
        <v>9153</v>
      </c>
      <c r="D7951" s="5" t="s">
        <v>6911</v>
      </c>
      <c r="E7951" s="5">
        <v>44.8</v>
      </c>
      <c r="F7951" s="5">
        <v>36</v>
      </c>
      <c r="I7951" s="7">
        <f t="shared" si="86"/>
        <v>80.8</v>
      </c>
    </row>
    <row r="7952" spans="1:9">
      <c r="A7952" s="2">
        <v>300505108</v>
      </c>
      <c r="B7952" s="6" t="s">
        <v>6057</v>
      </c>
      <c r="C7952" s="1" t="s">
        <v>9153</v>
      </c>
      <c r="D7952" s="5" t="s">
        <v>6911</v>
      </c>
      <c r="E7952" s="5">
        <v>28.4</v>
      </c>
      <c r="F7952" s="5">
        <v>34</v>
      </c>
      <c r="I7952" s="7">
        <f t="shared" si="86"/>
        <v>62.4</v>
      </c>
    </row>
    <row r="7953" spans="1:9">
      <c r="A7953" s="2">
        <v>300505109</v>
      </c>
      <c r="B7953" s="6" t="s">
        <v>6058</v>
      </c>
      <c r="C7953" s="1" t="s">
        <v>9153</v>
      </c>
      <c r="D7953" s="5" t="s">
        <v>6911</v>
      </c>
      <c r="E7953" s="5">
        <v>22.4</v>
      </c>
      <c r="F7953" s="5">
        <v>32</v>
      </c>
      <c r="I7953" s="7">
        <f t="shared" si="86"/>
        <v>54.4</v>
      </c>
    </row>
    <row r="7954" spans="1:9">
      <c r="A7954" s="2">
        <v>300505110</v>
      </c>
      <c r="B7954" s="6" t="s">
        <v>6059</v>
      </c>
      <c r="C7954" s="1" t="s">
        <v>9153</v>
      </c>
      <c r="D7954" s="5" t="s">
        <v>6911</v>
      </c>
      <c r="E7954" s="5">
        <v>29.2</v>
      </c>
      <c r="F7954" s="5">
        <v>15</v>
      </c>
      <c r="I7954" s="7">
        <f t="shared" si="86"/>
        <v>44.2</v>
      </c>
    </row>
    <row r="7955" spans="1:9">
      <c r="A7955" s="2">
        <v>300505111</v>
      </c>
      <c r="B7955" s="6" t="s">
        <v>6060</v>
      </c>
      <c r="C7955" s="1" t="s">
        <v>9153</v>
      </c>
      <c r="D7955" s="5" t="s">
        <v>6911</v>
      </c>
      <c r="E7955" s="5">
        <v>26.8</v>
      </c>
      <c r="F7955" s="5">
        <v>10</v>
      </c>
      <c r="I7955" s="7">
        <f t="shared" si="86"/>
        <v>36.799999999999997</v>
      </c>
    </row>
    <row r="7956" spans="1:9">
      <c r="A7956" s="2">
        <v>300505112</v>
      </c>
      <c r="B7956" s="6" t="s">
        <v>6061</v>
      </c>
      <c r="C7956" s="1" t="s">
        <v>9153</v>
      </c>
      <c r="D7956" s="5" t="s">
        <v>6911</v>
      </c>
      <c r="E7956" s="5">
        <v>32</v>
      </c>
      <c r="F7956" s="5">
        <v>32</v>
      </c>
      <c r="I7956" s="7">
        <f t="shared" si="86"/>
        <v>64</v>
      </c>
    </row>
    <row r="7957" spans="1:9">
      <c r="A7957" s="2">
        <v>300505113</v>
      </c>
      <c r="B7957" s="6" t="s">
        <v>6062</v>
      </c>
      <c r="C7957" s="1" t="s">
        <v>9153</v>
      </c>
      <c r="D7957" s="5" t="s">
        <v>6911</v>
      </c>
      <c r="E7957" s="5">
        <v>42.8</v>
      </c>
      <c r="F7957" s="5">
        <v>29</v>
      </c>
      <c r="I7957" s="7">
        <f t="shared" si="86"/>
        <v>71.8</v>
      </c>
    </row>
    <row r="7958" spans="1:9">
      <c r="A7958" s="2">
        <v>300505114</v>
      </c>
      <c r="B7958" s="6" t="s">
        <v>6063</v>
      </c>
      <c r="C7958" s="1" t="s">
        <v>9153</v>
      </c>
      <c r="D7958" s="5" t="s">
        <v>6911</v>
      </c>
      <c r="E7958" s="5">
        <v>46.4</v>
      </c>
      <c r="F7958" s="5">
        <v>29</v>
      </c>
      <c r="I7958" s="7">
        <f t="shared" si="86"/>
        <v>75.400000000000006</v>
      </c>
    </row>
    <row r="7959" spans="1:9">
      <c r="A7959" s="2">
        <v>300505115</v>
      </c>
      <c r="B7959" s="6" t="s">
        <v>6064</v>
      </c>
      <c r="C7959" s="1" t="s">
        <v>9153</v>
      </c>
      <c r="D7959" s="5" t="s">
        <v>6911</v>
      </c>
      <c r="E7959" s="5">
        <v>27.6</v>
      </c>
      <c r="F7959" s="5">
        <v>34</v>
      </c>
      <c r="I7959" s="7">
        <f t="shared" si="86"/>
        <v>61.6</v>
      </c>
    </row>
    <row r="7960" spans="1:9">
      <c r="A7960" s="2">
        <v>300505116</v>
      </c>
      <c r="B7960" s="6" t="s">
        <v>6065</v>
      </c>
      <c r="C7960" s="1" t="s">
        <v>9153</v>
      </c>
      <c r="D7960" s="5" t="s">
        <v>6911</v>
      </c>
      <c r="E7960" s="5">
        <v>45.6</v>
      </c>
      <c r="F7960" s="5">
        <v>34</v>
      </c>
      <c r="I7960" s="7">
        <f t="shared" si="86"/>
        <v>79.599999999999994</v>
      </c>
    </row>
    <row r="7961" spans="1:9">
      <c r="A7961" s="2">
        <v>300505117</v>
      </c>
      <c r="B7961" s="6" t="s">
        <v>6066</v>
      </c>
      <c r="C7961" s="1" t="s">
        <v>9153</v>
      </c>
      <c r="D7961" s="5" t="s">
        <v>6911</v>
      </c>
      <c r="E7961" s="5">
        <v>44.4</v>
      </c>
      <c r="F7961" s="5">
        <v>30</v>
      </c>
      <c r="I7961" s="7">
        <f t="shared" si="86"/>
        <v>74.400000000000006</v>
      </c>
    </row>
    <row r="7962" spans="1:9">
      <c r="A7962" s="2">
        <v>300505118</v>
      </c>
      <c r="B7962" s="6" t="s">
        <v>6067</v>
      </c>
      <c r="C7962" s="1" t="s">
        <v>9153</v>
      </c>
      <c r="D7962" s="5" t="s">
        <v>6911</v>
      </c>
      <c r="E7962" s="5">
        <v>27.6</v>
      </c>
      <c r="F7962" s="5">
        <v>20</v>
      </c>
      <c r="I7962" s="7">
        <f t="shared" si="86"/>
        <v>47.6</v>
      </c>
    </row>
    <row r="7963" spans="1:9">
      <c r="A7963" s="2">
        <v>300505119</v>
      </c>
      <c r="B7963" s="6" t="s">
        <v>4038</v>
      </c>
      <c r="C7963" s="1" t="s">
        <v>9153</v>
      </c>
      <c r="D7963" s="5" t="s">
        <v>6911</v>
      </c>
      <c r="E7963" s="5">
        <v>24.8</v>
      </c>
      <c r="F7963" s="5">
        <v>28</v>
      </c>
      <c r="I7963" s="7">
        <f t="shared" si="86"/>
        <v>52.8</v>
      </c>
    </row>
    <row r="7964" spans="1:9">
      <c r="A7964" s="2">
        <v>300505120</v>
      </c>
      <c r="B7964" s="6" t="s">
        <v>6068</v>
      </c>
      <c r="C7964" s="1" t="s">
        <v>9153</v>
      </c>
      <c r="D7964" s="5" t="s">
        <v>6911</v>
      </c>
      <c r="E7964" s="5">
        <v>25.2</v>
      </c>
      <c r="F7964" s="5">
        <v>28</v>
      </c>
      <c r="I7964" s="7">
        <f t="shared" si="86"/>
        <v>53.2</v>
      </c>
    </row>
    <row r="7965" spans="1:9">
      <c r="A7965" s="2">
        <v>300505121</v>
      </c>
      <c r="B7965" s="6" t="s">
        <v>6069</v>
      </c>
      <c r="C7965" s="1" t="s">
        <v>9153</v>
      </c>
      <c r="D7965" s="5" t="s">
        <v>6911</v>
      </c>
      <c r="E7965" s="5">
        <v>31.2</v>
      </c>
      <c r="F7965" s="5">
        <v>33</v>
      </c>
      <c r="I7965" s="7">
        <f t="shared" si="86"/>
        <v>64.2</v>
      </c>
    </row>
    <row r="7966" spans="1:9">
      <c r="A7966" s="2">
        <v>300505122</v>
      </c>
      <c r="B7966" s="6" t="s">
        <v>4327</v>
      </c>
      <c r="C7966" s="1" t="s">
        <v>9153</v>
      </c>
      <c r="D7966" s="5" t="s">
        <v>6911</v>
      </c>
      <c r="E7966" s="5">
        <v>36.4</v>
      </c>
      <c r="F7966" s="5">
        <v>30</v>
      </c>
      <c r="I7966" s="7">
        <f t="shared" si="86"/>
        <v>66.400000000000006</v>
      </c>
    </row>
    <row r="7967" spans="1:9">
      <c r="A7967" s="2">
        <v>300505123</v>
      </c>
      <c r="B7967" s="6" t="s">
        <v>841</v>
      </c>
      <c r="C7967" s="1" t="s">
        <v>9153</v>
      </c>
      <c r="D7967" s="5" t="s">
        <v>6911</v>
      </c>
      <c r="E7967" s="5">
        <v>32.799999999999997</v>
      </c>
      <c r="F7967" s="5">
        <v>32</v>
      </c>
      <c r="I7967" s="7">
        <f t="shared" si="86"/>
        <v>64.8</v>
      </c>
    </row>
    <row r="7968" spans="1:9">
      <c r="A7968" s="2">
        <v>300505124</v>
      </c>
      <c r="B7968" s="6" t="s">
        <v>6070</v>
      </c>
      <c r="C7968" s="1" t="s">
        <v>9153</v>
      </c>
      <c r="D7968" s="5" t="s">
        <v>6911</v>
      </c>
      <c r="E7968" s="5">
        <v>29.6</v>
      </c>
      <c r="F7968" s="5">
        <v>30</v>
      </c>
      <c r="I7968" s="7">
        <f t="shared" si="86"/>
        <v>59.6</v>
      </c>
    </row>
    <row r="7969" spans="1:9">
      <c r="A7969" s="2">
        <v>300505125</v>
      </c>
      <c r="B7969" s="6" t="s">
        <v>6071</v>
      </c>
      <c r="C7969" s="1" t="s">
        <v>9153</v>
      </c>
      <c r="D7969" s="5" t="s">
        <v>6911</v>
      </c>
      <c r="E7969" s="5">
        <v>28.4</v>
      </c>
      <c r="F7969" s="5">
        <v>29</v>
      </c>
      <c r="I7969" s="7">
        <f t="shared" si="86"/>
        <v>57.4</v>
      </c>
    </row>
    <row r="7970" spans="1:9">
      <c r="A7970" s="2">
        <v>300505126</v>
      </c>
      <c r="B7970" s="6" t="s">
        <v>6072</v>
      </c>
      <c r="C7970" s="1" t="s">
        <v>9153</v>
      </c>
      <c r="D7970" s="5" t="s">
        <v>6911</v>
      </c>
      <c r="E7970" s="5">
        <v>27.2</v>
      </c>
      <c r="F7970" s="5">
        <v>26</v>
      </c>
      <c r="I7970" s="7">
        <f t="shared" si="86"/>
        <v>53.2</v>
      </c>
    </row>
    <row r="7971" spans="1:9">
      <c r="A7971" s="2">
        <v>300505127</v>
      </c>
      <c r="B7971" s="6" t="s">
        <v>6073</v>
      </c>
      <c r="C7971" s="1" t="s">
        <v>9153</v>
      </c>
      <c r="D7971" s="5" t="s">
        <v>6911</v>
      </c>
      <c r="E7971" s="5">
        <v>33.200000000000003</v>
      </c>
      <c r="F7971" s="5">
        <v>28</v>
      </c>
      <c r="I7971" s="7">
        <f t="shared" si="86"/>
        <v>61.2</v>
      </c>
    </row>
    <row r="7972" spans="1:9">
      <c r="A7972" s="2">
        <v>300505128</v>
      </c>
      <c r="B7972" s="6" t="s">
        <v>6074</v>
      </c>
      <c r="C7972" s="1" t="s">
        <v>9153</v>
      </c>
      <c r="D7972" s="5" t="s">
        <v>6911</v>
      </c>
      <c r="E7972" s="5">
        <v>43.6</v>
      </c>
      <c r="F7972" s="5">
        <v>31</v>
      </c>
      <c r="I7972" s="7">
        <f t="shared" si="86"/>
        <v>74.599999999999994</v>
      </c>
    </row>
    <row r="7973" spans="1:9">
      <c r="A7973" s="2">
        <v>300505129</v>
      </c>
      <c r="B7973" s="6" t="s">
        <v>6075</v>
      </c>
      <c r="C7973" s="1" t="s">
        <v>9153</v>
      </c>
      <c r="D7973" s="5" t="s">
        <v>6911</v>
      </c>
      <c r="E7973" s="5">
        <v>27.2</v>
      </c>
      <c r="F7973" s="5">
        <v>26</v>
      </c>
      <c r="I7973" s="7">
        <f t="shared" si="86"/>
        <v>53.2</v>
      </c>
    </row>
    <row r="7974" spans="1:9">
      <c r="A7974" s="2">
        <v>300505130</v>
      </c>
      <c r="B7974" s="6" t="s">
        <v>6076</v>
      </c>
      <c r="C7974" s="1" t="s">
        <v>9153</v>
      </c>
      <c r="D7974" s="5" t="s">
        <v>6911</v>
      </c>
      <c r="E7974" s="5">
        <v>38</v>
      </c>
      <c r="F7974" s="5">
        <v>25</v>
      </c>
      <c r="I7974" s="7">
        <f t="shared" si="86"/>
        <v>63</v>
      </c>
    </row>
    <row r="7975" spans="1:9">
      <c r="A7975" s="2">
        <v>300505201</v>
      </c>
      <c r="B7975" s="6" t="s">
        <v>6077</v>
      </c>
      <c r="C7975" s="1" t="s">
        <v>9153</v>
      </c>
      <c r="D7975" s="5" t="s">
        <v>6911</v>
      </c>
      <c r="E7975" s="5">
        <v>39.6</v>
      </c>
      <c r="F7975" s="5">
        <v>32</v>
      </c>
      <c r="I7975" s="7">
        <f t="shared" si="86"/>
        <v>71.599999999999994</v>
      </c>
    </row>
    <row r="7976" spans="1:9">
      <c r="A7976" s="2">
        <v>300505202</v>
      </c>
      <c r="B7976" s="6" t="s">
        <v>1439</v>
      </c>
      <c r="C7976" s="1" t="s">
        <v>9153</v>
      </c>
      <c r="D7976" s="5" t="s">
        <v>6911</v>
      </c>
      <c r="E7976" s="5">
        <v>28.8</v>
      </c>
      <c r="F7976" s="5">
        <v>34</v>
      </c>
      <c r="I7976" s="7">
        <f t="shared" si="86"/>
        <v>62.8</v>
      </c>
    </row>
    <row r="7977" spans="1:9">
      <c r="A7977" s="2">
        <v>300505203</v>
      </c>
      <c r="B7977" s="6" t="s">
        <v>6078</v>
      </c>
      <c r="C7977" s="1" t="s">
        <v>9153</v>
      </c>
      <c r="D7977" s="5" t="s">
        <v>6911</v>
      </c>
      <c r="E7977" s="5">
        <v>42</v>
      </c>
      <c r="F7977" s="5">
        <v>35</v>
      </c>
      <c r="I7977" s="7">
        <f t="shared" si="86"/>
        <v>77</v>
      </c>
    </row>
    <row r="7978" spans="1:9">
      <c r="A7978" s="2">
        <v>300505204</v>
      </c>
      <c r="B7978" s="6" t="s">
        <v>6080</v>
      </c>
      <c r="C7978" s="1" t="s">
        <v>9153</v>
      </c>
      <c r="D7978" s="5" t="s">
        <v>6911</v>
      </c>
      <c r="E7978" s="5">
        <v>49.6</v>
      </c>
      <c r="F7978" s="5">
        <v>34</v>
      </c>
      <c r="I7978" s="7">
        <f t="shared" si="86"/>
        <v>83.6</v>
      </c>
    </row>
    <row r="7979" spans="1:9">
      <c r="A7979" s="2">
        <v>300505205</v>
      </c>
      <c r="B7979" s="6" t="s">
        <v>6081</v>
      </c>
      <c r="C7979" s="1" t="s">
        <v>9153</v>
      </c>
      <c r="D7979" s="5" t="s">
        <v>6911</v>
      </c>
      <c r="E7979" s="5">
        <v>40.799999999999997</v>
      </c>
      <c r="F7979" s="5">
        <v>33</v>
      </c>
      <c r="I7979" s="7">
        <f t="shared" si="86"/>
        <v>73.8</v>
      </c>
    </row>
    <row r="7980" spans="1:9">
      <c r="A7980" s="2">
        <v>300505206</v>
      </c>
      <c r="B7980" s="6" t="s">
        <v>6082</v>
      </c>
      <c r="C7980" s="1" t="s">
        <v>9153</v>
      </c>
      <c r="D7980" s="5" t="s">
        <v>6911</v>
      </c>
      <c r="E7980" s="5">
        <v>35.6</v>
      </c>
      <c r="F7980" s="5">
        <v>32</v>
      </c>
      <c r="I7980" s="7">
        <f t="shared" si="86"/>
        <v>67.599999999999994</v>
      </c>
    </row>
    <row r="7981" spans="1:9">
      <c r="A7981" s="2">
        <v>300505207</v>
      </c>
      <c r="B7981" s="6" t="s">
        <v>6083</v>
      </c>
      <c r="C7981" s="1" t="s">
        <v>9153</v>
      </c>
      <c r="D7981" s="5" t="s">
        <v>6911</v>
      </c>
      <c r="E7981" s="5">
        <v>45.2</v>
      </c>
      <c r="F7981" s="5">
        <v>25</v>
      </c>
      <c r="I7981" s="7">
        <f t="shared" si="86"/>
        <v>70.2</v>
      </c>
    </row>
    <row r="7982" spans="1:9">
      <c r="A7982" s="2">
        <v>300505208</v>
      </c>
      <c r="B7982" s="6" t="s">
        <v>6084</v>
      </c>
      <c r="C7982" s="1" t="s">
        <v>9153</v>
      </c>
      <c r="D7982" s="5" t="s">
        <v>6911</v>
      </c>
      <c r="E7982" s="5">
        <v>38.799999999999997</v>
      </c>
      <c r="F7982" s="5">
        <v>34</v>
      </c>
      <c r="I7982" s="7">
        <f t="shared" ref="I7982:I8045" si="87">E7982+F7982</f>
        <v>72.8</v>
      </c>
    </row>
    <row r="7983" spans="1:9">
      <c r="A7983" s="2">
        <v>300505209</v>
      </c>
      <c r="B7983" s="6" t="s">
        <v>6085</v>
      </c>
      <c r="C7983" s="1" t="s">
        <v>9153</v>
      </c>
      <c r="D7983" s="5" t="s">
        <v>6911</v>
      </c>
      <c r="E7983" s="5">
        <v>0</v>
      </c>
      <c r="F7983" s="5">
        <v>0</v>
      </c>
      <c r="I7983" s="7">
        <f t="shared" si="87"/>
        <v>0</v>
      </c>
    </row>
    <row r="7984" spans="1:9">
      <c r="A7984" s="2">
        <v>300505210</v>
      </c>
      <c r="B7984" s="6" t="s">
        <v>1694</v>
      </c>
      <c r="C7984" s="1" t="s">
        <v>9153</v>
      </c>
      <c r="D7984" s="5" t="s">
        <v>6911</v>
      </c>
      <c r="E7984" s="5">
        <v>37.200000000000003</v>
      </c>
      <c r="F7984" s="5">
        <v>34</v>
      </c>
      <c r="I7984" s="7">
        <f t="shared" si="87"/>
        <v>71.2</v>
      </c>
    </row>
    <row r="7985" spans="1:9">
      <c r="A7985" s="2">
        <v>300505211</v>
      </c>
      <c r="B7985" s="6" t="s">
        <v>6086</v>
      </c>
      <c r="C7985" s="1" t="s">
        <v>9153</v>
      </c>
      <c r="D7985" s="5" t="s">
        <v>6911</v>
      </c>
      <c r="E7985" s="5">
        <v>44.8</v>
      </c>
      <c r="F7985" s="5">
        <v>34</v>
      </c>
      <c r="I7985" s="7">
        <f t="shared" si="87"/>
        <v>78.8</v>
      </c>
    </row>
    <row r="7986" spans="1:9">
      <c r="A7986" s="2">
        <v>300505212</v>
      </c>
      <c r="B7986" s="6" t="s">
        <v>6087</v>
      </c>
      <c r="C7986" s="1" t="s">
        <v>9153</v>
      </c>
      <c r="D7986" s="5" t="s">
        <v>6911</v>
      </c>
      <c r="E7986" s="5">
        <v>38</v>
      </c>
      <c r="F7986" s="5">
        <v>20</v>
      </c>
      <c r="I7986" s="7">
        <f t="shared" si="87"/>
        <v>58</v>
      </c>
    </row>
    <row r="7987" spans="1:9">
      <c r="A7987" s="2">
        <v>300505213</v>
      </c>
      <c r="B7987" s="6" t="s">
        <v>926</v>
      </c>
      <c r="C7987" s="1" t="s">
        <v>9153</v>
      </c>
      <c r="D7987" s="5" t="s">
        <v>6911</v>
      </c>
      <c r="E7987" s="5">
        <v>37.6</v>
      </c>
      <c r="F7987" s="5">
        <v>33</v>
      </c>
      <c r="I7987" s="7">
        <f t="shared" si="87"/>
        <v>70.599999999999994</v>
      </c>
    </row>
    <row r="7988" spans="1:9">
      <c r="A7988" s="2">
        <v>300505214</v>
      </c>
      <c r="B7988" s="6" t="s">
        <v>6088</v>
      </c>
      <c r="C7988" s="1" t="s">
        <v>9153</v>
      </c>
      <c r="D7988" s="5" t="s">
        <v>6911</v>
      </c>
      <c r="E7988" s="5">
        <v>0</v>
      </c>
      <c r="F7988" s="5">
        <v>0</v>
      </c>
      <c r="I7988" s="7">
        <f t="shared" si="87"/>
        <v>0</v>
      </c>
    </row>
    <row r="7989" spans="1:9">
      <c r="A7989" s="2">
        <v>300505215</v>
      </c>
      <c r="B7989" s="6" t="s">
        <v>6089</v>
      </c>
      <c r="C7989" s="1" t="s">
        <v>9153</v>
      </c>
      <c r="D7989" s="5" t="s">
        <v>6911</v>
      </c>
      <c r="E7989" s="5">
        <v>40.799999999999997</v>
      </c>
      <c r="F7989" s="5">
        <v>33</v>
      </c>
      <c r="I7989" s="7">
        <f t="shared" si="87"/>
        <v>73.8</v>
      </c>
    </row>
    <row r="7990" spans="1:9">
      <c r="A7990" s="2">
        <v>300505216</v>
      </c>
      <c r="B7990" s="6" t="s">
        <v>476</v>
      </c>
      <c r="C7990" s="1" t="s">
        <v>9153</v>
      </c>
      <c r="D7990" s="5" t="s">
        <v>6911</v>
      </c>
      <c r="E7990" s="5">
        <v>43.6</v>
      </c>
      <c r="F7990" s="5">
        <v>32</v>
      </c>
      <c r="I7990" s="7">
        <f t="shared" si="87"/>
        <v>75.599999999999994</v>
      </c>
    </row>
    <row r="7991" spans="1:9">
      <c r="A7991" s="2">
        <v>300505217</v>
      </c>
      <c r="B7991" s="6" t="s">
        <v>6090</v>
      </c>
      <c r="C7991" s="1" t="s">
        <v>9153</v>
      </c>
      <c r="D7991" s="5" t="s">
        <v>6911</v>
      </c>
      <c r="E7991" s="5">
        <v>47.6</v>
      </c>
      <c r="F7991" s="5">
        <v>35</v>
      </c>
      <c r="I7991" s="7">
        <f t="shared" si="87"/>
        <v>82.6</v>
      </c>
    </row>
    <row r="7992" spans="1:9">
      <c r="A7992" s="2">
        <v>300505218</v>
      </c>
      <c r="B7992" s="6" t="s">
        <v>6091</v>
      </c>
      <c r="C7992" s="1" t="s">
        <v>9153</v>
      </c>
      <c r="D7992" s="5" t="s">
        <v>6911</v>
      </c>
      <c r="E7992" s="5">
        <v>32.799999999999997</v>
      </c>
      <c r="F7992" s="5">
        <v>32</v>
      </c>
      <c r="I7992" s="7">
        <f t="shared" si="87"/>
        <v>64.8</v>
      </c>
    </row>
    <row r="7993" spans="1:9">
      <c r="A7993" s="2">
        <v>300505219</v>
      </c>
      <c r="B7993" s="6" t="s">
        <v>6092</v>
      </c>
      <c r="C7993" s="1" t="s">
        <v>9153</v>
      </c>
      <c r="D7993" s="5" t="s">
        <v>6911</v>
      </c>
      <c r="E7993" s="5">
        <v>35.200000000000003</v>
      </c>
      <c r="F7993" s="5">
        <v>32</v>
      </c>
      <c r="I7993" s="7">
        <f t="shared" si="87"/>
        <v>67.2</v>
      </c>
    </row>
    <row r="7994" spans="1:9">
      <c r="A7994" s="2">
        <v>300505220</v>
      </c>
      <c r="B7994" s="6" t="s">
        <v>6093</v>
      </c>
      <c r="C7994" s="1" t="s">
        <v>9153</v>
      </c>
      <c r="D7994" s="5" t="s">
        <v>6911</v>
      </c>
      <c r="E7994" s="5">
        <v>30</v>
      </c>
      <c r="F7994" s="5">
        <v>33</v>
      </c>
      <c r="I7994" s="7">
        <f t="shared" si="87"/>
        <v>63</v>
      </c>
    </row>
    <row r="7995" spans="1:9">
      <c r="A7995" s="2">
        <v>300505221</v>
      </c>
      <c r="B7995" s="6" t="s">
        <v>6094</v>
      </c>
      <c r="C7995" s="1" t="s">
        <v>9153</v>
      </c>
      <c r="D7995" s="5" t="s">
        <v>6911</v>
      </c>
      <c r="E7995" s="5">
        <v>46.4</v>
      </c>
      <c r="F7995" s="5">
        <v>34</v>
      </c>
      <c r="I7995" s="7">
        <f t="shared" si="87"/>
        <v>80.400000000000006</v>
      </c>
    </row>
    <row r="7996" spans="1:9">
      <c r="A7996" s="2">
        <v>300505222</v>
      </c>
      <c r="B7996" s="6" t="s">
        <v>6095</v>
      </c>
      <c r="C7996" s="1" t="s">
        <v>9153</v>
      </c>
      <c r="D7996" s="5" t="s">
        <v>6911</v>
      </c>
      <c r="E7996" s="5">
        <v>30.8</v>
      </c>
      <c r="F7996" s="5">
        <v>33</v>
      </c>
      <c r="I7996" s="7">
        <f t="shared" si="87"/>
        <v>63.8</v>
      </c>
    </row>
    <row r="7997" spans="1:9">
      <c r="A7997" s="2">
        <v>300505223</v>
      </c>
      <c r="B7997" s="6" t="s">
        <v>1675</v>
      </c>
      <c r="C7997" s="1" t="s">
        <v>9153</v>
      </c>
      <c r="D7997" s="5" t="s">
        <v>6911</v>
      </c>
      <c r="E7997" s="5">
        <v>32</v>
      </c>
      <c r="F7997" s="5">
        <v>32</v>
      </c>
      <c r="I7997" s="7">
        <f t="shared" si="87"/>
        <v>64</v>
      </c>
    </row>
    <row r="7998" spans="1:9">
      <c r="A7998" s="2">
        <v>300505224</v>
      </c>
      <c r="B7998" s="6" t="s">
        <v>6096</v>
      </c>
      <c r="C7998" s="1" t="s">
        <v>9153</v>
      </c>
      <c r="D7998" s="5" t="s">
        <v>6911</v>
      </c>
      <c r="E7998" s="5">
        <v>39.6</v>
      </c>
      <c r="F7998" s="5">
        <v>33</v>
      </c>
      <c r="I7998" s="7">
        <f t="shared" si="87"/>
        <v>72.599999999999994</v>
      </c>
    </row>
    <row r="7999" spans="1:9">
      <c r="A7999" s="2">
        <v>300505225</v>
      </c>
      <c r="B7999" s="6" t="s">
        <v>6097</v>
      </c>
      <c r="C7999" s="1" t="s">
        <v>9153</v>
      </c>
      <c r="D7999" s="5" t="s">
        <v>6911</v>
      </c>
      <c r="E7999" s="5">
        <v>29.6</v>
      </c>
      <c r="F7999" s="5">
        <v>30</v>
      </c>
      <c r="I7999" s="7">
        <f t="shared" si="87"/>
        <v>59.6</v>
      </c>
    </row>
    <row r="8000" spans="1:9">
      <c r="A8000" s="2">
        <v>300505226</v>
      </c>
      <c r="B8000" s="6" t="s">
        <v>6098</v>
      </c>
      <c r="C8000" s="1" t="s">
        <v>9153</v>
      </c>
      <c r="D8000" s="5" t="s">
        <v>6911</v>
      </c>
      <c r="E8000" s="5">
        <v>32.4</v>
      </c>
      <c r="F8000" s="5">
        <v>32</v>
      </c>
      <c r="I8000" s="7">
        <f t="shared" si="87"/>
        <v>64.400000000000006</v>
      </c>
    </row>
    <row r="8001" spans="1:9">
      <c r="A8001" s="2">
        <v>300505227</v>
      </c>
      <c r="B8001" s="6" t="s">
        <v>6099</v>
      </c>
      <c r="C8001" s="1" t="s">
        <v>9153</v>
      </c>
      <c r="D8001" s="5" t="s">
        <v>6911</v>
      </c>
      <c r="E8001" s="5">
        <v>45.2</v>
      </c>
      <c r="F8001" s="5">
        <v>30</v>
      </c>
      <c r="I8001" s="7">
        <f t="shared" si="87"/>
        <v>75.2</v>
      </c>
    </row>
    <row r="8002" spans="1:9">
      <c r="A8002" s="2">
        <v>300505228</v>
      </c>
      <c r="B8002" s="6" t="s">
        <v>371</v>
      </c>
      <c r="C8002" s="1" t="s">
        <v>9153</v>
      </c>
      <c r="D8002" s="5" t="s">
        <v>6911</v>
      </c>
      <c r="E8002" s="5">
        <v>44.4</v>
      </c>
      <c r="F8002" s="5">
        <v>31</v>
      </c>
      <c r="I8002" s="7">
        <f t="shared" si="87"/>
        <v>75.400000000000006</v>
      </c>
    </row>
    <row r="8003" spans="1:9">
      <c r="A8003" s="2">
        <v>300505229</v>
      </c>
      <c r="B8003" s="6" t="s">
        <v>6100</v>
      </c>
      <c r="C8003" s="1" t="s">
        <v>9153</v>
      </c>
      <c r="D8003" s="5" t="s">
        <v>6911</v>
      </c>
      <c r="E8003" s="5">
        <v>48.4</v>
      </c>
      <c r="F8003" s="5">
        <v>33</v>
      </c>
      <c r="I8003" s="7">
        <f t="shared" si="87"/>
        <v>81.400000000000006</v>
      </c>
    </row>
    <row r="8004" spans="1:9">
      <c r="A8004" s="2">
        <v>300505230</v>
      </c>
      <c r="B8004" s="6" t="s">
        <v>6101</v>
      </c>
      <c r="C8004" s="1" t="s">
        <v>9153</v>
      </c>
      <c r="D8004" s="5" t="s">
        <v>6911</v>
      </c>
      <c r="E8004" s="5">
        <v>23.6</v>
      </c>
      <c r="F8004" s="5">
        <v>32</v>
      </c>
      <c r="I8004" s="7">
        <f t="shared" si="87"/>
        <v>55.6</v>
      </c>
    </row>
    <row r="8005" spans="1:9">
      <c r="A8005" s="2">
        <v>300505301</v>
      </c>
      <c r="B8005" s="6" t="s">
        <v>5090</v>
      </c>
      <c r="C8005" s="1" t="s">
        <v>9153</v>
      </c>
      <c r="D8005" s="5" t="s">
        <v>6911</v>
      </c>
      <c r="E8005" s="5">
        <v>35.6</v>
      </c>
      <c r="F8005" s="5">
        <v>29</v>
      </c>
      <c r="I8005" s="7">
        <f t="shared" si="87"/>
        <v>64.599999999999994</v>
      </c>
    </row>
    <row r="8006" spans="1:9">
      <c r="A8006" s="2">
        <v>300505302</v>
      </c>
      <c r="B8006" s="6" t="s">
        <v>6102</v>
      </c>
      <c r="C8006" s="1" t="s">
        <v>9153</v>
      </c>
      <c r="D8006" s="5" t="s">
        <v>6911</v>
      </c>
      <c r="E8006" s="5">
        <v>33.200000000000003</v>
      </c>
      <c r="F8006" s="5">
        <v>31</v>
      </c>
      <c r="I8006" s="7">
        <f t="shared" si="87"/>
        <v>64.2</v>
      </c>
    </row>
    <row r="8007" spans="1:9">
      <c r="A8007" s="2">
        <v>300505303</v>
      </c>
      <c r="B8007" s="6" t="s">
        <v>6103</v>
      </c>
      <c r="C8007" s="1" t="s">
        <v>9153</v>
      </c>
      <c r="D8007" s="5" t="s">
        <v>6911</v>
      </c>
      <c r="E8007" s="5">
        <v>40.799999999999997</v>
      </c>
      <c r="F8007" s="5">
        <v>33</v>
      </c>
      <c r="I8007" s="7">
        <f t="shared" si="87"/>
        <v>73.8</v>
      </c>
    </row>
    <row r="8008" spans="1:9">
      <c r="A8008" s="2">
        <v>300505304</v>
      </c>
      <c r="B8008" s="6" t="s">
        <v>521</v>
      </c>
      <c r="C8008" s="1" t="s">
        <v>9153</v>
      </c>
      <c r="D8008" s="5" t="s">
        <v>6911</v>
      </c>
      <c r="E8008" s="5">
        <v>42.8</v>
      </c>
      <c r="F8008" s="5">
        <v>31</v>
      </c>
      <c r="I8008" s="7">
        <f t="shared" si="87"/>
        <v>73.8</v>
      </c>
    </row>
    <row r="8009" spans="1:9">
      <c r="A8009" s="2">
        <v>300505305</v>
      </c>
      <c r="B8009" s="6" t="s">
        <v>6104</v>
      </c>
      <c r="C8009" s="1" t="s">
        <v>9153</v>
      </c>
      <c r="D8009" s="5" t="s">
        <v>6911</v>
      </c>
      <c r="E8009" s="5">
        <v>44.4</v>
      </c>
      <c r="F8009" s="5">
        <v>34</v>
      </c>
      <c r="I8009" s="7">
        <f t="shared" si="87"/>
        <v>78.400000000000006</v>
      </c>
    </row>
    <row r="8010" spans="1:9">
      <c r="A8010" s="2">
        <v>300505306</v>
      </c>
      <c r="B8010" s="6" t="s">
        <v>6105</v>
      </c>
      <c r="C8010" s="1" t="s">
        <v>9153</v>
      </c>
      <c r="D8010" s="5" t="s">
        <v>6911</v>
      </c>
      <c r="E8010" s="5">
        <v>31.2</v>
      </c>
      <c r="F8010" s="5">
        <v>30</v>
      </c>
      <c r="I8010" s="7">
        <f t="shared" si="87"/>
        <v>61.2</v>
      </c>
    </row>
    <row r="8011" spans="1:9">
      <c r="A8011" s="2">
        <v>300505307</v>
      </c>
      <c r="B8011" s="6" t="s">
        <v>6106</v>
      </c>
      <c r="C8011" s="1" t="s">
        <v>9153</v>
      </c>
      <c r="D8011" s="5" t="s">
        <v>6911</v>
      </c>
      <c r="E8011" s="5">
        <v>27.2</v>
      </c>
      <c r="F8011" s="5">
        <v>32</v>
      </c>
      <c r="I8011" s="7">
        <f t="shared" si="87"/>
        <v>59.2</v>
      </c>
    </row>
    <row r="8012" spans="1:9">
      <c r="A8012" s="2">
        <v>300505308</v>
      </c>
      <c r="B8012" s="6" t="s">
        <v>6107</v>
      </c>
      <c r="C8012" s="1" t="s">
        <v>9153</v>
      </c>
      <c r="D8012" s="5" t="s">
        <v>6911</v>
      </c>
      <c r="E8012" s="5">
        <v>37.6</v>
      </c>
      <c r="F8012" s="5">
        <v>32</v>
      </c>
      <c r="I8012" s="7">
        <f t="shared" si="87"/>
        <v>69.599999999999994</v>
      </c>
    </row>
    <row r="8013" spans="1:9">
      <c r="A8013" s="2">
        <v>300505309</v>
      </c>
      <c r="B8013" s="6" t="s">
        <v>6108</v>
      </c>
      <c r="C8013" s="1" t="s">
        <v>9153</v>
      </c>
      <c r="D8013" s="5" t="s">
        <v>6911</v>
      </c>
      <c r="E8013" s="5">
        <v>34.799999999999997</v>
      </c>
      <c r="F8013" s="5">
        <v>31</v>
      </c>
      <c r="I8013" s="7">
        <f t="shared" si="87"/>
        <v>65.8</v>
      </c>
    </row>
    <row r="8014" spans="1:9">
      <c r="A8014" s="2">
        <v>300505310</v>
      </c>
      <c r="B8014" s="6" t="s">
        <v>6109</v>
      </c>
      <c r="C8014" s="1" t="s">
        <v>9153</v>
      </c>
      <c r="D8014" s="5" t="s">
        <v>6911</v>
      </c>
      <c r="E8014" s="5">
        <v>39.6</v>
      </c>
      <c r="F8014" s="5">
        <v>29</v>
      </c>
      <c r="I8014" s="7">
        <f t="shared" si="87"/>
        <v>68.599999999999994</v>
      </c>
    </row>
    <row r="8015" spans="1:9">
      <c r="A8015" s="2">
        <v>300505311</v>
      </c>
      <c r="B8015" s="6" t="s">
        <v>6110</v>
      </c>
      <c r="C8015" s="1" t="s">
        <v>9153</v>
      </c>
      <c r="D8015" s="5" t="s">
        <v>6911</v>
      </c>
      <c r="E8015" s="5">
        <v>34</v>
      </c>
      <c r="F8015" s="5">
        <v>28</v>
      </c>
      <c r="I8015" s="7">
        <f t="shared" si="87"/>
        <v>62</v>
      </c>
    </row>
    <row r="8016" spans="1:9">
      <c r="A8016" s="2">
        <v>300505312</v>
      </c>
      <c r="B8016" s="6" t="s">
        <v>6111</v>
      </c>
      <c r="C8016" s="1" t="s">
        <v>9153</v>
      </c>
      <c r="D8016" s="5" t="s">
        <v>6911</v>
      </c>
      <c r="E8016" s="5">
        <v>38.4</v>
      </c>
      <c r="F8016" s="5">
        <v>34</v>
      </c>
      <c r="I8016" s="7">
        <f t="shared" si="87"/>
        <v>72.400000000000006</v>
      </c>
    </row>
    <row r="8017" spans="1:9">
      <c r="A8017" s="2">
        <v>300505313</v>
      </c>
      <c r="B8017" s="6" t="s">
        <v>6112</v>
      </c>
      <c r="C8017" s="1" t="s">
        <v>9153</v>
      </c>
      <c r="D8017" s="5" t="s">
        <v>6911</v>
      </c>
      <c r="E8017" s="5">
        <v>47.2</v>
      </c>
      <c r="F8017" s="5">
        <v>34</v>
      </c>
      <c r="I8017" s="7">
        <f t="shared" si="87"/>
        <v>81.2</v>
      </c>
    </row>
    <row r="8018" spans="1:9">
      <c r="A8018" s="2">
        <v>300505314</v>
      </c>
      <c r="B8018" s="6" t="s">
        <v>6113</v>
      </c>
      <c r="C8018" s="1" t="s">
        <v>9153</v>
      </c>
      <c r="D8018" s="5" t="s">
        <v>6911</v>
      </c>
      <c r="E8018" s="5">
        <v>32.4</v>
      </c>
      <c r="F8018" s="5">
        <v>33</v>
      </c>
      <c r="I8018" s="7">
        <f t="shared" si="87"/>
        <v>65.400000000000006</v>
      </c>
    </row>
    <row r="8019" spans="1:9">
      <c r="A8019" s="2">
        <v>300505315</v>
      </c>
      <c r="B8019" s="6" t="s">
        <v>6114</v>
      </c>
      <c r="C8019" s="1" t="s">
        <v>9153</v>
      </c>
      <c r="D8019" s="5" t="s">
        <v>6911</v>
      </c>
      <c r="E8019" s="5">
        <v>38.4</v>
      </c>
      <c r="F8019" s="5">
        <v>28</v>
      </c>
      <c r="I8019" s="7">
        <f t="shared" si="87"/>
        <v>66.400000000000006</v>
      </c>
    </row>
    <row r="8020" spans="1:9">
      <c r="A8020" s="2">
        <v>300505316</v>
      </c>
      <c r="B8020" s="6" t="s">
        <v>6115</v>
      </c>
      <c r="C8020" s="1" t="s">
        <v>9153</v>
      </c>
      <c r="D8020" s="5" t="s">
        <v>6911</v>
      </c>
      <c r="E8020" s="5">
        <v>35.6</v>
      </c>
      <c r="F8020" s="5">
        <v>30</v>
      </c>
      <c r="I8020" s="7">
        <f t="shared" si="87"/>
        <v>65.599999999999994</v>
      </c>
    </row>
    <row r="8021" spans="1:9">
      <c r="A8021" s="2">
        <v>300505317</v>
      </c>
      <c r="B8021" s="6" t="s">
        <v>6116</v>
      </c>
      <c r="C8021" s="1" t="s">
        <v>9153</v>
      </c>
      <c r="D8021" s="5" t="s">
        <v>6911</v>
      </c>
      <c r="E8021" s="5">
        <v>46</v>
      </c>
      <c r="F8021" s="5">
        <v>33</v>
      </c>
      <c r="I8021" s="7">
        <f t="shared" si="87"/>
        <v>79</v>
      </c>
    </row>
    <row r="8022" spans="1:9">
      <c r="A8022" s="2">
        <v>300505318</v>
      </c>
      <c r="B8022" s="6" t="s">
        <v>389</v>
      </c>
      <c r="C8022" s="1" t="s">
        <v>9153</v>
      </c>
      <c r="D8022" s="5" t="s">
        <v>6911</v>
      </c>
      <c r="E8022" s="5">
        <v>40</v>
      </c>
      <c r="F8022" s="5">
        <v>32</v>
      </c>
      <c r="I8022" s="7">
        <f t="shared" si="87"/>
        <v>72</v>
      </c>
    </row>
    <row r="8023" spans="1:9">
      <c r="A8023" s="2">
        <v>300505319</v>
      </c>
      <c r="B8023" s="6" t="s">
        <v>6117</v>
      </c>
      <c r="C8023" s="1" t="s">
        <v>9153</v>
      </c>
      <c r="D8023" s="5" t="s">
        <v>6911</v>
      </c>
      <c r="E8023" s="5">
        <v>26.8</v>
      </c>
      <c r="F8023" s="5">
        <v>31</v>
      </c>
      <c r="I8023" s="7">
        <f t="shared" si="87"/>
        <v>57.8</v>
      </c>
    </row>
    <row r="8024" spans="1:9">
      <c r="A8024" s="2">
        <v>300505320</v>
      </c>
      <c r="B8024" s="6" t="s">
        <v>6118</v>
      </c>
      <c r="C8024" s="1" t="s">
        <v>9153</v>
      </c>
      <c r="D8024" s="5" t="s">
        <v>6911</v>
      </c>
      <c r="E8024" s="5">
        <v>26.8</v>
      </c>
      <c r="F8024" s="5">
        <v>33</v>
      </c>
      <c r="I8024" s="7">
        <f t="shared" si="87"/>
        <v>59.8</v>
      </c>
    </row>
    <row r="8025" spans="1:9">
      <c r="A8025" s="2">
        <v>300505321</v>
      </c>
      <c r="B8025" s="6" t="s">
        <v>1685</v>
      </c>
      <c r="C8025" s="1" t="s">
        <v>9153</v>
      </c>
      <c r="D8025" s="5" t="s">
        <v>6911</v>
      </c>
      <c r="E8025" s="5">
        <v>44.8</v>
      </c>
      <c r="F8025" s="5">
        <v>34</v>
      </c>
      <c r="I8025" s="7">
        <f t="shared" si="87"/>
        <v>78.8</v>
      </c>
    </row>
    <row r="8026" spans="1:9">
      <c r="A8026" s="2">
        <v>300505322</v>
      </c>
      <c r="B8026" s="6" t="s">
        <v>1772</v>
      </c>
      <c r="C8026" s="1" t="s">
        <v>9153</v>
      </c>
      <c r="D8026" s="5" t="s">
        <v>6911</v>
      </c>
      <c r="E8026" s="5">
        <v>39.200000000000003</v>
      </c>
      <c r="F8026" s="5">
        <v>31</v>
      </c>
      <c r="I8026" s="7">
        <f t="shared" si="87"/>
        <v>70.2</v>
      </c>
    </row>
    <row r="8027" spans="1:9">
      <c r="A8027" s="2">
        <v>300505323</v>
      </c>
      <c r="B8027" s="6" t="s">
        <v>6119</v>
      </c>
      <c r="C8027" s="1" t="s">
        <v>9153</v>
      </c>
      <c r="D8027" s="5" t="s">
        <v>6911</v>
      </c>
      <c r="E8027" s="5">
        <v>0</v>
      </c>
      <c r="F8027" s="5">
        <v>0</v>
      </c>
      <c r="I8027" s="7">
        <f t="shared" si="87"/>
        <v>0</v>
      </c>
    </row>
    <row r="8028" spans="1:9">
      <c r="A8028" s="2">
        <v>300505324</v>
      </c>
      <c r="B8028" s="6" t="s">
        <v>6120</v>
      </c>
      <c r="C8028" s="1" t="s">
        <v>9153</v>
      </c>
      <c r="D8028" s="5" t="s">
        <v>6911</v>
      </c>
      <c r="E8028" s="5">
        <v>28</v>
      </c>
      <c r="F8028" s="5">
        <v>28</v>
      </c>
      <c r="I8028" s="7">
        <f t="shared" si="87"/>
        <v>56</v>
      </c>
    </row>
    <row r="8029" spans="1:9">
      <c r="A8029" s="2">
        <v>300505325</v>
      </c>
      <c r="B8029" s="6" t="s">
        <v>6121</v>
      </c>
      <c r="C8029" s="1" t="s">
        <v>9153</v>
      </c>
      <c r="D8029" s="5" t="s">
        <v>6911</v>
      </c>
      <c r="E8029" s="5">
        <v>0</v>
      </c>
      <c r="F8029" s="5">
        <v>0</v>
      </c>
      <c r="I8029" s="7">
        <f t="shared" si="87"/>
        <v>0</v>
      </c>
    </row>
    <row r="8030" spans="1:9">
      <c r="A8030" s="2">
        <v>300505326</v>
      </c>
      <c r="B8030" s="6" t="s">
        <v>6122</v>
      </c>
      <c r="C8030" s="1" t="s">
        <v>9153</v>
      </c>
      <c r="D8030" s="5" t="s">
        <v>6911</v>
      </c>
      <c r="E8030" s="5">
        <v>41.2</v>
      </c>
      <c r="F8030" s="5">
        <v>27</v>
      </c>
      <c r="I8030" s="7">
        <f t="shared" si="87"/>
        <v>68.2</v>
      </c>
    </row>
    <row r="8031" spans="1:9">
      <c r="A8031" s="2">
        <v>300505327</v>
      </c>
      <c r="B8031" s="6" t="s">
        <v>6123</v>
      </c>
      <c r="C8031" s="1" t="s">
        <v>9153</v>
      </c>
      <c r="D8031" s="5" t="s">
        <v>6911</v>
      </c>
      <c r="E8031" s="5">
        <v>33.200000000000003</v>
      </c>
      <c r="F8031" s="5">
        <v>15</v>
      </c>
      <c r="I8031" s="7">
        <f t="shared" si="87"/>
        <v>48.2</v>
      </c>
    </row>
    <row r="8032" spans="1:9">
      <c r="A8032" s="2">
        <v>300505328</v>
      </c>
      <c r="B8032" s="6" t="s">
        <v>6124</v>
      </c>
      <c r="C8032" s="1" t="s">
        <v>9153</v>
      </c>
      <c r="D8032" s="5" t="s">
        <v>6911</v>
      </c>
      <c r="E8032" s="5">
        <v>40.4</v>
      </c>
      <c r="F8032" s="5">
        <v>28</v>
      </c>
      <c r="I8032" s="7">
        <f t="shared" si="87"/>
        <v>68.400000000000006</v>
      </c>
    </row>
    <row r="8033" spans="1:9">
      <c r="A8033" s="2">
        <v>300505329</v>
      </c>
      <c r="B8033" s="6" t="s">
        <v>6125</v>
      </c>
      <c r="C8033" s="1" t="s">
        <v>9153</v>
      </c>
      <c r="D8033" s="5" t="s">
        <v>6911</v>
      </c>
      <c r="E8033" s="5">
        <v>40</v>
      </c>
      <c r="F8033" s="5">
        <v>30</v>
      </c>
      <c r="I8033" s="7">
        <f t="shared" si="87"/>
        <v>70</v>
      </c>
    </row>
    <row r="8034" spans="1:9">
      <c r="A8034" s="2">
        <v>300505330</v>
      </c>
      <c r="B8034" s="6" t="s">
        <v>3229</v>
      </c>
      <c r="C8034" s="1" t="s">
        <v>9153</v>
      </c>
      <c r="D8034" s="5" t="s">
        <v>6911</v>
      </c>
      <c r="E8034" s="5">
        <v>46.4</v>
      </c>
      <c r="F8034" s="5">
        <v>33</v>
      </c>
      <c r="I8034" s="7">
        <f t="shared" si="87"/>
        <v>79.400000000000006</v>
      </c>
    </row>
    <row r="8035" spans="1:9">
      <c r="A8035" s="2">
        <v>300505401</v>
      </c>
      <c r="B8035" s="6" t="s">
        <v>6126</v>
      </c>
      <c r="C8035" s="1" t="s">
        <v>9153</v>
      </c>
      <c r="D8035" s="5" t="s">
        <v>6911</v>
      </c>
      <c r="E8035" s="5">
        <v>39.6</v>
      </c>
      <c r="F8035" s="5">
        <v>34</v>
      </c>
      <c r="I8035" s="7">
        <f t="shared" si="87"/>
        <v>73.599999999999994</v>
      </c>
    </row>
    <row r="8036" spans="1:9">
      <c r="A8036" s="2">
        <v>300505402</v>
      </c>
      <c r="B8036" s="6" t="s">
        <v>6127</v>
      </c>
      <c r="C8036" s="1" t="s">
        <v>9153</v>
      </c>
      <c r="D8036" s="5" t="s">
        <v>6911</v>
      </c>
      <c r="E8036" s="5">
        <v>29.6</v>
      </c>
      <c r="F8036" s="5">
        <v>34</v>
      </c>
      <c r="I8036" s="7">
        <f t="shared" si="87"/>
        <v>63.6</v>
      </c>
    </row>
    <row r="8037" spans="1:9">
      <c r="A8037" s="2">
        <v>300505403</v>
      </c>
      <c r="B8037" s="6" t="s">
        <v>6128</v>
      </c>
      <c r="C8037" s="1" t="s">
        <v>9153</v>
      </c>
      <c r="D8037" s="5" t="s">
        <v>6911</v>
      </c>
      <c r="E8037" s="5">
        <v>38.799999999999997</v>
      </c>
      <c r="F8037" s="5">
        <v>30</v>
      </c>
      <c r="I8037" s="7">
        <f t="shared" si="87"/>
        <v>68.8</v>
      </c>
    </row>
    <row r="8038" spans="1:9">
      <c r="A8038" s="2">
        <v>300505404</v>
      </c>
      <c r="B8038" s="6" t="s">
        <v>6129</v>
      </c>
      <c r="C8038" s="1" t="s">
        <v>9153</v>
      </c>
      <c r="D8038" s="5" t="s">
        <v>6911</v>
      </c>
      <c r="E8038" s="5">
        <v>45.2</v>
      </c>
      <c r="F8038" s="5">
        <v>32</v>
      </c>
      <c r="I8038" s="7">
        <f t="shared" si="87"/>
        <v>77.2</v>
      </c>
    </row>
    <row r="8039" spans="1:9">
      <c r="A8039" s="2">
        <v>300505405</v>
      </c>
      <c r="B8039" s="6" t="s">
        <v>6130</v>
      </c>
      <c r="C8039" s="1" t="s">
        <v>9153</v>
      </c>
      <c r="D8039" s="5" t="s">
        <v>6911</v>
      </c>
      <c r="E8039" s="5">
        <v>32.4</v>
      </c>
      <c r="F8039" s="5">
        <v>33</v>
      </c>
      <c r="I8039" s="7">
        <f t="shared" si="87"/>
        <v>65.400000000000006</v>
      </c>
    </row>
    <row r="8040" spans="1:9">
      <c r="A8040" s="2">
        <v>300505406</v>
      </c>
      <c r="B8040" s="6" t="s">
        <v>6131</v>
      </c>
      <c r="C8040" s="1" t="s">
        <v>9153</v>
      </c>
      <c r="D8040" s="5" t="s">
        <v>6911</v>
      </c>
      <c r="E8040" s="5">
        <v>40.799999999999997</v>
      </c>
      <c r="F8040" s="5">
        <v>21</v>
      </c>
      <c r="I8040" s="7">
        <f t="shared" si="87"/>
        <v>61.8</v>
      </c>
    </row>
    <row r="8041" spans="1:9">
      <c r="A8041" s="2">
        <v>300505407</v>
      </c>
      <c r="B8041" s="6" t="s">
        <v>6132</v>
      </c>
      <c r="C8041" s="1" t="s">
        <v>9153</v>
      </c>
      <c r="D8041" s="5" t="s">
        <v>6911</v>
      </c>
      <c r="E8041" s="5">
        <v>31.2</v>
      </c>
      <c r="F8041" s="5">
        <v>33</v>
      </c>
      <c r="I8041" s="7">
        <f t="shared" si="87"/>
        <v>64.2</v>
      </c>
    </row>
    <row r="8042" spans="1:9">
      <c r="A8042" s="2">
        <v>300505408</v>
      </c>
      <c r="B8042" s="6" t="s">
        <v>507</v>
      </c>
      <c r="C8042" s="1" t="s">
        <v>9153</v>
      </c>
      <c r="D8042" s="5" t="s">
        <v>6911</v>
      </c>
      <c r="E8042" s="5">
        <v>41.6</v>
      </c>
      <c r="F8042" s="5">
        <v>32</v>
      </c>
      <c r="I8042" s="7">
        <f t="shared" si="87"/>
        <v>73.599999999999994</v>
      </c>
    </row>
    <row r="8043" spans="1:9">
      <c r="A8043" s="2">
        <v>300505409</v>
      </c>
      <c r="B8043" s="6" t="s">
        <v>6133</v>
      </c>
      <c r="C8043" s="1" t="s">
        <v>9153</v>
      </c>
      <c r="D8043" s="5" t="s">
        <v>6911</v>
      </c>
      <c r="E8043" s="5">
        <v>30.8</v>
      </c>
      <c r="F8043" s="5">
        <v>33</v>
      </c>
      <c r="I8043" s="7">
        <f t="shared" si="87"/>
        <v>63.8</v>
      </c>
    </row>
    <row r="8044" spans="1:9">
      <c r="A8044" s="2">
        <v>300505410</v>
      </c>
      <c r="B8044" s="6" t="s">
        <v>6134</v>
      </c>
      <c r="C8044" s="1" t="s">
        <v>9153</v>
      </c>
      <c r="D8044" s="5" t="s">
        <v>6911</v>
      </c>
      <c r="E8044" s="5">
        <v>32.799999999999997</v>
      </c>
      <c r="F8044" s="5">
        <v>31</v>
      </c>
      <c r="I8044" s="7">
        <f t="shared" si="87"/>
        <v>63.8</v>
      </c>
    </row>
    <row r="8045" spans="1:9">
      <c r="A8045" s="2">
        <v>300505411</v>
      </c>
      <c r="B8045" s="6" t="s">
        <v>6135</v>
      </c>
      <c r="C8045" s="1" t="s">
        <v>9153</v>
      </c>
      <c r="D8045" s="5" t="s">
        <v>6911</v>
      </c>
      <c r="E8045" s="5">
        <v>42.4</v>
      </c>
      <c r="F8045" s="5">
        <v>34</v>
      </c>
      <c r="I8045" s="7">
        <f t="shared" si="87"/>
        <v>76.400000000000006</v>
      </c>
    </row>
    <row r="8046" spans="1:9">
      <c r="A8046" s="2">
        <v>300505412</v>
      </c>
      <c r="B8046" s="6" t="s">
        <v>6136</v>
      </c>
      <c r="C8046" s="1" t="s">
        <v>9153</v>
      </c>
      <c r="D8046" s="5" t="s">
        <v>6911</v>
      </c>
      <c r="E8046" s="5">
        <v>36.799999999999997</v>
      </c>
      <c r="F8046" s="5">
        <v>32</v>
      </c>
      <c r="I8046" s="7">
        <f t="shared" ref="I8046:I8109" si="88">E8046+F8046</f>
        <v>68.8</v>
      </c>
    </row>
    <row r="8047" spans="1:9">
      <c r="A8047" s="2">
        <v>300505413</v>
      </c>
      <c r="B8047" s="6" t="s">
        <v>6137</v>
      </c>
      <c r="C8047" s="1" t="s">
        <v>9153</v>
      </c>
      <c r="D8047" s="5" t="s">
        <v>6911</v>
      </c>
      <c r="E8047" s="5">
        <v>0</v>
      </c>
      <c r="F8047" s="5">
        <v>0</v>
      </c>
      <c r="I8047" s="7">
        <f t="shared" si="88"/>
        <v>0</v>
      </c>
    </row>
    <row r="8048" spans="1:9">
      <c r="A8048" s="2">
        <v>300505414</v>
      </c>
      <c r="B8048" s="6" t="s">
        <v>6103</v>
      </c>
      <c r="C8048" s="1" t="s">
        <v>9153</v>
      </c>
      <c r="D8048" s="5" t="s">
        <v>6911</v>
      </c>
      <c r="E8048" s="5">
        <v>28.4</v>
      </c>
      <c r="F8048" s="5">
        <v>29</v>
      </c>
      <c r="I8048" s="7">
        <f t="shared" si="88"/>
        <v>57.4</v>
      </c>
    </row>
    <row r="8049" spans="1:9">
      <c r="A8049" s="2">
        <v>300505415</v>
      </c>
      <c r="B8049" s="6" t="s">
        <v>4499</v>
      </c>
      <c r="C8049" s="1" t="s">
        <v>9153</v>
      </c>
      <c r="D8049" s="5" t="s">
        <v>6911</v>
      </c>
      <c r="E8049" s="5">
        <v>26.8</v>
      </c>
      <c r="F8049" s="5">
        <v>28</v>
      </c>
      <c r="I8049" s="7">
        <f t="shared" si="88"/>
        <v>54.8</v>
      </c>
    </row>
    <row r="8050" spans="1:9">
      <c r="A8050" s="2">
        <v>300505416</v>
      </c>
      <c r="B8050" s="6" t="s">
        <v>1494</v>
      </c>
      <c r="C8050" s="1" t="s">
        <v>9153</v>
      </c>
      <c r="D8050" s="5" t="s">
        <v>6911</v>
      </c>
      <c r="E8050" s="5">
        <v>44</v>
      </c>
      <c r="F8050" s="5">
        <v>28</v>
      </c>
      <c r="I8050" s="7">
        <f t="shared" si="88"/>
        <v>72</v>
      </c>
    </row>
    <row r="8051" spans="1:9">
      <c r="A8051" s="2">
        <v>300505417</v>
      </c>
      <c r="B8051" s="6" t="s">
        <v>6139</v>
      </c>
      <c r="C8051" s="1" t="s">
        <v>9153</v>
      </c>
      <c r="D8051" s="5" t="s">
        <v>6911</v>
      </c>
      <c r="E8051" s="5">
        <v>36.799999999999997</v>
      </c>
      <c r="F8051" s="5">
        <v>34</v>
      </c>
      <c r="I8051" s="7">
        <f t="shared" si="88"/>
        <v>70.8</v>
      </c>
    </row>
    <row r="8052" spans="1:9">
      <c r="A8052" s="2">
        <v>300505418</v>
      </c>
      <c r="B8052" s="6" t="s">
        <v>1013</v>
      </c>
      <c r="C8052" s="1" t="s">
        <v>9153</v>
      </c>
      <c r="D8052" s="5" t="s">
        <v>6911</v>
      </c>
      <c r="E8052" s="5">
        <v>30</v>
      </c>
      <c r="F8052" s="5">
        <v>31</v>
      </c>
      <c r="I8052" s="7">
        <f t="shared" si="88"/>
        <v>61</v>
      </c>
    </row>
    <row r="8053" spans="1:9">
      <c r="A8053" s="2">
        <v>300505419</v>
      </c>
      <c r="B8053" s="6" t="s">
        <v>6140</v>
      </c>
      <c r="C8053" s="1" t="s">
        <v>9153</v>
      </c>
      <c r="D8053" s="5" t="s">
        <v>6911</v>
      </c>
      <c r="E8053" s="5">
        <v>42.8</v>
      </c>
      <c r="F8053" s="5">
        <v>32</v>
      </c>
      <c r="I8053" s="7">
        <f t="shared" si="88"/>
        <v>74.8</v>
      </c>
    </row>
    <row r="8054" spans="1:9">
      <c r="A8054" s="2">
        <v>300505420</v>
      </c>
      <c r="B8054" s="6" t="s">
        <v>6141</v>
      </c>
      <c r="C8054" s="1" t="s">
        <v>9153</v>
      </c>
      <c r="D8054" s="5" t="s">
        <v>6911</v>
      </c>
      <c r="E8054" s="5">
        <v>0</v>
      </c>
      <c r="F8054" s="5">
        <v>0</v>
      </c>
      <c r="I8054" s="7">
        <f t="shared" si="88"/>
        <v>0</v>
      </c>
    </row>
    <row r="8055" spans="1:9">
      <c r="A8055" s="2">
        <v>300505421</v>
      </c>
      <c r="B8055" s="6" t="s">
        <v>6144</v>
      </c>
      <c r="C8055" s="1" t="s">
        <v>9153</v>
      </c>
      <c r="D8055" s="5" t="s">
        <v>6911</v>
      </c>
      <c r="E8055" s="5">
        <v>40</v>
      </c>
      <c r="F8055" s="5">
        <v>29</v>
      </c>
      <c r="I8055" s="7">
        <f t="shared" si="88"/>
        <v>69</v>
      </c>
    </row>
    <row r="8056" spans="1:9">
      <c r="A8056" s="2">
        <v>300505422</v>
      </c>
      <c r="B8056" s="6" t="s">
        <v>6145</v>
      </c>
      <c r="C8056" s="1" t="s">
        <v>9153</v>
      </c>
      <c r="D8056" s="5" t="s">
        <v>6911</v>
      </c>
      <c r="E8056" s="5">
        <v>34.4</v>
      </c>
      <c r="F8056" s="5">
        <v>25</v>
      </c>
      <c r="I8056" s="7">
        <f t="shared" si="88"/>
        <v>59.4</v>
      </c>
    </row>
    <row r="8057" spans="1:9">
      <c r="A8057" s="2">
        <v>300505423</v>
      </c>
      <c r="B8057" s="6" t="s">
        <v>6146</v>
      </c>
      <c r="C8057" s="1" t="s">
        <v>9153</v>
      </c>
      <c r="D8057" s="5" t="s">
        <v>6911</v>
      </c>
      <c r="E8057" s="5">
        <v>34.799999999999997</v>
      </c>
      <c r="F8057" s="5">
        <v>27</v>
      </c>
      <c r="I8057" s="7">
        <f t="shared" si="88"/>
        <v>61.8</v>
      </c>
    </row>
    <row r="8058" spans="1:9">
      <c r="A8058" s="2">
        <v>300505424</v>
      </c>
      <c r="B8058" s="6" t="s">
        <v>6147</v>
      </c>
      <c r="C8058" s="1" t="s">
        <v>9153</v>
      </c>
      <c r="D8058" s="5" t="s">
        <v>6911</v>
      </c>
      <c r="E8058" s="5">
        <v>47.6</v>
      </c>
      <c r="F8058" s="5">
        <v>33</v>
      </c>
      <c r="I8058" s="7">
        <f t="shared" si="88"/>
        <v>80.599999999999994</v>
      </c>
    </row>
    <row r="8059" spans="1:9">
      <c r="A8059" s="2">
        <v>300505425</v>
      </c>
      <c r="B8059" s="6" t="s">
        <v>6148</v>
      </c>
      <c r="C8059" s="1" t="s">
        <v>9153</v>
      </c>
      <c r="D8059" s="5" t="s">
        <v>6911</v>
      </c>
      <c r="E8059" s="5">
        <v>28.4</v>
      </c>
      <c r="F8059" s="5">
        <v>32</v>
      </c>
      <c r="I8059" s="7">
        <f t="shared" si="88"/>
        <v>60.4</v>
      </c>
    </row>
    <row r="8060" spans="1:9">
      <c r="A8060" s="2">
        <v>300505426</v>
      </c>
      <c r="B8060" s="6" t="s">
        <v>10365</v>
      </c>
      <c r="C8060" s="1" t="s">
        <v>9153</v>
      </c>
      <c r="D8060" s="5" t="s">
        <v>6911</v>
      </c>
      <c r="E8060" s="5">
        <v>34.4</v>
      </c>
      <c r="F8060" s="5">
        <v>32</v>
      </c>
      <c r="I8060" s="7">
        <f t="shared" si="88"/>
        <v>66.400000000000006</v>
      </c>
    </row>
    <row r="8061" spans="1:9">
      <c r="A8061" s="2">
        <v>300505427</v>
      </c>
      <c r="B8061" s="6" t="s">
        <v>7104</v>
      </c>
      <c r="C8061" s="1" t="s">
        <v>9153</v>
      </c>
      <c r="D8061" s="5" t="s">
        <v>6911</v>
      </c>
      <c r="E8061" s="5">
        <v>25.2</v>
      </c>
      <c r="F8061" s="5">
        <v>30</v>
      </c>
      <c r="I8061" s="7">
        <f t="shared" si="88"/>
        <v>55.2</v>
      </c>
    </row>
    <row r="8062" spans="1:9">
      <c r="A8062" s="2">
        <v>300505428</v>
      </c>
      <c r="B8062" s="6" t="s">
        <v>6149</v>
      </c>
      <c r="C8062" s="1" t="s">
        <v>9153</v>
      </c>
      <c r="D8062" s="5" t="s">
        <v>6911</v>
      </c>
      <c r="E8062" s="5">
        <v>45.2</v>
      </c>
      <c r="F8062" s="5">
        <v>32</v>
      </c>
      <c r="I8062" s="7">
        <f t="shared" si="88"/>
        <v>77.2</v>
      </c>
    </row>
    <row r="8063" spans="1:9">
      <c r="A8063" s="2">
        <v>300505429</v>
      </c>
      <c r="B8063" s="6" t="s">
        <v>9157</v>
      </c>
      <c r="C8063" s="1" t="s">
        <v>9153</v>
      </c>
      <c r="D8063" s="5" t="s">
        <v>6911</v>
      </c>
      <c r="E8063" s="5">
        <v>34.799999999999997</v>
      </c>
      <c r="F8063" s="5">
        <v>30</v>
      </c>
      <c r="I8063" s="7">
        <f t="shared" si="88"/>
        <v>64.8</v>
      </c>
    </row>
    <row r="8064" spans="1:9">
      <c r="A8064" s="2">
        <v>300505430</v>
      </c>
      <c r="B8064" s="6" t="s">
        <v>6150</v>
      </c>
      <c r="C8064" s="1" t="s">
        <v>9153</v>
      </c>
      <c r="D8064" s="5" t="s">
        <v>6911</v>
      </c>
      <c r="E8064" s="5">
        <v>28.8</v>
      </c>
      <c r="F8064" s="5">
        <v>32</v>
      </c>
      <c r="I8064" s="7">
        <f t="shared" si="88"/>
        <v>60.8</v>
      </c>
    </row>
    <row r="8065" spans="1:9">
      <c r="A8065" s="2">
        <v>300505501</v>
      </c>
      <c r="B8065" s="6" t="s">
        <v>6151</v>
      </c>
      <c r="C8065" s="1" t="s">
        <v>9153</v>
      </c>
      <c r="D8065" s="5" t="s">
        <v>6911</v>
      </c>
      <c r="E8065" s="5">
        <v>47.6</v>
      </c>
      <c r="F8065" s="5">
        <v>31</v>
      </c>
      <c r="I8065" s="7">
        <f t="shared" si="88"/>
        <v>78.599999999999994</v>
      </c>
    </row>
    <row r="8066" spans="1:9">
      <c r="A8066" s="2">
        <v>300505502</v>
      </c>
      <c r="B8066" s="6" t="s">
        <v>6152</v>
      </c>
      <c r="C8066" s="1" t="s">
        <v>9153</v>
      </c>
      <c r="D8066" s="5" t="s">
        <v>6911</v>
      </c>
      <c r="E8066" s="5">
        <v>32.799999999999997</v>
      </c>
      <c r="F8066" s="5">
        <v>27</v>
      </c>
      <c r="I8066" s="7">
        <f t="shared" si="88"/>
        <v>59.8</v>
      </c>
    </row>
    <row r="8067" spans="1:9">
      <c r="A8067" s="2">
        <v>300505503</v>
      </c>
      <c r="B8067" s="6" t="s">
        <v>6153</v>
      </c>
      <c r="C8067" s="1" t="s">
        <v>9153</v>
      </c>
      <c r="D8067" s="5" t="s">
        <v>6911</v>
      </c>
      <c r="E8067" s="5">
        <v>31.2</v>
      </c>
      <c r="F8067" s="5">
        <v>33</v>
      </c>
      <c r="I8067" s="7">
        <f t="shared" si="88"/>
        <v>64.2</v>
      </c>
    </row>
    <row r="8068" spans="1:9">
      <c r="A8068" s="2">
        <v>300505504</v>
      </c>
      <c r="B8068" s="6" t="s">
        <v>10366</v>
      </c>
      <c r="C8068" s="1" t="s">
        <v>9153</v>
      </c>
      <c r="D8068" s="5" t="s">
        <v>6911</v>
      </c>
      <c r="E8068" s="5">
        <v>26.4</v>
      </c>
      <c r="F8068" s="5">
        <v>26</v>
      </c>
      <c r="I8068" s="7">
        <f t="shared" si="88"/>
        <v>52.4</v>
      </c>
    </row>
    <row r="8069" spans="1:9">
      <c r="A8069" s="2">
        <v>300505505</v>
      </c>
      <c r="B8069" s="6" t="s">
        <v>6154</v>
      </c>
      <c r="C8069" s="1" t="s">
        <v>9153</v>
      </c>
      <c r="D8069" s="5" t="s">
        <v>6911</v>
      </c>
      <c r="E8069" s="5">
        <v>0</v>
      </c>
      <c r="F8069" s="5">
        <v>0</v>
      </c>
      <c r="I8069" s="7">
        <f t="shared" si="88"/>
        <v>0</v>
      </c>
    </row>
    <row r="8070" spans="1:9">
      <c r="A8070" s="2">
        <v>300505506</v>
      </c>
      <c r="B8070" s="6" t="s">
        <v>7267</v>
      </c>
      <c r="C8070" s="1" t="s">
        <v>9153</v>
      </c>
      <c r="D8070" s="5" t="s">
        <v>6911</v>
      </c>
      <c r="E8070" s="5">
        <v>40</v>
      </c>
      <c r="F8070" s="5">
        <v>31</v>
      </c>
      <c r="I8070" s="7">
        <f t="shared" si="88"/>
        <v>71</v>
      </c>
    </row>
    <row r="8071" spans="1:9">
      <c r="A8071" s="2">
        <v>300505507</v>
      </c>
      <c r="B8071" s="6" t="s">
        <v>6155</v>
      </c>
      <c r="C8071" s="1" t="s">
        <v>9153</v>
      </c>
      <c r="D8071" s="5" t="s">
        <v>6911</v>
      </c>
      <c r="E8071" s="5">
        <v>46.8</v>
      </c>
      <c r="F8071" s="5">
        <v>31</v>
      </c>
      <c r="I8071" s="7">
        <f t="shared" si="88"/>
        <v>77.8</v>
      </c>
    </row>
    <row r="8072" spans="1:9">
      <c r="A8072" s="2">
        <v>300505508</v>
      </c>
      <c r="B8072" s="6" t="s">
        <v>6156</v>
      </c>
      <c r="C8072" s="1" t="s">
        <v>9153</v>
      </c>
      <c r="D8072" s="5" t="s">
        <v>6911</v>
      </c>
      <c r="E8072" s="5">
        <v>40</v>
      </c>
      <c r="F8072" s="5">
        <v>30</v>
      </c>
      <c r="I8072" s="7">
        <f t="shared" si="88"/>
        <v>70</v>
      </c>
    </row>
    <row r="8073" spans="1:9">
      <c r="A8073" s="2">
        <v>300505509</v>
      </c>
      <c r="B8073" s="6" t="s">
        <v>6157</v>
      </c>
      <c r="C8073" s="1" t="s">
        <v>9153</v>
      </c>
      <c r="D8073" s="5" t="s">
        <v>6911</v>
      </c>
      <c r="E8073" s="5">
        <v>20.399999999999999</v>
      </c>
      <c r="F8073" s="5">
        <v>31</v>
      </c>
      <c r="I8073" s="7">
        <f t="shared" si="88"/>
        <v>51.4</v>
      </c>
    </row>
    <row r="8074" spans="1:9">
      <c r="A8074" s="2">
        <v>300505510</v>
      </c>
      <c r="B8074" s="6" t="s">
        <v>6158</v>
      </c>
      <c r="C8074" s="1" t="s">
        <v>9153</v>
      </c>
      <c r="D8074" s="5" t="s">
        <v>6911</v>
      </c>
      <c r="E8074" s="5">
        <v>28</v>
      </c>
      <c r="F8074" s="5">
        <v>32</v>
      </c>
      <c r="I8074" s="7">
        <f t="shared" si="88"/>
        <v>60</v>
      </c>
    </row>
    <row r="8075" spans="1:9">
      <c r="A8075" s="2">
        <v>300505511</v>
      </c>
      <c r="B8075" s="6" t="s">
        <v>6159</v>
      </c>
      <c r="C8075" s="1" t="s">
        <v>9153</v>
      </c>
      <c r="D8075" s="5" t="s">
        <v>6911</v>
      </c>
      <c r="E8075" s="5">
        <v>42.4</v>
      </c>
      <c r="F8075" s="5">
        <v>34</v>
      </c>
      <c r="I8075" s="7">
        <f t="shared" si="88"/>
        <v>76.400000000000006</v>
      </c>
    </row>
    <row r="8076" spans="1:9">
      <c r="A8076" s="2">
        <v>300505512</v>
      </c>
      <c r="B8076" s="6" t="s">
        <v>6160</v>
      </c>
      <c r="C8076" s="1" t="s">
        <v>9153</v>
      </c>
      <c r="D8076" s="5" t="s">
        <v>6911</v>
      </c>
      <c r="E8076" s="5">
        <v>34.799999999999997</v>
      </c>
      <c r="F8076" s="5">
        <v>32</v>
      </c>
      <c r="I8076" s="7">
        <f t="shared" si="88"/>
        <v>66.8</v>
      </c>
    </row>
    <row r="8077" spans="1:9">
      <c r="A8077" s="2">
        <v>300505513</v>
      </c>
      <c r="B8077" s="6" t="s">
        <v>6161</v>
      </c>
      <c r="C8077" s="1" t="s">
        <v>9153</v>
      </c>
      <c r="D8077" s="5" t="s">
        <v>6911</v>
      </c>
      <c r="E8077" s="5">
        <v>26</v>
      </c>
      <c r="F8077" s="5">
        <v>27</v>
      </c>
      <c r="I8077" s="7">
        <f t="shared" si="88"/>
        <v>53</v>
      </c>
    </row>
    <row r="8078" spans="1:9">
      <c r="A8078" s="2">
        <v>300505514</v>
      </c>
      <c r="B8078" s="6" t="s">
        <v>10367</v>
      </c>
      <c r="C8078" s="1" t="s">
        <v>9153</v>
      </c>
      <c r="D8078" s="5" t="s">
        <v>6911</v>
      </c>
      <c r="E8078" s="5">
        <v>47.2</v>
      </c>
      <c r="F8078" s="5">
        <v>33</v>
      </c>
      <c r="I8078" s="7">
        <f t="shared" si="88"/>
        <v>80.2</v>
      </c>
    </row>
    <row r="8079" spans="1:9">
      <c r="A8079" s="2">
        <v>300505515</v>
      </c>
      <c r="B8079" s="6" t="s">
        <v>6162</v>
      </c>
      <c r="C8079" s="1" t="s">
        <v>9153</v>
      </c>
      <c r="D8079" s="5" t="s">
        <v>6911</v>
      </c>
      <c r="E8079" s="5">
        <v>40</v>
      </c>
      <c r="F8079" s="5">
        <v>29</v>
      </c>
      <c r="I8079" s="7">
        <f t="shared" si="88"/>
        <v>69</v>
      </c>
    </row>
    <row r="8080" spans="1:9">
      <c r="A8080" s="2">
        <v>300505516</v>
      </c>
      <c r="B8080" s="6" t="s">
        <v>6163</v>
      </c>
      <c r="C8080" s="1" t="s">
        <v>9153</v>
      </c>
      <c r="D8080" s="5" t="s">
        <v>6911</v>
      </c>
      <c r="E8080" s="5">
        <v>26</v>
      </c>
      <c r="F8080" s="5">
        <v>0</v>
      </c>
      <c r="I8080" s="7">
        <f t="shared" si="88"/>
        <v>26</v>
      </c>
    </row>
    <row r="8081" spans="1:9">
      <c r="A8081" s="2">
        <v>300505517</v>
      </c>
      <c r="B8081" s="6" t="s">
        <v>10368</v>
      </c>
      <c r="C8081" s="1" t="s">
        <v>9153</v>
      </c>
      <c r="D8081" s="5" t="s">
        <v>6911</v>
      </c>
      <c r="E8081" s="5">
        <v>32</v>
      </c>
      <c r="F8081" s="5">
        <v>32</v>
      </c>
      <c r="I8081" s="7">
        <f t="shared" si="88"/>
        <v>64</v>
      </c>
    </row>
    <row r="8082" spans="1:9">
      <c r="A8082" s="2">
        <v>300505518</v>
      </c>
      <c r="B8082" s="6" t="s">
        <v>6164</v>
      </c>
      <c r="C8082" s="1" t="s">
        <v>9153</v>
      </c>
      <c r="D8082" s="5" t="s">
        <v>6911</v>
      </c>
      <c r="E8082" s="5">
        <v>34.799999999999997</v>
      </c>
      <c r="F8082" s="5">
        <v>32</v>
      </c>
      <c r="I8082" s="7">
        <f t="shared" si="88"/>
        <v>66.8</v>
      </c>
    </row>
    <row r="8083" spans="1:9">
      <c r="A8083" s="2">
        <v>300505519</v>
      </c>
      <c r="B8083" s="6" t="s">
        <v>6165</v>
      </c>
      <c r="C8083" s="1" t="s">
        <v>9153</v>
      </c>
      <c r="D8083" s="5" t="s">
        <v>6911</v>
      </c>
      <c r="E8083" s="5">
        <v>31.2</v>
      </c>
      <c r="F8083" s="5">
        <v>24</v>
      </c>
      <c r="I8083" s="7">
        <f t="shared" si="88"/>
        <v>55.2</v>
      </c>
    </row>
    <row r="8084" spans="1:9">
      <c r="A8084" s="2">
        <v>300505520</v>
      </c>
      <c r="B8084" s="6" t="s">
        <v>10369</v>
      </c>
      <c r="C8084" s="1" t="s">
        <v>9153</v>
      </c>
      <c r="D8084" s="5" t="s">
        <v>6911</v>
      </c>
      <c r="E8084" s="5">
        <v>47.6</v>
      </c>
      <c r="F8084" s="5">
        <v>28</v>
      </c>
      <c r="I8084" s="7">
        <f t="shared" si="88"/>
        <v>75.599999999999994</v>
      </c>
    </row>
    <row r="8085" spans="1:9">
      <c r="A8085" s="2">
        <v>300505521</v>
      </c>
      <c r="B8085" s="6" t="s">
        <v>6166</v>
      </c>
      <c r="C8085" s="1" t="s">
        <v>9153</v>
      </c>
      <c r="D8085" s="5" t="s">
        <v>6911</v>
      </c>
      <c r="E8085" s="5">
        <v>38.4</v>
      </c>
      <c r="F8085" s="5">
        <v>32</v>
      </c>
      <c r="I8085" s="7">
        <f t="shared" si="88"/>
        <v>70.400000000000006</v>
      </c>
    </row>
    <row r="8086" spans="1:9">
      <c r="A8086" s="2">
        <v>300505522</v>
      </c>
      <c r="B8086" s="6" t="s">
        <v>6167</v>
      </c>
      <c r="C8086" s="1" t="s">
        <v>9153</v>
      </c>
      <c r="D8086" s="5" t="s">
        <v>6911</v>
      </c>
      <c r="E8086" s="5">
        <v>34.799999999999997</v>
      </c>
      <c r="F8086" s="5">
        <v>30</v>
      </c>
      <c r="I8086" s="7">
        <f t="shared" si="88"/>
        <v>64.8</v>
      </c>
    </row>
    <row r="8087" spans="1:9">
      <c r="A8087" s="2">
        <v>300505523</v>
      </c>
      <c r="B8087" s="6" t="s">
        <v>7875</v>
      </c>
      <c r="C8087" s="1" t="s">
        <v>9153</v>
      </c>
      <c r="D8087" s="5" t="s">
        <v>6911</v>
      </c>
      <c r="E8087" s="5">
        <v>29.6</v>
      </c>
      <c r="F8087" s="5">
        <v>28</v>
      </c>
      <c r="I8087" s="7">
        <f t="shared" si="88"/>
        <v>57.6</v>
      </c>
    </row>
    <row r="8088" spans="1:9">
      <c r="A8088" s="2">
        <v>300505524</v>
      </c>
      <c r="B8088" s="6" t="s">
        <v>6168</v>
      </c>
      <c r="C8088" s="1" t="s">
        <v>9153</v>
      </c>
      <c r="D8088" s="5" t="s">
        <v>6911</v>
      </c>
      <c r="E8088" s="5">
        <v>29.6</v>
      </c>
      <c r="F8088" s="5">
        <v>31</v>
      </c>
      <c r="I8088" s="7">
        <f t="shared" si="88"/>
        <v>60.6</v>
      </c>
    </row>
    <row r="8089" spans="1:9">
      <c r="A8089" s="2">
        <v>300505525</v>
      </c>
      <c r="B8089" s="6" t="s">
        <v>10370</v>
      </c>
      <c r="C8089" s="1" t="s">
        <v>9153</v>
      </c>
      <c r="D8089" s="5" t="s">
        <v>6911</v>
      </c>
      <c r="E8089" s="5">
        <v>0</v>
      </c>
      <c r="F8089" s="5">
        <v>0</v>
      </c>
      <c r="I8089" s="7">
        <f t="shared" si="88"/>
        <v>0</v>
      </c>
    </row>
    <row r="8090" spans="1:9">
      <c r="A8090" s="2">
        <v>300505526</v>
      </c>
      <c r="B8090" s="6" t="s">
        <v>6169</v>
      </c>
      <c r="C8090" s="1" t="s">
        <v>9153</v>
      </c>
      <c r="D8090" s="5" t="s">
        <v>6911</v>
      </c>
      <c r="E8090" s="5">
        <v>41.6</v>
      </c>
      <c r="F8090" s="5">
        <v>29</v>
      </c>
      <c r="I8090" s="7">
        <f t="shared" si="88"/>
        <v>70.599999999999994</v>
      </c>
    </row>
    <row r="8091" spans="1:9">
      <c r="A8091" s="2">
        <v>300505527</v>
      </c>
      <c r="B8091" s="6" t="s">
        <v>6170</v>
      </c>
      <c r="C8091" s="1" t="s">
        <v>9153</v>
      </c>
      <c r="D8091" s="5" t="s">
        <v>6911</v>
      </c>
      <c r="E8091" s="5">
        <v>30.8</v>
      </c>
      <c r="F8091" s="5">
        <v>28</v>
      </c>
      <c r="I8091" s="7">
        <f t="shared" si="88"/>
        <v>58.8</v>
      </c>
    </row>
    <row r="8092" spans="1:9">
      <c r="A8092" s="2">
        <v>300505528</v>
      </c>
      <c r="B8092" s="6" t="s">
        <v>6171</v>
      </c>
      <c r="C8092" s="1" t="s">
        <v>9153</v>
      </c>
      <c r="D8092" s="5" t="s">
        <v>6911</v>
      </c>
      <c r="E8092" s="5">
        <v>33.6</v>
      </c>
      <c r="F8092" s="5">
        <v>30</v>
      </c>
      <c r="I8092" s="7">
        <f t="shared" si="88"/>
        <v>63.6</v>
      </c>
    </row>
    <row r="8093" spans="1:9">
      <c r="A8093" s="2">
        <v>300505529</v>
      </c>
      <c r="B8093" s="6" t="s">
        <v>6172</v>
      </c>
      <c r="C8093" s="1" t="s">
        <v>9153</v>
      </c>
      <c r="D8093" s="5" t="s">
        <v>6911</v>
      </c>
      <c r="E8093" s="5">
        <v>46.8</v>
      </c>
      <c r="F8093" s="5">
        <v>30</v>
      </c>
      <c r="I8093" s="7">
        <f t="shared" si="88"/>
        <v>76.8</v>
      </c>
    </row>
    <row r="8094" spans="1:9">
      <c r="A8094" s="2">
        <v>300505530</v>
      </c>
      <c r="B8094" s="6" t="s">
        <v>6173</v>
      </c>
      <c r="C8094" s="1" t="s">
        <v>9153</v>
      </c>
      <c r="D8094" s="5" t="s">
        <v>6911</v>
      </c>
      <c r="E8094" s="5">
        <v>27.6</v>
      </c>
      <c r="F8094" s="5">
        <v>30</v>
      </c>
      <c r="I8094" s="7">
        <f t="shared" si="88"/>
        <v>57.6</v>
      </c>
    </row>
    <row r="8095" spans="1:9">
      <c r="A8095" s="2">
        <v>300505601</v>
      </c>
      <c r="B8095" s="6" t="s">
        <v>10371</v>
      </c>
      <c r="C8095" s="1" t="s">
        <v>9153</v>
      </c>
      <c r="D8095" s="5" t="s">
        <v>6911</v>
      </c>
      <c r="E8095" s="5">
        <v>41.2</v>
      </c>
      <c r="F8095" s="5">
        <v>32</v>
      </c>
      <c r="I8095" s="7">
        <f t="shared" si="88"/>
        <v>73.2</v>
      </c>
    </row>
    <row r="8096" spans="1:9">
      <c r="A8096" s="2">
        <v>300505602</v>
      </c>
      <c r="B8096" s="6" t="s">
        <v>10372</v>
      </c>
      <c r="C8096" s="1" t="s">
        <v>9153</v>
      </c>
      <c r="D8096" s="5" t="s">
        <v>6911</v>
      </c>
      <c r="E8096" s="5">
        <v>48</v>
      </c>
      <c r="F8096" s="5">
        <v>30</v>
      </c>
      <c r="I8096" s="7">
        <f t="shared" si="88"/>
        <v>78</v>
      </c>
    </row>
    <row r="8097" spans="1:9">
      <c r="A8097" s="2">
        <v>300505603</v>
      </c>
      <c r="B8097" s="6" t="s">
        <v>215</v>
      </c>
      <c r="C8097" s="1" t="s">
        <v>9153</v>
      </c>
      <c r="D8097" s="5" t="s">
        <v>6911</v>
      </c>
      <c r="E8097" s="5">
        <v>49.2</v>
      </c>
      <c r="F8097" s="5">
        <v>15</v>
      </c>
      <c r="I8097" s="7">
        <f t="shared" si="88"/>
        <v>64.2</v>
      </c>
    </row>
    <row r="8098" spans="1:9">
      <c r="A8098" s="2">
        <v>300505604</v>
      </c>
      <c r="B8098" s="6" t="s">
        <v>6176</v>
      </c>
      <c r="C8098" s="1" t="s">
        <v>9153</v>
      </c>
      <c r="D8098" s="5" t="s">
        <v>6911</v>
      </c>
      <c r="E8098" s="5">
        <v>36.799999999999997</v>
      </c>
      <c r="F8098" s="5">
        <v>28</v>
      </c>
      <c r="I8098" s="7">
        <f t="shared" si="88"/>
        <v>64.8</v>
      </c>
    </row>
    <row r="8099" spans="1:9">
      <c r="A8099" s="2">
        <v>300505605</v>
      </c>
      <c r="B8099" s="6" t="s">
        <v>1964</v>
      </c>
      <c r="C8099" s="1" t="s">
        <v>9153</v>
      </c>
      <c r="D8099" s="5" t="s">
        <v>6911</v>
      </c>
      <c r="E8099" s="5">
        <v>34.799999999999997</v>
      </c>
      <c r="F8099" s="5">
        <v>26</v>
      </c>
      <c r="I8099" s="7">
        <f t="shared" si="88"/>
        <v>60.8</v>
      </c>
    </row>
    <row r="8100" spans="1:9">
      <c r="A8100" s="2">
        <v>300505606</v>
      </c>
      <c r="B8100" s="6" t="s">
        <v>6177</v>
      </c>
      <c r="C8100" s="1" t="s">
        <v>9153</v>
      </c>
      <c r="D8100" s="5" t="s">
        <v>6911</v>
      </c>
      <c r="E8100" s="5">
        <v>34.4</v>
      </c>
      <c r="F8100" s="5">
        <v>25</v>
      </c>
      <c r="I8100" s="7">
        <f t="shared" si="88"/>
        <v>59.4</v>
      </c>
    </row>
    <row r="8101" spans="1:9">
      <c r="A8101" s="2">
        <v>300505607</v>
      </c>
      <c r="B8101" s="6" t="s">
        <v>6178</v>
      </c>
      <c r="C8101" s="1" t="s">
        <v>9153</v>
      </c>
      <c r="D8101" s="5" t="s">
        <v>6911</v>
      </c>
      <c r="E8101" s="5">
        <v>44</v>
      </c>
      <c r="F8101" s="5">
        <v>18</v>
      </c>
      <c r="I8101" s="7">
        <f t="shared" si="88"/>
        <v>62</v>
      </c>
    </row>
    <row r="8102" spans="1:9">
      <c r="A8102" s="2">
        <v>300505608</v>
      </c>
      <c r="B8102" s="6" t="s">
        <v>6179</v>
      </c>
      <c r="C8102" s="1" t="s">
        <v>9153</v>
      </c>
      <c r="D8102" s="5" t="s">
        <v>6911</v>
      </c>
      <c r="E8102" s="5">
        <v>46.4</v>
      </c>
      <c r="F8102" s="5">
        <v>27</v>
      </c>
      <c r="I8102" s="7">
        <f t="shared" si="88"/>
        <v>73.400000000000006</v>
      </c>
    </row>
    <row r="8103" spans="1:9">
      <c r="A8103" s="2">
        <v>300505609</v>
      </c>
      <c r="B8103" s="6" t="s">
        <v>6181</v>
      </c>
      <c r="C8103" s="1" t="s">
        <v>9153</v>
      </c>
      <c r="D8103" s="5" t="s">
        <v>6911</v>
      </c>
      <c r="E8103" s="5">
        <v>34.799999999999997</v>
      </c>
      <c r="F8103" s="5">
        <v>26</v>
      </c>
      <c r="I8103" s="7">
        <f t="shared" si="88"/>
        <v>60.8</v>
      </c>
    </row>
    <row r="8104" spans="1:9">
      <c r="A8104" s="2">
        <v>300505610</v>
      </c>
      <c r="B8104" s="6" t="s">
        <v>10373</v>
      </c>
      <c r="C8104" s="1" t="s">
        <v>9153</v>
      </c>
      <c r="D8104" s="5" t="s">
        <v>6911</v>
      </c>
      <c r="E8104" s="5">
        <v>33.200000000000003</v>
      </c>
      <c r="F8104" s="5">
        <v>18</v>
      </c>
      <c r="I8104" s="7">
        <f t="shared" si="88"/>
        <v>51.2</v>
      </c>
    </row>
    <row r="8105" spans="1:9">
      <c r="A8105" s="2">
        <v>300505611</v>
      </c>
      <c r="B8105" s="6" t="s">
        <v>6182</v>
      </c>
      <c r="C8105" s="1" t="s">
        <v>9153</v>
      </c>
      <c r="D8105" s="5" t="s">
        <v>6911</v>
      </c>
      <c r="E8105" s="5">
        <v>42.4</v>
      </c>
      <c r="F8105" s="5">
        <v>28</v>
      </c>
      <c r="I8105" s="7">
        <f t="shared" si="88"/>
        <v>70.400000000000006</v>
      </c>
    </row>
    <row r="8106" spans="1:9">
      <c r="A8106" s="2">
        <v>300505612</v>
      </c>
      <c r="B8106" s="6" t="s">
        <v>6183</v>
      </c>
      <c r="C8106" s="1" t="s">
        <v>9153</v>
      </c>
      <c r="D8106" s="5" t="s">
        <v>6911</v>
      </c>
      <c r="E8106" s="5">
        <v>42</v>
      </c>
      <c r="F8106" s="5">
        <v>34</v>
      </c>
      <c r="I8106" s="7">
        <f t="shared" si="88"/>
        <v>76</v>
      </c>
    </row>
    <row r="8107" spans="1:9">
      <c r="A8107" s="2">
        <v>300505613</v>
      </c>
      <c r="B8107" s="6" t="s">
        <v>177</v>
      </c>
      <c r="C8107" s="1" t="s">
        <v>9153</v>
      </c>
      <c r="D8107" s="5" t="s">
        <v>6911</v>
      </c>
      <c r="E8107" s="5">
        <v>38.799999999999997</v>
      </c>
      <c r="F8107" s="5">
        <v>32</v>
      </c>
      <c r="I8107" s="7">
        <f t="shared" si="88"/>
        <v>70.8</v>
      </c>
    </row>
    <row r="8108" spans="1:9">
      <c r="A8108" s="2">
        <v>300505614</v>
      </c>
      <c r="B8108" s="6" t="s">
        <v>6185</v>
      </c>
      <c r="C8108" s="1" t="s">
        <v>9153</v>
      </c>
      <c r="D8108" s="5" t="s">
        <v>6911</v>
      </c>
      <c r="E8108" s="5">
        <v>47.2</v>
      </c>
      <c r="F8108" s="5">
        <v>30</v>
      </c>
      <c r="I8108" s="7">
        <f t="shared" si="88"/>
        <v>77.2</v>
      </c>
    </row>
    <row r="8109" spans="1:9">
      <c r="A8109" s="2">
        <v>300505615</v>
      </c>
      <c r="B8109" s="6" t="s">
        <v>6186</v>
      </c>
      <c r="C8109" s="1" t="s">
        <v>9153</v>
      </c>
      <c r="D8109" s="5" t="s">
        <v>6911</v>
      </c>
      <c r="E8109" s="5">
        <v>50.4</v>
      </c>
      <c r="F8109" s="5">
        <v>32</v>
      </c>
      <c r="I8109" s="7">
        <f t="shared" si="88"/>
        <v>82.4</v>
      </c>
    </row>
    <row r="8110" spans="1:9">
      <c r="A8110" s="2">
        <v>300505616</v>
      </c>
      <c r="B8110" s="6" t="s">
        <v>6187</v>
      </c>
      <c r="C8110" s="1" t="s">
        <v>9153</v>
      </c>
      <c r="D8110" s="5" t="s">
        <v>6911</v>
      </c>
      <c r="E8110" s="5">
        <v>43.6</v>
      </c>
      <c r="F8110" s="5">
        <v>28</v>
      </c>
      <c r="I8110" s="7">
        <f t="shared" ref="I8110:I8173" si="89">E8110+F8110</f>
        <v>71.599999999999994</v>
      </c>
    </row>
    <row r="8111" spans="1:9">
      <c r="A8111" s="2">
        <v>300505617</v>
      </c>
      <c r="B8111" s="6" t="s">
        <v>6188</v>
      </c>
      <c r="C8111" s="1" t="s">
        <v>9153</v>
      </c>
      <c r="D8111" s="5" t="s">
        <v>6911</v>
      </c>
      <c r="E8111" s="5">
        <v>39.6</v>
      </c>
      <c r="F8111" s="5">
        <v>30</v>
      </c>
      <c r="I8111" s="7">
        <f t="shared" si="89"/>
        <v>69.599999999999994</v>
      </c>
    </row>
    <row r="8112" spans="1:9">
      <c r="A8112" s="2">
        <v>300505618</v>
      </c>
      <c r="B8112" s="6" t="s">
        <v>2664</v>
      </c>
      <c r="C8112" s="1" t="s">
        <v>9153</v>
      </c>
      <c r="D8112" s="5" t="s">
        <v>6911</v>
      </c>
      <c r="E8112" s="5">
        <v>41.2</v>
      </c>
      <c r="F8112" s="5">
        <v>32</v>
      </c>
      <c r="I8112" s="7">
        <f t="shared" si="89"/>
        <v>73.2</v>
      </c>
    </row>
    <row r="8113" spans="1:9">
      <c r="A8113" s="2">
        <v>300505619</v>
      </c>
      <c r="B8113" s="6" t="s">
        <v>10374</v>
      </c>
      <c r="C8113" s="1" t="s">
        <v>9153</v>
      </c>
      <c r="D8113" s="5" t="s">
        <v>6911</v>
      </c>
      <c r="E8113" s="5">
        <v>46.8</v>
      </c>
      <c r="F8113" s="5">
        <v>30</v>
      </c>
      <c r="I8113" s="7">
        <f t="shared" si="89"/>
        <v>76.8</v>
      </c>
    </row>
    <row r="8114" spans="1:9">
      <c r="A8114" s="2">
        <v>300505620</v>
      </c>
      <c r="B8114" s="6" t="s">
        <v>6189</v>
      </c>
      <c r="C8114" s="1" t="s">
        <v>9153</v>
      </c>
      <c r="D8114" s="5" t="s">
        <v>6911</v>
      </c>
      <c r="E8114" s="5">
        <v>40</v>
      </c>
      <c r="F8114" s="5">
        <v>32</v>
      </c>
      <c r="I8114" s="7">
        <f t="shared" si="89"/>
        <v>72</v>
      </c>
    </row>
    <row r="8115" spans="1:9">
      <c r="A8115" s="2">
        <v>300505621</v>
      </c>
      <c r="B8115" s="6" t="s">
        <v>10375</v>
      </c>
      <c r="C8115" s="1" t="s">
        <v>9153</v>
      </c>
      <c r="D8115" s="5" t="s">
        <v>6911</v>
      </c>
      <c r="E8115" s="5">
        <v>39.200000000000003</v>
      </c>
      <c r="F8115" s="5">
        <v>30</v>
      </c>
      <c r="I8115" s="7">
        <f t="shared" si="89"/>
        <v>69.2</v>
      </c>
    </row>
    <row r="8116" spans="1:9">
      <c r="A8116" s="2">
        <v>300505622</v>
      </c>
      <c r="B8116" s="6" t="s">
        <v>10376</v>
      </c>
      <c r="C8116" s="1" t="s">
        <v>9153</v>
      </c>
      <c r="D8116" s="5" t="s">
        <v>6911</v>
      </c>
      <c r="E8116" s="5">
        <v>36.799999999999997</v>
      </c>
      <c r="F8116" s="5">
        <v>31</v>
      </c>
      <c r="I8116" s="7">
        <f t="shared" si="89"/>
        <v>67.8</v>
      </c>
    </row>
    <row r="8117" spans="1:9">
      <c r="A8117" s="2">
        <v>300505623</v>
      </c>
      <c r="B8117" s="6" t="s">
        <v>122</v>
      </c>
      <c r="C8117" s="1" t="s">
        <v>9153</v>
      </c>
      <c r="D8117" s="5" t="s">
        <v>6911</v>
      </c>
      <c r="E8117" s="5">
        <v>30.8</v>
      </c>
      <c r="F8117" s="5">
        <v>33</v>
      </c>
      <c r="I8117" s="7">
        <f t="shared" si="89"/>
        <v>63.8</v>
      </c>
    </row>
    <row r="8118" spans="1:9">
      <c r="A8118" s="2">
        <v>300505624</v>
      </c>
      <c r="B8118" s="6" t="s">
        <v>10377</v>
      </c>
      <c r="C8118" s="1" t="s">
        <v>9153</v>
      </c>
      <c r="D8118" s="5" t="s">
        <v>6911</v>
      </c>
      <c r="E8118" s="5">
        <v>30.8</v>
      </c>
      <c r="F8118" s="5">
        <v>33</v>
      </c>
      <c r="I8118" s="7">
        <f t="shared" si="89"/>
        <v>63.8</v>
      </c>
    </row>
    <row r="8119" spans="1:9">
      <c r="A8119" s="2">
        <v>300505625</v>
      </c>
      <c r="B8119" s="6" t="s">
        <v>6190</v>
      </c>
      <c r="C8119" s="1" t="s">
        <v>9153</v>
      </c>
      <c r="D8119" s="5" t="s">
        <v>6911</v>
      </c>
      <c r="E8119" s="5">
        <v>37.6</v>
      </c>
      <c r="F8119" s="5">
        <v>35</v>
      </c>
      <c r="I8119" s="7">
        <f t="shared" si="89"/>
        <v>72.599999999999994</v>
      </c>
    </row>
    <row r="8120" spans="1:9">
      <c r="A8120" s="2">
        <v>300505626</v>
      </c>
      <c r="B8120" s="6" t="s">
        <v>6191</v>
      </c>
      <c r="C8120" s="1" t="s">
        <v>9153</v>
      </c>
      <c r="D8120" s="5" t="s">
        <v>6911</v>
      </c>
      <c r="E8120" s="5">
        <v>46.8</v>
      </c>
      <c r="F8120" s="5">
        <v>33</v>
      </c>
      <c r="I8120" s="7">
        <f t="shared" si="89"/>
        <v>79.8</v>
      </c>
    </row>
    <row r="8121" spans="1:9">
      <c r="A8121" s="2">
        <v>300505627</v>
      </c>
      <c r="B8121" s="6" t="s">
        <v>912</v>
      </c>
      <c r="C8121" s="1" t="s">
        <v>9153</v>
      </c>
      <c r="D8121" s="5" t="s">
        <v>6911</v>
      </c>
      <c r="E8121" s="5">
        <v>49.6</v>
      </c>
      <c r="F8121" s="5">
        <v>32</v>
      </c>
      <c r="I8121" s="7">
        <f t="shared" si="89"/>
        <v>81.599999999999994</v>
      </c>
    </row>
    <row r="8122" spans="1:9">
      <c r="A8122" s="2">
        <v>300505628</v>
      </c>
      <c r="B8122" s="6" t="s">
        <v>2539</v>
      </c>
      <c r="C8122" s="1" t="s">
        <v>9153</v>
      </c>
      <c r="D8122" s="5" t="s">
        <v>6911</v>
      </c>
      <c r="E8122" s="5">
        <v>35.200000000000003</v>
      </c>
      <c r="F8122" s="5">
        <v>30</v>
      </c>
      <c r="I8122" s="7">
        <f t="shared" si="89"/>
        <v>65.2</v>
      </c>
    </row>
    <row r="8123" spans="1:9">
      <c r="A8123" s="2">
        <v>300505629</v>
      </c>
      <c r="B8123" s="6" t="s">
        <v>10378</v>
      </c>
      <c r="C8123" s="1" t="s">
        <v>9153</v>
      </c>
      <c r="D8123" s="5" t="s">
        <v>6911</v>
      </c>
      <c r="E8123" s="5">
        <v>39.6</v>
      </c>
      <c r="F8123" s="5">
        <v>32</v>
      </c>
      <c r="I8123" s="7">
        <f t="shared" si="89"/>
        <v>71.599999999999994</v>
      </c>
    </row>
    <row r="8124" spans="1:9">
      <c r="A8124" s="2">
        <v>300505630</v>
      </c>
      <c r="B8124" s="6" t="s">
        <v>6192</v>
      </c>
      <c r="C8124" s="1" t="s">
        <v>9153</v>
      </c>
      <c r="D8124" s="5" t="s">
        <v>6911</v>
      </c>
      <c r="E8124" s="5">
        <v>27.6</v>
      </c>
      <c r="F8124" s="5">
        <v>30</v>
      </c>
      <c r="I8124" s="7">
        <f t="shared" si="89"/>
        <v>57.6</v>
      </c>
    </row>
    <row r="8125" spans="1:9">
      <c r="A8125" s="2">
        <v>300505701</v>
      </c>
      <c r="B8125" s="6" t="s">
        <v>6193</v>
      </c>
      <c r="C8125" s="1" t="s">
        <v>9153</v>
      </c>
      <c r="D8125" s="5" t="s">
        <v>6911</v>
      </c>
      <c r="E8125" s="5">
        <v>36</v>
      </c>
      <c r="F8125" s="5">
        <v>28</v>
      </c>
      <c r="I8125" s="7">
        <f t="shared" si="89"/>
        <v>64</v>
      </c>
    </row>
    <row r="8126" spans="1:9">
      <c r="A8126" s="2">
        <v>300505702</v>
      </c>
      <c r="B8126" s="6" t="s">
        <v>10379</v>
      </c>
      <c r="C8126" s="1" t="s">
        <v>9153</v>
      </c>
      <c r="D8126" s="5" t="s">
        <v>6911</v>
      </c>
      <c r="E8126" s="5">
        <v>40</v>
      </c>
      <c r="F8126" s="5">
        <v>30</v>
      </c>
      <c r="I8126" s="7">
        <f t="shared" si="89"/>
        <v>70</v>
      </c>
    </row>
    <row r="8127" spans="1:9">
      <c r="A8127" s="2">
        <v>300505703</v>
      </c>
      <c r="B8127" s="6" t="s">
        <v>6194</v>
      </c>
      <c r="C8127" s="1" t="s">
        <v>9153</v>
      </c>
      <c r="D8127" s="5" t="s">
        <v>6911</v>
      </c>
      <c r="E8127" s="5">
        <v>42.8</v>
      </c>
      <c r="F8127" s="5">
        <v>29</v>
      </c>
      <c r="I8127" s="7">
        <f t="shared" si="89"/>
        <v>71.8</v>
      </c>
    </row>
    <row r="8128" spans="1:9">
      <c r="A8128" s="2">
        <v>300505704</v>
      </c>
      <c r="B8128" s="6" t="s">
        <v>6195</v>
      </c>
      <c r="C8128" s="1" t="s">
        <v>9153</v>
      </c>
      <c r="D8128" s="5" t="s">
        <v>6911</v>
      </c>
      <c r="E8128" s="5">
        <v>37.6</v>
      </c>
      <c r="F8128" s="5">
        <v>26</v>
      </c>
      <c r="I8128" s="7">
        <f t="shared" si="89"/>
        <v>63.6</v>
      </c>
    </row>
    <row r="8129" spans="1:9">
      <c r="A8129" s="2">
        <v>300505705</v>
      </c>
      <c r="B8129" s="6" t="s">
        <v>6196</v>
      </c>
      <c r="C8129" s="1" t="s">
        <v>9153</v>
      </c>
      <c r="D8129" s="5" t="s">
        <v>6911</v>
      </c>
      <c r="E8129" s="5">
        <v>36.799999999999997</v>
      </c>
      <c r="F8129" s="5">
        <v>29</v>
      </c>
      <c r="I8129" s="7">
        <f t="shared" si="89"/>
        <v>65.8</v>
      </c>
    </row>
    <row r="8130" spans="1:9">
      <c r="A8130" s="2">
        <v>300505706</v>
      </c>
      <c r="B8130" s="6" t="s">
        <v>6197</v>
      </c>
      <c r="C8130" s="1" t="s">
        <v>9153</v>
      </c>
      <c r="D8130" s="5" t="s">
        <v>6911</v>
      </c>
      <c r="E8130" s="5">
        <v>36</v>
      </c>
      <c r="F8130" s="5">
        <v>27</v>
      </c>
      <c r="I8130" s="7">
        <f t="shared" si="89"/>
        <v>63</v>
      </c>
    </row>
    <row r="8131" spans="1:9">
      <c r="A8131" s="2">
        <v>300505707</v>
      </c>
      <c r="B8131" s="6" t="s">
        <v>6198</v>
      </c>
      <c r="C8131" s="1" t="s">
        <v>9153</v>
      </c>
      <c r="D8131" s="5" t="s">
        <v>6911</v>
      </c>
      <c r="E8131" s="5">
        <v>31.2</v>
      </c>
      <c r="F8131" s="5">
        <v>30</v>
      </c>
      <c r="I8131" s="7">
        <f t="shared" si="89"/>
        <v>61.2</v>
      </c>
    </row>
    <row r="8132" spans="1:9">
      <c r="A8132" s="2">
        <v>300505708</v>
      </c>
      <c r="B8132" s="6" t="s">
        <v>6199</v>
      </c>
      <c r="C8132" s="1" t="s">
        <v>9153</v>
      </c>
      <c r="D8132" s="5" t="s">
        <v>6911</v>
      </c>
      <c r="E8132" s="5">
        <v>0</v>
      </c>
      <c r="F8132" s="5">
        <v>0</v>
      </c>
      <c r="I8132" s="7">
        <f t="shared" si="89"/>
        <v>0</v>
      </c>
    </row>
    <row r="8133" spans="1:9">
      <c r="A8133" s="2">
        <v>300505709</v>
      </c>
      <c r="B8133" s="6" t="s">
        <v>6200</v>
      </c>
      <c r="C8133" s="1" t="s">
        <v>9153</v>
      </c>
      <c r="D8133" s="5" t="s">
        <v>6911</v>
      </c>
      <c r="E8133" s="5">
        <v>42.8</v>
      </c>
      <c r="F8133" s="5">
        <v>28</v>
      </c>
      <c r="I8133" s="7">
        <f t="shared" si="89"/>
        <v>70.8</v>
      </c>
    </row>
    <row r="8134" spans="1:9">
      <c r="A8134" s="2">
        <v>300505710</v>
      </c>
      <c r="B8134" s="6" t="s">
        <v>10380</v>
      </c>
      <c r="C8134" s="1" t="s">
        <v>9153</v>
      </c>
      <c r="D8134" s="5" t="s">
        <v>6911</v>
      </c>
      <c r="E8134" s="5">
        <v>50.4</v>
      </c>
      <c r="F8134" s="5">
        <v>30</v>
      </c>
      <c r="I8134" s="7">
        <f t="shared" si="89"/>
        <v>80.400000000000006</v>
      </c>
    </row>
    <row r="8135" spans="1:9">
      <c r="A8135" s="2">
        <v>300505711</v>
      </c>
      <c r="B8135" s="6" t="s">
        <v>10381</v>
      </c>
      <c r="C8135" s="1" t="s">
        <v>9153</v>
      </c>
      <c r="D8135" s="5" t="s">
        <v>6911</v>
      </c>
      <c r="E8135" s="5">
        <v>45.6</v>
      </c>
      <c r="F8135" s="5">
        <v>28</v>
      </c>
      <c r="I8135" s="7">
        <f t="shared" si="89"/>
        <v>73.599999999999994</v>
      </c>
    </row>
    <row r="8136" spans="1:9">
      <c r="A8136" s="2">
        <v>300505712</v>
      </c>
      <c r="B8136" s="6" t="s">
        <v>4586</v>
      </c>
      <c r="C8136" s="1" t="s">
        <v>9153</v>
      </c>
      <c r="D8136" s="5" t="s">
        <v>6911</v>
      </c>
      <c r="E8136" s="5">
        <v>52.4</v>
      </c>
      <c r="F8136" s="5">
        <v>26</v>
      </c>
      <c r="I8136" s="7">
        <f t="shared" si="89"/>
        <v>78.400000000000006</v>
      </c>
    </row>
    <row r="8137" spans="1:9">
      <c r="A8137" s="2">
        <v>300505713</v>
      </c>
      <c r="B8137" s="6" t="s">
        <v>6203</v>
      </c>
      <c r="C8137" s="1" t="s">
        <v>9153</v>
      </c>
      <c r="D8137" s="5" t="s">
        <v>6911</v>
      </c>
      <c r="E8137" s="5">
        <v>30</v>
      </c>
      <c r="F8137" s="5">
        <v>25</v>
      </c>
      <c r="I8137" s="7">
        <f t="shared" si="89"/>
        <v>55</v>
      </c>
    </row>
    <row r="8138" spans="1:9">
      <c r="A8138" s="2">
        <v>300505714</v>
      </c>
      <c r="B8138" s="6" t="s">
        <v>6205</v>
      </c>
      <c r="C8138" s="1" t="s">
        <v>9153</v>
      </c>
      <c r="D8138" s="5" t="s">
        <v>6911</v>
      </c>
      <c r="E8138" s="5">
        <v>32</v>
      </c>
      <c r="F8138" s="5">
        <v>20</v>
      </c>
      <c r="I8138" s="7">
        <f t="shared" si="89"/>
        <v>52</v>
      </c>
    </row>
    <row r="8139" spans="1:9">
      <c r="A8139" s="2">
        <v>300505715</v>
      </c>
      <c r="B8139" s="6" t="s">
        <v>6206</v>
      </c>
      <c r="C8139" s="1" t="s">
        <v>9153</v>
      </c>
      <c r="D8139" s="5" t="s">
        <v>6911</v>
      </c>
      <c r="E8139" s="5">
        <v>41.2</v>
      </c>
      <c r="F8139" s="5">
        <v>28</v>
      </c>
      <c r="I8139" s="7">
        <f t="shared" si="89"/>
        <v>69.2</v>
      </c>
    </row>
    <row r="8140" spans="1:9">
      <c r="A8140" s="2">
        <v>300505716</v>
      </c>
      <c r="B8140" s="6" t="s">
        <v>6207</v>
      </c>
      <c r="C8140" s="1" t="s">
        <v>9153</v>
      </c>
      <c r="D8140" s="5" t="s">
        <v>6911</v>
      </c>
      <c r="E8140" s="5">
        <v>51.2</v>
      </c>
      <c r="F8140" s="5">
        <v>28</v>
      </c>
      <c r="I8140" s="7">
        <f t="shared" si="89"/>
        <v>79.2</v>
      </c>
    </row>
    <row r="8141" spans="1:9">
      <c r="A8141" s="2">
        <v>300505717</v>
      </c>
      <c r="B8141" s="6" t="s">
        <v>10382</v>
      </c>
      <c r="C8141" s="1" t="s">
        <v>9153</v>
      </c>
      <c r="D8141" s="5" t="s">
        <v>6911</v>
      </c>
      <c r="E8141" s="5">
        <v>28.8</v>
      </c>
      <c r="F8141" s="5">
        <v>3</v>
      </c>
      <c r="I8141" s="7">
        <f t="shared" si="89"/>
        <v>31.8</v>
      </c>
    </row>
    <row r="8142" spans="1:9">
      <c r="A8142" s="2">
        <v>300505718</v>
      </c>
      <c r="B8142" s="6" t="s">
        <v>917</v>
      </c>
      <c r="C8142" s="1" t="s">
        <v>9153</v>
      </c>
      <c r="D8142" s="5" t="s">
        <v>6911</v>
      </c>
      <c r="E8142" s="5">
        <v>44</v>
      </c>
      <c r="F8142" s="5">
        <v>20</v>
      </c>
      <c r="I8142" s="7">
        <f t="shared" si="89"/>
        <v>64</v>
      </c>
    </row>
    <row r="8143" spans="1:9">
      <c r="A8143" s="2">
        <v>300505719</v>
      </c>
      <c r="B8143" s="6" t="s">
        <v>5951</v>
      </c>
      <c r="C8143" s="1" t="s">
        <v>9153</v>
      </c>
      <c r="D8143" s="5" t="s">
        <v>6911</v>
      </c>
      <c r="E8143" s="5">
        <v>29.6</v>
      </c>
      <c r="F8143" s="5">
        <v>12</v>
      </c>
      <c r="I8143" s="7">
        <f t="shared" si="89"/>
        <v>41.6</v>
      </c>
    </row>
    <row r="8144" spans="1:9">
      <c r="A8144" s="2">
        <v>300505720</v>
      </c>
      <c r="B8144" s="6" t="s">
        <v>6209</v>
      </c>
      <c r="C8144" s="1" t="s">
        <v>9153</v>
      </c>
      <c r="D8144" s="5" t="s">
        <v>6911</v>
      </c>
      <c r="E8144" s="5">
        <v>41.2</v>
      </c>
      <c r="F8144" s="5">
        <v>31</v>
      </c>
      <c r="I8144" s="7">
        <f t="shared" si="89"/>
        <v>72.2</v>
      </c>
    </row>
    <row r="8145" spans="1:9">
      <c r="A8145" s="2">
        <v>300505721</v>
      </c>
      <c r="B8145" s="6" t="s">
        <v>942</v>
      </c>
      <c r="C8145" s="1" t="s">
        <v>9153</v>
      </c>
      <c r="D8145" s="5" t="s">
        <v>6911</v>
      </c>
      <c r="E8145" s="5">
        <v>42.4</v>
      </c>
      <c r="F8145" s="5">
        <v>32</v>
      </c>
      <c r="I8145" s="7">
        <f t="shared" si="89"/>
        <v>74.400000000000006</v>
      </c>
    </row>
    <row r="8146" spans="1:9">
      <c r="A8146" s="2">
        <v>300505722</v>
      </c>
      <c r="B8146" s="6" t="s">
        <v>6210</v>
      </c>
      <c r="C8146" s="1" t="s">
        <v>9153</v>
      </c>
      <c r="D8146" s="5" t="s">
        <v>6911</v>
      </c>
      <c r="E8146" s="5">
        <v>38.4</v>
      </c>
      <c r="F8146" s="5">
        <v>30</v>
      </c>
      <c r="I8146" s="7">
        <f t="shared" si="89"/>
        <v>68.400000000000006</v>
      </c>
    </row>
    <row r="8147" spans="1:9">
      <c r="A8147" s="2">
        <v>300505723</v>
      </c>
      <c r="B8147" s="6" t="s">
        <v>6211</v>
      </c>
      <c r="C8147" s="1" t="s">
        <v>9153</v>
      </c>
      <c r="D8147" s="5" t="s">
        <v>6911</v>
      </c>
      <c r="E8147" s="5">
        <v>41.2</v>
      </c>
      <c r="F8147" s="5">
        <v>28</v>
      </c>
      <c r="I8147" s="7">
        <f t="shared" si="89"/>
        <v>69.2</v>
      </c>
    </row>
    <row r="8148" spans="1:9">
      <c r="A8148" s="2">
        <v>300505724</v>
      </c>
      <c r="B8148" s="6" t="s">
        <v>6212</v>
      </c>
      <c r="C8148" s="1" t="s">
        <v>9153</v>
      </c>
      <c r="D8148" s="5" t="s">
        <v>6911</v>
      </c>
      <c r="E8148" s="5">
        <v>29.6</v>
      </c>
      <c r="F8148" s="5">
        <v>25</v>
      </c>
      <c r="I8148" s="7">
        <f t="shared" si="89"/>
        <v>54.6</v>
      </c>
    </row>
    <row r="8149" spans="1:9">
      <c r="A8149" s="2">
        <v>300505725</v>
      </c>
      <c r="B8149" s="6" t="s">
        <v>6213</v>
      </c>
      <c r="C8149" s="1" t="s">
        <v>9153</v>
      </c>
      <c r="D8149" s="5" t="s">
        <v>6911</v>
      </c>
      <c r="E8149" s="5">
        <v>35.200000000000003</v>
      </c>
      <c r="F8149" s="5">
        <v>29</v>
      </c>
      <c r="I8149" s="7">
        <f t="shared" si="89"/>
        <v>64.2</v>
      </c>
    </row>
    <row r="8150" spans="1:9">
      <c r="A8150" s="2">
        <v>300505726</v>
      </c>
      <c r="B8150" s="6" t="s">
        <v>6214</v>
      </c>
      <c r="C8150" s="1" t="s">
        <v>9153</v>
      </c>
      <c r="D8150" s="5" t="s">
        <v>6911</v>
      </c>
      <c r="E8150" s="5">
        <v>41.6</v>
      </c>
      <c r="F8150" s="5">
        <v>30</v>
      </c>
      <c r="I8150" s="7">
        <f t="shared" si="89"/>
        <v>71.599999999999994</v>
      </c>
    </row>
    <row r="8151" spans="1:9">
      <c r="A8151" s="2">
        <v>300505727</v>
      </c>
      <c r="B8151" s="6" t="s">
        <v>6215</v>
      </c>
      <c r="C8151" s="1" t="s">
        <v>9153</v>
      </c>
      <c r="D8151" s="5" t="s">
        <v>6911</v>
      </c>
      <c r="E8151" s="5">
        <v>30.4</v>
      </c>
      <c r="F8151" s="5">
        <v>29</v>
      </c>
      <c r="I8151" s="7">
        <f t="shared" si="89"/>
        <v>59.4</v>
      </c>
    </row>
    <row r="8152" spans="1:9">
      <c r="A8152" s="2">
        <v>300505728</v>
      </c>
      <c r="B8152" s="6" t="s">
        <v>6216</v>
      </c>
      <c r="C8152" s="1" t="s">
        <v>9153</v>
      </c>
      <c r="D8152" s="5" t="s">
        <v>6911</v>
      </c>
      <c r="E8152" s="5">
        <v>33.200000000000003</v>
      </c>
      <c r="F8152" s="5">
        <v>27</v>
      </c>
      <c r="I8152" s="7">
        <f t="shared" si="89"/>
        <v>60.2</v>
      </c>
    </row>
    <row r="8153" spans="1:9">
      <c r="A8153" s="2">
        <v>300505729</v>
      </c>
      <c r="B8153" s="6" t="s">
        <v>6217</v>
      </c>
      <c r="C8153" s="1" t="s">
        <v>9153</v>
      </c>
      <c r="D8153" s="5" t="s">
        <v>6911</v>
      </c>
      <c r="E8153" s="5">
        <v>39.200000000000003</v>
      </c>
      <c r="F8153" s="5">
        <v>25</v>
      </c>
      <c r="I8153" s="7">
        <f t="shared" si="89"/>
        <v>64.2</v>
      </c>
    </row>
    <row r="8154" spans="1:9">
      <c r="A8154" s="2">
        <v>300505730</v>
      </c>
      <c r="B8154" s="6" t="s">
        <v>860</v>
      </c>
      <c r="C8154" s="1" t="s">
        <v>9153</v>
      </c>
      <c r="D8154" s="5" t="s">
        <v>6911</v>
      </c>
      <c r="E8154" s="5">
        <v>35.6</v>
      </c>
      <c r="F8154" s="5">
        <v>29</v>
      </c>
      <c r="I8154" s="7">
        <f t="shared" si="89"/>
        <v>64.599999999999994</v>
      </c>
    </row>
    <row r="8155" spans="1:9">
      <c r="A8155" s="2">
        <v>300505801</v>
      </c>
      <c r="B8155" s="6" t="s">
        <v>6218</v>
      </c>
      <c r="C8155" s="1" t="s">
        <v>9153</v>
      </c>
      <c r="D8155" s="5" t="s">
        <v>6911</v>
      </c>
      <c r="E8155" s="5">
        <v>31.6</v>
      </c>
      <c r="F8155" s="5">
        <v>31</v>
      </c>
      <c r="I8155" s="7">
        <f t="shared" si="89"/>
        <v>62.6</v>
      </c>
    </row>
    <row r="8156" spans="1:9">
      <c r="A8156" s="2">
        <v>300505802</v>
      </c>
      <c r="B8156" s="6" t="s">
        <v>6219</v>
      </c>
      <c r="C8156" s="1" t="s">
        <v>9153</v>
      </c>
      <c r="D8156" s="5" t="s">
        <v>6911</v>
      </c>
      <c r="E8156" s="5">
        <v>38</v>
      </c>
      <c r="F8156" s="5">
        <v>25</v>
      </c>
      <c r="I8156" s="7">
        <f t="shared" si="89"/>
        <v>63</v>
      </c>
    </row>
    <row r="8157" spans="1:9">
      <c r="A8157" s="2">
        <v>300505803</v>
      </c>
      <c r="B8157" s="6" t="s">
        <v>6140</v>
      </c>
      <c r="C8157" s="1" t="s">
        <v>9153</v>
      </c>
      <c r="D8157" s="5" t="s">
        <v>6911</v>
      </c>
      <c r="E8157" s="5">
        <v>36</v>
      </c>
      <c r="F8157" s="5">
        <v>30</v>
      </c>
      <c r="I8157" s="7">
        <f t="shared" si="89"/>
        <v>66</v>
      </c>
    </row>
    <row r="8158" spans="1:9">
      <c r="A8158" s="2">
        <v>300505804</v>
      </c>
      <c r="B8158" s="6" t="s">
        <v>6221</v>
      </c>
      <c r="C8158" s="1" t="s">
        <v>9153</v>
      </c>
      <c r="D8158" s="5" t="s">
        <v>6911</v>
      </c>
      <c r="E8158" s="5">
        <v>42</v>
      </c>
      <c r="F8158" s="5">
        <v>30</v>
      </c>
      <c r="I8158" s="7">
        <f t="shared" si="89"/>
        <v>72</v>
      </c>
    </row>
    <row r="8159" spans="1:9">
      <c r="A8159" s="2">
        <v>300505805</v>
      </c>
      <c r="B8159" s="6" t="s">
        <v>6222</v>
      </c>
      <c r="C8159" s="1" t="s">
        <v>9153</v>
      </c>
      <c r="D8159" s="5" t="s">
        <v>6911</v>
      </c>
      <c r="E8159" s="5">
        <v>33.200000000000003</v>
      </c>
      <c r="F8159" s="5">
        <v>35</v>
      </c>
      <c r="I8159" s="7">
        <f t="shared" si="89"/>
        <v>68.2</v>
      </c>
    </row>
    <row r="8160" spans="1:9">
      <c r="A8160" s="2">
        <v>300505806</v>
      </c>
      <c r="B8160" s="6" t="s">
        <v>6223</v>
      </c>
      <c r="C8160" s="1" t="s">
        <v>9153</v>
      </c>
      <c r="D8160" s="5" t="s">
        <v>6911</v>
      </c>
      <c r="E8160" s="5">
        <v>31.2</v>
      </c>
      <c r="F8160" s="5">
        <v>28</v>
      </c>
      <c r="I8160" s="7">
        <f t="shared" si="89"/>
        <v>59.2</v>
      </c>
    </row>
    <row r="8161" spans="1:9">
      <c r="A8161" s="2">
        <v>300505807</v>
      </c>
      <c r="B8161" s="6" t="s">
        <v>6224</v>
      </c>
      <c r="C8161" s="1" t="s">
        <v>9153</v>
      </c>
      <c r="D8161" s="5" t="s">
        <v>6911</v>
      </c>
      <c r="E8161" s="5">
        <v>40.4</v>
      </c>
      <c r="F8161" s="5">
        <v>33</v>
      </c>
      <c r="I8161" s="7">
        <f t="shared" si="89"/>
        <v>73.400000000000006</v>
      </c>
    </row>
    <row r="8162" spans="1:9">
      <c r="A8162" s="2">
        <v>300505808</v>
      </c>
      <c r="B8162" s="6" t="s">
        <v>6225</v>
      </c>
      <c r="C8162" s="1" t="s">
        <v>9153</v>
      </c>
      <c r="D8162" s="5" t="s">
        <v>6911</v>
      </c>
      <c r="E8162" s="5">
        <v>30.8</v>
      </c>
      <c r="F8162" s="5">
        <v>29</v>
      </c>
      <c r="I8162" s="7">
        <f t="shared" si="89"/>
        <v>59.8</v>
      </c>
    </row>
    <row r="8163" spans="1:9">
      <c r="A8163" s="2">
        <v>300505809</v>
      </c>
      <c r="B8163" s="6" t="s">
        <v>6226</v>
      </c>
      <c r="C8163" s="1" t="s">
        <v>9153</v>
      </c>
      <c r="D8163" s="5" t="s">
        <v>6911</v>
      </c>
      <c r="E8163" s="5">
        <v>45.6</v>
      </c>
      <c r="F8163" s="5">
        <v>28</v>
      </c>
      <c r="I8163" s="7">
        <f t="shared" si="89"/>
        <v>73.599999999999994</v>
      </c>
    </row>
    <row r="8164" spans="1:9">
      <c r="A8164" s="2">
        <v>300505810</v>
      </c>
      <c r="B8164" s="6" t="s">
        <v>6227</v>
      </c>
      <c r="C8164" s="1" t="s">
        <v>9153</v>
      </c>
      <c r="D8164" s="5" t="s">
        <v>6911</v>
      </c>
      <c r="E8164" s="5">
        <v>35.6</v>
      </c>
      <c r="F8164" s="5">
        <v>34</v>
      </c>
      <c r="I8164" s="7">
        <f t="shared" si="89"/>
        <v>69.599999999999994</v>
      </c>
    </row>
    <row r="8165" spans="1:9">
      <c r="A8165" s="2">
        <v>300505811</v>
      </c>
      <c r="B8165" s="6" t="s">
        <v>6228</v>
      </c>
      <c r="C8165" s="1" t="s">
        <v>9153</v>
      </c>
      <c r="D8165" s="5" t="s">
        <v>6911</v>
      </c>
      <c r="E8165" s="5">
        <v>35.200000000000003</v>
      </c>
      <c r="F8165" s="5">
        <v>24</v>
      </c>
      <c r="I8165" s="7">
        <f t="shared" si="89"/>
        <v>59.2</v>
      </c>
    </row>
    <row r="8166" spans="1:9">
      <c r="A8166" s="2">
        <v>300505812</v>
      </c>
      <c r="B8166" s="6" t="s">
        <v>5441</v>
      </c>
      <c r="C8166" s="1" t="s">
        <v>9153</v>
      </c>
      <c r="D8166" s="5" t="s">
        <v>6911</v>
      </c>
      <c r="E8166" s="5">
        <v>39.200000000000003</v>
      </c>
      <c r="F8166" s="5">
        <v>32</v>
      </c>
      <c r="I8166" s="7">
        <f t="shared" si="89"/>
        <v>71.2</v>
      </c>
    </row>
    <row r="8167" spans="1:9">
      <c r="A8167" s="2">
        <v>300505813</v>
      </c>
      <c r="B8167" s="6" t="s">
        <v>6229</v>
      </c>
      <c r="C8167" s="1" t="s">
        <v>9153</v>
      </c>
      <c r="D8167" s="5" t="s">
        <v>6911</v>
      </c>
      <c r="E8167" s="5">
        <v>30.4</v>
      </c>
      <c r="F8167" s="5">
        <v>29</v>
      </c>
      <c r="I8167" s="7">
        <f t="shared" si="89"/>
        <v>59.4</v>
      </c>
    </row>
    <row r="8168" spans="1:9">
      <c r="A8168" s="2">
        <v>300505814</v>
      </c>
      <c r="B8168" s="6" t="s">
        <v>1694</v>
      </c>
      <c r="C8168" s="1" t="s">
        <v>9153</v>
      </c>
      <c r="D8168" s="5" t="s">
        <v>6911</v>
      </c>
      <c r="E8168" s="5">
        <v>40</v>
      </c>
      <c r="F8168" s="5">
        <v>30</v>
      </c>
      <c r="I8168" s="7">
        <f t="shared" si="89"/>
        <v>70</v>
      </c>
    </row>
    <row r="8169" spans="1:9">
      <c r="A8169" s="2">
        <v>300505815</v>
      </c>
      <c r="B8169" s="6" t="s">
        <v>6230</v>
      </c>
      <c r="C8169" s="1" t="s">
        <v>9153</v>
      </c>
      <c r="D8169" s="5" t="s">
        <v>6911</v>
      </c>
      <c r="E8169" s="5">
        <v>30.4</v>
      </c>
      <c r="F8169" s="5">
        <v>18</v>
      </c>
      <c r="I8169" s="7">
        <f t="shared" si="89"/>
        <v>48.4</v>
      </c>
    </row>
    <row r="8170" spans="1:9">
      <c r="A8170" s="2">
        <v>300505816</v>
      </c>
      <c r="B8170" s="6" t="s">
        <v>5948</v>
      </c>
      <c r="C8170" s="1" t="s">
        <v>9153</v>
      </c>
      <c r="D8170" s="5" t="s">
        <v>6911</v>
      </c>
      <c r="E8170" s="5">
        <v>38</v>
      </c>
      <c r="F8170" s="5">
        <v>28</v>
      </c>
      <c r="I8170" s="7">
        <f t="shared" si="89"/>
        <v>66</v>
      </c>
    </row>
    <row r="8171" spans="1:9">
      <c r="A8171" s="2">
        <v>300505817</v>
      </c>
      <c r="B8171" s="6" t="s">
        <v>6231</v>
      </c>
      <c r="C8171" s="1" t="s">
        <v>9153</v>
      </c>
      <c r="D8171" s="5" t="s">
        <v>6911</v>
      </c>
      <c r="E8171" s="5">
        <v>42</v>
      </c>
      <c r="F8171" s="5">
        <v>30</v>
      </c>
      <c r="I8171" s="7">
        <f t="shared" si="89"/>
        <v>72</v>
      </c>
    </row>
    <row r="8172" spans="1:9">
      <c r="A8172" s="2">
        <v>300505818</v>
      </c>
      <c r="B8172" s="6" t="s">
        <v>6232</v>
      </c>
      <c r="C8172" s="1" t="s">
        <v>9153</v>
      </c>
      <c r="D8172" s="5" t="s">
        <v>6911</v>
      </c>
      <c r="E8172" s="5">
        <v>38</v>
      </c>
      <c r="F8172" s="5">
        <v>33</v>
      </c>
      <c r="I8172" s="7">
        <f t="shared" si="89"/>
        <v>71</v>
      </c>
    </row>
    <row r="8173" spans="1:9">
      <c r="A8173" s="2">
        <v>300505819</v>
      </c>
      <c r="B8173" s="6" t="s">
        <v>6233</v>
      </c>
      <c r="C8173" s="1" t="s">
        <v>9153</v>
      </c>
      <c r="D8173" s="5" t="s">
        <v>6911</v>
      </c>
      <c r="E8173" s="5">
        <v>46</v>
      </c>
      <c r="F8173" s="5">
        <v>35</v>
      </c>
      <c r="I8173" s="7">
        <f t="shared" si="89"/>
        <v>81</v>
      </c>
    </row>
    <row r="8174" spans="1:9">
      <c r="A8174" s="2">
        <v>300505820</v>
      </c>
      <c r="B8174" s="6" t="s">
        <v>6234</v>
      </c>
      <c r="C8174" s="1" t="s">
        <v>9153</v>
      </c>
      <c r="D8174" s="5" t="s">
        <v>6911</v>
      </c>
      <c r="E8174" s="5">
        <v>34.4</v>
      </c>
      <c r="F8174" s="5">
        <v>33</v>
      </c>
      <c r="I8174" s="7">
        <f t="shared" ref="I8174:I8237" si="90">E8174+F8174</f>
        <v>67.400000000000006</v>
      </c>
    </row>
    <row r="8175" spans="1:9">
      <c r="A8175" s="2">
        <v>300505821</v>
      </c>
      <c r="B8175" s="6" t="s">
        <v>6235</v>
      </c>
      <c r="C8175" s="1" t="s">
        <v>9153</v>
      </c>
      <c r="D8175" s="5" t="s">
        <v>6911</v>
      </c>
      <c r="E8175" s="5">
        <v>28.8</v>
      </c>
      <c r="F8175" s="5">
        <v>28</v>
      </c>
      <c r="I8175" s="7">
        <f t="shared" si="90"/>
        <v>56.8</v>
      </c>
    </row>
    <row r="8176" spans="1:9">
      <c r="A8176" s="2">
        <v>300505822</v>
      </c>
      <c r="B8176" s="6" t="s">
        <v>6236</v>
      </c>
      <c r="C8176" s="1" t="s">
        <v>9153</v>
      </c>
      <c r="D8176" s="5" t="s">
        <v>6911</v>
      </c>
      <c r="E8176" s="5">
        <v>36.799999999999997</v>
      </c>
      <c r="F8176" s="5">
        <v>28</v>
      </c>
      <c r="I8176" s="7">
        <f t="shared" si="90"/>
        <v>64.8</v>
      </c>
    </row>
    <row r="8177" spans="1:9">
      <c r="A8177" s="2">
        <v>300505823</v>
      </c>
      <c r="B8177" s="6" t="s">
        <v>6237</v>
      </c>
      <c r="C8177" s="1" t="s">
        <v>9153</v>
      </c>
      <c r="D8177" s="5" t="s">
        <v>6911</v>
      </c>
      <c r="E8177" s="5">
        <v>28.4</v>
      </c>
      <c r="F8177" s="5">
        <v>34</v>
      </c>
      <c r="I8177" s="7">
        <f t="shared" si="90"/>
        <v>62.4</v>
      </c>
    </row>
    <row r="8178" spans="1:9">
      <c r="A8178" s="2">
        <v>300505824</v>
      </c>
      <c r="B8178" s="6" t="s">
        <v>6238</v>
      </c>
      <c r="C8178" s="1" t="s">
        <v>9153</v>
      </c>
      <c r="D8178" s="5" t="s">
        <v>6911</v>
      </c>
      <c r="E8178" s="5">
        <v>33.200000000000003</v>
      </c>
      <c r="F8178" s="5">
        <v>24</v>
      </c>
      <c r="I8178" s="7">
        <f t="shared" si="90"/>
        <v>57.2</v>
      </c>
    </row>
    <row r="8179" spans="1:9">
      <c r="A8179" s="2">
        <v>300505825</v>
      </c>
      <c r="B8179" s="6" t="s">
        <v>414</v>
      </c>
      <c r="C8179" s="1" t="s">
        <v>9153</v>
      </c>
      <c r="D8179" s="5" t="s">
        <v>6911</v>
      </c>
      <c r="E8179" s="5">
        <v>34.4</v>
      </c>
      <c r="F8179" s="5">
        <v>10</v>
      </c>
      <c r="I8179" s="7">
        <f t="shared" si="90"/>
        <v>44.4</v>
      </c>
    </row>
    <row r="8180" spans="1:9">
      <c r="A8180" s="2">
        <v>300505826</v>
      </c>
      <c r="B8180" s="6" t="s">
        <v>6239</v>
      </c>
      <c r="C8180" s="1" t="s">
        <v>9153</v>
      </c>
      <c r="D8180" s="5" t="s">
        <v>6911</v>
      </c>
      <c r="E8180" s="5">
        <v>42</v>
      </c>
      <c r="F8180" s="5">
        <v>30</v>
      </c>
      <c r="I8180" s="7">
        <f t="shared" si="90"/>
        <v>72</v>
      </c>
    </row>
    <row r="8181" spans="1:9">
      <c r="A8181" s="2">
        <v>300505827</v>
      </c>
      <c r="B8181" s="6" t="s">
        <v>6240</v>
      </c>
      <c r="C8181" s="1" t="s">
        <v>9153</v>
      </c>
      <c r="D8181" s="5" t="s">
        <v>6911</v>
      </c>
      <c r="E8181" s="5">
        <v>38.799999999999997</v>
      </c>
      <c r="F8181" s="5">
        <v>32</v>
      </c>
      <c r="I8181" s="7">
        <f t="shared" si="90"/>
        <v>70.8</v>
      </c>
    </row>
    <row r="8182" spans="1:9">
      <c r="A8182" s="2">
        <v>300505828</v>
      </c>
      <c r="B8182" s="6" t="s">
        <v>2647</v>
      </c>
      <c r="C8182" s="1" t="s">
        <v>9153</v>
      </c>
      <c r="D8182" s="5" t="s">
        <v>6911</v>
      </c>
      <c r="E8182" s="5">
        <v>44.8</v>
      </c>
      <c r="F8182" s="5">
        <v>29</v>
      </c>
      <c r="I8182" s="7">
        <f t="shared" si="90"/>
        <v>73.8</v>
      </c>
    </row>
    <row r="8183" spans="1:9">
      <c r="A8183" s="2">
        <v>300505829</v>
      </c>
      <c r="B8183" s="6" t="s">
        <v>6241</v>
      </c>
      <c r="C8183" s="1" t="s">
        <v>9153</v>
      </c>
      <c r="D8183" s="5" t="s">
        <v>6911</v>
      </c>
      <c r="E8183" s="5">
        <v>34.799999999999997</v>
      </c>
      <c r="F8183" s="5">
        <v>33</v>
      </c>
      <c r="I8183" s="7">
        <f t="shared" si="90"/>
        <v>67.8</v>
      </c>
    </row>
    <row r="8184" spans="1:9">
      <c r="A8184" s="2">
        <v>300505830</v>
      </c>
      <c r="B8184" s="6" t="s">
        <v>6242</v>
      </c>
      <c r="C8184" s="1" t="s">
        <v>9153</v>
      </c>
      <c r="D8184" s="5" t="s">
        <v>6911</v>
      </c>
      <c r="E8184" s="5">
        <v>43.6</v>
      </c>
      <c r="F8184" s="5">
        <v>25</v>
      </c>
      <c r="I8184" s="7">
        <f t="shared" si="90"/>
        <v>68.599999999999994</v>
      </c>
    </row>
    <row r="8185" spans="1:9">
      <c r="A8185" s="2">
        <v>300505901</v>
      </c>
      <c r="B8185" s="6" t="s">
        <v>6243</v>
      </c>
      <c r="C8185" s="1" t="s">
        <v>9153</v>
      </c>
      <c r="D8185" s="5" t="s">
        <v>6911</v>
      </c>
      <c r="E8185" s="5">
        <v>0</v>
      </c>
      <c r="F8185" s="5">
        <v>0</v>
      </c>
      <c r="I8185" s="7">
        <f t="shared" si="90"/>
        <v>0</v>
      </c>
    </row>
    <row r="8186" spans="1:9">
      <c r="A8186" s="2">
        <v>300505902</v>
      </c>
      <c r="B8186" s="6" t="s">
        <v>5050</v>
      </c>
      <c r="C8186" s="1" t="s">
        <v>9153</v>
      </c>
      <c r="D8186" s="5" t="s">
        <v>6911</v>
      </c>
      <c r="E8186" s="5">
        <v>46</v>
      </c>
      <c r="F8186" s="5">
        <v>33</v>
      </c>
      <c r="I8186" s="7">
        <f t="shared" si="90"/>
        <v>79</v>
      </c>
    </row>
    <row r="8187" spans="1:9">
      <c r="A8187" s="2">
        <v>300505903</v>
      </c>
      <c r="B8187" s="6" t="s">
        <v>6244</v>
      </c>
      <c r="C8187" s="1" t="s">
        <v>9153</v>
      </c>
      <c r="D8187" s="5" t="s">
        <v>6911</v>
      </c>
      <c r="E8187" s="5">
        <v>29.6</v>
      </c>
      <c r="F8187" s="5">
        <v>34</v>
      </c>
      <c r="I8187" s="7">
        <f t="shared" si="90"/>
        <v>63.6</v>
      </c>
    </row>
    <row r="8188" spans="1:9">
      <c r="A8188" s="2">
        <v>300505904</v>
      </c>
      <c r="B8188" s="6" t="s">
        <v>6245</v>
      </c>
      <c r="C8188" s="1" t="s">
        <v>9153</v>
      </c>
      <c r="D8188" s="5" t="s">
        <v>6911</v>
      </c>
      <c r="E8188" s="5">
        <v>40</v>
      </c>
      <c r="F8188" s="5">
        <v>33</v>
      </c>
      <c r="I8188" s="7">
        <f t="shared" si="90"/>
        <v>73</v>
      </c>
    </row>
    <row r="8189" spans="1:9">
      <c r="A8189" s="2">
        <v>300505905</v>
      </c>
      <c r="B8189" s="6" t="s">
        <v>4545</v>
      </c>
      <c r="C8189" s="1" t="s">
        <v>9153</v>
      </c>
      <c r="D8189" s="5" t="s">
        <v>6911</v>
      </c>
      <c r="E8189" s="5">
        <v>42.4</v>
      </c>
      <c r="F8189" s="5">
        <v>36</v>
      </c>
      <c r="I8189" s="7">
        <f t="shared" si="90"/>
        <v>78.400000000000006</v>
      </c>
    </row>
    <row r="8190" spans="1:9">
      <c r="A8190" s="2">
        <v>300505906</v>
      </c>
      <c r="B8190" s="6" t="s">
        <v>6246</v>
      </c>
      <c r="C8190" s="1" t="s">
        <v>9153</v>
      </c>
      <c r="D8190" s="5" t="s">
        <v>6911</v>
      </c>
      <c r="E8190" s="5">
        <v>40.4</v>
      </c>
      <c r="F8190" s="5">
        <v>32</v>
      </c>
      <c r="I8190" s="7">
        <f t="shared" si="90"/>
        <v>72.400000000000006</v>
      </c>
    </row>
    <row r="8191" spans="1:9">
      <c r="A8191" s="2">
        <v>300505907</v>
      </c>
      <c r="B8191" s="6" t="s">
        <v>6247</v>
      </c>
      <c r="C8191" s="1" t="s">
        <v>9153</v>
      </c>
      <c r="D8191" s="5" t="s">
        <v>6911</v>
      </c>
      <c r="E8191" s="5">
        <v>47.2</v>
      </c>
      <c r="F8191" s="5">
        <v>32</v>
      </c>
      <c r="I8191" s="7">
        <f t="shared" si="90"/>
        <v>79.2</v>
      </c>
    </row>
    <row r="8192" spans="1:9">
      <c r="A8192" s="2">
        <v>300505908</v>
      </c>
      <c r="B8192" s="6" t="s">
        <v>6248</v>
      </c>
      <c r="C8192" s="1" t="s">
        <v>9153</v>
      </c>
      <c r="D8192" s="5" t="s">
        <v>6911</v>
      </c>
      <c r="E8192" s="5">
        <v>44.8</v>
      </c>
      <c r="F8192" s="5">
        <v>36</v>
      </c>
      <c r="I8192" s="7">
        <f t="shared" si="90"/>
        <v>80.8</v>
      </c>
    </row>
    <row r="8193" spans="1:9">
      <c r="A8193" s="2">
        <v>300505909</v>
      </c>
      <c r="B8193" s="6" t="s">
        <v>6249</v>
      </c>
      <c r="C8193" s="1" t="s">
        <v>9153</v>
      </c>
      <c r="D8193" s="5" t="s">
        <v>6911</v>
      </c>
      <c r="E8193" s="5">
        <v>44</v>
      </c>
      <c r="F8193" s="5">
        <v>34</v>
      </c>
      <c r="I8193" s="7">
        <f t="shared" si="90"/>
        <v>78</v>
      </c>
    </row>
    <row r="8194" spans="1:9">
      <c r="A8194" s="2">
        <v>300505910</v>
      </c>
      <c r="B8194" s="6" t="s">
        <v>6250</v>
      </c>
      <c r="C8194" s="1" t="s">
        <v>9153</v>
      </c>
      <c r="D8194" s="5" t="s">
        <v>6911</v>
      </c>
      <c r="E8194" s="5">
        <v>48</v>
      </c>
      <c r="F8194" s="5">
        <v>33</v>
      </c>
      <c r="I8194" s="7">
        <f t="shared" si="90"/>
        <v>81</v>
      </c>
    </row>
    <row r="8195" spans="1:9">
      <c r="A8195" s="2">
        <v>300505911</v>
      </c>
      <c r="B8195" s="6" t="s">
        <v>6251</v>
      </c>
      <c r="C8195" s="1" t="s">
        <v>9153</v>
      </c>
      <c r="D8195" s="5" t="s">
        <v>6911</v>
      </c>
      <c r="E8195" s="5">
        <v>42.4</v>
      </c>
      <c r="F8195" s="5">
        <v>35</v>
      </c>
      <c r="I8195" s="7">
        <f t="shared" si="90"/>
        <v>77.400000000000006</v>
      </c>
    </row>
    <row r="8196" spans="1:9">
      <c r="A8196" s="2">
        <v>300505912</v>
      </c>
      <c r="B8196" s="6" t="s">
        <v>6252</v>
      </c>
      <c r="C8196" s="1" t="s">
        <v>9153</v>
      </c>
      <c r="D8196" s="5" t="s">
        <v>6911</v>
      </c>
      <c r="E8196" s="5">
        <v>51.6</v>
      </c>
      <c r="F8196" s="5">
        <v>33</v>
      </c>
      <c r="I8196" s="7">
        <f t="shared" si="90"/>
        <v>84.6</v>
      </c>
    </row>
    <row r="8197" spans="1:9">
      <c r="A8197" s="2">
        <v>300505913</v>
      </c>
      <c r="B8197" s="6" t="s">
        <v>6253</v>
      </c>
      <c r="C8197" s="1" t="s">
        <v>9153</v>
      </c>
      <c r="D8197" s="5" t="s">
        <v>6911</v>
      </c>
      <c r="E8197" s="5">
        <v>0</v>
      </c>
      <c r="F8197" s="5">
        <v>0</v>
      </c>
      <c r="I8197" s="7">
        <f t="shared" si="90"/>
        <v>0</v>
      </c>
    </row>
    <row r="8198" spans="1:9">
      <c r="A8198" s="2">
        <v>300505914</v>
      </c>
      <c r="B8198" s="6" t="s">
        <v>6254</v>
      </c>
      <c r="C8198" s="1" t="s">
        <v>9153</v>
      </c>
      <c r="D8198" s="5" t="s">
        <v>6911</v>
      </c>
      <c r="E8198" s="5">
        <v>43.6</v>
      </c>
      <c r="F8198" s="5">
        <v>28</v>
      </c>
      <c r="I8198" s="7">
        <f t="shared" si="90"/>
        <v>71.599999999999994</v>
      </c>
    </row>
    <row r="8199" spans="1:9">
      <c r="A8199" s="2">
        <v>300505915</v>
      </c>
      <c r="B8199" s="6" t="s">
        <v>6255</v>
      </c>
      <c r="C8199" s="1" t="s">
        <v>9153</v>
      </c>
      <c r="D8199" s="5" t="s">
        <v>6911</v>
      </c>
      <c r="E8199" s="5">
        <v>33.6</v>
      </c>
      <c r="F8199" s="5">
        <v>25</v>
      </c>
      <c r="I8199" s="7">
        <f t="shared" si="90"/>
        <v>58.6</v>
      </c>
    </row>
    <row r="8200" spans="1:9">
      <c r="A8200" s="2">
        <v>300505916</v>
      </c>
      <c r="B8200" s="6" t="s">
        <v>6256</v>
      </c>
      <c r="C8200" s="1" t="s">
        <v>9153</v>
      </c>
      <c r="D8200" s="5" t="s">
        <v>6911</v>
      </c>
      <c r="E8200" s="5">
        <v>42</v>
      </c>
      <c r="F8200" s="5">
        <v>32</v>
      </c>
      <c r="I8200" s="7">
        <f t="shared" si="90"/>
        <v>74</v>
      </c>
    </row>
    <row r="8201" spans="1:9">
      <c r="A8201" s="2">
        <v>300505917</v>
      </c>
      <c r="B8201" s="6" t="s">
        <v>6257</v>
      </c>
      <c r="C8201" s="1" t="s">
        <v>9153</v>
      </c>
      <c r="D8201" s="5" t="s">
        <v>6911</v>
      </c>
      <c r="E8201" s="5">
        <v>35.200000000000003</v>
      </c>
      <c r="F8201" s="5">
        <v>32</v>
      </c>
      <c r="I8201" s="7">
        <f t="shared" si="90"/>
        <v>67.2</v>
      </c>
    </row>
    <row r="8202" spans="1:9">
      <c r="A8202" s="2">
        <v>300505918</v>
      </c>
      <c r="B8202" s="6" t="s">
        <v>890</v>
      </c>
      <c r="C8202" s="1" t="s">
        <v>9153</v>
      </c>
      <c r="D8202" s="5" t="s">
        <v>6911</v>
      </c>
      <c r="E8202" s="5">
        <v>33.200000000000003</v>
      </c>
      <c r="F8202" s="5">
        <v>25</v>
      </c>
      <c r="I8202" s="7">
        <f t="shared" si="90"/>
        <v>58.2</v>
      </c>
    </row>
    <row r="8203" spans="1:9">
      <c r="A8203" s="2">
        <v>300505919</v>
      </c>
      <c r="B8203" s="6" t="s">
        <v>6258</v>
      </c>
      <c r="C8203" s="1" t="s">
        <v>9153</v>
      </c>
      <c r="D8203" s="5" t="s">
        <v>6911</v>
      </c>
      <c r="E8203" s="5">
        <v>35.6</v>
      </c>
      <c r="F8203" s="5">
        <v>34</v>
      </c>
      <c r="I8203" s="7">
        <f t="shared" si="90"/>
        <v>69.599999999999994</v>
      </c>
    </row>
    <row r="8204" spans="1:9">
      <c r="A8204" s="2">
        <v>300505920</v>
      </c>
      <c r="B8204" s="6" t="s">
        <v>6259</v>
      </c>
      <c r="C8204" s="1" t="s">
        <v>9153</v>
      </c>
      <c r="D8204" s="5" t="s">
        <v>6911</v>
      </c>
      <c r="E8204" s="5">
        <v>30.4</v>
      </c>
      <c r="F8204" s="5">
        <v>34</v>
      </c>
      <c r="I8204" s="7">
        <f t="shared" si="90"/>
        <v>64.400000000000006</v>
      </c>
    </row>
    <row r="8205" spans="1:9">
      <c r="A8205" s="2">
        <v>300505921</v>
      </c>
      <c r="B8205" s="6" t="s">
        <v>6260</v>
      </c>
      <c r="C8205" s="1" t="s">
        <v>9153</v>
      </c>
      <c r="D8205" s="5" t="s">
        <v>6911</v>
      </c>
      <c r="E8205" s="5">
        <v>24.4</v>
      </c>
      <c r="F8205" s="5">
        <v>31</v>
      </c>
      <c r="I8205" s="7">
        <f t="shared" si="90"/>
        <v>55.4</v>
      </c>
    </row>
    <row r="8206" spans="1:9">
      <c r="A8206" s="2">
        <v>300505922</v>
      </c>
      <c r="B8206" s="6" t="s">
        <v>2334</v>
      </c>
      <c r="C8206" s="1" t="s">
        <v>9153</v>
      </c>
      <c r="D8206" s="5" t="s">
        <v>6911</v>
      </c>
      <c r="E8206" s="5">
        <v>36.799999999999997</v>
      </c>
      <c r="F8206" s="5">
        <v>34</v>
      </c>
      <c r="I8206" s="7">
        <f t="shared" si="90"/>
        <v>70.8</v>
      </c>
    </row>
    <row r="8207" spans="1:9">
      <c r="A8207" s="2">
        <v>300505923</v>
      </c>
      <c r="B8207" s="6" t="s">
        <v>6261</v>
      </c>
      <c r="C8207" s="1" t="s">
        <v>9153</v>
      </c>
      <c r="D8207" s="5" t="s">
        <v>6911</v>
      </c>
      <c r="E8207" s="5">
        <v>36</v>
      </c>
      <c r="F8207" s="5">
        <v>28</v>
      </c>
      <c r="I8207" s="7">
        <f t="shared" si="90"/>
        <v>64</v>
      </c>
    </row>
    <row r="8208" spans="1:9">
      <c r="A8208" s="2">
        <v>300505924</v>
      </c>
      <c r="B8208" s="6" t="s">
        <v>2338</v>
      </c>
      <c r="C8208" s="1" t="s">
        <v>9153</v>
      </c>
      <c r="D8208" s="5" t="s">
        <v>6911</v>
      </c>
      <c r="E8208" s="5">
        <v>39.200000000000003</v>
      </c>
      <c r="F8208" s="5">
        <v>32</v>
      </c>
      <c r="I8208" s="7">
        <f t="shared" si="90"/>
        <v>71.2</v>
      </c>
    </row>
    <row r="8209" spans="1:9">
      <c r="A8209" s="2">
        <v>300505925</v>
      </c>
      <c r="B8209" s="6" t="s">
        <v>6262</v>
      </c>
      <c r="C8209" s="1" t="s">
        <v>9153</v>
      </c>
      <c r="D8209" s="5" t="s">
        <v>6911</v>
      </c>
      <c r="E8209" s="5">
        <v>31.2</v>
      </c>
      <c r="F8209" s="5">
        <v>33</v>
      </c>
      <c r="I8209" s="7">
        <f t="shared" si="90"/>
        <v>64.2</v>
      </c>
    </row>
    <row r="8210" spans="1:9">
      <c r="A8210" s="2">
        <v>300505926</v>
      </c>
      <c r="B8210" s="6" t="s">
        <v>6263</v>
      </c>
      <c r="C8210" s="1" t="s">
        <v>9153</v>
      </c>
      <c r="D8210" s="5" t="s">
        <v>6911</v>
      </c>
      <c r="E8210" s="5">
        <v>48</v>
      </c>
      <c r="F8210" s="5">
        <v>33</v>
      </c>
      <c r="I8210" s="7">
        <f t="shared" si="90"/>
        <v>81</v>
      </c>
    </row>
    <row r="8211" spans="1:9">
      <c r="A8211" s="2">
        <v>300505927</v>
      </c>
      <c r="B8211" s="6" t="s">
        <v>3966</v>
      </c>
      <c r="C8211" s="1" t="s">
        <v>9153</v>
      </c>
      <c r="D8211" s="5" t="s">
        <v>6911</v>
      </c>
      <c r="E8211" s="5">
        <v>46.4</v>
      </c>
      <c r="F8211" s="5">
        <v>35</v>
      </c>
      <c r="I8211" s="7">
        <f t="shared" si="90"/>
        <v>81.400000000000006</v>
      </c>
    </row>
    <row r="8212" spans="1:9">
      <c r="A8212" s="2">
        <v>300505928</v>
      </c>
      <c r="B8212" s="6" t="s">
        <v>6264</v>
      </c>
      <c r="C8212" s="1" t="s">
        <v>9153</v>
      </c>
      <c r="D8212" s="5" t="s">
        <v>6911</v>
      </c>
      <c r="E8212" s="5">
        <v>0</v>
      </c>
      <c r="F8212" s="5">
        <v>0</v>
      </c>
      <c r="I8212" s="7">
        <f t="shared" si="90"/>
        <v>0</v>
      </c>
    </row>
    <row r="8213" spans="1:9">
      <c r="A8213" s="2">
        <v>300505929</v>
      </c>
      <c r="B8213" s="6" t="s">
        <v>5320</v>
      </c>
      <c r="C8213" s="1" t="s">
        <v>9153</v>
      </c>
      <c r="D8213" s="5" t="s">
        <v>6911</v>
      </c>
      <c r="E8213" s="5">
        <v>27.6</v>
      </c>
      <c r="F8213" s="5">
        <v>25</v>
      </c>
      <c r="I8213" s="7">
        <f t="shared" si="90"/>
        <v>52.6</v>
      </c>
    </row>
    <row r="8214" spans="1:9">
      <c r="A8214" s="2">
        <v>300505930</v>
      </c>
      <c r="B8214" s="6" t="s">
        <v>6265</v>
      </c>
      <c r="C8214" s="1" t="s">
        <v>9153</v>
      </c>
      <c r="D8214" s="5" t="s">
        <v>6911</v>
      </c>
      <c r="E8214" s="5">
        <v>37.6</v>
      </c>
      <c r="F8214" s="5">
        <v>36</v>
      </c>
      <c r="I8214" s="7">
        <f t="shared" si="90"/>
        <v>73.599999999999994</v>
      </c>
    </row>
    <row r="8215" spans="1:9">
      <c r="A8215" s="2">
        <v>300506001</v>
      </c>
      <c r="B8215" s="6" t="s">
        <v>6266</v>
      </c>
      <c r="C8215" s="1" t="s">
        <v>9153</v>
      </c>
      <c r="D8215" s="5" t="s">
        <v>6911</v>
      </c>
      <c r="E8215" s="5">
        <v>36</v>
      </c>
      <c r="F8215" s="5">
        <v>27</v>
      </c>
      <c r="I8215" s="7">
        <f t="shared" si="90"/>
        <v>63</v>
      </c>
    </row>
    <row r="8216" spans="1:9">
      <c r="A8216" s="2">
        <v>300506002</v>
      </c>
      <c r="B8216" s="6" t="s">
        <v>6267</v>
      </c>
      <c r="C8216" s="1" t="s">
        <v>9153</v>
      </c>
      <c r="D8216" s="5" t="s">
        <v>6911</v>
      </c>
      <c r="E8216" s="5">
        <v>44.8</v>
      </c>
      <c r="F8216" s="5">
        <v>31</v>
      </c>
      <c r="I8216" s="7">
        <f t="shared" si="90"/>
        <v>75.8</v>
      </c>
    </row>
    <row r="8217" spans="1:9">
      <c r="A8217" s="2">
        <v>300506003</v>
      </c>
      <c r="B8217" s="6" t="s">
        <v>6268</v>
      </c>
      <c r="C8217" s="1" t="s">
        <v>9153</v>
      </c>
      <c r="D8217" s="5" t="s">
        <v>6911</v>
      </c>
      <c r="E8217" s="5">
        <v>40.799999999999997</v>
      </c>
      <c r="F8217" s="5">
        <v>30</v>
      </c>
      <c r="I8217" s="7">
        <f t="shared" si="90"/>
        <v>70.8</v>
      </c>
    </row>
    <row r="8218" spans="1:9">
      <c r="A8218" s="2">
        <v>300506004</v>
      </c>
      <c r="B8218" s="6" t="s">
        <v>6269</v>
      </c>
      <c r="C8218" s="1" t="s">
        <v>9153</v>
      </c>
      <c r="D8218" s="5" t="s">
        <v>6911</v>
      </c>
      <c r="E8218" s="5">
        <v>38.4</v>
      </c>
      <c r="F8218" s="5">
        <v>25</v>
      </c>
      <c r="I8218" s="7">
        <f t="shared" si="90"/>
        <v>63.4</v>
      </c>
    </row>
    <row r="8219" spans="1:9">
      <c r="A8219" s="2">
        <v>300506005</v>
      </c>
      <c r="B8219" s="6" t="s">
        <v>3701</v>
      </c>
      <c r="C8219" s="1" t="s">
        <v>9153</v>
      </c>
      <c r="D8219" s="5" t="s">
        <v>6911</v>
      </c>
      <c r="E8219" s="5">
        <v>28.8</v>
      </c>
      <c r="F8219" s="5">
        <v>28</v>
      </c>
      <c r="I8219" s="7">
        <f t="shared" si="90"/>
        <v>56.8</v>
      </c>
    </row>
    <row r="8220" spans="1:9">
      <c r="A8220" s="2">
        <v>300506006</v>
      </c>
      <c r="B8220" s="6" t="s">
        <v>6270</v>
      </c>
      <c r="C8220" s="1" t="s">
        <v>9153</v>
      </c>
      <c r="D8220" s="5" t="s">
        <v>6911</v>
      </c>
      <c r="E8220" s="5">
        <v>27.2</v>
      </c>
      <c r="F8220" s="5">
        <v>27</v>
      </c>
      <c r="I8220" s="7">
        <f t="shared" si="90"/>
        <v>54.2</v>
      </c>
    </row>
    <row r="8221" spans="1:9">
      <c r="A8221" s="2">
        <v>300506007</v>
      </c>
      <c r="B8221" s="6" t="s">
        <v>1494</v>
      </c>
      <c r="C8221" s="1" t="s">
        <v>9153</v>
      </c>
      <c r="D8221" s="5" t="s">
        <v>6911</v>
      </c>
      <c r="E8221" s="5">
        <v>30.4</v>
      </c>
      <c r="F8221" s="5">
        <v>26</v>
      </c>
      <c r="I8221" s="7">
        <f t="shared" si="90"/>
        <v>56.4</v>
      </c>
    </row>
    <row r="8222" spans="1:9">
      <c r="A8222" s="2">
        <v>300506008</v>
      </c>
      <c r="B8222" s="6" t="s">
        <v>6271</v>
      </c>
      <c r="C8222" s="1" t="s">
        <v>9153</v>
      </c>
      <c r="D8222" s="5" t="s">
        <v>6911</v>
      </c>
      <c r="E8222" s="5">
        <v>33.200000000000003</v>
      </c>
      <c r="F8222" s="5">
        <v>30</v>
      </c>
      <c r="I8222" s="7">
        <f t="shared" si="90"/>
        <v>63.2</v>
      </c>
    </row>
    <row r="8223" spans="1:9">
      <c r="A8223" s="2">
        <v>300506009</v>
      </c>
      <c r="B8223" s="6" t="s">
        <v>6272</v>
      </c>
      <c r="C8223" s="1" t="s">
        <v>9153</v>
      </c>
      <c r="D8223" s="5" t="s">
        <v>6911</v>
      </c>
      <c r="E8223" s="5">
        <v>36</v>
      </c>
      <c r="F8223" s="5">
        <v>28</v>
      </c>
      <c r="I8223" s="7">
        <f t="shared" si="90"/>
        <v>64</v>
      </c>
    </row>
    <row r="8224" spans="1:9">
      <c r="A8224" s="2">
        <v>300506010</v>
      </c>
      <c r="B8224" s="6" t="s">
        <v>4149</v>
      </c>
      <c r="C8224" s="1" t="s">
        <v>9153</v>
      </c>
      <c r="D8224" s="5" t="s">
        <v>6911</v>
      </c>
      <c r="E8224" s="5">
        <v>0</v>
      </c>
      <c r="F8224" s="5">
        <v>0</v>
      </c>
      <c r="I8224" s="7">
        <f t="shared" si="90"/>
        <v>0</v>
      </c>
    </row>
    <row r="8225" spans="1:9">
      <c r="A8225" s="2">
        <v>300506011</v>
      </c>
      <c r="B8225" s="6" t="s">
        <v>6273</v>
      </c>
      <c r="C8225" s="1" t="s">
        <v>9153</v>
      </c>
      <c r="D8225" s="5" t="s">
        <v>6911</v>
      </c>
      <c r="E8225" s="5">
        <v>31.6</v>
      </c>
      <c r="F8225" s="5">
        <v>26</v>
      </c>
      <c r="I8225" s="7">
        <f t="shared" si="90"/>
        <v>57.6</v>
      </c>
    </row>
    <row r="8226" spans="1:9">
      <c r="A8226" s="2">
        <v>300506012</v>
      </c>
      <c r="B8226" s="6" t="s">
        <v>6274</v>
      </c>
      <c r="C8226" s="1" t="s">
        <v>9153</v>
      </c>
      <c r="D8226" s="5" t="s">
        <v>6911</v>
      </c>
      <c r="E8226" s="5">
        <v>27.2</v>
      </c>
      <c r="F8226" s="5">
        <v>32</v>
      </c>
      <c r="I8226" s="7">
        <f t="shared" si="90"/>
        <v>59.2</v>
      </c>
    </row>
    <row r="8227" spans="1:9">
      <c r="A8227" s="2">
        <v>300506013</v>
      </c>
      <c r="B8227" s="6" t="s">
        <v>6275</v>
      </c>
      <c r="C8227" s="1" t="s">
        <v>9153</v>
      </c>
      <c r="D8227" s="5" t="s">
        <v>6911</v>
      </c>
      <c r="E8227" s="5">
        <v>25.6</v>
      </c>
      <c r="F8227" s="5">
        <v>24</v>
      </c>
      <c r="I8227" s="7">
        <f t="shared" si="90"/>
        <v>49.6</v>
      </c>
    </row>
    <row r="8228" spans="1:9">
      <c r="A8228" s="2">
        <v>300506014</v>
      </c>
      <c r="B8228" s="6" t="s">
        <v>6276</v>
      </c>
      <c r="C8228" s="1" t="s">
        <v>9153</v>
      </c>
      <c r="D8228" s="5" t="s">
        <v>6911</v>
      </c>
      <c r="E8228" s="5">
        <v>47.6</v>
      </c>
      <c r="F8228" s="5">
        <v>25</v>
      </c>
      <c r="I8228" s="7">
        <f t="shared" si="90"/>
        <v>72.599999999999994</v>
      </c>
    </row>
    <row r="8229" spans="1:9">
      <c r="A8229" s="2">
        <v>300506015</v>
      </c>
      <c r="B8229" s="6" t="s">
        <v>6277</v>
      </c>
      <c r="C8229" s="1" t="s">
        <v>9153</v>
      </c>
      <c r="D8229" s="5" t="s">
        <v>6911</v>
      </c>
      <c r="E8229" s="5">
        <v>39.6</v>
      </c>
      <c r="F8229" s="5">
        <v>29</v>
      </c>
      <c r="I8229" s="7">
        <f t="shared" si="90"/>
        <v>68.599999999999994</v>
      </c>
    </row>
    <row r="8230" spans="1:9">
      <c r="A8230" s="2">
        <v>300506016</v>
      </c>
      <c r="B8230" s="6" t="s">
        <v>6278</v>
      </c>
      <c r="C8230" s="1" t="s">
        <v>9153</v>
      </c>
      <c r="D8230" s="5" t="s">
        <v>6911</v>
      </c>
      <c r="E8230" s="5">
        <v>33.200000000000003</v>
      </c>
      <c r="F8230" s="5">
        <v>28</v>
      </c>
      <c r="I8230" s="7">
        <f t="shared" si="90"/>
        <v>61.2</v>
      </c>
    </row>
    <row r="8231" spans="1:9">
      <c r="A8231" s="2">
        <v>300506017</v>
      </c>
      <c r="B8231" s="6" t="s">
        <v>6279</v>
      </c>
      <c r="C8231" s="1" t="s">
        <v>9153</v>
      </c>
      <c r="D8231" s="5" t="s">
        <v>6911</v>
      </c>
      <c r="E8231" s="5">
        <v>33.200000000000003</v>
      </c>
      <c r="F8231" s="5">
        <v>27</v>
      </c>
      <c r="I8231" s="7">
        <f t="shared" si="90"/>
        <v>60.2</v>
      </c>
    </row>
    <row r="8232" spans="1:9">
      <c r="A8232" s="2">
        <v>300506018</v>
      </c>
      <c r="B8232" s="6" t="s">
        <v>6280</v>
      </c>
      <c r="C8232" s="1" t="s">
        <v>9153</v>
      </c>
      <c r="D8232" s="5" t="s">
        <v>6911</v>
      </c>
      <c r="E8232" s="5">
        <v>33.6</v>
      </c>
      <c r="F8232" s="5">
        <v>31</v>
      </c>
      <c r="I8232" s="7">
        <f t="shared" si="90"/>
        <v>64.599999999999994</v>
      </c>
    </row>
    <row r="8233" spans="1:9">
      <c r="A8233" s="2">
        <v>300506019</v>
      </c>
      <c r="B8233" s="6" t="s">
        <v>6281</v>
      </c>
      <c r="C8233" s="1" t="s">
        <v>9153</v>
      </c>
      <c r="D8233" s="5" t="s">
        <v>6911</v>
      </c>
      <c r="E8233" s="5">
        <v>47.6</v>
      </c>
      <c r="F8233" s="5">
        <v>29</v>
      </c>
      <c r="I8233" s="7">
        <f t="shared" si="90"/>
        <v>76.599999999999994</v>
      </c>
    </row>
    <row r="8234" spans="1:9">
      <c r="A8234" s="2">
        <v>300506020</v>
      </c>
      <c r="B8234" s="6" t="s">
        <v>3469</v>
      </c>
      <c r="C8234" s="1" t="s">
        <v>9153</v>
      </c>
      <c r="D8234" s="5" t="s">
        <v>6911</v>
      </c>
      <c r="E8234" s="5">
        <v>36.799999999999997</v>
      </c>
      <c r="F8234" s="5">
        <v>28</v>
      </c>
      <c r="I8234" s="7">
        <f t="shared" si="90"/>
        <v>64.8</v>
      </c>
    </row>
    <row r="8235" spans="1:9">
      <c r="A8235" s="2">
        <v>300506021</v>
      </c>
      <c r="B8235" s="6" t="s">
        <v>6282</v>
      </c>
      <c r="C8235" s="1" t="s">
        <v>9153</v>
      </c>
      <c r="D8235" s="5" t="s">
        <v>6911</v>
      </c>
      <c r="E8235" s="5">
        <v>0</v>
      </c>
      <c r="F8235" s="5">
        <v>0</v>
      </c>
      <c r="I8235" s="7">
        <f t="shared" si="90"/>
        <v>0</v>
      </c>
    </row>
    <row r="8236" spans="1:9">
      <c r="A8236" s="2">
        <v>300506022</v>
      </c>
      <c r="B8236" s="6" t="s">
        <v>2717</v>
      </c>
      <c r="C8236" s="1" t="s">
        <v>9153</v>
      </c>
      <c r="D8236" s="5" t="s">
        <v>6911</v>
      </c>
      <c r="E8236" s="5">
        <v>34.799999999999997</v>
      </c>
      <c r="F8236" s="5">
        <v>30</v>
      </c>
      <c r="I8236" s="7">
        <f t="shared" si="90"/>
        <v>64.8</v>
      </c>
    </row>
    <row r="8237" spans="1:9">
      <c r="A8237" s="2">
        <v>300506023</v>
      </c>
      <c r="B8237" s="6" t="s">
        <v>6283</v>
      </c>
      <c r="C8237" s="1" t="s">
        <v>9153</v>
      </c>
      <c r="D8237" s="5" t="s">
        <v>6911</v>
      </c>
      <c r="E8237" s="5">
        <v>41.2</v>
      </c>
      <c r="F8237" s="5">
        <v>29</v>
      </c>
      <c r="I8237" s="7">
        <f t="shared" si="90"/>
        <v>70.2</v>
      </c>
    </row>
    <row r="8238" spans="1:9">
      <c r="A8238" s="2">
        <v>300506024</v>
      </c>
      <c r="B8238" s="6" t="s">
        <v>6284</v>
      </c>
      <c r="C8238" s="1" t="s">
        <v>9153</v>
      </c>
      <c r="D8238" s="5" t="s">
        <v>6911</v>
      </c>
      <c r="E8238" s="5">
        <v>33.6</v>
      </c>
      <c r="F8238" s="5">
        <v>26</v>
      </c>
      <c r="I8238" s="7">
        <f t="shared" ref="I8238:I8301" si="91">E8238+F8238</f>
        <v>59.6</v>
      </c>
    </row>
    <row r="8239" spans="1:9">
      <c r="A8239" s="2">
        <v>300506025</v>
      </c>
      <c r="B8239" s="6" t="s">
        <v>6285</v>
      </c>
      <c r="C8239" s="1" t="s">
        <v>9153</v>
      </c>
      <c r="D8239" s="5" t="s">
        <v>6911</v>
      </c>
      <c r="E8239" s="5">
        <v>40.4</v>
      </c>
      <c r="F8239" s="5">
        <v>24</v>
      </c>
      <c r="I8239" s="7">
        <f t="shared" si="91"/>
        <v>64.400000000000006</v>
      </c>
    </row>
    <row r="8240" spans="1:9">
      <c r="A8240" s="2">
        <v>300506026</v>
      </c>
      <c r="B8240" s="6" t="s">
        <v>6286</v>
      </c>
      <c r="C8240" s="1" t="s">
        <v>9153</v>
      </c>
      <c r="D8240" s="5" t="s">
        <v>6911</v>
      </c>
      <c r="E8240" s="5">
        <v>36.4</v>
      </c>
      <c r="F8240" s="5">
        <v>23</v>
      </c>
      <c r="I8240" s="7">
        <f t="shared" si="91"/>
        <v>59.4</v>
      </c>
    </row>
    <row r="8241" spans="1:9">
      <c r="A8241" s="2">
        <v>300506027</v>
      </c>
      <c r="B8241" s="6" t="s">
        <v>6287</v>
      </c>
      <c r="C8241" s="1" t="s">
        <v>9153</v>
      </c>
      <c r="D8241" s="5" t="s">
        <v>6911</v>
      </c>
      <c r="E8241" s="5">
        <v>37.200000000000003</v>
      </c>
      <c r="F8241" s="5">
        <v>24</v>
      </c>
      <c r="I8241" s="7">
        <f t="shared" si="91"/>
        <v>61.2</v>
      </c>
    </row>
    <row r="8242" spans="1:9">
      <c r="A8242" s="2">
        <v>300506028</v>
      </c>
      <c r="B8242" s="6" t="s">
        <v>6288</v>
      </c>
      <c r="C8242" s="1" t="s">
        <v>9153</v>
      </c>
      <c r="D8242" s="5" t="s">
        <v>6911</v>
      </c>
      <c r="E8242" s="5">
        <v>26</v>
      </c>
      <c r="F8242" s="5">
        <v>28</v>
      </c>
      <c r="I8242" s="7">
        <f t="shared" si="91"/>
        <v>54</v>
      </c>
    </row>
    <row r="8243" spans="1:9">
      <c r="A8243" s="2">
        <v>300506029</v>
      </c>
      <c r="B8243" s="6" t="s">
        <v>6289</v>
      </c>
      <c r="C8243" s="1" t="s">
        <v>9153</v>
      </c>
      <c r="D8243" s="5" t="s">
        <v>6911</v>
      </c>
      <c r="E8243" s="5">
        <v>32</v>
      </c>
      <c r="F8243" s="5">
        <v>28</v>
      </c>
      <c r="I8243" s="7">
        <f t="shared" si="91"/>
        <v>60</v>
      </c>
    </row>
    <row r="8244" spans="1:9">
      <c r="A8244" s="2">
        <v>300506030</v>
      </c>
      <c r="B8244" s="6" t="s">
        <v>6290</v>
      </c>
      <c r="C8244" s="1" t="s">
        <v>9153</v>
      </c>
      <c r="D8244" s="5" t="s">
        <v>6911</v>
      </c>
      <c r="E8244" s="5">
        <v>39.200000000000003</v>
      </c>
      <c r="F8244" s="5">
        <v>25</v>
      </c>
      <c r="I8244" s="7">
        <f t="shared" si="91"/>
        <v>64.2</v>
      </c>
    </row>
    <row r="8245" spans="1:9">
      <c r="A8245" s="2">
        <v>300506101</v>
      </c>
      <c r="B8245" s="6" t="s">
        <v>6293</v>
      </c>
      <c r="C8245" s="1" t="s">
        <v>9153</v>
      </c>
      <c r="D8245" s="5" t="s">
        <v>6911</v>
      </c>
      <c r="E8245" s="5">
        <v>43.2</v>
      </c>
      <c r="F8245" s="5">
        <v>30</v>
      </c>
      <c r="I8245" s="7">
        <f t="shared" si="91"/>
        <v>73.2</v>
      </c>
    </row>
    <row r="8246" spans="1:9">
      <c r="A8246" s="2">
        <v>300506102</v>
      </c>
      <c r="B8246" s="6" t="s">
        <v>6294</v>
      </c>
      <c r="C8246" s="1" t="s">
        <v>9153</v>
      </c>
      <c r="D8246" s="5" t="s">
        <v>6911</v>
      </c>
      <c r="E8246" s="5">
        <v>35.6</v>
      </c>
      <c r="F8246" s="5">
        <v>28</v>
      </c>
      <c r="I8246" s="7">
        <f t="shared" si="91"/>
        <v>63.6</v>
      </c>
    </row>
    <row r="8247" spans="1:9">
      <c r="A8247" s="2">
        <v>300506103</v>
      </c>
      <c r="B8247" s="6" t="s">
        <v>6295</v>
      </c>
      <c r="C8247" s="1" t="s">
        <v>9153</v>
      </c>
      <c r="D8247" s="5" t="s">
        <v>6911</v>
      </c>
      <c r="E8247" s="5">
        <v>50</v>
      </c>
      <c r="F8247" s="5">
        <v>33</v>
      </c>
      <c r="I8247" s="7">
        <f t="shared" si="91"/>
        <v>83</v>
      </c>
    </row>
    <row r="8248" spans="1:9">
      <c r="A8248" s="2">
        <v>300506104</v>
      </c>
      <c r="B8248" s="6" t="s">
        <v>6296</v>
      </c>
      <c r="C8248" s="1" t="s">
        <v>9153</v>
      </c>
      <c r="D8248" s="5" t="s">
        <v>6911</v>
      </c>
      <c r="E8248" s="5">
        <v>45.6</v>
      </c>
      <c r="F8248" s="5">
        <v>27</v>
      </c>
      <c r="I8248" s="7">
        <f t="shared" si="91"/>
        <v>72.599999999999994</v>
      </c>
    </row>
    <row r="8249" spans="1:9">
      <c r="A8249" s="2">
        <v>300506105</v>
      </c>
      <c r="B8249" s="6" t="s">
        <v>6297</v>
      </c>
      <c r="C8249" s="1" t="s">
        <v>9153</v>
      </c>
      <c r="D8249" s="5" t="s">
        <v>6911</v>
      </c>
      <c r="E8249" s="5">
        <v>33.6</v>
      </c>
      <c r="F8249" s="5">
        <v>27</v>
      </c>
      <c r="I8249" s="7">
        <f t="shared" si="91"/>
        <v>60.6</v>
      </c>
    </row>
    <row r="8250" spans="1:9">
      <c r="A8250" s="2">
        <v>300506106</v>
      </c>
      <c r="B8250" s="6" t="s">
        <v>6298</v>
      </c>
      <c r="C8250" s="1" t="s">
        <v>9153</v>
      </c>
      <c r="D8250" s="5" t="s">
        <v>6911</v>
      </c>
      <c r="E8250" s="5">
        <v>35.6</v>
      </c>
      <c r="F8250" s="5">
        <v>25</v>
      </c>
      <c r="I8250" s="7">
        <f t="shared" si="91"/>
        <v>60.6</v>
      </c>
    </row>
    <row r="8251" spans="1:9">
      <c r="A8251" s="2">
        <v>300506107</v>
      </c>
      <c r="B8251" s="6" t="s">
        <v>6299</v>
      </c>
      <c r="C8251" s="1" t="s">
        <v>9153</v>
      </c>
      <c r="D8251" s="5" t="s">
        <v>6911</v>
      </c>
      <c r="E8251" s="5">
        <v>37.6</v>
      </c>
      <c r="F8251" s="5">
        <v>15</v>
      </c>
      <c r="I8251" s="7">
        <f t="shared" si="91"/>
        <v>52.6</v>
      </c>
    </row>
    <row r="8252" spans="1:9">
      <c r="A8252" s="2">
        <v>300506108</v>
      </c>
      <c r="B8252" s="6" t="s">
        <v>6300</v>
      </c>
      <c r="C8252" s="1" t="s">
        <v>9153</v>
      </c>
      <c r="D8252" s="5" t="s">
        <v>6911</v>
      </c>
      <c r="E8252" s="5">
        <v>32</v>
      </c>
      <c r="F8252" s="5">
        <v>31</v>
      </c>
      <c r="I8252" s="7">
        <f t="shared" si="91"/>
        <v>63</v>
      </c>
    </row>
    <row r="8253" spans="1:9">
      <c r="A8253" s="2">
        <v>300506109</v>
      </c>
      <c r="B8253" s="6" t="s">
        <v>6301</v>
      </c>
      <c r="C8253" s="1" t="s">
        <v>9153</v>
      </c>
      <c r="D8253" s="5" t="s">
        <v>6911</v>
      </c>
      <c r="E8253" s="5">
        <v>38.4</v>
      </c>
      <c r="F8253" s="5">
        <v>29</v>
      </c>
      <c r="I8253" s="7">
        <f t="shared" si="91"/>
        <v>67.400000000000006</v>
      </c>
    </row>
    <row r="8254" spans="1:9">
      <c r="A8254" s="2">
        <v>300506110</v>
      </c>
      <c r="B8254" s="6" t="s">
        <v>6302</v>
      </c>
      <c r="C8254" s="1" t="s">
        <v>9153</v>
      </c>
      <c r="D8254" s="5" t="s">
        <v>6911</v>
      </c>
      <c r="E8254" s="5">
        <v>35.6</v>
      </c>
      <c r="F8254" s="5">
        <v>28</v>
      </c>
      <c r="I8254" s="7">
        <f t="shared" si="91"/>
        <v>63.6</v>
      </c>
    </row>
    <row r="8255" spans="1:9">
      <c r="A8255" s="2">
        <v>300506111</v>
      </c>
      <c r="B8255" s="6" t="s">
        <v>6303</v>
      </c>
      <c r="C8255" s="1" t="s">
        <v>9153</v>
      </c>
      <c r="D8255" s="5" t="s">
        <v>6911</v>
      </c>
      <c r="E8255" s="5">
        <v>35.6</v>
      </c>
      <c r="F8255" s="5">
        <v>25</v>
      </c>
      <c r="I8255" s="7">
        <f t="shared" si="91"/>
        <v>60.6</v>
      </c>
    </row>
    <row r="8256" spans="1:9">
      <c r="A8256" s="2">
        <v>300506112</v>
      </c>
      <c r="B8256" s="6" t="s">
        <v>6304</v>
      </c>
      <c r="C8256" s="1" t="s">
        <v>9153</v>
      </c>
      <c r="D8256" s="5" t="s">
        <v>6911</v>
      </c>
      <c r="E8256" s="5">
        <v>31.2</v>
      </c>
      <c r="F8256" s="5">
        <v>26</v>
      </c>
      <c r="I8256" s="7">
        <f t="shared" si="91"/>
        <v>57.2</v>
      </c>
    </row>
    <row r="8257" spans="1:9">
      <c r="A8257" s="2">
        <v>300506113</v>
      </c>
      <c r="B8257" s="6" t="s">
        <v>6305</v>
      </c>
      <c r="C8257" s="1" t="s">
        <v>9153</v>
      </c>
      <c r="D8257" s="5" t="s">
        <v>6911</v>
      </c>
      <c r="E8257" s="5">
        <v>41.2</v>
      </c>
      <c r="F8257" s="5">
        <v>24</v>
      </c>
      <c r="I8257" s="7">
        <f t="shared" si="91"/>
        <v>65.2</v>
      </c>
    </row>
    <row r="8258" spans="1:9">
      <c r="A8258" s="2">
        <v>300506114</v>
      </c>
      <c r="B8258" s="6" t="s">
        <v>6306</v>
      </c>
      <c r="C8258" s="1" t="s">
        <v>9153</v>
      </c>
      <c r="D8258" s="5" t="s">
        <v>6911</v>
      </c>
      <c r="E8258" s="5">
        <v>39.6</v>
      </c>
      <c r="F8258" s="5">
        <v>32</v>
      </c>
      <c r="I8258" s="7">
        <f t="shared" si="91"/>
        <v>71.599999999999994</v>
      </c>
    </row>
    <row r="8259" spans="1:9">
      <c r="A8259" s="2">
        <v>300506115</v>
      </c>
      <c r="B8259" s="6" t="s">
        <v>6307</v>
      </c>
      <c r="C8259" s="1" t="s">
        <v>9153</v>
      </c>
      <c r="D8259" s="5" t="s">
        <v>6911</v>
      </c>
      <c r="E8259" s="5">
        <v>44.4</v>
      </c>
      <c r="F8259" s="5">
        <v>25</v>
      </c>
      <c r="I8259" s="7">
        <f t="shared" si="91"/>
        <v>69.400000000000006</v>
      </c>
    </row>
    <row r="8260" spans="1:9">
      <c r="A8260" s="2">
        <v>300506116</v>
      </c>
      <c r="B8260" s="6" t="s">
        <v>467</v>
      </c>
      <c r="C8260" s="1" t="s">
        <v>9153</v>
      </c>
      <c r="D8260" s="5" t="s">
        <v>6911</v>
      </c>
      <c r="E8260" s="5">
        <v>44</v>
      </c>
      <c r="F8260" s="5">
        <v>28</v>
      </c>
      <c r="I8260" s="7">
        <f t="shared" si="91"/>
        <v>72</v>
      </c>
    </row>
    <row r="8261" spans="1:9">
      <c r="A8261" s="2">
        <v>300506117</v>
      </c>
      <c r="B8261" s="6" t="s">
        <v>148</v>
      </c>
      <c r="C8261" s="1" t="s">
        <v>9153</v>
      </c>
      <c r="D8261" s="5" t="s">
        <v>6911</v>
      </c>
      <c r="E8261" s="5">
        <v>40.4</v>
      </c>
      <c r="F8261" s="5">
        <v>25</v>
      </c>
      <c r="I8261" s="7">
        <f t="shared" si="91"/>
        <v>65.400000000000006</v>
      </c>
    </row>
    <row r="8262" spans="1:9">
      <c r="A8262" s="2">
        <v>300506118</v>
      </c>
      <c r="B8262" s="6" t="s">
        <v>6308</v>
      </c>
      <c r="C8262" s="1" t="s">
        <v>9153</v>
      </c>
      <c r="D8262" s="5" t="s">
        <v>6911</v>
      </c>
      <c r="E8262" s="5">
        <v>0</v>
      </c>
      <c r="F8262" s="5">
        <v>0</v>
      </c>
      <c r="I8262" s="7">
        <f t="shared" si="91"/>
        <v>0</v>
      </c>
    </row>
    <row r="8263" spans="1:9">
      <c r="A8263" s="2">
        <v>300506119</v>
      </c>
      <c r="B8263" s="6" t="s">
        <v>6309</v>
      </c>
      <c r="C8263" s="1" t="s">
        <v>9153</v>
      </c>
      <c r="D8263" s="5" t="s">
        <v>6911</v>
      </c>
      <c r="E8263" s="5">
        <v>40.4</v>
      </c>
      <c r="F8263" s="5">
        <v>26</v>
      </c>
      <c r="I8263" s="7">
        <f t="shared" si="91"/>
        <v>66.400000000000006</v>
      </c>
    </row>
    <row r="8264" spans="1:9">
      <c r="A8264" s="2">
        <v>300506120</v>
      </c>
      <c r="B8264" s="6" t="s">
        <v>6310</v>
      </c>
      <c r="C8264" s="1" t="s">
        <v>9153</v>
      </c>
      <c r="D8264" s="5" t="s">
        <v>6911</v>
      </c>
      <c r="E8264" s="5">
        <v>40.4</v>
      </c>
      <c r="F8264" s="5">
        <v>30</v>
      </c>
      <c r="I8264" s="7">
        <f t="shared" si="91"/>
        <v>70.400000000000006</v>
      </c>
    </row>
    <row r="8265" spans="1:9">
      <c r="A8265" s="2">
        <v>300506121</v>
      </c>
      <c r="B8265" s="6" t="s">
        <v>6311</v>
      </c>
      <c r="C8265" s="1" t="s">
        <v>9153</v>
      </c>
      <c r="D8265" s="5" t="s">
        <v>6911</v>
      </c>
      <c r="E8265" s="5">
        <v>37.6</v>
      </c>
      <c r="F8265" s="5">
        <v>26</v>
      </c>
      <c r="I8265" s="7">
        <f t="shared" si="91"/>
        <v>63.6</v>
      </c>
    </row>
    <row r="8266" spans="1:9">
      <c r="A8266" s="2">
        <v>300506122</v>
      </c>
      <c r="B8266" s="6" t="s">
        <v>3732</v>
      </c>
      <c r="C8266" s="1" t="s">
        <v>9153</v>
      </c>
      <c r="D8266" s="5" t="s">
        <v>6911</v>
      </c>
      <c r="E8266" s="5">
        <v>42</v>
      </c>
      <c r="F8266" s="5">
        <v>32</v>
      </c>
      <c r="I8266" s="7">
        <f t="shared" si="91"/>
        <v>74</v>
      </c>
    </row>
    <row r="8267" spans="1:9">
      <c r="A8267" s="2">
        <v>300506123</v>
      </c>
      <c r="B8267" s="6" t="s">
        <v>6312</v>
      </c>
      <c r="C8267" s="1" t="s">
        <v>9153</v>
      </c>
      <c r="D8267" s="5" t="s">
        <v>6911</v>
      </c>
      <c r="E8267" s="5">
        <v>25.2</v>
      </c>
      <c r="F8267" s="5">
        <v>28</v>
      </c>
      <c r="I8267" s="7">
        <f t="shared" si="91"/>
        <v>53.2</v>
      </c>
    </row>
    <row r="8268" spans="1:9">
      <c r="A8268" s="2">
        <v>300506124</v>
      </c>
      <c r="B8268" s="6" t="s">
        <v>6313</v>
      </c>
      <c r="C8268" s="1" t="s">
        <v>9153</v>
      </c>
      <c r="D8268" s="5" t="s">
        <v>6911</v>
      </c>
      <c r="E8268" s="5">
        <v>31.2</v>
      </c>
      <c r="F8268" s="5">
        <v>28</v>
      </c>
      <c r="I8268" s="7">
        <f t="shared" si="91"/>
        <v>59.2</v>
      </c>
    </row>
    <row r="8269" spans="1:9">
      <c r="A8269" s="2">
        <v>300506125</v>
      </c>
      <c r="B8269" s="6" t="s">
        <v>6314</v>
      </c>
      <c r="C8269" s="1" t="s">
        <v>9153</v>
      </c>
      <c r="D8269" s="5" t="s">
        <v>6911</v>
      </c>
      <c r="E8269" s="5">
        <v>42.4</v>
      </c>
      <c r="F8269" s="5">
        <v>31</v>
      </c>
      <c r="I8269" s="7">
        <f t="shared" si="91"/>
        <v>73.400000000000006</v>
      </c>
    </row>
    <row r="8270" spans="1:9">
      <c r="A8270" s="2">
        <v>300506126</v>
      </c>
      <c r="B8270" s="6" t="s">
        <v>6315</v>
      </c>
      <c r="C8270" s="1" t="s">
        <v>9153</v>
      </c>
      <c r="D8270" s="5" t="s">
        <v>6911</v>
      </c>
      <c r="E8270" s="5">
        <v>32.799999999999997</v>
      </c>
      <c r="F8270" s="5">
        <v>25</v>
      </c>
      <c r="I8270" s="7">
        <f t="shared" si="91"/>
        <v>57.8</v>
      </c>
    </row>
    <row r="8271" spans="1:9">
      <c r="A8271" s="2">
        <v>300506127</v>
      </c>
      <c r="B8271" s="6" t="s">
        <v>6316</v>
      </c>
      <c r="C8271" s="1" t="s">
        <v>9153</v>
      </c>
      <c r="D8271" s="5" t="s">
        <v>6911</v>
      </c>
      <c r="E8271" s="5">
        <v>44.8</v>
      </c>
      <c r="F8271" s="5">
        <v>27</v>
      </c>
      <c r="I8271" s="7">
        <f t="shared" si="91"/>
        <v>71.8</v>
      </c>
    </row>
    <row r="8272" spans="1:9">
      <c r="A8272" s="2">
        <v>300506128</v>
      </c>
      <c r="B8272" s="6" t="s">
        <v>6317</v>
      </c>
      <c r="C8272" s="1" t="s">
        <v>9153</v>
      </c>
      <c r="D8272" s="5" t="s">
        <v>6911</v>
      </c>
      <c r="E8272" s="5">
        <v>30.8</v>
      </c>
      <c r="F8272" s="5">
        <v>19</v>
      </c>
      <c r="I8272" s="7">
        <f t="shared" si="91"/>
        <v>49.8</v>
      </c>
    </row>
    <row r="8273" spans="1:9">
      <c r="A8273" s="2">
        <v>300506129</v>
      </c>
      <c r="B8273" s="6" t="s">
        <v>6318</v>
      </c>
      <c r="C8273" s="1" t="s">
        <v>9153</v>
      </c>
      <c r="D8273" s="5" t="s">
        <v>6911</v>
      </c>
      <c r="E8273" s="5">
        <v>32.4</v>
      </c>
      <c r="F8273" s="5">
        <v>21</v>
      </c>
      <c r="I8273" s="7">
        <f t="shared" si="91"/>
        <v>53.4</v>
      </c>
    </row>
    <row r="8274" spans="1:9">
      <c r="A8274" s="2">
        <v>300506130</v>
      </c>
      <c r="B8274" s="6" t="s">
        <v>4161</v>
      </c>
      <c r="C8274" s="1" t="s">
        <v>9153</v>
      </c>
      <c r="D8274" s="5" t="s">
        <v>6911</v>
      </c>
      <c r="E8274" s="5">
        <v>34.4</v>
      </c>
      <c r="F8274" s="5">
        <v>26</v>
      </c>
      <c r="I8274" s="7">
        <f t="shared" si="91"/>
        <v>60.4</v>
      </c>
    </row>
    <row r="8275" spans="1:9">
      <c r="A8275" s="2">
        <v>300506201</v>
      </c>
      <c r="B8275" s="6" t="s">
        <v>6319</v>
      </c>
      <c r="C8275" s="1" t="s">
        <v>9153</v>
      </c>
      <c r="D8275" s="5" t="s">
        <v>6911</v>
      </c>
      <c r="E8275" s="5">
        <v>40.799999999999997</v>
      </c>
      <c r="F8275" s="5">
        <v>29</v>
      </c>
      <c r="I8275" s="7">
        <f t="shared" si="91"/>
        <v>69.8</v>
      </c>
    </row>
    <row r="8276" spans="1:9">
      <c r="A8276" s="2">
        <v>300506202</v>
      </c>
      <c r="B8276" s="6" t="s">
        <v>6320</v>
      </c>
      <c r="C8276" s="1" t="s">
        <v>9153</v>
      </c>
      <c r="D8276" s="5" t="s">
        <v>6911</v>
      </c>
      <c r="E8276" s="5">
        <v>43.2</v>
      </c>
      <c r="F8276" s="5">
        <v>24</v>
      </c>
      <c r="I8276" s="7">
        <f t="shared" si="91"/>
        <v>67.2</v>
      </c>
    </row>
    <row r="8277" spans="1:9">
      <c r="A8277" s="2">
        <v>300506203</v>
      </c>
      <c r="B8277" s="6" t="s">
        <v>3682</v>
      </c>
      <c r="C8277" s="1" t="s">
        <v>9153</v>
      </c>
      <c r="D8277" s="5" t="s">
        <v>6911</v>
      </c>
      <c r="E8277" s="5">
        <v>40.799999999999997</v>
      </c>
      <c r="F8277" s="5">
        <v>27</v>
      </c>
      <c r="I8277" s="7">
        <f t="shared" si="91"/>
        <v>67.8</v>
      </c>
    </row>
    <row r="8278" spans="1:9">
      <c r="A8278" s="2">
        <v>300506204</v>
      </c>
      <c r="B8278" s="6" t="s">
        <v>6321</v>
      </c>
      <c r="C8278" s="1" t="s">
        <v>9153</v>
      </c>
      <c r="D8278" s="5" t="s">
        <v>6911</v>
      </c>
      <c r="E8278" s="5">
        <v>36.4</v>
      </c>
      <c r="F8278" s="5">
        <v>15</v>
      </c>
      <c r="I8278" s="7">
        <f t="shared" si="91"/>
        <v>51.4</v>
      </c>
    </row>
    <row r="8279" spans="1:9">
      <c r="A8279" s="2">
        <v>300506205</v>
      </c>
      <c r="B8279" s="6" t="s">
        <v>6322</v>
      </c>
      <c r="C8279" s="1" t="s">
        <v>9153</v>
      </c>
      <c r="D8279" s="5" t="s">
        <v>6911</v>
      </c>
      <c r="E8279" s="5">
        <v>38</v>
      </c>
      <c r="F8279" s="5">
        <v>34</v>
      </c>
      <c r="I8279" s="7">
        <f t="shared" si="91"/>
        <v>72</v>
      </c>
    </row>
    <row r="8280" spans="1:9">
      <c r="A8280" s="2">
        <v>300506206</v>
      </c>
      <c r="B8280" s="6" t="s">
        <v>6323</v>
      </c>
      <c r="C8280" s="1" t="s">
        <v>9153</v>
      </c>
      <c r="D8280" s="5" t="s">
        <v>6911</v>
      </c>
      <c r="E8280" s="5">
        <v>46</v>
      </c>
      <c r="F8280" s="5">
        <v>24</v>
      </c>
      <c r="I8280" s="7">
        <f t="shared" si="91"/>
        <v>70</v>
      </c>
    </row>
    <row r="8281" spans="1:9">
      <c r="A8281" s="2">
        <v>300506207</v>
      </c>
      <c r="B8281" s="6" t="s">
        <v>6324</v>
      </c>
      <c r="C8281" s="1" t="s">
        <v>9153</v>
      </c>
      <c r="D8281" s="5" t="s">
        <v>6911</v>
      </c>
      <c r="E8281" s="5">
        <v>34.4</v>
      </c>
      <c r="F8281" s="5">
        <v>24</v>
      </c>
      <c r="I8281" s="7">
        <f t="shared" si="91"/>
        <v>58.4</v>
      </c>
    </row>
    <row r="8282" spans="1:9">
      <c r="A8282" s="2">
        <v>300506208</v>
      </c>
      <c r="B8282" s="6" t="s">
        <v>6325</v>
      </c>
      <c r="C8282" s="1" t="s">
        <v>9153</v>
      </c>
      <c r="D8282" s="5" t="s">
        <v>6911</v>
      </c>
      <c r="E8282" s="5">
        <v>36.4</v>
      </c>
      <c r="F8282" s="5">
        <v>27</v>
      </c>
      <c r="I8282" s="7">
        <f t="shared" si="91"/>
        <v>63.4</v>
      </c>
    </row>
    <row r="8283" spans="1:9">
      <c r="A8283" s="2">
        <v>300506209</v>
      </c>
      <c r="B8283" s="6" t="s">
        <v>6326</v>
      </c>
      <c r="C8283" s="1" t="s">
        <v>9153</v>
      </c>
      <c r="D8283" s="5" t="s">
        <v>6911</v>
      </c>
      <c r="E8283" s="5">
        <v>46</v>
      </c>
      <c r="F8283" s="5">
        <v>27</v>
      </c>
      <c r="I8283" s="7">
        <f t="shared" si="91"/>
        <v>73</v>
      </c>
    </row>
    <row r="8284" spans="1:9">
      <c r="A8284" s="2">
        <v>300506210</v>
      </c>
      <c r="B8284" s="6" t="s">
        <v>6327</v>
      </c>
      <c r="C8284" s="1" t="s">
        <v>9153</v>
      </c>
      <c r="D8284" s="5" t="s">
        <v>6911</v>
      </c>
      <c r="E8284" s="5">
        <v>26.8</v>
      </c>
      <c r="F8284" s="5">
        <v>22</v>
      </c>
      <c r="I8284" s="7">
        <f t="shared" si="91"/>
        <v>48.8</v>
      </c>
    </row>
    <row r="8285" spans="1:9">
      <c r="A8285" s="2">
        <v>300506211</v>
      </c>
      <c r="B8285" s="6" t="s">
        <v>6328</v>
      </c>
      <c r="C8285" s="1" t="s">
        <v>9153</v>
      </c>
      <c r="D8285" s="5" t="s">
        <v>6911</v>
      </c>
      <c r="E8285" s="5">
        <v>37.6</v>
      </c>
      <c r="F8285" s="5">
        <v>32</v>
      </c>
      <c r="I8285" s="7">
        <f t="shared" si="91"/>
        <v>69.599999999999994</v>
      </c>
    </row>
    <row r="8286" spans="1:9">
      <c r="A8286" s="2">
        <v>300506212</v>
      </c>
      <c r="B8286" s="6" t="s">
        <v>6329</v>
      </c>
      <c r="C8286" s="1" t="s">
        <v>9153</v>
      </c>
      <c r="D8286" s="5" t="s">
        <v>6911</v>
      </c>
      <c r="E8286" s="5">
        <v>32</v>
      </c>
      <c r="F8286" s="5">
        <v>25</v>
      </c>
      <c r="I8286" s="7">
        <f t="shared" si="91"/>
        <v>57</v>
      </c>
    </row>
    <row r="8287" spans="1:9">
      <c r="A8287" s="2">
        <v>300506213</v>
      </c>
      <c r="B8287" s="6" t="s">
        <v>6330</v>
      </c>
      <c r="C8287" s="1" t="s">
        <v>9153</v>
      </c>
      <c r="D8287" s="5" t="s">
        <v>6911</v>
      </c>
      <c r="E8287" s="5">
        <v>0</v>
      </c>
      <c r="F8287" s="5">
        <v>0</v>
      </c>
      <c r="I8287" s="7">
        <f t="shared" si="91"/>
        <v>0</v>
      </c>
    </row>
    <row r="8288" spans="1:9">
      <c r="A8288" s="2">
        <v>300506214</v>
      </c>
      <c r="B8288" s="6" t="s">
        <v>6331</v>
      </c>
      <c r="C8288" s="1" t="s">
        <v>9153</v>
      </c>
      <c r="D8288" s="5" t="s">
        <v>6911</v>
      </c>
      <c r="E8288" s="5">
        <v>40</v>
      </c>
      <c r="F8288" s="5">
        <v>30</v>
      </c>
      <c r="I8288" s="7">
        <f t="shared" si="91"/>
        <v>70</v>
      </c>
    </row>
    <row r="8289" spans="1:9">
      <c r="A8289" s="2">
        <v>300506215</v>
      </c>
      <c r="B8289" s="6" t="s">
        <v>6332</v>
      </c>
      <c r="C8289" s="1" t="s">
        <v>9153</v>
      </c>
      <c r="D8289" s="5" t="s">
        <v>6911</v>
      </c>
      <c r="E8289" s="5">
        <v>0</v>
      </c>
      <c r="F8289" s="5">
        <v>0</v>
      </c>
      <c r="I8289" s="7">
        <f t="shared" si="91"/>
        <v>0</v>
      </c>
    </row>
    <row r="8290" spans="1:9">
      <c r="A8290" s="2">
        <v>300506216</v>
      </c>
      <c r="B8290" s="6" t="s">
        <v>6333</v>
      </c>
      <c r="C8290" s="1" t="s">
        <v>9153</v>
      </c>
      <c r="D8290" s="5" t="s">
        <v>6911</v>
      </c>
      <c r="E8290" s="5">
        <v>34</v>
      </c>
      <c r="F8290" s="5">
        <v>28</v>
      </c>
      <c r="I8290" s="7">
        <f t="shared" si="91"/>
        <v>62</v>
      </c>
    </row>
    <row r="8291" spans="1:9">
      <c r="A8291" s="2">
        <v>300506217</v>
      </c>
      <c r="B8291" s="6" t="s">
        <v>6334</v>
      </c>
      <c r="C8291" s="1" t="s">
        <v>9153</v>
      </c>
      <c r="D8291" s="5" t="s">
        <v>6911</v>
      </c>
      <c r="E8291" s="5">
        <v>44.8</v>
      </c>
      <c r="F8291" s="5">
        <v>32</v>
      </c>
      <c r="I8291" s="7">
        <f t="shared" si="91"/>
        <v>76.8</v>
      </c>
    </row>
    <row r="8292" spans="1:9">
      <c r="A8292" s="2">
        <v>300506218</v>
      </c>
      <c r="B8292" s="6" t="s">
        <v>6335</v>
      </c>
      <c r="C8292" s="1" t="s">
        <v>9153</v>
      </c>
      <c r="D8292" s="5" t="s">
        <v>6911</v>
      </c>
      <c r="E8292" s="5">
        <v>33.6</v>
      </c>
      <c r="F8292" s="5">
        <v>23</v>
      </c>
      <c r="I8292" s="7">
        <f t="shared" si="91"/>
        <v>56.6</v>
      </c>
    </row>
    <row r="8293" spans="1:9">
      <c r="A8293" s="2">
        <v>300506219</v>
      </c>
      <c r="B8293" s="6" t="s">
        <v>1201</v>
      </c>
      <c r="C8293" s="1" t="s">
        <v>9153</v>
      </c>
      <c r="D8293" s="5" t="s">
        <v>6911</v>
      </c>
      <c r="E8293" s="5">
        <v>44</v>
      </c>
      <c r="F8293" s="5">
        <v>32</v>
      </c>
      <c r="I8293" s="7">
        <f t="shared" si="91"/>
        <v>76</v>
      </c>
    </row>
    <row r="8294" spans="1:9">
      <c r="A8294" s="2">
        <v>300506220</v>
      </c>
      <c r="B8294" s="6" t="s">
        <v>6336</v>
      </c>
      <c r="C8294" s="1" t="s">
        <v>9153</v>
      </c>
      <c r="D8294" s="5" t="s">
        <v>6911</v>
      </c>
      <c r="E8294" s="5">
        <v>27.2</v>
      </c>
      <c r="F8294" s="5">
        <v>27</v>
      </c>
      <c r="I8294" s="7">
        <f t="shared" si="91"/>
        <v>54.2</v>
      </c>
    </row>
    <row r="8295" spans="1:9">
      <c r="A8295" s="2">
        <v>300506221</v>
      </c>
      <c r="B8295" s="6" t="s">
        <v>6337</v>
      </c>
      <c r="C8295" s="1" t="s">
        <v>9153</v>
      </c>
      <c r="D8295" s="5" t="s">
        <v>6911</v>
      </c>
      <c r="E8295" s="5">
        <v>42.8</v>
      </c>
      <c r="F8295" s="5">
        <v>33</v>
      </c>
      <c r="I8295" s="7">
        <f t="shared" si="91"/>
        <v>75.8</v>
      </c>
    </row>
    <row r="8296" spans="1:9">
      <c r="A8296" s="2">
        <v>300506222</v>
      </c>
      <c r="B8296" s="6" t="s">
        <v>6338</v>
      </c>
      <c r="C8296" s="1" t="s">
        <v>9153</v>
      </c>
      <c r="D8296" s="5" t="s">
        <v>6911</v>
      </c>
      <c r="E8296" s="5">
        <v>35.200000000000003</v>
      </c>
      <c r="F8296" s="5">
        <v>31</v>
      </c>
      <c r="I8296" s="7">
        <f t="shared" si="91"/>
        <v>66.2</v>
      </c>
    </row>
    <row r="8297" spans="1:9">
      <c r="A8297" s="2">
        <v>300506223</v>
      </c>
      <c r="B8297" s="6" t="s">
        <v>6339</v>
      </c>
      <c r="C8297" s="1" t="s">
        <v>9153</v>
      </c>
      <c r="D8297" s="5" t="s">
        <v>6911</v>
      </c>
      <c r="E8297" s="5">
        <v>27.2</v>
      </c>
      <c r="F8297" s="5">
        <v>29</v>
      </c>
      <c r="I8297" s="7">
        <f t="shared" si="91"/>
        <v>56.2</v>
      </c>
    </row>
    <row r="8298" spans="1:9">
      <c r="A8298" s="2">
        <v>300506224</v>
      </c>
      <c r="B8298" s="6" t="s">
        <v>6340</v>
      </c>
      <c r="C8298" s="1" t="s">
        <v>9153</v>
      </c>
      <c r="D8298" s="5" t="s">
        <v>6911</v>
      </c>
      <c r="E8298" s="5">
        <v>33.6</v>
      </c>
      <c r="F8298" s="5">
        <v>30</v>
      </c>
      <c r="I8298" s="7">
        <f t="shared" si="91"/>
        <v>63.6</v>
      </c>
    </row>
    <row r="8299" spans="1:9">
      <c r="A8299" s="2">
        <v>300506225</v>
      </c>
      <c r="B8299" s="6" t="s">
        <v>6341</v>
      </c>
      <c r="C8299" s="1" t="s">
        <v>9153</v>
      </c>
      <c r="D8299" s="5" t="s">
        <v>6911</v>
      </c>
      <c r="E8299" s="5">
        <v>38</v>
      </c>
      <c r="F8299" s="5">
        <v>25</v>
      </c>
      <c r="I8299" s="7">
        <f t="shared" si="91"/>
        <v>63</v>
      </c>
    </row>
    <row r="8300" spans="1:9">
      <c r="A8300" s="2">
        <v>300506226</v>
      </c>
      <c r="B8300" s="6" t="s">
        <v>6342</v>
      </c>
      <c r="C8300" s="1" t="s">
        <v>9153</v>
      </c>
      <c r="D8300" s="5" t="s">
        <v>6911</v>
      </c>
      <c r="E8300" s="5">
        <v>26.8</v>
      </c>
      <c r="F8300" s="5">
        <v>26</v>
      </c>
      <c r="I8300" s="7">
        <f t="shared" si="91"/>
        <v>52.8</v>
      </c>
    </row>
    <row r="8301" spans="1:9">
      <c r="A8301" s="2">
        <v>300506227</v>
      </c>
      <c r="B8301" s="6" t="s">
        <v>6343</v>
      </c>
      <c r="C8301" s="1" t="s">
        <v>9153</v>
      </c>
      <c r="D8301" s="5" t="s">
        <v>6911</v>
      </c>
      <c r="E8301" s="5">
        <v>44.4</v>
      </c>
      <c r="F8301" s="5">
        <v>27</v>
      </c>
      <c r="I8301" s="7">
        <f t="shared" si="91"/>
        <v>71.400000000000006</v>
      </c>
    </row>
    <row r="8302" spans="1:9">
      <c r="A8302" s="2">
        <v>300506228</v>
      </c>
      <c r="B8302" s="6" t="s">
        <v>6344</v>
      </c>
      <c r="C8302" s="1" t="s">
        <v>9153</v>
      </c>
      <c r="D8302" s="5" t="s">
        <v>6911</v>
      </c>
      <c r="E8302" s="5">
        <v>48.8</v>
      </c>
      <c r="F8302" s="5">
        <v>28</v>
      </c>
      <c r="I8302" s="7">
        <f t="shared" ref="I8302:I8365" si="92">E8302+F8302</f>
        <v>76.8</v>
      </c>
    </row>
    <row r="8303" spans="1:9">
      <c r="A8303" s="2">
        <v>300506229</v>
      </c>
      <c r="B8303" s="6" t="s">
        <v>6345</v>
      </c>
      <c r="C8303" s="1" t="s">
        <v>9153</v>
      </c>
      <c r="D8303" s="5" t="s">
        <v>6911</v>
      </c>
      <c r="E8303" s="5">
        <v>39.200000000000003</v>
      </c>
      <c r="F8303" s="5">
        <v>26</v>
      </c>
      <c r="I8303" s="7">
        <f t="shared" si="92"/>
        <v>65.2</v>
      </c>
    </row>
    <row r="8304" spans="1:9">
      <c r="A8304" s="2">
        <v>300506230</v>
      </c>
      <c r="B8304" s="6" t="s">
        <v>6346</v>
      </c>
      <c r="C8304" s="1" t="s">
        <v>9153</v>
      </c>
      <c r="D8304" s="5" t="s">
        <v>6911</v>
      </c>
      <c r="E8304" s="5">
        <v>33.200000000000003</v>
      </c>
      <c r="F8304" s="5">
        <v>26</v>
      </c>
      <c r="I8304" s="7">
        <f t="shared" si="92"/>
        <v>59.2</v>
      </c>
    </row>
    <row r="8305" spans="1:9">
      <c r="A8305" s="2">
        <v>300506301</v>
      </c>
      <c r="B8305" s="6" t="s">
        <v>6347</v>
      </c>
      <c r="C8305" s="1" t="s">
        <v>9153</v>
      </c>
      <c r="D8305" s="5" t="s">
        <v>6911</v>
      </c>
      <c r="E8305" s="5">
        <v>36.799999999999997</v>
      </c>
      <c r="F8305" s="5">
        <v>28</v>
      </c>
      <c r="I8305" s="7">
        <f t="shared" si="92"/>
        <v>64.8</v>
      </c>
    </row>
    <row r="8306" spans="1:9">
      <c r="A8306" s="2">
        <v>300506302</v>
      </c>
      <c r="B8306" s="6" t="s">
        <v>6348</v>
      </c>
      <c r="C8306" s="1" t="s">
        <v>9153</v>
      </c>
      <c r="D8306" s="5" t="s">
        <v>6911</v>
      </c>
      <c r="E8306" s="5">
        <v>35.6</v>
      </c>
      <c r="F8306" s="5">
        <v>29</v>
      </c>
      <c r="I8306" s="7">
        <f t="shared" si="92"/>
        <v>64.599999999999994</v>
      </c>
    </row>
    <row r="8307" spans="1:9">
      <c r="A8307" s="2">
        <v>300506303</v>
      </c>
      <c r="B8307" s="6" t="s">
        <v>579</v>
      </c>
      <c r="C8307" s="1" t="s">
        <v>9153</v>
      </c>
      <c r="D8307" s="5" t="s">
        <v>6911</v>
      </c>
      <c r="E8307" s="5">
        <v>30</v>
      </c>
      <c r="F8307" s="5">
        <v>26</v>
      </c>
      <c r="I8307" s="7">
        <f t="shared" si="92"/>
        <v>56</v>
      </c>
    </row>
    <row r="8308" spans="1:9">
      <c r="A8308" s="2">
        <v>300506304</v>
      </c>
      <c r="B8308" s="6" t="s">
        <v>6349</v>
      </c>
      <c r="C8308" s="1" t="s">
        <v>9153</v>
      </c>
      <c r="D8308" s="5" t="s">
        <v>6911</v>
      </c>
      <c r="E8308" s="5">
        <v>40</v>
      </c>
      <c r="F8308" s="5">
        <v>30</v>
      </c>
      <c r="I8308" s="7">
        <f t="shared" si="92"/>
        <v>70</v>
      </c>
    </row>
    <row r="8309" spans="1:9">
      <c r="A8309" s="2">
        <v>300506305</v>
      </c>
      <c r="B8309" s="6" t="s">
        <v>6350</v>
      </c>
      <c r="C8309" s="1" t="s">
        <v>9153</v>
      </c>
      <c r="D8309" s="5" t="s">
        <v>6911</v>
      </c>
      <c r="E8309" s="5">
        <v>42</v>
      </c>
      <c r="F8309" s="5">
        <v>28</v>
      </c>
      <c r="I8309" s="7">
        <f t="shared" si="92"/>
        <v>70</v>
      </c>
    </row>
    <row r="8310" spans="1:9">
      <c r="A8310" s="2">
        <v>300506306</v>
      </c>
      <c r="B8310" s="6" t="s">
        <v>6351</v>
      </c>
      <c r="C8310" s="1" t="s">
        <v>9153</v>
      </c>
      <c r="D8310" s="5" t="s">
        <v>6911</v>
      </c>
      <c r="E8310" s="5">
        <v>40</v>
      </c>
      <c r="F8310" s="5">
        <v>28</v>
      </c>
      <c r="I8310" s="7">
        <f t="shared" si="92"/>
        <v>68</v>
      </c>
    </row>
    <row r="8311" spans="1:9">
      <c r="A8311" s="2">
        <v>300506307</v>
      </c>
      <c r="B8311" s="6" t="s">
        <v>6353</v>
      </c>
      <c r="C8311" s="1" t="s">
        <v>9153</v>
      </c>
      <c r="D8311" s="5" t="s">
        <v>6911</v>
      </c>
      <c r="E8311" s="5">
        <v>38.4</v>
      </c>
      <c r="F8311" s="5">
        <v>32</v>
      </c>
      <c r="I8311" s="7">
        <f t="shared" si="92"/>
        <v>70.400000000000006</v>
      </c>
    </row>
    <row r="8312" spans="1:9">
      <c r="A8312" s="2">
        <v>300506308</v>
      </c>
      <c r="B8312" s="6" t="s">
        <v>6354</v>
      </c>
      <c r="C8312" s="1" t="s">
        <v>9153</v>
      </c>
      <c r="D8312" s="5" t="s">
        <v>6911</v>
      </c>
      <c r="E8312" s="5">
        <v>35.6</v>
      </c>
      <c r="F8312" s="5">
        <v>31</v>
      </c>
      <c r="I8312" s="7">
        <f t="shared" si="92"/>
        <v>66.599999999999994</v>
      </c>
    </row>
    <row r="8313" spans="1:9">
      <c r="A8313" s="2">
        <v>300506309</v>
      </c>
      <c r="B8313" s="6" t="s">
        <v>6355</v>
      </c>
      <c r="C8313" s="1" t="s">
        <v>9153</v>
      </c>
      <c r="D8313" s="5" t="s">
        <v>6911</v>
      </c>
      <c r="E8313" s="5">
        <v>38.4</v>
      </c>
      <c r="F8313" s="5">
        <v>26</v>
      </c>
      <c r="I8313" s="7">
        <f t="shared" si="92"/>
        <v>64.400000000000006</v>
      </c>
    </row>
    <row r="8314" spans="1:9">
      <c r="A8314" s="2">
        <v>300506310</v>
      </c>
      <c r="B8314" s="6" t="s">
        <v>6356</v>
      </c>
      <c r="C8314" s="1" t="s">
        <v>9153</v>
      </c>
      <c r="D8314" s="5" t="s">
        <v>6911</v>
      </c>
      <c r="E8314" s="5">
        <v>39.200000000000003</v>
      </c>
      <c r="F8314" s="5">
        <v>28</v>
      </c>
      <c r="I8314" s="7">
        <f t="shared" si="92"/>
        <v>67.2</v>
      </c>
    </row>
    <row r="8315" spans="1:9">
      <c r="A8315" s="2">
        <v>300506311</v>
      </c>
      <c r="B8315" s="6" t="s">
        <v>6357</v>
      </c>
      <c r="C8315" s="1" t="s">
        <v>9153</v>
      </c>
      <c r="D8315" s="5" t="s">
        <v>6911</v>
      </c>
      <c r="E8315" s="5">
        <v>38</v>
      </c>
      <c r="F8315" s="5">
        <v>32</v>
      </c>
      <c r="I8315" s="7">
        <f t="shared" si="92"/>
        <v>70</v>
      </c>
    </row>
    <row r="8316" spans="1:9">
      <c r="A8316" s="2">
        <v>300506312</v>
      </c>
      <c r="B8316" s="6" t="s">
        <v>6358</v>
      </c>
      <c r="C8316" s="1" t="s">
        <v>9153</v>
      </c>
      <c r="D8316" s="5" t="s">
        <v>6911</v>
      </c>
      <c r="E8316" s="5">
        <v>47.2</v>
      </c>
      <c r="F8316" s="5">
        <v>32</v>
      </c>
      <c r="I8316" s="7">
        <f t="shared" si="92"/>
        <v>79.2</v>
      </c>
    </row>
    <row r="8317" spans="1:9">
      <c r="A8317" s="2">
        <v>300506313</v>
      </c>
      <c r="B8317" s="6" t="s">
        <v>6359</v>
      </c>
      <c r="C8317" s="1" t="s">
        <v>9153</v>
      </c>
      <c r="D8317" s="5" t="s">
        <v>6911</v>
      </c>
      <c r="E8317" s="5">
        <v>33.6</v>
      </c>
      <c r="F8317" s="5">
        <v>28</v>
      </c>
      <c r="I8317" s="7">
        <f t="shared" si="92"/>
        <v>61.6</v>
      </c>
    </row>
    <row r="8318" spans="1:9">
      <c r="A8318" s="2">
        <v>300506314</v>
      </c>
      <c r="B8318" s="6" t="s">
        <v>6360</v>
      </c>
      <c r="C8318" s="1" t="s">
        <v>9153</v>
      </c>
      <c r="D8318" s="5" t="s">
        <v>6911</v>
      </c>
      <c r="E8318" s="5">
        <v>36.4</v>
      </c>
      <c r="F8318" s="5">
        <v>31</v>
      </c>
      <c r="I8318" s="7">
        <f t="shared" si="92"/>
        <v>67.400000000000006</v>
      </c>
    </row>
    <row r="8319" spans="1:9">
      <c r="A8319" s="2">
        <v>300506315</v>
      </c>
      <c r="B8319" s="6" t="s">
        <v>2606</v>
      </c>
      <c r="C8319" s="1" t="s">
        <v>9153</v>
      </c>
      <c r="D8319" s="5" t="s">
        <v>6911</v>
      </c>
      <c r="E8319" s="5">
        <v>42.4</v>
      </c>
      <c r="F8319" s="5">
        <v>28</v>
      </c>
      <c r="I8319" s="7">
        <f t="shared" si="92"/>
        <v>70.400000000000006</v>
      </c>
    </row>
    <row r="8320" spans="1:9">
      <c r="A8320" s="2">
        <v>300506316</v>
      </c>
      <c r="B8320" s="6" t="s">
        <v>6361</v>
      </c>
      <c r="C8320" s="1" t="s">
        <v>9153</v>
      </c>
      <c r="D8320" s="5" t="s">
        <v>6911</v>
      </c>
      <c r="E8320" s="5">
        <v>54</v>
      </c>
      <c r="F8320" s="5">
        <v>28</v>
      </c>
      <c r="I8320" s="7">
        <f t="shared" si="92"/>
        <v>82</v>
      </c>
    </row>
    <row r="8321" spans="1:9">
      <c r="A8321" s="2">
        <v>300506317</v>
      </c>
      <c r="B8321" s="6" t="s">
        <v>6362</v>
      </c>
      <c r="C8321" s="1" t="s">
        <v>9153</v>
      </c>
      <c r="D8321" s="5" t="s">
        <v>6911</v>
      </c>
      <c r="E8321" s="5">
        <v>40</v>
      </c>
      <c r="F8321" s="5">
        <v>31</v>
      </c>
      <c r="I8321" s="7">
        <f t="shared" si="92"/>
        <v>71</v>
      </c>
    </row>
    <row r="8322" spans="1:9">
      <c r="A8322" s="2">
        <v>300506318</v>
      </c>
      <c r="B8322" s="6" t="s">
        <v>6363</v>
      </c>
      <c r="C8322" s="1" t="s">
        <v>9153</v>
      </c>
      <c r="D8322" s="5" t="s">
        <v>6911</v>
      </c>
      <c r="E8322" s="5">
        <v>42</v>
      </c>
      <c r="F8322" s="5">
        <v>35</v>
      </c>
      <c r="I8322" s="7">
        <f t="shared" si="92"/>
        <v>77</v>
      </c>
    </row>
    <row r="8323" spans="1:9">
      <c r="A8323" s="2">
        <v>300506319</v>
      </c>
      <c r="B8323" s="6" t="s">
        <v>6364</v>
      </c>
      <c r="C8323" s="1" t="s">
        <v>9153</v>
      </c>
      <c r="D8323" s="5" t="s">
        <v>6911</v>
      </c>
      <c r="E8323" s="5">
        <v>36.4</v>
      </c>
      <c r="F8323" s="5">
        <v>32</v>
      </c>
      <c r="I8323" s="7">
        <f t="shared" si="92"/>
        <v>68.400000000000006</v>
      </c>
    </row>
    <row r="8324" spans="1:9">
      <c r="A8324" s="2">
        <v>300506320</v>
      </c>
      <c r="B8324" s="6" t="s">
        <v>2706</v>
      </c>
      <c r="C8324" s="1" t="s">
        <v>9153</v>
      </c>
      <c r="D8324" s="5" t="s">
        <v>6911</v>
      </c>
      <c r="E8324" s="5">
        <v>48.8</v>
      </c>
      <c r="F8324" s="5">
        <v>30</v>
      </c>
      <c r="I8324" s="7">
        <f t="shared" si="92"/>
        <v>78.8</v>
      </c>
    </row>
    <row r="8325" spans="1:9">
      <c r="A8325" s="2">
        <v>300506321</v>
      </c>
      <c r="B8325" s="6" t="s">
        <v>6365</v>
      </c>
      <c r="C8325" s="1" t="s">
        <v>9153</v>
      </c>
      <c r="D8325" s="5" t="s">
        <v>6911</v>
      </c>
      <c r="E8325" s="5">
        <v>30.4</v>
      </c>
      <c r="F8325" s="5">
        <v>28</v>
      </c>
      <c r="I8325" s="7">
        <f t="shared" si="92"/>
        <v>58.4</v>
      </c>
    </row>
    <row r="8326" spans="1:9">
      <c r="A8326" s="2">
        <v>300506322</v>
      </c>
      <c r="B8326" s="6" t="s">
        <v>6366</v>
      </c>
      <c r="C8326" s="1" t="s">
        <v>9153</v>
      </c>
      <c r="D8326" s="5" t="s">
        <v>6911</v>
      </c>
      <c r="E8326" s="5">
        <v>52</v>
      </c>
      <c r="F8326" s="5">
        <v>27</v>
      </c>
      <c r="I8326" s="7">
        <f t="shared" si="92"/>
        <v>79</v>
      </c>
    </row>
    <row r="8327" spans="1:9">
      <c r="A8327" s="2">
        <v>300506323</v>
      </c>
      <c r="B8327" s="6" t="s">
        <v>6367</v>
      </c>
      <c r="C8327" s="1" t="s">
        <v>9153</v>
      </c>
      <c r="D8327" s="5" t="s">
        <v>6911</v>
      </c>
      <c r="E8327" s="5">
        <v>42.4</v>
      </c>
      <c r="F8327" s="5">
        <v>27</v>
      </c>
      <c r="I8327" s="7">
        <f t="shared" si="92"/>
        <v>69.400000000000006</v>
      </c>
    </row>
    <row r="8328" spans="1:9">
      <c r="A8328" s="2">
        <v>300506324</v>
      </c>
      <c r="B8328" s="6" t="s">
        <v>6368</v>
      </c>
      <c r="C8328" s="1" t="s">
        <v>9153</v>
      </c>
      <c r="D8328" s="5" t="s">
        <v>6911</v>
      </c>
      <c r="E8328" s="5">
        <v>46.4</v>
      </c>
      <c r="F8328" s="5">
        <v>32</v>
      </c>
      <c r="I8328" s="7">
        <f t="shared" si="92"/>
        <v>78.400000000000006</v>
      </c>
    </row>
    <row r="8329" spans="1:9">
      <c r="A8329" s="2">
        <v>300506325</v>
      </c>
      <c r="B8329" s="6" t="s">
        <v>1648</v>
      </c>
      <c r="C8329" s="1" t="s">
        <v>9153</v>
      </c>
      <c r="D8329" s="5" t="s">
        <v>6911</v>
      </c>
      <c r="E8329" s="5">
        <v>37.6</v>
      </c>
      <c r="F8329" s="5">
        <v>28</v>
      </c>
      <c r="I8329" s="7">
        <f t="shared" si="92"/>
        <v>65.599999999999994</v>
      </c>
    </row>
    <row r="8330" spans="1:9">
      <c r="A8330" s="2">
        <v>300506326</v>
      </c>
      <c r="B8330" s="6" t="s">
        <v>6369</v>
      </c>
      <c r="C8330" s="1" t="s">
        <v>9153</v>
      </c>
      <c r="D8330" s="5" t="s">
        <v>6911</v>
      </c>
      <c r="E8330" s="5">
        <v>38</v>
      </c>
      <c r="F8330" s="5">
        <v>31</v>
      </c>
      <c r="I8330" s="7">
        <f t="shared" si="92"/>
        <v>69</v>
      </c>
    </row>
    <row r="8331" spans="1:9">
      <c r="A8331" s="2">
        <v>300506327</v>
      </c>
      <c r="B8331" s="6" t="s">
        <v>6370</v>
      </c>
      <c r="C8331" s="1" t="s">
        <v>9153</v>
      </c>
      <c r="D8331" s="5" t="s">
        <v>6911</v>
      </c>
      <c r="E8331" s="5">
        <v>36.799999999999997</v>
      </c>
      <c r="F8331" s="5">
        <v>33</v>
      </c>
      <c r="I8331" s="7">
        <f t="shared" si="92"/>
        <v>69.8</v>
      </c>
    </row>
    <row r="8332" spans="1:9">
      <c r="A8332" s="2">
        <v>300506328</v>
      </c>
      <c r="B8332" s="6" t="s">
        <v>6371</v>
      </c>
      <c r="C8332" s="1" t="s">
        <v>9153</v>
      </c>
      <c r="D8332" s="5" t="s">
        <v>6911</v>
      </c>
      <c r="E8332" s="5">
        <v>33.200000000000003</v>
      </c>
      <c r="F8332" s="5">
        <v>28</v>
      </c>
      <c r="I8332" s="7">
        <f t="shared" si="92"/>
        <v>61.2</v>
      </c>
    </row>
    <row r="8333" spans="1:9">
      <c r="A8333" s="2">
        <v>300506329</v>
      </c>
      <c r="B8333" s="6" t="s">
        <v>1396</v>
      </c>
      <c r="C8333" s="1" t="s">
        <v>9153</v>
      </c>
      <c r="D8333" s="5" t="s">
        <v>6911</v>
      </c>
      <c r="E8333" s="5">
        <v>51.2</v>
      </c>
      <c r="F8333" s="5">
        <v>30</v>
      </c>
      <c r="I8333" s="7">
        <f t="shared" si="92"/>
        <v>81.2</v>
      </c>
    </row>
    <row r="8334" spans="1:9">
      <c r="A8334" s="2">
        <v>300506330</v>
      </c>
      <c r="B8334" s="6" t="s">
        <v>6372</v>
      </c>
      <c r="C8334" s="1" t="s">
        <v>9153</v>
      </c>
      <c r="D8334" s="5" t="s">
        <v>6911</v>
      </c>
      <c r="E8334" s="5">
        <v>40.799999999999997</v>
      </c>
      <c r="F8334" s="5">
        <v>28</v>
      </c>
      <c r="I8334" s="7">
        <f t="shared" si="92"/>
        <v>68.8</v>
      </c>
    </row>
    <row r="8335" spans="1:9">
      <c r="A8335" s="2">
        <v>300506401</v>
      </c>
      <c r="B8335" s="6" t="s">
        <v>6373</v>
      </c>
      <c r="C8335" s="1" t="s">
        <v>9153</v>
      </c>
      <c r="D8335" s="5" t="s">
        <v>6911</v>
      </c>
      <c r="E8335" s="5">
        <v>34.799999999999997</v>
      </c>
      <c r="F8335" s="5">
        <v>26</v>
      </c>
      <c r="I8335" s="7">
        <f t="shared" si="92"/>
        <v>60.8</v>
      </c>
    </row>
    <row r="8336" spans="1:9">
      <c r="A8336" s="2">
        <v>300506402</v>
      </c>
      <c r="B8336" s="6" t="s">
        <v>6374</v>
      </c>
      <c r="C8336" s="1" t="s">
        <v>9153</v>
      </c>
      <c r="D8336" s="5" t="s">
        <v>6911</v>
      </c>
      <c r="E8336" s="5">
        <v>29.2</v>
      </c>
      <c r="F8336" s="5">
        <v>25</v>
      </c>
      <c r="I8336" s="7">
        <f t="shared" si="92"/>
        <v>54.2</v>
      </c>
    </row>
    <row r="8337" spans="1:9">
      <c r="A8337" s="2">
        <v>300506403</v>
      </c>
      <c r="B8337" s="6" t="s">
        <v>6375</v>
      </c>
      <c r="C8337" s="1" t="s">
        <v>9153</v>
      </c>
      <c r="D8337" s="5" t="s">
        <v>6911</v>
      </c>
      <c r="E8337" s="5">
        <v>39.200000000000003</v>
      </c>
      <c r="F8337" s="5">
        <v>26</v>
      </c>
      <c r="I8337" s="7">
        <f t="shared" si="92"/>
        <v>65.2</v>
      </c>
    </row>
    <row r="8338" spans="1:9">
      <c r="A8338" s="2">
        <v>300506404</v>
      </c>
      <c r="B8338" s="6" t="s">
        <v>6376</v>
      </c>
      <c r="C8338" s="1" t="s">
        <v>9153</v>
      </c>
      <c r="D8338" s="5" t="s">
        <v>6911</v>
      </c>
      <c r="E8338" s="5">
        <v>29.6</v>
      </c>
      <c r="F8338" s="5">
        <v>27</v>
      </c>
      <c r="I8338" s="7">
        <f t="shared" si="92"/>
        <v>56.6</v>
      </c>
    </row>
    <row r="8339" spans="1:9">
      <c r="A8339" s="2">
        <v>300506405</v>
      </c>
      <c r="B8339" s="6" t="s">
        <v>6377</v>
      </c>
      <c r="C8339" s="1" t="s">
        <v>9153</v>
      </c>
      <c r="D8339" s="5" t="s">
        <v>6911</v>
      </c>
      <c r="E8339" s="5">
        <v>0</v>
      </c>
      <c r="F8339" s="5">
        <v>0</v>
      </c>
      <c r="I8339" s="7">
        <f t="shared" si="92"/>
        <v>0</v>
      </c>
    </row>
    <row r="8340" spans="1:9">
      <c r="A8340" s="2">
        <v>300506406</v>
      </c>
      <c r="B8340" s="6" t="s">
        <v>467</v>
      </c>
      <c r="C8340" s="1" t="s">
        <v>9153</v>
      </c>
      <c r="D8340" s="5" t="s">
        <v>6911</v>
      </c>
      <c r="E8340" s="5">
        <v>31.2</v>
      </c>
      <c r="F8340" s="5">
        <v>28</v>
      </c>
      <c r="I8340" s="7">
        <f t="shared" si="92"/>
        <v>59.2</v>
      </c>
    </row>
    <row r="8341" spans="1:9">
      <c r="A8341" s="2">
        <v>300506407</v>
      </c>
      <c r="B8341" s="6" t="s">
        <v>5496</v>
      </c>
      <c r="C8341" s="1" t="s">
        <v>9153</v>
      </c>
      <c r="D8341" s="5" t="s">
        <v>6911</v>
      </c>
      <c r="E8341" s="5">
        <v>36.799999999999997</v>
      </c>
      <c r="F8341" s="5">
        <v>29</v>
      </c>
      <c r="I8341" s="7">
        <f t="shared" si="92"/>
        <v>65.8</v>
      </c>
    </row>
    <row r="8342" spans="1:9">
      <c r="A8342" s="2">
        <v>300506408</v>
      </c>
      <c r="B8342" s="6" t="s">
        <v>6378</v>
      </c>
      <c r="C8342" s="1" t="s">
        <v>9153</v>
      </c>
      <c r="D8342" s="5" t="s">
        <v>6911</v>
      </c>
      <c r="E8342" s="5">
        <v>36.4</v>
      </c>
      <c r="F8342" s="5">
        <v>31</v>
      </c>
      <c r="I8342" s="7">
        <f t="shared" si="92"/>
        <v>67.400000000000006</v>
      </c>
    </row>
    <row r="8343" spans="1:9">
      <c r="A8343" s="2">
        <v>300506409</v>
      </c>
      <c r="B8343" s="6" t="s">
        <v>2931</v>
      </c>
      <c r="C8343" s="1" t="s">
        <v>9153</v>
      </c>
      <c r="D8343" s="5" t="s">
        <v>6911</v>
      </c>
      <c r="E8343" s="5">
        <v>28.4</v>
      </c>
      <c r="F8343" s="5">
        <v>28</v>
      </c>
      <c r="I8343" s="7">
        <f t="shared" si="92"/>
        <v>56.4</v>
      </c>
    </row>
    <row r="8344" spans="1:9">
      <c r="A8344" s="2">
        <v>300506410</v>
      </c>
      <c r="B8344" s="6" t="s">
        <v>6379</v>
      </c>
      <c r="C8344" s="1" t="s">
        <v>9153</v>
      </c>
      <c r="D8344" s="5" t="s">
        <v>6911</v>
      </c>
      <c r="E8344" s="5">
        <v>38</v>
      </c>
      <c r="F8344" s="5">
        <v>33</v>
      </c>
      <c r="I8344" s="7">
        <f t="shared" si="92"/>
        <v>71</v>
      </c>
    </row>
    <row r="8345" spans="1:9">
      <c r="A8345" s="2">
        <v>300506411</v>
      </c>
      <c r="B8345" s="6" t="s">
        <v>4229</v>
      </c>
      <c r="C8345" s="1" t="s">
        <v>9153</v>
      </c>
      <c r="D8345" s="5" t="s">
        <v>6911</v>
      </c>
      <c r="E8345" s="5">
        <v>36.4</v>
      </c>
      <c r="F8345" s="5">
        <v>20</v>
      </c>
      <c r="I8345" s="7">
        <f t="shared" si="92"/>
        <v>56.4</v>
      </c>
    </row>
    <row r="8346" spans="1:9">
      <c r="A8346" s="2">
        <v>300506412</v>
      </c>
      <c r="B8346" s="6" t="s">
        <v>6380</v>
      </c>
      <c r="C8346" s="1" t="s">
        <v>9153</v>
      </c>
      <c r="D8346" s="5" t="s">
        <v>6911</v>
      </c>
      <c r="E8346" s="5">
        <v>34.799999999999997</v>
      </c>
      <c r="F8346" s="5">
        <v>27</v>
      </c>
      <c r="I8346" s="7">
        <f t="shared" si="92"/>
        <v>61.8</v>
      </c>
    </row>
    <row r="8347" spans="1:9">
      <c r="A8347" s="2">
        <v>300506413</v>
      </c>
      <c r="B8347" s="6" t="s">
        <v>6381</v>
      </c>
      <c r="C8347" s="1" t="s">
        <v>9153</v>
      </c>
      <c r="D8347" s="5" t="s">
        <v>6911</v>
      </c>
      <c r="E8347" s="5">
        <v>40.4</v>
      </c>
      <c r="F8347" s="5">
        <v>33</v>
      </c>
      <c r="I8347" s="7">
        <f t="shared" si="92"/>
        <v>73.400000000000006</v>
      </c>
    </row>
    <row r="8348" spans="1:9">
      <c r="A8348" s="2">
        <v>300506414</v>
      </c>
      <c r="B8348" s="6" t="s">
        <v>6382</v>
      </c>
      <c r="C8348" s="1" t="s">
        <v>9153</v>
      </c>
      <c r="D8348" s="5" t="s">
        <v>6911</v>
      </c>
      <c r="E8348" s="5">
        <v>33.200000000000003</v>
      </c>
      <c r="F8348" s="5">
        <v>27</v>
      </c>
      <c r="I8348" s="7">
        <f t="shared" si="92"/>
        <v>60.2</v>
      </c>
    </row>
    <row r="8349" spans="1:9">
      <c r="A8349" s="2">
        <v>300506415</v>
      </c>
      <c r="B8349" s="6" t="s">
        <v>6383</v>
      </c>
      <c r="C8349" s="1" t="s">
        <v>9153</v>
      </c>
      <c r="D8349" s="5" t="s">
        <v>6911</v>
      </c>
      <c r="E8349" s="5">
        <v>30.8</v>
      </c>
      <c r="F8349" s="5">
        <v>26</v>
      </c>
      <c r="I8349" s="7">
        <f t="shared" si="92"/>
        <v>56.8</v>
      </c>
    </row>
    <row r="8350" spans="1:9">
      <c r="A8350" s="2">
        <v>300506416</v>
      </c>
      <c r="B8350" s="6" t="s">
        <v>6384</v>
      </c>
      <c r="C8350" s="1" t="s">
        <v>9153</v>
      </c>
      <c r="D8350" s="5" t="s">
        <v>6911</v>
      </c>
      <c r="E8350" s="5">
        <v>37.200000000000003</v>
      </c>
      <c r="F8350" s="5">
        <v>27</v>
      </c>
      <c r="I8350" s="7">
        <f t="shared" si="92"/>
        <v>64.2</v>
      </c>
    </row>
    <row r="8351" spans="1:9">
      <c r="A8351" s="2">
        <v>300506417</v>
      </c>
      <c r="B8351" s="6" t="s">
        <v>6385</v>
      </c>
      <c r="C8351" s="1" t="s">
        <v>9153</v>
      </c>
      <c r="D8351" s="5" t="s">
        <v>6911</v>
      </c>
      <c r="E8351" s="5">
        <v>40.4</v>
      </c>
      <c r="F8351" s="5">
        <v>32</v>
      </c>
      <c r="I8351" s="7">
        <f t="shared" si="92"/>
        <v>72.400000000000006</v>
      </c>
    </row>
    <row r="8352" spans="1:9">
      <c r="A8352" s="2">
        <v>300506418</v>
      </c>
      <c r="B8352" s="6" t="s">
        <v>6386</v>
      </c>
      <c r="C8352" s="1" t="s">
        <v>9153</v>
      </c>
      <c r="D8352" s="5" t="s">
        <v>6911</v>
      </c>
      <c r="E8352" s="5">
        <v>28</v>
      </c>
      <c r="F8352" s="5">
        <v>26</v>
      </c>
      <c r="I8352" s="7">
        <f t="shared" si="92"/>
        <v>54</v>
      </c>
    </row>
    <row r="8353" spans="1:9">
      <c r="A8353" s="2">
        <v>300506419</v>
      </c>
      <c r="B8353" s="6" t="s">
        <v>6387</v>
      </c>
      <c r="C8353" s="1" t="s">
        <v>9153</v>
      </c>
      <c r="D8353" s="5" t="s">
        <v>6911</v>
      </c>
      <c r="E8353" s="5">
        <v>36</v>
      </c>
      <c r="F8353" s="5">
        <v>25</v>
      </c>
      <c r="I8353" s="7">
        <f t="shared" si="92"/>
        <v>61</v>
      </c>
    </row>
    <row r="8354" spans="1:9">
      <c r="A8354" s="2">
        <v>300506420</v>
      </c>
      <c r="B8354" s="6" t="s">
        <v>6388</v>
      </c>
      <c r="C8354" s="1" t="s">
        <v>9153</v>
      </c>
      <c r="D8354" s="5" t="s">
        <v>6911</v>
      </c>
      <c r="E8354" s="5">
        <v>37.6</v>
      </c>
      <c r="F8354" s="5">
        <v>26</v>
      </c>
      <c r="I8354" s="7">
        <f t="shared" si="92"/>
        <v>63.6</v>
      </c>
    </row>
    <row r="8355" spans="1:9">
      <c r="A8355" s="2">
        <v>300506421</v>
      </c>
      <c r="B8355" s="6" t="s">
        <v>6389</v>
      </c>
      <c r="C8355" s="1" t="s">
        <v>9153</v>
      </c>
      <c r="D8355" s="5" t="s">
        <v>6911</v>
      </c>
      <c r="E8355" s="5">
        <v>38.799999999999997</v>
      </c>
      <c r="F8355" s="5">
        <v>31</v>
      </c>
      <c r="I8355" s="7">
        <f t="shared" si="92"/>
        <v>69.8</v>
      </c>
    </row>
    <row r="8356" spans="1:9">
      <c r="A8356" s="2">
        <v>300506422</v>
      </c>
      <c r="B8356" s="6" t="s">
        <v>6390</v>
      </c>
      <c r="C8356" s="1" t="s">
        <v>9153</v>
      </c>
      <c r="D8356" s="5" t="s">
        <v>6911</v>
      </c>
      <c r="E8356" s="5">
        <v>41.6</v>
      </c>
      <c r="F8356" s="5">
        <v>30</v>
      </c>
      <c r="I8356" s="7">
        <f t="shared" si="92"/>
        <v>71.599999999999994</v>
      </c>
    </row>
    <row r="8357" spans="1:9">
      <c r="A8357" s="2">
        <v>300506423</v>
      </c>
      <c r="B8357" s="6" t="s">
        <v>6391</v>
      </c>
      <c r="C8357" s="1" t="s">
        <v>9153</v>
      </c>
      <c r="D8357" s="5" t="s">
        <v>6911</v>
      </c>
      <c r="E8357" s="5">
        <v>28.8</v>
      </c>
      <c r="F8357" s="5">
        <v>25</v>
      </c>
      <c r="I8357" s="7">
        <f t="shared" si="92"/>
        <v>53.8</v>
      </c>
    </row>
    <row r="8358" spans="1:9">
      <c r="A8358" s="2">
        <v>300506424</v>
      </c>
      <c r="B8358" s="6" t="s">
        <v>6392</v>
      </c>
      <c r="C8358" s="1" t="s">
        <v>9153</v>
      </c>
      <c r="D8358" s="5" t="s">
        <v>6911</v>
      </c>
      <c r="E8358" s="5">
        <v>24.8</v>
      </c>
      <c r="F8358" s="5">
        <v>28</v>
      </c>
      <c r="I8358" s="7">
        <f t="shared" si="92"/>
        <v>52.8</v>
      </c>
    </row>
    <row r="8359" spans="1:9">
      <c r="A8359" s="2">
        <v>300506425</v>
      </c>
      <c r="B8359" s="6" t="s">
        <v>1822</v>
      </c>
      <c r="C8359" s="1" t="s">
        <v>9153</v>
      </c>
      <c r="D8359" s="5" t="s">
        <v>6911</v>
      </c>
      <c r="E8359" s="5">
        <v>38.4</v>
      </c>
      <c r="F8359" s="5">
        <v>27</v>
      </c>
      <c r="I8359" s="7">
        <f t="shared" si="92"/>
        <v>65.400000000000006</v>
      </c>
    </row>
    <row r="8360" spans="1:9">
      <c r="A8360" s="2">
        <v>300506426</v>
      </c>
      <c r="B8360" s="6" t="s">
        <v>6393</v>
      </c>
      <c r="C8360" s="1" t="s">
        <v>9153</v>
      </c>
      <c r="D8360" s="5" t="s">
        <v>6911</v>
      </c>
      <c r="E8360" s="5">
        <v>38.4</v>
      </c>
      <c r="F8360" s="5">
        <v>26</v>
      </c>
      <c r="I8360" s="7">
        <f t="shared" si="92"/>
        <v>64.400000000000006</v>
      </c>
    </row>
    <row r="8361" spans="1:9">
      <c r="A8361" s="2">
        <v>300506427</v>
      </c>
      <c r="B8361" s="6" t="s">
        <v>877</v>
      </c>
      <c r="C8361" s="1" t="s">
        <v>9153</v>
      </c>
      <c r="D8361" s="5" t="s">
        <v>6911</v>
      </c>
      <c r="E8361" s="5">
        <v>38.799999999999997</v>
      </c>
      <c r="F8361" s="5">
        <v>28</v>
      </c>
      <c r="I8361" s="7">
        <f t="shared" si="92"/>
        <v>66.8</v>
      </c>
    </row>
    <row r="8362" spans="1:9">
      <c r="A8362" s="2">
        <v>300506428</v>
      </c>
      <c r="B8362" s="6" t="s">
        <v>6394</v>
      </c>
      <c r="C8362" s="1" t="s">
        <v>9153</v>
      </c>
      <c r="D8362" s="5" t="s">
        <v>6911</v>
      </c>
      <c r="E8362" s="5">
        <v>40.4</v>
      </c>
      <c r="F8362" s="5">
        <v>25</v>
      </c>
      <c r="I8362" s="7">
        <f t="shared" si="92"/>
        <v>65.400000000000006</v>
      </c>
    </row>
    <row r="8363" spans="1:9">
      <c r="A8363" s="2">
        <v>300506429</v>
      </c>
      <c r="B8363" s="6" t="s">
        <v>6395</v>
      </c>
      <c r="C8363" s="1" t="s">
        <v>9153</v>
      </c>
      <c r="D8363" s="5" t="s">
        <v>6911</v>
      </c>
      <c r="E8363" s="5">
        <v>30.4</v>
      </c>
      <c r="F8363" s="5">
        <v>26</v>
      </c>
      <c r="I8363" s="7">
        <f t="shared" si="92"/>
        <v>56.4</v>
      </c>
    </row>
    <row r="8364" spans="1:9">
      <c r="A8364" s="2">
        <v>300506430</v>
      </c>
      <c r="B8364" s="6" t="s">
        <v>6396</v>
      </c>
      <c r="C8364" s="1" t="s">
        <v>9153</v>
      </c>
      <c r="D8364" s="5" t="s">
        <v>6911</v>
      </c>
      <c r="E8364" s="5">
        <v>39.6</v>
      </c>
      <c r="F8364" s="5">
        <v>28</v>
      </c>
      <c r="I8364" s="7">
        <f t="shared" si="92"/>
        <v>67.599999999999994</v>
      </c>
    </row>
    <row r="8365" spans="1:9">
      <c r="A8365" s="2">
        <v>300506501</v>
      </c>
      <c r="B8365" s="6" t="s">
        <v>6397</v>
      </c>
      <c r="C8365" s="1" t="s">
        <v>9153</v>
      </c>
      <c r="D8365" s="5" t="s">
        <v>6911</v>
      </c>
      <c r="E8365" s="5">
        <v>0</v>
      </c>
      <c r="F8365" s="5">
        <v>0</v>
      </c>
      <c r="I8365" s="7">
        <f t="shared" si="92"/>
        <v>0</v>
      </c>
    </row>
    <row r="8366" spans="1:9">
      <c r="A8366" s="2">
        <v>300506502</v>
      </c>
      <c r="B8366" s="6" t="s">
        <v>6398</v>
      </c>
      <c r="C8366" s="1" t="s">
        <v>9153</v>
      </c>
      <c r="D8366" s="5" t="s">
        <v>6911</v>
      </c>
      <c r="E8366" s="5">
        <v>38.4</v>
      </c>
      <c r="F8366" s="5">
        <v>26</v>
      </c>
      <c r="I8366" s="7">
        <f t="shared" ref="I8366:I8429" si="93">E8366+F8366</f>
        <v>64.400000000000006</v>
      </c>
    </row>
    <row r="8367" spans="1:9">
      <c r="A8367" s="2">
        <v>300506503</v>
      </c>
      <c r="B8367" s="6" t="s">
        <v>6399</v>
      </c>
      <c r="C8367" s="1" t="s">
        <v>9153</v>
      </c>
      <c r="D8367" s="5" t="s">
        <v>6911</v>
      </c>
      <c r="E8367" s="5">
        <v>45.6</v>
      </c>
      <c r="F8367" s="5">
        <v>25</v>
      </c>
      <c r="I8367" s="7">
        <f t="shared" si="93"/>
        <v>70.599999999999994</v>
      </c>
    </row>
    <row r="8368" spans="1:9">
      <c r="A8368" s="2">
        <v>300506504</v>
      </c>
      <c r="B8368" s="6" t="s">
        <v>6400</v>
      </c>
      <c r="C8368" s="1" t="s">
        <v>9153</v>
      </c>
      <c r="D8368" s="5" t="s">
        <v>6911</v>
      </c>
      <c r="E8368" s="5">
        <v>32</v>
      </c>
      <c r="F8368" s="5">
        <v>30</v>
      </c>
      <c r="I8368" s="7">
        <f t="shared" si="93"/>
        <v>62</v>
      </c>
    </row>
    <row r="8369" spans="1:9">
      <c r="A8369" s="2">
        <v>300506505</v>
      </c>
      <c r="B8369" s="6" t="s">
        <v>6401</v>
      </c>
      <c r="C8369" s="1" t="s">
        <v>9153</v>
      </c>
      <c r="D8369" s="5" t="s">
        <v>6911</v>
      </c>
      <c r="E8369" s="5">
        <v>30</v>
      </c>
      <c r="F8369" s="5">
        <v>29</v>
      </c>
      <c r="I8369" s="7">
        <f t="shared" si="93"/>
        <v>59</v>
      </c>
    </row>
    <row r="8370" spans="1:9">
      <c r="A8370" s="2">
        <v>300506506</v>
      </c>
      <c r="B8370" s="6" t="s">
        <v>6402</v>
      </c>
      <c r="C8370" s="1" t="s">
        <v>9153</v>
      </c>
      <c r="D8370" s="5" t="s">
        <v>6911</v>
      </c>
      <c r="E8370" s="5">
        <v>43.2</v>
      </c>
      <c r="F8370" s="5">
        <v>26</v>
      </c>
      <c r="I8370" s="7">
        <f t="shared" si="93"/>
        <v>69.2</v>
      </c>
    </row>
    <row r="8371" spans="1:9">
      <c r="A8371" s="2">
        <v>300506507</v>
      </c>
      <c r="B8371" s="6" t="s">
        <v>6403</v>
      </c>
      <c r="C8371" s="1" t="s">
        <v>9153</v>
      </c>
      <c r="D8371" s="5" t="s">
        <v>6911</v>
      </c>
      <c r="E8371" s="5">
        <v>28.4</v>
      </c>
      <c r="F8371" s="5">
        <v>28</v>
      </c>
      <c r="I8371" s="7">
        <f t="shared" si="93"/>
        <v>56.4</v>
      </c>
    </row>
    <row r="8372" spans="1:9">
      <c r="A8372" s="2">
        <v>300506508</v>
      </c>
      <c r="B8372" s="6" t="s">
        <v>6404</v>
      </c>
      <c r="C8372" s="1" t="s">
        <v>9153</v>
      </c>
      <c r="D8372" s="5" t="s">
        <v>6911</v>
      </c>
      <c r="E8372" s="5">
        <v>47.6</v>
      </c>
      <c r="F8372" s="5">
        <v>26</v>
      </c>
      <c r="I8372" s="7">
        <f t="shared" si="93"/>
        <v>73.599999999999994</v>
      </c>
    </row>
    <row r="8373" spans="1:9">
      <c r="A8373" s="2">
        <v>300506509</v>
      </c>
      <c r="B8373" s="6" t="s">
        <v>6406</v>
      </c>
      <c r="C8373" s="1" t="s">
        <v>9153</v>
      </c>
      <c r="D8373" s="5" t="s">
        <v>6911</v>
      </c>
      <c r="E8373" s="5">
        <v>42</v>
      </c>
      <c r="F8373" s="5">
        <v>30</v>
      </c>
      <c r="I8373" s="7">
        <f t="shared" si="93"/>
        <v>72</v>
      </c>
    </row>
    <row r="8374" spans="1:9">
      <c r="A8374" s="2">
        <v>300506510</v>
      </c>
      <c r="B8374" s="6" t="s">
        <v>6407</v>
      </c>
      <c r="C8374" s="1" t="s">
        <v>9153</v>
      </c>
      <c r="D8374" s="5" t="s">
        <v>6911</v>
      </c>
      <c r="E8374" s="5">
        <v>41.2</v>
      </c>
      <c r="F8374" s="5">
        <v>31</v>
      </c>
      <c r="I8374" s="7">
        <f t="shared" si="93"/>
        <v>72.2</v>
      </c>
    </row>
    <row r="8375" spans="1:9">
      <c r="A8375" s="2">
        <v>300506511</v>
      </c>
      <c r="B8375" s="6" t="s">
        <v>6408</v>
      </c>
      <c r="C8375" s="1" t="s">
        <v>9153</v>
      </c>
      <c r="D8375" s="5" t="s">
        <v>6911</v>
      </c>
      <c r="E8375" s="5">
        <v>45.6</v>
      </c>
      <c r="F8375" s="5">
        <v>28</v>
      </c>
      <c r="I8375" s="7">
        <f t="shared" si="93"/>
        <v>73.599999999999994</v>
      </c>
    </row>
    <row r="8376" spans="1:9">
      <c r="A8376" s="2">
        <v>300506512</v>
      </c>
      <c r="B8376" s="6" t="s">
        <v>6409</v>
      </c>
      <c r="C8376" s="1" t="s">
        <v>9153</v>
      </c>
      <c r="D8376" s="5" t="s">
        <v>6911</v>
      </c>
      <c r="E8376" s="5">
        <v>42.8</v>
      </c>
      <c r="F8376" s="5">
        <v>28</v>
      </c>
      <c r="I8376" s="7">
        <f t="shared" si="93"/>
        <v>70.8</v>
      </c>
    </row>
    <row r="8377" spans="1:9">
      <c r="A8377" s="2">
        <v>300506513</v>
      </c>
      <c r="B8377" s="6" t="s">
        <v>6410</v>
      </c>
      <c r="C8377" s="1" t="s">
        <v>9153</v>
      </c>
      <c r="D8377" s="5" t="s">
        <v>6911</v>
      </c>
      <c r="E8377" s="5">
        <v>42.4</v>
      </c>
      <c r="F8377" s="5">
        <v>29</v>
      </c>
      <c r="I8377" s="7">
        <f t="shared" si="93"/>
        <v>71.400000000000006</v>
      </c>
    </row>
    <row r="8378" spans="1:9">
      <c r="A8378" s="2">
        <v>300506514</v>
      </c>
      <c r="B8378" s="6" t="s">
        <v>6411</v>
      </c>
      <c r="C8378" s="1" t="s">
        <v>9153</v>
      </c>
      <c r="D8378" s="5" t="s">
        <v>6911</v>
      </c>
      <c r="E8378" s="5">
        <v>40.799999999999997</v>
      </c>
      <c r="F8378" s="5">
        <v>27</v>
      </c>
      <c r="I8378" s="7">
        <f t="shared" si="93"/>
        <v>67.8</v>
      </c>
    </row>
    <row r="8379" spans="1:9">
      <c r="A8379" s="2">
        <v>300506515</v>
      </c>
      <c r="B8379" s="6" t="s">
        <v>6412</v>
      </c>
      <c r="C8379" s="1" t="s">
        <v>9153</v>
      </c>
      <c r="D8379" s="5" t="s">
        <v>6911</v>
      </c>
      <c r="E8379" s="5">
        <v>40.4</v>
      </c>
      <c r="F8379" s="5">
        <v>28</v>
      </c>
      <c r="I8379" s="7">
        <f t="shared" si="93"/>
        <v>68.400000000000006</v>
      </c>
    </row>
    <row r="8380" spans="1:9">
      <c r="A8380" s="2">
        <v>300506516</v>
      </c>
      <c r="B8380" s="6" t="s">
        <v>10383</v>
      </c>
      <c r="C8380" s="1" t="s">
        <v>9153</v>
      </c>
      <c r="D8380" s="5" t="s">
        <v>6911</v>
      </c>
      <c r="E8380" s="5">
        <v>47.2</v>
      </c>
      <c r="F8380" s="5">
        <v>32</v>
      </c>
      <c r="I8380" s="7">
        <f t="shared" si="93"/>
        <v>79.2</v>
      </c>
    </row>
    <row r="8381" spans="1:9">
      <c r="A8381" s="2">
        <v>300506517</v>
      </c>
      <c r="B8381" s="6" t="s">
        <v>6413</v>
      </c>
      <c r="C8381" s="1" t="s">
        <v>9153</v>
      </c>
      <c r="D8381" s="5" t="s">
        <v>6911</v>
      </c>
      <c r="E8381" s="5">
        <v>48.4</v>
      </c>
      <c r="F8381" s="5">
        <v>28</v>
      </c>
      <c r="I8381" s="7">
        <f t="shared" si="93"/>
        <v>76.400000000000006</v>
      </c>
    </row>
    <row r="8382" spans="1:9">
      <c r="A8382" s="2">
        <v>300506518</v>
      </c>
      <c r="B8382" s="6" t="s">
        <v>5053</v>
      </c>
      <c r="C8382" s="1" t="s">
        <v>9153</v>
      </c>
      <c r="D8382" s="5" t="s">
        <v>6911</v>
      </c>
      <c r="E8382" s="5">
        <v>30.8</v>
      </c>
      <c r="F8382" s="5">
        <v>26</v>
      </c>
      <c r="I8382" s="7">
        <f t="shared" si="93"/>
        <v>56.8</v>
      </c>
    </row>
    <row r="8383" spans="1:9">
      <c r="A8383" s="2">
        <v>300506519</v>
      </c>
      <c r="B8383" s="6" t="s">
        <v>473</v>
      </c>
      <c r="C8383" s="1" t="s">
        <v>9153</v>
      </c>
      <c r="D8383" s="5" t="s">
        <v>6911</v>
      </c>
      <c r="E8383" s="5">
        <v>48.8</v>
      </c>
      <c r="F8383" s="5">
        <v>36</v>
      </c>
      <c r="I8383" s="7">
        <f t="shared" si="93"/>
        <v>84.8</v>
      </c>
    </row>
    <row r="8384" spans="1:9">
      <c r="A8384" s="2">
        <v>300506520</v>
      </c>
      <c r="B8384" s="6" t="s">
        <v>6414</v>
      </c>
      <c r="C8384" s="1" t="s">
        <v>9153</v>
      </c>
      <c r="D8384" s="5" t="s">
        <v>6911</v>
      </c>
      <c r="E8384" s="5">
        <v>44.4</v>
      </c>
      <c r="F8384" s="5">
        <v>30</v>
      </c>
      <c r="I8384" s="7">
        <f t="shared" si="93"/>
        <v>74.400000000000006</v>
      </c>
    </row>
    <row r="8385" spans="1:9">
      <c r="A8385" s="2">
        <v>300506521</v>
      </c>
      <c r="B8385" s="6" t="s">
        <v>10384</v>
      </c>
      <c r="C8385" s="1" t="s">
        <v>9153</v>
      </c>
      <c r="D8385" s="5" t="s">
        <v>6911</v>
      </c>
      <c r="E8385" s="5">
        <v>50.4</v>
      </c>
      <c r="F8385" s="5">
        <v>33</v>
      </c>
      <c r="I8385" s="7">
        <f t="shared" si="93"/>
        <v>83.4</v>
      </c>
    </row>
    <row r="8386" spans="1:9">
      <c r="A8386" s="2">
        <v>300506522</v>
      </c>
      <c r="B8386" s="6" t="s">
        <v>735</v>
      </c>
      <c r="C8386" s="1" t="s">
        <v>9153</v>
      </c>
      <c r="D8386" s="5" t="s">
        <v>6911</v>
      </c>
      <c r="E8386" s="5">
        <v>43.6</v>
      </c>
      <c r="F8386" s="5">
        <v>30</v>
      </c>
      <c r="I8386" s="7">
        <f t="shared" si="93"/>
        <v>73.599999999999994</v>
      </c>
    </row>
    <row r="8387" spans="1:9">
      <c r="A8387" s="2">
        <v>300506523</v>
      </c>
      <c r="B8387" s="6" t="s">
        <v>6415</v>
      </c>
      <c r="C8387" s="1" t="s">
        <v>9153</v>
      </c>
      <c r="D8387" s="5" t="s">
        <v>6911</v>
      </c>
      <c r="E8387" s="5">
        <v>46</v>
      </c>
      <c r="F8387" s="5">
        <v>31</v>
      </c>
      <c r="I8387" s="7">
        <f t="shared" si="93"/>
        <v>77</v>
      </c>
    </row>
    <row r="8388" spans="1:9">
      <c r="A8388" s="2">
        <v>300506524</v>
      </c>
      <c r="B8388" s="6" t="s">
        <v>6416</v>
      </c>
      <c r="C8388" s="1" t="s">
        <v>9153</v>
      </c>
      <c r="D8388" s="5" t="s">
        <v>6911</v>
      </c>
      <c r="E8388" s="5">
        <v>41.6</v>
      </c>
      <c r="F8388" s="5">
        <v>29</v>
      </c>
      <c r="I8388" s="7">
        <f t="shared" si="93"/>
        <v>70.599999999999994</v>
      </c>
    </row>
    <row r="8389" spans="1:9">
      <c r="A8389" s="2">
        <v>300506525</v>
      </c>
      <c r="B8389" s="6" t="s">
        <v>6417</v>
      </c>
      <c r="C8389" s="1" t="s">
        <v>9153</v>
      </c>
      <c r="D8389" s="5" t="s">
        <v>6911</v>
      </c>
      <c r="E8389" s="5">
        <v>39.6</v>
      </c>
      <c r="F8389" s="5">
        <v>36</v>
      </c>
      <c r="I8389" s="7">
        <f t="shared" si="93"/>
        <v>75.599999999999994</v>
      </c>
    </row>
    <row r="8390" spans="1:9">
      <c r="A8390" s="2">
        <v>300506526</v>
      </c>
      <c r="B8390" s="6" t="s">
        <v>10385</v>
      </c>
      <c r="C8390" s="1" t="s">
        <v>9153</v>
      </c>
      <c r="D8390" s="5" t="s">
        <v>6911</v>
      </c>
      <c r="E8390" s="5">
        <v>30.8</v>
      </c>
      <c r="F8390" s="5">
        <v>33</v>
      </c>
      <c r="I8390" s="7">
        <f t="shared" si="93"/>
        <v>63.8</v>
      </c>
    </row>
    <row r="8391" spans="1:9">
      <c r="A8391" s="2">
        <v>300506527</v>
      </c>
      <c r="B8391" s="6" t="s">
        <v>6418</v>
      </c>
      <c r="C8391" s="1" t="s">
        <v>9153</v>
      </c>
      <c r="D8391" s="5" t="s">
        <v>6911</v>
      </c>
      <c r="E8391" s="5">
        <v>47.6</v>
      </c>
      <c r="F8391" s="5">
        <v>30</v>
      </c>
      <c r="I8391" s="7">
        <f t="shared" si="93"/>
        <v>77.599999999999994</v>
      </c>
    </row>
    <row r="8392" spans="1:9">
      <c r="A8392" s="2">
        <v>300506528</v>
      </c>
      <c r="B8392" s="6" t="s">
        <v>10386</v>
      </c>
      <c r="C8392" s="1" t="s">
        <v>9153</v>
      </c>
      <c r="D8392" s="5" t="s">
        <v>6911</v>
      </c>
      <c r="E8392" s="5">
        <v>50.8</v>
      </c>
      <c r="F8392" s="5">
        <v>29</v>
      </c>
      <c r="I8392" s="7">
        <f t="shared" si="93"/>
        <v>79.8</v>
      </c>
    </row>
    <row r="8393" spans="1:9">
      <c r="A8393" s="2">
        <v>300506529</v>
      </c>
      <c r="B8393" s="6" t="s">
        <v>6419</v>
      </c>
      <c r="C8393" s="1" t="s">
        <v>9153</v>
      </c>
      <c r="D8393" s="5" t="s">
        <v>6911</v>
      </c>
      <c r="E8393" s="5">
        <v>44.8</v>
      </c>
      <c r="F8393" s="5">
        <v>30</v>
      </c>
      <c r="I8393" s="7">
        <f t="shared" si="93"/>
        <v>74.8</v>
      </c>
    </row>
    <row r="8394" spans="1:9">
      <c r="A8394" s="2">
        <v>300506530</v>
      </c>
      <c r="B8394" s="6" t="s">
        <v>10387</v>
      </c>
      <c r="C8394" s="1" t="s">
        <v>9153</v>
      </c>
      <c r="D8394" s="5" t="s">
        <v>6911</v>
      </c>
      <c r="E8394" s="5">
        <v>30</v>
      </c>
      <c r="F8394" s="5">
        <v>29</v>
      </c>
      <c r="I8394" s="7">
        <f t="shared" si="93"/>
        <v>59</v>
      </c>
    </row>
    <row r="8395" spans="1:9">
      <c r="A8395" s="2">
        <v>300506601</v>
      </c>
      <c r="B8395" s="6" t="s">
        <v>6420</v>
      </c>
      <c r="C8395" s="1" t="s">
        <v>9153</v>
      </c>
      <c r="D8395" s="5" t="s">
        <v>6911</v>
      </c>
      <c r="E8395" s="5">
        <v>31.6</v>
      </c>
      <c r="F8395" s="5">
        <v>28</v>
      </c>
      <c r="I8395" s="7">
        <f t="shared" si="93"/>
        <v>59.6</v>
      </c>
    </row>
    <row r="8396" spans="1:9">
      <c r="A8396" s="2">
        <v>300506602</v>
      </c>
      <c r="B8396" s="6" t="s">
        <v>10388</v>
      </c>
      <c r="C8396" s="1" t="s">
        <v>9153</v>
      </c>
      <c r="D8396" s="5" t="s">
        <v>6911</v>
      </c>
      <c r="E8396" s="5">
        <v>46</v>
      </c>
      <c r="F8396" s="5">
        <v>32</v>
      </c>
      <c r="I8396" s="7">
        <f t="shared" si="93"/>
        <v>78</v>
      </c>
    </row>
    <row r="8397" spans="1:9">
      <c r="A8397" s="2">
        <v>300506603</v>
      </c>
      <c r="B8397" s="6" t="s">
        <v>6421</v>
      </c>
      <c r="C8397" s="1" t="s">
        <v>9153</v>
      </c>
      <c r="D8397" s="5" t="s">
        <v>6911</v>
      </c>
      <c r="E8397" s="5">
        <v>31.2</v>
      </c>
      <c r="F8397" s="5">
        <v>30</v>
      </c>
      <c r="I8397" s="7">
        <f t="shared" si="93"/>
        <v>61.2</v>
      </c>
    </row>
    <row r="8398" spans="1:9">
      <c r="A8398" s="2">
        <v>300506604</v>
      </c>
      <c r="B8398" s="6" t="s">
        <v>6422</v>
      </c>
      <c r="C8398" s="1" t="s">
        <v>9153</v>
      </c>
      <c r="D8398" s="5" t="s">
        <v>6911</v>
      </c>
      <c r="E8398" s="5">
        <v>43.6</v>
      </c>
      <c r="F8398" s="5">
        <v>26</v>
      </c>
      <c r="I8398" s="7">
        <f t="shared" si="93"/>
        <v>69.599999999999994</v>
      </c>
    </row>
    <row r="8399" spans="1:9">
      <c r="A8399" s="2">
        <v>300506605</v>
      </c>
      <c r="B8399" s="6" t="s">
        <v>6423</v>
      </c>
      <c r="C8399" s="1" t="s">
        <v>9153</v>
      </c>
      <c r="D8399" s="5" t="s">
        <v>6911</v>
      </c>
      <c r="E8399" s="5">
        <v>27.2</v>
      </c>
      <c r="F8399" s="5">
        <v>29</v>
      </c>
      <c r="I8399" s="7">
        <f t="shared" si="93"/>
        <v>56.2</v>
      </c>
    </row>
    <row r="8400" spans="1:9">
      <c r="A8400" s="2">
        <v>300506606</v>
      </c>
      <c r="B8400" s="6" t="s">
        <v>6424</v>
      </c>
      <c r="C8400" s="1" t="s">
        <v>9153</v>
      </c>
      <c r="D8400" s="5" t="s">
        <v>6911</v>
      </c>
      <c r="E8400" s="5">
        <v>36.799999999999997</v>
      </c>
      <c r="F8400" s="5">
        <v>29</v>
      </c>
      <c r="I8400" s="7">
        <f t="shared" si="93"/>
        <v>65.8</v>
      </c>
    </row>
    <row r="8401" spans="1:9">
      <c r="A8401" s="2">
        <v>300506607</v>
      </c>
      <c r="B8401" s="6" t="s">
        <v>10389</v>
      </c>
      <c r="C8401" s="1" t="s">
        <v>9153</v>
      </c>
      <c r="D8401" s="5" t="s">
        <v>6911</v>
      </c>
      <c r="E8401" s="5">
        <v>35.6</v>
      </c>
      <c r="F8401" s="5">
        <v>31</v>
      </c>
      <c r="I8401" s="7">
        <f t="shared" si="93"/>
        <v>66.599999999999994</v>
      </c>
    </row>
    <row r="8402" spans="1:9">
      <c r="A8402" s="2">
        <v>300506608</v>
      </c>
      <c r="B8402" s="6" t="s">
        <v>6425</v>
      </c>
      <c r="C8402" s="1" t="s">
        <v>9153</v>
      </c>
      <c r="D8402" s="5" t="s">
        <v>6911</v>
      </c>
      <c r="E8402" s="5">
        <v>36</v>
      </c>
      <c r="F8402" s="5">
        <v>28</v>
      </c>
      <c r="I8402" s="7">
        <f t="shared" si="93"/>
        <v>64</v>
      </c>
    </row>
    <row r="8403" spans="1:9">
      <c r="A8403" s="2">
        <v>300506609</v>
      </c>
      <c r="B8403" s="6" t="s">
        <v>8552</v>
      </c>
      <c r="C8403" s="1" t="s">
        <v>9153</v>
      </c>
      <c r="D8403" s="5" t="s">
        <v>6911</v>
      </c>
      <c r="E8403" s="5">
        <v>44.8</v>
      </c>
      <c r="F8403" s="5">
        <v>30</v>
      </c>
      <c r="I8403" s="7">
        <f t="shared" si="93"/>
        <v>74.8</v>
      </c>
    </row>
    <row r="8404" spans="1:9">
      <c r="A8404" s="2">
        <v>300506610</v>
      </c>
      <c r="B8404" s="6" t="s">
        <v>10390</v>
      </c>
      <c r="C8404" s="1" t="s">
        <v>9153</v>
      </c>
      <c r="D8404" s="5" t="s">
        <v>6911</v>
      </c>
      <c r="E8404" s="5">
        <v>40.799999999999997</v>
      </c>
      <c r="F8404" s="5">
        <v>32</v>
      </c>
      <c r="I8404" s="7">
        <f t="shared" si="93"/>
        <v>72.8</v>
      </c>
    </row>
    <row r="8405" spans="1:9">
      <c r="A8405" s="2">
        <v>300506611</v>
      </c>
      <c r="B8405" s="6" t="s">
        <v>8765</v>
      </c>
      <c r="C8405" s="1" t="s">
        <v>9153</v>
      </c>
      <c r="D8405" s="5" t="s">
        <v>6911</v>
      </c>
      <c r="E8405" s="5">
        <v>38</v>
      </c>
      <c r="F8405" s="5">
        <v>29</v>
      </c>
      <c r="I8405" s="7">
        <f t="shared" si="93"/>
        <v>67</v>
      </c>
    </row>
    <row r="8406" spans="1:9">
      <c r="A8406" s="2">
        <v>300506612</v>
      </c>
      <c r="B8406" s="6" t="s">
        <v>6426</v>
      </c>
      <c r="C8406" s="1" t="s">
        <v>9153</v>
      </c>
      <c r="D8406" s="5" t="s">
        <v>6911</v>
      </c>
      <c r="E8406" s="5">
        <v>39.200000000000003</v>
      </c>
      <c r="F8406" s="5">
        <v>28</v>
      </c>
      <c r="I8406" s="7">
        <f t="shared" si="93"/>
        <v>67.2</v>
      </c>
    </row>
    <row r="8407" spans="1:9">
      <c r="A8407" s="2">
        <v>300506613</v>
      </c>
      <c r="B8407" s="6" t="s">
        <v>6427</v>
      </c>
      <c r="C8407" s="1" t="s">
        <v>9153</v>
      </c>
      <c r="D8407" s="5" t="s">
        <v>6911</v>
      </c>
      <c r="E8407" s="5">
        <v>43.6</v>
      </c>
      <c r="F8407" s="5">
        <v>29</v>
      </c>
      <c r="I8407" s="7">
        <f t="shared" si="93"/>
        <v>72.599999999999994</v>
      </c>
    </row>
    <row r="8408" spans="1:9">
      <c r="A8408" s="2">
        <v>300506614</v>
      </c>
      <c r="B8408" s="6" t="s">
        <v>6430</v>
      </c>
      <c r="C8408" s="1" t="s">
        <v>9153</v>
      </c>
      <c r="D8408" s="5" t="s">
        <v>6911</v>
      </c>
      <c r="E8408" s="5">
        <v>38</v>
      </c>
      <c r="F8408" s="5">
        <v>33</v>
      </c>
      <c r="I8408" s="7">
        <f t="shared" si="93"/>
        <v>71</v>
      </c>
    </row>
    <row r="8409" spans="1:9">
      <c r="A8409" s="2">
        <v>300506615</v>
      </c>
      <c r="B8409" s="6" t="s">
        <v>6431</v>
      </c>
      <c r="C8409" s="1" t="s">
        <v>9153</v>
      </c>
      <c r="D8409" s="5" t="s">
        <v>6911</v>
      </c>
      <c r="E8409" s="5">
        <v>39.200000000000003</v>
      </c>
      <c r="F8409" s="5">
        <v>28</v>
      </c>
      <c r="I8409" s="7">
        <f t="shared" si="93"/>
        <v>67.2</v>
      </c>
    </row>
    <row r="8410" spans="1:9">
      <c r="A8410" s="2">
        <v>300506616</v>
      </c>
      <c r="B8410" s="6" t="s">
        <v>667</v>
      </c>
      <c r="C8410" s="1" t="s">
        <v>9153</v>
      </c>
      <c r="D8410" s="5" t="s">
        <v>6911</v>
      </c>
      <c r="E8410" s="5">
        <v>30.8</v>
      </c>
      <c r="F8410" s="5">
        <v>22</v>
      </c>
      <c r="I8410" s="7">
        <f t="shared" si="93"/>
        <v>52.8</v>
      </c>
    </row>
    <row r="8411" spans="1:9">
      <c r="A8411" s="2">
        <v>300506617</v>
      </c>
      <c r="B8411" s="6" t="s">
        <v>6432</v>
      </c>
      <c r="C8411" s="1" t="s">
        <v>9153</v>
      </c>
      <c r="D8411" s="5" t="s">
        <v>6911</v>
      </c>
      <c r="E8411" s="5">
        <v>49.6</v>
      </c>
      <c r="F8411" s="5">
        <v>32</v>
      </c>
      <c r="I8411" s="7">
        <f t="shared" si="93"/>
        <v>81.599999999999994</v>
      </c>
    </row>
    <row r="8412" spans="1:9">
      <c r="A8412" s="2">
        <v>300506618</v>
      </c>
      <c r="B8412" s="6" t="s">
        <v>1113</v>
      </c>
      <c r="C8412" s="1" t="s">
        <v>9153</v>
      </c>
      <c r="D8412" s="5" t="s">
        <v>6911</v>
      </c>
      <c r="E8412" s="5">
        <v>44.4</v>
      </c>
      <c r="F8412" s="5">
        <v>26</v>
      </c>
      <c r="I8412" s="7">
        <f t="shared" si="93"/>
        <v>70.400000000000006</v>
      </c>
    </row>
    <row r="8413" spans="1:9">
      <c r="A8413" s="2">
        <v>300506619</v>
      </c>
      <c r="B8413" s="6" t="s">
        <v>6433</v>
      </c>
      <c r="C8413" s="1" t="s">
        <v>9153</v>
      </c>
      <c r="D8413" s="5" t="s">
        <v>6911</v>
      </c>
      <c r="E8413" s="5">
        <v>36.799999999999997</v>
      </c>
      <c r="F8413" s="5">
        <v>27</v>
      </c>
      <c r="I8413" s="7">
        <f t="shared" si="93"/>
        <v>63.8</v>
      </c>
    </row>
    <row r="8414" spans="1:9">
      <c r="A8414" s="2">
        <v>300506620</v>
      </c>
      <c r="B8414" s="6" t="s">
        <v>6434</v>
      </c>
      <c r="C8414" s="1" t="s">
        <v>9153</v>
      </c>
      <c r="D8414" s="5" t="s">
        <v>6911</v>
      </c>
      <c r="E8414" s="5">
        <v>49.2</v>
      </c>
      <c r="F8414" s="5">
        <v>28</v>
      </c>
      <c r="I8414" s="7">
        <f t="shared" si="93"/>
        <v>77.2</v>
      </c>
    </row>
    <row r="8415" spans="1:9">
      <c r="A8415" s="2">
        <v>300506621</v>
      </c>
      <c r="B8415" s="6" t="s">
        <v>6435</v>
      </c>
      <c r="C8415" s="1" t="s">
        <v>9153</v>
      </c>
      <c r="D8415" s="5" t="s">
        <v>6911</v>
      </c>
      <c r="E8415" s="5">
        <v>41.6</v>
      </c>
      <c r="F8415" s="5">
        <v>30</v>
      </c>
      <c r="I8415" s="7">
        <f t="shared" si="93"/>
        <v>71.599999999999994</v>
      </c>
    </row>
    <row r="8416" spans="1:9">
      <c r="A8416" s="2">
        <v>300506622</v>
      </c>
      <c r="B8416" s="6" t="s">
        <v>6436</v>
      </c>
      <c r="C8416" s="1" t="s">
        <v>9153</v>
      </c>
      <c r="D8416" s="5" t="s">
        <v>6911</v>
      </c>
      <c r="E8416" s="5">
        <v>45.2</v>
      </c>
      <c r="F8416" s="5">
        <v>32</v>
      </c>
      <c r="I8416" s="7">
        <f t="shared" si="93"/>
        <v>77.2</v>
      </c>
    </row>
    <row r="8417" spans="1:9">
      <c r="A8417" s="2">
        <v>300506623</v>
      </c>
      <c r="B8417" s="6" t="s">
        <v>6437</v>
      </c>
      <c r="C8417" s="1" t="s">
        <v>9153</v>
      </c>
      <c r="D8417" s="5" t="s">
        <v>6911</v>
      </c>
      <c r="E8417" s="5">
        <v>39.6</v>
      </c>
      <c r="F8417" s="5">
        <v>28</v>
      </c>
      <c r="I8417" s="7">
        <f t="shared" si="93"/>
        <v>67.599999999999994</v>
      </c>
    </row>
    <row r="8418" spans="1:9">
      <c r="A8418" s="2">
        <v>300506624</v>
      </c>
      <c r="B8418" s="6" t="s">
        <v>6438</v>
      </c>
      <c r="C8418" s="1" t="s">
        <v>9153</v>
      </c>
      <c r="D8418" s="5" t="s">
        <v>6911</v>
      </c>
      <c r="E8418" s="5">
        <v>52.4</v>
      </c>
      <c r="F8418" s="5">
        <v>31</v>
      </c>
      <c r="I8418" s="7">
        <f t="shared" si="93"/>
        <v>83.4</v>
      </c>
    </row>
    <row r="8419" spans="1:9">
      <c r="A8419" s="2">
        <v>300506625</v>
      </c>
      <c r="B8419" s="6" t="s">
        <v>6439</v>
      </c>
      <c r="C8419" s="1" t="s">
        <v>9153</v>
      </c>
      <c r="D8419" s="5" t="s">
        <v>6911</v>
      </c>
      <c r="E8419" s="5">
        <v>45.6</v>
      </c>
      <c r="F8419" s="5">
        <v>32</v>
      </c>
      <c r="I8419" s="7">
        <f t="shared" si="93"/>
        <v>77.599999999999994</v>
      </c>
    </row>
    <row r="8420" spans="1:9">
      <c r="A8420" s="2">
        <v>300506626</v>
      </c>
      <c r="B8420" s="6" t="s">
        <v>6440</v>
      </c>
      <c r="C8420" s="1" t="s">
        <v>9153</v>
      </c>
      <c r="D8420" s="5" t="s">
        <v>6911</v>
      </c>
      <c r="E8420" s="5">
        <v>44</v>
      </c>
      <c r="F8420" s="5">
        <v>29</v>
      </c>
      <c r="I8420" s="7">
        <f t="shared" si="93"/>
        <v>73</v>
      </c>
    </row>
    <row r="8421" spans="1:9">
      <c r="A8421" s="2">
        <v>300506627</v>
      </c>
      <c r="B8421" s="6" t="s">
        <v>6441</v>
      </c>
      <c r="C8421" s="1" t="s">
        <v>9153</v>
      </c>
      <c r="D8421" s="5" t="s">
        <v>6911</v>
      </c>
      <c r="E8421" s="5">
        <v>42</v>
      </c>
      <c r="F8421" s="5">
        <v>29</v>
      </c>
      <c r="I8421" s="7">
        <f t="shared" si="93"/>
        <v>71</v>
      </c>
    </row>
    <row r="8422" spans="1:9">
      <c r="A8422" s="2">
        <v>300506628</v>
      </c>
      <c r="B8422" s="6" t="s">
        <v>6442</v>
      </c>
      <c r="C8422" s="1" t="s">
        <v>9153</v>
      </c>
      <c r="D8422" s="5" t="s">
        <v>6911</v>
      </c>
      <c r="E8422" s="5">
        <v>48</v>
      </c>
      <c r="F8422" s="5">
        <v>31</v>
      </c>
      <c r="I8422" s="7">
        <f t="shared" si="93"/>
        <v>79</v>
      </c>
    </row>
    <row r="8423" spans="1:9">
      <c r="A8423" s="2">
        <v>300506629</v>
      </c>
      <c r="B8423" s="6" t="s">
        <v>6443</v>
      </c>
      <c r="C8423" s="1" t="s">
        <v>9153</v>
      </c>
      <c r="D8423" s="5" t="s">
        <v>6911</v>
      </c>
      <c r="E8423" s="5">
        <v>40</v>
      </c>
      <c r="F8423" s="5">
        <v>28</v>
      </c>
      <c r="I8423" s="7">
        <f t="shared" si="93"/>
        <v>68</v>
      </c>
    </row>
    <row r="8424" spans="1:9">
      <c r="A8424" s="2">
        <v>300506630</v>
      </c>
      <c r="B8424" s="6" t="s">
        <v>6444</v>
      </c>
      <c r="C8424" s="1" t="s">
        <v>9153</v>
      </c>
      <c r="D8424" s="5" t="s">
        <v>6911</v>
      </c>
      <c r="E8424" s="5">
        <v>28.4</v>
      </c>
      <c r="F8424" s="5">
        <v>30</v>
      </c>
      <c r="I8424" s="7">
        <f t="shared" si="93"/>
        <v>58.4</v>
      </c>
    </row>
    <row r="8425" spans="1:9">
      <c r="A8425" s="2">
        <v>300506701</v>
      </c>
      <c r="B8425" s="6" t="s">
        <v>6445</v>
      </c>
      <c r="C8425" s="1" t="s">
        <v>9153</v>
      </c>
      <c r="D8425" s="5" t="s">
        <v>6911</v>
      </c>
      <c r="E8425" s="5">
        <v>32.799999999999997</v>
      </c>
      <c r="F8425" s="5">
        <v>29</v>
      </c>
      <c r="I8425" s="7">
        <f t="shared" si="93"/>
        <v>61.8</v>
      </c>
    </row>
    <row r="8426" spans="1:9">
      <c r="A8426" s="2">
        <v>300506702</v>
      </c>
      <c r="B8426" s="6" t="s">
        <v>6446</v>
      </c>
      <c r="C8426" s="1" t="s">
        <v>9153</v>
      </c>
      <c r="D8426" s="5" t="s">
        <v>6911</v>
      </c>
      <c r="E8426" s="5">
        <v>31.6</v>
      </c>
      <c r="F8426" s="5">
        <v>33</v>
      </c>
      <c r="I8426" s="7">
        <f t="shared" si="93"/>
        <v>64.599999999999994</v>
      </c>
    </row>
    <row r="8427" spans="1:9">
      <c r="A8427" s="2">
        <v>300506703</v>
      </c>
      <c r="B8427" s="6" t="s">
        <v>6447</v>
      </c>
      <c r="C8427" s="1" t="s">
        <v>9153</v>
      </c>
      <c r="D8427" s="5" t="s">
        <v>6911</v>
      </c>
      <c r="E8427" s="5">
        <v>46.8</v>
      </c>
      <c r="F8427" s="5">
        <v>30</v>
      </c>
      <c r="I8427" s="7">
        <f t="shared" si="93"/>
        <v>76.8</v>
      </c>
    </row>
    <row r="8428" spans="1:9">
      <c r="A8428" s="2">
        <v>300506704</v>
      </c>
      <c r="B8428" s="6" t="s">
        <v>6448</v>
      </c>
      <c r="C8428" s="1" t="s">
        <v>9153</v>
      </c>
      <c r="D8428" s="5" t="s">
        <v>6911</v>
      </c>
      <c r="E8428" s="5">
        <v>51.6</v>
      </c>
      <c r="F8428" s="5">
        <v>34</v>
      </c>
      <c r="I8428" s="7">
        <f t="shared" si="93"/>
        <v>85.6</v>
      </c>
    </row>
    <row r="8429" spans="1:9">
      <c r="A8429" s="2">
        <v>300506705</v>
      </c>
      <c r="B8429" s="6" t="s">
        <v>6449</v>
      </c>
      <c r="C8429" s="1" t="s">
        <v>9153</v>
      </c>
      <c r="D8429" s="5" t="s">
        <v>6911</v>
      </c>
      <c r="E8429" s="5">
        <v>29.2</v>
      </c>
      <c r="F8429" s="5">
        <v>28</v>
      </c>
      <c r="I8429" s="7">
        <f t="shared" si="93"/>
        <v>57.2</v>
      </c>
    </row>
    <row r="8430" spans="1:9">
      <c r="A8430" s="2">
        <v>300506706</v>
      </c>
      <c r="B8430" s="6" t="s">
        <v>6450</v>
      </c>
      <c r="C8430" s="1" t="s">
        <v>9153</v>
      </c>
      <c r="D8430" s="5" t="s">
        <v>6911</v>
      </c>
      <c r="E8430" s="5">
        <v>47.2</v>
      </c>
      <c r="F8430" s="5">
        <v>28</v>
      </c>
      <c r="I8430" s="7">
        <f t="shared" ref="I8430:I8493" si="94">E8430+F8430</f>
        <v>75.2</v>
      </c>
    </row>
    <row r="8431" spans="1:9">
      <c r="A8431" s="2">
        <v>300506707</v>
      </c>
      <c r="B8431" s="6" t="s">
        <v>6451</v>
      </c>
      <c r="C8431" s="1" t="s">
        <v>9153</v>
      </c>
      <c r="D8431" s="5" t="s">
        <v>6911</v>
      </c>
      <c r="E8431" s="5">
        <v>34.799999999999997</v>
      </c>
      <c r="F8431" s="5">
        <v>32</v>
      </c>
      <c r="I8431" s="7">
        <f t="shared" si="94"/>
        <v>66.8</v>
      </c>
    </row>
    <row r="8432" spans="1:9">
      <c r="A8432" s="2">
        <v>300506708</v>
      </c>
      <c r="B8432" s="6" t="s">
        <v>6452</v>
      </c>
      <c r="C8432" s="1" t="s">
        <v>9153</v>
      </c>
      <c r="D8432" s="5" t="s">
        <v>6911</v>
      </c>
      <c r="E8432" s="5">
        <v>47.2</v>
      </c>
      <c r="F8432" s="5">
        <v>31</v>
      </c>
      <c r="I8432" s="7">
        <f t="shared" si="94"/>
        <v>78.2</v>
      </c>
    </row>
    <row r="8433" spans="1:9">
      <c r="A8433" s="2">
        <v>300506709</v>
      </c>
      <c r="B8433" s="6" t="s">
        <v>6453</v>
      </c>
      <c r="C8433" s="1" t="s">
        <v>9153</v>
      </c>
      <c r="D8433" s="5" t="s">
        <v>6911</v>
      </c>
      <c r="E8433" s="5">
        <v>42.4</v>
      </c>
      <c r="F8433" s="5">
        <v>27</v>
      </c>
      <c r="I8433" s="7">
        <f t="shared" si="94"/>
        <v>69.400000000000006</v>
      </c>
    </row>
    <row r="8434" spans="1:9">
      <c r="A8434" s="2">
        <v>300506710</v>
      </c>
      <c r="B8434" s="6" t="s">
        <v>6454</v>
      </c>
      <c r="C8434" s="1" t="s">
        <v>9153</v>
      </c>
      <c r="D8434" s="5" t="s">
        <v>6911</v>
      </c>
      <c r="E8434" s="5">
        <v>52</v>
      </c>
      <c r="F8434" s="5">
        <v>28</v>
      </c>
      <c r="I8434" s="7">
        <f t="shared" si="94"/>
        <v>80</v>
      </c>
    </row>
    <row r="8435" spans="1:9">
      <c r="A8435" s="2">
        <v>300506711</v>
      </c>
      <c r="B8435" s="6" t="s">
        <v>6455</v>
      </c>
      <c r="C8435" s="1" t="s">
        <v>9153</v>
      </c>
      <c r="D8435" s="5" t="s">
        <v>6911</v>
      </c>
      <c r="E8435" s="5">
        <v>39.6</v>
      </c>
      <c r="F8435" s="5">
        <v>30</v>
      </c>
      <c r="I8435" s="7">
        <f t="shared" si="94"/>
        <v>69.599999999999994</v>
      </c>
    </row>
    <row r="8436" spans="1:9">
      <c r="A8436" s="2">
        <v>300506712</v>
      </c>
      <c r="B8436" s="6" t="s">
        <v>6456</v>
      </c>
      <c r="C8436" s="1" t="s">
        <v>9153</v>
      </c>
      <c r="D8436" s="5" t="s">
        <v>6911</v>
      </c>
      <c r="E8436" s="5">
        <v>40.799999999999997</v>
      </c>
      <c r="F8436" s="5">
        <v>31</v>
      </c>
      <c r="I8436" s="7">
        <f t="shared" si="94"/>
        <v>71.8</v>
      </c>
    </row>
    <row r="8437" spans="1:9">
      <c r="A8437" s="2">
        <v>300506713</v>
      </c>
      <c r="B8437" s="6" t="s">
        <v>6457</v>
      </c>
      <c r="C8437" s="1" t="s">
        <v>9153</v>
      </c>
      <c r="D8437" s="5" t="s">
        <v>6911</v>
      </c>
      <c r="E8437" s="5">
        <v>48.4</v>
      </c>
      <c r="F8437" s="5">
        <v>30</v>
      </c>
      <c r="I8437" s="7">
        <f t="shared" si="94"/>
        <v>78.400000000000006</v>
      </c>
    </row>
    <row r="8438" spans="1:9">
      <c r="A8438" s="2">
        <v>300506714</v>
      </c>
      <c r="B8438" s="6" t="s">
        <v>6458</v>
      </c>
      <c r="C8438" s="1" t="s">
        <v>9153</v>
      </c>
      <c r="D8438" s="5" t="s">
        <v>6911</v>
      </c>
      <c r="E8438" s="5">
        <v>44</v>
      </c>
      <c r="F8438" s="5">
        <v>32</v>
      </c>
      <c r="I8438" s="7">
        <f t="shared" si="94"/>
        <v>76</v>
      </c>
    </row>
    <row r="8439" spans="1:9">
      <c r="A8439" s="2">
        <v>300506715</v>
      </c>
      <c r="B8439" s="6" t="s">
        <v>6459</v>
      </c>
      <c r="C8439" s="1" t="s">
        <v>9153</v>
      </c>
      <c r="D8439" s="5" t="s">
        <v>6911</v>
      </c>
      <c r="E8439" s="5">
        <v>40.799999999999997</v>
      </c>
      <c r="F8439" s="5">
        <v>30</v>
      </c>
      <c r="I8439" s="7">
        <f t="shared" si="94"/>
        <v>70.8</v>
      </c>
    </row>
    <row r="8440" spans="1:9">
      <c r="A8440" s="2">
        <v>300506716</v>
      </c>
      <c r="B8440" s="6" t="s">
        <v>6460</v>
      </c>
      <c r="C8440" s="1" t="s">
        <v>9153</v>
      </c>
      <c r="D8440" s="5" t="s">
        <v>6911</v>
      </c>
      <c r="E8440" s="5">
        <v>47.2</v>
      </c>
      <c r="F8440" s="5">
        <v>28</v>
      </c>
      <c r="I8440" s="7">
        <f t="shared" si="94"/>
        <v>75.2</v>
      </c>
    </row>
    <row r="8441" spans="1:9">
      <c r="A8441" s="2">
        <v>300506717</v>
      </c>
      <c r="B8441" s="6" t="s">
        <v>6461</v>
      </c>
      <c r="C8441" s="1" t="s">
        <v>9153</v>
      </c>
      <c r="D8441" s="5" t="s">
        <v>6911</v>
      </c>
      <c r="E8441" s="5">
        <v>46.4</v>
      </c>
      <c r="F8441" s="5">
        <v>29</v>
      </c>
      <c r="I8441" s="7">
        <f t="shared" si="94"/>
        <v>75.400000000000006</v>
      </c>
    </row>
    <row r="8442" spans="1:9">
      <c r="A8442" s="2">
        <v>300506718</v>
      </c>
      <c r="B8442" s="6" t="s">
        <v>6462</v>
      </c>
      <c r="C8442" s="1" t="s">
        <v>9153</v>
      </c>
      <c r="D8442" s="5" t="s">
        <v>6911</v>
      </c>
      <c r="E8442" s="5">
        <v>33.6</v>
      </c>
      <c r="F8442" s="5">
        <v>27</v>
      </c>
      <c r="I8442" s="7">
        <f t="shared" si="94"/>
        <v>60.6</v>
      </c>
    </row>
    <row r="8443" spans="1:9">
      <c r="A8443" s="2">
        <v>300506719</v>
      </c>
      <c r="B8443" s="6" t="s">
        <v>6463</v>
      </c>
      <c r="C8443" s="1" t="s">
        <v>9153</v>
      </c>
      <c r="D8443" s="5" t="s">
        <v>6911</v>
      </c>
      <c r="E8443" s="5">
        <v>40</v>
      </c>
      <c r="F8443" s="5">
        <v>28</v>
      </c>
      <c r="I8443" s="7">
        <f t="shared" si="94"/>
        <v>68</v>
      </c>
    </row>
    <row r="8444" spans="1:9">
      <c r="A8444" s="2">
        <v>300506720</v>
      </c>
      <c r="B8444" s="6" t="s">
        <v>6464</v>
      </c>
      <c r="C8444" s="1" t="s">
        <v>9153</v>
      </c>
      <c r="D8444" s="5" t="s">
        <v>6911</v>
      </c>
      <c r="E8444" s="5">
        <v>49.6</v>
      </c>
      <c r="F8444" s="5">
        <v>33</v>
      </c>
      <c r="I8444" s="7">
        <f t="shared" si="94"/>
        <v>82.6</v>
      </c>
    </row>
    <row r="8445" spans="1:9">
      <c r="A8445" s="2">
        <v>300506721</v>
      </c>
      <c r="B8445" s="6" t="s">
        <v>2992</v>
      </c>
      <c r="C8445" s="1" t="s">
        <v>9153</v>
      </c>
      <c r="D8445" s="5" t="s">
        <v>6911</v>
      </c>
      <c r="E8445" s="5">
        <v>35.6</v>
      </c>
      <c r="F8445" s="5">
        <v>28</v>
      </c>
      <c r="I8445" s="7">
        <f t="shared" si="94"/>
        <v>63.6</v>
      </c>
    </row>
    <row r="8446" spans="1:9">
      <c r="A8446" s="2">
        <v>300506722</v>
      </c>
      <c r="B8446" s="6" t="s">
        <v>6466</v>
      </c>
      <c r="C8446" s="1" t="s">
        <v>9153</v>
      </c>
      <c r="D8446" s="5" t="s">
        <v>6911</v>
      </c>
      <c r="E8446" s="5">
        <v>39.6</v>
      </c>
      <c r="F8446" s="5">
        <v>29</v>
      </c>
      <c r="I8446" s="7">
        <f t="shared" si="94"/>
        <v>68.599999999999994</v>
      </c>
    </row>
    <row r="8447" spans="1:9">
      <c r="A8447" s="2">
        <v>300506723</v>
      </c>
      <c r="B8447" s="6" t="s">
        <v>6467</v>
      </c>
      <c r="C8447" s="1" t="s">
        <v>9153</v>
      </c>
      <c r="D8447" s="5" t="s">
        <v>6911</v>
      </c>
      <c r="E8447" s="5">
        <v>36.4</v>
      </c>
      <c r="F8447" s="5">
        <v>26</v>
      </c>
      <c r="I8447" s="7">
        <f t="shared" si="94"/>
        <v>62.4</v>
      </c>
    </row>
    <row r="8448" spans="1:9">
      <c r="A8448" s="2">
        <v>300506724</v>
      </c>
      <c r="B8448" s="6" t="s">
        <v>6468</v>
      </c>
      <c r="C8448" s="1" t="s">
        <v>9153</v>
      </c>
      <c r="D8448" s="5" t="s">
        <v>6911</v>
      </c>
      <c r="E8448" s="5">
        <v>50.8</v>
      </c>
      <c r="F8448" s="5">
        <v>28</v>
      </c>
      <c r="I8448" s="7">
        <f t="shared" si="94"/>
        <v>78.8</v>
      </c>
    </row>
    <row r="8449" spans="1:9">
      <c r="A8449" s="2">
        <v>300506725</v>
      </c>
      <c r="B8449" s="6" t="s">
        <v>6469</v>
      </c>
      <c r="C8449" s="1" t="s">
        <v>9153</v>
      </c>
      <c r="D8449" s="5" t="s">
        <v>6911</v>
      </c>
      <c r="E8449" s="5">
        <v>28.4</v>
      </c>
      <c r="F8449" s="5">
        <v>26</v>
      </c>
      <c r="I8449" s="7">
        <f t="shared" si="94"/>
        <v>54.4</v>
      </c>
    </row>
    <row r="8450" spans="1:9">
      <c r="A8450" s="2">
        <v>300506726</v>
      </c>
      <c r="B8450" s="6" t="s">
        <v>6470</v>
      </c>
      <c r="C8450" s="1" t="s">
        <v>9153</v>
      </c>
      <c r="D8450" s="5" t="s">
        <v>6911</v>
      </c>
      <c r="E8450" s="5">
        <v>41.6</v>
      </c>
      <c r="F8450" s="5">
        <v>27</v>
      </c>
      <c r="I8450" s="7">
        <f t="shared" si="94"/>
        <v>68.599999999999994</v>
      </c>
    </row>
    <row r="8451" spans="1:9">
      <c r="A8451" s="2">
        <v>300506727</v>
      </c>
      <c r="B8451" s="6" t="s">
        <v>6471</v>
      </c>
      <c r="C8451" s="1" t="s">
        <v>9153</v>
      </c>
      <c r="D8451" s="5" t="s">
        <v>6911</v>
      </c>
      <c r="E8451" s="5">
        <v>43.6</v>
      </c>
      <c r="F8451" s="5">
        <v>29</v>
      </c>
      <c r="I8451" s="7">
        <f t="shared" si="94"/>
        <v>72.599999999999994</v>
      </c>
    </row>
    <row r="8452" spans="1:9">
      <c r="A8452" s="2">
        <v>300506728</v>
      </c>
      <c r="B8452" s="6" t="s">
        <v>6472</v>
      </c>
      <c r="C8452" s="1" t="s">
        <v>9153</v>
      </c>
      <c r="D8452" s="5" t="s">
        <v>6911</v>
      </c>
      <c r="E8452" s="5">
        <v>34.4</v>
      </c>
      <c r="F8452" s="5">
        <v>31</v>
      </c>
      <c r="I8452" s="7">
        <f t="shared" si="94"/>
        <v>65.400000000000006</v>
      </c>
    </row>
    <row r="8453" spans="1:9">
      <c r="A8453" s="2">
        <v>300506729</v>
      </c>
      <c r="B8453" s="6" t="s">
        <v>6473</v>
      </c>
      <c r="C8453" s="1" t="s">
        <v>9153</v>
      </c>
      <c r="D8453" s="5" t="s">
        <v>6911</v>
      </c>
      <c r="E8453" s="5">
        <v>49.2</v>
      </c>
      <c r="F8453" s="5">
        <v>30</v>
      </c>
      <c r="I8453" s="7">
        <f t="shared" si="94"/>
        <v>79.2</v>
      </c>
    </row>
    <row r="8454" spans="1:9">
      <c r="A8454" s="2">
        <v>300506730</v>
      </c>
      <c r="B8454" s="6" t="s">
        <v>6474</v>
      </c>
      <c r="C8454" s="1" t="s">
        <v>9153</v>
      </c>
      <c r="D8454" s="5" t="s">
        <v>6911</v>
      </c>
      <c r="E8454" s="5">
        <v>40</v>
      </c>
      <c r="F8454" s="5">
        <v>28</v>
      </c>
      <c r="I8454" s="7">
        <f t="shared" si="94"/>
        <v>68</v>
      </c>
    </row>
    <row r="8455" spans="1:9">
      <c r="A8455" s="2">
        <v>300506801</v>
      </c>
      <c r="B8455" s="6" t="s">
        <v>6475</v>
      </c>
      <c r="C8455" s="1" t="s">
        <v>9153</v>
      </c>
      <c r="D8455" s="5" t="s">
        <v>6911</v>
      </c>
      <c r="E8455" s="5">
        <v>45.2</v>
      </c>
      <c r="F8455" s="5">
        <v>27</v>
      </c>
      <c r="I8455" s="7">
        <f t="shared" si="94"/>
        <v>72.2</v>
      </c>
    </row>
    <row r="8456" spans="1:9">
      <c r="A8456" s="2">
        <v>300506802</v>
      </c>
      <c r="B8456" s="6" t="s">
        <v>6476</v>
      </c>
      <c r="C8456" s="1" t="s">
        <v>9153</v>
      </c>
      <c r="D8456" s="5" t="s">
        <v>6911</v>
      </c>
      <c r="E8456" s="5">
        <v>34.799999999999997</v>
      </c>
      <c r="F8456" s="5">
        <v>32</v>
      </c>
      <c r="I8456" s="7">
        <f t="shared" si="94"/>
        <v>66.8</v>
      </c>
    </row>
    <row r="8457" spans="1:9">
      <c r="A8457" s="2">
        <v>300506803</v>
      </c>
      <c r="B8457" s="6" t="s">
        <v>6477</v>
      </c>
      <c r="C8457" s="1" t="s">
        <v>9153</v>
      </c>
      <c r="D8457" s="5" t="s">
        <v>6911</v>
      </c>
      <c r="E8457" s="5">
        <v>36</v>
      </c>
      <c r="F8457" s="5">
        <v>32</v>
      </c>
      <c r="I8457" s="7">
        <f t="shared" si="94"/>
        <v>68</v>
      </c>
    </row>
    <row r="8458" spans="1:9">
      <c r="A8458" s="2">
        <v>300506804</v>
      </c>
      <c r="B8458" s="6" t="s">
        <v>6478</v>
      </c>
      <c r="C8458" s="1" t="s">
        <v>9153</v>
      </c>
      <c r="D8458" s="5" t="s">
        <v>6911</v>
      </c>
      <c r="E8458" s="5">
        <v>46</v>
      </c>
      <c r="F8458" s="5">
        <v>29</v>
      </c>
      <c r="I8458" s="7">
        <f t="shared" si="94"/>
        <v>75</v>
      </c>
    </row>
    <row r="8459" spans="1:9">
      <c r="A8459" s="2">
        <v>300506805</v>
      </c>
      <c r="B8459" s="6" t="s">
        <v>6479</v>
      </c>
      <c r="C8459" s="1" t="s">
        <v>9153</v>
      </c>
      <c r="D8459" s="5" t="s">
        <v>6911</v>
      </c>
      <c r="E8459" s="5">
        <v>52.4</v>
      </c>
      <c r="F8459" s="5">
        <v>28</v>
      </c>
      <c r="I8459" s="7">
        <f t="shared" si="94"/>
        <v>80.400000000000006</v>
      </c>
    </row>
    <row r="8460" spans="1:9">
      <c r="A8460" s="2">
        <v>300506806</v>
      </c>
      <c r="B8460" s="6" t="s">
        <v>6480</v>
      </c>
      <c r="C8460" s="1" t="s">
        <v>9153</v>
      </c>
      <c r="D8460" s="5" t="s">
        <v>6911</v>
      </c>
      <c r="E8460" s="5">
        <v>43.6</v>
      </c>
      <c r="F8460" s="5">
        <v>24</v>
      </c>
      <c r="I8460" s="7">
        <f t="shared" si="94"/>
        <v>67.599999999999994</v>
      </c>
    </row>
    <row r="8461" spans="1:9">
      <c r="A8461" s="2">
        <v>300506807</v>
      </c>
      <c r="B8461" s="6" t="s">
        <v>6481</v>
      </c>
      <c r="C8461" s="1" t="s">
        <v>9153</v>
      </c>
      <c r="D8461" s="5" t="s">
        <v>6911</v>
      </c>
      <c r="E8461" s="5">
        <v>41.6</v>
      </c>
      <c r="F8461" s="5">
        <v>26</v>
      </c>
      <c r="I8461" s="7">
        <f t="shared" si="94"/>
        <v>67.599999999999994</v>
      </c>
    </row>
    <row r="8462" spans="1:9">
      <c r="A8462" s="2">
        <v>300506808</v>
      </c>
      <c r="B8462" s="6" t="s">
        <v>6482</v>
      </c>
      <c r="C8462" s="1" t="s">
        <v>9153</v>
      </c>
      <c r="D8462" s="5" t="s">
        <v>6911</v>
      </c>
      <c r="E8462" s="5">
        <v>35.200000000000003</v>
      </c>
      <c r="F8462" s="5">
        <v>26</v>
      </c>
      <c r="I8462" s="7">
        <f t="shared" si="94"/>
        <v>61.2</v>
      </c>
    </row>
    <row r="8463" spans="1:9">
      <c r="A8463" s="2">
        <v>300506809</v>
      </c>
      <c r="B8463" s="6" t="s">
        <v>6483</v>
      </c>
      <c r="C8463" s="1" t="s">
        <v>9153</v>
      </c>
      <c r="D8463" s="5" t="s">
        <v>6911</v>
      </c>
      <c r="E8463" s="5">
        <v>50</v>
      </c>
      <c r="F8463" s="5">
        <v>28</v>
      </c>
      <c r="I8463" s="7">
        <f t="shared" si="94"/>
        <v>78</v>
      </c>
    </row>
    <row r="8464" spans="1:9">
      <c r="A8464" s="2">
        <v>300506810</v>
      </c>
      <c r="B8464" s="6" t="s">
        <v>6484</v>
      </c>
      <c r="C8464" s="1" t="s">
        <v>9153</v>
      </c>
      <c r="D8464" s="5" t="s">
        <v>6911</v>
      </c>
      <c r="E8464" s="5">
        <v>42.8</v>
      </c>
      <c r="F8464" s="5">
        <v>31</v>
      </c>
      <c r="I8464" s="7">
        <f t="shared" si="94"/>
        <v>73.8</v>
      </c>
    </row>
    <row r="8465" spans="1:9">
      <c r="A8465" s="2">
        <v>300506811</v>
      </c>
      <c r="B8465" s="6" t="s">
        <v>6485</v>
      </c>
      <c r="C8465" s="1" t="s">
        <v>9153</v>
      </c>
      <c r="D8465" s="5" t="s">
        <v>6911</v>
      </c>
      <c r="E8465" s="5">
        <v>46.8</v>
      </c>
      <c r="F8465" s="5">
        <v>30</v>
      </c>
      <c r="I8465" s="7">
        <f t="shared" si="94"/>
        <v>76.8</v>
      </c>
    </row>
    <row r="8466" spans="1:9">
      <c r="A8466" s="2">
        <v>300506812</v>
      </c>
      <c r="B8466" s="6" t="s">
        <v>6486</v>
      </c>
      <c r="C8466" s="1" t="s">
        <v>9153</v>
      </c>
      <c r="D8466" s="5" t="s">
        <v>6911</v>
      </c>
      <c r="E8466" s="5">
        <v>39.200000000000003</v>
      </c>
      <c r="F8466" s="5">
        <v>32</v>
      </c>
      <c r="I8466" s="7">
        <f t="shared" si="94"/>
        <v>71.2</v>
      </c>
    </row>
    <row r="8467" spans="1:9">
      <c r="A8467" s="2">
        <v>300506813</v>
      </c>
      <c r="B8467" s="6" t="s">
        <v>6487</v>
      </c>
      <c r="C8467" s="1" t="s">
        <v>9153</v>
      </c>
      <c r="D8467" s="5" t="s">
        <v>6911</v>
      </c>
      <c r="E8467" s="5">
        <v>42</v>
      </c>
      <c r="F8467" s="5">
        <v>33</v>
      </c>
      <c r="I8467" s="7">
        <f t="shared" si="94"/>
        <v>75</v>
      </c>
    </row>
    <row r="8468" spans="1:9">
      <c r="A8468" s="2">
        <v>300506814</v>
      </c>
      <c r="B8468" s="6" t="s">
        <v>6488</v>
      </c>
      <c r="C8468" s="1" t="s">
        <v>9153</v>
      </c>
      <c r="D8468" s="5" t="s">
        <v>6911</v>
      </c>
      <c r="E8468" s="5">
        <v>40.4</v>
      </c>
      <c r="F8468" s="5">
        <v>32</v>
      </c>
      <c r="I8468" s="7">
        <f t="shared" si="94"/>
        <v>72.400000000000006</v>
      </c>
    </row>
    <row r="8469" spans="1:9">
      <c r="A8469" s="2">
        <v>300506815</v>
      </c>
      <c r="B8469" s="6" t="s">
        <v>6489</v>
      </c>
      <c r="C8469" s="1" t="s">
        <v>9153</v>
      </c>
      <c r="D8469" s="5" t="s">
        <v>6911</v>
      </c>
      <c r="E8469" s="5">
        <v>39.6</v>
      </c>
      <c r="F8469" s="5">
        <v>30</v>
      </c>
      <c r="I8469" s="7">
        <f t="shared" si="94"/>
        <v>69.599999999999994</v>
      </c>
    </row>
    <row r="8470" spans="1:9">
      <c r="A8470" s="2">
        <v>300506816</v>
      </c>
      <c r="B8470" s="6" t="s">
        <v>6490</v>
      </c>
      <c r="C8470" s="1" t="s">
        <v>9153</v>
      </c>
      <c r="D8470" s="5" t="s">
        <v>6911</v>
      </c>
      <c r="E8470" s="5">
        <v>31.2</v>
      </c>
      <c r="F8470" s="5">
        <v>29</v>
      </c>
      <c r="I8470" s="7">
        <f t="shared" si="94"/>
        <v>60.2</v>
      </c>
    </row>
    <row r="8471" spans="1:9">
      <c r="A8471" s="2">
        <v>300506817</v>
      </c>
      <c r="B8471" s="6" t="s">
        <v>6491</v>
      </c>
      <c r="C8471" s="1" t="s">
        <v>9153</v>
      </c>
      <c r="D8471" s="5" t="s">
        <v>6911</v>
      </c>
      <c r="E8471" s="5">
        <v>42.8</v>
      </c>
      <c r="F8471" s="5">
        <v>33</v>
      </c>
      <c r="I8471" s="7">
        <f t="shared" si="94"/>
        <v>75.8</v>
      </c>
    </row>
    <row r="8472" spans="1:9">
      <c r="A8472" s="2">
        <v>300506818</v>
      </c>
      <c r="B8472" s="6" t="s">
        <v>6492</v>
      </c>
      <c r="C8472" s="1" t="s">
        <v>9153</v>
      </c>
      <c r="D8472" s="5" t="s">
        <v>6911</v>
      </c>
      <c r="E8472" s="5">
        <v>44.8</v>
      </c>
      <c r="F8472" s="5">
        <v>31</v>
      </c>
      <c r="I8472" s="7">
        <f t="shared" si="94"/>
        <v>75.8</v>
      </c>
    </row>
    <row r="8473" spans="1:9">
      <c r="A8473" s="2">
        <v>300506819</v>
      </c>
      <c r="B8473" s="6" t="s">
        <v>6493</v>
      </c>
      <c r="C8473" s="1" t="s">
        <v>9153</v>
      </c>
      <c r="D8473" s="5" t="s">
        <v>6911</v>
      </c>
      <c r="E8473" s="5">
        <v>39.200000000000003</v>
      </c>
      <c r="F8473" s="5">
        <v>28</v>
      </c>
      <c r="I8473" s="7">
        <f t="shared" si="94"/>
        <v>67.2</v>
      </c>
    </row>
    <row r="8474" spans="1:9">
      <c r="A8474" s="2">
        <v>300506820</v>
      </c>
      <c r="B8474" s="6" t="s">
        <v>6494</v>
      </c>
      <c r="C8474" s="1" t="s">
        <v>9153</v>
      </c>
      <c r="D8474" s="5" t="s">
        <v>6911</v>
      </c>
      <c r="E8474" s="5">
        <v>36</v>
      </c>
      <c r="F8474" s="5">
        <v>26</v>
      </c>
      <c r="I8474" s="7">
        <f t="shared" si="94"/>
        <v>62</v>
      </c>
    </row>
    <row r="8475" spans="1:9">
      <c r="A8475" s="2">
        <v>300506821</v>
      </c>
      <c r="B8475" s="6" t="s">
        <v>3019</v>
      </c>
      <c r="C8475" s="1" t="s">
        <v>9153</v>
      </c>
      <c r="D8475" s="5" t="s">
        <v>6911</v>
      </c>
      <c r="E8475" s="5">
        <v>40.4</v>
      </c>
      <c r="F8475" s="5">
        <v>32</v>
      </c>
      <c r="I8475" s="7">
        <f t="shared" si="94"/>
        <v>72.400000000000006</v>
      </c>
    </row>
    <row r="8476" spans="1:9">
      <c r="A8476" s="2">
        <v>300506822</v>
      </c>
      <c r="B8476" s="6" t="s">
        <v>2803</v>
      </c>
      <c r="C8476" s="1" t="s">
        <v>9153</v>
      </c>
      <c r="D8476" s="5" t="s">
        <v>6911</v>
      </c>
      <c r="E8476" s="5">
        <v>38.799999999999997</v>
      </c>
      <c r="F8476" s="5">
        <v>30</v>
      </c>
      <c r="I8476" s="7">
        <f t="shared" si="94"/>
        <v>68.8</v>
      </c>
    </row>
    <row r="8477" spans="1:9">
      <c r="A8477" s="2">
        <v>300506823</v>
      </c>
      <c r="B8477" s="6" t="s">
        <v>6495</v>
      </c>
      <c r="C8477" s="1" t="s">
        <v>9153</v>
      </c>
      <c r="D8477" s="5" t="s">
        <v>6911</v>
      </c>
      <c r="E8477" s="5">
        <v>39.200000000000003</v>
      </c>
      <c r="F8477" s="5">
        <v>28</v>
      </c>
      <c r="I8477" s="7">
        <f t="shared" si="94"/>
        <v>67.2</v>
      </c>
    </row>
    <row r="8478" spans="1:9">
      <c r="A8478" s="2">
        <v>300506824</v>
      </c>
      <c r="B8478" s="6" t="s">
        <v>6496</v>
      </c>
      <c r="C8478" s="1" t="s">
        <v>9153</v>
      </c>
      <c r="D8478" s="5" t="s">
        <v>6911</v>
      </c>
      <c r="E8478" s="5">
        <v>42.8</v>
      </c>
      <c r="F8478" s="5">
        <v>25</v>
      </c>
      <c r="I8478" s="7">
        <f t="shared" si="94"/>
        <v>67.8</v>
      </c>
    </row>
    <row r="8479" spans="1:9">
      <c r="A8479" s="2">
        <v>300506825</v>
      </c>
      <c r="B8479" s="6" t="s">
        <v>6497</v>
      </c>
      <c r="C8479" s="1" t="s">
        <v>9153</v>
      </c>
      <c r="D8479" s="5" t="s">
        <v>6911</v>
      </c>
      <c r="E8479" s="5">
        <v>36.4</v>
      </c>
      <c r="F8479" s="5">
        <v>29</v>
      </c>
      <c r="I8479" s="7">
        <f t="shared" si="94"/>
        <v>65.400000000000006</v>
      </c>
    </row>
    <row r="8480" spans="1:9">
      <c r="A8480" s="2">
        <v>300506826</v>
      </c>
      <c r="B8480" s="6" t="s">
        <v>6498</v>
      </c>
      <c r="C8480" s="1" t="s">
        <v>9153</v>
      </c>
      <c r="D8480" s="5" t="s">
        <v>6911</v>
      </c>
      <c r="E8480" s="5">
        <v>32</v>
      </c>
      <c r="F8480" s="5">
        <v>32</v>
      </c>
      <c r="I8480" s="7">
        <f t="shared" si="94"/>
        <v>64</v>
      </c>
    </row>
    <row r="8481" spans="1:9">
      <c r="A8481" s="2">
        <v>300506827</v>
      </c>
      <c r="B8481" s="6" t="s">
        <v>6499</v>
      </c>
      <c r="C8481" s="1" t="s">
        <v>9153</v>
      </c>
      <c r="D8481" s="5" t="s">
        <v>6911</v>
      </c>
      <c r="E8481" s="5">
        <v>29.6</v>
      </c>
      <c r="F8481" s="5">
        <v>28</v>
      </c>
      <c r="I8481" s="7">
        <f t="shared" si="94"/>
        <v>57.6</v>
      </c>
    </row>
    <row r="8482" spans="1:9">
      <c r="A8482" s="2">
        <v>300506828</v>
      </c>
      <c r="B8482" s="6" t="s">
        <v>6500</v>
      </c>
      <c r="C8482" s="1" t="s">
        <v>9153</v>
      </c>
      <c r="D8482" s="5" t="s">
        <v>6911</v>
      </c>
      <c r="E8482" s="5">
        <v>40.799999999999997</v>
      </c>
      <c r="F8482" s="5">
        <v>29</v>
      </c>
      <c r="I8482" s="7">
        <f t="shared" si="94"/>
        <v>69.8</v>
      </c>
    </row>
    <row r="8483" spans="1:9">
      <c r="A8483" s="2">
        <v>300506829</v>
      </c>
      <c r="B8483" s="6" t="s">
        <v>6501</v>
      </c>
      <c r="C8483" s="1" t="s">
        <v>9153</v>
      </c>
      <c r="D8483" s="5" t="s">
        <v>6911</v>
      </c>
      <c r="E8483" s="5">
        <v>48</v>
      </c>
      <c r="F8483" s="5">
        <v>32</v>
      </c>
      <c r="I8483" s="7">
        <f t="shared" si="94"/>
        <v>80</v>
      </c>
    </row>
    <row r="8484" spans="1:9">
      <c r="A8484" s="2">
        <v>300506830</v>
      </c>
      <c r="B8484" s="6" t="s">
        <v>6502</v>
      </c>
      <c r="C8484" s="1" t="s">
        <v>9153</v>
      </c>
      <c r="D8484" s="5" t="s">
        <v>6911</v>
      </c>
      <c r="E8484" s="5">
        <v>33.200000000000003</v>
      </c>
      <c r="F8484" s="5">
        <v>31</v>
      </c>
      <c r="I8484" s="7">
        <f t="shared" si="94"/>
        <v>64.2</v>
      </c>
    </row>
    <row r="8485" spans="1:9">
      <c r="A8485" s="2">
        <v>300506901</v>
      </c>
      <c r="B8485" s="6" t="s">
        <v>3981</v>
      </c>
      <c r="C8485" s="1" t="s">
        <v>9153</v>
      </c>
      <c r="D8485" s="5" t="s">
        <v>6911</v>
      </c>
      <c r="E8485" s="5">
        <v>35.200000000000003</v>
      </c>
      <c r="F8485" s="5">
        <v>28</v>
      </c>
      <c r="I8485" s="7">
        <f t="shared" si="94"/>
        <v>63.2</v>
      </c>
    </row>
    <row r="8486" spans="1:9">
      <c r="A8486" s="2">
        <v>300506902</v>
      </c>
      <c r="B8486" s="6" t="s">
        <v>6503</v>
      </c>
      <c r="C8486" s="1" t="s">
        <v>9153</v>
      </c>
      <c r="D8486" s="5" t="s">
        <v>6911</v>
      </c>
      <c r="E8486" s="5">
        <v>48.8</v>
      </c>
      <c r="F8486" s="5">
        <v>29</v>
      </c>
      <c r="I8486" s="7">
        <f t="shared" si="94"/>
        <v>77.8</v>
      </c>
    </row>
    <row r="8487" spans="1:9">
      <c r="A8487" s="2">
        <v>300506903</v>
      </c>
      <c r="B8487" s="6" t="s">
        <v>6505</v>
      </c>
      <c r="C8487" s="1" t="s">
        <v>9153</v>
      </c>
      <c r="D8487" s="5" t="s">
        <v>6911</v>
      </c>
      <c r="E8487" s="5">
        <v>38.4</v>
      </c>
      <c r="F8487" s="5">
        <v>27</v>
      </c>
      <c r="I8487" s="7">
        <f t="shared" si="94"/>
        <v>65.400000000000006</v>
      </c>
    </row>
    <row r="8488" spans="1:9">
      <c r="A8488" s="2">
        <v>300506904</v>
      </c>
      <c r="B8488" s="6" t="s">
        <v>6506</v>
      </c>
      <c r="C8488" s="1" t="s">
        <v>9153</v>
      </c>
      <c r="D8488" s="5" t="s">
        <v>6911</v>
      </c>
      <c r="E8488" s="5">
        <v>44.8</v>
      </c>
      <c r="F8488" s="5">
        <v>32</v>
      </c>
      <c r="I8488" s="7">
        <f t="shared" si="94"/>
        <v>76.8</v>
      </c>
    </row>
    <row r="8489" spans="1:9">
      <c r="A8489" s="2">
        <v>300506905</v>
      </c>
      <c r="B8489" s="6" t="s">
        <v>6507</v>
      </c>
      <c r="C8489" s="1" t="s">
        <v>9153</v>
      </c>
      <c r="D8489" s="5" t="s">
        <v>6911</v>
      </c>
      <c r="E8489" s="5">
        <v>26.4</v>
      </c>
      <c r="F8489" s="5">
        <v>30</v>
      </c>
      <c r="I8489" s="7">
        <f t="shared" si="94"/>
        <v>56.4</v>
      </c>
    </row>
    <row r="8490" spans="1:9">
      <c r="A8490" s="2">
        <v>300506906</v>
      </c>
      <c r="B8490" s="6" t="s">
        <v>6508</v>
      </c>
      <c r="C8490" s="1" t="s">
        <v>9153</v>
      </c>
      <c r="D8490" s="5" t="s">
        <v>6911</v>
      </c>
      <c r="E8490" s="5">
        <v>44</v>
      </c>
      <c r="F8490" s="5">
        <v>27</v>
      </c>
      <c r="I8490" s="7">
        <f t="shared" si="94"/>
        <v>71</v>
      </c>
    </row>
    <row r="8491" spans="1:9">
      <c r="A8491" s="2">
        <v>300506907</v>
      </c>
      <c r="B8491" s="6" t="s">
        <v>297</v>
      </c>
      <c r="C8491" s="1" t="s">
        <v>9153</v>
      </c>
      <c r="D8491" s="5" t="s">
        <v>6911</v>
      </c>
      <c r="E8491" s="5">
        <v>48</v>
      </c>
      <c r="F8491" s="5">
        <v>36</v>
      </c>
      <c r="I8491" s="7">
        <f t="shared" si="94"/>
        <v>84</v>
      </c>
    </row>
    <row r="8492" spans="1:9">
      <c r="A8492" s="2">
        <v>300506908</v>
      </c>
      <c r="B8492" s="6" t="s">
        <v>5505</v>
      </c>
      <c r="C8492" s="1" t="s">
        <v>9153</v>
      </c>
      <c r="D8492" s="5" t="s">
        <v>6911</v>
      </c>
      <c r="E8492" s="5">
        <v>0</v>
      </c>
      <c r="F8492" s="5">
        <v>0</v>
      </c>
      <c r="I8492" s="7">
        <f t="shared" si="94"/>
        <v>0</v>
      </c>
    </row>
    <row r="8493" spans="1:9">
      <c r="A8493" s="2">
        <v>300506909</v>
      </c>
      <c r="B8493" s="6" t="s">
        <v>6509</v>
      </c>
      <c r="C8493" s="1" t="s">
        <v>9153</v>
      </c>
      <c r="D8493" s="5" t="s">
        <v>6911</v>
      </c>
      <c r="E8493" s="5">
        <v>35.6</v>
      </c>
      <c r="F8493" s="5">
        <v>28</v>
      </c>
      <c r="I8493" s="7">
        <f t="shared" si="94"/>
        <v>63.6</v>
      </c>
    </row>
    <row r="8494" spans="1:9">
      <c r="A8494" s="2">
        <v>300506910</v>
      </c>
      <c r="B8494" s="6" t="s">
        <v>6271</v>
      </c>
      <c r="C8494" s="1" t="s">
        <v>9153</v>
      </c>
      <c r="D8494" s="5" t="s">
        <v>6911</v>
      </c>
      <c r="E8494" s="5">
        <v>38.4</v>
      </c>
      <c r="F8494" s="5">
        <v>30</v>
      </c>
      <c r="I8494" s="7">
        <f t="shared" ref="I8494:I8557" si="95">E8494+F8494</f>
        <v>68.400000000000006</v>
      </c>
    </row>
    <row r="8495" spans="1:9">
      <c r="A8495" s="2">
        <v>300506911</v>
      </c>
      <c r="B8495" s="6" t="s">
        <v>5794</v>
      </c>
      <c r="C8495" s="1" t="s">
        <v>9153</v>
      </c>
      <c r="D8495" s="5" t="s">
        <v>6911</v>
      </c>
      <c r="E8495" s="5">
        <v>40.4</v>
      </c>
      <c r="F8495" s="5">
        <v>31</v>
      </c>
      <c r="I8495" s="7">
        <f t="shared" si="95"/>
        <v>71.400000000000006</v>
      </c>
    </row>
    <row r="8496" spans="1:9">
      <c r="A8496" s="2">
        <v>300506912</v>
      </c>
      <c r="B8496" s="6" t="s">
        <v>6510</v>
      </c>
      <c r="C8496" s="1" t="s">
        <v>9153</v>
      </c>
      <c r="D8496" s="5" t="s">
        <v>6911</v>
      </c>
      <c r="E8496" s="5">
        <v>41.6</v>
      </c>
      <c r="F8496" s="5">
        <v>31</v>
      </c>
      <c r="I8496" s="7">
        <f t="shared" si="95"/>
        <v>72.599999999999994</v>
      </c>
    </row>
    <row r="8497" spans="1:9">
      <c r="A8497" s="2">
        <v>300506913</v>
      </c>
      <c r="B8497" s="6" t="s">
        <v>6511</v>
      </c>
      <c r="C8497" s="1" t="s">
        <v>9153</v>
      </c>
      <c r="D8497" s="5" t="s">
        <v>6911</v>
      </c>
      <c r="E8497" s="5">
        <v>40.4</v>
      </c>
      <c r="F8497" s="5">
        <v>32</v>
      </c>
      <c r="I8497" s="7">
        <f t="shared" si="95"/>
        <v>72.400000000000006</v>
      </c>
    </row>
    <row r="8498" spans="1:9">
      <c r="A8498" s="2">
        <v>300506914</v>
      </c>
      <c r="B8498" s="6" t="s">
        <v>6512</v>
      </c>
      <c r="C8498" s="1" t="s">
        <v>9153</v>
      </c>
      <c r="D8498" s="5" t="s">
        <v>6911</v>
      </c>
      <c r="E8498" s="5">
        <v>40.4</v>
      </c>
      <c r="F8498" s="5">
        <v>26</v>
      </c>
      <c r="I8498" s="7">
        <f t="shared" si="95"/>
        <v>66.400000000000006</v>
      </c>
    </row>
    <row r="8499" spans="1:9">
      <c r="A8499" s="2">
        <v>300506915</v>
      </c>
      <c r="B8499" s="6" t="s">
        <v>6513</v>
      </c>
      <c r="C8499" s="1" t="s">
        <v>9153</v>
      </c>
      <c r="D8499" s="5" t="s">
        <v>6911</v>
      </c>
      <c r="E8499" s="5">
        <v>44.4</v>
      </c>
      <c r="F8499" s="5">
        <v>26</v>
      </c>
      <c r="I8499" s="7">
        <f t="shared" si="95"/>
        <v>70.400000000000006</v>
      </c>
    </row>
    <row r="8500" spans="1:9">
      <c r="A8500" s="2">
        <v>300506916</v>
      </c>
      <c r="B8500" s="6" t="s">
        <v>4352</v>
      </c>
      <c r="C8500" s="1" t="s">
        <v>9153</v>
      </c>
      <c r="D8500" s="5" t="s">
        <v>6911</v>
      </c>
      <c r="E8500" s="5">
        <v>8</v>
      </c>
      <c r="F8500" s="5">
        <v>0</v>
      </c>
      <c r="I8500" s="7">
        <f t="shared" si="95"/>
        <v>8</v>
      </c>
    </row>
    <row r="8501" spans="1:9">
      <c r="A8501" s="2">
        <v>300506917</v>
      </c>
      <c r="B8501" s="6" t="s">
        <v>6514</v>
      </c>
      <c r="C8501" s="1" t="s">
        <v>9153</v>
      </c>
      <c r="D8501" s="5" t="s">
        <v>6911</v>
      </c>
      <c r="E8501" s="5">
        <v>42.4</v>
      </c>
      <c r="F8501" s="5">
        <v>28</v>
      </c>
      <c r="I8501" s="7">
        <f t="shared" si="95"/>
        <v>70.400000000000006</v>
      </c>
    </row>
    <row r="8502" spans="1:9">
      <c r="A8502" s="2">
        <v>300506918</v>
      </c>
      <c r="B8502" s="6" t="s">
        <v>6515</v>
      </c>
      <c r="C8502" s="1" t="s">
        <v>9153</v>
      </c>
      <c r="D8502" s="5" t="s">
        <v>6911</v>
      </c>
      <c r="E8502" s="5">
        <v>44.8</v>
      </c>
      <c r="F8502" s="5">
        <v>29</v>
      </c>
      <c r="I8502" s="7">
        <f t="shared" si="95"/>
        <v>73.8</v>
      </c>
    </row>
    <row r="8503" spans="1:9">
      <c r="A8503" s="2">
        <v>300506919</v>
      </c>
      <c r="B8503" s="6" t="s">
        <v>6516</v>
      </c>
      <c r="C8503" s="1" t="s">
        <v>9153</v>
      </c>
      <c r="D8503" s="5" t="s">
        <v>6911</v>
      </c>
      <c r="E8503" s="5">
        <v>46</v>
      </c>
      <c r="F8503" s="5">
        <v>32</v>
      </c>
      <c r="I8503" s="7">
        <f t="shared" si="95"/>
        <v>78</v>
      </c>
    </row>
    <row r="8504" spans="1:9">
      <c r="A8504" s="2">
        <v>300506920</v>
      </c>
      <c r="B8504" s="6" t="s">
        <v>398</v>
      </c>
      <c r="C8504" s="1" t="s">
        <v>9153</v>
      </c>
      <c r="D8504" s="5" t="s">
        <v>6911</v>
      </c>
      <c r="E8504" s="5">
        <v>42.8</v>
      </c>
      <c r="F8504" s="5">
        <v>33</v>
      </c>
      <c r="I8504" s="7">
        <f t="shared" si="95"/>
        <v>75.8</v>
      </c>
    </row>
    <row r="8505" spans="1:9">
      <c r="A8505" s="2">
        <v>300506921</v>
      </c>
      <c r="B8505" s="6" t="s">
        <v>6517</v>
      </c>
      <c r="C8505" s="1" t="s">
        <v>9153</v>
      </c>
      <c r="D8505" s="5" t="s">
        <v>6911</v>
      </c>
      <c r="E8505" s="5">
        <v>46.4</v>
      </c>
      <c r="F8505" s="5">
        <v>26</v>
      </c>
      <c r="I8505" s="7">
        <f t="shared" si="95"/>
        <v>72.400000000000006</v>
      </c>
    </row>
    <row r="8506" spans="1:9">
      <c r="A8506" s="2">
        <v>300506922</v>
      </c>
      <c r="B8506" s="6" t="s">
        <v>6518</v>
      </c>
      <c r="C8506" s="1" t="s">
        <v>9153</v>
      </c>
      <c r="D8506" s="5" t="s">
        <v>6911</v>
      </c>
      <c r="E8506" s="5">
        <v>36.799999999999997</v>
      </c>
      <c r="F8506" s="5">
        <v>29</v>
      </c>
      <c r="I8506" s="7">
        <f t="shared" si="95"/>
        <v>65.8</v>
      </c>
    </row>
    <row r="8507" spans="1:9">
      <c r="A8507" s="2">
        <v>300506923</v>
      </c>
      <c r="B8507" s="6" t="s">
        <v>2102</v>
      </c>
      <c r="C8507" s="1" t="s">
        <v>9153</v>
      </c>
      <c r="D8507" s="5" t="s">
        <v>6911</v>
      </c>
      <c r="E8507" s="5">
        <v>38.4</v>
      </c>
      <c r="F8507" s="5">
        <v>29</v>
      </c>
      <c r="I8507" s="7">
        <f t="shared" si="95"/>
        <v>67.400000000000006</v>
      </c>
    </row>
    <row r="8508" spans="1:9">
      <c r="A8508" s="2">
        <v>300506924</v>
      </c>
      <c r="B8508" s="6" t="s">
        <v>6519</v>
      </c>
      <c r="C8508" s="1" t="s">
        <v>9153</v>
      </c>
      <c r="D8508" s="5" t="s">
        <v>6911</v>
      </c>
      <c r="E8508" s="5">
        <v>42</v>
      </c>
      <c r="F8508" s="5">
        <v>32</v>
      </c>
      <c r="I8508" s="7">
        <f t="shared" si="95"/>
        <v>74</v>
      </c>
    </row>
    <row r="8509" spans="1:9">
      <c r="A8509" s="2">
        <v>300506925</v>
      </c>
      <c r="B8509" s="6" t="s">
        <v>6520</v>
      </c>
      <c r="C8509" s="1" t="s">
        <v>9153</v>
      </c>
      <c r="D8509" s="5" t="s">
        <v>6911</v>
      </c>
      <c r="E8509" s="5">
        <v>0</v>
      </c>
      <c r="F8509" s="5">
        <v>0</v>
      </c>
      <c r="I8509" s="7">
        <f t="shared" si="95"/>
        <v>0</v>
      </c>
    </row>
    <row r="8510" spans="1:9">
      <c r="A8510" s="2">
        <v>300506926</v>
      </c>
      <c r="B8510" s="6" t="s">
        <v>6521</v>
      </c>
      <c r="C8510" s="1" t="s">
        <v>9153</v>
      </c>
      <c r="D8510" s="5" t="s">
        <v>6911</v>
      </c>
      <c r="E8510" s="5">
        <v>36.4</v>
      </c>
      <c r="F8510" s="5">
        <v>29</v>
      </c>
      <c r="I8510" s="7">
        <f t="shared" si="95"/>
        <v>65.400000000000006</v>
      </c>
    </row>
    <row r="8511" spans="1:9">
      <c r="A8511" s="2">
        <v>300506927</v>
      </c>
      <c r="B8511" s="6" t="s">
        <v>6522</v>
      </c>
      <c r="C8511" s="1" t="s">
        <v>9153</v>
      </c>
      <c r="D8511" s="5" t="s">
        <v>6911</v>
      </c>
      <c r="E8511" s="5">
        <v>0</v>
      </c>
      <c r="F8511" s="5">
        <v>0</v>
      </c>
      <c r="I8511" s="7">
        <f t="shared" si="95"/>
        <v>0</v>
      </c>
    </row>
    <row r="8512" spans="1:9">
      <c r="A8512" s="2">
        <v>300506928</v>
      </c>
      <c r="B8512" s="6" t="s">
        <v>6523</v>
      </c>
      <c r="C8512" s="1" t="s">
        <v>9153</v>
      </c>
      <c r="D8512" s="5" t="s">
        <v>6911</v>
      </c>
      <c r="E8512" s="5">
        <v>41.2</v>
      </c>
      <c r="F8512" s="5">
        <v>30</v>
      </c>
      <c r="I8512" s="7">
        <f t="shared" si="95"/>
        <v>71.2</v>
      </c>
    </row>
    <row r="8513" spans="1:9">
      <c r="A8513" s="2">
        <v>300506929</v>
      </c>
      <c r="B8513" s="6" t="s">
        <v>6524</v>
      </c>
      <c r="C8513" s="1" t="s">
        <v>9153</v>
      </c>
      <c r="D8513" s="5" t="s">
        <v>6911</v>
      </c>
      <c r="E8513" s="5">
        <v>41.6</v>
      </c>
      <c r="F8513" s="5">
        <v>31</v>
      </c>
      <c r="I8513" s="7">
        <f t="shared" si="95"/>
        <v>72.599999999999994</v>
      </c>
    </row>
    <row r="8514" spans="1:9">
      <c r="A8514" s="2">
        <v>300506930</v>
      </c>
      <c r="B8514" s="6" t="s">
        <v>6525</v>
      </c>
      <c r="C8514" s="1" t="s">
        <v>9153</v>
      </c>
      <c r="D8514" s="5" t="s">
        <v>6911</v>
      </c>
      <c r="E8514" s="5">
        <v>42.4</v>
      </c>
      <c r="F8514" s="5">
        <v>29</v>
      </c>
      <c r="I8514" s="7">
        <f t="shared" si="95"/>
        <v>71.400000000000006</v>
      </c>
    </row>
    <row r="8515" spans="1:9">
      <c r="A8515" s="2">
        <v>300507001</v>
      </c>
      <c r="B8515" s="6" t="s">
        <v>6526</v>
      </c>
      <c r="C8515" s="1" t="s">
        <v>9153</v>
      </c>
      <c r="D8515" s="5" t="s">
        <v>6911</v>
      </c>
      <c r="E8515" s="5">
        <v>0</v>
      </c>
      <c r="F8515" s="5">
        <v>0</v>
      </c>
      <c r="I8515" s="7">
        <f t="shared" si="95"/>
        <v>0</v>
      </c>
    </row>
    <row r="8516" spans="1:9">
      <c r="A8516" s="2">
        <v>300507002</v>
      </c>
      <c r="B8516" s="6" t="s">
        <v>6527</v>
      </c>
      <c r="C8516" s="1" t="s">
        <v>9153</v>
      </c>
      <c r="D8516" s="5" t="s">
        <v>6911</v>
      </c>
      <c r="E8516" s="5">
        <v>37.200000000000003</v>
      </c>
      <c r="F8516" s="5">
        <v>29</v>
      </c>
      <c r="I8516" s="7">
        <f t="shared" si="95"/>
        <v>66.2</v>
      </c>
    </row>
    <row r="8517" spans="1:9">
      <c r="A8517" s="2">
        <v>300507003</v>
      </c>
      <c r="B8517" s="6" t="s">
        <v>6528</v>
      </c>
      <c r="C8517" s="1" t="s">
        <v>9153</v>
      </c>
      <c r="D8517" s="5" t="s">
        <v>6911</v>
      </c>
      <c r="E8517" s="5">
        <v>45.6</v>
      </c>
      <c r="F8517" s="5">
        <v>28</v>
      </c>
      <c r="I8517" s="7">
        <f t="shared" si="95"/>
        <v>73.599999999999994</v>
      </c>
    </row>
    <row r="8518" spans="1:9">
      <c r="A8518" s="2">
        <v>300507004</v>
      </c>
      <c r="B8518" s="6" t="s">
        <v>6529</v>
      </c>
      <c r="C8518" s="1" t="s">
        <v>9153</v>
      </c>
      <c r="D8518" s="5" t="s">
        <v>6911</v>
      </c>
      <c r="E8518" s="5">
        <v>45.2</v>
      </c>
      <c r="F8518" s="5">
        <v>30</v>
      </c>
      <c r="I8518" s="7">
        <f t="shared" si="95"/>
        <v>75.2</v>
      </c>
    </row>
    <row r="8519" spans="1:9">
      <c r="A8519" s="2">
        <v>300507005</v>
      </c>
      <c r="B8519" s="6" t="s">
        <v>6530</v>
      </c>
      <c r="C8519" s="1" t="s">
        <v>9153</v>
      </c>
      <c r="D8519" s="5" t="s">
        <v>6911</v>
      </c>
      <c r="E8519" s="5">
        <v>44</v>
      </c>
      <c r="F8519" s="5">
        <v>31</v>
      </c>
      <c r="I8519" s="7">
        <f t="shared" si="95"/>
        <v>75</v>
      </c>
    </row>
    <row r="8520" spans="1:9">
      <c r="A8520" s="2">
        <v>300507006</v>
      </c>
      <c r="B8520" s="6" t="s">
        <v>6531</v>
      </c>
      <c r="C8520" s="1" t="s">
        <v>9153</v>
      </c>
      <c r="D8520" s="5" t="s">
        <v>6911</v>
      </c>
      <c r="E8520" s="5">
        <v>32.799999999999997</v>
      </c>
      <c r="F8520" s="5">
        <v>25</v>
      </c>
      <c r="I8520" s="7">
        <f t="shared" si="95"/>
        <v>57.8</v>
      </c>
    </row>
    <row r="8521" spans="1:9">
      <c r="A8521" s="2">
        <v>300507007</v>
      </c>
      <c r="B8521" s="6" t="s">
        <v>6532</v>
      </c>
      <c r="C8521" s="1" t="s">
        <v>9153</v>
      </c>
      <c r="D8521" s="5" t="s">
        <v>6911</v>
      </c>
      <c r="E8521" s="5">
        <v>50.4</v>
      </c>
      <c r="F8521" s="5">
        <v>28</v>
      </c>
      <c r="I8521" s="7">
        <f t="shared" si="95"/>
        <v>78.400000000000006</v>
      </c>
    </row>
    <row r="8522" spans="1:9">
      <c r="A8522" s="2">
        <v>300507008</v>
      </c>
      <c r="B8522" s="6" t="s">
        <v>6533</v>
      </c>
      <c r="C8522" s="1" t="s">
        <v>9153</v>
      </c>
      <c r="D8522" s="5" t="s">
        <v>6911</v>
      </c>
      <c r="E8522" s="5">
        <v>41.2</v>
      </c>
      <c r="F8522" s="5">
        <v>29</v>
      </c>
      <c r="I8522" s="7">
        <f t="shared" si="95"/>
        <v>70.2</v>
      </c>
    </row>
    <row r="8523" spans="1:9">
      <c r="A8523" s="2">
        <v>300507009</v>
      </c>
      <c r="B8523" s="6" t="s">
        <v>6534</v>
      </c>
      <c r="C8523" s="1" t="s">
        <v>9153</v>
      </c>
      <c r="D8523" s="5" t="s">
        <v>6911</v>
      </c>
      <c r="E8523" s="5">
        <v>48</v>
      </c>
      <c r="F8523" s="5">
        <v>35</v>
      </c>
      <c r="I8523" s="7">
        <f t="shared" si="95"/>
        <v>83</v>
      </c>
    </row>
    <row r="8524" spans="1:9">
      <c r="A8524" s="2">
        <v>300507010</v>
      </c>
      <c r="B8524" s="6" t="s">
        <v>6535</v>
      </c>
      <c r="C8524" s="1" t="s">
        <v>9153</v>
      </c>
      <c r="D8524" s="5" t="s">
        <v>6911</v>
      </c>
      <c r="E8524" s="5">
        <v>49.6</v>
      </c>
      <c r="F8524" s="5">
        <v>28</v>
      </c>
      <c r="I8524" s="7">
        <f t="shared" si="95"/>
        <v>77.599999999999994</v>
      </c>
    </row>
    <row r="8525" spans="1:9">
      <c r="A8525" s="2">
        <v>300507011</v>
      </c>
      <c r="B8525" s="6" t="s">
        <v>859</v>
      </c>
      <c r="C8525" s="1" t="s">
        <v>9153</v>
      </c>
      <c r="D8525" s="5" t="s">
        <v>6911</v>
      </c>
      <c r="E8525" s="5">
        <v>45.2</v>
      </c>
      <c r="F8525" s="5">
        <v>32</v>
      </c>
      <c r="I8525" s="7">
        <f t="shared" si="95"/>
        <v>77.2</v>
      </c>
    </row>
    <row r="8526" spans="1:9">
      <c r="A8526" s="2">
        <v>300507012</v>
      </c>
      <c r="B8526" s="6" t="s">
        <v>6538</v>
      </c>
      <c r="C8526" s="1" t="s">
        <v>9153</v>
      </c>
      <c r="D8526" s="5" t="s">
        <v>6911</v>
      </c>
      <c r="E8526" s="5">
        <v>40.799999999999997</v>
      </c>
      <c r="F8526" s="5">
        <v>30</v>
      </c>
      <c r="I8526" s="7">
        <f t="shared" si="95"/>
        <v>70.8</v>
      </c>
    </row>
    <row r="8527" spans="1:9">
      <c r="A8527" s="2">
        <v>300507013</v>
      </c>
      <c r="B8527" s="6" t="s">
        <v>6539</v>
      </c>
      <c r="C8527" s="1" t="s">
        <v>9153</v>
      </c>
      <c r="D8527" s="5" t="s">
        <v>6911</v>
      </c>
      <c r="E8527" s="5">
        <v>40</v>
      </c>
      <c r="F8527" s="5">
        <v>28</v>
      </c>
      <c r="I8527" s="7">
        <f t="shared" si="95"/>
        <v>68</v>
      </c>
    </row>
    <row r="8528" spans="1:9">
      <c r="A8528" s="2">
        <v>300507014</v>
      </c>
      <c r="B8528" s="6" t="s">
        <v>6540</v>
      </c>
      <c r="C8528" s="1" t="s">
        <v>9153</v>
      </c>
      <c r="D8528" s="5" t="s">
        <v>6911</v>
      </c>
      <c r="E8528" s="5">
        <v>44</v>
      </c>
      <c r="F8528" s="5">
        <v>30</v>
      </c>
      <c r="I8528" s="7">
        <f t="shared" si="95"/>
        <v>74</v>
      </c>
    </row>
    <row r="8529" spans="1:9">
      <c r="A8529" s="2">
        <v>300507015</v>
      </c>
      <c r="B8529" s="6" t="s">
        <v>6541</v>
      </c>
      <c r="C8529" s="1" t="s">
        <v>9153</v>
      </c>
      <c r="D8529" s="5" t="s">
        <v>6911</v>
      </c>
      <c r="E8529" s="5">
        <v>42.8</v>
      </c>
      <c r="F8529" s="5">
        <v>29</v>
      </c>
      <c r="I8529" s="7">
        <f t="shared" si="95"/>
        <v>71.8</v>
      </c>
    </row>
    <row r="8530" spans="1:9">
      <c r="A8530" s="2">
        <v>300507016</v>
      </c>
      <c r="B8530" s="6" t="s">
        <v>6542</v>
      </c>
      <c r="C8530" s="1" t="s">
        <v>9153</v>
      </c>
      <c r="D8530" s="5" t="s">
        <v>6911</v>
      </c>
      <c r="E8530" s="5">
        <v>28.4</v>
      </c>
      <c r="F8530" s="5">
        <v>27</v>
      </c>
      <c r="I8530" s="7">
        <f t="shared" si="95"/>
        <v>55.4</v>
      </c>
    </row>
    <row r="8531" spans="1:9">
      <c r="A8531" s="2">
        <v>300507017</v>
      </c>
      <c r="B8531" s="6" t="s">
        <v>6543</v>
      </c>
      <c r="C8531" s="1" t="s">
        <v>9153</v>
      </c>
      <c r="D8531" s="5" t="s">
        <v>6911</v>
      </c>
      <c r="E8531" s="5">
        <v>50</v>
      </c>
      <c r="F8531" s="5">
        <v>29</v>
      </c>
      <c r="I8531" s="7">
        <f t="shared" si="95"/>
        <v>79</v>
      </c>
    </row>
    <row r="8532" spans="1:9">
      <c r="A8532" s="2">
        <v>300507018</v>
      </c>
      <c r="B8532" s="6" t="s">
        <v>6544</v>
      </c>
      <c r="C8532" s="1" t="s">
        <v>9153</v>
      </c>
      <c r="D8532" s="5" t="s">
        <v>6911</v>
      </c>
      <c r="E8532" s="5">
        <v>37.6</v>
      </c>
      <c r="F8532" s="5">
        <v>33</v>
      </c>
      <c r="I8532" s="7">
        <f t="shared" si="95"/>
        <v>70.599999999999994</v>
      </c>
    </row>
    <row r="8533" spans="1:9">
      <c r="A8533" s="2">
        <v>300507019</v>
      </c>
      <c r="B8533" s="6" t="s">
        <v>212</v>
      </c>
      <c r="C8533" s="1" t="s">
        <v>9153</v>
      </c>
      <c r="D8533" s="5" t="s">
        <v>6911</v>
      </c>
      <c r="E8533" s="5">
        <v>43.6</v>
      </c>
      <c r="F8533" s="5">
        <v>29</v>
      </c>
      <c r="I8533" s="7">
        <f t="shared" si="95"/>
        <v>72.599999999999994</v>
      </c>
    </row>
    <row r="8534" spans="1:9">
      <c r="A8534" s="2">
        <v>300507020</v>
      </c>
      <c r="B8534" s="6" t="s">
        <v>6545</v>
      </c>
      <c r="C8534" s="1" t="s">
        <v>9153</v>
      </c>
      <c r="D8534" s="5" t="s">
        <v>6911</v>
      </c>
      <c r="E8534" s="5">
        <v>42.4</v>
      </c>
      <c r="F8534" s="5">
        <v>28</v>
      </c>
      <c r="I8534" s="7">
        <f t="shared" si="95"/>
        <v>70.400000000000006</v>
      </c>
    </row>
    <row r="8535" spans="1:9">
      <c r="A8535" s="2">
        <v>300507021</v>
      </c>
      <c r="B8535" s="6" t="s">
        <v>5948</v>
      </c>
      <c r="C8535" s="1" t="s">
        <v>9153</v>
      </c>
      <c r="D8535" s="5" t="s">
        <v>6911</v>
      </c>
      <c r="E8535" s="5">
        <v>32</v>
      </c>
      <c r="F8535" s="5">
        <v>26</v>
      </c>
      <c r="I8535" s="7">
        <f t="shared" si="95"/>
        <v>58</v>
      </c>
    </row>
    <row r="8536" spans="1:9">
      <c r="A8536" s="2">
        <v>300507022</v>
      </c>
      <c r="B8536" s="6" t="s">
        <v>2856</v>
      </c>
      <c r="C8536" s="1" t="s">
        <v>9153</v>
      </c>
      <c r="D8536" s="5" t="s">
        <v>6911</v>
      </c>
      <c r="E8536" s="5">
        <v>43.6</v>
      </c>
      <c r="F8536" s="5">
        <v>29</v>
      </c>
      <c r="I8536" s="7">
        <f t="shared" si="95"/>
        <v>72.599999999999994</v>
      </c>
    </row>
    <row r="8537" spans="1:9">
      <c r="A8537" s="2">
        <v>300507023</v>
      </c>
      <c r="B8537" s="6" t="s">
        <v>6546</v>
      </c>
      <c r="C8537" s="1" t="s">
        <v>9153</v>
      </c>
      <c r="D8537" s="5" t="s">
        <v>6911</v>
      </c>
      <c r="E8537" s="5">
        <v>38.4</v>
      </c>
      <c r="F8537" s="5">
        <v>34</v>
      </c>
      <c r="I8537" s="7">
        <f t="shared" si="95"/>
        <v>72.400000000000006</v>
      </c>
    </row>
    <row r="8538" spans="1:9">
      <c r="A8538" s="2">
        <v>300507024</v>
      </c>
      <c r="B8538" s="6" t="s">
        <v>3702</v>
      </c>
      <c r="C8538" s="1" t="s">
        <v>9153</v>
      </c>
      <c r="D8538" s="5" t="s">
        <v>6911</v>
      </c>
      <c r="E8538" s="5">
        <v>46</v>
      </c>
      <c r="F8538" s="5">
        <v>28</v>
      </c>
      <c r="I8538" s="7">
        <f t="shared" si="95"/>
        <v>74</v>
      </c>
    </row>
    <row r="8539" spans="1:9">
      <c r="A8539" s="2">
        <v>300507025</v>
      </c>
      <c r="B8539" s="6" t="s">
        <v>6547</v>
      </c>
      <c r="C8539" s="1" t="s">
        <v>9153</v>
      </c>
      <c r="D8539" s="5" t="s">
        <v>6911</v>
      </c>
      <c r="E8539" s="5">
        <v>45.6</v>
      </c>
      <c r="F8539" s="5">
        <v>30</v>
      </c>
      <c r="I8539" s="7">
        <f t="shared" si="95"/>
        <v>75.599999999999994</v>
      </c>
    </row>
    <row r="8540" spans="1:9">
      <c r="A8540" s="2">
        <v>300507026</v>
      </c>
      <c r="B8540" s="6" t="s">
        <v>6548</v>
      </c>
      <c r="C8540" s="1" t="s">
        <v>9153</v>
      </c>
      <c r="D8540" s="5" t="s">
        <v>6911</v>
      </c>
      <c r="E8540" s="5">
        <v>46</v>
      </c>
      <c r="F8540" s="5">
        <v>28</v>
      </c>
      <c r="I8540" s="7">
        <f t="shared" si="95"/>
        <v>74</v>
      </c>
    </row>
    <row r="8541" spans="1:9">
      <c r="A8541" s="2">
        <v>300507027</v>
      </c>
      <c r="B8541" s="6" t="s">
        <v>6549</v>
      </c>
      <c r="C8541" s="1" t="s">
        <v>9153</v>
      </c>
      <c r="D8541" s="5" t="s">
        <v>6911</v>
      </c>
      <c r="E8541" s="5">
        <v>36.799999999999997</v>
      </c>
      <c r="F8541" s="5">
        <v>27</v>
      </c>
      <c r="I8541" s="7">
        <f t="shared" si="95"/>
        <v>63.8</v>
      </c>
    </row>
    <row r="8542" spans="1:9">
      <c r="A8542" s="2">
        <v>300507028</v>
      </c>
      <c r="B8542" s="6" t="s">
        <v>6550</v>
      </c>
      <c r="C8542" s="1" t="s">
        <v>9153</v>
      </c>
      <c r="D8542" s="5" t="s">
        <v>6911</v>
      </c>
      <c r="E8542" s="5">
        <v>43.6</v>
      </c>
      <c r="F8542" s="5">
        <v>29</v>
      </c>
      <c r="I8542" s="7">
        <f t="shared" si="95"/>
        <v>72.599999999999994</v>
      </c>
    </row>
    <row r="8543" spans="1:9">
      <c r="A8543" s="2">
        <v>300507029</v>
      </c>
      <c r="B8543" s="6" t="s">
        <v>6551</v>
      </c>
      <c r="C8543" s="1" t="s">
        <v>9153</v>
      </c>
      <c r="D8543" s="5" t="s">
        <v>6911</v>
      </c>
      <c r="E8543" s="5">
        <v>32</v>
      </c>
      <c r="F8543" s="5">
        <v>30</v>
      </c>
      <c r="I8543" s="7">
        <f t="shared" si="95"/>
        <v>62</v>
      </c>
    </row>
    <row r="8544" spans="1:9">
      <c r="A8544" s="2">
        <v>300507030</v>
      </c>
      <c r="B8544" s="6" t="s">
        <v>6552</v>
      </c>
      <c r="C8544" s="1" t="s">
        <v>9153</v>
      </c>
      <c r="D8544" s="5" t="s">
        <v>6911</v>
      </c>
      <c r="E8544" s="5">
        <v>42</v>
      </c>
      <c r="F8544" s="5">
        <v>28</v>
      </c>
      <c r="I8544" s="7">
        <f t="shared" si="95"/>
        <v>70</v>
      </c>
    </row>
    <row r="8545" spans="1:9">
      <c r="A8545" s="2">
        <v>300507101</v>
      </c>
      <c r="B8545" s="6" t="s">
        <v>1862</v>
      </c>
      <c r="C8545" s="1" t="s">
        <v>9153</v>
      </c>
      <c r="D8545" s="5" t="s">
        <v>6911</v>
      </c>
      <c r="E8545" s="5">
        <v>38.4</v>
      </c>
      <c r="F8545" s="5">
        <v>28</v>
      </c>
      <c r="I8545" s="7">
        <f t="shared" si="95"/>
        <v>66.400000000000006</v>
      </c>
    </row>
    <row r="8546" spans="1:9">
      <c r="A8546" s="2">
        <v>300507102</v>
      </c>
      <c r="B8546" s="6" t="s">
        <v>1765</v>
      </c>
      <c r="C8546" s="1" t="s">
        <v>9153</v>
      </c>
      <c r="D8546" s="5" t="s">
        <v>6911</v>
      </c>
      <c r="E8546" s="5">
        <v>39.200000000000003</v>
      </c>
      <c r="F8546" s="5">
        <v>31</v>
      </c>
      <c r="I8546" s="7">
        <f t="shared" si="95"/>
        <v>70.2</v>
      </c>
    </row>
    <row r="8547" spans="1:9">
      <c r="A8547" s="2">
        <v>300507103</v>
      </c>
      <c r="B8547" s="6" t="s">
        <v>2992</v>
      </c>
      <c r="C8547" s="1" t="s">
        <v>9153</v>
      </c>
      <c r="D8547" s="5" t="s">
        <v>6911</v>
      </c>
      <c r="E8547" s="5">
        <v>35.200000000000003</v>
      </c>
      <c r="F8547" s="5">
        <v>28</v>
      </c>
      <c r="I8547" s="7">
        <f t="shared" si="95"/>
        <v>63.2</v>
      </c>
    </row>
    <row r="8548" spans="1:9">
      <c r="A8548" s="2">
        <v>300507104</v>
      </c>
      <c r="B8548" s="6" t="s">
        <v>9158</v>
      </c>
      <c r="C8548" s="1" t="s">
        <v>9153</v>
      </c>
      <c r="D8548" s="5" t="s">
        <v>6911</v>
      </c>
      <c r="E8548" s="5">
        <v>42</v>
      </c>
      <c r="F8548" s="5">
        <v>28</v>
      </c>
      <c r="I8548" s="7">
        <f t="shared" si="95"/>
        <v>70</v>
      </c>
    </row>
    <row r="8549" spans="1:9">
      <c r="A8549" s="2">
        <v>300507105</v>
      </c>
      <c r="B8549" s="6" t="s">
        <v>6553</v>
      </c>
      <c r="C8549" s="1" t="s">
        <v>9153</v>
      </c>
      <c r="D8549" s="5" t="s">
        <v>6911</v>
      </c>
      <c r="E8549" s="5">
        <v>48</v>
      </c>
      <c r="F8549" s="5">
        <v>31</v>
      </c>
      <c r="I8549" s="7">
        <f t="shared" si="95"/>
        <v>79</v>
      </c>
    </row>
    <row r="8550" spans="1:9">
      <c r="A8550" s="2">
        <v>300507106</v>
      </c>
      <c r="B8550" s="6" t="s">
        <v>6554</v>
      </c>
      <c r="C8550" s="1" t="s">
        <v>9153</v>
      </c>
      <c r="D8550" s="5" t="s">
        <v>6911</v>
      </c>
      <c r="E8550" s="5">
        <v>37.6</v>
      </c>
      <c r="F8550" s="5">
        <v>29</v>
      </c>
      <c r="I8550" s="7">
        <f t="shared" si="95"/>
        <v>66.599999999999994</v>
      </c>
    </row>
    <row r="8551" spans="1:9">
      <c r="A8551" s="2">
        <v>300507107</v>
      </c>
      <c r="B8551" s="6" t="s">
        <v>6555</v>
      </c>
      <c r="C8551" s="1" t="s">
        <v>9153</v>
      </c>
      <c r="D8551" s="5" t="s">
        <v>6911</v>
      </c>
      <c r="E8551" s="5">
        <v>35.6</v>
      </c>
      <c r="F8551" s="5">
        <v>28</v>
      </c>
      <c r="I8551" s="7">
        <f t="shared" si="95"/>
        <v>63.6</v>
      </c>
    </row>
    <row r="8552" spans="1:9">
      <c r="A8552" s="2">
        <v>300507108</v>
      </c>
      <c r="B8552" s="6" t="s">
        <v>6556</v>
      </c>
      <c r="C8552" s="1" t="s">
        <v>9153</v>
      </c>
      <c r="D8552" s="5" t="s">
        <v>6911</v>
      </c>
      <c r="E8552" s="5">
        <v>38.799999999999997</v>
      </c>
      <c r="F8552" s="5">
        <v>28</v>
      </c>
      <c r="I8552" s="7">
        <f t="shared" si="95"/>
        <v>66.8</v>
      </c>
    </row>
    <row r="8553" spans="1:9">
      <c r="A8553" s="2">
        <v>300507109</v>
      </c>
      <c r="B8553" s="6" t="s">
        <v>6557</v>
      </c>
      <c r="C8553" s="1" t="s">
        <v>9153</v>
      </c>
      <c r="D8553" s="5" t="s">
        <v>6911</v>
      </c>
      <c r="E8553" s="5">
        <v>37.200000000000003</v>
      </c>
      <c r="F8553" s="5">
        <v>29</v>
      </c>
      <c r="I8553" s="7">
        <f t="shared" si="95"/>
        <v>66.2</v>
      </c>
    </row>
    <row r="8554" spans="1:9">
      <c r="A8554" s="2">
        <v>300507110</v>
      </c>
      <c r="B8554" s="6" t="s">
        <v>6558</v>
      </c>
      <c r="C8554" s="1" t="s">
        <v>9153</v>
      </c>
      <c r="D8554" s="5" t="s">
        <v>6911</v>
      </c>
      <c r="E8554" s="5">
        <v>41.2</v>
      </c>
      <c r="F8554" s="5">
        <v>26</v>
      </c>
      <c r="I8554" s="7">
        <f t="shared" si="95"/>
        <v>67.2</v>
      </c>
    </row>
    <row r="8555" spans="1:9">
      <c r="A8555" s="2">
        <v>300507111</v>
      </c>
      <c r="B8555" s="6" t="s">
        <v>6559</v>
      </c>
      <c r="C8555" s="1" t="s">
        <v>9153</v>
      </c>
      <c r="D8555" s="5" t="s">
        <v>6911</v>
      </c>
      <c r="E8555" s="5">
        <v>41.6</v>
      </c>
      <c r="F8555" s="5">
        <v>25</v>
      </c>
      <c r="I8555" s="7">
        <f t="shared" si="95"/>
        <v>66.599999999999994</v>
      </c>
    </row>
    <row r="8556" spans="1:9">
      <c r="A8556" s="2">
        <v>300507112</v>
      </c>
      <c r="B8556" s="6" t="s">
        <v>6560</v>
      </c>
      <c r="C8556" s="1" t="s">
        <v>9153</v>
      </c>
      <c r="D8556" s="5" t="s">
        <v>6911</v>
      </c>
      <c r="E8556" s="5">
        <v>44.8</v>
      </c>
      <c r="F8556" s="5">
        <v>29</v>
      </c>
      <c r="I8556" s="7">
        <f t="shared" si="95"/>
        <v>73.8</v>
      </c>
    </row>
    <row r="8557" spans="1:9">
      <c r="A8557" s="2">
        <v>300507113</v>
      </c>
      <c r="B8557" s="6" t="s">
        <v>6561</v>
      </c>
      <c r="C8557" s="1" t="s">
        <v>9153</v>
      </c>
      <c r="D8557" s="5" t="s">
        <v>6911</v>
      </c>
      <c r="E8557" s="5">
        <v>44.4</v>
      </c>
      <c r="F8557" s="5">
        <v>30</v>
      </c>
      <c r="I8557" s="7">
        <f t="shared" si="95"/>
        <v>74.400000000000006</v>
      </c>
    </row>
    <row r="8558" spans="1:9">
      <c r="A8558" s="2">
        <v>300507114</v>
      </c>
      <c r="B8558" s="6" t="s">
        <v>6562</v>
      </c>
      <c r="C8558" s="1" t="s">
        <v>9153</v>
      </c>
      <c r="D8558" s="5" t="s">
        <v>6911</v>
      </c>
      <c r="E8558" s="5">
        <v>29.6</v>
      </c>
      <c r="F8558" s="5">
        <v>31</v>
      </c>
      <c r="I8558" s="7">
        <f t="shared" ref="I8558:I8621" si="96">E8558+F8558</f>
        <v>60.6</v>
      </c>
    </row>
    <row r="8559" spans="1:9">
      <c r="A8559" s="2">
        <v>300507115</v>
      </c>
      <c r="B8559" s="6" t="s">
        <v>6563</v>
      </c>
      <c r="C8559" s="1" t="s">
        <v>9153</v>
      </c>
      <c r="D8559" s="5" t="s">
        <v>6911</v>
      </c>
      <c r="E8559" s="5">
        <v>37.6</v>
      </c>
      <c r="F8559" s="5">
        <v>29</v>
      </c>
      <c r="I8559" s="7">
        <f t="shared" si="96"/>
        <v>66.599999999999994</v>
      </c>
    </row>
    <row r="8560" spans="1:9">
      <c r="A8560" s="2">
        <v>300507116</v>
      </c>
      <c r="B8560" s="6" t="s">
        <v>9159</v>
      </c>
      <c r="C8560" s="1" t="s">
        <v>9153</v>
      </c>
      <c r="D8560" s="5" t="s">
        <v>6911</v>
      </c>
      <c r="E8560" s="5">
        <v>52</v>
      </c>
      <c r="F8560" s="5">
        <v>32</v>
      </c>
      <c r="I8560" s="7">
        <f t="shared" si="96"/>
        <v>84</v>
      </c>
    </row>
    <row r="8561" spans="1:9">
      <c r="A8561" s="2">
        <v>300507117</v>
      </c>
      <c r="B8561" s="6" t="s">
        <v>6564</v>
      </c>
      <c r="C8561" s="1" t="s">
        <v>9153</v>
      </c>
      <c r="D8561" s="5" t="s">
        <v>6911</v>
      </c>
      <c r="E8561" s="5">
        <v>39.200000000000003</v>
      </c>
      <c r="F8561" s="5">
        <v>28</v>
      </c>
      <c r="I8561" s="7">
        <f t="shared" si="96"/>
        <v>67.2</v>
      </c>
    </row>
    <row r="8562" spans="1:9">
      <c r="A8562" s="2">
        <v>300507118</v>
      </c>
      <c r="B8562" s="6" t="s">
        <v>6565</v>
      </c>
      <c r="C8562" s="1" t="s">
        <v>9153</v>
      </c>
      <c r="D8562" s="5" t="s">
        <v>6911</v>
      </c>
      <c r="E8562" s="5">
        <v>39.6</v>
      </c>
      <c r="F8562" s="5">
        <v>33</v>
      </c>
      <c r="I8562" s="7">
        <f t="shared" si="96"/>
        <v>72.599999999999994</v>
      </c>
    </row>
    <row r="8563" spans="1:9">
      <c r="A8563" s="2">
        <v>300507119</v>
      </c>
      <c r="B8563" s="6" t="s">
        <v>6566</v>
      </c>
      <c r="C8563" s="1" t="s">
        <v>9153</v>
      </c>
      <c r="D8563" s="5" t="s">
        <v>6911</v>
      </c>
      <c r="E8563" s="5">
        <v>31.6</v>
      </c>
      <c r="F8563" s="5">
        <v>29</v>
      </c>
      <c r="I8563" s="7">
        <f t="shared" si="96"/>
        <v>60.6</v>
      </c>
    </row>
    <row r="8564" spans="1:9">
      <c r="A8564" s="2">
        <v>300507120</v>
      </c>
      <c r="B8564" s="6" t="s">
        <v>6567</v>
      </c>
      <c r="C8564" s="1" t="s">
        <v>9153</v>
      </c>
      <c r="D8564" s="5" t="s">
        <v>6911</v>
      </c>
      <c r="E8564" s="5">
        <v>45.6</v>
      </c>
      <c r="F8564" s="5">
        <v>31</v>
      </c>
      <c r="I8564" s="7">
        <f t="shared" si="96"/>
        <v>76.599999999999994</v>
      </c>
    </row>
    <row r="8565" spans="1:9">
      <c r="A8565" s="2">
        <v>300507121</v>
      </c>
      <c r="B8565" s="6" t="s">
        <v>6570</v>
      </c>
      <c r="C8565" s="1" t="s">
        <v>9153</v>
      </c>
      <c r="D8565" s="5" t="s">
        <v>6911</v>
      </c>
      <c r="E8565" s="5">
        <v>45.2</v>
      </c>
      <c r="F8565" s="5">
        <v>31</v>
      </c>
      <c r="I8565" s="7">
        <f t="shared" si="96"/>
        <v>76.2</v>
      </c>
    </row>
    <row r="8566" spans="1:9">
      <c r="A8566" s="2">
        <v>300507122</v>
      </c>
      <c r="B8566" s="6" t="s">
        <v>6571</v>
      </c>
      <c r="C8566" s="1" t="s">
        <v>9153</v>
      </c>
      <c r="D8566" s="5" t="s">
        <v>6911</v>
      </c>
      <c r="E8566" s="5">
        <v>46</v>
      </c>
      <c r="F8566" s="5">
        <v>32</v>
      </c>
      <c r="I8566" s="7">
        <f t="shared" si="96"/>
        <v>78</v>
      </c>
    </row>
    <row r="8567" spans="1:9">
      <c r="A8567" s="2">
        <v>300507123</v>
      </c>
      <c r="B8567" s="6" t="s">
        <v>6572</v>
      </c>
      <c r="C8567" s="1" t="s">
        <v>9153</v>
      </c>
      <c r="D8567" s="5" t="s">
        <v>6911</v>
      </c>
      <c r="E8567" s="5">
        <v>42.4</v>
      </c>
      <c r="F8567" s="5">
        <v>28</v>
      </c>
      <c r="I8567" s="7">
        <f t="shared" si="96"/>
        <v>70.400000000000006</v>
      </c>
    </row>
    <row r="8568" spans="1:9">
      <c r="A8568" s="2">
        <v>300507124</v>
      </c>
      <c r="B8568" s="6" t="s">
        <v>6573</v>
      </c>
      <c r="C8568" s="1" t="s">
        <v>9153</v>
      </c>
      <c r="D8568" s="5" t="s">
        <v>6911</v>
      </c>
      <c r="E8568" s="5">
        <v>50.8</v>
      </c>
      <c r="F8568" s="5">
        <v>30</v>
      </c>
      <c r="I8568" s="7">
        <f t="shared" si="96"/>
        <v>80.8</v>
      </c>
    </row>
    <row r="8569" spans="1:9">
      <c r="A8569" s="2">
        <v>300507125</v>
      </c>
      <c r="B8569" s="6" t="s">
        <v>6574</v>
      </c>
      <c r="C8569" s="1" t="s">
        <v>9153</v>
      </c>
      <c r="D8569" s="5" t="s">
        <v>6911</v>
      </c>
      <c r="E8569" s="5">
        <v>41.2</v>
      </c>
      <c r="F8569" s="5">
        <v>28</v>
      </c>
      <c r="I8569" s="7">
        <f t="shared" si="96"/>
        <v>69.2</v>
      </c>
    </row>
    <row r="8570" spans="1:9">
      <c r="A8570" s="2">
        <v>300507126</v>
      </c>
      <c r="B8570" s="6" t="s">
        <v>6575</v>
      </c>
      <c r="C8570" s="1" t="s">
        <v>9153</v>
      </c>
      <c r="D8570" s="5" t="s">
        <v>6911</v>
      </c>
      <c r="E8570" s="5">
        <v>52</v>
      </c>
      <c r="F8570" s="5">
        <v>29</v>
      </c>
      <c r="I8570" s="7">
        <f t="shared" si="96"/>
        <v>81</v>
      </c>
    </row>
    <row r="8571" spans="1:9">
      <c r="A8571" s="2">
        <v>300507127</v>
      </c>
      <c r="B8571" s="6" t="s">
        <v>6576</v>
      </c>
      <c r="C8571" s="1" t="s">
        <v>9153</v>
      </c>
      <c r="D8571" s="5" t="s">
        <v>6911</v>
      </c>
      <c r="E8571" s="5">
        <v>42.4</v>
      </c>
      <c r="F8571" s="5">
        <v>28</v>
      </c>
      <c r="I8571" s="7">
        <f t="shared" si="96"/>
        <v>70.400000000000006</v>
      </c>
    </row>
    <row r="8572" spans="1:9">
      <c r="A8572" s="2">
        <v>300507128</v>
      </c>
      <c r="B8572" s="6" t="s">
        <v>6577</v>
      </c>
      <c r="C8572" s="1" t="s">
        <v>9153</v>
      </c>
      <c r="D8572" s="5" t="s">
        <v>6911</v>
      </c>
      <c r="E8572" s="5">
        <v>42</v>
      </c>
      <c r="F8572" s="5">
        <v>29</v>
      </c>
      <c r="I8572" s="7">
        <f t="shared" si="96"/>
        <v>71</v>
      </c>
    </row>
    <row r="8573" spans="1:9">
      <c r="A8573" s="2">
        <v>300507129</v>
      </c>
      <c r="B8573" s="6" t="s">
        <v>5450</v>
      </c>
      <c r="C8573" s="1" t="s">
        <v>9153</v>
      </c>
      <c r="D8573" s="5" t="s">
        <v>6911</v>
      </c>
      <c r="E8573" s="5">
        <v>38.799999999999997</v>
      </c>
      <c r="F8573" s="5">
        <v>28</v>
      </c>
      <c r="I8573" s="7">
        <f t="shared" si="96"/>
        <v>66.8</v>
      </c>
    </row>
    <row r="8574" spans="1:9">
      <c r="A8574" s="2">
        <v>300507130</v>
      </c>
      <c r="B8574" s="6" t="s">
        <v>6578</v>
      </c>
      <c r="C8574" s="1" t="s">
        <v>9153</v>
      </c>
      <c r="D8574" s="5" t="s">
        <v>6911</v>
      </c>
      <c r="E8574" s="5">
        <v>32.4</v>
      </c>
      <c r="F8574" s="5">
        <v>27</v>
      </c>
      <c r="I8574" s="7">
        <f t="shared" si="96"/>
        <v>59.4</v>
      </c>
    </row>
    <row r="8575" spans="1:9">
      <c r="A8575" s="2">
        <v>300507201</v>
      </c>
      <c r="B8575" s="6" t="s">
        <v>6579</v>
      </c>
      <c r="C8575" s="1" t="s">
        <v>9153</v>
      </c>
      <c r="D8575" s="5" t="s">
        <v>6911</v>
      </c>
      <c r="E8575" s="5">
        <v>34.4</v>
      </c>
      <c r="F8575" s="5">
        <v>29</v>
      </c>
      <c r="I8575" s="7">
        <f t="shared" si="96"/>
        <v>63.4</v>
      </c>
    </row>
    <row r="8576" spans="1:9">
      <c r="A8576" s="2">
        <v>300507202</v>
      </c>
      <c r="B8576" s="6" t="s">
        <v>1094</v>
      </c>
      <c r="C8576" s="1" t="s">
        <v>9153</v>
      </c>
      <c r="D8576" s="5" t="s">
        <v>6911</v>
      </c>
      <c r="E8576" s="5">
        <v>30.4</v>
      </c>
      <c r="F8576" s="5">
        <v>28</v>
      </c>
      <c r="I8576" s="7">
        <f t="shared" si="96"/>
        <v>58.4</v>
      </c>
    </row>
    <row r="8577" spans="1:9">
      <c r="A8577" s="2">
        <v>300507203</v>
      </c>
      <c r="B8577" s="6" t="s">
        <v>6580</v>
      </c>
      <c r="C8577" s="1" t="s">
        <v>9153</v>
      </c>
      <c r="D8577" s="5" t="s">
        <v>6911</v>
      </c>
      <c r="E8577" s="5">
        <v>49.2</v>
      </c>
      <c r="F8577" s="5">
        <v>31</v>
      </c>
      <c r="I8577" s="7">
        <f t="shared" si="96"/>
        <v>80.2</v>
      </c>
    </row>
    <row r="8578" spans="1:9">
      <c r="A8578" s="2">
        <v>300507204</v>
      </c>
      <c r="B8578" s="6" t="s">
        <v>6581</v>
      </c>
      <c r="C8578" s="1" t="s">
        <v>9153</v>
      </c>
      <c r="D8578" s="5" t="s">
        <v>6911</v>
      </c>
      <c r="E8578" s="5">
        <v>39.200000000000003</v>
      </c>
      <c r="F8578" s="5">
        <v>32</v>
      </c>
      <c r="I8578" s="7">
        <f t="shared" si="96"/>
        <v>71.2</v>
      </c>
    </row>
    <row r="8579" spans="1:9">
      <c r="A8579" s="2">
        <v>300507205</v>
      </c>
      <c r="B8579" s="6" t="s">
        <v>6582</v>
      </c>
      <c r="C8579" s="1" t="s">
        <v>9153</v>
      </c>
      <c r="D8579" s="5" t="s">
        <v>6911</v>
      </c>
      <c r="E8579" s="5">
        <v>41.6</v>
      </c>
      <c r="F8579" s="5">
        <v>32</v>
      </c>
      <c r="I8579" s="7">
        <f t="shared" si="96"/>
        <v>73.599999999999994</v>
      </c>
    </row>
    <row r="8580" spans="1:9">
      <c r="A8580" s="2">
        <v>300507206</v>
      </c>
      <c r="B8580" s="6" t="s">
        <v>6583</v>
      </c>
      <c r="C8580" s="1" t="s">
        <v>9153</v>
      </c>
      <c r="D8580" s="5" t="s">
        <v>6911</v>
      </c>
      <c r="E8580" s="5">
        <v>0</v>
      </c>
      <c r="F8580" s="5">
        <v>0</v>
      </c>
      <c r="I8580" s="7">
        <f t="shared" si="96"/>
        <v>0</v>
      </c>
    </row>
    <row r="8581" spans="1:9">
      <c r="A8581" s="2">
        <v>300507207</v>
      </c>
      <c r="B8581" s="6" t="s">
        <v>6584</v>
      </c>
      <c r="C8581" s="1" t="s">
        <v>9153</v>
      </c>
      <c r="D8581" s="5" t="s">
        <v>6911</v>
      </c>
      <c r="E8581" s="5">
        <v>47.2</v>
      </c>
      <c r="F8581" s="5">
        <v>25</v>
      </c>
      <c r="I8581" s="7">
        <f t="shared" si="96"/>
        <v>72.2</v>
      </c>
    </row>
    <row r="8582" spans="1:9">
      <c r="A8582" s="2">
        <v>300507208</v>
      </c>
      <c r="B8582" s="6" t="s">
        <v>497</v>
      </c>
      <c r="C8582" s="1" t="s">
        <v>9153</v>
      </c>
      <c r="D8582" s="5" t="s">
        <v>6911</v>
      </c>
      <c r="E8582" s="5">
        <v>39.6</v>
      </c>
      <c r="F8582" s="5">
        <v>28</v>
      </c>
      <c r="I8582" s="7">
        <f t="shared" si="96"/>
        <v>67.599999999999994</v>
      </c>
    </row>
    <row r="8583" spans="1:9">
      <c r="A8583" s="2">
        <v>300507209</v>
      </c>
      <c r="B8583" s="6" t="s">
        <v>6585</v>
      </c>
      <c r="C8583" s="1" t="s">
        <v>9153</v>
      </c>
      <c r="D8583" s="5" t="s">
        <v>6911</v>
      </c>
      <c r="E8583" s="5">
        <v>37.6</v>
      </c>
      <c r="F8583" s="5">
        <v>30</v>
      </c>
      <c r="I8583" s="7">
        <f t="shared" si="96"/>
        <v>67.599999999999994</v>
      </c>
    </row>
    <row r="8584" spans="1:9">
      <c r="A8584" s="2">
        <v>300507210</v>
      </c>
      <c r="B8584" s="6" t="s">
        <v>6586</v>
      </c>
      <c r="C8584" s="1" t="s">
        <v>9153</v>
      </c>
      <c r="D8584" s="5" t="s">
        <v>6911</v>
      </c>
      <c r="E8584" s="5">
        <v>38</v>
      </c>
      <c r="F8584" s="5">
        <v>27</v>
      </c>
      <c r="I8584" s="7">
        <f t="shared" si="96"/>
        <v>65</v>
      </c>
    </row>
    <row r="8585" spans="1:9">
      <c r="A8585" s="2">
        <v>300507211</v>
      </c>
      <c r="B8585" s="6" t="s">
        <v>623</v>
      </c>
      <c r="C8585" s="1" t="s">
        <v>9153</v>
      </c>
      <c r="D8585" s="5" t="s">
        <v>6911</v>
      </c>
      <c r="E8585" s="5">
        <v>37.200000000000003</v>
      </c>
      <c r="F8585" s="5">
        <v>29</v>
      </c>
      <c r="I8585" s="7">
        <f t="shared" si="96"/>
        <v>66.2</v>
      </c>
    </row>
    <row r="8586" spans="1:9">
      <c r="A8586" s="2">
        <v>300507212</v>
      </c>
      <c r="B8586" s="6" t="s">
        <v>6587</v>
      </c>
      <c r="C8586" s="1" t="s">
        <v>9153</v>
      </c>
      <c r="D8586" s="5" t="s">
        <v>6911</v>
      </c>
      <c r="E8586" s="5">
        <v>34.4</v>
      </c>
      <c r="F8586" s="5">
        <v>32</v>
      </c>
      <c r="I8586" s="7">
        <f t="shared" si="96"/>
        <v>66.400000000000006</v>
      </c>
    </row>
    <row r="8587" spans="1:9">
      <c r="A8587" s="2">
        <v>300507213</v>
      </c>
      <c r="B8587" s="6" t="s">
        <v>6588</v>
      </c>
      <c r="C8587" s="1" t="s">
        <v>9153</v>
      </c>
      <c r="D8587" s="5" t="s">
        <v>6911</v>
      </c>
      <c r="E8587" s="5">
        <v>40.4</v>
      </c>
      <c r="F8587" s="5">
        <v>27</v>
      </c>
      <c r="I8587" s="7">
        <f t="shared" si="96"/>
        <v>67.400000000000006</v>
      </c>
    </row>
    <row r="8588" spans="1:9">
      <c r="A8588" s="2">
        <v>300507214</v>
      </c>
      <c r="B8588" s="6" t="s">
        <v>6589</v>
      </c>
      <c r="C8588" s="1" t="s">
        <v>9153</v>
      </c>
      <c r="D8588" s="5" t="s">
        <v>6911</v>
      </c>
      <c r="E8588" s="5">
        <v>45.6</v>
      </c>
      <c r="F8588" s="5">
        <v>32</v>
      </c>
      <c r="I8588" s="7">
        <f t="shared" si="96"/>
        <v>77.599999999999994</v>
      </c>
    </row>
    <row r="8589" spans="1:9">
      <c r="A8589" s="2">
        <v>300507215</v>
      </c>
      <c r="B8589" s="6" t="s">
        <v>6590</v>
      </c>
      <c r="C8589" s="1" t="s">
        <v>9153</v>
      </c>
      <c r="D8589" s="5" t="s">
        <v>6911</v>
      </c>
      <c r="E8589" s="5">
        <v>40.4</v>
      </c>
      <c r="F8589" s="5">
        <v>34</v>
      </c>
      <c r="I8589" s="7">
        <f t="shared" si="96"/>
        <v>74.400000000000006</v>
      </c>
    </row>
    <row r="8590" spans="1:9">
      <c r="A8590" s="2">
        <v>300507216</v>
      </c>
      <c r="B8590" s="6" t="s">
        <v>4894</v>
      </c>
      <c r="C8590" s="1" t="s">
        <v>9153</v>
      </c>
      <c r="D8590" s="5" t="s">
        <v>6911</v>
      </c>
      <c r="E8590" s="5">
        <v>44</v>
      </c>
      <c r="F8590" s="5">
        <v>28</v>
      </c>
      <c r="I8590" s="7">
        <f t="shared" si="96"/>
        <v>72</v>
      </c>
    </row>
    <row r="8591" spans="1:9">
      <c r="A8591" s="2">
        <v>300507217</v>
      </c>
      <c r="B8591" s="6" t="s">
        <v>6591</v>
      </c>
      <c r="C8591" s="1" t="s">
        <v>9153</v>
      </c>
      <c r="D8591" s="5" t="s">
        <v>6911</v>
      </c>
      <c r="E8591" s="5">
        <v>44</v>
      </c>
      <c r="F8591" s="5">
        <v>28</v>
      </c>
      <c r="I8591" s="7">
        <f t="shared" si="96"/>
        <v>72</v>
      </c>
    </row>
    <row r="8592" spans="1:9">
      <c r="A8592" s="2">
        <v>300507218</v>
      </c>
      <c r="B8592" s="6" t="s">
        <v>5749</v>
      </c>
      <c r="C8592" s="1" t="s">
        <v>9153</v>
      </c>
      <c r="D8592" s="5" t="s">
        <v>6911</v>
      </c>
      <c r="E8592" s="5">
        <v>36.4</v>
      </c>
      <c r="F8592" s="5">
        <v>28</v>
      </c>
      <c r="I8592" s="7">
        <f t="shared" si="96"/>
        <v>64.400000000000006</v>
      </c>
    </row>
    <row r="8593" spans="1:9">
      <c r="A8593" s="2">
        <v>300507219</v>
      </c>
      <c r="B8593" s="6" t="s">
        <v>6594</v>
      </c>
      <c r="C8593" s="1" t="s">
        <v>9153</v>
      </c>
      <c r="D8593" s="5" t="s">
        <v>6911</v>
      </c>
      <c r="E8593" s="5">
        <v>43.6</v>
      </c>
      <c r="F8593" s="5">
        <v>33</v>
      </c>
      <c r="I8593" s="7">
        <f t="shared" si="96"/>
        <v>76.599999999999994</v>
      </c>
    </row>
    <row r="8594" spans="1:9">
      <c r="A8594" s="2">
        <v>300507220</v>
      </c>
      <c r="B8594" s="6" t="s">
        <v>6595</v>
      </c>
      <c r="C8594" s="1" t="s">
        <v>9153</v>
      </c>
      <c r="D8594" s="5" t="s">
        <v>6911</v>
      </c>
      <c r="E8594" s="5">
        <v>41.6</v>
      </c>
      <c r="F8594" s="5">
        <v>28</v>
      </c>
      <c r="I8594" s="7">
        <f t="shared" si="96"/>
        <v>69.599999999999994</v>
      </c>
    </row>
    <row r="8595" spans="1:9">
      <c r="A8595" s="2">
        <v>300507221</v>
      </c>
      <c r="B8595" s="6" t="s">
        <v>6596</v>
      </c>
      <c r="C8595" s="1" t="s">
        <v>9153</v>
      </c>
      <c r="D8595" s="5" t="s">
        <v>6911</v>
      </c>
      <c r="E8595" s="5">
        <v>36.799999999999997</v>
      </c>
      <c r="F8595" s="5">
        <v>27</v>
      </c>
      <c r="I8595" s="7">
        <f t="shared" si="96"/>
        <v>63.8</v>
      </c>
    </row>
    <row r="8596" spans="1:9">
      <c r="A8596" s="2">
        <v>300507222</v>
      </c>
      <c r="B8596" s="6" t="s">
        <v>6597</v>
      </c>
      <c r="C8596" s="1" t="s">
        <v>9153</v>
      </c>
      <c r="D8596" s="5" t="s">
        <v>6911</v>
      </c>
      <c r="E8596" s="5">
        <v>42.4</v>
      </c>
      <c r="F8596" s="5">
        <v>27</v>
      </c>
      <c r="I8596" s="7">
        <f t="shared" si="96"/>
        <v>69.400000000000006</v>
      </c>
    </row>
    <row r="8597" spans="1:9">
      <c r="A8597" s="2">
        <v>300507223</v>
      </c>
      <c r="B8597" s="6" t="s">
        <v>6598</v>
      </c>
      <c r="C8597" s="1" t="s">
        <v>9153</v>
      </c>
      <c r="D8597" s="5" t="s">
        <v>6911</v>
      </c>
      <c r="E8597" s="5">
        <v>32</v>
      </c>
      <c r="F8597" s="5">
        <v>26</v>
      </c>
      <c r="I8597" s="7">
        <f t="shared" si="96"/>
        <v>58</v>
      </c>
    </row>
    <row r="8598" spans="1:9">
      <c r="A8598" s="2">
        <v>300507224</v>
      </c>
      <c r="B8598" s="6" t="s">
        <v>6599</v>
      </c>
      <c r="C8598" s="1" t="s">
        <v>9153</v>
      </c>
      <c r="D8598" s="5" t="s">
        <v>6911</v>
      </c>
      <c r="E8598" s="5">
        <v>33.6</v>
      </c>
      <c r="F8598" s="5">
        <v>30</v>
      </c>
      <c r="I8598" s="7">
        <f t="shared" si="96"/>
        <v>63.6</v>
      </c>
    </row>
    <row r="8599" spans="1:9">
      <c r="A8599" s="2">
        <v>300507225</v>
      </c>
      <c r="B8599" s="6" t="s">
        <v>2506</v>
      </c>
      <c r="C8599" s="1" t="s">
        <v>9153</v>
      </c>
      <c r="D8599" s="5" t="s">
        <v>6911</v>
      </c>
      <c r="E8599" s="5">
        <v>46.4</v>
      </c>
      <c r="F8599" s="5">
        <v>34</v>
      </c>
      <c r="I8599" s="7">
        <f t="shared" si="96"/>
        <v>80.400000000000006</v>
      </c>
    </row>
    <row r="8600" spans="1:9">
      <c r="A8600" s="2">
        <v>300507226</v>
      </c>
      <c r="B8600" s="6" t="s">
        <v>6601</v>
      </c>
      <c r="C8600" s="1" t="s">
        <v>9153</v>
      </c>
      <c r="D8600" s="5" t="s">
        <v>6911</v>
      </c>
      <c r="E8600" s="5">
        <v>41.2</v>
      </c>
      <c r="F8600" s="5">
        <v>28</v>
      </c>
      <c r="I8600" s="7">
        <f t="shared" si="96"/>
        <v>69.2</v>
      </c>
    </row>
    <row r="8601" spans="1:9">
      <c r="A8601" s="2">
        <v>300507227</v>
      </c>
      <c r="B8601" s="6" t="s">
        <v>6602</v>
      </c>
      <c r="C8601" s="1" t="s">
        <v>9153</v>
      </c>
      <c r="D8601" s="5" t="s">
        <v>6911</v>
      </c>
      <c r="E8601" s="5">
        <v>40.799999999999997</v>
      </c>
      <c r="F8601" s="5">
        <v>26</v>
      </c>
      <c r="I8601" s="7">
        <f t="shared" si="96"/>
        <v>66.8</v>
      </c>
    </row>
    <row r="8602" spans="1:9">
      <c r="A8602" s="2">
        <v>300507228</v>
      </c>
      <c r="B8602" s="6" t="s">
        <v>6603</v>
      </c>
      <c r="C8602" s="1" t="s">
        <v>9153</v>
      </c>
      <c r="D8602" s="5" t="s">
        <v>6911</v>
      </c>
      <c r="E8602" s="5">
        <v>40.4</v>
      </c>
      <c r="F8602" s="5">
        <v>27</v>
      </c>
      <c r="I8602" s="7">
        <f t="shared" si="96"/>
        <v>67.400000000000006</v>
      </c>
    </row>
    <row r="8603" spans="1:9">
      <c r="A8603" s="2">
        <v>300507229</v>
      </c>
      <c r="B8603" s="6" t="s">
        <v>6604</v>
      </c>
      <c r="C8603" s="1" t="s">
        <v>9153</v>
      </c>
      <c r="D8603" s="5" t="s">
        <v>6911</v>
      </c>
      <c r="E8603" s="5">
        <v>46.4</v>
      </c>
      <c r="F8603" s="5">
        <v>29</v>
      </c>
      <c r="I8603" s="7">
        <f t="shared" si="96"/>
        <v>75.400000000000006</v>
      </c>
    </row>
    <row r="8604" spans="1:9">
      <c r="A8604" s="2">
        <v>300507230</v>
      </c>
      <c r="B8604" s="6" t="s">
        <v>6605</v>
      </c>
      <c r="C8604" s="1" t="s">
        <v>9153</v>
      </c>
      <c r="D8604" s="5" t="s">
        <v>6911</v>
      </c>
      <c r="E8604" s="5">
        <v>27.2</v>
      </c>
      <c r="F8604" s="5">
        <v>28</v>
      </c>
      <c r="I8604" s="7">
        <f t="shared" si="96"/>
        <v>55.2</v>
      </c>
    </row>
    <row r="8605" spans="1:9">
      <c r="A8605" s="2">
        <v>300507301</v>
      </c>
      <c r="B8605" s="6" t="s">
        <v>4517</v>
      </c>
      <c r="C8605" s="1" t="s">
        <v>9153</v>
      </c>
      <c r="D8605" s="5" t="s">
        <v>6911</v>
      </c>
      <c r="E8605" s="5">
        <v>44.8</v>
      </c>
      <c r="F8605" s="5">
        <v>30</v>
      </c>
      <c r="I8605" s="7">
        <f t="shared" si="96"/>
        <v>74.8</v>
      </c>
    </row>
    <row r="8606" spans="1:9">
      <c r="A8606" s="2">
        <v>300507302</v>
      </c>
      <c r="B8606" s="6" t="s">
        <v>6606</v>
      </c>
      <c r="C8606" s="1" t="s">
        <v>9153</v>
      </c>
      <c r="D8606" s="5" t="s">
        <v>6911</v>
      </c>
      <c r="E8606" s="5">
        <v>44.4</v>
      </c>
      <c r="F8606" s="5">
        <v>31</v>
      </c>
      <c r="I8606" s="7">
        <f t="shared" si="96"/>
        <v>75.400000000000006</v>
      </c>
    </row>
    <row r="8607" spans="1:9">
      <c r="A8607" s="2">
        <v>300507303</v>
      </c>
      <c r="B8607" s="6" t="s">
        <v>6607</v>
      </c>
      <c r="C8607" s="1" t="s">
        <v>9153</v>
      </c>
      <c r="D8607" s="5" t="s">
        <v>6911</v>
      </c>
      <c r="E8607" s="5">
        <v>27.2</v>
      </c>
      <c r="F8607" s="5">
        <v>27</v>
      </c>
      <c r="I8607" s="7">
        <f t="shared" si="96"/>
        <v>54.2</v>
      </c>
    </row>
    <row r="8608" spans="1:9">
      <c r="A8608" s="2">
        <v>300507304</v>
      </c>
      <c r="B8608" s="6" t="s">
        <v>1146</v>
      </c>
      <c r="C8608" s="1" t="s">
        <v>9153</v>
      </c>
      <c r="D8608" s="5" t="s">
        <v>6911</v>
      </c>
      <c r="E8608" s="5">
        <v>36</v>
      </c>
      <c r="F8608" s="5">
        <v>28</v>
      </c>
      <c r="I8608" s="7">
        <f t="shared" si="96"/>
        <v>64</v>
      </c>
    </row>
    <row r="8609" spans="1:9">
      <c r="A8609" s="2">
        <v>300507305</v>
      </c>
      <c r="B8609" s="6" t="s">
        <v>6608</v>
      </c>
      <c r="C8609" s="1" t="s">
        <v>9153</v>
      </c>
      <c r="D8609" s="5" t="s">
        <v>6911</v>
      </c>
      <c r="E8609" s="5">
        <v>42.8</v>
      </c>
      <c r="F8609" s="5">
        <v>30</v>
      </c>
      <c r="I8609" s="7">
        <f t="shared" si="96"/>
        <v>72.8</v>
      </c>
    </row>
    <row r="8610" spans="1:9">
      <c r="A8610" s="2">
        <v>300507306</v>
      </c>
      <c r="B8610" s="6" t="s">
        <v>353</v>
      </c>
      <c r="C8610" s="1" t="s">
        <v>9153</v>
      </c>
      <c r="D8610" s="5" t="s">
        <v>6911</v>
      </c>
      <c r="E8610" s="5">
        <v>39.200000000000003</v>
      </c>
      <c r="F8610" s="5">
        <v>28</v>
      </c>
      <c r="I8610" s="7">
        <f t="shared" si="96"/>
        <v>67.2</v>
      </c>
    </row>
    <row r="8611" spans="1:9">
      <c r="A8611" s="2">
        <v>300507307</v>
      </c>
      <c r="B8611" s="6" t="s">
        <v>6609</v>
      </c>
      <c r="C8611" s="1" t="s">
        <v>9153</v>
      </c>
      <c r="D8611" s="5" t="s">
        <v>6911</v>
      </c>
      <c r="E8611" s="5">
        <v>30.4</v>
      </c>
      <c r="F8611" s="5">
        <v>32</v>
      </c>
      <c r="I8611" s="7">
        <f t="shared" si="96"/>
        <v>62.4</v>
      </c>
    </row>
    <row r="8612" spans="1:9">
      <c r="A8612" s="2">
        <v>300507308</v>
      </c>
      <c r="B8612" s="6" t="s">
        <v>1765</v>
      </c>
      <c r="C8612" s="1" t="s">
        <v>9153</v>
      </c>
      <c r="D8612" s="5" t="s">
        <v>6911</v>
      </c>
      <c r="E8612" s="5">
        <v>31.2</v>
      </c>
      <c r="F8612" s="5">
        <v>29</v>
      </c>
      <c r="I8612" s="7">
        <f t="shared" si="96"/>
        <v>60.2</v>
      </c>
    </row>
    <row r="8613" spans="1:9">
      <c r="A8613" s="2">
        <v>300507309</v>
      </c>
      <c r="B8613" s="6" t="s">
        <v>6610</v>
      </c>
      <c r="C8613" s="1" t="s">
        <v>9153</v>
      </c>
      <c r="D8613" s="5" t="s">
        <v>6911</v>
      </c>
      <c r="E8613" s="5">
        <v>41.6</v>
      </c>
      <c r="F8613" s="5">
        <v>24</v>
      </c>
      <c r="I8613" s="7">
        <f t="shared" si="96"/>
        <v>65.599999999999994</v>
      </c>
    </row>
    <row r="8614" spans="1:9">
      <c r="A8614" s="2">
        <v>300507310</v>
      </c>
      <c r="B8614" s="6" t="s">
        <v>2498</v>
      </c>
      <c r="C8614" s="1" t="s">
        <v>9153</v>
      </c>
      <c r="D8614" s="5" t="s">
        <v>6911</v>
      </c>
      <c r="E8614" s="5">
        <v>40</v>
      </c>
      <c r="F8614" s="5">
        <v>30</v>
      </c>
      <c r="I8614" s="7">
        <f t="shared" si="96"/>
        <v>70</v>
      </c>
    </row>
    <row r="8615" spans="1:9">
      <c r="A8615" s="2">
        <v>300507311</v>
      </c>
      <c r="B8615" s="6" t="s">
        <v>6612</v>
      </c>
      <c r="C8615" s="1" t="s">
        <v>9153</v>
      </c>
      <c r="D8615" s="5" t="s">
        <v>6911</v>
      </c>
      <c r="E8615" s="5">
        <v>40.4</v>
      </c>
      <c r="F8615" s="5">
        <v>31</v>
      </c>
      <c r="I8615" s="7">
        <f t="shared" si="96"/>
        <v>71.400000000000006</v>
      </c>
    </row>
    <row r="8616" spans="1:9">
      <c r="A8616" s="2">
        <v>300507312</v>
      </c>
      <c r="B8616" s="6" t="s">
        <v>6613</v>
      </c>
      <c r="C8616" s="1" t="s">
        <v>9153</v>
      </c>
      <c r="D8616" s="5" t="s">
        <v>6911</v>
      </c>
      <c r="E8616" s="5">
        <v>0</v>
      </c>
      <c r="F8616" s="5">
        <v>0</v>
      </c>
      <c r="I8616" s="7">
        <f t="shared" si="96"/>
        <v>0</v>
      </c>
    </row>
    <row r="8617" spans="1:9">
      <c r="A8617" s="2">
        <v>300507313</v>
      </c>
      <c r="B8617" s="6" t="s">
        <v>6614</v>
      </c>
      <c r="C8617" s="1" t="s">
        <v>9153</v>
      </c>
      <c r="D8617" s="5" t="s">
        <v>6911</v>
      </c>
      <c r="E8617" s="5">
        <v>0</v>
      </c>
      <c r="F8617" s="5">
        <v>0</v>
      </c>
      <c r="I8617" s="7">
        <f t="shared" si="96"/>
        <v>0</v>
      </c>
    </row>
    <row r="8618" spans="1:9">
      <c r="A8618" s="2">
        <v>300507314</v>
      </c>
      <c r="B8618" s="6" t="s">
        <v>6615</v>
      </c>
      <c r="C8618" s="1" t="s">
        <v>9153</v>
      </c>
      <c r="D8618" s="5" t="s">
        <v>6911</v>
      </c>
      <c r="E8618" s="5">
        <v>39.6</v>
      </c>
      <c r="F8618" s="5">
        <v>28</v>
      </c>
      <c r="I8618" s="7">
        <f t="shared" si="96"/>
        <v>67.599999999999994</v>
      </c>
    </row>
    <row r="8619" spans="1:9">
      <c r="A8619" s="2">
        <v>300507315</v>
      </c>
      <c r="B8619" s="6" t="s">
        <v>6616</v>
      </c>
      <c r="C8619" s="1" t="s">
        <v>9153</v>
      </c>
      <c r="D8619" s="5" t="s">
        <v>6911</v>
      </c>
      <c r="E8619" s="5">
        <v>34.4</v>
      </c>
      <c r="F8619" s="5">
        <v>29</v>
      </c>
      <c r="I8619" s="7">
        <f t="shared" si="96"/>
        <v>63.4</v>
      </c>
    </row>
    <row r="8620" spans="1:9">
      <c r="A8620" s="2">
        <v>300507316</v>
      </c>
      <c r="B8620" s="6" t="s">
        <v>6617</v>
      </c>
      <c r="C8620" s="1" t="s">
        <v>9153</v>
      </c>
      <c r="D8620" s="5" t="s">
        <v>6911</v>
      </c>
      <c r="E8620" s="5">
        <v>34.799999999999997</v>
      </c>
      <c r="F8620" s="5">
        <v>28</v>
      </c>
      <c r="I8620" s="7">
        <f t="shared" si="96"/>
        <v>62.8</v>
      </c>
    </row>
    <row r="8621" spans="1:9">
      <c r="A8621" s="2">
        <v>300507317</v>
      </c>
      <c r="B8621" s="6" t="s">
        <v>6618</v>
      </c>
      <c r="C8621" s="1" t="s">
        <v>9153</v>
      </c>
      <c r="D8621" s="5" t="s">
        <v>6911</v>
      </c>
      <c r="E8621" s="5">
        <v>41.2</v>
      </c>
      <c r="F8621" s="5">
        <v>30</v>
      </c>
      <c r="I8621" s="7">
        <f t="shared" si="96"/>
        <v>71.2</v>
      </c>
    </row>
    <row r="8622" spans="1:9">
      <c r="A8622" s="2">
        <v>300507318</v>
      </c>
      <c r="B8622" s="6" t="s">
        <v>6619</v>
      </c>
      <c r="C8622" s="1" t="s">
        <v>9153</v>
      </c>
      <c r="D8622" s="5" t="s">
        <v>6911</v>
      </c>
      <c r="E8622" s="5">
        <v>38</v>
      </c>
      <c r="F8622" s="5">
        <v>24</v>
      </c>
      <c r="I8622" s="7">
        <f t="shared" ref="I8622:I8685" si="97">E8622+F8622</f>
        <v>62</v>
      </c>
    </row>
    <row r="8623" spans="1:9">
      <c r="A8623" s="2">
        <v>300507319</v>
      </c>
      <c r="B8623" s="6" t="s">
        <v>6620</v>
      </c>
      <c r="C8623" s="1" t="s">
        <v>9153</v>
      </c>
      <c r="D8623" s="5" t="s">
        <v>6911</v>
      </c>
      <c r="E8623" s="5">
        <v>26.4</v>
      </c>
      <c r="F8623" s="5">
        <v>30</v>
      </c>
      <c r="I8623" s="7">
        <f t="shared" si="97"/>
        <v>56.4</v>
      </c>
    </row>
    <row r="8624" spans="1:9">
      <c r="A8624" s="2">
        <v>300507320</v>
      </c>
      <c r="B8624" s="6" t="s">
        <v>462</v>
      </c>
      <c r="C8624" s="1" t="s">
        <v>9153</v>
      </c>
      <c r="D8624" s="5" t="s">
        <v>6911</v>
      </c>
      <c r="E8624" s="5">
        <v>48.4</v>
      </c>
      <c r="F8624" s="5">
        <v>32</v>
      </c>
      <c r="I8624" s="7">
        <f t="shared" si="97"/>
        <v>80.400000000000006</v>
      </c>
    </row>
    <row r="8625" spans="1:9">
      <c r="A8625" s="2">
        <v>300507321</v>
      </c>
      <c r="B8625" s="6" t="s">
        <v>6621</v>
      </c>
      <c r="C8625" s="1" t="s">
        <v>9153</v>
      </c>
      <c r="D8625" s="5" t="s">
        <v>6911</v>
      </c>
      <c r="E8625" s="5">
        <v>32.799999999999997</v>
      </c>
      <c r="F8625" s="5">
        <v>26</v>
      </c>
      <c r="I8625" s="7">
        <f t="shared" si="97"/>
        <v>58.8</v>
      </c>
    </row>
    <row r="8626" spans="1:9">
      <c r="A8626" s="2">
        <v>300507322</v>
      </c>
      <c r="B8626" s="6" t="s">
        <v>6622</v>
      </c>
      <c r="C8626" s="1" t="s">
        <v>9153</v>
      </c>
      <c r="D8626" s="5" t="s">
        <v>6911</v>
      </c>
      <c r="E8626" s="5">
        <v>35.200000000000003</v>
      </c>
      <c r="F8626" s="5">
        <v>28</v>
      </c>
      <c r="I8626" s="7">
        <f t="shared" si="97"/>
        <v>63.2</v>
      </c>
    </row>
    <row r="8627" spans="1:9">
      <c r="A8627" s="2">
        <v>300507323</v>
      </c>
      <c r="B8627" s="6" t="s">
        <v>6623</v>
      </c>
      <c r="C8627" s="1" t="s">
        <v>9153</v>
      </c>
      <c r="D8627" s="5" t="s">
        <v>6911</v>
      </c>
      <c r="E8627" s="5">
        <v>44.8</v>
      </c>
      <c r="F8627" s="5">
        <v>30</v>
      </c>
      <c r="I8627" s="7">
        <f t="shared" si="97"/>
        <v>74.8</v>
      </c>
    </row>
    <row r="8628" spans="1:9">
      <c r="A8628" s="2">
        <v>300507324</v>
      </c>
      <c r="B8628" s="6" t="s">
        <v>6624</v>
      </c>
      <c r="C8628" s="1" t="s">
        <v>9153</v>
      </c>
      <c r="D8628" s="5" t="s">
        <v>6911</v>
      </c>
      <c r="E8628" s="5">
        <v>28</v>
      </c>
      <c r="F8628" s="5">
        <v>25</v>
      </c>
      <c r="I8628" s="7">
        <f t="shared" si="97"/>
        <v>53</v>
      </c>
    </row>
    <row r="8629" spans="1:9">
      <c r="A8629" s="2">
        <v>300507325</v>
      </c>
      <c r="B8629" s="6" t="s">
        <v>6625</v>
      </c>
      <c r="C8629" s="1" t="s">
        <v>9153</v>
      </c>
      <c r="D8629" s="5" t="s">
        <v>6911</v>
      </c>
      <c r="E8629" s="5">
        <v>35.6</v>
      </c>
      <c r="F8629" s="5">
        <v>25</v>
      </c>
      <c r="I8629" s="7">
        <f t="shared" si="97"/>
        <v>60.6</v>
      </c>
    </row>
    <row r="8630" spans="1:9">
      <c r="A8630" s="2">
        <v>300507326</v>
      </c>
      <c r="B8630" s="6" t="s">
        <v>6626</v>
      </c>
      <c r="C8630" s="1" t="s">
        <v>9153</v>
      </c>
      <c r="D8630" s="5" t="s">
        <v>6911</v>
      </c>
      <c r="E8630" s="5">
        <v>43.6</v>
      </c>
      <c r="F8630" s="5">
        <v>30</v>
      </c>
      <c r="I8630" s="7">
        <f t="shared" si="97"/>
        <v>73.599999999999994</v>
      </c>
    </row>
    <row r="8631" spans="1:9">
      <c r="A8631" s="2">
        <v>300507327</v>
      </c>
      <c r="B8631" s="6" t="s">
        <v>6627</v>
      </c>
      <c r="C8631" s="1" t="s">
        <v>9153</v>
      </c>
      <c r="D8631" s="5" t="s">
        <v>6911</v>
      </c>
      <c r="E8631" s="5">
        <v>40.4</v>
      </c>
      <c r="F8631" s="5">
        <v>24</v>
      </c>
      <c r="I8631" s="7">
        <f t="shared" si="97"/>
        <v>64.400000000000006</v>
      </c>
    </row>
    <row r="8632" spans="1:9">
      <c r="A8632" s="2">
        <v>300507328</v>
      </c>
      <c r="B8632" s="6" t="s">
        <v>6628</v>
      </c>
      <c r="C8632" s="1" t="s">
        <v>9153</v>
      </c>
      <c r="D8632" s="5" t="s">
        <v>6911</v>
      </c>
      <c r="E8632" s="5">
        <v>47.2</v>
      </c>
      <c r="F8632" s="5">
        <v>30</v>
      </c>
      <c r="I8632" s="7">
        <f t="shared" si="97"/>
        <v>77.2</v>
      </c>
    </row>
    <row r="8633" spans="1:9">
      <c r="A8633" s="2">
        <v>300507329</v>
      </c>
      <c r="B8633" s="6" t="s">
        <v>3903</v>
      </c>
      <c r="C8633" s="1" t="s">
        <v>9153</v>
      </c>
      <c r="D8633" s="5" t="s">
        <v>6911</v>
      </c>
      <c r="E8633" s="5">
        <v>30</v>
      </c>
      <c r="F8633" s="5">
        <v>28</v>
      </c>
      <c r="I8633" s="7">
        <f t="shared" si="97"/>
        <v>58</v>
      </c>
    </row>
    <row r="8634" spans="1:9">
      <c r="A8634" s="2">
        <v>300507330</v>
      </c>
      <c r="B8634" s="6" t="s">
        <v>6629</v>
      </c>
      <c r="C8634" s="1" t="s">
        <v>9153</v>
      </c>
      <c r="D8634" s="5" t="s">
        <v>6911</v>
      </c>
      <c r="E8634" s="5">
        <v>39.6</v>
      </c>
      <c r="F8634" s="5">
        <v>27</v>
      </c>
      <c r="I8634" s="7">
        <f t="shared" si="97"/>
        <v>66.599999999999994</v>
      </c>
    </row>
    <row r="8635" spans="1:9">
      <c r="A8635" s="2">
        <v>300507401</v>
      </c>
      <c r="B8635" s="6" t="s">
        <v>6630</v>
      </c>
      <c r="C8635" s="1" t="s">
        <v>9153</v>
      </c>
      <c r="D8635" s="5" t="s">
        <v>6911</v>
      </c>
      <c r="E8635" s="5">
        <v>35.6</v>
      </c>
      <c r="F8635" s="5">
        <v>29</v>
      </c>
      <c r="I8635" s="7">
        <f t="shared" si="97"/>
        <v>64.599999999999994</v>
      </c>
    </row>
    <row r="8636" spans="1:9">
      <c r="A8636" s="2">
        <v>300507402</v>
      </c>
      <c r="B8636" s="6" t="s">
        <v>6631</v>
      </c>
      <c r="C8636" s="1" t="s">
        <v>9153</v>
      </c>
      <c r="D8636" s="5" t="s">
        <v>6911</v>
      </c>
      <c r="E8636" s="5">
        <v>34</v>
      </c>
      <c r="F8636" s="5">
        <v>28</v>
      </c>
      <c r="I8636" s="7">
        <f t="shared" si="97"/>
        <v>62</v>
      </c>
    </row>
    <row r="8637" spans="1:9">
      <c r="A8637" s="2">
        <v>300507403</v>
      </c>
      <c r="B8637" s="6" t="s">
        <v>6632</v>
      </c>
      <c r="C8637" s="1" t="s">
        <v>9153</v>
      </c>
      <c r="D8637" s="5" t="s">
        <v>6911</v>
      </c>
      <c r="E8637" s="5">
        <v>48</v>
      </c>
      <c r="F8637" s="5">
        <v>32</v>
      </c>
      <c r="I8637" s="7">
        <f t="shared" si="97"/>
        <v>80</v>
      </c>
    </row>
    <row r="8638" spans="1:9">
      <c r="A8638" s="2">
        <v>300507404</v>
      </c>
      <c r="B8638" s="6" t="s">
        <v>6633</v>
      </c>
      <c r="C8638" s="1" t="s">
        <v>9153</v>
      </c>
      <c r="D8638" s="5" t="s">
        <v>6911</v>
      </c>
      <c r="E8638" s="5">
        <v>38</v>
      </c>
      <c r="F8638" s="5">
        <v>29</v>
      </c>
      <c r="I8638" s="7">
        <f t="shared" si="97"/>
        <v>67</v>
      </c>
    </row>
    <row r="8639" spans="1:9">
      <c r="A8639" s="2">
        <v>300507405</v>
      </c>
      <c r="B8639" s="6" t="s">
        <v>6634</v>
      </c>
      <c r="C8639" s="1" t="s">
        <v>9153</v>
      </c>
      <c r="D8639" s="5" t="s">
        <v>6911</v>
      </c>
      <c r="E8639" s="5">
        <v>42.4</v>
      </c>
      <c r="F8639" s="5">
        <v>27</v>
      </c>
      <c r="I8639" s="7">
        <f t="shared" si="97"/>
        <v>69.400000000000006</v>
      </c>
    </row>
    <row r="8640" spans="1:9">
      <c r="A8640" s="2">
        <v>300507406</v>
      </c>
      <c r="B8640" s="6" t="s">
        <v>6636</v>
      </c>
      <c r="C8640" s="1" t="s">
        <v>9153</v>
      </c>
      <c r="D8640" s="5" t="s">
        <v>6911</v>
      </c>
      <c r="E8640" s="5">
        <v>40.4</v>
      </c>
      <c r="F8640" s="5">
        <v>28</v>
      </c>
      <c r="I8640" s="7">
        <f t="shared" si="97"/>
        <v>68.400000000000006</v>
      </c>
    </row>
    <row r="8641" spans="1:9">
      <c r="A8641" s="2">
        <v>300507407</v>
      </c>
      <c r="B8641" s="6" t="s">
        <v>6637</v>
      </c>
      <c r="C8641" s="1" t="s">
        <v>9153</v>
      </c>
      <c r="D8641" s="5" t="s">
        <v>6911</v>
      </c>
      <c r="E8641" s="5">
        <v>49.2</v>
      </c>
      <c r="F8641" s="5">
        <v>31</v>
      </c>
      <c r="I8641" s="7">
        <f t="shared" si="97"/>
        <v>80.2</v>
      </c>
    </row>
    <row r="8642" spans="1:9">
      <c r="A8642" s="2">
        <v>300507408</v>
      </c>
      <c r="B8642" s="6" t="s">
        <v>6638</v>
      </c>
      <c r="C8642" s="1" t="s">
        <v>9153</v>
      </c>
      <c r="D8642" s="5" t="s">
        <v>6911</v>
      </c>
      <c r="E8642" s="5">
        <v>43.2</v>
      </c>
      <c r="F8642" s="5">
        <v>26</v>
      </c>
      <c r="I8642" s="7">
        <f t="shared" si="97"/>
        <v>69.2</v>
      </c>
    </row>
    <row r="8643" spans="1:9">
      <c r="A8643" s="2">
        <v>300507409</v>
      </c>
      <c r="B8643" s="6" t="s">
        <v>6639</v>
      </c>
      <c r="C8643" s="1" t="s">
        <v>9153</v>
      </c>
      <c r="D8643" s="5" t="s">
        <v>6911</v>
      </c>
      <c r="E8643" s="5">
        <v>30.8</v>
      </c>
      <c r="F8643" s="5">
        <v>31</v>
      </c>
      <c r="I8643" s="7">
        <f t="shared" si="97"/>
        <v>61.8</v>
      </c>
    </row>
    <row r="8644" spans="1:9">
      <c r="A8644" s="2">
        <v>300507410</v>
      </c>
      <c r="B8644" s="6" t="s">
        <v>6640</v>
      </c>
      <c r="C8644" s="1" t="s">
        <v>9153</v>
      </c>
      <c r="D8644" s="5" t="s">
        <v>6911</v>
      </c>
      <c r="E8644" s="5">
        <v>40.4</v>
      </c>
      <c r="F8644" s="5">
        <v>30</v>
      </c>
      <c r="I8644" s="7">
        <f t="shared" si="97"/>
        <v>70.400000000000006</v>
      </c>
    </row>
    <row r="8645" spans="1:9">
      <c r="A8645" s="2">
        <v>300507411</v>
      </c>
      <c r="B8645" s="6" t="s">
        <v>6641</v>
      </c>
      <c r="C8645" s="1" t="s">
        <v>9153</v>
      </c>
      <c r="D8645" s="5" t="s">
        <v>6911</v>
      </c>
      <c r="E8645" s="5">
        <v>49.6</v>
      </c>
      <c r="F8645" s="5">
        <v>30</v>
      </c>
      <c r="I8645" s="7">
        <f t="shared" si="97"/>
        <v>79.599999999999994</v>
      </c>
    </row>
    <row r="8646" spans="1:9">
      <c r="A8646" s="2">
        <v>300507412</v>
      </c>
      <c r="B8646" s="6" t="s">
        <v>6642</v>
      </c>
      <c r="C8646" s="1" t="s">
        <v>9153</v>
      </c>
      <c r="D8646" s="5" t="s">
        <v>6911</v>
      </c>
      <c r="E8646" s="5">
        <v>38.799999999999997</v>
      </c>
      <c r="F8646" s="5">
        <v>29</v>
      </c>
      <c r="I8646" s="7">
        <f t="shared" si="97"/>
        <v>67.8</v>
      </c>
    </row>
    <row r="8647" spans="1:9">
      <c r="A8647" s="2">
        <v>300507413</v>
      </c>
      <c r="B8647" s="6" t="s">
        <v>6643</v>
      </c>
      <c r="C8647" s="1" t="s">
        <v>9153</v>
      </c>
      <c r="D8647" s="5" t="s">
        <v>6911</v>
      </c>
      <c r="E8647" s="5">
        <v>46.4</v>
      </c>
      <c r="F8647" s="5">
        <v>31</v>
      </c>
      <c r="I8647" s="7">
        <f t="shared" si="97"/>
        <v>77.400000000000006</v>
      </c>
    </row>
    <row r="8648" spans="1:9">
      <c r="A8648" s="2">
        <v>300507414</v>
      </c>
      <c r="B8648" s="6" t="s">
        <v>6644</v>
      </c>
      <c r="C8648" s="1" t="s">
        <v>9153</v>
      </c>
      <c r="D8648" s="5" t="s">
        <v>6911</v>
      </c>
      <c r="E8648" s="5">
        <v>36</v>
      </c>
      <c r="F8648" s="5">
        <v>32</v>
      </c>
      <c r="I8648" s="7">
        <f t="shared" si="97"/>
        <v>68</v>
      </c>
    </row>
    <row r="8649" spans="1:9">
      <c r="A8649" s="2">
        <v>300507415</v>
      </c>
      <c r="B8649" s="6" t="s">
        <v>6645</v>
      </c>
      <c r="C8649" s="1" t="s">
        <v>9153</v>
      </c>
      <c r="D8649" s="5" t="s">
        <v>6911</v>
      </c>
      <c r="E8649" s="5">
        <v>48.4</v>
      </c>
      <c r="F8649" s="5">
        <v>35</v>
      </c>
      <c r="I8649" s="7">
        <f t="shared" si="97"/>
        <v>83.4</v>
      </c>
    </row>
    <row r="8650" spans="1:9">
      <c r="A8650" s="2">
        <v>300507416</v>
      </c>
      <c r="B8650" s="6" t="s">
        <v>6646</v>
      </c>
      <c r="C8650" s="1" t="s">
        <v>9153</v>
      </c>
      <c r="D8650" s="5" t="s">
        <v>6911</v>
      </c>
      <c r="E8650" s="5">
        <v>41.2</v>
      </c>
      <c r="F8650" s="5">
        <v>30</v>
      </c>
      <c r="I8650" s="7">
        <f t="shared" si="97"/>
        <v>71.2</v>
      </c>
    </row>
    <row r="8651" spans="1:9">
      <c r="A8651" s="2">
        <v>300507417</v>
      </c>
      <c r="B8651" s="6" t="s">
        <v>6647</v>
      </c>
      <c r="C8651" s="1" t="s">
        <v>9153</v>
      </c>
      <c r="D8651" s="5" t="s">
        <v>6911</v>
      </c>
      <c r="E8651" s="5">
        <v>36.4</v>
      </c>
      <c r="F8651" s="5">
        <v>29</v>
      </c>
      <c r="I8651" s="7">
        <f t="shared" si="97"/>
        <v>65.400000000000006</v>
      </c>
    </row>
    <row r="8652" spans="1:9">
      <c r="A8652" s="2">
        <v>300507418</v>
      </c>
      <c r="B8652" s="6" t="s">
        <v>6648</v>
      </c>
      <c r="C8652" s="1" t="s">
        <v>9153</v>
      </c>
      <c r="D8652" s="5" t="s">
        <v>6911</v>
      </c>
      <c r="E8652" s="5">
        <v>46</v>
      </c>
      <c r="F8652" s="5">
        <v>31</v>
      </c>
      <c r="I8652" s="7">
        <f t="shared" si="97"/>
        <v>77</v>
      </c>
    </row>
    <row r="8653" spans="1:9">
      <c r="A8653" s="2">
        <v>300507419</v>
      </c>
      <c r="B8653" s="6" t="s">
        <v>6649</v>
      </c>
      <c r="C8653" s="1" t="s">
        <v>9153</v>
      </c>
      <c r="D8653" s="5" t="s">
        <v>6911</v>
      </c>
      <c r="E8653" s="5">
        <v>44.8</v>
      </c>
      <c r="F8653" s="5">
        <v>35</v>
      </c>
      <c r="I8653" s="7">
        <f t="shared" si="97"/>
        <v>79.8</v>
      </c>
    </row>
    <row r="8654" spans="1:9">
      <c r="A8654" s="2">
        <v>300507420</v>
      </c>
      <c r="B8654" s="6" t="s">
        <v>6650</v>
      </c>
      <c r="C8654" s="1" t="s">
        <v>9153</v>
      </c>
      <c r="D8654" s="5" t="s">
        <v>6911</v>
      </c>
      <c r="E8654" s="5">
        <v>51.2</v>
      </c>
      <c r="F8654" s="5">
        <v>31</v>
      </c>
      <c r="I8654" s="7">
        <f t="shared" si="97"/>
        <v>82.2</v>
      </c>
    </row>
    <row r="8655" spans="1:9">
      <c r="A8655" s="2">
        <v>300507421</v>
      </c>
      <c r="B8655" s="6" t="s">
        <v>6651</v>
      </c>
      <c r="C8655" s="1" t="s">
        <v>9153</v>
      </c>
      <c r="D8655" s="5" t="s">
        <v>6911</v>
      </c>
      <c r="E8655" s="5">
        <v>34.799999999999997</v>
      </c>
      <c r="F8655" s="5">
        <v>30</v>
      </c>
      <c r="I8655" s="7">
        <f t="shared" si="97"/>
        <v>64.8</v>
      </c>
    </row>
    <row r="8656" spans="1:9">
      <c r="A8656" s="2">
        <v>300507422</v>
      </c>
      <c r="B8656" s="6" t="s">
        <v>6652</v>
      </c>
      <c r="C8656" s="1" t="s">
        <v>9153</v>
      </c>
      <c r="D8656" s="5" t="s">
        <v>6911</v>
      </c>
      <c r="E8656" s="5">
        <v>37.200000000000003</v>
      </c>
      <c r="F8656" s="5">
        <v>31</v>
      </c>
      <c r="I8656" s="7">
        <f t="shared" si="97"/>
        <v>68.2</v>
      </c>
    </row>
    <row r="8657" spans="1:9">
      <c r="A8657" s="2">
        <v>300507423</v>
      </c>
      <c r="B8657" s="6" t="s">
        <v>6653</v>
      </c>
      <c r="C8657" s="1" t="s">
        <v>9153</v>
      </c>
      <c r="D8657" s="5" t="s">
        <v>6911</v>
      </c>
      <c r="E8657" s="5">
        <v>33.200000000000003</v>
      </c>
      <c r="F8657" s="5">
        <v>29</v>
      </c>
      <c r="I8657" s="7">
        <f t="shared" si="97"/>
        <v>62.2</v>
      </c>
    </row>
    <row r="8658" spans="1:9">
      <c r="A8658" s="2">
        <v>300507424</v>
      </c>
      <c r="B8658" s="6" t="s">
        <v>6654</v>
      </c>
      <c r="C8658" s="1" t="s">
        <v>9153</v>
      </c>
      <c r="D8658" s="5" t="s">
        <v>6911</v>
      </c>
      <c r="E8658" s="5">
        <v>44</v>
      </c>
      <c r="F8658" s="5">
        <v>31</v>
      </c>
      <c r="I8658" s="7">
        <f t="shared" si="97"/>
        <v>75</v>
      </c>
    </row>
    <row r="8659" spans="1:9">
      <c r="A8659" s="2">
        <v>300507425</v>
      </c>
      <c r="B8659" s="6" t="s">
        <v>6655</v>
      </c>
      <c r="C8659" s="1" t="s">
        <v>9153</v>
      </c>
      <c r="D8659" s="5" t="s">
        <v>6911</v>
      </c>
      <c r="E8659" s="5">
        <v>46.4</v>
      </c>
      <c r="F8659" s="5">
        <v>28</v>
      </c>
      <c r="I8659" s="7">
        <f t="shared" si="97"/>
        <v>74.400000000000006</v>
      </c>
    </row>
    <row r="8660" spans="1:9">
      <c r="A8660" s="2">
        <v>300507426</v>
      </c>
      <c r="B8660" s="6" t="s">
        <v>6656</v>
      </c>
      <c r="C8660" s="1" t="s">
        <v>9153</v>
      </c>
      <c r="D8660" s="5" t="s">
        <v>6911</v>
      </c>
      <c r="E8660" s="5">
        <v>46</v>
      </c>
      <c r="F8660" s="5">
        <v>27</v>
      </c>
      <c r="I8660" s="7">
        <f t="shared" si="97"/>
        <v>73</v>
      </c>
    </row>
    <row r="8661" spans="1:9">
      <c r="A8661" s="2">
        <v>300507427</v>
      </c>
      <c r="B8661" s="6" t="s">
        <v>6657</v>
      </c>
      <c r="C8661" s="1" t="s">
        <v>9153</v>
      </c>
      <c r="D8661" s="5" t="s">
        <v>6911</v>
      </c>
      <c r="E8661" s="5">
        <v>30.8</v>
      </c>
      <c r="F8661" s="5">
        <v>26</v>
      </c>
      <c r="I8661" s="7">
        <f t="shared" si="97"/>
        <v>56.8</v>
      </c>
    </row>
    <row r="8662" spans="1:9">
      <c r="A8662" s="2">
        <v>300507428</v>
      </c>
      <c r="B8662" s="6" t="s">
        <v>6658</v>
      </c>
      <c r="C8662" s="1" t="s">
        <v>9153</v>
      </c>
      <c r="D8662" s="5" t="s">
        <v>6911</v>
      </c>
      <c r="E8662" s="5">
        <v>26</v>
      </c>
      <c r="F8662" s="5">
        <v>26</v>
      </c>
      <c r="I8662" s="7">
        <f t="shared" si="97"/>
        <v>52</v>
      </c>
    </row>
    <row r="8663" spans="1:9">
      <c r="A8663" s="2">
        <v>300507429</v>
      </c>
      <c r="B8663" s="6" t="s">
        <v>6659</v>
      </c>
      <c r="C8663" s="1" t="s">
        <v>9153</v>
      </c>
      <c r="D8663" s="5" t="s">
        <v>6911</v>
      </c>
      <c r="E8663" s="5">
        <v>31.2</v>
      </c>
      <c r="F8663" s="5">
        <v>32</v>
      </c>
      <c r="I8663" s="7">
        <f t="shared" si="97"/>
        <v>63.2</v>
      </c>
    </row>
    <row r="8664" spans="1:9">
      <c r="A8664" s="2">
        <v>300507430</v>
      </c>
      <c r="B8664" s="6" t="s">
        <v>6660</v>
      </c>
      <c r="C8664" s="1" t="s">
        <v>9153</v>
      </c>
      <c r="D8664" s="5" t="s">
        <v>6911</v>
      </c>
      <c r="E8664" s="5">
        <v>42.8</v>
      </c>
      <c r="F8664" s="5">
        <v>29</v>
      </c>
      <c r="I8664" s="7">
        <f t="shared" si="97"/>
        <v>71.8</v>
      </c>
    </row>
    <row r="8665" spans="1:9">
      <c r="A8665" s="2">
        <v>300507501</v>
      </c>
      <c r="B8665" s="6" t="s">
        <v>6661</v>
      </c>
      <c r="C8665" s="1" t="s">
        <v>9153</v>
      </c>
      <c r="D8665" s="5" t="s">
        <v>6911</v>
      </c>
      <c r="E8665" s="5">
        <v>0</v>
      </c>
      <c r="F8665" s="5">
        <v>0</v>
      </c>
      <c r="I8665" s="7">
        <f t="shared" si="97"/>
        <v>0</v>
      </c>
    </row>
    <row r="8666" spans="1:9">
      <c r="A8666" s="2">
        <v>300507502</v>
      </c>
      <c r="B8666" s="6" t="s">
        <v>6662</v>
      </c>
      <c r="C8666" s="1" t="s">
        <v>9153</v>
      </c>
      <c r="D8666" s="5" t="s">
        <v>6911</v>
      </c>
      <c r="E8666" s="5">
        <v>36.4</v>
      </c>
      <c r="F8666" s="5">
        <v>28</v>
      </c>
      <c r="I8666" s="7">
        <f t="shared" si="97"/>
        <v>64.400000000000006</v>
      </c>
    </row>
    <row r="8667" spans="1:9">
      <c r="A8667" s="2">
        <v>300507503</v>
      </c>
      <c r="B8667" s="6" t="s">
        <v>6663</v>
      </c>
      <c r="C8667" s="1" t="s">
        <v>9153</v>
      </c>
      <c r="D8667" s="5" t="s">
        <v>6911</v>
      </c>
      <c r="E8667" s="5">
        <v>48</v>
      </c>
      <c r="F8667" s="5">
        <v>30</v>
      </c>
      <c r="I8667" s="7">
        <f t="shared" si="97"/>
        <v>78</v>
      </c>
    </row>
    <row r="8668" spans="1:9">
      <c r="A8668" s="2">
        <v>300507504</v>
      </c>
      <c r="B8668" s="6" t="s">
        <v>6664</v>
      </c>
      <c r="C8668" s="1" t="s">
        <v>9153</v>
      </c>
      <c r="D8668" s="5" t="s">
        <v>6911</v>
      </c>
      <c r="E8668" s="5">
        <v>45.6</v>
      </c>
      <c r="F8668" s="5">
        <v>27</v>
      </c>
      <c r="I8668" s="7">
        <f t="shared" si="97"/>
        <v>72.599999999999994</v>
      </c>
    </row>
    <row r="8669" spans="1:9">
      <c r="A8669" s="2">
        <v>300507505</v>
      </c>
      <c r="B8669" s="6" t="s">
        <v>6665</v>
      </c>
      <c r="C8669" s="1" t="s">
        <v>9153</v>
      </c>
      <c r="D8669" s="5" t="s">
        <v>6911</v>
      </c>
      <c r="E8669" s="5">
        <v>30.4</v>
      </c>
      <c r="F8669" s="5">
        <v>28</v>
      </c>
      <c r="I8669" s="7">
        <f t="shared" si="97"/>
        <v>58.4</v>
      </c>
    </row>
    <row r="8670" spans="1:9">
      <c r="A8670" s="2">
        <v>300507506</v>
      </c>
      <c r="B8670" s="6" t="s">
        <v>2538</v>
      </c>
      <c r="C8670" s="1" t="s">
        <v>9153</v>
      </c>
      <c r="D8670" s="5" t="s">
        <v>6911</v>
      </c>
      <c r="E8670" s="5">
        <v>49.2</v>
      </c>
      <c r="F8670" s="5">
        <v>33</v>
      </c>
      <c r="I8670" s="7">
        <f t="shared" si="97"/>
        <v>82.2</v>
      </c>
    </row>
    <row r="8671" spans="1:9">
      <c r="A8671" s="2">
        <v>300507507</v>
      </c>
      <c r="B8671" s="6" t="s">
        <v>6666</v>
      </c>
      <c r="C8671" s="1" t="s">
        <v>9153</v>
      </c>
      <c r="D8671" s="5" t="s">
        <v>6911</v>
      </c>
      <c r="E8671" s="5">
        <v>44</v>
      </c>
      <c r="F8671" s="5">
        <v>33</v>
      </c>
      <c r="I8671" s="7">
        <f t="shared" si="97"/>
        <v>77</v>
      </c>
    </row>
    <row r="8672" spans="1:9">
      <c r="A8672" s="2">
        <v>300507508</v>
      </c>
      <c r="B8672" s="6" t="s">
        <v>3296</v>
      </c>
      <c r="C8672" s="1" t="s">
        <v>9153</v>
      </c>
      <c r="D8672" s="5" t="s">
        <v>6911</v>
      </c>
      <c r="E8672" s="5">
        <v>30</v>
      </c>
      <c r="F8672" s="5">
        <v>28</v>
      </c>
      <c r="I8672" s="7">
        <f t="shared" si="97"/>
        <v>58</v>
      </c>
    </row>
    <row r="8673" spans="1:9">
      <c r="A8673" s="2">
        <v>300507509</v>
      </c>
      <c r="B8673" s="6" t="s">
        <v>6667</v>
      </c>
      <c r="C8673" s="1" t="s">
        <v>9153</v>
      </c>
      <c r="D8673" s="5" t="s">
        <v>6911</v>
      </c>
      <c r="E8673" s="5">
        <v>34.799999999999997</v>
      </c>
      <c r="F8673" s="5">
        <v>29</v>
      </c>
      <c r="I8673" s="7">
        <f t="shared" si="97"/>
        <v>63.8</v>
      </c>
    </row>
    <row r="8674" spans="1:9">
      <c r="A8674" s="2">
        <v>300507510</v>
      </c>
      <c r="B8674" s="6" t="s">
        <v>60</v>
      </c>
      <c r="C8674" s="1" t="s">
        <v>9153</v>
      </c>
      <c r="D8674" s="5" t="s">
        <v>6911</v>
      </c>
      <c r="E8674" s="5">
        <v>28.8</v>
      </c>
      <c r="F8674" s="5">
        <v>31</v>
      </c>
      <c r="I8674" s="7">
        <f t="shared" si="97"/>
        <v>59.8</v>
      </c>
    </row>
    <row r="8675" spans="1:9">
      <c r="A8675" s="2">
        <v>300507511</v>
      </c>
      <c r="B8675" s="6" t="s">
        <v>6668</v>
      </c>
      <c r="C8675" s="1" t="s">
        <v>9153</v>
      </c>
      <c r="D8675" s="5" t="s">
        <v>6911</v>
      </c>
      <c r="E8675" s="5">
        <v>38.4</v>
      </c>
      <c r="F8675" s="5">
        <v>32</v>
      </c>
      <c r="I8675" s="7">
        <f t="shared" si="97"/>
        <v>70.400000000000006</v>
      </c>
    </row>
    <row r="8676" spans="1:9">
      <c r="A8676" s="2">
        <v>300507512</v>
      </c>
      <c r="B8676" s="6" t="s">
        <v>6669</v>
      </c>
      <c r="C8676" s="1" t="s">
        <v>9153</v>
      </c>
      <c r="D8676" s="5" t="s">
        <v>6911</v>
      </c>
      <c r="E8676" s="5">
        <v>32.799999999999997</v>
      </c>
      <c r="F8676" s="5">
        <v>23</v>
      </c>
      <c r="I8676" s="7">
        <f t="shared" si="97"/>
        <v>55.8</v>
      </c>
    </row>
    <row r="8677" spans="1:9">
      <c r="A8677" s="2">
        <v>300507513</v>
      </c>
      <c r="B8677" s="6" t="s">
        <v>6670</v>
      </c>
      <c r="C8677" s="1" t="s">
        <v>9153</v>
      </c>
      <c r="D8677" s="5" t="s">
        <v>6911</v>
      </c>
      <c r="E8677" s="5">
        <v>40.799999999999997</v>
      </c>
      <c r="F8677" s="5">
        <v>28</v>
      </c>
      <c r="I8677" s="7">
        <f t="shared" si="97"/>
        <v>68.8</v>
      </c>
    </row>
    <row r="8678" spans="1:9">
      <c r="A8678" s="2">
        <v>300507514</v>
      </c>
      <c r="B8678" s="6" t="s">
        <v>6671</v>
      </c>
      <c r="C8678" s="1" t="s">
        <v>9153</v>
      </c>
      <c r="D8678" s="5" t="s">
        <v>6911</v>
      </c>
      <c r="E8678" s="5">
        <v>32</v>
      </c>
      <c r="F8678" s="5">
        <v>28</v>
      </c>
      <c r="I8678" s="7">
        <f t="shared" si="97"/>
        <v>60</v>
      </c>
    </row>
    <row r="8679" spans="1:9">
      <c r="A8679" s="2">
        <v>300507515</v>
      </c>
      <c r="B8679" s="6" t="s">
        <v>6672</v>
      </c>
      <c r="C8679" s="1" t="s">
        <v>9153</v>
      </c>
      <c r="D8679" s="5" t="s">
        <v>6911</v>
      </c>
      <c r="E8679" s="5">
        <v>39.6</v>
      </c>
      <c r="F8679" s="5">
        <v>30</v>
      </c>
      <c r="I8679" s="7">
        <f t="shared" si="97"/>
        <v>69.599999999999994</v>
      </c>
    </row>
    <row r="8680" spans="1:9">
      <c r="A8680" s="2">
        <v>300507516</v>
      </c>
      <c r="B8680" s="6" t="s">
        <v>6673</v>
      </c>
      <c r="C8680" s="1" t="s">
        <v>9153</v>
      </c>
      <c r="D8680" s="5" t="s">
        <v>6911</v>
      </c>
      <c r="E8680" s="5">
        <v>35.200000000000003</v>
      </c>
      <c r="F8680" s="5">
        <v>27</v>
      </c>
      <c r="I8680" s="7">
        <f t="shared" si="97"/>
        <v>62.2</v>
      </c>
    </row>
    <row r="8681" spans="1:9">
      <c r="A8681" s="2">
        <v>300507517</v>
      </c>
      <c r="B8681" s="6" t="s">
        <v>6674</v>
      </c>
      <c r="C8681" s="1" t="s">
        <v>9153</v>
      </c>
      <c r="D8681" s="5" t="s">
        <v>6911</v>
      </c>
      <c r="E8681" s="5">
        <v>37.6</v>
      </c>
      <c r="F8681" s="5">
        <v>30</v>
      </c>
      <c r="I8681" s="7">
        <f t="shared" si="97"/>
        <v>67.599999999999994</v>
      </c>
    </row>
    <row r="8682" spans="1:9">
      <c r="A8682" s="2">
        <v>300507518</v>
      </c>
      <c r="B8682" s="6" t="s">
        <v>6675</v>
      </c>
      <c r="C8682" s="1" t="s">
        <v>9153</v>
      </c>
      <c r="D8682" s="5" t="s">
        <v>6911</v>
      </c>
      <c r="E8682" s="5">
        <v>38</v>
      </c>
      <c r="F8682" s="5">
        <v>28</v>
      </c>
      <c r="I8682" s="7">
        <f t="shared" si="97"/>
        <v>66</v>
      </c>
    </row>
    <row r="8683" spans="1:9">
      <c r="A8683" s="2">
        <v>300507519</v>
      </c>
      <c r="B8683" s="6" t="s">
        <v>1086</v>
      </c>
      <c r="C8683" s="1" t="s">
        <v>9153</v>
      </c>
      <c r="D8683" s="5" t="s">
        <v>6911</v>
      </c>
      <c r="E8683" s="5">
        <v>25.6</v>
      </c>
      <c r="F8683" s="5">
        <v>33</v>
      </c>
      <c r="I8683" s="7">
        <f t="shared" si="97"/>
        <v>58.6</v>
      </c>
    </row>
    <row r="8684" spans="1:9">
      <c r="A8684" s="2">
        <v>300507520</v>
      </c>
      <c r="B8684" s="6" t="s">
        <v>6676</v>
      </c>
      <c r="C8684" s="1" t="s">
        <v>9153</v>
      </c>
      <c r="D8684" s="5" t="s">
        <v>6911</v>
      </c>
      <c r="E8684" s="5">
        <v>37.6</v>
      </c>
      <c r="F8684" s="5">
        <v>30</v>
      </c>
      <c r="I8684" s="7">
        <f t="shared" si="97"/>
        <v>67.599999999999994</v>
      </c>
    </row>
    <row r="8685" spans="1:9">
      <c r="A8685" s="2">
        <v>300507521</v>
      </c>
      <c r="B8685" s="6" t="s">
        <v>6677</v>
      </c>
      <c r="C8685" s="1" t="s">
        <v>9153</v>
      </c>
      <c r="D8685" s="5" t="s">
        <v>6911</v>
      </c>
      <c r="E8685" s="5">
        <v>47.2</v>
      </c>
      <c r="F8685" s="5">
        <v>30</v>
      </c>
      <c r="I8685" s="7">
        <f t="shared" si="97"/>
        <v>77.2</v>
      </c>
    </row>
    <row r="8686" spans="1:9">
      <c r="A8686" s="2">
        <v>300507522</v>
      </c>
      <c r="B8686" s="6" t="s">
        <v>6678</v>
      </c>
      <c r="C8686" s="1" t="s">
        <v>9153</v>
      </c>
      <c r="D8686" s="5" t="s">
        <v>6911</v>
      </c>
      <c r="E8686" s="5">
        <v>38</v>
      </c>
      <c r="F8686" s="5">
        <v>32</v>
      </c>
      <c r="I8686" s="7">
        <f t="shared" ref="I8686:I8749" si="98">E8686+F8686</f>
        <v>70</v>
      </c>
    </row>
    <row r="8687" spans="1:9">
      <c r="A8687" s="2">
        <v>300507523</v>
      </c>
      <c r="B8687" s="6" t="s">
        <v>6679</v>
      </c>
      <c r="C8687" s="1" t="s">
        <v>9153</v>
      </c>
      <c r="D8687" s="5" t="s">
        <v>6911</v>
      </c>
      <c r="E8687" s="5">
        <v>26</v>
      </c>
      <c r="F8687" s="5">
        <v>27</v>
      </c>
      <c r="I8687" s="7">
        <f t="shared" si="98"/>
        <v>53</v>
      </c>
    </row>
    <row r="8688" spans="1:9">
      <c r="A8688" s="2">
        <v>300507524</v>
      </c>
      <c r="B8688" s="6" t="s">
        <v>6680</v>
      </c>
      <c r="C8688" s="1" t="s">
        <v>9153</v>
      </c>
      <c r="D8688" s="5" t="s">
        <v>6911</v>
      </c>
      <c r="E8688" s="5">
        <v>43.2</v>
      </c>
      <c r="F8688" s="5">
        <v>29</v>
      </c>
      <c r="I8688" s="7">
        <f t="shared" si="98"/>
        <v>72.2</v>
      </c>
    </row>
    <row r="8689" spans="1:9">
      <c r="A8689" s="2">
        <v>300507525</v>
      </c>
      <c r="B8689" s="6" t="s">
        <v>6681</v>
      </c>
      <c r="C8689" s="1" t="s">
        <v>9153</v>
      </c>
      <c r="D8689" s="5" t="s">
        <v>6911</v>
      </c>
      <c r="E8689" s="5">
        <v>20.399999999999999</v>
      </c>
      <c r="F8689" s="5">
        <v>28</v>
      </c>
      <c r="I8689" s="7">
        <f t="shared" si="98"/>
        <v>48.4</v>
      </c>
    </row>
    <row r="8690" spans="1:9">
      <c r="A8690" s="2">
        <v>300507526</v>
      </c>
      <c r="B8690" s="6" t="s">
        <v>6682</v>
      </c>
      <c r="C8690" s="1" t="s">
        <v>9153</v>
      </c>
      <c r="D8690" s="5" t="s">
        <v>6911</v>
      </c>
      <c r="E8690" s="5">
        <v>30.8</v>
      </c>
      <c r="F8690" s="5">
        <v>25</v>
      </c>
      <c r="I8690" s="7">
        <f t="shared" si="98"/>
        <v>55.8</v>
      </c>
    </row>
    <row r="8691" spans="1:9">
      <c r="A8691" s="2">
        <v>300507527</v>
      </c>
      <c r="B8691" s="6" t="s">
        <v>6683</v>
      </c>
      <c r="C8691" s="1" t="s">
        <v>9153</v>
      </c>
      <c r="D8691" s="5" t="s">
        <v>6911</v>
      </c>
      <c r="E8691" s="5">
        <v>34.4</v>
      </c>
      <c r="F8691" s="5">
        <v>27</v>
      </c>
      <c r="I8691" s="7">
        <f t="shared" si="98"/>
        <v>61.4</v>
      </c>
    </row>
    <row r="8692" spans="1:9">
      <c r="A8692" s="2">
        <v>300507528</v>
      </c>
      <c r="B8692" s="6" t="s">
        <v>6684</v>
      </c>
      <c r="C8692" s="1" t="s">
        <v>9153</v>
      </c>
      <c r="D8692" s="5" t="s">
        <v>6911</v>
      </c>
      <c r="E8692" s="5">
        <v>36.799999999999997</v>
      </c>
      <c r="F8692" s="5">
        <v>28</v>
      </c>
      <c r="I8692" s="7">
        <f t="shared" si="98"/>
        <v>64.8</v>
      </c>
    </row>
    <row r="8693" spans="1:9">
      <c r="A8693" s="2">
        <v>300507529</v>
      </c>
      <c r="B8693" s="6" t="s">
        <v>6685</v>
      </c>
      <c r="C8693" s="1" t="s">
        <v>9153</v>
      </c>
      <c r="D8693" s="5" t="s">
        <v>6911</v>
      </c>
      <c r="E8693" s="5">
        <v>38.4</v>
      </c>
      <c r="F8693" s="5">
        <v>30</v>
      </c>
      <c r="I8693" s="7">
        <f t="shared" si="98"/>
        <v>68.400000000000006</v>
      </c>
    </row>
    <row r="8694" spans="1:9">
      <c r="A8694" s="2">
        <v>300507530</v>
      </c>
      <c r="B8694" s="6" t="s">
        <v>6686</v>
      </c>
      <c r="C8694" s="1" t="s">
        <v>9153</v>
      </c>
      <c r="D8694" s="5" t="s">
        <v>6911</v>
      </c>
      <c r="E8694" s="5">
        <v>44.4</v>
      </c>
      <c r="F8694" s="5">
        <v>26</v>
      </c>
      <c r="I8694" s="7">
        <f t="shared" si="98"/>
        <v>70.400000000000006</v>
      </c>
    </row>
    <row r="8695" spans="1:9">
      <c r="A8695" s="2">
        <v>300507601</v>
      </c>
      <c r="B8695" s="6" t="s">
        <v>6687</v>
      </c>
      <c r="C8695" s="1" t="s">
        <v>9153</v>
      </c>
      <c r="D8695" s="5" t="s">
        <v>6911</v>
      </c>
      <c r="E8695" s="5">
        <v>40</v>
      </c>
      <c r="F8695" s="5">
        <v>24</v>
      </c>
      <c r="I8695" s="7">
        <f t="shared" si="98"/>
        <v>64</v>
      </c>
    </row>
    <row r="8696" spans="1:9">
      <c r="A8696" s="2">
        <v>300507602</v>
      </c>
      <c r="B8696" s="6" t="s">
        <v>499</v>
      </c>
      <c r="C8696" s="1" t="s">
        <v>9153</v>
      </c>
      <c r="D8696" s="5" t="s">
        <v>6911</v>
      </c>
      <c r="E8696" s="5">
        <v>44.8</v>
      </c>
      <c r="F8696" s="5">
        <v>34</v>
      </c>
      <c r="I8696" s="7">
        <f t="shared" si="98"/>
        <v>78.8</v>
      </c>
    </row>
    <row r="8697" spans="1:9">
      <c r="A8697" s="2">
        <v>300507603</v>
      </c>
      <c r="B8697" s="6" t="s">
        <v>6688</v>
      </c>
      <c r="C8697" s="1" t="s">
        <v>9153</v>
      </c>
      <c r="D8697" s="5" t="s">
        <v>6911</v>
      </c>
      <c r="E8697" s="5">
        <v>41.2</v>
      </c>
      <c r="F8697" s="5">
        <v>33</v>
      </c>
      <c r="I8697" s="7">
        <f t="shared" si="98"/>
        <v>74.2</v>
      </c>
    </row>
    <row r="8698" spans="1:9">
      <c r="A8698" s="2">
        <v>300507604</v>
      </c>
      <c r="B8698" s="6" t="s">
        <v>6689</v>
      </c>
      <c r="C8698" s="1" t="s">
        <v>9153</v>
      </c>
      <c r="D8698" s="5" t="s">
        <v>6911</v>
      </c>
      <c r="E8698" s="5">
        <v>44</v>
      </c>
      <c r="F8698" s="5">
        <v>30</v>
      </c>
      <c r="I8698" s="7">
        <f t="shared" si="98"/>
        <v>74</v>
      </c>
    </row>
    <row r="8699" spans="1:9">
      <c r="A8699" s="2">
        <v>300507605</v>
      </c>
      <c r="B8699" s="6" t="s">
        <v>6690</v>
      </c>
      <c r="C8699" s="1" t="s">
        <v>9153</v>
      </c>
      <c r="D8699" s="5" t="s">
        <v>6911</v>
      </c>
      <c r="E8699" s="5">
        <v>50</v>
      </c>
      <c r="F8699" s="5">
        <v>31</v>
      </c>
      <c r="I8699" s="7">
        <f t="shared" si="98"/>
        <v>81</v>
      </c>
    </row>
    <row r="8700" spans="1:9">
      <c r="A8700" s="2">
        <v>300507606</v>
      </c>
      <c r="B8700" s="6" t="s">
        <v>6365</v>
      </c>
      <c r="C8700" s="1" t="s">
        <v>9153</v>
      </c>
      <c r="D8700" s="5" t="s">
        <v>6911</v>
      </c>
      <c r="E8700" s="5">
        <v>38.4</v>
      </c>
      <c r="F8700" s="5">
        <v>26</v>
      </c>
      <c r="I8700" s="7">
        <f t="shared" si="98"/>
        <v>64.400000000000006</v>
      </c>
    </row>
    <row r="8701" spans="1:9">
      <c r="A8701" s="2">
        <v>300507607</v>
      </c>
      <c r="B8701" s="6" t="s">
        <v>6691</v>
      </c>
      <c r="C8701" s="1" t="s">
        <v>9153</v>
      </c>
      <c r="D8701" s="5" t="s">
        <v>6911</v>
      </c>
      <c r="E8701" s="5">
        <v>26.8</v>
      </c>
      <c r="F8701" s="5">
        <v>30</v>
      </c>
      <c r="I8701" s="7">
        <f t="shared" si="98"/>
        <v>56.8</v>
      </c>
    </row>
    <row r="8702" spans="1:9">
      <c r="A8702" s="2">
        <v>300507608</v>
      </c>
      <c r="B8702" s="6" t="s">
        <v>6692</v>
      </c>
      <c r="C8702" s="1" t="s">
        <v>9153</v>
      </c>
      <c r="D8702" s="5" t="s">
        <v>6911</v>
      </c>
      <c r="E8702" s="5">
        <v>38</v>
      </c>
      <c r="F8702" s="5">
        <v>25</v>
      </c>
      <c r="I8702" s="7">
        <f t="shared" si="98"/>
        <v>63</v>
      </c>
    </row>
    <row r="8703" spans="1:9">
      <c r="A8703" s="2">
        <v>300507609</v>
      </c>
      <c r="B8703" s="6" t="s">
        <v>6693</v>
      </c>
      <c r="C8703" s="1" t="s">
        <v>9153</v>
      </c>
      <c r="D8703" s="5" t="s">
        <v>6911</v>
      </c>
      <c r="E8703" s="5">
        <v>35.6</v>
      </c>
      <c r="F8703" s="5">
        <v>22</v>
      </c>
      <c r="I8703" s="7">
        <f t="shared" si="98"/>
        <v>57.6</v>
      </c>
    </row>
    <row r="8704" spans="1:9">
      <c r="A8704" s="2">
        <v>300507610</v>
      </c>
      <c r="B8704" s="6" t="s">
        <v>2500</v>
      </c>
      <c r="C8704" s="1" t="s">
        <v>9153</v>
      </c>
      <c r="D8704" s="5" t="s">
        <v>6911</v>
      </c>
      <c r="E8704" s="5">
        <v>34.799999999999997</v>
      </c>
      <c r="F8704" s="5">
        <v>28</v>
      </c>
      <c r="I8704" s="7">
        <f t="shared" si="98"/>
        <v>62.8</v>
      </c>
    </row>
    <row r="8705" spans="1:9">
      <c r="A8705" s="2">
        <v>300507611</v>
      </c>
      <c r="B8705" s="6" t="s">
        <v>6694</v>
      </c>
      <c r="C8705" s="1" t="s">
        <v>9153</v>
      </c>
      <c r="D8705" s="5" t="s">
        <v>6911</v>
      </c>
      <c r="E8705" s="5">
        <v>39.200000000000003</v>
      </c>
      <c r="F8705" s="5">
        <v>28</v>
      </c>
      <c r="I8705" s="7">
        <f t="shared" si="98"/>
        <v>67.2</v>
      </c>
    </row>
    <row r="8706" spans="1:9">
      <c r="A8706" s="2">
        <v>300507612</v>
      </c>
      <c r="B8706" s="6" t="s">
        <v>6695</v>
      </c>
      <c r="C8706" s="1" t="s">
        <v>9153</v>
      </c>
      <c r="D8706" s="5" t="s">
        <v>6911</v>
      </c>
      <c r="E8706" s="5">
        <v>38</v>
      </c>
      <c r="F8706" s="5">
        <v>28</v>
      </c>
      <c r="I8706" s="7">
        <f t="shared" si="98"/>
        <v>66</v>
      </c>
    </row>
    <row r="8707" spans="1:9">
      <c r="A8707" s="2">
        <v>300507613</v>
      </c>
      <c r="B8707" s="6" t="s">
        <v>6696</v>
      </c>
      <c r="C8707" s="1" t="s">
        <v>9153</v>
      </c>
      <c r="D8707" s="5" t="s">
        <v>6911</v>
      </c>
      <c r="E8707" s="5">
        <v>42.4</v>
      </c>
      <c r="F8707" s="5">
        <v>24</v>
      </c>
      <c r="I8707" s="7">
        <f t="shared" si="98"/>
        <v>66.400000000000006</v>
      </c>
    </row>
    <row r="8708" spans="1:9">
      <c r="A8708" s="2">
        <v>300507614</v>
      </c>
      <c r="B8708" s="6" t="s">
        <v>6697</v>
      </c>
      <c r="C8708" s="1" t="s">
        <v>9153</v>
      </c>
      <c r="D8708" s="5" t="s">
        <v>6911</v>
      </c>
      <c r="E8708" s="5">
        <v>36</v>
      </c>
      <c r="F8708" s="5">
        <v>33</v>
      </c>
      <c r="I8708" s="7">
        <f t="shared" si="98"/>
        <v>69</v>
      </c>
    </row>
    <row r="8709" spans="1:9">
      <c r="A8709" s="2">
        <v>300507615</v>
      </c>
      <c r="B8709" s="6" t="s">
        <v>130</v>
      </c>
      <c r="C8709" s="1" t="s">
        <v>9153</v>
      </c>
      <c r="D8709" s="5" t="s">
        <v>6911</v>
      </c>
      <c r="E8709" s="5">
        <v>0</v>
      </c>
      <c r="F8709" s="5">
        <v>0</v>
      </c>
      <c r="I8709" s="7">
        <f t="shared" si="98"/>
        <v>0</v>
      </c>
    </row>
    <row r="8710" spans="1:9">
      <c r="A8710" s="2">
        <v>300507616</v>
      </c>
      <c r="B8710" s="6" t="s">
        <v>6698</v>
      </c>
      <c r="C8710" s="1" t="s">
        <v>9153</v>
      </c>
      <c r="D8710" s="5" t="s">
        <v>6911</v>
      </c>
      <c r="E8710" s="5">
        <v>41.6</v>
      </c>
      <c r="F8710" s="5">
        <v>29</v>
      </c>
      <c r="I8710" s="7">
        <f t="shared" si="98"/>
        <v>70.599999999999994</v>
      </c>
    </row>
    <row r="8711" spans="1:9">
      <c r="A8711" s="2">
        <v>300507617</v>
      </c>
      <c r="B8711" s="6" t="s">
        <v>6699</v>
      </c>
      <c r="C8711" s="1" t="s">
        <v>9153</v>
      </c>
      <c r="D8711" s="5" t="s">
        <v>6911</v>
      </c>
      <c r="E8711" s="5">
        <v>45.6</v>
      </c>
      <c r="F8711" s="5">
        <v>29</v>
      </c>
      <c r="I8711" s="7">
        <f t="shared" si="98"/>
        <v>74.599999999999994</v>
      </c>
    </row>
    <row r="8712" spans="1:9">
      <c r="A8712" s="2">
        <v>300507618</v>
      </c>
      <c r="B8712" s="6" t="s">
        <v>4001</v>
      </c>
      <c r="C8712" s="1" t="s">
        <v>9153</v>
      </c>
      <c r="D8712" s="5" t="s">
        <v>6911</v>
      </c>
      <c r="E8712" s="5">
        <v>40.4</v>
      </c>
      <c r="F8712" s="5">
        <v>24</v>
      </c>
      <c r="I8712" s="7">
        <f t="shared" si="98"/>
        <v>64.400000000000006</v>
      </c>
    </row>
    <row r="8713" spans="1:9">
      <c r="A8713" s="2">
        <v>300507619</v>
      </c>
      <c r="B8713" s="6" t="s">
        <v>6700</v>
      </c>
      <c r="C8713" s="1" t="s">
        <v>9153</v>
      </c>
      <c r="D8713" s="5" t="s">
        <v>6911</v>
      </c>
      <c r="E8713" s="5">
        <v>34.799999999999997</v>
      </c>
      <c r="F8713" s="5">
        <v>28</v>
      </c>
      <c r="I8713" s="7">
        <f t="shared" si="98"/>
        <v>62.8</v>
      </c>
    </row>
    <row r="8714" spans="1:9">
      <c r="A8714" s="2">
        <v>300507620</v>
      </c>
      <c r="B8714" s="6" t="s">
        <v>6701</v>
      </c>
      <c r="C8714" s="1" t="s">
        <v>9153</v>
      </c>
      <c r="D8714" s="5" t="s">
        <v>6911</v>
      </c>
      <c r="E8714" s="5">
        <v>48</v>
      </c>
      <c r="F8714" s="5">
        <v>28</v>
      </c>
      <c r="I8714" s="7">
        <f t="shared" si="98"/>
        <v>76</v>
      </c>
    </row>
    <row r="8715" spans="1:9">
      <c r="A8715" s="2">
        <v>300507621</v>
      </c>
      <c r="B8715" s="6" t="s">
        <v>6702</v>
      </c>
      <c r="C8715" s="1" t="s">
        <v>9153</v>
      </c>
      <c r="D8715" s="5" t="s">
        <v>6911</v>
      </c>
      <c r="E8715" s="5">
        <v>49.2</v>
      </c>
      <c r="F8715" s="5">
        <v>30</v>
      </c>
      <c r="I8715" s="7">
        <f t="shared" si="98"/>
        <v>79.2</v>
      </c>
    </row>
    <row r="8716" spans="1:9">
      <c r="A8716" s="2">
        <v>300507622</v>
      </c>
      <c r="B8716" s="6" t="s">
        <v>6703</v>
      </c>
      <c r="C8716" s="1" t="s">
        <v>9153</v>
      </c>
      <c r="D8716" s="5" t="s">
        <v>6911</v>
      </c>
      <c r="E8716" s="5">
        <v>46</v>
      </c>
      <c r="F8716" s="5">
        <v>25</v>
      </c>
      <c r="I8716" s="7">
        <f t="shared" si="98"/>
        <v>71</v>
      </c>
    </row>
    <row r="8717" spans="1:9">
      <c r="A8717" s="2">
        <v>300507623</v>
      </c>
      <c r="B8717" s="6" t="s">
        <v>6704</v>
      </c>
      <c r="C8717" s="1" t="s">
        <v>9153</v>
      </c>
      <c r="D8717" s="5" t="s">
        <v>6911</v>
      </c>
      <c r="E8717" s="5">
        <v>40.799999999999997</v>
      </c>
      <c r="F8717" s="5">
        <v>30</v>
      </c>
      <c r="I8717" s="7">
        <f t="shared" si="98"/>
        <v>70.8</v>
      </c>
    </row>
    <row r="8718" spans="1:9">
      <c r="A8718" s="2">
        <v>300507624</v>
      </c>
      <c r="B8718" s="6" t="s">
        <v>6705</v>
      </c>
      <c r="C8718" s="1" t="s">
        <v>9153</v>
      </c>
      <c r="D8718" s="5" t="s">
        <v>6911</v>
      </c>
      <c r="E8718" s="5">
        <v>37.200000000000003</v>
      </c>
      <c r="F8718" s="5">
        <v>32</v>
      </c>
      <c r="I8718" s="7">
        <f t="shared" si="98"/>
        <v>69.2</v>
      </c>
    </row>
    <row r="8719" spans="1:9">
      <c r="A8719" s="2">
        <v>300507625</v>
      </c>
      <c r="B8719" s="6" t="s">
        <v>6706</v>
      </c>
      <c r="C8719" s="1" t="s">
        <v>9153</v>
      </c>
      <c r="D8719" s="5" t="s">
        <v>6911</v>
      </c>
      <c r="E8719" s="5">
        <v>0</v>
      </c>
      <c r="F8719" s="5">
        <v>0</v>
      </c>
      <c r="I8719" s="7">
        <f t="shared" si="98"/>
        <v>0</v>
      </c>
    </row>
    <row r="8720" spans="1:9">
      <c r="A8720" s="2">
        <v>300507626</v>
      </c>
      <c r="B8720" s="6" t="s">
        <v>6707</v>
      </c>
      <c r="C8720" s="1" t="s">
        <v>9153</v>
      </c>
      <c r="D8720" s="5" t="s">
        <v>6911</v>
      </c>
      <c r="E8720" s="5">
        <v>44.8</v>
      </c>
      <c r="F8720" s="5">
        <v>31</v>
      </c>
      <c r="I8720" s="7">
        <f t="shared" si="98"/>
        <v>75.8</v>
      </c>
    </row>
    <row r="8721" spans="1:9">
      <c r="A8721" s="2">
        <v>300507627</v>
      </c>
      <c r="B8721" s="6" t="s">
        <v>6708</v>
      </c>
      <c r="C8721" s="1" t="s">
        <v>9153</v>
      </c>
      <c r="D8721" s="5" t="s">
        <v>6911</v>
      </c>
      <c r="E8721" s="5">
        <v>45.2</v>
      </c>
      <c r="F8721" s="5">
        <v>27</v>
      </c>
      <c r="I8721" s="7">
        <f t="shared" si="98"/>
        <v>72.2</v>
      </c>
    </row>
    <row r="8722" spans="1:9">
      <c r="A8722" s="2">
        <v>300507628</v>
      </c>
      <c r="B8722" s="6" t="s">
        <v>6709</v>
      </c>
      <c r="C8722" s="1" t="s">
        <v>9153</v>
      </c>
      <c r="D8722" s="5" t="s">
        <v>6911</v>
      </c>
      <c r="E8722" s="5">
        <v>28</v>
      </c>
      <c r="F8722" s="5">
        <v>29</v>
      </c>
      <c r="I8722" s="7">
        <f t="shared" si="98"/>
        <v>57</v>
      </c>
    </row>
    <row r="8723" spans="1:9">
      <c r="A8723" s="2">
        <v>300507629</v>
      </c>
      <c r="B8723" s="6" t="s">
        <v>6710</v>
      </c>
      <c r="C8723" s="1" t="s">
        <v>9153</v>
      </c>
      <c r="D8723" s="5" t="s">
        <v>6911</v>
      </c>
      <c r="E8723" s="5">
        <v>32.799999999999997</v>
      </c>
      <c r="F8723" s="5">
        <v>27</v>
      </c>
      <c r="I8723" s="7">
        <f t="shared" si="98"/>
        <v>59.8</v>
      </c>
    </row>
    <row r="8724" spans="1:9">
      <c r="A8724" s="2">
        <v>300507630</v>
      </c>
      <c r="B8724" s="6" t="s">
        <v>6711</v>
      </c>
      <c r="C8724" s="1" t="s">
        <v>9153</v>
      </c>
      <c r="D8724" s="5" t="s">
        <v>6911</v>
      </c>
      <c r="E8724" s="5">
        <v>40</v>
      </c>
      <c r="F8724" s="5">
        <v>30</v>
      </c>
      <c r="I8724" s="7">
        <f t="shared" si="98"/>
        <v>70</v>
      </c>
    </row>
    <row r="8725" spans="1:9">
      <c r="A8725" s="2">
        <v>300507701</v>
      </c>
      <c r="B8725" s="6" t="s">
        <v>2247</v>
      </c>
      <c r="C8725" s="1" t="s">
        <v>9153</v>
      </c>
      <c r="D8725" s="5" t="s">
        <v>6911</v>
      </c>
      <c r="E8725" s="5">
        <v>40.4</v>
      </c>
      <c r="F8725" s="5">
        <v>31</v>
      </c>
      <c r="I8725" s="7">
        <f t="shared" si="98"/>
        <v>71.400000000000006</v>
      </c>
    </row>
    <row r="8726" spans="1:9">
      <c r="A8726" s="2">
        <v>300507702</v>
      </c>
      <c r="B8726" s="6" t="s">
        <v>6712</v>
      </c>
      <c r="C8726" s="1" t="s">
        <v>9153</v>
      </c>
      <c r="D8726" s="5" t="s">
        <v>6911</v>
      </c>
      <c r="E8726" s="5">
        <v>45.2</v>
      </c>
      <c r="F8726" s="5">
        <v>27</v>
      </c>
      <c r="I8726" s="7">
        <f t="shared" si="98"/>
        <v>72.2</v>
      </c>
    </row>
    <row r="8727" spans="1:9">
      <c r="A8727" s="2">
        <v>300507703</v>
      </c>
      <c r="B8727" s="6" t="s">
        <v>6714</v>
      </c>
      <c r="C8727" s="1" t="s">
        <v>9153</v>
      </c>
      <c r="D8727" s="5" t="s">
        <v>6911</v>
      </c>
      <c r="E8727" s="5">
        <v>46</v>
      </c>
      <c r="F8727" s="5">
        <v>32</v>
      </c>
      <c r="I8727" s="7">
        <f t="shared" si="98"/>
        <v>78</v>
      </c>
    </row>
    <row r="8728" spans="1:9">
      <c r="A8728" s="2">
        <v>300507704</v>
      </c>
      <c r="B8728" s="6" t="s">
        <v>6715</v>
      </c>
      <c r="C8728" s="1" t="s">
        <v>9153</v>
      </c>
      <c r="D8728" s="5" t="s">
        <v>6911</v>
      </c>
      <c r="E8728" s="5">
        <v>36.799999999999997</v>
      </c>
      <c r="F8728" s="5">
        <v>30</v>
      </c>
      <c r="I8728" s="7">
        <f t="shared" si="98"/>
        <v>66.8</v>
      </c>
    </row>
    <row r="8729" spans="1:9">
      <c r="A8729" s="2">
        <v>300507705</v>
      </c>
      <c r="B8729" s="6" t="s">
        <v>6716</v>
      </c>
      <c r="C8729" s="1" t="s">
        <v>9153</v>
      </c>
      <c r="D8729" s="5" t="s">
        <v>6911</v>
      </c>
      <c r="E8729" s="5">
        <v>42.4</v>
      </c>
      <c r="F8729" s="5">
        <v>31</v>
      </c>
      <c r="I8729" s="7">
        <f t="shared" si="98"/>
        <v>73.400000000000006</v>
      </c>
    </row>
    <row r="8730" spans="1:9">
      <c r="A8730" s="2">
        <v>300507706</v>
      </c>
      <c r="B8730" s="6" t="s">
        <v>6717</v>
      </c>
      <c r="C8730" s="1" t="s">
        <v>9153</v>
      </c>
      <c r="D8730" s="5" t="s">
        <v>6911</v>
      </c>
      <c r="E8730" s="5">
        <v>47.2</v>
      </c>
      <c r="F8730" s="5">
        <v>32</v>
      </c>
      <c r="I8730" s="7">
        <f t="shared" si="98"/>
        <v>79.2</v>
      </c>
    </row>
    <row r="8731" spans="1:9">
      <c r="A8731" s="2">
        <v>300507707</v>
      </c>
      <c r="B8731" s="6" t="s">
        <v>614</v>
      </c>
      <c r="C8731" s="1" t="s">
        <v>9153</v>
      </c>
      <c r="D8731" s="5" t="s">
        <v>6911</v>
      </c>
      <c r="E8731" s="5">
        <v>46.4</v>
      </c>
      <c r="F8731" s="5">
        <v>33</v>
      </c>
      <c r="I8731" s="7">
        <f t="shared" si="98"/>
        <v>79.400000000000006</v>
      </c>
    </row>
    <row r="8732" spans="1:9">
      <c r="A8732" s="2">
        <v>300507708</v>
      </c>
      <c r="B8732" s="6" t="s">
        <v>735</v>
      </c>
      <c r="C8732" s="1" t="s">
        <v>9153</v>
      </c>
      <c r="D8732" s="5" t="s">
        <v>6911</v>
      </c>
      <c r="E8732" s="5">
        <v>42.8</v>
      </c>
      <c r="F8732" s="5">
        <v>27</v>
      </c>
      <c r="I8732" s="7">
        <f t="shared" si="98"/>
        <v>69.8</v>
      </c>
    </row>
    <row r="8733" spans="1:9">
      <c r="A8733" s="2">
        <v>300507709</v>
      </c>
      <c r="B8733" s="6" t="s">
        <v>1610</v>
      </c>
      <c r="C8733" s="1" t="s">
        <v>9153</v>
      </c>
      <c r="D8733" s="5" t="s">
        <v>6911</v>
      </c>
      <c r="E8733" s="5">
        <v>39.200000000000003</v>
      </c>
      <c r="F8733" s="5">
        <v>26</v>
      </c>
      <c r="I8733" s="7">
        <f t="shared" si="98"/>
        <v>65.2</v>
      </c>
    </row>
    <row r="8734" spans="1:9">
      <c r="A8734" s="2">
        <v>300507710</v>
      </c>
      <c r="B8734" s="6" t="s">
        <v>6718</v>
      </c>
      <c r="C8734" s="1" t="s">
        <v>9153</v>
      </c>
      <c r="D8734" s="5" t="s">
        <v>6911</v>
      </c>
      <c r="E8734" s="5">
        <v>44</v>
      </c>
      <c r="F8734" s="5">
        <v>34</v>
      </c>
      <c r="I8734" s="7">
        <f t="shared" si="98"/>
        <v>78</v>
      </c>
    </row>
    <row r="8735" spans="1:9">
      <c r="A8735" s="2">
        <v>300507711</v>
      </c>
      <c r="B8735" s="6" t="s">
        <v>6719</v>
      </c>
      <c r="C8735" s="1" t="s">
        <v>9153</v>
      </c>
      <c r="D8735" s="5" t="s">
        <v>6911</v>
      </c>
      <c r="E8735" s="5">
        <v>42.4</v>
      </c>
      <c r="F8735" s="5">
        <v>32</v>
      </c>
      <c r="I8735" s="7">
        <f t="shared" si="98"/>
        <v>74.400000000000006</v>
      </c>
    </row>
    <row r="8736" spans="1:9">
      <c r="A8736" s="2">
        <v>300507712</v>
      </c>
      <c r="B8736" s="6" t="s">
        <v>6720</v>
      </c>
      <c r="C8736" s="1" t="s">
        <v>9153</v>
      </c>
      <c r="D8736" s="5" t="s">
        <v>6911</v>
      </c>
      <c r="E8736" s="5">
        <v>42.8</v>
      </c>
      <c r="F8736" s="5">
        <v>32</v>
      </c>
      <c r="I8736" s="7">
        <f t="shared" si="98"/>
        <v>74.8</v>
      </c>
    </row>
    <row r="8737" spans="1:9">
      <c r="A8737" s="2">
        <v>300507713</v>
      </c>
      <c r="B8737" s="6" t="s">
        <v>6721</v>
      </c>
      <c r="C8737" s="1" t="s">
        <v>9153</v>
      </c>
      <c r="D8737" s="5" t="s">
        <v>6911</v>
      </c>
      <c r="E8737" s="5">
        <v>42.8</v>
      </c>
      <c r="F8737" s="5">
        <v>31</v>
      </c>
      <c r="I8737" s="7">
        <f t="shared" si="98"/>
        <v>73.8</v>
      </c>
    </row>
    <row r="8738" spans="1:9">
      <c r="A8738" s="2">
        <v>300507714</v>
      </c>
      <c r="B8738" s="6" t="s">
        <v>6722</v>
      </c>
      <c r="C8738" s="1" t="s">
        <v>9153</v>
      </c>
      <c r="D8738" s="5" t="s">
        <v>6911</v>
      </c>
      <c r="E8738" s="5">
        <v>32.799999999999997</v>
      </c>
      <c r="F8738" s="5">
        <v>26</v>
      </c>
      <c r="I8738" s="7">
        <f t="shared" si="98"/>
        <v>58.8</v>
      </c>
    </row>
    <row r="8739" spans="1:9">
      <c r="A8739" s="2">
        <v>300507715</v>
      </c>
      <c r="B8739" s="6" t="s">
        <v>6621</v>
      </c>
      <c r="C8739" s="1" t="s">
        <v>9153</v>
      </c>
      <c r="D8739" s="5" t="s">
        <v>6911</v>
      </c>
      <c r="E8739" s="5">
        <v>34</v>
      </c>
      <c r="F8739" s="5">
        <v>28</v>
      </c>
      <c r="I8739" s="7">
        <f t="shared" si="98"/>
        <v>62</v>
      </c>
    </row>
    <row r="8740" spans="1:9">
      <c r="A8740" s="2">
        <v>300507716</v>
      </c>
      <c r="B8740" s="6" t="s">
        <v>6723</v>
      </c>
      <c r="C8740" s="1" t="s">
        <v>9153</v>
      </c>
      <c r="D8740" s="5" t="s">
        <v>6911</v>
      </c>
      <c r="E8740" s="5">
        <v>32.4</v>
      </c>
      <c r="F8740" s="5">
        <v>35</v>
      </c>
      <c r="I8740" s="7">
        <f t="shared" si="98"/>
        <v>67.400000000000006</v>
      </c>
    </row>
    <row r="8741" spans="1:9">
      <c r="A8741" s="2">
        <v>300507717</v>
      </c>
      <c r="B8741" s="6" t="s">
        <v>6724</v>
      </c>
      <c r="C8741" s="1" t="s">
        <v>9153</v>
      </c>
      <c r="D8741" s="5" t="s">
        <v>6911</v>
      </c>
      <c r="E8741" s="5">
        <v>39.6</v>
      </c>
      <c r="F8741" s="5">
        <v>25</v>
      </c>
      <c r="I8741" s="7">
        <f t="shared" si="98"/>
        <v>64.599999999999994</v>
      </c>
    </row>
    <row r="8742" spans="1:9">
      <c r="A8742" s="2">
        <v>300507718</v>
      </c>
      <c r="B8742" s="6" t="s">
        <v>6725</v>
      </c>
      <c r="C8742" s="1" t="s">
        <v>9153</v>
      </c>
      <c r="D8742" s="5" t="s">
        <v>6911</v>
      </c>
      <c r="E8742" s="5">
        <v>36</v>
      </c>
      <c r="F8742" s="5">
        <v>26</v>
      </c>
      <c r="I8742" s="7">
        <f t="shared" si="98"/>
        <v>62</v>
      </c>
    </row>
    <row r="8743" spans="1:9">
      <c r="A8743" s="2">
        <v>300507719</v>
      </c>
      <c r="B8743" s="6" t="s">
        <v>986</v>
      </c>
      <c r="C8743" s="1" t="s">
        <v>9153</v>
      </c>
      <c r="D8743" s="5" t="s">
        <v>6911</v>
      </c>
      <c r="E8743" s="5">
        <v>40</v>
      </c>
      <c r="F8743" s="5">
        <v>28</v>
      </c>
      <c r="I8743" s="7">
        <f t="shared" si="98"/>
        <v>68</v>
      </c>
    </row>
    <row r="8744" spans="1:9">
      <c r="A8744" s="2">
        <v>300507720</v>
      </c>
      <c r="B8744" s="6" t="s">
        <v>6273</v>
      </c>
      <c r="C8744" s="1" t="s">
        <v>9153</v>
      </c>
      <c r="D8744" s="5" t="s">
        <v>6911</v>
      </c>
      <c r="E8744" s="5">
        <v>39.6</v>
      </c>
      <c r="F8744" s="5">
        <v>25</v>
      </c>
      <c r="I8744" s="7">
        <f t="shared" si="98"/>
        <v>64.599999999999994</v>
      </c>
    </row>
    <row r="8745" spans="1:9">
      <c r="A8745" s="2">
        <v>300507721</v>
      </c>
      <c r="B8745" s="6" t="s">
        <v>6726</v>
      </c>
      <c r="C8745" s="1" t="s">
        <v>9153</v>
      </c>
      <c r="D8745" s="5" t="s">
        <v>6911</v>
      </c>
      <c r="E8745" s="5">
        <v>40</v>
      </c>
      <c r="F8745" s="5">
        <v>26</v>
      </c>
      <c r="I8745" s="7">
        <f t="shared" si="98"/>
        <v>66</v>
      </c>
    </row>
    <row r="8746" spans="1:9">
      <c r="A8746" s="2">
        <v>300507722</v>
      </c>
      <c r="B8746" s="6" t="s">
        <v>6727</v>
      </c>
      <c r="C8746" s="1" t="s">
        <v>9153</v>
      </c>
      <c r="D8746" s="5" t="s">
        <v>6911</v>
      </c>
      <c r="E8746" s="5">
        <v>36.799999999999997</v>
      </c>
      <c r="F8746" s="5">
        <v>25</v>
      </c>
      <c r="I8746" s="7">
        <f t="shared" si="98"/>
        <v>61.8</v>
      </c>
    </row>
    <row r="8747" spans="1:9">
      <c r="A8747" s="2">
        <v>300507723</v>
      </c>
      <c r="B8747" s="6" t="s">
        <v>1013</v>
      </c>
      <c r="C8747" s="1" t="s">
        <v>9153</v>
      </c>
      <c r="D8747" s="5" t="s">
        <v>6911</v>
      </c>
      <c r="E8747" s="5">
        <v>30.8</v>
      </c>
      <c r="F8747" s="5">
        <v>30</v>
      </c>
      <c r="I8747" s="7">
        <f t="shared" si="98"/>
        <v>60.8</v>
      </c>
    </row>
    <row r="8748" spans="1:9">
      <c r="A8748" s="2">
        <v>300507724</v>
      </c>
      <c r="B8748" s="6" t="s">
        <v>6728</v>
      </c>
      <c r="C8748" s="1" t="s">
        <v>9153</v>
      </c>
      <c r="D8748" s="5" t="s">
        <v>6911</v>
      </c>
      <c r="E8748" s="5">
        <v>37.200000000000003</v>
      </c>
      <c r="F8748" s="5">
        <v>29</v>
      </c>
      <c r="I8748" s="7">
        <f t="shared" si="98"/>
        <v>66.2</v>
      </c>
    </row>
    <row r="8749" spans="1:9">
      <c r="A8749" s="2">
        <v>300507725</v>
      </c>
      <c r="B8749" s="6" t="s">
        <v>6729</v>
      </c>
      <c r="C8749" s="1" t="s">
        <v>9153</v>
      </c>
      <c r="D8749" s="5" t="s">
        <v>6911</v>
      </c>
      <c r="E8749" s="5">
        <v>36</v>
      </c>
      <c r="F8749" s="5">
        <v>36</v>
      </c>
      <c r="I8749" s="7">
        <f t="shared" si="98"/>
        <v>72</v>
      </c>
    </row>
    <row r="8750" spans="1:9">
      <c r="A8750" s="2">
        <v>300507726</v>
      </c>
      <c r="B8750" s="6" t="s">
        <v>6730</v>
      </c>
      <c r="C8750" s="1" t="s">
        <v>9153</v>
      </c>
      <c r="D8750" s="5" t="s">
        <v>6911</v>
      </c>
      <c r="E8750" s="5">
        <v>50.8</v>
      </c>
      <c r="F8750" s="5">
        <v>32</v>
      </c>
      <c r="I8750" s="7">
        <f t="shared" ref="I8750:I8813" si="99">E8750+F8750</f>
        <v>82.8</v>
      </c>
    </row>
    <row r="8751" spans="1:9">
      <c r="A8751" s="2">
        <v>300507727</v>
      </c>
      <c r="B8751" s="6" t="s">
        <v>6731</v>
      </c>
      <c r="C8751" s="1" t="s">
        <v>9153</v>
      </c>
      <c r="D8751" s="5" t="s">
        <v>6911</v>
      </c>
      <c r="E8751" s="5">
        <v>51.6</v>
      </c>
      <c r="F8751" s="5">
        <v>28</v>
      </c>
      <c r="I8751" s="7">
        <f t="shared" si="99"/>
        <v>79.599999999999994</v>
      </c>
    </row>
    <row r="8752" spans="1:9">
      <c r="A8752" s="2">
        <v>300507728</v>
      </c>
      <c r="B8752" s="6" t="s">
        <v>6732</v>
      </c>
      <c r="C8752" s="1" t="s">
        <v>9153</v>
      </c>
      <c r="D8752" s="5" t="s">
        <v>6911</v>
      </c>
      <c r="E8752" s="5">
        <v>38.799999999999997</v>
      </c>
      <c r="F8752" s="5">
        <v>34</v>
      </c>
      <c r="I8752" s="7">
        <f t="shared" si="99"/>
        <v>72.8</v>
      </c>
    </row>
    <row r="8753" spans="1:9">
      <c r="A8753" s="2">
        <v>300507729</v>
      </c>
      <c r="B8753" s="6" t="s">
        <v>6733</v>
      </c>
      <c r="C8753" s="1" t="s">
        <v>9153</v>
      </c>
      <c r="D8753" s="5" t="s">
        <v>6911</v>
      </c>
      <c r="E8753" s="5">
        <v>0</v>
      </c>
      <c r="F8753" s="5">
        <v>0</v>
      </c>
      <c r="I8753" s="7">
        <f t="shared" si="99"/>
        <v>0</v>
      </c>
    </row>
    <row r="8754" spans="1:9">
      <c r="A8754" s="2">
        <v>300507730</v>
      </c>
      <c r="B8754" s="6" t="s">
        <v>6734</v>
      </c>
      <c r="C8754" s="1" t="s">
        <v>9153</v>
      </c>
      <c r="D8754" s="5" t="s">
        <v>6911</v>
      </c>
      <c r="E8754" s="5">
        <v>29.6</v>
      </c>
      <c r="F8754" s="5">
        <v>25</v>
      </c>
      <c r="I8754" s="7">
        <f t="shared" si="99"/>
        <v>54.6</v>
      </c>
    </row>
    <row r="8755" spans="1:9">
      <c r="A8755" s="2">
        <v>300507801</v>
      </c>
      <c r="B8755" s="6" t="s">
        <v>6735</v>
      </c>
      <c r="C8755" s="1" t="s">
        <v>9153</v>
      </c>
      <c r="D8755" s="5" t="s">
        <v>6911</v>
      </c>
      <c r="E8755" s="5">
        <v>49.2</v>
      </c>
      <c r="F8755" s="5">
        <v>31</v>
      </c>
      <c r="I8755" s="7">
        <f t="shared" si="99"/>
        <v>80.2</v>
      </c>
    </row>
    <row r="8756" spans="1:9">
      <c r="A8756" s="2">
        <v>300507802</v>
      </c>
      <c r="B8756" s="6" t="s">
        <v>6736</v>
      </c>
      <c r="C8756" s="1" t="s">
        <v>9153</v>
      </c>
      <c r="D8756" s="5" t="s">
        <v>6911</v>
      </c>
      <c r="E8756" s="5">
        <v>29.6</v>
      </c>
      <c r="F8756" s="5">
        <v>32</v>
      </c>
      <c r="I8756" s="7">
        <f t="shared" si="99"/>
        <v>61.6</v>
      </c>
    </row>
    <row r="8757" spans="1:9">
      <c r="A8757" s="2">
        <v>300507803</v>
      </c>
      <c r="B8757" s="6" t="s">
        <v>6737</v>
      </c>
      <c r="C8757" s="1" t="s">
        <v>9153</v>
      </c>
      <c r="D8757" s="5" t="s">
        <v>6911</v>
      </c>
      <c r="E8757" s="5">
        <v>35.6</v>
      </c>
      <c r="F8757" s="5">
        <v>29</v>
      </c>
      <c r="I8757" s="7">
        <f t="shared" si="99"/>
        <v>64.599999999999994</v>
      </c>
    </row>
    <row r="8758" spans="1:9">
      <c r="A8758" s="2">
        <v>300507804</v>
      </c>
      <c r="B8758" s="6" t="s">
        <v>397</v>
      </c>
      <c r="C8758" s="1" t="s">
        <v>9153</v>
      </c>
      <c r="D8758" s="5" t="s">
        <v>6911</v>
      </c>
      <c r="E8758" s="5">
        <v>0</v>
      </c>
      <c r="F8758" s="5">
        <v>0</v>
      </c>
      <c r="I8758" s="7">
        <f t="shared" si="99"/>
        <v>0</v>
      </c>
    </row>
    <row r="8759" spans="1:9">
      <c r="A8759" s="2">
        <v>300507805</v>
      </c>
      <c r="B8759" s="6" t="s">
        <v>6738</v>
      </c>
      <c r="C8759" s="1" t="s">
        <v>9153</v>
      </c>
      <c r="D8759" s="5" t="s">
        <v>6911</v>
      </c>
      <c r="E8759" s="5">
        <v>45.2</v>
      </c>
      <c r="F8759" s="5">
        <v>23</v>
      </c>
      <c r="I8759" s="7">
        <f t="shared" si="99"/>
        <v>68.2</v>
      </c>
    </row>
    <row r="8760" spans="1:9">
      <c r="A8760" s="2">
        <v>300507806</v>
      </c>
      <c r="B8760" s="6" t="s">
        <v>6739</v>
      </c>
      <c r="C8760" s="1" t="s">
        <v>9153</v>
      </c>
      <c r="D8760" s="5" t="s">
        <v>6911</v>
      </c>
      <c r="E8760" s="5">
        <v>52</v>
      </c>
      <c r="F8760" s="5">
        <v>34</v>
      </c>
      <c r="I8760" s="7">
        <f t="shared" si="99"/>
        <v>86</v>
      </c>
    </row>
    <row r="8761" spans="1:9">
      <c r="A8761" s="2">
        <v>300507807</v>
      </c>
      <c r="B8761" s="6" t="s">
        <v>6740</v>
      </c>
      <c r="C8761" s="1" t="s">
        <v>9153</v>
      </c>
      <c r="D8761" s="5" t="s">
        <v>6911</v>
      </c>
      <c r="E8761" s="5">
        <v>38</v>
      </c>
      <c r="F8761" s="5">
        <v>29</v>
      </c>
      <c r="I8761" s="7">
        <f t="shared" si="99"/>
        <v>67</v>
      </c>
    </row>
    <row r="8762" spans="1:9">
      <c r="A8762" s="2">
        <v>300507808</v>
      </c>
      <c r="B8762" s="6" t="s">
        <v>6741</v>
      </c>
      <c r="C8762" s="1" t="s">
        <v>9153</v>
      </c>
      <c r="D8762" s="5" t="s">
        <v>6911</v>
      </c>
      <c r="E8762" s="5">
        <v>42.8</v>
      </c>
      <c r="F8762" s="5">
        <v>30</v>
      </c>
      <c r="I8762" s="7">
        <f t="shared" si="99"/>
        <v>72.8</v>
      </c>
    </row>
    <row r="8763" spans="1:9">
      <c r="A8763" s="2">
        <v>300507809</v>
      </c>
      <c r="B8763" s="6" t="s">
        <v>6742</v>
      </c>
      <c r="C8763" s="1" t="s">
        <v>9153</v>
      </c>
      <c r="D8763" s="5" t="s">
        <v>6911</v>
      </c>
      <c r="E8763" s="5">
        <v>0</v>
      </c>
      <c r="F8763" s="5">
        <v>0</v>
      </c>
      <c r="I8763" s="7">
        <f t="shared" si="99"/>
        <v>0</v>
      </c>
    </row>
    <row r="8764" spans="1:9">
      <c r="A8764" s="2">
        <v>300507810</v>
      </c>
      <c r="B8764" s="6" t="s">
        <v>6743</v>
      </c>
      <c r="C8764" s="1" t="s">
        <v>9153</v>
      </c>
      <c r="D8764" s="5" t="s">
        <v>6911</v>
      </c>
      <c r="E8764" s="5">
        <v>48</v>
      </c>
      <c r="F8764" s="5">
        <v>31</v>
      </c>
      <c r="I8764" s="7">
        <f t="shared" si="99"/>
        <v>79</v>
      </c>
    </row>
    <row r="8765" spans="1:9">
      <c r="A8765" s="2">
        <v>300507811</v>
      </c>
      <c r="B8765" s="6" t="s">
        <v>6744</v>
      </c>
      <c r="C8765" s="1" t="s">
        <v>9153</v>
      </c>
      <c r="D8765" s="5" t="s">
        <v>6911</v>
      </c>
      <c r="E8765" s="5">
        <v>42</v>
      </c>
      <c r="F8765" s="5">
        <v>29</v>
      </c>
      <c r="I8765" s="7">
        <f t="shared" si="99"/>
        <v>71</v>
      </c>
    </row>
    <row r="8766" spans="1:9">
      <c r="A8766" s="2">
        <v>300507812</v>
      </c>
      <c r="B8766" s="6" t="s">
        <v>6745</v>
      </c>
      <c r="C8766" s="1" t="s">
        <v>9153</v>
      </c>
      <c r="D8766" s="5" t="s">
        <v>6911</v>
      </c>
      <c r="E8766" s="5">
        <v>0</v>
      </c>
      <c r="F8766" s="5">
        <v>0</v>
      </c>
      <c r="I8766" s="7">
        <f t="shared" si="99"/>
        <v>0</v>
      </c>
    </row>
    <row r="8767" spans="1:9">
      <c r="A8767" s="2">
        <v>300507813</v>
      </c>
      <c r="B8767" s="6" t="s">
        <v>6746</v>
      </c>
      <c r="C8767" s="1" t="s">
        <v>9153</v>
      </c>
      <c r="D8767" s="5" t="s">
        <v>6911</v>
      </c>
      <c r="E8767" s="5">
        <v>38.799999999999997</v>
      </c>
      <c r="F8767" s="5">
        <v>28</v>
      </c>
      <c r="I8767" s="7">
        <f t="shared" si="99"/>
        <v>66.8</v>
      </c>
    </row>
    <row r="8768" spans="1:9">
      <c r="A8768" s="2">
        <v>300507814</v>
      </c>
      <c r="B8768" s="6" t="s">
        <v>6747</v>
      </c>
      <c r="C8768" s="1" t="s">
        <v>9153</v>
      </c>
      <c r="D8768" s="5" t="s">
        <v>6911</v>
      </c>
      <c r="E8768" s="5">
        <v>34</v>
      </c>
      <c r="F8768" s="5">
        <v>32</v>
      </c>
      <c r="I8768" s="7">
        <f t="shared" si="99"/>
        <v>66</v>
      </c>
    </row>
    <row r="8769" spans="1:9">
      <c r="A8769" s="2">
        <v>300507815</v>
      </c>
      <c r="B8769" s="6" t="s">
        <v>378</v>
      </c>
      <c r="C8769" s="1" t="s">
        <v>9153</v>
      </c>
      <c r="D8769" s="5" t="s">
        <v>6911</v>
      </c>
      <c r="E8769" s="5">
        <v>34.799999999999997</v>
      </c>
      <c r="F8769" s="5">
        <v>28</v>
      </c>
      <c r="I8769" s="7">
        <f t="shared" si="99"/>
        <v>62.8</v>
      </c>
    </row>
    <row r="8770" spans="1:9">
      <c r="A8770" s="2">
        <v>300507816</v>
      </c>
      <c r="B8770" s="6" t="s">
        <v>6748</v>
      </c>
      <c r="C8770" s="1" t="s">
        <v>9153</v>
      </c>
      <c r="D8770" s="5" t="s">
        <v>6911</v>
      </c>
      <c r="E8770" s="5">
        <v>34.799999999999997</v>
      </c>
      <c r="F8770" s="5">
        <v>30</v>
      </c>
      <c r="I8770" s="7">
        <f t="shared" si="99"/>
        <v>64.8</v>
      </c>
    </row>
    <row r="8771" spans="1:9">
      <c r="A8771" s="2">
        <v>300507817</v>
      </c>
      <c r="B8771" s="6" t="s">
        <v>6749</v>
      </c>
      <c r="C8771" s="1" t="s">
        <v>9153</v>
      </c>
      <c r="D8771" s="5" t="s">
        <v>6911</v>
      </c>
      <c r="E8771" s="5">
        <v>36.799999999999997</v>
      </c>
      <c r="F8771" s="5">
        <v>29</v>
      </c>
      <c r="I8771" s="7">
        <f t="shared" si="99"/>
        <v>65.8</v>
      </c>
    </row>
    <row r="8772" spans="1:9">
      <c r="A8772" s="2">
        <v>300507818</v>
      </c>
      <c r="B8772" s="6" t="s">
        <v>6750</v>
      </c>
      <c r="C8772" s="1" t="s">
        <v>9153</v>
      </c>
      <c r="D8772" s="5" t="s">
        <v>6911</v>
      </c>
      <c r="E8772" s="5">
        <v>39.200000000000003</v>
      </c>
      <c r="F8772" s="5">
        <v>30</v>
      </c>
      <c r="I8772" s="7">
        <f t="shared" si="99"/>
        <v>69.2</v>
      </c>
    </row>
    <row r="8773" spans="1:9">
      <c r="A8773" s="2">
        <v>300507819</v>
      </c>
      <c r="B8773" s="6" t="s">
        <v>6751</v>
      </c>
      <c r="C8773" s="1" t="s">
        <v>9153</v>
      </c>
      <c r="D8773" s="5" t="s">
        <v>6911</v>
      </c>
      <c r="E8773" s="5">
        <v>32</v>
      </c>
      <c r="F8773" s="5">
        <v>32</v>
      </c>
      <c r="I8773" s="7">
        <f t="shared" si="99"/>
        <v>64</v>
      </c>
    </row>
    <row r="8774" spans="1:9">
      <c r="A8774" s="2">
        <v>300507820</v>
      </c>
      <c r="B8774" s="6" t="s">
        <v>6752</v>
      </c>
      <c r="C8774" s="1" t="s">
        <v>9153</v>
      </c>
      <c r="D8774" s="5" t="s">
        <v>6911</v>
      </c>
      <c r="E8774" s="5">
        <v>40.799999999999997</v>
      </c>
      <c r="F8774" s="5">
        <v>29</v>
      </c>
      <c r="I8774" s="7">
        <f t="shared" si="99"/>
        <v>69.8</v>
      </c>
    </row>
    <row r="8775" spans="1:9">
      <c r="A8775" s="2">
        <v>300507821</v>
      </c>
      <c r="B8775" s="6" t="s">
        <v>6753</v>
      </c>
      <c r="C8775" s="1" t="s">
        <v>9153</v>
      </c>
      <c r="D8775" s="5" t="s">
        <v>6911</v>
      </c>
      <c r="E8775" s="5">
        <v>38</v>
      </c>
      <c r="F8775" s="5">
        <v>29</v>
      </c>
      <c r="I8775" s="7">
        <f t="shared" si="99"/>
        <v>67</v>
      </c>
    </row>
    <row r="8776" spans="1:9">
      <c r="A8776" s="2">
        <v>300507822</v>
      </c>
      <c r="B8776" s="6" t="s">
        <v>6754</v>
      </c>
      <c r="C8776" s="1" t="s">
        <v>9153</v>
      </c>
      <c r="D8776" s="5" t="s">
        <v>6911</v>
      </c>
      <c r="E8776" s="5">
        <v>38.4</v>
      </c>
      <c r="F8776" s="5">
        <v>30</v>
      </c>
      <c r="I8776" s="7">
        <f t="shared" si="99"/>
        <v>68.400000000000006</v>
      </c>
    </row>
    <row r="8777" spans="1:9">
      <c r="A8777" s="2">
        <v>300507823</v>
      </c>
      <c r="B8777" s="6" t="s">
        <v>6755</v>
      </c>
      <c r="C8777" s="1" t="s">
        <v>9153</v>
      </c>
      <c r="D8777" s="5" t="s">
        <v>6911</v>
      </c>
      <c r="E8777" s="5">
        <v>28.4</v>
      </c>
      <c r="F8777" s="5">
        <v>31</v>
      </c>
      <c r="I8777" s="7">
        <f t="shared" si="99"/>
        <v>59.4</v>
      </c>
    </row>
    <row r="8778" spans="1:9">
      <c r="A8778" s="2">
        <v>300507824</v>
      </c>
      <c r="B8778" s="6" t="s">
        <v>6756</v>
      </c>
      <c r="C8778" s="1" t="s">
        <v>9153</v>
      </c>
      <c r="D8778" s="5" t="s">
        <v>6911</v>
      </c>
      <c r="E8778" s="5">
        <v>44.4</v>
      </c>
      <c r="F8778" s="5">
        <v>28</v>
      </c>
      <c r="I8778" s="7">
        <f t="shared" si="99"/>
        <v>72.400000000000006</v>
      </c>
    </row>
    <row r="8779" spans="1:9">
      <c r="A8779" s="2">
        <v>300507825</v>
      </c>
      <c r="B8779" s="6" t="s">
        <v>6757</v>
      </c>
      <c r="C8779" s="1" t="s">
        <v>9153</v>
      </c>
      <c r="D8779" s="5" t="s">
        <v>6911</v>
      </c>
      <c r="E8779" s="5">
        <v>31.6</v>
      </c>
      <c r="F8779" s="5">
        <v>31</v>
      </c>
      <c r="I8779" s="7">
        <f t="shared" si="99"/>
        <v>62.6</v>
      </c>
    </row>
    <row r="8780" spans="1:9">
      <c r="A8780" s="2">
        <v>300507826</v>
      </c>
      <c r="B8780" s="6" t="s">
        <v>1583</v>
      </c>
      <c r="C8780" s="1" t="s">
        <v>9153</v>
      </c>
      <c r="D8780" s="5" t="s">
        <v>6911</v>
      </c>
      <c r="E8780" s="5">
        <v>46</v>
      </c>
      <c r="F8780" s="5">
        <v>32</v>
      </c>
      <c r="I8780" s="7">
        <f t="shared" si="99"/>
        <v>78</v>
      </c>
    </row>
    <row r="8781" spans="1:9">
      <c r="A8781" s="2">
        <v>300507827</v>
      </c>
      <c r="B8781" s="6" t="s">
        <v>6758</v>
      </c>
      <c r="C8781" s="1" t="s">
        <v>9153</v>
      </c>
      <c r="D8781" s="5" t="s">
        <v>6911</v>
      </c>
      <c r="E8781" s="5">
        <v>36.4</v>
      </c>
      <c r="F8781" s="5">
        <v>28</v>
      </c>
      <c r="I8781" s="7">
        <f t="shared" si="99"/>
        <v>64.400000000000006</v>
      </c>
    </row>
    <row r="8782" spans="1:9">
      <c r="A8782" s="2">
        <v>300507828</v>
      </c>
      <c r="B8782" s="6" t="s">
        <v>6759</v>
      </c>
      <c r="C8782" s="1" t="s">
        <v>9153</v>
      </c>
      <c r="D8782" s="5" t="s">
        <v>6911</v>
      </c>
      <c r="E8782" s="5">
        <v>44.4</v>
      </c>
      <c r="F8782" s="5">
        <v>30</v>
      </c>
      <c r="I8782" s="7">
        <f t="shared" si="99"/>
        <v>74.400000000000006</v>
      </c>
    </row>
    <row r="8783" spans="1:9">
      <c r="A8783" s="2">
        <v>300507829</v>
      </c>
      <c r="B8783" s="6" t="s">
        <v>6760</v>
      </c>
      <c r="C8783" s="1" t="s">
        <v>9153</v>
      </c>
      <c r="D8783" s="5" t="s">
        <v>6911</v>
      </c>
      <c r="E8783" s="5">
        <v>38.4</v>
      </c>
      <c r="F8783" s="5">
        <v>29</v>
      </c>
      <c r="I8783" s="7">
        <f t="shared" si="99"/>
        <v>67.400000000000006</v>
      </c>
    </row>
    <row r="8784" spans="1:9">
      <c r="A8784" s="2">
        <v>300507830</v>
      </c>
      <c r="B8784" s="6" t="s">
        <v>6761</v>
      </c>
      <c r="C8784" s="1" t="s">
        <v>9153</v>
      </c>
      <c r="D8784" s="5" t="s">
        <v>6911</v>
      </c>
      <c r="E8784" s="5">
        <v>41.2</v>
      </c>
      <c r="F8784" s="5">
        <v>34</v>
      </c>
      <c r="I8784" s="7">
        <f t="shared" si="99"/>
        <v>75.2</v>
      </c>
    </row>
    <row r="8785" spans="1:9">
      <c r="A8785" s="2">
        <v>300507901</v>
      </c>
      <c r="B8785" s="6" t="s">
        <v>6762</v>
      </c>
      <c r="C8785" s="1" t="s">
        <v>9153</v>
      </c>
      <c r="D8785" s="5" t="s">
        <v>6911</v>
      </c>
      <c r="E8785" s="5">
        <v>40.4</v>
      </c>
      <c r="F8785" s="5">
        <v>29</v>
      </c>
      <c r="I8785" s="7">
        <f t="shared" si="99"/>
        <v>69.400000000000006</v>
      </c>
    </row>
    <row r="8786" spans="1:9">
      <c r="A8786" s="2">
        <v>300507902</v>
      </c>
      <c r="B8786" s="6" t="s">
        <v>6763</v>
      </c>
      <c r="C8786" s="1" t="s">
        <v>9153</v>
      </c>
      <c r="D8786" s="5" t="s">
        <v>6911</v>
      </c>
      <c r="E8786" s="5">
        <v>36.4</v>
      </c>
      <c r="F8786" s="5">
        <v>29</v>
      </c>
      <c r="I8786" s="7">
        <f t="shared" si="99"/>
        <v>65.400000000000006</v>
      </c>
    </row>
    <row r="8787" spans="1:9">
      <c r="A8787" s="2">
        <v>300507903</v>
      </c>
      <c r="B8787" s="6" t="s">
        <v>3019</v>
      </c>
      <c r="C8787" s="1" t="s">
        <v>9153</v>
      </c>
      <c r="D8787" s="5" t="s">
        <v>6911</v>
      </c>
      <c r="E8787" s="5">
        <v>44</v>
      </c>
      <c r="F8787" s="5">
        <v>30</v>
      </c>
      <c r="I8787" s="7">
        <f t="shared" si="99"/>
        <v>74</v>
      </c>
    </row>
    <row r="8788" spans="1:9">
      <c r="A8788" s="2">
        <v>300507904</v>
      </c>
      <c r="B8788" s="6" t="s">
        <v>6764</v>
      </c>
      <c r="C8788" s="1" t="s">
        <v>9153</v>
      </c>
      <c r="D8788" s="5" t="s">
        <v>6911</v>
      </c>
      <c r="E8788" s="5">
        <v>41.6</v>
      </c>
      <c r="F8788" s="5">
        <v>31</v>
      </c>
      <c r="I8788" s="7">
        <f t="shared" si="99"/>
        <v>72.599999999999994</v>
      </c>
    </row>
    <row r="8789" spans="1:9">
      <c r="A8789" s="2">
        <v>300507905</v>
      </c>
      <c r="B8789" s="6" t="s">
        <v>6765</v>
      </c>
      <c r="C8789" s="1" t="s">
        <v>9153</v>
      </c>
      <c r="D8789" s="5" t="s">
        <v>6911</v>
      </c>
      <c r="E8789" s="5">
        <v>46</v>
      </c>
      <c r="F8789" s="5">
        <v>34</v>
      </c>
      <c r="I8789" s="7">
        <f t="shared" si="99"/>
        <v>80</v>
      </c>
    </row>
    <row r="8790" spans="1:9">
      <c r="A8790" s="2">
        <v>300507906</v>
      </c>
      <c r="B8790" s="6" t="s">
        <v>6766</v>
      </c>
      <c r="C8790" s="1" t="s">
        <v>9153</v>
      </c>
      <c r="D8790" s="5" t="s">
        <v>6911</v>
      </c>
      <c r="E8790" s="5">
        <v>44.4</v>
      </c>
      <c r="F8790" s="5">
        <v>30</v>
      </c>
      <c r="I8790" s="7">
        <f t="shared" si="99"/>
        <v>74.400000000000006</v>
      </c>
    </row>
    <row r="8791" spans="1:9">
      <c r="A8791" s="2">
        <v>300507907</v>
      </c>
      <c r="B8791" s="6" t="s">
        <v>6767</v>
      </c>
      <c r="C8791" s="1" t="s">
        <v>9153</v>
      </c>
      <c r="D8791" s="5" t="s">
        <v>6911</v>
      </c>
      <c r="E8791" s="5">
        <v>46</v>
      </c>
      <c r="F8791" s="5">
        <v>33</v>
      </c>
      <c r="I8791" s="7">
        <f t="shared" si="99"/>
        <v>79</v>
      </c>
    </row>
    <row r="8792" spans="1:9">
      <c r="A8792" s="2">
        <v>300507908</v>
      </c>
      <c r="B8792" s="6" t="s">
        <v>6768</v>
      </c>
      <c r="C8792" s="1" t="s">
        <v>9153</v>
      </c>
      <c r="D8792" s="5" t="s">
        <v>6911</v>
      </c>
      <c r="E8792" s="5">
        <v>39.200000000000003</v>
      </c>
      <c r="F8792" s="5">
        <v>30</v>
      </c>
      <c r="I8792" s="7">
        <f t="shared" si="99"/>
        <v>69.2</v>
      </c>
    </row>
    <row r="8793" spans="1:9">
      <c r="A8793" s="2">
        <v>300507909</v>
      </c>
      <c r="B8793" s="6" t="s">
        <v>6769</v>
      </c>
      <c r="C8793" s="1" t="s">
        <v>9153</v>
      </c>
      <c r="D8793" s="5" t="s">
        <v>6911</v>
      </c>
      <c r="E8793" s="5">
        <v>32.4</v>
      </c>
      <c r="F8793" s="5">
        <v>29</v>
      </c>
      <c r="I8793" s="7">
        <f t="shared" si="99"/>
        <v>61.4</v>
      </c>
    </row>
    <row r="8794" spans="1:9">
      <c r="A8794" s="2">
        <v>300507910</v>
      </c>
      <c r="B8794" s="6" t="s">
        <v>6770</v>
      </c>
      <c r="C8794" s="1" t="s">
        <v>9153</v>
      </c>
      <c r="D8794" s="5" t="s">
        <v>6911</v>
      </c>
      <c r="E8794" s="5">
        <v>48.4</v>
      </c>
      <c r="F8794" s="5">
        <v>29</v>
      </c>
      <c r="I8794" s="7">
        <f t="shared" si="99"/>
        <v>77.400000000000006</v>
      </c>
    </row>
    <row r="8795" spans="1:9">
      <c r="A8795" s="2">
        <v>300507911</v>
      </c>
      <c r="B8795" s="6" t="s">
        <v>46</v>
      </c>
      <c r="C8795" s="1" t="s">
        <v>9153</v>
      </c>
      <c r="D8795" s="5" t="s">
        <v>6911</v>
      </c>
      <c r="E8795" s="5">
        <v>42</v>
      </c>
      <c r="F8795" s="5">
        <v>31</v>
      </c>
      <c r="I8795" s="7">
        <f t="shared" si="99"/>
        <v>73</v>
      </c>
    </row>
    <row r="8796" spans="1:9">
      <c r="A8796" s="2">
        <v>300507912</v>
      </c>
      <c r="B8796" s="6" t="s">
        <v>6771</v>
      </c>
      <c r="C8796" s="1" t="s">
        <v>9153</v>
      </c>
      <c r="D8796" s="5" t="s">
        <v>6911</v>
      </c>
      <c r="E8796" s="5">
        <v>0</v>
      </c>
      <c r="F8796" s="5">
        <v>0</v>
      </c>
      <c r="I8796" s="7">
        <f t="shared" si="99"/>
        <v>0</v>
      </c>
    </row>
    <row r="8797" spans="1:9">
      <c r="A8797" s="2">
        <v>300507913</v>
      </c>
      <c r="B8797" s="6" t="s">
        <v>4331</v>
      </c>
      <c r="C8797" s="1" t="s">
        <v>9153</v>
      </c>
      <c r="D8797" s="5" t="s">
        <v>6911</v>
      </c>
      <c r="E8797" s="5">
        <v>44.8</v>
      </c>
      <c r="F8797" s="5">
        <v>32</v>
      </c>
      <c r="I8797" s="7">
        <f t="shared" si="99"/>
        <v>76.8</v>
      </c>
    </row>
    <row r="8798" spans="1:9">
      <c r="A8798" s="2">
        <v>300507914</v>
      </c>
      <c r="B8798" s="6" t="s">
        <v>6772</v>
      </c>
      <c r="C8798" s="1" t="s">
        <v>9153</v>
      </c>
      <c r="D8798" s="5" t="s">
        <v>6911</v>
      </c>
      <c r="E8798" s="5">
        <v>35.6</v>
      </c>
      <c r="F8798" s="5">
        <v>30</v>
      </c>
      <c r="I8798" s="7">
        <f t="shared" si="99"/>
        <v>65.599999999999994</v>
      </c>
    </row>
    <row r="8799" spans="1:9">
      <c r="A8799" s="2">
        <v>300507915</v>
      </c>
      <c r="B8799" s="6" t="s">
        <v>6773</v>
      </c>
      <c r="C8799" s="1" t="s">
        <v>9153</v>
      </c>
      <c r="D8799" s="5" t="s">
        <v>6911</v>
      </c>
      <c r="E8799" s="5">
        <v>0</v>
      </c>
      <c r="F8799" s="5">
        <v>0</v>
      </c>
      <c r="I8799" s="7">
        <f t="shared" si="99"/>
        <v>0</v>
      </c>
    </row>
    <row r="8800" spans="1:9">
      <c r="A8800" s="2">
        <v>300507916</v>
      </c>
      <c r="B8800" s="6" t="s">
        <v>6774</v>
      </c>
      <c r="C8800" s="1" t="s">
        <v>9153</v>
      </c>
      <c r="D8800" s="5" t="s">
        <v>6911</v>
      </c>
      <c r="E8800" s="5">
        <v>0</v>
      </c>
      <c r="F8800" s="5">
        <v>0</v>
      </c>
      <c r="I8800" s="7">
        <f t="shared" si="99"/>
        <v>0</v>
      </c>
    </row>
    <row r="8801" spans="1:9">
      <c r="A8801" s="2">
        <v>300507917</v>
      </c>
      <c r="B8801" s="6" t="s">
        <v>6775</v>
      </c>
      <c r="C8801" s="1" t="s">
        <v>9153</v>
      </c>
      <c r="D8801" s="5" t="s">
        <v>6911</v>
      </c>
      <c r="E8801" s="5">
        <v>33.6</v>
      </c>
      <c r="F8801" s="5">
        <v>29</v>
      </c>
      <c r="I8801" s="7">
        <f t="shared" si="99"/>
        <v>62.6</v>
      </c>
    </row>
    <row r="8802" spans="1:9">
      <c r="A8802" s="2">
        <v>300507918</v>
      </c>
      <c r="B8802" s="6" t="s">
        <v>6776</v>
      </c>
      <c r="C8802" s="1" t="s">
        <v>9153</v>
      </c>
      <c r="D8802" s="5" t="s">
        <v>6911</v>
      </c>
      <c r="E8802" s="5">
        <v>22</v>
      </c>
      <c r="F8802" s="5">
        <v>22</v>
      </c>
      <c r="I8802" s="7">
        <f t="shared" si="99"/>
        <v>44</v>
      </c>
    </row>
    <row r="8803" spans="1:9">
      <c r="A8803" s="2">
        <v>300507919</v>
      </c>
      <c r="B8803" s="6" t="s">
        <v>6778</v>
      </c>
      <c r="C8803" s="1" t="s">
        <v>9153</v>
      </c>
      <c r="D8803" s="5" t="s">
        <v>6911</v>
      </c>
      <c r="E8803" s="5">
        <v>39.6</v>
      </c>
      <c r="F8803" s="5">
        <v>29</v>
      </c>
      <c r="I8803" s="7">
        <f t="shared" si="99"/>
        <v>68.599999999999994</v>
      </c>
    </row>
    <row r="8804" spans="1:9">
      <c r="A8804" s="2">
        <v>300507920</v>
      </c>
      <c r="B8804" s="6" t="s">
        <v>6779</v>
      </c>
      <c r="C8804" s="1" t="s">
        <v>9153</v>
      </c>
      <c r="D8804" s="5" t="s">
        <v>6911</v>
      </c>
      <c r="E8804" s="5">
        <v>40.799999999999997</v>
      </c>
      <c r="F8804" s="5">
        <v>30</v>
      </c>
      <c r="I8804" s="7">
        <f t="shared" si="99"/>
        <v>70.8</v>
      </c>
    </row>
    <row r="8805" spans="1:9">
      <c r="A8805" s="2">
        <v>300507921</v>
      </c>
      <c r="B8805" s="6" t="s">
        <v>6780</v>
      </c>
      <c r="C8805" s="1" t="s">
        <v>9153</v>
      </c>
      <c r="D8805" s="5" t="s">
        <v>6911</v>
      </c>
      <c r="E8805" s="5">
        <v>40.4</v>
      </c>
      <c r="F8805" s="5">
        <v>30</v>
      </c>
      <c r="I8805" s="7">
        <f t="shared" si="99"/>
        <v>70.400000000000006</v>
      </c>
    </row>
    <row r="8806" spans="1:9">
      <c r="A8806" s="2">
        <v>300507922</v>
      </c>
      <c r="B8806" s="6" t="s">
        <v>6781</v>
      </c>
      <c r="C8806" s="1" t="s">
        <v>9153</v>
      </c>
      <c r="D8806" s="5" t="s">
        <v>6911</v>
      </c>
      <c r="E8806" s="5">
        <v>28.8</v>
      </c>
      <c r="F8806" s="5">
        <v>25</v>
      </c>
      <c r="I8806" s="7">
        <f t="shared" si="99"/>
        <v>53.8</v>
      </c>
    </row>
    <row r="8807" spans="1:9">
      <c r="A8807" s="2">
        <v>300507923</v>
      </c>
      <c r="B8807" s="6" t="s">
        <v>6782</v>
      </c>
      <c r="C8807" s="1" t="s">
        <v>9153</v>
      </c>
      <c r="D8807" s="5" t="s">
        <v>6911</v>
      </c>
      <c r="E8807" s="5">
        <v>38.4</v>
      </c>
      <c r="F8807" s="5">
        <v>32</v>
      </c>
      <c r="I8807" s="7">
        <f t="shared" si="99"/>
        <v>70.400000000000006</v>
      </c>
    </row>
    <row r="8808" spans="1:9">
      <c r="A8808" s="2">
        <v>300507924</v>
      </c>
      <c r="B8808" s="6" t="s">
        <v>6783</v>
      </c>
      <c r="C8808" s="1" t="s">
        <v>9153</v>
      </c>
      <c r="D8808" s="5" t="s">
        <v>6911</v>
      </c>
      <c r="E8808" s="5">
        <v>38.4</v>
      </c>
      <c r="F8808" s="5">
        <v>29</v>
      </c>
      <c r="I8808" s="7">
        <f t="shared" si="99"/>
        <v>67.400000000000006</v>
      </c>
    </row>
    <row r="8809" spans="1:9">
      <c r="A8809" s="2">
        <v>300507925</v>
      </c>
      <c r="B8809" s="6" t="s">
        <v>6784</v>
      </c>
      <c r="C8809" s="1" t="s">
        <v>9153</v>
      </c>
      <c r="D8809" s="5" t="s">
        <v>6911</v>
      </c>
      <c r="E8809" s="5">
        <v>0</v>
      </c>
      <c r="F8809" s="5">
        <v>0</v>
      </c>
      <c r="I8809" s="7">
        <f t="shared" si="99"/>
        <v>0</v>
      </c>
    </row>
    <row r="8810" spans="1:9">
      <c r="A8810" s="2">
        <v>300507926</v>
      </c>
      <c r="B8810" s="6" t="s">
        <v>6677</v>
      </c>
      <c r="C8810" s="1" t="s">
        <v>9153</v>
      </c>
      <c r="D8810" s="5" t="s">
        <v>6911</v>
      </c>
      <c r="E8810" s="5">
        <v>38.4</v>
      </c>
      <c r="F8810" s="5">
        <v>29</v>
      </c>
      <c r="I8810" s="7">
        <f t="shared" si="99"/>
        <v>67.400000000000006</v>
      </c>
    </row>
    <row r="8811" spans="1:9">
      <c r="A8811" s="2">
        <v>300507927</v>
      </c>
      <c r="B8811" s="6" t="s">
        <v>2606</v>
      </c>
      <c r="C8811" s="1" t="s">
        <v>9153</v>
      </c>
      <c r="D8811" s="5" t="s">
        <v>6911</v>
      </c>
      <c r="E8811" s="5">
        <v>42.8</v>
      </c>
      <c r="F8811" s="5">
        <v>35</v>
      </c>
      <c r="I8811" s="7">
        <f t="shared" si="99"/>
        <v>77.8</v>
      </c>
    </row>
    <row r="8812" spans="1:9">
      <c r="A8812" s="2">
        <v>300507928</v>
      </c>
      <c r="B8812" s="6" t="s">
        <v>6785</v>
      </c>
      <c r="C8812" s="1" t="s">
        <v>9153</v>
      </c>
      <c r="D8812" s="5" t="s">
        <v>6911</v>
      </c>
      <c r="E8812" s="5">
        <v>47.6</v>
      </c>
      <c r="F8812" s="5">
        <v>34</v>
      </c>
      <c r="I8812" s="7">
        <f t="shared" si="99"/>
        <v>81.599999999999994</v>
      </c>
    </row>
    <row r="8813" spans="1:9">
      <c r="A8813" s="2">
        <v>300507929</v>
      </c>
      <c r="B8813" s="6" t="s">
        <v>6786</v>
      </c>
      <c r="C8813" s="1" t="s">
        <v>9153</v>
      </c>
      <c r="D8813" s="5" t="s">
        <v>6911</v>
      </c>
      <c r="E8813" s="5">
        <v>30.8</v>
      </c>
      <c r="F8813" s="5">
        <v>27</v>
      </c>
      <c r="I8813" s="7">
        <f t="shared" si="99"/>
        <v>57.8</v>
      </c>
    </row>
    <row r="8814" spans="1:9">
      <c r="A8814" s="2">
        <v>300507930</v>
      </c>
      <c r="B8814" s="6" t="s">
        <v>6787</v>
      </c>
      <c r="C8814" s="1" t="s">
        <v>9153</v>
      </c>
      <c r="D8814" s="5" t="s">
        <v>6911</v>
      </c>
      <c r="E8814" s="5">
        <v>49.6</v>
      </c>
      <c r="F8814" s="5">
        <v>31</v>
      </c>
      <c r="I8814" s="7">
        <f t="shared" ref="I8814:I8877" si="100">E8814+F8814</f>
        <v>80.599999999999994</v>
      </c>
    </row>
    <row r="8815" spans="1:9">
      <c r="A8815" s="2">
        <v>300508001</v>
      </c>
      <c r="B8815" s="6" t="s">
        <v>6788</v>
      </c>
      <c r="C8815" s="1" t="s">
        <v>9153</v>
      </c>
      <c r="D8815" s="5" t="s">
        <v>6911</v>
      </c>
      <c r="E8815" s="5">
        <v>37.6</v>
      </c>
      <c r="F8815" s="5">
        <v>29</v>
      </c>
      <c r="I8815" s="7">
        <f t="shared" si="100"/>
        <v>66.599999999999994</v>
      </c>
    </row>
    <row r="8816" spans="1:9">
      <c r="A8816" s="2">
        <v>300508002</v>
      </c>
      <c r="B8816" s="6" t="s">
        <v>6789</v>
      </c>
      <c r="C8816" s="1" t="s">
        <v>9153</v>
      </c>
      <c r="D8816" s="5" t="s">
        <v>6911</v>
      </c>
      <c r="E8816" s="5">
        <v>41.6</v>
      </c>
      <c r="F8816" s="5">
        <v>32</v>
      </c>
      <c r="I8816" s="7">
        <f t="shared" si="100"/>
        <v>73.599999999999994</v>
      </c>
    </row>
    <row r="8817" spans="1:9">
      <c r="A8817" s="2">
        <v>300508003</v>
      </c>
      <c r="B8817" s="6" t="s">
        <v>6790</v>
      </c>
      <c r="C8817" s="1" t="s">
        <v>9153</v>
      </c>
      <c r="D8817" s="5" t="s">
        <v>6911</v>
      </c>
      <c r="E8817" s="5">
        <v>31.6</v>
      </c>
      <c r="F8817" s="5">
        <v>20</v>
      </c>
      <c r="I8817" s="7">
        <f t="shared" si="100"/>
        <v>51.6</v>
      </c>
    </row>
    <row r="8818" spans="1:9">
      <c r="A8818" s="2">
        <v>300508004</v>
      </c>
      <c r="B8818" s="6" t="s">
        <v>6791</v>
      </c>
      <c r="C8818" s="1" t="s">
        <v>9153</v>
      </c>
      <c r="D8818" s="5" t="s">
        <v>6911</v>
      </c>
      <c r="E8818" s="5">
        <v>38.4</v>
      </c>
      <c r="F8818" s="5">
        <v>25</v>
      </c>
      <c r="I8818" s="7">
        <f t="shared" si="100"/>
        <v>63.4</v>
      </c>
    </row>
    <row r="8819" spans="1:9">
      <c r="A8819" s="2">
        <v>300508005</v>
      </c>
      <c r="B8819" s="6" t="s">
        <v>6792</v>
      </c>
      <c r="C8819" s="1" t="s">
        <v>9153</v>
      </c>
      <c r="D8819" s="5" t="s">
        <v>6911</v>
      </c>
      <c r="E8819" s="5">
        <v>37.200000000000003</v>
      </c>
      <c r="F8819" s="5">
        <v>25</v>
      </c>
      <c r="I8819" s="7">
        <f t="shared" si="100"/>
        <v>62.2</v>
      </c>
    </row>
    <row r="8820" spans="1:9">
      <c r="A8820" s="2">
        <v>300508006</v>
      </c>
      <c r="B8820" s="6" t="s">
        <v>6793</v>
      </c>
      <c r="C8820" s="1" t="s">
        <v>9153</v>
      </c>
      <c r="D8820" s="5" t="s">
        <v>6911</v>
      </c>
      <c r="E8820" s="5">
        <v>28</v>
      </c>
      <c r="F8820" s="5">
        <v>25</v>
      </c>
      <c r="I8820" s="7">
        <f t="shared" si="100"/>
        <v>53</v>
      </c>
    </row>
    <row r="8821" spans="1:9">
      <c r="A8821" s="2">
        <v>300508007</v>
      </c>
      <c r="B8821" s="6" t="s">
        <v>6794</v>
      </c>
      <c r="C8821" s="1" t="s">
        <v>9153</v>
      </c>
      <c r="D8821" s="5" t="s">
        <v>6911</v>
      </c>
      <c r="E8821" s="5">
        <v>41.2</v>
      </c>
      <c r="F8821" s="5">
        <v>20</v>
      </c>
      <c r="I8821" s="7">
        <f t="shared" si="100"/>
        <v>61.2</v>
      </c>
    </row>
    <row r="8822" spans="1:9">
      <c r="A8822" s="2">
        <v>300508008</v>
      </c>
      <c r="B8822" s="6" t="s">
        <v>6795</v>
      </c>
      <c r="C8822" s="1" t="s">
        <v>9153</v>
      </c>
      <c r="D8822" s="5" t="s">
        <v>6911</v>
      </c>
      <c r="E8822" s="5">
        <v>32.799999999999997</v>
      </c>
      <c r="F8822" s="5">
        <v>18</v>
      </c>
      <c r="I8822" s="7">
        <f t="shared" si="100"/>
        <v>50.8</v>
      </c>
    </row>
    <row r="8823" spans="1:9">
      <c r="A8823" s="2">
        <v>300508009</v>
      </c>
      <c r="B8823" s="6" t="s">
        <v>6647</v>
      </c>
      <c r="C8823" s="1" t="s">
        <v>9153</v>
      </c>
      <c r="D8823" s="5" t="s">
        <v>6911</v>
      </c>
      <c r="E8823" s="5">
        <v>34.799999999999997</v>
      </c>
      <c r="F8823" s="5">
        <v>25</v>
      </c>
      <c r="I8823" s="7">
        <f t="shared" si="100"/>
        <v>59.8</v>
      </c>
    </row>
    <row r="8824" spans="1:9">
      <c r="A8824" s="2">
        <v>300508010</v>
      </c>
      <c r="B8824" s="6" t="s">
        <v>6796</v>
      </c>
      <c r="C8824" s="1" t="s">
        <v>9153</v>
      </c>
      <c r="D8824" s="5" t="s">
        <v>6911</v>
      </c>
      <c r="E8824" s="5">
        <v>30.8</v>
      </c>
      <c r="F8824" s="5">
        <v>24</v>
      </c>
      <c r="I8824" s="7">
        <f t="shared" si="100"/>
        <v>54.8</v>
      </c>
    </row>
    <row r="8825" spans="1:9">
      <c r="A8825" s="2">
        <v>300508011</v>
      </c>
      <c r="B8825" s="6" t="s">
        <v>6797</v>
      </c>
      <c r="C8825" s="1" t="s">
        <v>9153</v>
      </c>
      <c r="D8825" s="5" t="s">
        <v>6911</v>
      </c>
      <c r="E8825" s="5">
        <v>44.8</v>
      </c>
      <c r="F8825" s="5">
        <v>26</v>
      </c>
      <c r="I8825" s="7">
        <f t="shared" si="100"/>
        <v>70.8</v>
      </c>
    </row>
    <row r="8826" spans="1:9">
      <c r="A8826" s="2">
        <v>300508012</v>
      </c>
      <c r="B8826" s="6" t="s">
        <v>6798</v>
      </c>
      <c r="C8826" s="1" t="s">
        <v>9153</v>
      </c>
      <c r="D8826" s="5" t="s">
        <v>6911</v>
      </c>
      <c r="E8826" s="5">
        <v>40.799999999999997</v>
      </c>
      <c r="F8826" s="5">
        <v>30</v>
      </c>
      <c r="I8826" s="7">
        <f t="shared" si="100"/>
        <v>70.8</v>
      </c>
    </row>
    <row r="8827" spans="1:9">
      <c r="A8827" s="2">
        <v>300508013</v>
      </c>
      <c r="B8827" s="6" t="s">
        <v>6799</v>
      </c>
      <c r="C8827" s="1" t="s">
        <v>9153</v>
      </c>
      <c r="D8827" s="5" t="s">
        <v>6911</v>
      </c>
      <c r="E8827" s="5">
        <v>35.200000000000003</v>
      </c>
      <c r="F8827" s="5">
        <v>29</v>
      </c>
      <c r="I8827" s="7">
        <f t="shared" si="100"/>
        <v>64.2</v>
      </c>
    </row>
    <row r="8828" spans="1:9">
      <c r="A8828" s="2">
        <v>300508014</v>
      </c>
      <c r="B8828" s="6" t="s">
        <v>6800</v>
      </c>
      <c r="C8828" s="1" t="s">
        <v>9153</v>
      </c>
      <c r="D8828" s="5" t="s">
        <v>6911</v>
      </c>
      <c r="E8828" s="5">
        <v>29.6</v>
      </c>
      <c r="F8828" s="5">
        <v>27</v>
      </c>
      <c r="I8828" s="7">
        <f t="shared" si="100"/>
        <v>56.6</v>
      </c>
    </row>
    <row r="8829" spans="1:9">
      <c r="A8829" s="2">
        <v>300508015</v>
      </c>
      <c r="B8829" s="6" t="s">
        <v>6801</v>
      </c>
      <c r="C8829" s="1" t="s">
        <v>9153</v>
      </c>
      <c r="D8829" s="5" t="s">
        <v>6911</v>
      </c>
      <c r="E8829" s="5">
        <v>42.4</v>
      </c>
      <c r="F8829" s="5">
        <v>27</v>
      </c>
      <c r="I8829" s="7">
        <f t="shared" si="100"/>
        <v>69.400000000000006</v>
      </c>
    </row>
    <row r="8830" spans="1:9">
      <c r="A8830" s="2">
        <v>300508016</v>
      </c>
      <c r="B8830" s="6" t="s">
        <v>6802</v>
      </c>
      <c r="C8830" s="1" t="s">
        <v>9153</v>
      </c>
      <c r="D8830" s="5" t="s">
        <v>6911</v>
      </c>
      <c r="E8830" s="5">
        <v>41.6</v>
      </c>
      <c r="F8830" s="5">
        <v>28</v>
      </c>
      <c r="I8830" s="7">
        <f t="shared" si="100"/>
        <v>69.599999999999994</v>
      </c>
    </row>
    <row r="8831" spans="1:9">
      <c r="A8831" s="2">
        <v>300508017</v>
      </c>
      <c r="B8831" s="6" t="s">
        <v>6803</v>
      </c>
      <c r="C8831" s="1" t="s">
        <v>9153</v>
      </c>
      <c r="D8831" s="5" t="s">
        <v>6911</v>
      </c>
      <c r="E8831" s="5">
        <v>31.6</v>
      </c>
      <c r="F8831" s="5">
        <v>28</v>
      </c>
      <c r="I8831" s="7">
        <f t="shared" si="100"/>
        <v>59.6</v>
      </c>
    </row>
    <row r="8832" spans="1:9">
      <c r="A8832" s="2">
        <v>300508018</v>
      </c>
      <c r="B8832" s="6" t="s">
        <v>6804</v>
      </c>
      <c r="C8832" s="1" t="s">
        <v>9153</v>
      </c>
      <c r="D8832" s="5" t="s">
        <v>6911</v>
      </c>
      <c r="E8832" s="5">
        <v>34.4</v>
      </c>
      <c r="F8832" s="5">
        <v>31</v>
      </c>
      <c r="I8832" s="7">
        <f t="shared" si="100"/>
        <v>65.400000000000006</v>
      </c>
    </row>
    <row r="8833" spans="1:9">
      <c r="A8833" s="2">
        <v>300508019</v>
      </c>
      <c r="B8833" s="6" t="s">
        <v>6805</v>
      </c>
      <c r="C8833" s="1" t="s">
        <v>9153</v>
      </c>
      <c r="D8833" s="5" t="s">
        <v>6911</v>
      </c>
      <c r="E8833" s="5">
        <v>38.4</v>
      </c>
      <c r="F8833" s="5">
        <v>32</v>
      </c>
      <c r="I8833" s="7">
        <f t="shared" si="100"/>
        <v>70.400000000000006</v>
      </c>
    </row>
    <row r="8834" spans="1:9">
      <c r="A8834" s="2">
        <v>300508020</v>
      </c>
      <c r="B8834" s="6" t="s">
        <v>6806</v>
      </c>
      <c r="C8834" s="1" t="s">
        <v>9153</v>
      </c>
      <c r="D8834" s="5" t="s">
        <v>6911</v>
      </c>
      <c r="E8834" s="5">
        <v>30.8</v>
      </c>
      <c r="F8834" s="5">
        <v>29</v>
      </c>
      <c r="I8834" s="7">
        <f t="shared" si="100"/>
        <v>59.8</v>
      </c>
    </row>
    <row r="8835" spans="1:9">
      <c r="A8835" s="2">
        <v>300508021</v>
      </c>
      <c r="B8835" s="6" t="s">
        <v>6807</v>
      </c>
      <c r="C8835" s="1" t="s">
        <v>9153</v>
      </c>
      <c r="D8835" s="5" t="s">
        <v>6911</v>
      </c>
      <c r="E8835" s="5">
        <v>32</v>
      </c>
      <c r="F8835" s="5">
        <v>30</v>
      </c>
      <c r="I8835" s="7">
        <f t="shared" si="100"/>
        <v>62</v>
      </c>
    </row>
    <row r="8836" spans="1:9">
      <c r="A8836" s="2">
        <v>300508022</v>
      </c>
      <c r="B8836" s="6" t="s">
        <v>6808</v>
      </c>
      <c r="C8836" s="1" t="s">
        <v>9153</v>
      </c>
      <c r="D8836" s="5" t="s">
        <v>6911</v>
      </c>
      <c r="E8836" s="5">
        <v>34.799999999999997</v>
      </c>
      <c r="F8836" s="5">
        <v>29</v>
      </c>
      <c r="I8836" s="7">
        <f t="shared" si="100"/>
        <v>63.8</v>
      </c>
    </row>
    <row r="8837" spans="1:9">
      <c r="A8837" s="2">
        <v>300508023</v>
      </c>
      <c r="B8837" s="6" t="s">
        <v>6809</v>
      </c>
      <c r="C8837" s="1" t="s">
        <v>9153</v>
      </c>
      <c r="D8837" s="5" t="s">
        <v>6911</v>
      </c>
      <c r="E8837" s="5">
        <v>25.2</v>
      </c>
      <c r="F8837" s="5">
        <v>28</v>
      </c>
      <c r="I8837" s="7">
        <f t="shared" si="100"/>
        <v>53.2</v>
      </c>
    </row>
    <row r="8838" spans="1:9">
      <c r="A8838" s="2">
        <v>300508024</v>
      </c>
      <c r="B8838" s="6" t="s">
        <v>6810</v>
      </c>
      <c r="C8838" s="1" t="s">
        <v>9153</v>
      </c>
      <c r="D8838" s="5" t="s">
        <v>6911</v>
      </c>
      <c r="E8838" s="5">
        <v>44.8</v>
      </c>
      <c r="F8838" s="5">
        <v>32</v>
      </c>
      <c r="I8838" s="7">
        <f t="shared" si="100"/>
        <v>76.8</v>
      </c>
    </row>
    <row r="8839" spans="1:9">
      <c r="A8839" s="2">
        <v>300508025</v>
      </c>
      <c r="B8839" s="6" t="s">
        <v>6811</v>
      </c>
      <c r="C8839" s="1" t="s">
        <v>9153</v>
      </c>
      <c r="D8839" s="5" t="s">
        <v>6911</v>
      </c>
      <c r="E8839" s="5">
        <v>28.4</v>
      </c>
      <c r="F8839" s="5">
        <v>33</v>
      </c>
      <c r="I8839" s="7">
        <f t="shared" si="100"/>
        <v>61.4</v>
      </c>
    </row>
    <row r="8840" spans="1:9">
      <c r="A8840" s="2">
        <v>300508026</v>
      </c>
      <c r="B8840" s="6" t="s">
        <v>212</v>
      </c>
      <c r="C8840" s="1" t="s">
        <v>9153</v>
      </c>
      <c r="D8840" s="5" t="s">
        <v>6911</v>
      </c>
      <c r="E8840" s="5">
        <v>31.2</v>
      </c>
      <c r="F8840" s="5">
        <v>30</v>
      </c>
      <c r="I8840" s="7">
        <f t="shared" si="100"/>
        <v>61.2</v>
      </c>
    </row>
    <row r="8841" spans="1:9">
      <c r="A8841" s="2">
        <v>300508027</v>
      </c>
      <c r="B8841" s="6" t="s">
        <v>6273</v>
      </c>
      <c r="C8841" s="1" t="s">
        <v>9153</v>
      </c>
      <c r="D8841" s="5" t="s">
        <v>6911</v>
      </c>
      <c r="E8841" s="5">
        <v>24.8</v>
      </c>
      <c r="F8841" s="5">
        <v>32</v>
      </c>
      <c r="I8841" s="7">
        <f t="shared" si="100"/>
        <v>56.8</v>
      </c>
    </row>
    <row r="8842" spans="1:9">
      <c r="A8842" s="2">
        <v>300508028</v>
      </c>
      <c r="B8842" s="6" t="s">
        <v>6812</v>
      </c>
      <c r="C8842" s="1" t="s">
        <v>9153</v>
      </c>
      <c r="D8842" s="5" t="s">
        <v>6911</v>
      </c>
      <c r="E8842" s="5">
        <v>0</v>
      </c>
      <c r="F8842" s="5">
        <v>0</v>
      </c>
      <c r="I8842" s="7">
        <f t="shared" si="100"/>
        <v>0</v>
      </c>
    </row>
    <row r="8843" spans="1:9">
      <c r="A8843" s="2">
        <v>300508029</v>
      </c>
      <c r="B8843" s="6" t="s">
        <v>6813</v>
      </c>
      <c r="C8843" s="1" t="s">
        <v>9153</v>
      </c>
      <c r="D8843" s="5" t="s">
        <v>6911</v>
      </c>
      <c r="E8843" s="5">
        <v>0</v>
      </c>
      <c r="F8843" s="5">
        <v>0</v>
      </c>
      <c r="I8843" s="7">
        <f t="shared" si="100"/>
        <v>0</v>
      </c>
    </row>
    <row r="8844" spans="1:9">
      <c r="A8844" s="2">
        <v>300508030</v>
      </c>
      <c r="B8844" s="6" t="s">
        <v>6814</v>
      </c>
      <c r="C8844" s="1" t="s">
        <v>9153</v>
      </c>
      <c r="D8844" s="5" t="s">
        <v>6911</v>
      </c>
      <c r="E8844" s="5">
        <v>28.4</v>
      </c>
      <c r="F8844" s="5">
        <v>30</v>
      </c>
      <c r="I8844" s="7">
        <f t="shared" si="100"/>
        <v>58.4</v>
      </c>
    </row>
    <row r="8845" spans="1:9">
      <c r="A8845" s="2">
        <v>300508101</v>
      </c>
      <c r="B8845" s="6" t="s">
        <v>6815</v>
      </c>
      <c r="C8845" s="1" t="s">
        <v>9153</v>
      </c>
      <c r="D8845" s="5" t="s">
        <v>6911</v>
      </c>
      <c r="E8845" s="5">
        <v>25.6</v>
      </c>
      <c r="F8845" s="5">
        <v>23</v>
      </c>
      <c r="I8845" s="7">
        <f t="shared" si="100"/>
        <v>48.6</v>
      </c>
    </row>
    <row r="8846" spans="1:9">
      <c r="A8846" s="2">
        <v>300508102</v>
      </c>
      <c r="B8846" s="6" t="s">
        <v>6816</v>
      </c>
      <c r="C8846" s="1" t="s">
        <v>9153</v>
      </c>
      <c r="D8846" s="5" t="s">
        <v>6911</v>
      </c>
      <c r="E8846" s="5">
        <v>45.2</v>
      </c>
      <c r="F8846" s="5">
        <v>35</v>
      </c>
      <c r="I8846" s="7">
        <f t="shared" si="100"/>
        <v>80.2</v>
      </c>
    </row>
    <row r="8847" spans="1:9">
      <c r="A8847" s="2">
        <v>300508103</v>
      </c>
      <c r="B8847" s="6" t="s">
        <v>6817</v>
      </c>
      <c r="C8847" s="1" t="s">
        <v>9153</v>
      </c>
      <c r="D8847" s="5" t="s">
        <v>6911</v>
      </c>
      <c r="E8847" s="5">
        <v>37.200000000000003</v>
      </c>
      <c r="F8847" s="5">
        <v>35</v>
      </c>
      <c r="I8847" s="7">
        <f t="shared" si="100"/>
        <v>72.2</v>
      </c>
    </row>
    <row r="8848" spans="1:9">
      <c r="A8848" s="2">
        <v>300508104</v>
      </c>
      <c r="B8848" s="6" t="s">
        <v>6818</v>
      </c>
      <c r="C8848" s="1" t="s">
        <v>9153</v>
      </c>
      <c r="D8848" s="5" t="s">
        <v>6911</v>
      </c>
      <c r="E8848" s="5">
        <v>42.4</v>
      </c>
      <c r="F8848" s="5">
        <v>34</v>
      </c>
      <c r="I8848" s="7">
        <f t="shared" si="100"/>
        <v>76.400000000000006</v>
      </c>
    </row>
    <row r="8849" spans="1:9">
      <c r="A8849" s="2">
        <v>300508105</v>
      </c>
      <c r="B8849" s="6" t="s">
        <v>6819</v>
      </c>
      <c r="C8849" s="1" t="s">
        <v>9153</v>
      </c>
      <c r="D8849" s="5" t="s">
        <v>6911</v>
      </c>
      <c r="E8849" s="5">
        <v>30.4</v>
      </c>
      <c r="F8849" s="5">
        <v>33</v>
      </c>
      <c r="I8849" s="7">
        <f t="shared" si="100"/>
        <v>63.4</v>
      </c>
    </row>
    <row r="8850" spans="1:9">
      <c r="A8850" s="2">
        <v>300508106</v>
      </c>
      <c r="B8850" s="6" t="s">
        <v>6820</v>
      </c>
      <c r="C8850" s="1" t="s">
        <v>9153</v>
      </c>
      <c r="D8850" s="5" t="s">
        <v>6911</v>
      </c>
      <c r="E8850" s="5">
        <v>41.6</v>
      </c>
      <c r="F8850" s="5">
        <v>25</v>
      </c>
      <c r="I8850" s="7">
        <f t="shared" si="100"/>
        <v>66.599999999999994</v>
      </c>
    </row>
    <row r="8851" spans="1:9">
      <c r="A8851" s="2">
        <v>300508107</v>
      </c>
      <c r="B8851" s="6" t="s">
        <v>6821</v>
      </c>
      <c r="C8851" s="1" t="s">
        <v>9153</v>
      </c>
      <c r="D8851" s="5" t="s">
        <v>6911</v>
      </c>
      <c r="E8851" s="5">
        <v>42.8</v>
      </c>
      <c r="F8851" s="5">
        <v>36</v>
      </c>
      <c r="I8851" s="7">
        <f t="shared" si="100"/>
        <v>78.8</v>
      </c>
    </row>
    <row r="8852" spans="1:9">
      <c r="A8852" s="2">
        <v>300508108</v>
      </c>
      <c r="B8852" s="6" t="s">
        <v>6673</v>
      </c>
      <c r="C8852" s="1" t="s">
        <v>9153</v>
      </c>
      <c r="D8852" s="5" t="s">
        <v>6911</v>
      </c>
      <c r="E8852" s="5">
        <v>33.200000000000003</v>
      </c>
      <c r="F8852" s="5">
        <v>30</v>
      </c>
      <c r="I8852" s="7">
        <f t="shared" si="100"/>
        <v>63.2</v>
      </c>
    </row>
    <row r="8853" spans="1:9">
      <c r="A8853" s="2">
        <v>300508109</v>
      </c>
      <c r="B8853" s="6" t="s">
        <v>6822</v>
      </c>
      <c r="C8853" s="1" t="s">
        <v>9153</v>
      </c>
      <c r="D8853" s="5" t="s">
        <v>6911</v>
      </c>
      <c r="E8853" s="5">
        <v>32</v>
      </c>
      <c r="F8853" s="5">
        <v>32</v>
      </c>
      <c r="I8853" s="7">
        <f t="shared" si="100"/>
        <v>64</v>
      </c>
    </row>
    <row r="8854" spans="1:9">
      <c r="A8854" s="2">
        <v>300508110</v>
      </c>
      <c r="B8854" s="6" t="s">
        <v>6823</v>
      </c>
      <c r="C8854" s="1" t="s">
        <v>9153</v>
      </c>
      <c r="D8854" s="5" t="s">
        <v>6911</v>
      </c>
      <c r="E8854" s="5">
        <v>33.6</v>
      </c>
      <c r="F8854" s="5">
        <v>34</v>
      </c>
      <c r="I8854" s="7">
        <f t="shared" si="100"/>
        <v>67.599999999999994</v>
      </c>
    </row>
    <row r="8855" spans="1:9">
      <c r="A8855" s="2">
        <v>300508111</v>
      </c>
      <c r="B8855" s="6" t="s">
        <v>6824</v>
      </c>
      <c r="C8855" s="1" t="s">
        <v>9153</v>
      </c>
      <c r="D8855" s="5" t="s">
        <v>6911</v>
      </c>
      <c r="E8855" s="5">
        <v>36</v>
      </c>
      <c r="F8855" s="5">
        <v>33</v>
      </c>
      <c r="I8855" s="7">
        <f t="shared" si="100"/>
        <v>69</v>
      </c>
    </row>
    <row r="8856" spans="1:9">
      <c r="A8856" s="2">
        <v>300508112</v>
      </c>
      <c r="B8856" s="6" t="s">
        <v>6825</v>
      </c>
      <c r="C8856" s="1" t="s">
        <v>9153</v>
      </c>
      <c r="D8856" s="5" t="s">
        <v>6911</v>
      </c>
      <c r="E8856" s="5">
        <v>31.6</v>
      </c>
      <c r="F8856" s="5">
        <v>34</v>
      </c>
      <c r="I8856" s="7">
        <f t="shared" si="100"/>
        <v>65.599999999999994</v>
      </c>
    </row>
    <row r="8857" spans="1:9">
      <c r="A8857" s="2">
        <v>300508113</v>
      </c>
      <c r="B8857" s="6" t="s">
        <v>6826</v>
      </c>
      <c r="C8857" s="1" t="s">
        <v>9153</v>
      </c>
      <c r="D8857" s="5" t="s">
        <v>6911</v>
      </c>
      <c r="E8857" s="5">
        <v>38</v>
      </c>
      <c r="F8857" s="5">
        <v>30</v>
      </c>
      <c r="I8857" s="7">
        <f t="shared" si="100"/>
        <v>68</v>
      </c>
    </row>
    <row r="8858" spans="1:9">
      <c r="A8858" s="2">
        <v>300508114</v>
      </c>
      <c r="B8858" s="6" t="s">
        <v>6827</v>
      </c>
      <c r="C8858" s="1" t="s">
        <v>9153</v>
      </c>
      <c r="D8858" s="5" t="s">
        <v>6911</v>
      </c>
      <c r="E8858" s="5">
        <v>51.2</v>
      </c>
      <c r="F8858" s="5">
        <v>33</v>
      </c>
      <c r="I8858" s="7">
        <f t="shared" si="100"/>
        <v>84.2</v>
      </c>
    </row>
    <row r="8859" spans="1:9">
      <c r="A8859" s="2">
        <v>300508115</v>
      </c>
      <c r="B8859" s="6" t="s">
        <v>6829</v>
      </c>
      <c r="C8859" s="1" t="s">
        <v>9153</v>
      </c>
      <c r="D8859" s="5" t="s">
        <v>6911</v>
      </c>
      <c r="E8859" s="5">
        <v>40.799999999999997</v>
      </c>
      <c r="F8859" s="5">
        <v>34</v>
      </c>
      <c r="I8859" s="7">
        <f t="shared" si="100"/>
        <v>74.8</v>
      </c>
    </row>
    <row r="8860" spans="1:9">
      <c r="A8860" s="2">
        <v>300508116</v>
      </c>
      <c r="B8860" s="6" t="s">
        <v>6830</v>
      </c>
      <c r="C8860" s="1" t="s">
        <v>9153</v>
      </c>
      <c r="D8860" s="5" t="s">
        <v>6911</v>
      </c>
      <c r="E8860" s="5">
        <v>40.799999999999997</v>
      </c>
      <c r="F8860" s="5">
        <v>34</v>
      </c>
      <c r="I8860" s="7">
        <f t="shared" si="100"/>
        <v>74.8</v>
      </c>
    </row>
    <row r="8861" spans="1:9">
      <c r="A8861" s="2">
        <v>300508117</v>
      </c>
      <c r="B8861" s="6" t="s">
        <v>6831</v>
      </c>
      <c r="C8861" s="1" t="s">
        <v>9153</v>
      </c>
      <c r="D8861" s="5" t="s">
        <v>6911</v>
      </c>
      <c r="E8861" s="5">
        <v>30.4</v>
      </c>
      <c r="F8861" s="5">
        <v>33</v>
      </c>
      <c r="I8861" s="7">
        <f t="shared" si="100"/>
        <v>63.4</v>
      </c>
    </row>
    <row r="8862" spans="1:9">
      <c r="A8862" s="2">
        <v>300508118</v>
      </c>
      <c r="B8862" s="6" t="s">
        <v>6832</v>
      </c>
      <c r="C8862" s="1" t="s">
        <v>9153</v>
      </c>
      <c r="D8862" s="5" t="s">
        <v>6911</v>
      </c>
      <c r="E8862" s="5">
        <v>45.2</v>
      </c>
      <c r="F8862" s="5">
        <v>32</v>
      </c>
      <c r="I8862" s="7">
        <f t="shared" si="100"/>
        <v>77.2</v>
      </c>
    </row>
    <row r="8863" spans="1:9">
      <c r="A8863" s="2">
        <v>300508119</v>
      </c>
      <c r="B8863" s="6" t="s">
        <v>6833</v>
      </c>
      <c r="C8863" s="1" t="s">
        <v>9153</v>
      </c>
      <c r="D8863" s="5" t="s">
        <v>6911</v>
      </c>
      <c r="E8863" s="5">
        <v>47.2</v>
      </c>
      <c r="F8863" s="5">
        <v>32</v>
      </c>
      <c r="I8863" s="7">
        <f t="shared" si="100"/>
        <v>79.2</v>
      </c>
    </row>
    <row r="8864" spans="1:9">
      <c r="A8864" s="2">
        <v>300508120</v>
      </c>
      <c r="B8864" s="6" t="s">
        <v>6834</v>
      </c>
      <c r="C8864" s="1" t="s">
        <v>9153</v>
      </c>
      <c r="D8864" s="5" t="s">
        <v>6911</v>
      </c>
      <c r="E8864" s="5">
        <v>46</v>
      </c>
      <c r="F8864" s="5">
        <v>31</v>
      </c>
      <c r="I8864" s="7">
        <f t="shared" si="100"/>
        <v>77</v>
      </c>
    </row>
    <row r="8865" spans="1:9">
      <c r="A8865" s="2">
        <v>300508121</v>
      </c>
      <c r="B8865" s="6" t="s">
        <v>6835</v>
      </c>
      <c r="C8865" s="1" t="s">
        <v>9153</v>
      </c>
      <c r="D8865" s="5" t="s">
        <v>6911</v>
      </c>
      <c r="E8865" s="5">
        <v>0</v>
      </c>
      <c r="F8865" s="5">
        <v>0</v>
      </c>
      <c r="I8865" s="7">
        <f t="shared" si="100"/>
        <v>0</v>
      </c>
    </row>
    <row r="8866" spans="1:9">
      <c r="A8866" s="2">
        <v>300508122</v>
      </c>
      <c r="B8866" s="6" t="s">
        <v>3439</v>
      </c>
      <c r="C8866" s="1" t="s">
        <v>9153</v>
      </c>
      <c r="D8866" s="5" t="s">
        <v>6911</v>
      </c>
      <c r="E8866" s="5">
        <v>40.4</v>
      </c>
      <c r="F8866" s="5">
        <v>30</v>
      </c>
      <c r="I8866" s="7">
        <f t="shared" si="100"/>
        <v>70.400000000000006</v>
      </c>
    </row>
    <row r="8867" spans="1:9">
      <c r="A8867" s="2">
        <v>300508123</v>
      </c>
      <c r="B8867" s="6" t="s">
        <v>6836</v>
      </c>
      <c r="C8867" s="1" t="s">
        <v>9153</v>
      </c>
      <c r="D8867" s="5" t="s">
        <v>6911</v>
      </c>
      <c r="E8867" s="5">
        <v>44.4</v>
      </c>
      <c r="F8867" s="5">
        <v>33</v>
      </c>
      <c r="I8867" s="7">
        <f t="shared" si="100"/>
        <v>77.400000000000006</v>
      </c>
    </row>
    <row r="8868" spans="1:9">
      <c r="A8868" s="2">
        <v>300508124</v>
      </c>
      <c r="B8868" s="6" t="s">
        <v>6837</v>
      </c>
      <c r="C8868" s="1" t="s">
        <v>9153</v>
      </c>
      <c r="D8868" s="5" t="s">
        <v>6911</v>
      </c>
      <c r="E8868" s="5">
        <v>44.4</v>
      </c>
      <c r="F8868" s="5">
        <v>33</v>
      </c>
      <c r="I8868" s="7">
        <f t="shared" si="100"/>
        <v>77.400000000000006</v>
      </c>
    </row>
    <row r="8869" spans="1:9">
      <c r="A8869" s="2">
        <v>300508125</v>
      </c>
      <c r="B8869" s="6" t="s">
        <v>6838</v>
      </c>
      <c r="C8869" s="1" t="s">
        <v>9153</v>
      </c>
      <c r="D8869" s="5" t="s">
        <v>6911</v>
      </c>
      <c r="E8869" s="5">
        <v>44.8</v>
      </c>
      <c r="F8869" s="5">
        <v>32</v>
      </c>
      <c r="I8869" s="7">
        <f t="shared" si="100"/>
        <v>76.8</v>
      </c>
    </row>
    <row r="8870" spans="1:9">
      <c r="A8870" s="2">
        <v>300508126</v>
      </c>
      <c r="B8870" s="6" t="s">
        <v>6839</v>
      </c>
      <c r="C8870" s="1" t="s">
        <v>9153</v>
      </c>
      <c r="D8870" s="5" t="s">
        <v>6911</v>
      </c>
      <c r="E8870" s="5">
        <v>42.8</v>
      </c>
      <c r="F8870" s="5">
        <v>32</v>
      </c>
      <c r="I8870" s="7">
        <f t="shared" si="100"/>
        <v>74.8</v>
      </c>
    </row>
    <row r="8871" spans="1:9">
      <c r="A8871" s="2">
        <v>300508127</v>
      </c>
      <c r="B8871" s="6" t="s">
        <v>6840</v>
      </c>
      <c r="C8871" s="1" t="s">
        <v>9153</v>
      </c>
      <c r="D8871" s="5" t="s">
        <v>6911</v>
      </c>
      <c r="E8871" s="5">
        <v>45.2</v>
      </c>
      <c r="F8871" s="5">
        <v>34</v>
      </c>
      <c r="I8871" s="7">
        <f t="shared" si="100"/>
        <v>79.2</v>
      </c>
    </row>
    <row r="8872" spans="1:9">
      <c r="A8872" s="2">
        <v>300508128</v>
      </c>
      <c r="B8872" s="6" t="s">
        <v>6841</v>
      </c>
      <c r="C8872" s="1" t="s">
        <v>9153</v>
      </c>
      <c r="D8872" s="5" t="s">
        <v>6911</v>
      </c>
      <c r="E8872" s="5">
        <v>36.4</v>
      </c>
      <c r="F8872" s="5">
        <v>31</v>
      </c>
      <c r="I8872" s="7">
        <f t="shared" si="100"/>
        <v>67.400000000000006</v>
      </c>
    </row>
    <row r="8873" spans="1:9">
      <c r="A8873" s="2">
        <v>300508129</v>
      </c>
      <c r="B8873" s="6" t="s">
        <v>6842</v>
      </c>
      <c r="C8873" s="1" t="s">
        <v>9153</v>
      </c>
      <c r="D8873" s="5" t="s">
        <v>6911</v>
      </c>
      <c r="E8873" s="5">
        <v>41.6</v>
      </c>
      <c r="F8873" s="5">
        <v>33</v>
      </c>
      <c r="I8873" s="7">
        <f t="shared" si="100"/>
        <v>74.599999999999994</v>
      </c>
    </row>
    <row r="8874" spans="1:9">
      <c r="A8874" s="2">
        <v>300508130</v>
      </c>
      <c r="B8874" s="6" t="s">
        <v>6843</v>
      </c>
      <c r="C8874" s="1" t="s">
        <v>9153</v>
      </c>
      <c r="D8874" s="5" t="s">
        <v>6911</v>
      </c>
      <c r="E8874" s="5">
        <v>50</v>
      </c>
      <c r="F8874" s="5">
        <v>34</v>
      </c>
      <c r="I8874" s="7">
        <f t="shared" si="100"/>
        <v>84</v>
      </c>
    </row>
    <row r="8875" spans="1:9">
      <c r="A8875" s="2">
        <v>300508201</v>
      </c>
      <c r="B8875" s="6" t="s">
        <v>3987</v>
      </c>
      <c r="C8875" s="1" t="s">
        <v>9153</v>
      </c>
      <c r="D8875" s="5" t="s">
        <v>6911</v>
      </c>
      <c r="E8875" s="5">
        <v>47.6</v>
      </c>
      <c r="F8875" s="5">
        <v>33</v>
      </c>
      <c r="I8875" s="7">
        <f t="shared" si="100"/>
        <v>80.599999999999994</v>
      </c>
    </row>
    <row r="8876" spans="1:9">
      <c r="A8876" s="2">
        <v>300508202</v>
      </c>
      <c r="B8876" s="6" t="s">
        <v>6844</v>
      </c>
      <c r="C8876" s="1" t="s">
        <v>9153</v>
      </c>
      <c r="D8876" s="5" t="s">
        <v>6911</v>
      </c>
      <c r="E8876" s="5">
        <v>39.200000000000003</v>
      </c>
      <c r="F8876" s="5">
        <v>32</v>
      </c>
      <c r="I8876" s="7">
        <f t="shared" si="100"/>
        <v>71.2</v>
      </c>
    </row>
    <row r="8877" spans="1:9">
      <c r="A8877" s="2">
        <v>300508203</v>
      </c>
      <c r="B8877" s="6" t="s">
        <v>6845</v>
      </c>
      <c r="C8877" s="1" t="s">
        <v>9153</v>
      </c>
      <c r="D8877" s="5" t="s">
        <v>6911</v>
      </c>
      <c r="E8877" s="5">
        <v>51.2</v>
      </c>
      <c r="F8877" s="5">
        <v>35</v>
      </c>
      <c r="I8877" s="7">
        <f t="shared" si="100"/>
        <v>86.2</v>
      </c>
    </row>
    <row r="8878" spans="1:9">
      <c r="A8878" s="2">
        <v>300508204</v>
      </c>
      <c r="B8878" s="6" t="s">
        <v>6846</v>
      </c>
      <c r="C8878" s="1" t="s">
        <v>9153</v>
      </c>
      <c r="D8878" s="5" t="s">
        <v>6911</v>
      </c>
      <c r="E8878" s="5">
        <v>0</v>
      </c>
      <c r="F8878" s="5">
        <v>0</v>
      </c>
      <c r="I8878" s="7">
        <f t="shared" ref="I8878:I8941" si="101">E8878+F8878</f>
        <v>0</v>
      </c>
    </row>
    <row r="8879" spans="1:9">
      <c r="A8879" s="2">
        <v>300508205</v>
      </c>
      <c r="B8879" s="6" t="s">
        <v>6847</v>
      </c>
      <c r="C8879" s="1" t="s">
        <v>9153</v>
      </c>
      <c r="D8879" s="5" t="s">
        <v>6911</v>
      </c>
      <c r="E8879" s="5">
        <v>45.6</v>
      </c>
      <c r="F8879" s="5">
        <v>29</v>
      </c>
      <c r="I8879" s="7">
        <f t="shared" si="101"/>
        <v>74.599999999999994</v>
      </c>
    </row>
    <row r="8880" spans="1:9">
      <c r="A8880" s="2">
        <v>300508206</v>
      </c>
      <c r="B8880" s="6" t="s">
        <v>6848</v>
      </c>
      <c r="C8880" s="1" t="s">
        <v>9153</v>
      </c>
      <c r="D8880" s="5" t="s">
        <v>6911</v>
      </c>
      <c r="E8880" s="5">
        <v>47.6</v>
      </c>
      <c r="F8880" s="5">
        <v>29</v>
      </c>
      <c r="I8880" s="7">
        <f t="shared" si="101"/>
        <v>76.599999999999994</v>
      </c>
    </row>
    <row r="8881" spans="1:9">
      <c r="A8881" s="2">
        <v>300508207</v>
      </c>
      <c r="B8881" s="6" t="s">
        <v>6849</v>
      </c>
      <c r="C8881" s="1" t="s">
        <v>9153</v>
      </c>
      <c r="D8881" s="5" t="s">
        <v>6911</v>
      </c>
      <c r="E8881" s="5">
        <v>41.2</v>
      </c>
      <c r="F8881" s="5">
        <v>27</v>
      </c>
      <c r="I8881" s="7">
        <f t="shared" si="101"/>
        <v>68.2</v>
      </c>
    </row>
    <row r="8882" spans="1:9">
      <c r="A8882" s="2">
        <v>300508208</v>
      </c>
      <c r="B8882" s="6" t="s">
        <v>6850</v>
      </c>
      <c r="C8882" s="1" t="s">
        <v>9153</v>
      </c>
      <c r="D8882" s="5" t="s">
        <v>6911</v>
      </c>
      <c r="E8882" s="5">
        <v>48</v>
      </c>
      <c r="F8882" s="5">
        <v>29</v>
      </c>
      <c r="I8882" s="7">
        <f t="shared" si="101"/>
        <v>77</v>
      </c>
    </row>
    <row r="8883" spans="1:9">
      <c r="A8883" s="2">
        <v>300508209</v>
      </c>
      <c r="B8883" s="6" t="s">
        <v>6851</v>
      </c>
      <c r="C8883" s="1" t="s">
        <v>9153</v>
      </c>
      <c r="D8883" s="5" t="s">
        <v>6911</v>
      </c>
      <c r="E8883" s="5">
        <v>38.4</v>
      </c>
      <c r="F8883" s="5">
        <v>24</v>
      </c>
      <c r="I8883" s="7">
        <f t="shared" si="101"/>
        <v>62.4</v>
      </c>
    </row>
    <row r="8884" spans="1:9">
      <c r="A8884" s="2">
        <v>300508210</v>
      </c>
      <c r="B8884" s="6" t="s">
        <v>6852</v>
      </c>
      <c r="C8884" s="1" t="s">
        <v>9153</v>
      </c>
      <c r="D8884" s="5" t="s">
        <v>6911</v>
      </c>
      <c r="E8884" s="5">
        <v>40.4</v>
      </c>
      <c r="F8884" s="5">
        <v>26</v>
      </c>
      <c r="I8884" s="7">
        <f t="shared" si="101"/>
        <v>66.400000000000006</v>
      </c>
    </row>
    <row r="8885" spans="1:9">
      <c r="A8885" s="2">
        <v>300508211</v>
      </c>
      <c r="B8885" s="6" t="s">
        <v>6853</v>
      </c>
      <c r="C8885" s="1" t="s">
        <v>9153</v>
      </c>
      <c r="D8885" s="5" t="s">
        <v>6911</v>
      </c>
      <c r="E8885" s="5">
        <v>44.8</v>
      </c>
      <c r="F8885" s="5">
        <v>32</v>
      </c>
      <c r="I8885" s="7">
        <f t="shared" si="101"/>
        <v>76.8</v>
      </c>
    </row>
    <row r="8886" spans="1:9">
      <c r="A8886" s="2">
        <v>300508212</v>
      </c>
      <c r="B8886" s="6" t="s">
        <v>6854</v>
      </c>
      <c r="C8886" s="1" t="s">
        <v>9153</v>
      </c>
      <c r="D8886" s="5" t="s">
        <v>6911</v>
      </c>
      <c r="E8886" s="5">
        <v>45.2</v>
      </c>
      <c r="F8886" s="5">
        <v>29</v>
      </c>
      <c r="I8886" s="7">
        <f t="shared" si="101"/>
        <v>74.2</v>
      </c>
    </row>
    <row r="8887" spans="1:9">
      <c r="A8887" s="2">
        <v>300508213</v>
      </c>
      <c r="B8887" s="6" t="s">
        <v>6855</v>
      </c>
      <c r="C8887" s="1" t="s">
        <v>9153</v>
      </c>
      <c r="D8887" s="5" t="s">
        <v>6911</v>
      </c>
      <c r="E8887" s="5">
        <v>35.6</v>
      </c>
      <c r="F8887" s="5">
        <v>27</v>
      </c>
      <c r="I8887" s="7">
        <f t="shared" si="101"/>
        <v>62.6</v>
      </c>
    </row>
    <row r="8888" spans="1:9">
      <c r="A8888" s="2">
        <v>300508214</v>
      </c>
      <c r="B8888" s="6" t="s">
        <v>544</v>
      </c>
      <c r="C8888" s="1" t="s">
        <v>9153</v>
      </c>
      <c r="D8888" s="5" t="s">
        <v>6911</v>
      </c>
      <c r="E8888" s="5">
        <v>38</v>
      </c>
      <c r="F8888" s="5">
        <v>29</v>
      </c>
      <c r="I8888" s="7">
        <f t="shared" si="101"/>
        <v>67</v>
      </c>
    </row>
    <row r="8889" spans="1:9">
      <c r="A8889" s="2">
        <v>300508215</v>
      </c>
      <c r="B8889" s="6" t="s">
        <v>6856</v>
      </c>
      <c r="C8889" s="1" t="s">
        <v>9153</v>
      </c>
      <c r="D8889" s="5" t="s">
        <v>6911</v>
      </c>
      <c r="E8889" s="5">
        <v>38.799999999999997</v>
      </c>
      <c r="F8889" s="5">
        <v>28</v>
      </c>
      <c r="I8889" s="7">
        <f t="shared" si="101"/>
        <v>66.8</v>
      </c>
    </row>
    <row r="8890" spans="1:9">
      <c r="A8890" s="2">
        <v>300508216</v>
      </c>
      <c r="B8890" s="6" t="s">
        <v>6857</v>
      </c>
      <c r="C8890" s="1" t="s">
        <v>9153</v>
      </c>
      <c r="D8890" s="5" t="s">
        <v>6911</v>
      </c>
      <c r="E8890" s="5">
        <v>41.2</v>
      </c>
      <c r="F8890" s="5">
        <v>34</v>
      </c>
      <c r="I8890" s="7">
        <f t="shared" si="101"/>
        <v>75.2</v>
      </c>
    </row>
    <row r="8891" spans="1:9">
      <c r="A8891" s="2">
        <v>300508217</v>
      </c>
      <c r="B8891" s="6" t="s">
        <v>6858</v>
      </c>
      <c r="C8891" s="1" t="s">
        <v>9153</v>
      </c>
      <c r="D8891" s="5" t="s">
        <v>6911</v>
      </c>
      <c r="E8891" s="5">
        <v>43.6</v>
      </c>
      <c r="F8891" s="5">
        <v>36</v>
      </c>
      <c r="I8891" s="7">
        <f t="shared" si="101"/>
        <v>79.599999999999994</v>
      </c>
    </row>
    <row r="8892" spans="1:9">
      <c r="A8892" s="2">
        <v>300508218</v>
      </c>
      <c r="B8892" s="6" t="s">
        <v>6859</v>
      </c>
      <c r="C8892" s="1" t="s">
        <v>9153</v>
      </c>
      <c r="D8892" s="5" t="s">
        <v>6911</v>
      </c>
      <c r="E8892" s="5">
        <v>33.6</v>
      </c>
      <c r="F8892" s="5">
        <v>32</v>
      </c>
      <c r="I8892" s="7">
        <f t="shared" si="101"/>
        <v>65.599999999999994</v>
      </c>
    </row>
    <row r="8893" spans="1:9">
      <c r="A8893" s="2">
        <v>300508219</v>
      </c>
      <c r="B8893" s="6" t="s">
        <v>6860</v>
      </c>
      <c r="C8893" s="1" t="s">
        <v>9153</v>
      </c>
      <c r="D8893" s="5" t="s">
        <v>6911</v>
      </c>
      <c r="E8893" s="5">
        <v>41.6</v>
      </c>
      <c r="F8893" s="5">
        <v>27</v>
      </c>
      <c r="I8893" s="7">
        <f t="shared" si="101"/>
        <v>68.599999999999994</v>
      </c>
    </row>
    <row r="8894" spans="1:9">
      <c r="A8894" s="2">
        <v>300508220</v>
      </c>
      <c r="B8894" s="6" t="s">
        <v>6861</v>
      </c>
      <c r="C8894" s="1" t="s">
        <v>9153</v>
      </c>
      <c r="D8894" s="5" t="s">
        <v>6911</v>
      </c>
      <c r="E8894" s="5">
        <v>48.4</v>
      </c>
      <c r="F8894" s="5">
        <v>30</v>
      </c>
      <c r="I8894" s="7">
        <f t="shared" si="101"/>
        <v>78.400000000000006</v>
      </c>
    </row>
    <row r="8895" spans="1:9">
      <c r="A8895" s="2">
        <v>300508221</v>
      </c>
      <c r="B8895" s="6" t="s">
        <v>497</v>
      </c>
      <c r="C8895" s="1" t="s">
        <v>9153</v>
      </c>
      <c r="D8895" s="5" t="s">
        <v>6911</v>
      </c>
      <c r="E8895" s="5">
        <v>46.8</v>
      </c>
      <c r="F8895" s="5">
        <v>31</v>
      </c>
      <c r="I8895" s="7">
        <f t="shared" si="101"/>
        <v>77.8</v>
      </c>
    </row>
    <row r="8896" spans="1:9">
      <c r="A8896" s="2">
        <v>300508222</v>
      </c>
      <c r="B8896" s="6" t="s">
        <v>4132</v>
      </c>
      <c r="C8896" s="1" t="s">
        <v>9153</v>
      </c>
      <c r="D8896" s="5" t="s">
        <v>6911</v>
      </c>
      <c r="E8896" s="5">
        <v>48</v>
      </c>
      <c r="F8896" s="5">
        <v>25</v>
      </c>
      <c r="I8896" s="7">
        <f t="shared" si="101"/>
        <v>73</v>
      </c>
    </row>
    <row r="8897" spans="1:9">
      <c r="A8897" s="2">
        <v>300508223</v>
      </c>
      <c r="B8897" s="6" t="s">
        <v>2256</v>
      </c>
      <c r="C8897" s="1" t="s">
        <v>9153</v>
      </c>
      <c r="D8897" s="5" t="s">
        <v>6911</v>
      </c>
      <c r="E8897" s="5">
        <v>47.6</v>
      </c>
      <c r="F8897" s="5">
        <v>29</v>
      </c>
      <c r="I8897" s="7">
        <f t="shared" si="101"/>
        <v>76.599999999999994</v>
      </c>
    </row>
    <row r="8898" spans="1:9">
      <c r="A8898" s="2">
        <v>300508224</v>
      </c>
      <c r="B8898" s="6" t="s">
        <v>1608</v>
      </c>
      <c r="C8898" s="1" t="s">
        <v>9153</v>
      </c>
      <c r="D8898" s="5" t="s">
        <v>6911</v>
      </c>
      <c r="E8898" s="5">
        <v>35.200000000000003</v>
      </c>
      <c r="F8898" s="5">
        <v>30</v>
      </c>
      <c r="I8898" s="7">
        <f t="shared" si="101"/>
        <v>65.2</v>
      </c>
    </row>
    <row r="8899" spans="1:9">
      <c r="A8899" s="2">
        <v>300508225</v>
      </c>
      <c r="B8899" s="6" t="s">
        <v>6862</v>
      </c>
      <c r="C8899" s="1" t="s">
        <v>9153</v>
      </c>
      <c r="D8899" s="5" t="s">
        <v>6911</v>
      </c>
      <c r="E8899" s="5">
        <v>41.2</v>
      </c>
      <c r="F8899" s="5">
        <v>31</v>
      </c>
      <c r="I8899" s="7">
        <f t="shared" si="101"/>
        <v>72.2</v>
      </c>
    </row>
    <row r="8900" spans="1:9">
      <c r="A8900" s="2">
        <v>300508226</v>
      </c>
      <c r="B8900" s="6" t="s">
        <v>6863</v>
      </c>
      <c r="C8900" s="1" t="s">
        <v>9153</v>
      </c>
      <c r="D8900" s="5" t="s">
        <v>6911</v>
      </c>
      <c r="E8900" s="5">
        <v>41.2</v>
      </c>
      <c r="F8900" s="5">
        <v>32</v>
      </c>
      <c r="I8900" s="7">
        <f t="shared" si="101"/>
        <v>73.2</v>
      </c>
    </row>
    <row r="8901" spans="1:9">
      <c r="A8901" s="2">
        <v>300508227</v>
      </c>
      <c r="B8901" s="6" t="s">
        <v>5959</v>
      </c>
      <c r="C8901" s="1" t="s">
        <v>9153</v>
      </c>
      <c r="D8901" s="5" t="s">
        <v>6911</v>
      </c>
      <c r="E8901" s="5">
        <v>40.799999999999997</v>
      </c>
      <c r="F8901" s="5">
        <v>29</v>
      </c>
      <c r="I8901" s="7">
        <f t="shared" si="101"/>
        <v>69.8</v>
      </c>
    </row>
    <row r="8902" spans="1:9">
      <c r="A8902" s="2">
        <v>300508228</v>
      </c>
      <c r="B8902" s="6" t="s">
        <v>2154</v>
      </c>
      <c r="C8902" s="1" t="s">
        <v>9153</v>
      </c>
      <c r="D8902" s="5" t="s">
        <v>6911</v>
      </c>
      <c r="E8902" s="5">
        <v>39.6</v>
      </c>
      <c r="F8902" s="5">
        <v>28</v>
      </c>
      <c r="I8902" s="7">
        <f t="shared" si="101"/>
        <v>67.599999999999994</v>
      </c>
    </row>
    <row r="8903" spans="1:9">
      <c r="A8903" s="2">
        <v>300508229</v>
      </c>
      <c r="B8903" s="6" t="s">
        <v>3890</v>
      </c>
      <c r="C8903" s="1" t="s">
        <v>9153</v>
      </c>
      <c r="D8903" s="5" t="s">
        <v>6911</v>
      </c>
      <c r="E8903" s="5">
        <v>44.4</v>
      </c>
      <c r="F8903" s="5">
        <v>27</v>
      </c>
      <c r="I8903" s="7">
        <f t="shared" si="101"/>
        <v>71.400000000000006</v>
      </c>
    </row>
    <row r="8904" spans="1:9">
      <c r="A8904" s="2">
        <v>300508230</v>
      </c>
      <c r="B8904" s="6" t="s">
        <v>6864</v>
      </c>
      <c r="C8904" s="1" t="s">
        <v>9153</v>
      </c>
      <c r="D8904" s="5" t="s">
        <v>6911</v>
      </c>
      <c r="E8904" s="5">
        <v>34.4</v>
      </c>
      <c r="F8904" s="5">
        <v>29</v>
      </c>
      <c r="I8904" s="7">
        <f t="shared" si="101"/>
        <v>63.4</v>
      </c>
    </row>
    <row r="8905" spans="1:9">
      <c r="A8905" s="2">
        <v>300508301</v>
      </c>
      <c r="B8905" s="6" t="s">
        <v>6865</v>
      </c>
      <c r="C8905" s="1" t="s">
        <v>9153</v>
      </c>
      <c r="D8905" s="5" t="s">
        <v>6911</v>
      </c>
      <c r="E8905" s="5">
        <v>42.8</v>
      </c>
      <c r="F8905" s="5">
        <v>29</v>
      </c>
      <c r="I8905" s="7">
        <f t="shared" si="101"/>
        <v>71.8</v>
      </c>
    </row>
    <row r="8906" spans="1:9">
      <c r="A8906" s="2">
        <v>300508302</v>
      </c>
      <c r="B8906" s="6" t="s">
        <v>6866</v>
      </c>
      <c r="C8906" s="1" t="s">
        <v>9153</v>
      </c>
      <c r="D8906" s="5" t="s">
        <v>6911</v>
      </c>
      <c r="E8906" s="5">
        <v>36</v>
      </c>
      <c r="F8906" s="5">
        <v>29</v>
      </c>
      <c r="I8906" s="7">
        <f t="shared" si="101"/>
        <v>65</v>
      </c>
    </row>
    <row r="8907" spans="1:9">
      <c r="A8907" s="2">
        <v>300508303</v>
      </c>
      <c r="B8907" s="6" t="s">
        <v>6867</v>
      </c>
      <c r="C8907" s="1" t="s">
        <v>9153</v>
      </c>
      <c r="D8907" s="5" t="s">
        <v>6911</v>
      </c>
      <c r="E8907" s="5">
        <v>44.4</v>
      </c>
      <c r="F8907" s="5">
        <v>30</v>
      </c>
      <c r="I8907" s="7">
        <f t="shared" si="101"/>
        <v>74.400000000000006</v>
      </c>
    </row>
    <row r="8908" spans="1:9">
      <c r="A8908" s="2">
        <v>300508304</v>
      </c>
      <c r="B8908" s="6" t="s">
        <v>6868</v>
      </c>
      <c r="C8908" s="1" t="s">
        <v>9153</v>
      </c>
      <c r="D8908" s="5" t="s">
        <v>6911</v>
      </c>
      <c r="E8908" s="5">
        <v>42.8</v>
      </c>
      <c r="F8908" s="5">
        <v>30</v>
      </c>
      <c r="I8908" s="7">
        <f t="shared" si="101"/>
        <v>72.8</v>
      </c>
    </row>
    <row r="8909" spans="1:9">
      <c r="A8909" s="2">
        <v>300508305</v>
      </c>
      <c r="B8909" s="6" t="s">
        <v>6869</v>
      </c>
      <c r="C8909" s="1" t="s">
        <v>9153</v>
      </c>
      <c r="D8909" s="5" t="s">
        <v>6911</v>
      </c>
      <c r="E8909" s="5">
        <v>44.8</v>
      </c>
      <c r="F8909" s="5">
        <v>29</v>
      </c>
      <c r="I8909" s="7">
        <f t="shared" si="101"/>
        <v>73.8</v>
      </c>
    </row>
    <row r="8910" spans="1:9">
      <c r="A8910" s="2">
        <v>300508306</v>
      </c>
      <c r="B8910" s="6" t="s">
        <v>6870</v>
      </c>
      <c r="C8910" s="1" t="s">
        <v>9153</v>
      </c>
      <c r="D8910" s="5" t="s">
        <v>6911</v>
      </c>
      <c r="E8910" s="5">
        <v>38.799999999999997</v>
      </c>
      <c r="F8910" s="5">
        <v>31</v>
      </c>
      <c r="I8910" s="7">
        <f t="shared" si="101"/>
        <v>69.8</v>
      </c>
    </row>
    <row r="8911" spans="1:9">
      <c r="A8911" s="2">
        <v>300508307</v>
      </c>
      <c r="B8911" s="6" t="s">
        <v>6871</v>
      </c>
      <c r="C8911" s="1" t="s">
        <v>9153</v>
      </c>
      <c r="D8911" s="5" t="s">
        <v>6911</v>
      </c>
      <c r="E8911" s="5">
        <v>51.2</v>
      </c>
      <c r="F8911" s="5">
        <v>33</v>
      </c>
      <c r="I8911" s="7">
        <f t="shared" si="101"/>
        <v>84.2</v>
      </c>
    </row>
    <row r="8912" spans="1:9">
      <c r="A8912" s="2">
        <v>300508308</v>
      </c>
      <c r="B8912" s="6" t="s">
        <v>6872</v>
      </c>
      <c r="C8912" s="1" t="s">
        <v>9153</v>
      </c>
      <c r="D8912" s="5" t="s">
        <v>6911</v>
      </c>
      <c r="E8912" s="5">
        <v>48</v>
      </c>
      <c r="F8912" s="5">
        <v>31</v>
      </c>
      <c r="I8912" s="7">
        <f t="shared" si="101"/>
        <v>79</v>
      </c>
    </row>
    <row r="8913" spans="1:9">
      <c r="A8913" s="2">
        <v>300508309</v>
      </c>
      <c r="B8913" s="6" t="s">
        <v>6873</v>
      </c>
      <c r="C8913" s="1" t="s">
        <v>9153</v>
      </c>
      <c r="D8913" s="5" t="s">
        <v>6911</v>
      </c>
      <c r="E8913" s="5">
        <v>36.799999999999997</v>
      </c>
      <c r="F8913" s="5">
        <v>30</v>
      </c>
      <c r="I8913" s="7">
        <f t="shared" si="101"/>
        <v>66.8</v>
      </c>
    </row>
    <row r="8914" spans="1:9">
      <c r="A8914" s="2">
        <v>300508310</v>
      </c>
      <c r="B8914" s="6" t="s">
        <v>6874</v>
      </c>
      <c r="C8914" s="1" t="s">
        <v>9153</v>
      </c>
      <c r="D8914" s="5" t="s">
        <v>6911</v>
      </c>
      <c r="E8914" s="5">
        <v>46</v>
      </c>
      <c r="F8914" s="5">
        <v>33</v>
      </c>
      <c r="I8914" s="7">
        <f t="shared" si="101"/>
        <v>79</v>
      </c>
    </row>
    <row r="8915" spans="1:9">
      <c r="A8915" s="2">
        <v>300508311</v>
      </c>
      <c r="B8915" s="6" t="s">
        <v>6875</v>
      </c>
      <c r="C8915" s="1" t="s">
        <v>9153</v>
      </c>
      <c r="D8915" s="5" t="s">
        <v>6911</v>
      </c>
      <c r="E8915" s="5">
        <v>38</v>
      </c>
      <c r="F8915" s="5">
        <v>30</v>
      </c>
      <c r="I8915" s="7">
        <f t="shared" si="101"/>
        <v>68</v>
      </c>
    </row>
    <row r="8916" spans="1:9">
      <c r="A8916" s="2">
        <v>300508312</v>
      </c>
      <c r="B8916" s="6" t="s">
        <v>649</v>
      </c>
      <c r="C8916" s="1" t="s">
        <v>9153</v>
      </c>
      <c r="D8916" s="5" t="s">
        <v>6911</v>
      </c>
      <c r="E8916" s="5">
        <v>36.799999999999997</v>
      </c>
      <c r="F8916" s="5">
        <v>29</v>
      </c>
      <c r="I8916" s="7">
        <f t="shared" si="101"/>
        <v>65.8</v>
      </c>
    </row>
    <row r="8917" spans="1:9">
      <c r="A8917" s="2">
        <v>300508313</v>
      </c>
      <c r="B8917" s="6" t="s">
        <v>2572</v>
      </c>
      <c r="C8917" s="1" t="s">
        <v>9153</v>
      </c>
      <c r="D8917" s="5" t="s">
        <v>6911</v>
      </c>
      <c r="E8917" s="5">
        <v>38.4</v>
      </c>
      <c r="F8917" s="5">
        <v>28</v>
      </c>
      <c r="I8917" s="7">
        <f t="shared" si="101"/>
        <v>66.400000000000006</v>
      </c>
    </row>
    <row r="8918" spans="1:9">
      <c r="A8918" s="2">
        <v>300508314</v>
      </c>
      <c r="B8918" s="6" t="s">
        <v>6876</v>
      </c>
      <c r="C8918" s="1" t="s">
        <v>9153</v>
      </c>
      <c r="D8918" s="5" t="s">
        <v>6911</v>
      </c>
      <c r="E8918" s="5">
        <v>44</v>
      </c>
      <c r="F8918" s="5">
        <v>30</v>
      </c>
      <c r="I8918" s="7">
        <f t="shared" si="101"/>
        <v>74</v>
      </c>
    </row>
    <row r="8919" spans="1:9">
      <c r="A8919" s="2">
        <v>300508315</v>
      </c>
      <c r="B8919" s="6" t="s">
        <v>6877</v>
      </c>
      <c r="C8919" s="1" t="s">
        <v>9153</v>
      </c>
      <c r="D8919" s="5" t="s">
        <v>6911</v>
      </c>
      <c r="E8919" s="5">
        <v>0</v>
      </c>
      <c r="F8919" s="5">
        <v>0</v>
      </c>
      <c r="I8919" s="7">
        <f t="shared" si="101"/>
        <v>0</v>
      </c>
    </row>
    <row r="8920" spans="1:9">
      <c r="A8920" s="2">
        <v>300508316</v>
      </c>
      <c r="B8920" s="6" t="s">
        <v>6878</v>
      </c>
      <c r="C8920" s="1" t="s">
        <v>9153</v>
      </c>
      <c r="D8920" s="5" t="s">
        <v>6911</v>
      </c>
      <c r="E8920" s="5">
        <v>32.4</v>
      </c>
      <c r="F8920" s="5">
        <v>32</v>
      </c>
      <c r="I8920" s="7">
        <f t="shared" si="101"/>
        <v>64.400000000000006</v>
      </c>
    </row>
    <row r="8921" spans="1:9">
      <c r="A8921" s="2">
        <v>300508317</v>
      </c>
      <c r="B8921" s="6" t="s">
        <v>6879</v>
      </c>
      <c r="C8921" s="1" t="s">
        <v>9153</v>
      </c>
      <c r="D8921" s="5" t="s">
        <v>6911</v>
      </c>
      <c r="E8921" s="5">
        <v>36</v>
      </c>
      <c r="F8921" s="5">
        <v>31</v>
      </c>
      <c r="I8921" s="7">
        <f t="shared" si="101"/>
        <v>67</v>
      </c>
    </row>
    <row r="8922" spans="1:9">
      <c r="A8922" s="2">
        <v>300508318</v>
      </c>
      <c r="B8922" s="6" t="s">
        <v>6880</v>
      </c>
      <c r="C8922" s="1" t="s">
        <v>9153</v>
      </c>
      <c r="D8922" s="5" t="s">
        <v>6911</v>
      </c>
      <c r="E8922" s="5">
        <v>39.200000000000003</v>
      </c>
      <c r="F8922" s="5">
        <v>33</v>
      </c>
      <c r="I8922" s="7">
        <f t="shared" si="101"/>
        <v>72.2</v>
      </c>
    </row>
    <row r="8923" spans="1:9">
      <c r="A8923" s="2">
        <v>300508319</v>
      </c>
      <c r="B8923" s="6" t="s">
        <v>6881</v>
      </c>
      <c r="C8923" s="1" t="s">
        <v>9153</v>
      </c>
      <c r="D8923" s="5" t="s">
        <v>6911</v>
      </c>
      <c r="E8923" s="5">
        <v>31.6</v>
      </c>
      <c r="F8923" s="5">
        <v>28</v>
      </c>
      <c r="I8923" s="7">
        <f t="shared" si="101"/>
        <v>59.6</v>
      </c>
    </row>
    <row r="8924" spans="1:9">
      <c r="A8924" s="2">
        <v>300508320</v>
      </c>
      <c r="B8924" s="6" t="s">
        <v>6882</v>
      </c>
      <c r="C8924" s="1" t="s">
        <v>9153</v>
      </c>
      <c r="D8924" s="5" t="s">
        <v>6911</v>
      </c>
      <c r="E8924" s="5">
        <v>44</v>
      </c>
      <c r="F8924" s="5">
        <v>28</v>
      </c>
      <c r="I8924" s="7">
        <f t="shared" si="101"/>
        <v>72</v>
      </c>
    </row>
    <row r="8925" spans="1:9">
      <c r="A8925" s="2">
        <v>300508321</v>
      </c>
      <c r="B8925" s="6" t="s">
        <v>6883</v>
      </c>
      <c r="C8925" s="1" t="s">
        <v>9153</v>
      </c>
      <c r="D8925" s="5" t="s">
        <v>6911</v>
      </c>
      <c r="E8925" s="5">
        <v>41.2</v>
      </c>
      <c r="F8925" s="5">
        <v>35</v>
      </c>
      <c r="I8925" s="7">
        <f t="shared" si="101"/>
        <v>76.2</v>
      </c>
    </row>
    <row r="8926" spans="1:9">
      <c r="A8926" s="2">
        <v>300508322</v>
      </c>
      <c r="B8926" s="6" t="s">
        <v>6884</v>
      </c>
      <c r="C8926" s="1" t="s">
        <v>9153</v>
      </c>
      <c r="D8926" s="5" t="s">
        <v>6911</v>
      </c>
      <c r="E8926" s="5">
        <v>42.8</v>
      </c>
      <c r="F8926" s="5">
        <v>29</v>
      </c>
      <c r="I8926" s="7">
        <f t="shared" si="101"/>
        <v>71.8</v>
      </c>
    </row>
    <row r="8927" spans="1:9">
      <c r="A8927" s="2">
        <v>300508323</v>
      </c>
      <c r="B8927" s="6" t="s">
        <v>6885</v>
      </c>
      <c r="C8927" s="1" t="s">
        <v>9153</v>
      </c>
      <c r="D8927" s="5" t="s">
        <v>6911</v>
      </c>
      <c r="E8927" s="5">
        <v>36.4</v>
      </c>
      <c r="F8927" s="5">
        <v>33</v>
      </c>
      <c r="I8927" s="7">
        <f t="shared" si="101"/>
        <v>69.400000000000006</v>
      </c>
    </row>
    <row r="8928" spans="1:9">
      <c r="A8928" s="2">
        <v>300508324</v>
      </c>
      <c r="B8928" s="6" t="s">
        <v>6886</v>
      </c>
      <c r="C8928" s="1" t="s">
        <v>9153</v>
      </c>
      <c r="D8928" s="5" t="s">
        <v>6911</v>
      </c>
      <c r="E8928" s="5">
        <v>42.4</v>
      </c>
      <c r="F8928" s="5">
        <v>32</v>
      </c>
      <c r="I8928" s="7">
        <f t="shared" si="101"/>
        <v>74.400000000000006</v>
      </c>
    </row>
    <row r="8929" spans="1:9">
      <c r="A8929" s="2">
        <v>300508325</v>
      </c>
      <c r="B8929" s="6" t="s">
        <v>6887</v>
      </c>
      <c r="C8929" s="1" t="s">
        <v>9153</v>
      </c>
      <c r="D8929" s="5" t="s">
        <v>6911</v>
      </c>
      <c r="E8929" s="5">
        <v>0</v>
      </c>
      <c r="F8929" s="5">
        <v>0</v>
      </c>
      <c r="I8929" s="7">
        <f t="shared" si="101"/>
        <v>0</v>
      </c>
    </row>
    <row r="8930" spans="1:9">
      <c r="A8930" s="2">
        <v>300508326</v>
      </c>
      <c r="B8930" s="6" t="s">
        <v>1666</v>
      </c>
      <c r="C8930" s="1" t="s">
        <v>9153</v>
      </c>
      <c r="D8930" s="5" t="s">
        <v>6911</v>
      </c>
      <c r="E8930" s="5">
        <v>43.2</v>
      </c>
      <c r="F8930" s="5">
        <v>15</v>
      </c>
      <c r="I8930" s="7">
        <f t="shared" si="101"/>
        <v>58.2</v>
      </c>
    </row>
    <row r="8931" spans="1:9">
      <c r="A8931" s="2">
        <v>300508327</v>
      </c>
      <c r="B8931" s="6" t="s">
        <v>6888</v>
      </c>
      <c r="C8931" s="1" t="s">
        <v>9153</v>
      </c>
      <c r="D8931" s="5" t="s">
        <v>6911</v>
      </c>
      <c r="E8931" s="5">
        <v>47.2</v>
      </c>
      <c r="F8931" s="5">
        <v>28</v>
      </c>
      <c r="I8931" s="7">
        <f t="shared" si="101"/>
        <v>75.2</v>
      </c>
    </row>
    <row r="8932" spans="1:9">
      <c r="A8932" s="2">
        <v>300508328</v>
      </c>
      <c r="B8932" s="6" t="s">
        <v>6889</v>
      </c>
      <c r="C8932" s="1" t="s">
        <v>9153</v>
      </c>
      <c r="D8932" s="5" t="s">
        <v>6911</v>
      </c>
      <c r="E8932" s="5">
        <v>40.4</v>
      </c>
      <c r="F8932" s="5">
        <v>27</v>
      </c>
      <c r="I8932" s="7">
        <f t="shared" si="101"/>
        <v>67.400000000000006</v>
      </c>
    </row>
    <row r="8933" spans="1:9">
      <c r="A8933" s="2">
        <v>300508329</v>
      </c>
      <c r="B8933" s="6" t="s">
        <v>6890</v>
      </c>
      <c r="C8933" s="1" t="s">
        <v>9153</v>
      </c>
      <c r="D8933" s="5" t="s">
        <v>6911</v>
      </c>
      <c r="E8933" s="5">
        <v>33.200000000000003</v>
      </c>
      <c r="F8933" s="5">
        <v>28</v>
      </c>
      <c r="I8933" s="7">
        <f t="shared" si="101"/>
        <v>61.2</v>
      </c>
    </row>
    <row r="8934" spans="1:9">
      <c r="A8934" s="2">
        <v>300508330</v>
      </c>
      <c r="B8934" s="6" t="s">
        <v>6891</v>
      </c>
      <c r="C8934" s="1" t="s">
        <v>9153</v>
      </c>
      <c r="D8934" s="5" t="s">
        <v>6911</v>
      </c>
      <c r="E8934" s="5">
        <v>38.799999999999997</v>
      </c>
      <c r="F8934" s="5">
        <v>31</v>
      </c>
      <c r="I8934" s="7">
        <f t="shared" si="101"/>
        <v>69.8</v>
      </c>
    </row>
    <row r="8935" spans="1:9">
      <c r="A8935" s="2">
        <v>300508401</v>
      </c>
      <c r="B8935" s="6" t="s">
        <v>6892</v>
      </c>
      <c r="C8935" s="1" t="s">
        <v>9153</v>
      </c>
      <c r="D8935" s="5" t="s">
        <v>6911</v>
      </c>
      <c r="E8935" s="5">
        <v>41.2</v>
      </c>
      <c r="F8935" s="5">
        <v>28</v>
      </c>
      <c r="I8935" s="7">
        <f t="shared" si="101"/>
        <v>69.2</v>
      </c>
    </row>
    <row r="8936" spans="1:9">
      <c r="A8936" s="2">
        <v>300508402</v>
      </c>
      <c r="B8936" s="6" t="s">
        <v>6894</v>
      </c>
      <c r="C8936" s="1" t="s">
        <v>9153</v>
      </c>
      <c r="D8936" s="5" t="s">
        <v>6911</v>
      </c>
      <c r="E8936" s="5">
        <v>38.4</v>
      </c>
      <c r="F8936" s="5">
        <v>27</v>
      </c>
      <c r="I8936" s="7">
        <f t="shared" si="101"/>
        <v>65.400000000000006</v>
      </c>
    </row>
    <row r="8937" spans="1:9">
      <c r="A8937" s="2">
        <v>300508403</v>
      </c>
      <c r="B8937" s="6" t="s">
        <v>6895</v>
      </c>
      <c r="C8937" s="1" t="s">
        <v>9153</v>
      </c>
      <c r="D8937" s="5" t="s">
        <v>6911</v>
      </c>
      <c r="E8937" s="5">
        <v>38</v>
      </c>
      <c r="F8937" s="5">
        <v>32</v>
      </c>
      <c r="I8937" s="7">
        <f t="shared" si="101"/>
        <v>70</v>
      </c>
    </row>
    <row r="8938" spans="1:9">
      <c r="A8938" s="2">
        <v>300508404</v>
      </c>
      <c r="B8938" s="6" t="s">
        <v>6896</v>
      </c>
      <c r="C8938" s="1" t="s">
        <v>9153</v>
      </c>
      <c r="D8938" s="5" t="s">
        <v>6911</v>
      </c>
      <c r="E8938" s="5">
        <v>43.2</v>
      </c>
      <c r="F8938" s="5">
        <v>29</v>
      </c>
      <c r="I8938" s="7">
        <f t="shared" si="101"/>
        <v>72.2</v>
      </c>
    </row>
    <row r="8939" spans="1:9">
      <c r="A8939" s="2">
        <v>300508405</v>
      </c>
      <c r="B8939" s="6" t="s">
        <v>6897</v>
      </c>
      <c r="C8939" s="1" t="s">
        <v>9153</v>
      </c>
      <c r="D8939" s="5" t="s">
        <v>6911</v>
      </c>
      <c r="E8939" s="5">
        <v>38.799999999999997</v>
      </c>
      <c r="F8939" s="5">
        <v>31</v>
      </c>
      <c r="I8939" s="7">
        <f t="shared" si="101"/>
        <v>69.8</v>
      </c>
    </row>
    <row r="8940" spans="1:9">
      <c r="A8940" s="2">
        <v>300508406</v>
      </c>
      <c r="B8940" s="6" t="s">
        <v>94</v>
      </c>
      <c r="C8940" s="1" t="s">
        <v>9153</v>
      </c>
      <c r="D8940" s="5" t="s">
        <v>6911</v>
      </c>
      <c r="E8940" s="5">
        <v>44.8</v>
      </c>
      <c r="F8940" s="5">
        <v>26</v>
      </c>
      <c r="I8940" s="7">
        <f t="shared" si="101"/>
        <v>70.8</v>
      </c>
    </row>
    <row r="8941" spans="1:9">
      <c r="A8941" s="2">
        <v>300508407</v>
      </c>
      <c r="B8941" s="6" t="s">
        <v>6898</v>
      </c>
      <c r="C8941" s="1" t="s">
        <v>9153</v>
      </c>
      <c r="D8941" s="5" t="s">
        <v>6911</v>
      </c>
      <c r="E8941" s="5">
        <v>39.6</v>
      </c>
      <c r="F8941" s="5">
        <v>28</v>
      </c>
      <c r="I8941" s="7">
        <f t="shared" si="101"/>
        <v>67.599999999999994</v>
      </c>
    </row>
    <row r="8942" spans="1:9">
      <c r="A8942" s="2">
        <v>300508408</v>
      </c>
      <c r="B8942" s="6" t="s">
        <v>6899</v>
      </c>
      <c r="C8942" s="1" t="s">
        <v>9153</v>
      </c>
      <c r="D8942" s="5" t="s">
        <v>6911</v>
      </c>
      <c r="E8942" s="5">
        <v>48</v>
      </c>
      <c r="F8942" s="5">
        <v>27</v>
      </c>
      <c r="I8942" s="7">
        <f t="shared" ref="I8942:I8950" si="102">E8942+F8942</f>
        <v>75</v>
      </c>
    </row>
    <row r="8943" spans="1:9">
      <c r="A8943" s="2">
        <v>300508409</v>
      </c>
      <c r="B8943" s="6" t="s">
        <v>6900</v>
      </c>
      <c r="C8943" s="1" t="s">
        <v>9153</v>
      </c>
      <c r="D8943" s="5" t="s">
        <v>6911</v>
      </c>
      <c r="E8943" s="5">
        <v>43.6</v>
      </c>
      <c r="F8943" s="5">
        <v>25</v>
      </c>
      <c r="I8943" s="7">
        <f t="shared" si="102"/>
        <v>68.599999999999994</v>
      </c>
    </row>
    <row r="8944" spans="1:9">
      <c r="A8944" s="2">
        <v>300508410</v>
      </c>
      <c r="B8944" s="6" t="s">
        <v>2289</v>
      </c>
      <c r="C8944" s="1" t="s">
        <v>9153</v>
      </c>
      <c r="D8944" s="5" t="s">
        <v>6911</v>
      </c>
      <c r="E8944" s="5">
        <v>42</v>
      </c>
      <c r="F8944" s="5">
        <v>28</v>
      </c>
      <c r="I8944" s="7">
        <f t="shared" si="102"/>
        <v>70</v>
      </c>
    </row>
    <row r="8945" spans="1:9">
      <c r="A8945" s="2">
        <v>300508411</v>
      </c>
      <c r="B8945" s="6" t="s">
        <v>6901</v>
      </c>
      <c r="C8945" s="1" t="s">
        <v>9153</v>
      </c>
      <c r="D8945" s="5" t="s">
        <v>6911</v>
      </c>
      <c r="E8945" s="5">
        <v>36.4</v>
      </c>
      <c r="F8945" s="5">
        <v>27</v>
      </c>
      <c r="I8945" s="7">
        <f t="shared" si="102"/>
        <v>63.4</v>
      </c>
    </row>
    <row r="8946" spans="1:9">
      <c r="A8946" s="2">
        <v>300508412</v>
      </c>
      <c r="B8946" s="6" t="s">
        <v>6902</v>
      </c>
      <c r="C8946" s="1" t="s">
        <v>9153</v>
      </c>
      <c r="D8946" s="5" t="s">
        <v>6911</v>
      </c>
      <c r="E8946" s="5">
        <v>45.6</v>
      </c>
      <c r="F8946" s="5">
        <v>29</v>
      </c>
      <c r="I8946" s="7">
        <f t="shared" si="102"/>
        <v>74.599999999999994</v>
      </c>
    </row>
    <row r="8947" spans="1:9">
      <c r="A8947" s="2">
        <v>300508413</v>
      </c>
      <c r="B8947" s="6" t="s">
        <v>6904</v>
      </c>
      <c r="C8947" s="1" t="s">
        <v>9153</v>
      </c>
      <c r="D8947" s="5" t="s">
        <v>6911</v>
      </c>
      <c r="E8947" s="5">
        <v>43.2</v>
      </c>
      <c r="F8947" s="5">
        <v>32</v>
      </c>
      <c r="I8947" s="7">
        <f t="shared" si="102"/>
        <v>75.2</v>
      </c>
    </row>
    <row r="8948" spans="1:9">
      <c r="A8948" s="2">
        <v>300508414</v>
      </c>
      <c r="B8948" s="6" t="s">
        <v>6905</v>
      </c>
      <c r="C8948" s="1" t="s">
        <v>9153</v>
      </c>
      <c r="D8948" s="5" t="s">
        <v>6911</v>
      </c>
      <c r="E8948" s="5">
        <v>40</v>
      </c>
      <c r="F8948" s="5">
        <v>30</v>
      </c>
      <c r="I8948" s="7">
        <f t="shared" si="102"/>
        <v>70</v>
      </c>
    </row>
    <row r="8949" spans="1:9">
      <c r="A8949" s="2">
        <v>300508415</v>
      </c>
      <c r="B8949" s="6" t="s">
        <v>6906</v>
      </c>
      <c r="C8949" s="1" t="s">
        <v>9153</v>
      </c>
      <c r="D8949" s="5" t="s">
        <v>6911</v>
      </c>
      <c r="E8949" s="5">
        <v>43.2</v>
      </c>
      <c r="F8949" s="5">
        <v>30</v>
      </c>
      <c r="I8949" s="7">
        <f t="shared" si="102"/>
        <v>73.2</v>
      </c>
    </row>
    <row r="8950" spans="1:9">
      <c r="A8950" s="2">
        <v>300508416</v>
      </c>
      <c r="B8950" s="6" t="s">
        <v>6907</v>
      </c>
      <c r="C8950" s="1" t="s">
        <v>9153</v>
      </c>
      <c r="D8950" s="5" t="s">
        <v>6911</v>
      </c>
      <c r="E8950" s="5">
        <v>35.6</v>
      </c>
      <c r="F8950" s="5">
        <v>27</v>
      </c>
      <c r="I8950" s="7">
        <f t="shared" si="102"/>
        <v>62.6</v>
      </c>
    </row>
    <row r="8951" spans="1:9">
      <c r="A8951" s="2">
        <v>300508501</v>
      </c>
      <c r="B8951" s="5" t="s">
        <v>3878</v>
      </c>
      <c r="C8951" s="1" t="s">
        <v>9153</v>
      </c>
      <c r="D8951" s="5" t="s">
        <v>7472</v>
      </c>
      <c r="E8951" s="5">
        <v>74.5</v>
      </c>
      <c r="I8951" s="5"/>
    </row>
    <row r="8952" spans="1:9">
      <c r="A8952" s="2">
        <v>300508502</v>
      </c>
      <c r="B8952" s="5" t="s">
        <v>3880</v>
      </c>
      <c r="C8952" s="1" t="s">
        <v>9153</v>
      </c>
      <c r="D8952" s="5" t="s">
        <v>7472</v>
      </c>
      <c r="E8952" s="5">
        <v>71</v>
      </c>
      <c r="I8952" s="5"/>
    </row>
    <row r="8953" spans="1:9">
      <c r="A8953" s="2">
        <v>300508503</v>
      </c>
      <c r="B8953" s="5" t="s">
        <v>3447</v>
      </c>
      <c r="C8953" s="1" t="s">
        <v>9153</v>
      </c>
      <c r="D8953" s="5" t="s">
        <v>7472</v>
      </c>
      <c r="E8953" s="5">
        <v>82</v>
      </c>
      <c r="I8953" s="5"/>
    </row>
    <row r="8954" spans="1:9">
      <c r="A8954" s="2">
        <v>300508504</v>
      </c>
      <c r="B8954" s="5" t="s">
        <v>3881</v>
      </c>
      <c r="C8954" s="1" t="s">
        <v>9153</v>
      </c>
      <c r="D8954" s="5" t="s">
        <v>7472</v>
      </c>
      <c r="E8954" s="5">
        <v>83</v>
      </c>
      <c r="I8954" s="5"/>
    </row>
    <row r="8955" spans="1:9">
      <c r="A8955" s="2">
        <v>300508505</v>
      </c>
      <c r="B8955" s="5" t="s">
        <v>3882</v>
      </c>
      <c r="C8955" s="1" t="s">
        <v>9153</v>
      </c>
      <c r="D8955" s="5" t="s">
        <v>7472</v>
      </c>
      <c r="E8955" s="5">
        <v>87</v>
      </c>
      <c r="I8955" s="5"/>
    </row>
    <row r="8956" spans="1:9">
      <c r="A8956" s="2">
        <v>300508506</v>
      </c>
      <c r="B8956" s="5" t="s">
        <v>3883</v>
      </c>
      <c r="C8956" s="1" t="s">
        <v>9153</v>
      </c>
      <c r="D8956" s="5" t="s">
        <v>7472</v>
      </c>
      <c r="E8956" s="5">
        <v>83.5</v>
      </c>
      <c r="I8956" s="5"/>
    </row>
    <row r="8957" spans="1:9">
      <c r="A8957" s="2">
        <v>300508507</v>
      </c>
      <c r="B8957" s="5" t="s">
        <v>3884</v>
      </c>
      <c r="C8957" s="1" t="s">
        <v>9153</v>
      </c>
      <c r="D8957" s="5" t="s">
        <v>7472</v>
      </c>
      <c r="E8957" s="5">
        <v>87</v>
      </c>
      <c r="I8957" s="5"/>
    </row>
    <row r="8958" spans="1:9">
      <c r="A8958" s="2">
        <v>300508508</v>
      </c>
      <c r="B8958" s="5" t="s">
        <v>3885</v>
      </c>
      <c r="C8958" s="1" t="s">
        <v>9153</v>
      </c>
      <c r="D8958" s="5" t="s">
        <v>7472</v>
      </c>
      <c r="E8958" s="5">
        <v>87</v>
      </c>
      <c r="I8958" s="5"/>
    </row>
    <row r="8959" spans="1:9">
      <c r="A8959" s="2">
        <v>300508509</v>
      </c>
      <c r="B8959" s="5" t="s">
        <v>3886</v>
      </c>
      <c r="C8959" s="1" t="s">
        <v>9153</v>
      </c>
      <c r="D8959" s="5" t="s">
        <v>7472</v>
      </c>
      <c r="E8959" s="5">
        <v>73.5</v>
      </c>
      <c r="I8959" s="5"/>
    </row>
    <row r="8960" spans="1:9">
      <c r="A8960" s="2">
        <v>300508510</v>
      </c>
      <c r="B8960" s="5" t="s">
        <v>3887</v>
      </c>
      <c r="C8960" s="1" t="s">
        <v>9153</v>
      </c>
      <c r="D8960" s="5" t="s">
        <v>7472</v>
      </c>
      <c r="E8960" s="5">
        <v>0</v>
      </c>
      <c r="I8960" s="5"/>
    </row>
    <row r="8961" spans="1:9">
      <c r="A8961" s="2">
        <v>300508511</v>
      </c>
      <c r="B8961" s="5" t="s">
        <v>3888</v>
      </c>
      <c r="C8961" s="1" t="s">
        <v>9153</v>
      </c>
      <c r="D8961" s="5" t="s">
        <v>7472</v>
      </c>
      <c r="E8961" s="5">
        <v>85</v>
      </c>
      <c r="I8961" s="5"/>
    </row>
    <row r="8962" spans="1:9">
      <c r="A8962" s="2">
        <v>300508512</v>
      </c>
      <c r="B8962" s="5" t="s">
        <v>3889</v>
      </c>
      <c r="C8962" s="1" t="s">
        <v>9153</v>
      </c>
      <c r="D8962" s="5" t="s">
        <v>7472</v>
      </c>
      <c r="E8962" s="5">
        <v>77.5</v>
      </c>
      <c r="I8962" s="5"/>
    </row>
    <row r="8963" spans="1:9">
      <c r="A8963" s="2">
        <v>300508513</v>
      </c>
      <c r="B8963" s="5" t="s">
        <v>3890</v>
      </c>
      <c r="C8963" s="1" t="s">
        <v>9153</v>
      </c>
      <c r="D8963" s="5" t="s">
        <v>7472</v>
      </c>
      <c r="E8963" s="5">
        <v>68.5</v>
      </c>
      <c r="I8963" s="5"/>
    </row>
    <row r="8964" spans="1:9">
      <c r="A8964" s="2">
        <v>300508514</v>
      </c>
      <c r="B8964" s="5" t="s">
        <v>3891</v>
      </c>
      <c r="C8964" s="1" t="s">
        <v>9153</v>
      </c>
      <c r="D8964" s="5" t="s">
        <v>7472</v>
      </c>
      <c r="E8964" s="5">
        <v>92</v>
      </c>
      <c r="I8964" s="5"/>
    </row>
    <row r="8965" spans="1:9">
      <c r="A8965" s="2">
        <v>300508515</v>
      </c>
      <c r="B8965" s="5" t="s">
        <v>451</v>
      </c>
      <c r="C8965" s="1" t="s">
        <v>9153</v>
      </c>
      <c r="D8965" s="5" t="s">
        <v>7472</v>
      </c>
      <c r="E8965" s="5">
        <v>73</v>
      </c>
      <c r="I8965" s="5"/>
    </row>
    <row r="8966" spans="1:9">
      <c r="A8966" s="2">
        <v>300508516</v>
      </c>
      <c r="B8966" s="5" t="s">
        <v>3892</v>
      </c>
      <c r="C8966" s="1" t="s">
        <v>9153</v>
      </c>
      <c r="D8966" s="5" t="s">
        <v>7472</v>
      </c>
      <c r="E8966" s="5">
        <v>82</v>
      </c>
      <c r="I8966" s="5"/>
    </row>
    <row r="8967" spans="1:9">
      <c r="A8967" s="2">
        <v>300508517</v>
      </c>
      <c r="B8967" s="5" t="s">
        <v>3893</v>
      </c>
      <c r="C8967" s="1" t="s">
        <v>9153</v>
      </c>
      <c r="D8967" s="5" t="s">
        <v>7472</v>
      </c>
      <c r="E8967" s="5">
        <v>66</v>
      </c>
      <c r="I8967" s="5"/>
    </row>
    <row r="8968" spans="1:9">
      <c r="A8968" s="2">
        <v>300508518</v>
      </c>
      <c r="B8968" s="5" t="s">
        <v>3894</v>
      </c>
      <c r="C8968" s="1" t="s">
        <v>9153</v>
      </c>
      <c r="D8968" s="5" t="s">
        <v>7472</v>
      </c>
      <c r="E8968" s="5">
        <v>63.5</v>
      </c>
      <c r="I8968" s="5"/>
    </row>
    <row r="8969" spans="1:9">
      <c r="A8969" s="2">
        <v>300508519</v>
      </c>
      <c r="B8969" s="5" t="s">
        <v>3895</v>
      </c>
      <c r="C8969" s="1" t="s">
        <v>9153</v>
      </c>
      <c r="D8969" s="5" t="s">
        <v>7472</v>
      </c>
      <c r="E8969" s="5">
        <v>54.5</v>
      </c>
      <c r="I8969" s="5"/>
    </row>
    <row r="8970" spans="1:9">
      <c r="A8970" s="2">
        <v>300508520</v>
      </c>
      <c r="B8970" s="5" t="s">
        <v>3896</v>
      </c>
      <c r="C8970" s="1" t="s">
        <v>9153</v>
      </c>
      <c r="D8970" s="5" t="s">
        <v>7472</v>
      </c>
      <c r="E8970" s="5">
        <v>68.5</v>
      </c>
      <c r="I8970" s="5"/>
    </row>
    <row r="8971" spans="1:9">
      <c r="A8971" s="2">
        <v>300508521</v>
      </c>
      <c r="B8971" s="5" t="s">
        <v>3897</v>
      </c>
      <c r="C8971" s="1" t="s">
        <v>9153</v>
      </c>
      <c r="D8971" s="5" t="s">
        <v>7472</v>
      </c>
      <c r="E8971" s="5">
        <v>85</v>
      </c>
      <c r="I8971" s="5"/>
    </row>
    <row r="8972" spans="1:9">
      <c r="A8972" s="2">
        <v>300508522</v>
      </c>
      <c r="B8972" s="5" t="s">
        <v>3898</v>
      </c>
      <c r="C8972" s="1" t="s">
        <v>9153</v>
      </c>
      <c r="D8972" s="5" t="s">
        <v>7472</v>
      </c>
      <c r="E8972" s="5">
        <v>79.5</v>
      </c>
      <c r="I8972" s="5"/>
    </row>
    <row r="8973" spans="1:9">
      <c r="A8973" s="2">
        <v>300508523</v>
      </c>
      <c r="B8973" s="5" t="s">
        <v>3899</v>
      </c>
      <c r="C8973" s="1" t="s">
        <v>9153</v>
      </c>
      <c r="D8973" s="5" t="s">
        <v>7472</v>
      </c>
      <c r="E8973" s="5">
        <v>68.5</v>
      </c>
      <c r="I8973" s="5"/>
    </row>
    <row r="8974" spans="1:9">
      <c r="A8974" s="2">
        <v>300508524</v>
      </c>
      <c r="B8974" s="5" t="s">
        <v>3900</v>
      </c>
      <c r="C8974" s="1" t="s">
        <v>9153</v>
      </c>
      <c r="D8974" s="5" t="s">
        <v>7472</v>
      </c>
      <c r="E8974" s="5">
        <v>90.5</v>
      </c>
      <c r="I8974" s="5"/>
    </row>
    <row r="8975" spans="1:9">
      <c r="A8975" s="2">
        <v>300508525</v>
      </c>
      <c r="B8975" s="5" t="s">
        <v>3901</v>
      </c>
      <c r="C8975" s="1" t="s">
        <v>9153</v>
      </c>
      <c r="D8975" s="5" t="s">
        <v>7472</v>
      </c>
      <c r="E8975" s="5">
        <v>82</v>
      </c>
      <c r="I8975" s="5"/>
    </row>
    <row r="8976" spans="1:9">
      <c r="A8976" s="2">
        <v>300508526</v>
      </c>
      <c r="B8976" s="5" t="s">
        <v>3902</v>
      </c>
      <c r="C8976" s="1" t="s">
        <v>9153</v>
      </c>
      <c r="D8976" s="5" t="s">
        <v>7472</v>
      </c>
      <c r="E8976" s="5">
        <v>59</v>
      </c>
      <c r="I8976" s="5"/>
    </row>
    <row r="8977" spans="1:9">
      <c r="A8977" s="2">
        <v>300508527</v>
      </c>
      <c r="B8977" s="5" t="s">
        <v>3903</v>
      </c>
      <c r="C8977" s="1" t="s">
        <v>9153</v>
      </c>
      <c r="D8977" s="5" t="s">
        <v>7472</v>
      </c>
      <c r="E8977" s="5">
        <v>89</v>
      </c>
      <c r="I8977" s="5"/>
    </row>
    <row r="8978" spans="1:9">
      <c r="A8978" s="2">
        <v>300508528</v>
      </c>
      <c r="B8978" s="5" t="s">
        <v>3904</v>
      </c>
      <c r="C8978" s="1" t="s">
        <v>9153</v>
      </c>
      <c r="D8978" s="5" t="s">
        <v>7472</v>
      </c>
      <c r="E8978" s="5">
        <v>76.5</v>
      </c>
      <c r="I8978" s="5"/>
    </row>
    <row r="8979" spans="1:9">
      <c r="A8979" s="2">
        <v>300508529</v>
      </c>
      <c r="B8979" s="5" t="s">
        <v>3905</v>
      </c>
      <c r="C8979" s="1" t="s">
        <v>9153</v>
      </c>
      <c r="D8979" s="5" t="s">
        <v>7472</v>
      </c>
      <c r="E8979" s="5">
        <v>65.5</v>
      </c>
      <c r="I8979" s="5"/>
    </row>
    <row r="8980" spans="1:9">
      <c r="A8980" s="2">
        <v>300508530</v>
      </c>
      <c r="B8980" s="5" t="s">
        <v>3906</v>
      </c>
      <c r="C8980" s="1" t="s">
        <v>9153</v>
      </c>
      <c r="D8980" s="5" t="s">
        <v>7472</v>
      </c>
      <c r="E8980" s="5">
        <v>84.5</v>
      </c>
      <c r="I8980" s="5"/>
    </row>
    <row r="8981" spans="1:9">
      <c r="A8981" s="2">
        <v>300508601</v>
      </c>
      <c r="B8981" s="5" t="s">
        <v>3907</v>
      </c>
      <c r="C8981" s="1" t="s">
        <v>9153</v>
      </c>
      <c r="D8981" s="5" t="s">
        <v>7472</v>
      </c>
      <c r="E8981" s="5">
        <v>88</v>
      </c>
      <c r="I8981" s="5"/>
    </row>
    <row r="8982" spans="1:9">
      <c r="A8982" s="2">
        <v>300508602</v>
      </c>
      <c r="B8982" s="5" t="s">
        <v>3909</v>
      </c>
      <c r="C8982" s="1" t="s">
        <v>9153</v>
      </c>
      <c r="D8982" s="5" t="s">
        <v>7472</v>
      </c>
      <c r="E8982" s="5">
        <v>88</v>
      </c>
      <c r="I8982" s="5"/>
    </row>
    <row r="8983" spans="1:9">
      <c r="A8983" s="2">
        <v>300508603</v>
      </c>
      <c r="B8983" s="5" t="s">
        <v>3910</v>
      </c>
      <c r="C8983" s="1" t="s">
        <v>9153</v>
      </c>
      <c r="D8983" s="5" t="s">
        <v>7472</v>
      </c>
      <c r="E8983" s="5">
        <v>91</v>
      </c>
      <c r="I8983" s="5"/>
    </row>
    <row r="8984" spans="1:9">
      <c r="A8984" s="2">
        <v>300508604</v>
      </c>
      <c r="B8984" s="5" t="s">
        <v>3911</v>
      </c>
      <c r="C8984" s="1" t="s">
        <v>9153</v>
      </c>
      <c r="D8984" s="5" t="s">
        <v>7472</v>
      </c>
      <c r="E8984" s="5">
        <v>70.5</v>
      </c>
      <c r="I8984" s="5"/>
    </row>
    <row r="8985" spans="1:9">
      <c r="A8985" s="2">
        <v>300508605</v>
      </c>
      <c r="B8985" s="5" t="s">
        <v>3912</v>
      </c>
      <c r="C8985" s="1" t="s">
        <v>9153</v>
      </c>
      <c r="D8985" s="5" t="s">
        <v>7472</v>
      </c>
      <c r="E8985" s="5">
        <v>75.5</v>
      </c>
      <c r="I8985" s="5"/>
    </row>
    <row r="8986" spans="1:9">
      <c r="A8986" s="2">
        <v>300508606</v>
      </c>
      <c r="B8986" s="5" t="s">
        <v>3913</v>
      </c>
      <c r="C8986" s="1" t="s">
        <v>9153</v>
      </c>
      <c r="D8986" s="5" t="s">
        <v>7472</v>
      </c>
      <c r="E8986" s="5">
        <v>67.5</v>
      </c>
      <c r="I8986" s="5"/>
    </row>
    <row r="8987" spans="1:9">
      <c r="A8987" s="2">
        <v>300508607</v>
      </c>
      <c r="B8987" s="5" t="s">
        <v>3914</v>
      </c>
      <c r="C8987" s="1" t="s">
        <v>9153</v>
      </c>
      <c r="D8987" s="5" t="s">
        <v>7472</v>
      </c>
      <c r="E8987" s="5">
        <v>65</v>
      </c>
      <c r="I8987" s="5"/>
    </row>
    <row r="8988" spans="1:9">
      <c r="A8988" s="2">
        <v>300508608</v>
      </c>
      <c r="B8988" s="5" t="s">
        <v>3915</v>
      </c>
      <c r="C8988" s="1" t="s">
        <v>9153</v>
      </c>
      <c r="D8988" s="5" t="s">
        <v>7472</v>
      </c>
      <c r="E8988" s="5">
        <v>83</v>
      </c>
      <c r="I8988" s="5"/>
    </row>
    <row r="8989" spans="1:9">
      <c r="A8989" s="2">
        <v>300508609</v>
      </c>
      <c r="B8989" s="5" t="s">
        <v>3916</v>
      </c>
      <c r="C8989" s="1" t="s">
        <v>9153</v>
      </c>
      <c r="D8989" s="5" t="s">
        <v>7472</v>
      </c>
      <c r="E8989" s="5">
        <v>89</v>
      </c>
      <c r="I8989" s="5"/>
    </row>
    <row r="8990" spans="1:9">
      <c r="A8990" s="2">
        <v>300508610</v>
      </c>
      <c r="B8990" s="5" t="s">
        <v>3917</v>
      </c>
      <c r="C8990" s="1" t="s">
        <v>9153</v>
      </c>
      <c r="D8990" s="5" t="s">
        <v>7472</v>
      </c>
      <c r="E8990" s="5">
        <v>78</v>
      </c>
      <c r="I8990" s="5"/>
    </row>
    <row r="8991" spans="1:9">
      <c r="A8991" s="2">
        <v>300508611</v>
      </c>
      <c r="B8991" s="5" t="s">
        <v>3918</v>
      </c>
      <c r="C8991" s="1" t="s">
        <v>9153</v>
      </c>
      <c r="D8991" s="5" t="s">
        <v>7472</v>
      </c>
      <c r="E8991" s="5">
        <v>0</v>
      </c>
      <c r="I8991" s="5"/>
    </row>
    <row r="8992" spans="1:9">
      <c r="A8992" s="2">
        <v>300508612</v>
      </c>
      <c r="B8992" s="5" t="s">
        <v>3919</v>
      </c>
      <c r="C8992" s="1" t="s">
        <v>9153</v>
      </c>
      <c r="D8992" s="5" t="s">
        <v>7472</v>
      </c>
      <c r="E8992" s="5">
        <v>71</v>
      </c>
      <c r="I8992" s="5"/>
    </row>
    <row r="8993" spans="1:9">
      <c r="A8993" s="2">
        <v>300508613</v>
      </c>
      <c r="B8993" s="5" t="s">
        <v>3920</v>
      </c>
      <c r="C8993" s="1" t="s">
        <v>9153</v>
      </c>
      <c r="D8993" s="5" t="s">
        <v>7472</v>
      </c>
      <c r="E8993" s="5">
        <v>71</v>
      </c>
      <c r="I8993" s="5"/>
    </row>
    <row r="8994" spans="1:9">
      <c r="A8994" s="2">
        <v>300508614</v>
      </c>
      <c r="B8994" s="5" t="s">
        <v>3921</v>
      </c>
      <c r="C8994" s="1" t="s">
        <v>9153</v>
      </c>
      <c r="D8994" s="5" t="s">
        <v>7472</v>
      </c>
      <c r="E8994" s="5">
        <v>61.5</v>
      </c>
      <c r="I8994" s="5"/>
    </row>
    <row r="8995" spans="1:9">
      <c r="A8995" s="2">
        <v>300508615</v>
      </c>
      <c r="B8995" s="5" t="s">
        <v>3922</v>
      </c>
      <c r="C8995" s="1" t="s">
        <v>9153</v>
      </c>
      <c r="D8995" s="5" t="s">
        <v>7472</v>
      </c>
      <c r="E8995" s="5">
        <v>79</v>
      </c>
      <c r="I8995" s="5"/>
    </row>
    <row r="8996" spans="1:9">
      <c r="A8996" s="2">
        <v>300508616</v>
      </c>
      <c r="B8996" s="5" t="s">
        <v>3923</v>
      </c>
      <c r="C8996" s="1" t="s">
        <v>9153</v>
      </c>
      <c r="D8996" s="5" t="s">
        <v>7472</v>
      </c>
      <c r="E8996" s="5">
        <v>58.5</v>
      </c>
      <c r="I8996" s="5"/>
    </row>
    <row r="8997" spans="1:9">
      <c r="A8997" s="2">
        <v>300508617</v>
      </c>
      <c r="B8997" s="5" t="s">
        <v>554</v>
      </c>
      <c r="C8997" s="1" t="s">
        <v>9153</v>
      </c>
      <c r="D8997" s="5" t="s">
        <v>7472</v>
      </c>
      <c r="E8997" s="5">
        <v>69</v>
      </c>
      <c r="I8997" s="5"/>
    </row>
    <row r="8998" spans="1:9">
      <c r="A8998" s="2">
        <v>300508618</v>
      </c>
      <c r="B8998" s="5" t="s">
        <v>3924</v>
      </c>
      <c r="C8998" s="1" t="s">
        <v>9153</v>
      </c>
      <c r="D8998" s="5" t="s">
        <v>7472</v>
      </c>
      <c r="E8998" s="5">
        <v>0</v>
      </c>
      <c r="I8998" s="5"/>
    </row>
    <row r="8999" spans="1:9">
      <c r="A8999" s="2">
        <v>300508619</v>
      </c>
      <c r="B8999" s="5" t="s">
        <v>3925</v>
      </c>
      <c r="C8999" s="1" t="s">
        <v>9153</v>
      </c>
      <c r="D8999" s="5" t="s">
        <v>7472</v>
      </c>
      <c r="E8999" s="5">
        <v>74.5</v>
      </c>
      <c r="I8999" s="5"/>
    </row>
    <row r="9000" spans="1:9">
      <c r="A9000" s="2">
        <v>300508620</v>
      </c>
      <c r="B9000" s="5" t="s">
        <v>783</v>
      </c>
      <c r="C9000" s="1" t="s">
        <v>9153</v>
      </c>
      <c r="D9000" s="5" t="s">
        <v>7472</v>
      </c>
      <c r="E9000" s="5">
        <v>90</v>
      </c>
      <c r="I9000" s="5"/>
    </row>
    <row r="9001" spans="1:9">
      <c r="A9001" s="2">
        <v>300508621</v>
      </c>
      <c r="B9001" s="5" t="s">
        <v>3926</v>
      </c>
      <c r="C9001" s="1" t="s">
        <v>9153</v>
      </c>
      <c r="D9001" s="5" t="s">
        <v>7472</v>
      </c>
      <c r="E9001" s="5">
        <v>89.5</v>
      </c>
      <c r="I9001" s="5"/>
    </row>
    <row r="9002" spans="1:9">
      <c r="A9002" s="2">
        <v>300508622</v>
      </c>
      <c r="B9002" s="5" t="s">
        <v>3927</v>
      </c>
      <c r="C9002" s="1" t="s">
        <v>9153</v>
      </c>
      <c r="D9002" s="5" t="s">
        <v>7472</v>
      </c>
      <c r="E9002" s="5">
        <v>61.5</v>
      </c>
      <c r="I9002" s="5"/>
    </row>
    <row r="9003" spans="1:9">
      <c r="A9003" s="2">
        <v>300508623</v>
      </c>
      <c r="B9003" s="5" t="s">
        <v>3928</v>
      </c>
      <c r="C9003" s="1" t="s">
        <v>9153</v>
      </c>
      <c r="D9003" s="5" t="s">
        <v>7472</v>
      </c>
      <c r="E9003" s="5">
        <v>0</v>
      </c>
      <c r="I9003" s="5"/>
    </row>
    <row r="9004" spans="1:9">
      <c r="A9004" s="2">
        <v>300508624</v>
      </c>
      <c r="B9004" s="5" t="s">
        <v>378</v>
      </c>
      <c r="C9004" s="1" t="s">
        <v>9153</v>
      </c>
      <c r="D9004" s="5" t="s">
        <v>7472</v>
      </c>
      <c r="E9004" s="5">
        <v>84.5</v>
      </c>
      <c r="I9004" s="5"/>
    </row>
    <row r="9005" spans="1:9">
      <c r="A9005" s="2">
        <v>300508625</v>
      </c>
      <c r="B9005" s="5" t="s">
        <v>3929</v>
      </c>
      <c r="C9005" s="1" t="s">
        <v>9153</v>
      </c>
      <c r="D9005" s="5" t="s">
        <v>7472</v>
      </c>
      <c r="E9005" s="5">
        <v>0</v>
      </c>
      <c r="I9005" s="5"/>
    </row>
    <row r="9006" spans="1:9">
      <c r="A9006" s="2">
        <v>300508626</v>
      </c>
      <c r="B9006" s="5" t="s">
        <v>3930</v>
      </c>
      <c r="C9006" s="1" t="s">
        <v>9153</v>
      </c>
      <c r="D9006" s="5" t="s">
        <v>7472</v>
      </c>
      <c r="E9006" s="5">
        <v>84</v>
      </c>
      <c r="I9006" s="5"/>
    </row>
    <row r="9007" spans="1:9">
      <c r="A9007" s="2">
        <v>300508627</v>
      </c>
      <c r="B9007" s="5" t="s">
        <v>3931</v>
      </c>
      <c r="C9007" s="1" t="s">
        <v>9153</v>
      </c>
      <c r="D9007" s="5" t="s">
        <v>7472</v>
      </c>
      <c r="E9007" s="5">
        <v>62.5</v>
      </c>
      <c r="I9007" s="5"/>
    </row>
    <row r="9008" spans="1:9">
      <c r="A9008" s="2">
        <v>300508628</v>
      </c>
      <c r="B9008" s="5" t="s">
        <v>3932</v>
      </c>
      <c r="C9008" s="1" t="s">
        <v>9153</v>
      </c>
      <c r="D9008" s="5" t="s">
        <v>7472</v>
      </c>
      <c r="E9008" s="5">
        <v>87.5</v>
      </c>
      <c r="I9008" s="5"/>
    </row>
    <row r="9009" spans="1:9">
      <c r="A9009" s="2">
        <v>300508629</v>
      </c>
      <c r="B9009" s="5" t="s">
        <v>3933</v>
      </c>
      <c r="C9009" s="1" t="s">
        <v>9153</v>
      </c>
      <c r="D9009" s="5" t="s">
        <v>7472</v>
      </c>
      <c r="E9009" s="5">
        <v>0</v>
      </c>
      <c r="I9009" s="5"/>
    </row>
    <row r="9010" spans="1:9">
      <c r="A9010" s="2">
        <v>300508630</v>
      </c>
      <c r="B9010" s="5" t="s">
        <v>9160</v>
      </c>
      <c r="C9010" s="1" t="s">
        <v>9153</v>
      </c>
      <c r="D9010" s="5" t="s">
        <v>7472</v>
      </c>
      <c r="E9010" s="5">
        <v>53.5</v>
      </c>
      <c r="I9010" s="5"/>
    </row>
    <row r="9011" spans="1:9">
      <c r="A9011" s="2">
        <v>300508701</v>
      </c>
      <c r="B9011" s="5" t="s">
        <v>3934</v>
      </c>
      <c r="C9011" s="1" t="s">
        <v>9153</v>
      </c>
      <c r="D9011" s="5" t="s">
        <v>7472</v>
      </c>
      <c r="E9011" s="5">
        <v>91</v>
      </c>
      <c r="I9011" s="5"/>
    </row>
    <row r="9012" spans="1:9">
      <c r="A9012" s="2">
        <v>300508702</v>
      </c>
      <c r="B9012" s="5" t="s">
        <v>3935</v>
      </c>
      <c r="C9012" s="1" t="s">
        <v>9153</v>
      </c>
      <c r="D9012" s="5" t="s">
        <v>7472</v>
      </c>
      <c r="E9012" s="5">
        <v>63.5</v>
      </c>
      <c r="I9012" s="5"/>
    </row>
    <row r="9013" spans="1:9">
      <c r="A9013" s="2">
        <v>300508703</v>
      </c>
      <c r="B9013" s="5" t="s">
        <v>3937</v>
      </c>
      <c r="C9013" s="1" t="s">
        <v>9153</v>
      </c>
      <c r="D9013" s="5" t="s">
        <v>7472</v>
      </c>
      <c r="E9013" s="5">
        <v>74</v>
      </c>
      <c r="I9013" s="5"/>
    </row>
    <row r="9014" spans="1:9">
      <c r="A9014" s="2">
        <v>300508704</v>
      </c>
      <c r="B9014" s="5" t="s">
        <v>3938</v>
      </c>
      <c r="C9014" s="1" t="s">
        <v>9153</v>
      </c>
      <c r="D9014" s="5" t="s">
        <v>7472</v>
      </c>
      <c r="E9014" s="5">
        <v>78</v>
      </c>
      <c r="I9014" s="5"/>
    </row>
    <row r="9015" spans="1:9">
      <c r="A9015" s="2">
        <v>300508705</v>
      </c>
      <c r="B9015" s="5" t="s">
        <v>3939</v>
      </c>
      <c r="C9015" s="1" t="s">
        <v>9153</v>
      </c>
      <c r="D9015" s="5" t="s">
        <v>7472</v>
      </c>
      <c r="E9015" s="5">
        <v>77</v>
      </c>
      <c r="I9015" s="5"/>
    </row>
    <row r="9016" spans="1:9">
      <c r="A9016" s="2">
        <v>300508706</v>
      </c>
      <c r="B9016" s="5" t="s">
        <v>3940</v>
      </c>
      <c r="C9016" s="1" t="s">
        <v>9153</v>
      </c>
      <c r="D9016" s="5" t="s">
        <v>7472</v>
      </c>
      <c r="E9016" s="5">
        <v>68.5</v>
      </c>
      <c r="I9016" s="5"/>
    </row>
    <row r="9017" spans="1:9">
      <c r="A9017" s="2">
        <v>300508707</v>
      </c>
      <c r="B9017" s="5" t="s">
        <v>3941</v>
      </c>
      <c r="C9017" s="1" t="s">
        <v>9153</v>
      </c>
      <c r="D9017" s="5" t="s">
        <v>7472</v>
      </c>
      <c r="E9017" s="5">
        <v>88</v>
      </c>
      <c r="I9017" s="5"/>
    </row>
    <row r="9018" spans="1:9">
      <c r="A9018" s="2">
        <v>300508708</v>
      </c>
      <c r="B9018" s="5" t="s">
        <v>3942</v>
      </c>
      <c r="C9018" s="1" t="s">
        <v>9153</v>
      </c>
      <c r="D9018" s="5" t="s">
        <v>7472</v>
      </c>
      <c r="E9018" s="5">
        <v>79</v>
      </c>
      <c r="I9018" s="5"/>
    </row>
    <row r="9019" spans="1:9">
      <c r="A9019" s="2">
        <v>300508709</v>
      </c>
      <c r="B9019" s="5" t="s">
        <v>3943</v>
      </c>
      <c r="C9019" s="1" t="s">
        <v>9153</v>
      </c>
      <c r="D9019" s="5" t="s">
        <v>7472</v>
      </c>
      <c r="E9019" s="5">
        <v>83</v>
      </c>
      <c r="I9019" s="5"/>
    </row>
    <row r="9020" spans="1:9">
      <c r="A9020" s="2">
        <v>300508710</v>
      </c>
      <c r="B9020" s="5" t="s">
        <v>2763</v>
      </c>
      <c r="C9020" s="1" t="s">
        <v>9153</v>
      </c>
      <c r="D9020" s="5" t="s">
        <v>7472</v>
      </c>
      <c r="E9020" s="5">
        <v>87</v>
      </c>
      <c r="I9020" s="5"/>
    </row>
    <row r="9021" spans="1:9">
      <c r="A9021" s="2">
        <v>300508711</v>
      </c>
      <c r="B9021" s="5" t="s">
        <v>3944</v>
      </c>
      <c r="C9021" s="1" t="s">
        <v>9153</v>
      </c>
      <c r="D9021" s="5" t="s">
        <v>7472</v>
      </c>
      <c r="E9021" s="5">
        <v>71</v>
      </c>
      <c r="I9021" s="5"/>
    </row>
    <row r="9022" spans="1:9">
      <c r="A9022" s="2">
        <v>300508712</v>
      </c>
      <c r="B9022" s="5" t="s">
        <v>3945</v>
      </c>
      <c r="C9022" s="1" t="s">
        <v>9153</v>
      </c>
      <c r="D9022" s="5" t="s">
        <v>7472</v>
      </c>
      <c r="E9022" s="5">
        <v>77.5</v>
      </c>
      <c r="I9022" s="5"/>
    </row>
    <row r="9023" spans="1:9">
      <c r="A9023" s="2">
        <v>300508713</v>
      </c>
      <c r="B9023" s="5" t="s">
        <v>3946</v>
      </c>
      <c r="C9023" s="1" t="s">
        <v>9153</v>
      </c>
      <c r="D9023" s="5" t="s">
        <v>7472</v>
      </c>
      <c r="E9023" s="5">
        <v>87</v>
      </c>
      <c r="I9023" s="5"/>
    </row>
    <row r="9024" spans="1:9">
      <c r="A9024" s="2">
        <v>300508714</v>
      </c>
      <c r="B9024" s="5" t="s">
        <v>3947</v>
      </c>
      <c r="C9024" s="1" t="s">
        <v>9153</v>
      </c>
      <c r="D9024" s="5" t="s">
        <v>7472</v>
      </c>
      <c r="E9024" s="5">
        <v>60.5</v>
      </c>
      <c r="I9024" s="5"/>
    </row>
    <row r="9025" spans="1:9">
      <c r="A9025" s="2">
        <v>300508715</v>
      </c>
      <c r="B9025" s="5" t="s">
        <v>3948</v>
      </c>
      <c r="C9025" s="1" t="s">
        <v>9153</v>
      </c>
      <c r="D9025" s="5" t="s">
        <v>7472</v>
      </c>
      <c r="E9025" s="5">
        <v>64</v>
      </c>
      <c r="I9025" s="5"/>
    </row>
    <row r="9026" spans="1:9">
      <c r="A9026" s="2">
        <v>300508716</v>
      </c>
      <c r="B9026" s="5" t="s">
        <v>3949</v>
      </c>
      <c r="C9026" s="1" t="s">
        <v>9153</v>
      </c>
      <c r="D9026" s="5" t="s">
        <v>7472</v>
      </c>
      <c r="E9026" s="5">
        <v>87.5</v>
      </c>
      <c r="I9026" s="5"/>
    </row>
    <row r="9027" spans="1:9">
      <c r="A9027" s="2">
        <v>300508717</v>
      </c>
      <c r="B9027" s="5" t="s">
        <v>3950</v>
      </c>
      <c r="C9027" s="1" t="s">
        <v>9153</v>
      </c>
      <c r="D9027" s="5" t="s">
        <v>7472</v>
      </c>
      <c r="E9027" s="5">
        <v>64</v>
      </c>
      <c r="I9027" s="5"/>
    </row>
    <row r="9028" spans="1:9">
      <c r="A9028" s="2">
        <v>300508718</v>
      </c>
      <c r="B9028" s="5" t="s">
        <v>3951</v>
      </c>
      <c r="C9028" s="1" t="s">
        <v>9153</v>
      </c>
      <c r="D9028" s="5" t="s">
        <v>7472</v>
      </c>
      <c r="E9028" s="5">
        <v>73</v>
      </c>
      <c r="I9028" s="5"/>
    </row>
    <row r="9029" spans="1:9">
      <c r="A9029" s="2">
        <v>300508719</v>
      </c>
      <c r="B9029" s="5" t="s">
        <v>3953</v>
      </c>
      <c r="C9029" s="1" t="s">
        <v>9153</v>
      </c>
      <c r="D9029" s="5" t="s">
        <v>7472</v>
      </c>
      <c r="E9029" s="5">
        <v>0</v>
      </c>
      <c r="I9029" s="5"/>
    </row>
    <row r="9030" spans="1:9">
      <c r="A9030" s="2">
        <v>300508720</v>
      </c>
      <c r="B9030" s="5" t="s">
        <v>3954</v>
      </c>
      <c r="C9030" s="1" t="s">
        <v>9153</v>
      </c>
      <c r="D9030" s="5" t="s">
        <v>7472</v>
      </c>
      <c r="E9030" s="5">
        <v>80.5</v>
      </c>
      <c r="I9030" s="5"/>
    </row>
    <row r="9031" spans="1:9">
      <c r="A9031" s="2">
        <v>300508721</v>
      </c>
      <c r="B9031" s="5" t="s">
        <v>3955</v>
      </c>
      <c r="C9031" s="1" t="s">
        <v>9153</v>
      </c>
      <c r="D9031" s="5" t="s">
        <v>7472</v>
      </c>
      <c r="E9031" s="5">
        <v>0</v>
      </c>
      <c r="I9031" s="5"/>
    </row>
    <row r="9032" spans="1:9">
      <c r="A9032" s="2">
        <v>300508722</v>
      </c>
      <c r="B9032" s="5" t="s">
        <v>3956</v>
      </c>
      <c r="C9032" s="1" t="s">
        <v>9153</v>
      </c>
      <c r="D9032" s="5" t="s">
        <v>7472</v>
      </c>
      <c r="E9032" s="5">
        <v>76</v>
      </c>
      <c r="I9032" s="5"/>
    </row>
    <row r="9033" spans="1:9">
      <c r="A9033" s="2">
        <v>300508723</v>
      </c>
      <c r="B9033" s="5" t="s">
        <v>3957</v>
      </c>
      <c r="C9033" s="1" t="s">
        <v>9153</v>
      </c>
      <c r="D9033" s="5" t="s">
        <v>7472</v>
      </c>
      <c r="E9033" s="5">
        <v>56</v>
      </c>
      <c r="I9033" s="5"/>
    </row>
    <row r="9034" spans="1:9">
      <c r="A9034" s="2">
        <v>300508724</v>
      </c>
      <c r="B9034" s="5" t="s">
        <v>2119</v>
      </c>
      <c r="C9034" s="1" t="s">
        <v>9153</v>
      </c>
      <c r="D9034" s="5" t="s">
        <v>7472</v>
      </c>
      <c r="E9034" s="5">
        <v>80</v>
      </c>
      <c r="I9034" s="5"/>
    </row>
    <row r="9035" spans="1:9">
      <c r="A9035" s="2">
        <v>300508725</v>
      </c>
      <c r="B9035" s="5" t="s">
        <v>3958</v>
      </c>
      <c r="C9035" s="1" t="s">
        <v>9153</v>
      </c>
      <c r="D9035" s="5" t="s">
        <v>7472</v>
      </c>
      <c r="E9035" s="5">
        <v>89</v>
      </c>
      <c r="I9035" s="5"/>
    </row>
    <row r="9036" spans="1:9">
      <c r="A9036" s="2">
        <v>300508726</v>
      </c>
      <c r="B9036" s="5" t="s">
        <v>3959</v>
      </c>
      <c r="C9036" s="1" t="s">
        <v>9153</v>
      </c>
      <c r="D9036" s="5" t="s">
        <v>7472</v>
      </c>
      <c r="E9036" s="5">
        <v>66</v>
      </c>
      <c r="I9036" s="5"/>
    </row>
    <row r="9037" spans="1:9">
      <c r="A9037" s="2">
        <v>300508727</v>
      </c>
      <c r="B9037" s="5" t="s">
        <v>3960</v>
      </c>
      <c r="C9037" s="1" t="s">
        <v>9153</v>
      </c>
      <c r="D9037" s="5" t="s">
        <v>7472</v>
      </c>
      <c r="E9037" s="5">
        <v>67.5</v>
      </c>
      <c r="I9037" s="5"/>
    </row>
    <row r="9038" spans="1:9">
      <c r="A9038" s="2">
        <v>300508728</v>
      </c>
      <c r="B9038" s="5" t="s">
        <v>3961</v>
      </c>
      <c r="C9038" s="1" t="s">
        <v>9153</v>
      </c>
      <c r="D9038" s="5" t="s">
        <v>7472</v>
      </c>
      <c r="E9038" s="5">
        <v>56</v>
      </c>
      <c r="I9038" s="5"/>
    </row>
    <row r="9039" spans="1:9">
      <c r="A9039" s="2">
        <v>300508729</v>
      </c>
      <c r="B9039" s="5" t="s">
        <v>3962</v>
      </c>
      <c r="C9039" s="1" t="s">
        <v>9153</v>
      </c>
      <c r="D9039" s="5" t="s">
        <v>7472</v>
      </c>
      <c r="E9039" s="5">
        <v>0</v>
      </c>
      <c r="I9039" s="5"/>
    </row>
    <row r="9040" spans="1:9">
      <c r="A9040" s="2">
        <v>300508730</v>
      </c>
      <c r="B9040" s="5" t="s">
        <v>3963</v>
      </c>
      <c r="C9040" s="1" t="s">
        <v>9153</v>
      </c>
      <c r="D9040" s="5" t="s">
        <v>7472</v>
      </c>
      <c r="E9040" s="5">
        <v>85</v>
      </c>
      <c r="I9040" s="5"/>
    </row>
    <row r="9041" spans="1:9">
      <c r="A9041" s="2">
        <v>300508801</v>
      </c>
      <c r="B9041" s="5" t="s">
        <v>3964</v>
      </c>
      <c r="C9041" s="1" t="s">
        <v>9153</v>
      </c>
      <c r="D9041" s="5" t="s">
        <v>7472</v>
      </c>
      <c r="E9041" s="5">
        <v>93.5</v>
      </c>
      <c r="I9041" s="5"/>
    </row>
    <row r="9042" spans="1:9">
      <c r="A9042" s="2">
        <v>300508802</v>
      </c>
      <c r="B9042" s="5" t="s">
        <v>3714</v>
      </c>
      <c r="C9042" s="1" t="s">
        <v>9153</v>
      </c>
      <c r="D9042" s="5" t="s">
        <v>7472</v>
      </c>
      <c r="E9042" s="5">
        <v>81.5</v>
      </c>
      <c r="I9042" s="5"/>
    </row>
    <row r="9043" spans="1:9">
      <c r="A9043" s="2">
        <v>300508803</v>
      </c>
      <c r="B9043" s="5" t="s">
        <v>3966</v>
      </c>
      <c r="C9043" s="1" t="s">
        <v>9153</v>
      </c>
      <c r="D9043" s="5" t="s">
        <v>7472</v>
      </c>
      <c r="E9043" s="5">
        <v>75</v>
      </c>
      <c r="I9043" s="5"/>
    </row>
    <row r="9044" spans="1:9">
      <c r="A9044" s="2">
        <v>300508804</v>
      </c>
      <c r="B9044" s="5" t="s">
        <v>3967</v>
      </c>
      <c r="C9044" s="1" t="s">
        <v>9153</v>
      </c>
      <c r="D9044" s="5" t="s">
        <v>7472</v>
      </c>
      <c r="E9044" s="5">
        <v>70</v>
      </c>
      <c r="I9044" s="5"/>
    </row>
    <row r="9045" spans="1:9">
      <c r="A9045" s="2">
        <v>300508805</v>
      </c>
      <c r="B9045" s="5" t="s">
        <v>3968</v>
      </c>
      <c r="C9045" s="1" t="s">
        <v>9153</v>
      </c>
      <c r="D9045" s="5" t="s">
        <v>7472</v>
      </c>
      <c r="E9045" s="5">
        <v>82.5</v>
      </c>
      <c r="I9045" s="5"/>
    </row>
    <row r="9046" spans="1:9">
      <c r="A9046" s="2">
        <v>300508806</v>
      </c>
      <c r="B9046" s="5" t="s">
        <v>543</v>
      </c>
      <c r="C9046" s="1" t="s">
        <v>9153</v>
      </c>
      <c r="D9046" s="5" t="s">
        <v>7472</v>
      </c>
      <c r="E9046" s="5">
        <v>91.5</v>
      </c>
      <c r="I9046" s="5"/>
    </row>
    <row r="9047" spans="1:9">
      <c r="A9047" s="2">
        <v>300508807</v>
      </c>
      <c r="B9047" s="5" t="s">
        <v>3969</v>
      </c>
      <c r="C9047" s="1" t="s">
        <v>9153</v>
      </c>
      <c r="D9047" s="5" t="s">
        <v>7472</v>
      </c>
      <c r="E9047" s="5">
        <v>87.5</v>
      </c>
      <c r="I9047" s="5"/>
    </row>
    <row r="9048" spans="1:9">
      <c r="A9048" s="2">
        <v>300508808</v>
      </c>
      <c r="B9048" s="5" t="s">
        <v>3970</v>
      </c>
      <c r="C9048" s="1" t="s">
        <v>9153</v>
      </c>
      <c r="D9048" s="5" t="s">
        <v>7472</v>
      </c>
      <c r="E9048" s="5">
        <v>79.5</v>
      </c>
      <c r="I9048" s="5"/>
    </row>
    <row r="9049" spans="1:9">
      <c r="A9049" s="2">
        <v>300508809</v>
      </c>
      <c r="B9049" s="5" t="s">
        <v>3971</v>
      </c>
      <c r="C9049" s="1" t="s">
        <v>9153</v>
      </c>
      <c r="D9049" s="5" t="s">
        <v>7472</v>
      </c>
      <c r="E9049" s="5">
        <v>82.5</v>
      </c>
      <c r="I9049" s="5"/>
    </row>
    <row r="9050" spans="1:9">
      <c r="A9050" s="2">
        <v>300508810</v>
      </c>
      <c r="B9050" s="5" t="s">
        <v>3867</v>
      </c>
      <c r="C9050" s="1" t="s">
        <v>9153</v>
      </c>
      <c r="D9050" s="5" t="s">
        <v>7472</v>
      </c>
      <c r="E9050" s="5">
        <v>76.5</v>
      </c>
      <c r="I9050" s="5"/>
    </row>
    <row r="9051" spans="1:9">
      <c r="A9051" s="2">
        <v>300508811</v>
      </c>
      <c r="B9051" s="5" t="s">
        <v>1378</v>
      </c>
      <c r="C9051" s="1" t="s">
        <v>9153</v>
      </c>
      <c r="D9051" s="5" t="s">
        <v>7472</v>
      </c>
      <c r="E9051" s="5">
        <v>88</v>
      </c>
      <c r="I9051" s="5"/>
    </row>
    <row r="9052" spans="1:9">
      <c r="A9052" s="2">
        <v>300508812</v>
      </c>
      <c r="B9052" s="5" t="s">
        <v>3972</v>
      </c>
      <c r="C9052" s="1" t="s">
        <v>9153</v>
      </c>
      <c r="D9052" s="5" t="s">
        <v>7472</v>
      </c>
      <c r="E9052" s="5">
        <v>83</v>
      </c>
      <c r="I9052" s="5"/>
    </row>
    <row r="9053" spans="1:9">
      <c r="A9053" s="2">
        <v>300508813</v>
      </c>
      <c r="B9053" s="5" t="s">
        <v>3973</v>
      </c>
      <c r="C9053" s="1" t="s">
        <v>9153</v>
      </c>
      <c r="D9053" s="5" t="s">
        <v>7472</v>
      </c>
      <c r="E9053" s="5">
        <v>93.5</v>
      </c>
      <c r="I9053" s="5"/>
    </row>
    <row r="9054" spans="1:9">
      <c r="A9054" s="2">
        <v>300508814</v>
      </c>
      <c r="B9054" s="5" t="s">
        <v>3974</v>
      </c>
      <c r="C9054" s="1" t="s">
        <v>9153</v>
      </c>
      <c r="D9054" s="5" t="s">
        <v>7472</v>
      </c>
      <c r="E9054" s="5">
        <v>90.5</v>
      </c>
      <c r="I9054" s="5"/>
    </row>
    <row r="9055" spans="1:9">
      <c r="A9055" s="2">
        <v>300508815</v>
      </c>
      <c r="B9055" s="5" t="s">
        <v>2247</v>
      </c>
      <c r="C9055" s="1" t="s">
        <v>9153</v>
      </c>
      <c r="D9055" s="5" t="s">
        <v>7472</v>
      </c>
      <c r="E9055" s="5">
        <v>68.5</v>
      </c>
      <c r="I9055" s="5"/>
    </row>
    <row r="9056" spans="1:9">
      <c r="A9056" s="2">
        <v>300508816</v>
      </c>
      <c r="B9056" s="5" t="s">
        <v>3975</v>
      </c>
      <c r="C9056" s="1" t="s">
        <v>9153</v>
      </c>
      <c r="D9056" s="5" t="s">
        <v>7472</v>
      </c>
      <c r="E9056" s="5">
        <v>52</v>
      </c>
      <c r="I9056" s="5"/>
    </row>
    <row r="9057" spans="1:9">
      <c r="A9057" s="2">
        <v>300508817</v>
      </c>
      <c r="B9057" s="5" t="s">
        <v>3976</v>
      </c>
      <c r="C9057" s="1" t="s">
        <v>9153</v>
      </c>
      <c r="D9057" s="5" t="s">
        <v>7472</v>
      </c>
      <c r="E9057" s="5">
        <v>88.5</v>
      </c>
      <c r="I9057" s="5"/>
    </row>
    <row r="9058" spans="1:9">
      <c r="A9058" s="2">
        <v>300508818</v>
      </c>
      <c r="B9058" s="5" t="s">
        <v>3977</v>
      </c>
      <c r="C9058" s="1" t="s">
        <v>9153</v>
      </c>
      <c r="D9058" s="5" t="s">
        <v>7472</v>
      </c>
      <c r="E9058" s="5">
        <v>84</v>
      </c>
      <c r="I9058" s="5"/>
    </row>
    <row r="9059" spans="1:9">
      <c r="A9059" s="2">
        <v>300508819</v>
      </c>
      <c r="B9059" s="5" t="s">
        <v>3978</v>
      </c>
      <c r="C9059" s="1" t="s">
        <v>9153</v>
      </c>
      <c r="D9059" s="5" t="s">
        <v>7472</v>
      </c>
      <c r="E9059" s="5">
        <v>66</v>
      </c>
      <c r="I9059" s="5"/>
    </row>
    <row r="9060" spans="1:9">
      <c r="A9060" s="2">
        <v>300508820</v>
      </c>
      <c r="B9060" s="5" t="s">
        <v>3979</v>
      </c>
      <c r="C9060" s="1" t="s">
        <v>9153</v>
      </c>
      <c r="D9060" s="5" t="s">
        <v>7472</v>
      </c>
      <c r="E9060" s="5">
        <v>73</v>
      </c>
      <c r="I9060" s="5"/>
    </row>
    <row r="9061" spans="1:9">
      <c r="A9061" s="2">
        <v>300508821</v>
      </c>
      <c r="B9061" s="5" t="s">
        <v>610</v>
      </c>
      <c r="C9061" s="1" t="s">
        <v>9153</v>
      </c>
      <c r="D9061" s="5" t="s">
        <v>7472</v>
      </c>
      <c r="E9061" s="5">
        <v>85.5</v>
      </c>
      <c r="I9061" s="5"/>
    </row>
    <row r="9062" spans="1:9">
      <c r="A9062" s="2">
        <v>300508822</v>
      </c>
      <c r="B9062" s="5" t="s">
        <v>3980</v>
      </c>
      <c r="C9062" s="1" t="s">
        <v>9153</v>
      </c>
      <c r="D9062" s="5" t="s">
        <v>7472</v>
      </c>
      <c r="E9062" s="5">
        <v>80.5</v>
      </c>
      <c r="I9062" s="5"/>
    </row>
    <row r="9063" spans="1:9">
      <c r="A9063" s="2">
        <v>300508823</v>
      </c>
      <c r="B9063" s="5" t="s">
        <v>3981</v>
      </c>
      <c r="C9063" s="1" t="s">
        <v>9153</v>
      </c>
      <c r="D9063" s="5" t="s">
        <v>7472</v>
      </c>
      <c r="E9063" s="5">
        <v>83</v>
      </c>
      <c r="I9063" s="5"/>
    </row>
    <row r="9064" spans="1:9">
      <c r="A9064" s="2">
        <v>300508824</v>
      </c>
      <c r="B9064" s="5" t="s">
        <v>3982</v>
      </c>
      <c r="C9064" s="1" t="s">
        <v>9153</v>
      </c>
      <c r="D9064" s="5" t="s">
        <v>7472</v>
      </c>
      <c r="E9064" s="5">
        <v>91.5</v>
      </c>
      <c r="I9064" s="5"/>
    </row>
    <row r="9065" spans="1:9">
      <c r="A9065" s="2">
        <v>300508825</v>
      </c>
      <c r="B9065" s="5" t="s">
        <v>3983</v>
      </c>
      <c r="C9065" s="1" t="s">
        <v>9153</v>
      </c>
      <c r="D9065" s="5" t="s">
        <v>7472</v>
      </c>
      <c r="E9065" s="5">
        <v>81.5</v>
      </c>
      <c r="I9065" s="5"/>
    </row>
    <row r="9066" spans="1:9">
      <c r="A9066" s="2">
        <v>300508826</v>
      </c>
      <c r="B9066" s="5" t="s">
        <v>3984</v>
      </c>
      <c r="C9066" s="1" t="s">
        <v>9153</v>
      </c>
      <c r="D9066" s="5" t="s">
        <v>7472</v>
      </c>
      <c r="E9066" s="5">
        <v>55</v>
      </c>
      <c r="I9066" s="5"/>
    </row>
    <row r="9067" spans="1:9">
      <c r="A9067" s="2">
        <v>300508827</v>
      </c>
      <c r="B9067" s="5" t="s">
        <v>3985</v>
      </c>
      <c r="C9067" s="1" t="s">
        <v>9153</v>
      </c>
      <c r="D9067" s="5" t="s">
        <v>7472</v>
      </c>
      <c r="E9067" s="5">
        <v>62</v>
      </c>
      <c r="I9067" s="5"/>
    </row>
    <row r="9068" spans="1:9">
      <c r="A9068" s="2">
        <v>300508828</v>
      </c>
      <c r="B9068" s="5" t="s">
        <v>3986</v>
      </c>
      <c r="C9068" s="1" t="s">
        <v>9153</v>
      </c>
      <c r="D9068" s="5" t="s">
        <v>7472</v>
      </c>
      <c r="E9068" s="5">
        <v>74.5</v>
      </c>
      <c r="I9068" s="5"/>
    </row>
    <row r="9069" spans="1:9">
      <c r="A9069" s="2">
        <v>300508829</v>
      </c>
      <c r="B9069" s="5" t="s">
        <v>3987</v>
      </c>
      <c r="C9069" s="1" t="s">
        <v>9153</v>
      </c>
      <c r="D9069" s="5" t="s">
        <v>7472</v>
      </c>
      <c r="E9069" s="5">
        <v>59.5</v>
      </c>
      <c r="I9069" s="5"/>
    </row>
    <row r="9070" spans="1:9">
      <c r="A9070" s="2">
        <v>300508830</v>
      </c>
      <c r="B9070" s="5" t="s">
        <v>3988</v>
      </c>
      <c r="C9070" s="1" t="s">
        <v>9153</v>
      </c>
      <c r="D9070" s="5" t="s">
        <v>7472</v>
      </c>
      <c r="E9070" s="5">
        <v>80</v>
      </c>
      <c r="I9070" s="5"/>
    </row>
    <row r="9071" spans="1:9">
      <c r="A9071" s="2">
        <v>300508901</v>
      </c>
      <c r="B9071" s="5" t="s">
        <v>3989</v>
      </c>
      <c r="C9071" s="1" t="s">
        <v>9153</v>
      </c>
      <c r="D9071" s="5" t="s">
        <v>7472</v>
      </c>
      <c r="E9071" s="5">
        <v>71</v>
      </c>
      <c r="I9071" s="5"/>
    </row>
    <row r="9072" spans="1:9">
      <c r="A9072" s="2">
        <v>300508902</v>
      </c>
      <c r="B9072" s="5" t="s">
        <v>3990</v>
      </c>
      <c r="C9072" s="1" t="s">
        <v>9153</v>
      </c>
      <c r="D9072" s="5" t="s">
        <v>7472</v>
      </c>
      <c r="E9072" s="5">
        <v>61.5</v>
      </c>
      <c r="I9072" s="5"/>
    </row>
    <row r="9073" spans="1:9">
      <c r="A9073" s="2">
        <v>300508903</v>
      </c>
      <c r="B9073" s="5" t="s">
        <v>3991</v>
      </c>
      <c r="C9073" s="1" t="s">
        <v>9153</v>
      </c>
      <c r="D9073" s="5" t="s">
        <v>7472</v>
      </c>
      <c r="E9073" s="5">
        <v>59</v>
      </c>
      <c r="I9073" s="5"/>
    </row>
    <row r="9074" spans="1:9">
      <c r="A9074" s="2">
        <v>300508904</v>
      </c>
      <c r="B9074" s="5" t="s">
        <v>3992</v>
      </c>
      <c r="C9074" s="1" t="s">
        <v>9153</v>
      </c>
      <c r="D9074" s="5" t="s">
        <v>7472</v>
      </c>
      <c r="E9074" s="5">
        <v>58.5</v>
      </c>
      <c r="I9074" s="5"/>
    </row>
    <row r="9075" spans="1:9">
      <c r="A9075" s="2">
        <v>300508905</v>
      </c>
      <c r="B9075" s="5" t="s">
        <v>3993</v>
      </c>
      <c r="C9075" s="1" t="s">
        <v>9153</v>
      </c>
      <c r="D9075" s="5" t="s">
        <v>7472</v>
      </c>
      <c r="E9075" s="5">
        <v>82</v>
      </c>
      <c r="I9075" s="5"/>
    </row>
    <row r="9076" spans="1:9">
      <c r="A9076" s="2">
        <v>300508906</v>
      </c>
      <c r="B9076" s="5" t="s">
        <v>3994</v>
      </c>
      <c r="C9076" s="1" t="s">
        <v>9153</v>
      </c>
      <c r="D9076" s="5" t="s">
        <v>7472</v>
      </c>
      <c r="E9076" s="5">
        <v>66</v>
      </c>
      <c r="I9076" s="5"/>
    </row>
    <row r="9077" spans="1:9">
      <c r="A9077" s="2">
        <v>300508907</v>
      </c>
      <c r="B9077" s="5" t="s">
        <v>3995</v>
      </c>
      <c r="C9077" s="1" t="s">
        <v>9153</v>
      </c>
      <c r="D9077" s="5" t="s">
        <v>7472</v>
      </c>
      <c r="E9077" s="5">
        <v>60</v>
      </c>
      <c r="I9077" s="5"/>
    </row>
    <row r="9078" spans="1:9">
      <c r="A9078" s="2">
        <v>300508908</v>
      </c>
      <c r="B9078" s="5" t="s">
        <v>95</v>
      </c>
      <c r="C9078" s="1" t="s">
        <v>9153</v>
      </c>
      <c r="D9078" s="5" t="s">
        <v>7472</v>
      </c>
      <c r="E9078" s="5">
        <v>83</v>
      </c>
      <c r="I9078" s="5"/>
    </row>
    <row r="9079" spans="1:9">
      <c r="A9079" s="2">
        <v>300508909</v>
      </c>
      <c r="B9079" s="5" t="s">
        <v>506</v>
      </c>
      <c r="C9079" s="1" t="s">
        <v>9153</v>
      </c>
      <c r="D9079" s="5" t="s">
        <v>7472</v>
      </c>
      <c r="E9079" s="5">
        <v>62.5</v>
      </c>
      <c r="I9079" s="5"/>
    </row>
    <row r="9080" spans="1:9">
      <c r="A9080" s="2">
        <v>300508910</v>
      </c>
      <c r="B9080" s="5" t="s">
        <v>3999</v>
      </c>
      <c r="C9080" s="1" t="s">
        <v>9153</v>
      </c>
      <c r="D9080" s="5" t="s">
        <v>7472</v>
      </c>
      <c r="E9080" s="5">
        <v>91.5</v>
      </c>
      <c r="I9080" s="5"/>
    </row>
    <row r="9081" spans="1:9">
      <c r="A9081" s="2">
        <v>300508911</v>
      </c>
      <c r="B9081" s="5" t="s">
        <v>4000</v>
      </c>
      <c r="C9081" s="1" t="s">
        <v>9153</v>
      </c>
      <c r="D9081" s="5" t="s">
        <v>7472</v>
      </c>
      <c r="E9081" s="5">
        <v>77.5</v>
      </c>
      <c r="I9081" s="5"/>
    </row>
    <row r="9082" spans="1:9">
      <c r="A9082" s="2">
        <v>300508912</v>
      </c>
      <c r="B9082" s="5" t="s">
        <v>4001</v>
      </c>
      <c r="C9082" s="1" t="s">
        <v>9153</v>
      </c>
      <c r="D9082" s="5" t="s">
        <v>7472</v>
      </c>
      <c r="E9082" s="5">
        <v>67.5</v>
      </c>
      <c r="I9082" s="5"/>
    </row>
    <row r="9083" spans="1:9">
      <c r="A9083" s="2">
        <v>300508913</v>
      </c>
      <c r="B9083" s="5" t="s">
        <v>4002</v>
      </c>
      <c r="C9083" s="1" t="s">
        <v>9153</v>
      </c>
      <c r="D9083" s="5" t="s">
        <v>7472</v>
      </c>
      <c r="E9083" s="5">
        <v>64.5</v>
      </c>
      <c r="I9083" s="5"/>
    </row>
    <row r="9084" spans="1:9">
      <c r="A9084" s="2">
        <v>300508914</v>
      </c>
      <c r="B9084" s="5" t="s">
        <v>4003</v>
      </c>
      <c r="C9084" s="1" t="s">
        <v>9153</v>
      </c>
      <c r="D9084" s="5" t="s">
        <v>7472</v>
      </c>
      <c r="E9084" s="5">
        <v>54.5</v>
      </c>
      <c r="I9084" s="5"/>
    </row>
    <row r="9085" spans="1:9">
      <c r="A9085" s="2">
        <v>300508915</v>
      </c>
      <c r="B9085" s="5" t="s">
        <v>4004</v>
      </c>
      <c r="C9085" s="1" t="s">
        <v>9153</v>
      </c>
      <c r="D9085" s="5" t="s">
        <v>7472</v>
      </c>
      <c r="E9085" s="5">
        <v>79.5</v>
      </c>
      <c r="I9085" s="5"/>
    </row>
    <row r="9086" spans="1:9">
      <c r="A9086" s="2">
        <v>300508916</v>
      </c>
      <c r="B9086" s="5" t="s">
        <v>4005</v>
      </c>
      <c r="C9086" s="1" t="s">
        <v>9153</v>
      </c>
      <c r="D9086" s="5" t="s">
        <v>7472</v>
      </c>
      <c r="E9086" s="5">
        <v>65.5</v>
      </c>
      <c r="I9086" s="5"/>
    </row>
    <row r="9087" spans="1:9">
      <c r="A9087" s="2">
        <v>300508917</v>
      </c>
      <c r="B9087" s="5" t="s">
        <v>4006</v>
      </c>
      <c r="C9087" s="1" t="s">
        <v>9153</v>
      </c>
      <c r="D9087" s="5" t="s">
        <v>7472</v>
      </c>
      <c r="E9087" s="5">
        <v>80.5</v>
      </c>
      <c r="I9087" s="5"/>
    </row>
    <row r="9088" spans="1:9">
      <c r="A9088" s="2">
        <v>300508918</v>
      </c>
      <c r="B9088" s="5" t="s">
        <v>4007</v>
      </c>
      <c r="C9088" s="1" t="s">
        <v>9153</v>
      </c>
      <c r="D9088" s="5" t="s">
        <v>7472</v>
      </c>
      <c r="E9088" s="5">
        <v>78</v>
      </c>
      <c r="I9088" s="5"/>
    </row>
    <row r="9089" spans="1:9">
      <c r="A9089" s="2">
        <v>300508919</v>
      </c>
      <c r="B9089" s="5" t="s">
        <v>4008</v>
      </c>
      <c r="C9089" s="1" t="s">
        <v>9153</v>
      </c>
      <c r="D9089" s="5" t="s">
        <v>7472</v>
      </c>
      <c r="E9089" s="5">
        <v>85</v>
      </c>
      <c r="I9089" s="5"/>
    </row>
    <row r="9090" spans="1:9">
      <c r="A9090" s="2">
        <v>300508920</v>
      </c>
      <c r="B9090" s="5" t="s">
        <v>4009</v>
      </c>
      <c r="C9090" s="1" t="s">
        <v>9153</v>
      </c>
      <c r="D9090" s="5" t="s">
        <v>7472</v>
      </c>
      <c r="E9090" s="5">
        <v>78.5</v>
      </c>
      <c r="I9090" s="5"/>
    </row>
    <row r="9091" spans="1:9">
      <c r="A9091" s="2">
        <v>300508921</v>
      </c>
      <c r="B9091" s="5" t="s">
        <v>2119</v>
      </c>
      <c r="C9091" s="1" t="s">
        <v>9153</v>
      </c>
      <c r="D9091" s="5" t="s">
        <v>7472</v>
      </c>
      <c r="E9091" s="5">
        <v>75</v>
      </c>
      <c r="I9091" s="5"/>
    </row>
    <row r="9092" spans="1:9">
      <c r="A9092" s="2">
        <v>300508922</v>
      </c>
      <c r="B9092" s="5" t="s">
        <v>565</v>
      </c>
      <c r="C9092" s="1" t="s">
        <v>9153</v>
      </c>
      <c r="D9092" s="5" t="s">
        <v>7472</v>
      </c>
      <c r="E9092" s="5">
        <v>74</v>
      </c>
      <c r="I9092" s="5"/>
    </row>
    <row r="9093" spans="1:9">
      <c r="A9093" s="2">
        <v>300508923</v>
      </c>
      <c r="B9093" s="5" t="s">
        <v>4010</v>
      </c>
      <c r="C9093" s="1" t="s">
        <v>9153</v>
      </c>
      <c r="D9093" s="5" t="s">
        <v>7472</v>
      </c>
      <c r="E9093" s="5">
        <v>52</v>
      </c>
      <c r="I9093" s="5"/>
    </row>
    <row r="9094" spans="1:9">
      <c r="A9094" s="2">
        <v>300508924</v>
      </c>
      <c r="B9094" s="5" t="s">
        <v>4011</v>
      </c>
      <c r="C9094" s="1" t="s">
        <v>9153</v>
      </c>
      <c r="D9094" s="5" t="s">
        <v>7472</v>
      </c>
      <c r="E9094" s="5">
        <v>60.5</v>
      </c>
      <c r="I9094" s="5"/>
    </row>
    <row r="9095" spans="1:9">
      <c r="A9095" s="2">
        <v>300508925</v>
      </c>
      <c r="B9095" s="5" t="s">
        <v>4012</v>
      </c>
      <c r="C9095" s="1" t="s">
        <v>9153</v>
      </c>
      <c r="D9095" s="5" t="s">
        <v>7472</v>
      </c>
      <c r="E9095" s="5">
        <v>87</v>
      </c>
      <c r="I9095" s="5"/>
    </row>
    <row r="9096" spans="1:9">
      <c r="A9096" s="2">
        <v>300508926</v>
      </c>
      <c r="B9096" s="5" t="s">
        <v>4013</v>
      </c>
      <c r="C9096" s="1" t="s">
        <v>9153</v>
      </c>
      <c r="D9096" s="5" t="s">
        <v>7472</v>
      </c>
      <c r="E9096" s="5">
        <v>85.5</v>
      </c>
      <c r="I9096" s="5"/>
    </row>
    <row r="9097" spans="1:9">
      <c r="A9097" s="2">
        <v>300508927</v>
      </c>
      <c r="B9097" s="5" t="s">
        <v>4014</v>
      </c>
      <c r="C9097" s="1" t="s">
        <v>9153</v>
      </c>
      <c r="D9097" s="5" t="s">
        <v>7472</v>
      </c>
      <c r="E9097" s="5">
        <v>76.5</v>
      </c>
      <c r="I9097" s="5"/>
    </row>
    <row r="9098" spans="1:9">
      <c r="A9098" s="2">
        <v>300508928</v>
      </c>
      <c r="B9098" s="5" t="s">
        <v>4016</v>
      </c>
      <c r="C9098" s="1" t="s">
        <v>9153</v>
      </c>
      <c r="D9098" s="5" t="s">
        <v>7472</v>
      </c>
      <c r="E9098" s="5">
        <v>86.5</v>
      </c>
      <c r="I9098" s="5"/>
    </row>
    <row r="9099" spans="1:9">
      <c r="A9099" s="2">
        <v>300508929</v>
      </c>
      <c r="B9099" s="5" t="s">
        <v>4017</v>
      </c>
      <c r="C9099" s="1" t="s">
        <v>9153</v>
      </c>
      <c r="D9099" s="5" t="s">
        <v>7472</v>
      </c>
      <c r="E9099" s="5">
        <v>61</v>
      </c>
      <c r="I9099" s="5"/>
    </row>
    <row r="9100" spans="1:9">
      <c r="A9100" s="2">
        <v>300508930</v>
      </c>
      <c r="B9100" s="5" t="s">
        <v>4018</v>
      </c>
      <c r="C9100" s="1" t="s">
        <v>9153</v>
      </c>
      <c r="D9100" s="5" t="s">
        <v>7472</v>
      </c>
      <c r="E9100" s="5">
        <v>73.5</v>
      </c>
      <c r="I9100" s="5"/>
    </row>
    <row r="9101" spans="1:9">
      <c r="A9101" s="2">
        <v>300509001</v>
      </c>
      <c r="B9101" s="5" t="s">
        <v>4019</v>
      </c>
      <c r="C9101" s="1" t="s">
        <v>9153</v>
      </c>
      <c r="D9101" s="5" t="s">
        <v>7472</v>
      </c>
      <c r="E9101" s="5">
        <v>85.5</v>
      </c>
      <c r="I9101" s="5"/>
    </row>
    <row r="9102" spans="1:9">
      <c r="A9102" s="2">
        <v>300509002</v>
      </c>
      <c r="B9102" s="5" t="s">
        <v>4020</v>
      </c>
      <c r="C9102" s="1" t="s">
        <v>9153</v>
      </c>
      <c r="D9102" s="5" t="s">
        <v>7472</v>
      </c>
      <c r="E9102" s="5">
        <v>65</v>
      </c>
      <c r="I9102" s="5"/>
    </row>
    <row r="9103" spans="1:9">
      <c r="A9103" s="2">
        <v>300509003</v>
      </c>
      <c r="B9103" s="5" t="s">
        <v>4021</v>
      </c>
      <c r="C9103" s="1" t="s">
        <v>9153</v>
      </c>
      <c r="D9103" s="5" t="s">
        <v>7472</v>
      </c>
      <c r="E9103" s="5">
        <v>57.5</v>
      </c>
      <c r="I9103" s="5"/>
    </row>
    <row r="9104" spans="1:9">
      <c r="A9104" s="2">
        <v>300509004</v>
      </c>
      <c r="B9104" s="5" t="s">
        <v>4022</v>
      </c>
      <c r="C9104" s="1" t="s">
        <v>9153</v>
      </c>
      <c r="D9104" s="5" t="s">
        <v>7472</v>
      </c>
      <c r="E9104" s="5">
        <v>87</v>
      </c>
      <c r="I9104" s="5"/>
    </row>
    <row r="9105" spans="1:9">
      <c r="A9105" s="2">
        <v>300509005</v>
      </c>
      <c r="B9105" s="5" t="s">
        <v>4023</v>
      </c>
      <c r="C9105" s="1" t="s">
        <v>9153</v>
      </c>
      <c r="D9105" s="5" t="s">
        <v>7472</v>
      </c>
      <c r="E9105" s="5">
        <v>89</v>
      </c>
      <c r="I9105" s="5"/>
    </row>
    <row r="9106" spans="1:9">
      <c r="A9106" s="2">
        <v>300509006</v>
      </c>
      <c r="B9106" s="5" t="s">
        <v>4025</v>
      </c>
      <c r="C9106" s="1" t="s">
        <v>9153</v>
      </c>
      <c r="D9106" s="5" t="s">
        <v>7472</v>
      </c>
      <c r="E9106" s="5">
        <v>87.5</v>
      </c>
      <c r="I9106" s="5"/>
    </row>
    <row r="9107" spans="1:9">
      <c r="A9107" s="2">
        <v>300509007</v>
      </c>
      <c r="B9107" s="5" t="s">
        <v>4026</v>
      </c>
      <c r="C9107" s="1" t="s">
        <v>9153</v>
      </c>
      <c r="D9107" s="5" t="s">
        <v>7472</v>
      </c>
      <c r="E9107" s="5">
        <v>90.5</v>
      </c>
      <c r="I9107" s="5"/>
    </row>
    <row r="9108" spans="1:9">
      <c r="A9108" s="2">
        <v>300509008</v>
      </c>
      <c r="B9108" s="5" t="s">
        <v>4027</v>
      </c>
      <c r="C9108" s="1" t="s">
        <v>9153</v>
      </c>
      <c r="D9108" s="5" t="s">
        <v>7472</v>
      </c>
      <c r="E9108" s="5">
        <v>82</v>
      </c>
      <c r="I9108" s="5"/>
    </row>
    <row r="9109" spans="1:9">
      <c r="A9109" s="2">
        <v>300509009</v>
      </c>
      <c r="B9109" s="5" t="s">
        <v>4028</v>
      </c>
      <c r="C9109" s="1" t="s">
        <v>9153</v>
      </c>
      <c r="D9109" s="5" t="s">
        <v>7472</v>
      </c>
      <c r="E9109" s="5">
        <v>96</v>
      </c>
      <c r="I9109" s="5"/>
    </row>
    <row r="9110" spans="1:9">
      <c r="A9110" s="2">
        <v>300509010</v>
      </c>
      <c r="B9110" s="5" t="s">
        <v>4029</v>
      </c>
      <c r="C9110" s="1" t="s">
        <v>9153</v>
      </c>
      <c r="D9110" s="5" t="s">
        <v>7472</v>
      </c>
      <c r="E9110" s="5">
        <v>69</v>
      </c>
      <c r="I9110" s="5"/>
    </row>
    <row r="9111" spans="1:9">
      <c r="A9111" s="2">
        <v>300509011</v>
      </c>
      <c r="B9111" s="5" t="s">
        <v>4030</v>
      </c>
      <c r="C9111" s="1" t="s">
        <v>9153</v>
      </c>
      <c r="D9111" s="5" t="s">
        <v>7472</v>
      </c>
      <c r="E9111" s="5">
        <v>65.5</v>
      </c>
      <c r="I9111" s="5"/>
    </row>
    <row r="9112" spans="1:9">
      <c r="A9112" s="2">
        <v>300509012</v>
      </c>
      <c r="B9112" s="5" t="s">
        <v>4031</v>
      </c>
      <c r="C9112" s="1" t="s">
        <v>9153</v>
      </c>
      <c r="D9112" s="5" t="s">
        <v>7472</v>
      </c>
      <c r="E9112" s="5">
        <v>91.5</v>
      </c>
      <c r="I9112" s="5"/>
    </row>
    <row r="9113" spans="1:9">
      <c r="A9113" s="2">
        <v>300509013</v>
      </c>
      <c r="B9113" s="5" t="s">
        <v>4032</v>
      </c>
      <c r="C9113" s="1" t="s">
        <v>9153</v>
      </c>
      <c r="D9113" s="5" t="s">
        <v>7472</v>
      </c>
      <c r="E9113" s="5">
        <v>85.5</v>
      </c>
      <c r="I9113" s="5"/>
    </row>
    <row r="9114" spans="1:9">
      <c r="A9114" s="2">
        <v>300509014</v>
      </c>
      <c r="B9114" s="5" t="s">
        <v>4033</v>
      </c>
      <c r="C9114" s="1" t="s">
        <v>9153</v>
      </c>
      <c r="D9114" s="5" t="s">
        <v>7472</v>
      </c>
      <c r="E9114" s="5">
        <v>84.5</v>
      </c>
      <c r="I9114" s="5"/>
    </row>
    <row r="9115" spans="1:9">
      <c r="A9115" s="2">
        <v>300509015</v>
      </c>
      <c r="B9115" s="5" t="s">
        <v>4034</v>
      </c>
      <c r="C9115" s="1" t="s">
        <v>9153</v>
      </c>
      <c r="D9115" s="5" t="s">
        <v>7472</v>
      </c>
      <c r="E9115" s="5">
        <v>83</v>
      </c>
      <c r="I9115" s="5"/>
    </row>
    <row r="9116" spans="1:9">
      <c r="A9116" s="2">
        <v>300509016</v>
      </c>
      <c r="B9116" s="5" t="s">
        <v>2598</v>
      </c>
      <c r="C9116" s="1" t="s">
        <v>9153</v>
      </c>
      <c r="D9116" s="5" t="s">
        <v>7472</v>
      </c>
      <c r="E9116" s="5">
        <v>76.5</v>
      </c>
      <c r="I9116" s="5"/>
    </row>
    <row r="9117" spans="1:9">
      <c r="A9117" s="2">
        <v>300509017</v>
      </c>
      <c r="B9117" s="5" t="s">
        <v>4035</v>
      </c>
      <c r="C9117" s="1" t="s">
        <v>9153</v>
      </c>
      <c r="D9117" s="5" t="s">
        <v>7472</v>
      </c>
      <c r="E9117" s="5">
        <v>61</v>
      </c>
      <c r="I9117" s="5"/>
    </row>
    <row r="9118" spans="1:9">
      <c r="A9118" s="2">
        <v>300509018</v>
      </c>
      <c r="B9118" s="5" t="s">
        <v>4036</v>
      </c>
      <c r="C9118" s="1" t="s">
        <v>9153</v>
      </c>
      <c r="D9118" s="5" t="s">
        <v>7472</v>
      </c>
      <c r="E9118" s="5">
        <v>73</v>
      </c>
      <c r="I9118" s="5"/>
    </row>
    <row r="9119" spans="1:9">
      <c r="A9119" s="2">
        <v>300509019</v>
      </c>
      <c r="B9119" s="5" t="s">
        <v>4037</v>
      </c>
      <c r="C9119" s="1" t="s">
        <v>9153</v>
      </c>
      <c r="D9119" s="5" t="s">
        <v>7472</v>
      </c>
      <c r="E9119" s="5">
        <v>72.5</v>
      </c>
      <c r="I9119" s="5"/>
    </row>
    <row r="9120" spans="1:9">
      <c r="A9120" s="2">
        <v>300509020</v>
      </c>
      <c r="B9120" s="5" t="s">
        <v>4038</v>
      </c>
      <c r="C9120" s="1" t="s">
        <v>9153</v>
      </c>
      <c r="D9120" s="5" t="s">
        <v>7472</v>
      </c>
      <c r="E9120" s="5">
        <v>83</v>
      </c>
      <c r="I9120" s="5"/>
    </row>
    <row r="9121" spans="1:9">
      <c r="A9121" s="2">
        <v>300509021</v>
      </c>
      <c r="B9121" s="5" t="s">
        <v>1228</v>
      </c>
      <c r="C9121" s="1" t="s">
        <v>9153</v>
      </c>
      <c r="D9121" s="5" t="s">
        <v>7472</v>
      </c>
      <c r="E9121" s="5">
        <v>80.5</v>
      </c>
      <c r="I9121" s="5"/>
    </row>
    <row r="9122" spans="1:9">
      <c r="A9122" s="2">
        <v>300509022</v>
      </c>
      <c r="B9122" s="5" t="s">
        <v>4039</v>
      </c>
      <c r="C9122" s="1" t="s">
        <v>9153</v>
      </c>
      <c r="D9122" s="5" t="s">
        <v>7472</v>
      </c>
      <c r="E9122" s="5">
        <v>74.5</v>
      </c>
      <c r="I9122" s="5"/>
    </row>
    <row r="9123" spans="1:9">
      <c r="A9123" s="2">
        <v>300509023</v>
      </c>
      <c r="B9123" s="5" t="s">
        <v>860</v>
      </c>
      <c r="C9123" s="1" t="s">
        <v>9153</v>
      </c>
      <c r="D9123" s="5" t="s">
        <v>7472</v>
      </c>
      <c r="E9123" s="5">
        <v>64.5</v>
      </c>
      <c r="I9123" s="5"/>
    </row>
    <row r="9124" spans="1:9">
      <c r="A9124" s="2">
        <v>300509024</v>
      </c>
      <c r="B9124" s="5" t="s">
        <v>4040</v>
      </c>
      <c r="C9124" s="1" t="s">
        <v>9153</v>
      </c>
      <c r="D9124" s="5" t="s">
        <v>7472</v>
      </c>
      <c r="E9124" s="5">
        <v>69</v>
      </c>
      <c r="I9124" s="5"/>
    </row>
    <row r="9125" spans="1:9">
      <c r="A9125" s="2">
        <v>300509025</v>
      </c>
      <c r="B9125" s="5" t="s">
        <v>4041</v>
      </c>
      <c r="C9125" s="1" t="s">
        <v>9153</v>
      </c>
      <c r="D9125" s="5" t="s">
        <v>7472</v>
      </c>
      <c r="E9125" s="5">
        <v>94</v>
      </c>
      <c r="I9125" s="5"/>
    </row>
    <row r="9126" spans="1:9">
      <c r="A9126" s="2">
        <v>300509026</v>
      </c>
      <c r="B9126" s="5" t="s">
        <v>4042</v>
      </c>
      <c r="C9126" s="1" t="s">
        <v>9153</v>
      </c>
      <c r="D9126" s="5" t="s">
        <v>7472</v>
      </c>
      <c r="E9126" s="5">
        <v>73</v>
      </c>
      <c r="I9126" s="5"/>
    </row>
    <row r="9127" spans="1:9">
      <c r="A9127" s="2">
        <v>300509027</v>
      </c>
      <c r="B9127" s="5" t="s">
        <v>4043</v>
      </c>
      <c r="C9127" s="1" t="s">
        <v>9153</v>
      </c>
      <c r="D9127" s="5" t="s">
        <v>7472</v>
      </c>
      <c r="E9127" s="5">
        <v>82.5</v>
      </c>
      <c r="I9127" s="5"/>
    </row>
    <row r="9128" spans="1:9">
      <c r="A9128" s="2">
        <v>300509028</v>
      </c>
      <c r="B9128" s="5" t="s">
        <v>4044</v>
      </c>
      <c r="C9128" s="1" t="s">
        <v>9153</v>
      </c>
      <c r="D9128" s="5" t="s">
        <v>7472</v>
      </c>
      <c r="E9128" s="5">
        <v>70</v>
      </c>
      <c r="I9128" s="5"/>
    </row>
    <row r="9129" spans="1:9">
      <c r="A9129" s="2">
        <v>300509029</v>
      </c>
      <c r="B9129" s="5" t="s">
        <v>4045</v>
      </c>
      <c r="C9129" s="1" t="s">
        <v>9153</v>
      </c>
      <c r="D9129" s="5" t="s">
        <v>7472</v>
      </c>
      <c r="E9129" s="5">
        <v>91</v>
      </c>
      <c r="I9129" s="5"/>
    </row>
    <row r="9130" spans="1:9">
      <c r="A9130" s="2">
        <v>300509030</v>
      </c>
      <c r="B9130" s="5" t="s">
        <v>4046</v>
      </c>
      <c r="C9130" s="1" t="s">
        <v>9153</v>
      </c>
      <c r="D9130" s="5" t="s">
        <v>7472</v>
      </c>
      <c r="E9130" s="5">
        <v>86.5</v>
      </c>
      <c r="I9130" s="5"/>
    </row>
    <row r="9131" spans="1:9">
      <c r="A9131" s="2">
        <v>300509101</v>
      </c>
      <c r="B9131" s="5" t="s">
        <v>4047</v>
      </c>
      <c r="C9131" s="1" t="s">
        <v>9153</v>
      </c>
      <c r="D9131" s="5" t="s">
        <v>7472</v>
      </c>
      <c r="E9131" s="5">
        <v>63.5</v>
      </c>
      <c r="I9131" s="5"/>
    </row>
    <row r="9132" spans="1:9">
      <c r="A9132" s="2">
        <v>300509102</v>
      </c>
      <c r="B9132" s="5" t="s">
        <v>4048</v>
      </c>
      <c r="C9132" s="1" t="s">
        <v>9153</v>
      </c>
      <c r="D9132" s="5" t="s">
        <v>7472</v>
      </c>
      <c r="E9132" s="5">
        <v>76</v>
      </c>
      <c r="I9132" s="5"/>
    </row>
    <row r="9133" spans="1:9">
      <c r="A9133" s="2">
        <v>300509103</v>
      </c>
      <c r="B9133" s="5" t="s">
        <v>4049</v>
      </c>
      <c r="C9133" s="1" t="s">
        <v>9153</v>
      </c>
      <c r="D9133" s="5" t="s">
        <v>7472</v>
      </c>
      <c r="E9133" s="5">
        <v>83</v>
      </c>
      <c r="I9133" s="5"/>
    </row>
    <row r="9134" spans="1:9">
      <c r="A9134" s="2">
        <v>300509104</v>
      </c>
      <c r="B9134" s="5" t="s">
        <v>4050</v>
      </c>
      <c r="C9134" s="1" t="s">
        <v>9153</v>
      </c>
      <c r="D9134" s="5" t="s">
        <v>7472</v>
      </c>
      <c r="E9134" s="5">
        <v>83.5</v>
      </c>
      <c r="I9134" s="5"/>
    </row>
    <row r="9135" spans="1:9">
      <c r="A9135" s="2">
        <v>300509105</v>
      </c>
      <c r="B9135" s="5" t="s">
        <v>2138</v>
      </c>
      <c r="C9135" s="1" t="s">
        <v>9153</v>
      </c>
      <c r="D9135" s="5" t="s">
        <v>7472</v>
      </c>
      <c r="E9135" s="5">
        <v>56</v>
      </c>
      <c r="I9135" s="5"/>
    </row>
    <row r="9136" spans="1:9">
      <c r="A9136" s="2">
        <v>300509106</v>
      </c>
      <c r="B9136" s="5" t="s">
        <v>4051</v>
      </c>
      <c r="C9136" s="1" t="s">
        <v>9153</v>
      </c>
      <c r="D9136" s="5" t="s">
        <v>7472</v>
      </c>
      <c r="E9136" s="5">
        <v>58.5</v>
      </c>
      <c r="I9136" s="5"/>
    </row>
    <row r="9137" spans="1:9">
      <c r="A9137" s="2">
        <v>300509107</v>
      </c>
      <c r="B9137" s="5" t="s">
        <v>2475</v>
      </c>
      <c r="C9137" s="1" t="s">
        <v>9153</v>
      </c>
      <c r="D9137" s="5" t="s">
        <v>7472</v>
      </c>
      <c r="E9137" s="5">
        <v>65.5</v>
      </c>
      <c r="I9137" s="5"/>
    </row>
    <row r="9138" spans="1:9">
      <c r="A9138" s="2">
        <v>300509108</v>
      </c>
      <c r="B9138" s="5" t="s">
        <v>4052</v>
      </c>
      <c r="C9138" s="1" t="s">
        <v>9153</v>
      </c>
      <c r="D9138" s="5" t="s">
        <v>7472</v>
      </c>
      <c r="E9138" s="5">
        <v>50</v>
      </c>
      <c r="I9138" s="5"/>
    </row>
    <row r="9139" spans="1:9">
      <c r="A9139" s="2">
        <v>300509109</v>
      </c>
      <c r="B9139" s="5" t="s">
        <v>4053</v>
      </c>
      <c r="C9139" s="1" t="s">
        <v>9153</v>
      </c>
      <c r="D9139" s="5" t="s">
        <v>7472</v>
      </c>
      <c r="E9139" s="5">
        <v>88.5</v>
      </c>
      <c r="I9139" s="5"/>
    </row>
    <row r="9140" spans="1:9">
      <c r="A9140" s="2">
        <v>300509110</v>
      </c>
      <c r="B9140" s="5" t="s">
        <v>378</v>
      </c>
      <c r="C9140" s="1" t="s">
        <v>9153</v>
      </c>
      <c r="D9140" s="5" t="s">
        <v>7472</v>
      </c>
      <c r="E9140" s="5">
        <v>50</v>
      </c>
      <c r="I9140" s="5"/>
    </row>
    <row r="9141" spans="1:9">
      <c r="A9141" s="2">
        <v>300509111</v>
      </c>
      <c r="B9141" s="5" t="s">
        <v>4054</v>
      </c>
      <c r="C9141" s="1" t="s">
        <v>9153</v>
      </c>
      <c r="D9141" s="5" t="s">
        <v>7472</v>
      </c>
      <c r="E9141" s="5">
        <v>72</v>
      </c>
      <c r="I9141" s="5"/>
    </row>
    <row r="9142" spans="1:9">
      <c r="A9142" s="2">
        <v>300509112</v>
      </c>
      <c r="B9142" s="5" t="s">
        <v>4055</v>
      </c>
      <c r="C9142" s="1" t="s">
        <v>9153</v>
      </c>
      <c r="D9142" s="5" t="s">
        <v>7472</v>
      </c>
      <c r="E9142" s="5">
        <v>87.5</v>
      </c>
      <c r="I9142" s="5"/>
    </row>
    <row r="9143" spans="1:9">
      <c r="A9143" s="2">
        <v>300509113</v>
      </c>
      <c r="B9143" s="5" t="s">
        <v>4056</v>
      </c>
      <c r="C9143" s="1" t="s">
        <v>9153</v>
      </c>
      <c r="D9143" s="5" t="s">
        <v>7472</v>
      </c>
      <c r="E9143" s="5">
        <v>84.5</v>
      </c>
      <c r="I9143" s="5"/>
    </row>
    <row r="9144" spans="1:9">
      <c r="A9144" s="2">
        <v>300509114</v>
      </c>
      <c r="B9144" s="5" t="s">
        <v>4057</v>
      </c>
      <c r="C9144" s="1" t="s">
        <v>9153</v>
      </c>
      <c r="D9144" s="5" t="s">
        <v>7472</v>
      </c>
      <c r="E9144" s="5">
        <v>62.5</v>
      </c>
      <c r="I9144" s="5"/>
    </row>
    <row r="9145" spans="1:9">
      <c r="A9145" s="2">
        <v>300509115</v>
      </c>
      <c r="B9145" s="5" t="s">
        <v>4058</v>
      </c>
      <c r="C9145" s="1" t="s">
        <v>9153</v>
      </c>
      <c r="D9145" s="5" t="s">
        <v>7472</v>
      </c>
      <c r="E9145" s="5">
        <v>81.5</v>
      </c>
      <c r="I9145" s="5"/>
    </row>
    <row r="9146" spans="1:9">
      <c r="A9146" s="2">
        <v>300509116</v>
      </c>
      <c r="B9146" s="5" t="s">
        <v>4059</v>
      </c>
      <c r="C9146" s="1" t="s">
        <v>9153</v>
      </c>
      <c r="D9146" s="5" t="s">
        <v>7472</v>
      </c>
      <c r="E9146" s="5">
        <v>54</v>
      </c>
      <c r="I9146" s="5"/>
    </row>
    <row r="9147" spans="1:9">
      <c r="A9147" s="2">
        <v>300509117</v>
      </c>
      <c r="B9147" s="5" t="s">
        <v>31</v>
      </c>
      <c r="C9147" s="1" t="s">
        <v>9153</v>
      </c>
      <c r="D9147" s="5" t="s">
        <v>7472</v>
      </c>
      <c r="E9147" s="5">
        <v>91.5</v>
      </c>
      <c r="I9147" s="5"/>
    </row>
    <row r="9148" spans="1:9">
      <c r="A9148" s="2">
        <v>300509118</v>
      </c>
      <c r="B9148" s="5" t="s">
        <v>1449</v>
      </c>
      <c r="C9148" s="1" t="s">
        <v>9153</v>
      </c>
      <c r="D9148" s="5" t="s">
        <v>7472</v>
      </c>
      <c r="E9148" s="5">
        <v>64</v>
      </c>
      <c r="I9148" s="5"/>
    </row>
    <row r="9149" spans="1:9">
      <c r="A9149" s="2">
        <v>300509119</v>
      </c>
      <c r="B9149" s="5" t="s">
        <v>2759</v>
      </c>
      <c r="C9149" s="1" t="s">
        <v>9153</v>
      </c>
      <c r="D9149" s="5" t="s">
        <v>7472</v>
      </c>
      <c r="E9149" s="5">
        <v>77</v>
      </c>
      <c r="I9149" s="5"/>
    </row>
    <row r="9150" spans="1:9">
      <c r="A9150" s="2">
        <v>300509120</v>
      </c>
      <c r="B9150" s="5" t="s">
        <v>4060</v>
      </c>
      <c r="C9150" s="1" t="s">
        <v>9153</v>
      </c>
      <c r="D9150" s="5" t="s">
        <v>7472</v>
      </c>
      <c r="E9150" s="5">
        <v>84</v>
      </c>
      <c r="I9150" s="5"/>
    </row>
    <row r="9151" spans="1:9">
      <c r="A9151" s="2">
        <v>300509121</v>
      </c>
      <c r="B9151" s="5" t="s">
        <v>1086</v>
      </c>
      <c r="C9151" s="1" t="s">
        <v>9153</v>
      </c>
      <c r="D9151" s="5" t="s">
        <v>7472</v>
      </c>
      <c r="E9151" s="5">
        <v>64.5</v>
      </c>
      <c r="I9151" s="5"/>
    </row>
    <row r="9152" spans="1:9">
      <c r="A9152" s="2">
        <v>300509122</v>
      </c>
      <c r="B9152" s="5" t="s">
        <v>4061</v>
      </c>
      <c r="C9152" s="1" t="s">
        <v>9153</v>
      </c>
      <c r="D9152" s="5" t="s">
        <v>7472</v>
      </c>
      <c r="E9152" s="5">
        <v>65</v>
      </c>
      <c r="I9152" s="5"/>
    </row>
    <row r="9153" spans="1:9">
      <c r="A9153" s="2">
        <v>300509123</v>
      </c>
      <c r="B9153" s="5" t="s">
        <v>4062</v>
      </c>
      <c r="C9153" s="1" t="s">
        <v>9153</v>
      </c>
      <c r="D9153" s="5" t="s">
        <v>7472</v>
      </c>
      <c r="E9153" s="5">
        <v>70</v>
      </c>
      <c r="I9153" s="5"/>
    </row>
    <row r="9154" spans="1:9">
      <c r="A9154" s="2">
        <v>300509124</v>
      </c>
      <c r="B9154" s="5" t="s">
        <v>4063</v>
      </c>
      <c r="C9154" s="1" t="s">
        <v>9153</v>
      </c>
      <c r="D9154" s="5" t="s">
        <v>7472</v>
      </c>
      <c r="E9154" s="5">
        <v>60.5</v>
      </c>
      <c r="I9154" s="5"/>
    </row>
    <row r="9155" spans="1:9">
      <c r="A9155" s="2">
        <v>300509125</v>
      </c>
      <c r="B9155" s="5" t="s">
        <v>4064</v>
      </c>
      <c r="C9155" s="1" t="s">
        <v>9153</v>
      </c>
      <c r="D9155" s="5" t="s">
        <v>7472</v>
      </c>
      <c r="E9155" s="5">
        <v>88.5</v>
      </c>
      <c r="I9155" s="5"/>
    </row>
    <row r="9156" spans="1:9">
      <c r="A9156" s="2">
        <v>300509126</v>
      </c>
      <c r="B9156" s="5" t="s">
        <v>4065</v>
      </c>
      <c r="C9156" s="1" t="s">
        <v>9153</v>
      </c>
      <c r="D9156" s="5" t="s">
        <v>7472</v>
      </c>
      <c r="E9156" s="5">
        <v>86</v>
      </c>
      <c r="I9156" s="5"/>
    </row>
    <row r="9157" spans="1:9">
      <c r="A9157" s="2">
        <v>300509127</v>
      </c>
      <c r="B9157" s="5" t="s">
        <v>4066</v>
      </c>
      <c r="C9157" s="1" t="s">
        <v>9153</v>
      </c>
      <c r="D9157" s="5" t="s">
        <v>7472</v>
      </c>
      <c r="E9157" s="5">
        <v>71</v>
      </c>
      <c r="I9157" s="5"/>
    </row>
    <row r="9158" spans="1:9">
      <c r="A9158" s="2">
        <v>300509128</v>
      </c>
      <c r="B9158" s="5" t="s">
        <v>4067</v>
      </c>
      <c r="C9158" s="1" t="s">
        <v>9153</v>
      </c>
      <c r="D9158" s="5" t="s">
        <v>7472</v>
      </c>
      <c r="E9158" s="5">
        <v>72.5</v>
      </c>
      <c r="I9158" s="5"/>
    </row>
    <row r="9159" spans="1:9">
      <c r="A9159" s="2">
        <v>300509129</v>
      </c>
      <c r="B9159" s="5" t="s">
        <v>4068</v>
      </c>
      <c r="C9159" s="1" t="s">
        <v>9153</v>
      </c>
      <c r="D9159" s="5" t="s">
        <v>7472</v>
      </c>
      <c r="E9159" s="5">
        <v>84</v>
      </c>
      <c r="I9159" s="5"/>
    </row>
    <row r="9160" spans="1:9">
      <c r="A9160" s="2">
        <v>300509130</v>
      </c>
      <c r="B9160" s="5" t="s">
        <v>4069</v>
      </c>
      <c r="C9160" s="1" t="s">
        <v>9153</v>
      </c>
      <c r="D9160" s="5" t="s">
        <v>7472</v>
      </c>
      <c r="E9160" s="5">
        <v>89</v>
      </c>
      <c r="I9160" s="5"/>
    </row>
    <row r="9161" spans="1:9">
      <c r="A9161" s="2">
        <v>300509201</v>
      </c>
      <c r="B9161" s="5" t="s">
        <v>4070</v>
      </c>
      <c r="C9161" s="1" t="s">
        <v>9153</v>
      </c>
      <c r="D9161" s="5" t="s">
        <v>7472</v>
      </c>
      <c r="E9161" s="5">
        <v>70</v>
      </c>
      <c r="I9161" s="5"/>
    </row>
    <row r="9162" spans="1:9">
      <c r="A9162" s="2">
        <v>300509202</v>
      </c>
      <c r="B9162" s="5" t="s">
        <v>4071</v>
      </c>
      <c r="C9162" s="1" t="s">
        <v>9153</v>
      </c>
      <c r="D9162" s="5" t="s">
        <v>7472</v>
      </c>
      <c r="E9162" s="5">
        <v>84</v>
      </c>
      <c r="I9162" s="5"/>
    </row>
    <row r="9163" spans="1:9">
      <c r="A9163" s="2">
        <v>300509203</v>
      </c>
      <c r="B9163" s="5" t="s">
        <v>4072</v>
      </c>
      <c r="C9163" s="1" t="s">
        <v>9153</v>
      </c>
      <c r="D9163" s="5" t="s">
        <v>7472</v>
      </c>
      <c r="E9163" s="5">
        <v>43.5</v>
      </c>
      <c r="I9163" s="5"/>
    </row>
    <row r="9164" spans="1:9">
      <c r="A9164" s="2">
        <v>300509204</v>
      </c>
      <c r="B9164" s="5" t="s">
        <v>4073</v>
      </c>
      <c r="C9164" s="1" t="s">
        <v>9153</v>
      </c>
      <c r="D9164" s="5" t="s">
        <v>7472</v>
      </c>
      <c r="E9164" s="5">
        <v>92</v>
      </c>
      <c r="I9164" s="5"/>
    </row>
    <row r="9165" spans="1:9">
      <c r="A9165" s="2">
        <v>300509205</v>
      </c>
      <c r="B9165" s="5" t="s">
        <v>4074</v>
      </c>
      <c r="C9165" s="1" t="s">
        <v>9153</v>
      </c>
      <c r="D9165" s="5" t="s">
        <v>7472</v>
      </c>
      <c r="E9165" s="5">
        <v>77.5</v>
      </c>
      <c r="I9165" s="5"/>
    </row>
    <row r="9166" spans="1:9">
      <c r="A9166" s="2">
        <v>300509206</v>
      </c>
      <c r="B9166" s="5" t="s">
        <v>3509</v>
      </c>
      <c r="C9166" s="1" t="s">
        <v>9153</v>
      </c>
      <c r="D9166" s="5" t="s">
        <v>7472</v>
      </c>
      <c r="E9166" s="5">
        <v>88.5</v>
      </c>
      <c r="I9166" s="5"/>
    </row>
    <row r="9167" spans="1:9">
      <c r="A9167" s="2">
        <v>300509207</v>
      </c>
      <c r="B9167" s="5" t="s">
        <v>4075</v>
      </c>
      <c r="C9167" s="1" t="s">
        <v>9153</v>
      </c>
      <c r="D9167" s="5" t="s">
        <v>7472</v>
      </c>
      <c r="E9167" s="5">
        <v>64</v>
      </c>
      <c r="I9167" s="5"/>
    </row>
    <row r="9168" spans="1:9">
      <c r="A9168" s="2">
        <v>300509208</v>
      </c>
      <c r="B9168" s="5" t="s">
        <v>4076</v>
      </c>
      <c r="C9168" s="1" t="s">
        <v>9153</v>
      </c>
      <c r="D9168" s="5" t="s">
        <v>7472</v>
      </c>
      <c r="E9168" s="5">
        <v>85.5</v>
      </c>
      <c r="I9168" s="5"/>
    </row>
    <row r="9169" spans="1:9">
      <c r="A9169" s="2">
        <v>300509209</v>
      </c>
      <c r="B9169" s="5" t="s">
        <v>4077</v>
      </c>
      <c r="C9169" s="1" t="s">
        <v>9153</v>
      </c>
      <c r="D9169" s="5" t="s">
        <v>7472</v>
      </c>
      <c r="E9169" s="5">
        <v>76</v>
      </c>
      <c r="I9169" s="5"/>
    </row>
    <row r="9170" spans="1:9">
      <c r="A9170" s="2">
        <v>300509210</v>
      </c>
      <c r="B9170" s="5" t="s">
        <v>4078</v>
      </c>
      <c r="C9170" s="1" t="s">
        <v>9153</v>
      </c>
      <c r="D9170" s="5" t="s">
        <v>7472</v>
      </c>
      <c r="E9170" s="5">
        <v>87</v>
      </c>
      <c r="I9170" s="5"/>
    </row>
    <row r="9171" spans="1:9">
      <c r="A9171" s="2">
        <v>300509211</v>
      </c>
      <c r="B9171" s="5" t="s">
        <v>4079</v>
      </c>
      <c r="C9171" s="1" t="s">
        <v>9153</v>
      </c>
      <c r="D9171" s="5" t="s">
        <v>7472</v>
      </c>
      <c r="E9171" s="5">
        <v>81</v>
      </c>
      <c r="I9171" s="5"/>
    </row>
    <row r="9172" spans="1:9">
      <c r="A9172" s="2">
        <v>300509212</v>
      </c>
      <c r="B9172" s="5" t="s">
        <v>4080</v>
      </c>
      <c r="C9172" s="1" t="s">
        <v>9153</v>
      </c>
      <c r="D9172" s="5" t="s">
        <v>7472</v>
      </c>
      <c r="E9172" s="5">
        <v>84</v>
      </c>
      <c r="I9172" s="5"/>
    </row>
    <row r="9173" spans="1:9">
      <c r="A9173" s="2">
        <v>300509213</v>
      </c>
      <c r="B9173" s="5" t="s">
        <v>4081</v>
      </c>
      <c r="C9173" s="1" t="s">
        <v>9153</v>
      </c>
      <c r="D9173" s="5" t="s">
        <v>7472</v>
      </c>
      <c r="E9173" s="5">
        <v>77</v>
      </c>
      <c r="I9173" s="5"/>
    </row>
    <row r="9174" spans="1:9">
      <c r="A9174" s="2">
        <v>300509214</v>
      </c>
      <c r="B9174" s="5" t="s">
        <v>4082</v>
      </c>
      <c r="C9174" s="1" t="s">
        <v>9153</v>
      </c>
      <c r="D9174" s="5" t="s">
        <v>7472</v>
      </c>
      <c r="E9174" s="5">
        <v>79.5</v>
      </c>
      <c r="I9174" s="5"/>
    </row>
    <row r="9175" spans="1:9">
      <c r="A9175" s="2">
        <v>300509215</v>
      </c>
      <c r="B9175" s="5" t="s">
        <v>4083</v>
      </c>
      <c r="C9175" s="1" t="s">
        <v>9153</v>
      </c>
      <c r="D9175" s="5" t="s">
        <v>7472</v>
      </c>
      <c r="E9175" s="5">
        <v>88</v>
      </c>
      <c r="I9175" s="5"/>
    </row>
    <row r="9176" spans="1:9">
      <c r="A9176" s="2">
        <v>300509216</v>
      </c>
      <c r="B9176" s="5" t="s">
        <v>4084</v>
      </c>
      <c r="C9176" s="1" t="s">
        <v>9153</v>
      </c>
      <c r="D9176" s="5" t="s">
        <v>7472</v>
      </c>
      <c r="E9176" s="5">
        <v>83</v>
      </c>
      <c r="I9176" s="5"/>
    </row>
    <row r="9177" spans="1:9">
      <c r="A9177" s="2">
        <v>300509217</v>
      </c>
      <c r="B9177" s="5" t="s">
        <v>4085</v>
      </c>
      <c r="C9177" s="1" t="s">
        <v>9153</v>
      </c>
      <c r="D9177" s="5" t="s">
        <v>7472</v>
      </c>
      <c r="E9177" s="5">
        <v>0</v>
      </c>
      <c r="I9177" s="5"/>
    </row>
    <row r="9178" spans="1:9">
      <c r="A9178" s="2">
        <v>300509218</v>
      </c>
      <c r="B9178" s="5" t="s">
        <v>4086</v>
      </c>
      <c r="C9178" s="1" t="s">
        <v>9153</v>
      </c>
      <c r="D9178" s="5" t="s">
        <v>7472</v>
      </c>
      <c r="E9178" s="5">
        <v>0</v>
      </c>
      <c r="I9178" s="5"/>
    </row>
    <row r="9179" spans="1:9">
      <c r="A9179" s="2">
        <v>300509219</v>
      </c>
      <c r="B9179" s="5" t="s">
        <v>4087</v>
      </c>
      <c r="C9179" s="1" t="s">
        <v>9153</v>
      </c>
      <c r="D9179" s="5" t="s">
        <v>7472</v>
      </c>
      <c r="E9179" s="5">
        <v>79</v>
      </c>
      <c r="I9179" s="5"/>
    </row>
    <row r="9180" spans="1:9">
      <c r="A9180" s="2">
        <v>300509220</v>
      </c>
      <c r="B9180" s="5" t="s">
        <v>4088</v>
      </c>
      <c r="C9180" s="1" t="s">
        <v>9153</v>
      </c>
      <c r="D9180" s="5" t="s">
        <v>7472</v>
      </c>
      <c r="E9180" s="5">
        <v>82.5</v>
      </c>
      <c r="I9180" s="5"/>
    </row>
    <row r="9181" spans="1:9">
      <c r="A9181" s="2">
        <v>300509221</v>
      </c>
      <c r="B9181" s="5" t="s">
        <v>4089</v>
      </c>
      <c r="C9181" s="1" t="s">
        <v>9153</v>
      </c>
      <c r="D9181" s="5" t="s">
        <v>7472</v>
      </c>
      <c r="E9181" s="5">
        <v>76.5</v>
      </c>
      <c r="I9181" s="5"/>
    </row>
    <row r="9182" spans="1:9">
      <c r="A9182" s="2">
        <v>300509222</v>
      </c>
      <c r="B9182" s="5" t="s">
        <v>4090</v>
      </c>
      <c r="C9182" s="1" t="s">
        <v>9153</v>
      </c>
      <c r="D9182" s="5" t="s">
        <v>7472</v>
      </c>
      <c r="E9182" s="5">
        <v>0</v>
      </c>
      <c r="I9182" s="5"/>
    </row>
    <row r="9183" spans="1:9">
      <c r="A9183" s="2">
        <v>300509223</v>
      </c>
      <c r="B9183" s="5" t="s">
        <v>677</v>
      </c>
      <c r="C9183" s="1" t="s">
        <v>9153</v>
      </c>
      <c r="D9183" s="5" t="s">
        <v>7472</v>
      </c>
      <c r="E9183" s="5">
        <v>72.5</v>
      </c>
      <c r="I9183" s="5"/>
    </row>
    <row r="9184" spans="1:9">
      <c r="A9184" s="2">
        <v>300509224</v>
      </c>
      <c r="B9184" s="5" t="s">
        <v>735</v>
      </c>
      <c r="C9184" s="1" t="s">
        <v>9153</v>
      </c>
      <c r="D9184" s="5" t="s">
        <v>7472</v>
      </c>
      <c r="E9184" s="5">
        <v>88.5</v>
      </c>
      <c r="I9184" s="5"/>
    </row>
    <row r="9185" spans="1:9">
      <c r="A9185" s="2">
        <v>300509225</v>
      </c>
      <c r="B9185" s="5" t="s">
        <v>4091</v>
      </c>
      <c r="C9185" s="1" t="s">
        <v>9153</v>
      </c>
      <c r="D9185" s="5" t="s">
        <v>7472</v>
      </c>
      <c r="E9185" s="5">
        <v>75.5</v>
      </c>
      <c r="I9185" s="5"/>
    </row>
    <row r="9186" spans="1:9">
      <c r="A9186" s="2">
        <v>300509226</v>
      </c>
      <c r="B9186" s="5" t="s">
        <v>4093</v>
      </c>
      <c r="C9186" s="1" t="s">
        <v>9153</v>
      </c>
      <c r="D9186" s="5" t="s">
        <v>7472</v>
      </c>
      <c r="E9186" s="5">
        <v>65</v>
      </c>
      <c r="I9186" s="5"/>
    </row>
    <row r="9187" spans="1:9">
      <c r="A9187" s="2">
        <v>300509227</v>
      </c>
      <c r="B9187" s="5" t="s">
        <v>4094</v>
      </c>
      <c r="C9187" s="1" t="s">
        <v>9153</v>
      </c>
      <c r="D9187" s="5" t="s">
        <v>7472</v>
      </c>
      <c r="E9187" s="5">
        <v>89.5</v>
      </c>
      <c r="I9187" s="5"/>
    </row>
    <row r="9188" spans="1:9">
      <c r="A9188" s="2">
        <v>300509228</v>
      </c>
      <c r="B9188" s="5" t="s">
        <v>4095</v>
      </c>
      <c r="C9188" s="1" t="s">
        <v>9153</v>
      </c>
      <c r="D9188" s="5" t="s">
        <v>7472</v>
      </c>
      <c r="E9188" s="5">
        <v>65</v>
      </c>
      <c r="I9188" s="5"/>
    </row>
    <row r="9189" spans="1:9">
      <c r="A9189" s="2">
        <v>300509229</v>
      </c>
      <c r="B9189" s="5" t="s">
        <v>1666</v>
      </c>
      <c r="C9189" s="1" t="s">
        <v>9153</v>
      </c>
      <c r="D9189" s="5" t="s">
        <v>7472</v>
      </c>
      <c r="E9189" s="5">
        <v>89.5</v>
      </c>
      <c r="I9189" s="5"/>
    </row>
    <row r="9190" spans="1:9">
      <c r="A9190" s="2">
        <v>300509230</v>
      </c>
      <c r="B9190" s="5" t="s">
        <v>2127</v>
      </c>
      <c r="C9190" s="1" t="s">
        <v>9153</v>
      </c>
      <c r="D9190" s="5" t="s">
        <v>7472</v>
      </c>
      <c r="E9190" s="5">
        <v>83.5</v>
      </c>
      <c r="I9190" s="5"/>
    </row>
    <row r="9191" spans="1:9">
      <c r="A9191" s="2">
        <v>300509301</v>
      </c>
      <c r="B9191" s="5" t="s">
        <v>4096</v>
      </c>
      <c r="C9191" s="1" t="s">
        <v>9153</v>
      </c>
      <c r="D9191" s="5" t="s">
        <v>7472</v>
      </c>
      <c r="E9191" s="5">
        <v>62.5</v>
      </c>
      <c r="I9191" s="5"/>
    </row>
    <row r="9192" spans="1:9">
      <c r="A9192" s="2">
        <v>300509302</v>
      </c>
      <c r="B9192" s="5" t="s">
        <v>4097</v>
      </c>
      <c r="C9192" s="1" t="s">
        <v>9153</v>
      </c>
      <c r="D9192" s="5" t="s">
        <v>7472</v>
      </c>
      <c r="E9192" s="5">
        <v>83.5</v>
      </c>
      <c r="I9192" s="5"/>
    </row>
    <row r="9193" spans="1:9">
      <c r="A9193" s="2">
        <v>300509303</v>
      </c>
      <c r="B9193" s="5" t="s">
        <v>4098</v>
      </c>
      <c r="C9193" s="1" t="s">
        <v>9153</v>
      </c>
      <c r="D9193" s="5" t="s">
        <v>7472</v>
      </c>
      <c r="E9193" s="5">
        <v>71.5</v>
      </c>
      <c r="I9193" s="5"/>
    </row>
    <row r="9194" spans="1:9">
      <c r="A9194" s="2">
        <v>300509304</v>
      </c>
      <c r="B9194" s="5" t="s">
        <v>4099</v>
      </c>
      <c r="C9194" s="1" t="s">
        <v>9153</v>
      </c>
      <c r="D9194" s="5" t="s">
        <v>7472</v>
      </c>
      <c r="E9194" s="5">
        <v>88.5</v>
      </c>
      <c r="I9194" s="5"/>
    </row>
    <row r="9195" spans="1:9">
      <c r="A9195" s="2">
        <v>300509305</v>
      </c>
      <c r="B9195" s="5" t="s">
        <v>3850</v>
      </c>
      <c r="C9195" s="1" t="s">
        <v>9153</v>
      </c>
      <c r="D9195" s="5" t="s">
        <v>7472</v>
      </c>
      <c r="E9195" s="5">
        <v>82</v>
      </c>
      <c r="I9195" s="5"/>
    </row>
    <row r="9196" spans="1:9">
      <c r="A9196" s="2">
        <v>300509306</v>
      </c>
      <c r="B9196" s="5" t="s">
        <v>4100</v>
      </c>
      <c r="C9196" s="1" t="s">
        <v>9153</v>
      </c>
      <c r="D9196" s="5" t="s">
        <v>7472</v>
      </c>
      <c r="E9196" s="5">
        <v>71</v>
      </c>
      <c r="I9196" s="5"/>
    </row>
    <row r="9197" spans="1:9">
      <c r="A9197" s="2">
        <v>300509307</v>
      </c>
      <c r="B9197" s="5" t="s">
        <v>4101</v>
      </c>
      <c r="C9197" s="1" t="s">
        <v>9153</v>
      </c>
      <c r="D9197" s="5" t="s">
        <v>7472</v>
      </c>
      <c r="E9197" s="5">
        <v>79</v>
      </c>
      <c r="I9197" s="5"/>
    </row>
    <row r="9198" spans="1:9">
      <c r="A9198" s="2">
        <v>300509308</v>
      </c>
      <c r="B9198" s="5" t="s">
        <v>781</v>
      </c>
      <c r="C9198" s="1" t="s">
        <v>9153</v>
      </c>
      <c r="D9198" s="5" t="s">
        <v>7472</v>
      </c>
      <c r="E9198" s="5">
        <v>73.5</v>
      </c>
      <c r="I9198" s="5"/>
    </row>
    <row r="9199" spans="1:9">
      <c r="A9199" s="2">
        <v>300509309</v>
      </c>
      <c r="B9199" s="5" t="s">
        <v>4102</v>
      </c>
      <c r="C9199" s="1" t="s">
        <v>9153</v>
      </c>
      <c r="D9199" s="5" t="s">
        <v>7472</v>
      </c>
      <c r="E9199" s="5">
        <v>74</v>
      </c>
      <c r="I9199" s="5"/>
    </row>
    <row r="9200" spans="1:9">
      <c r="A9200" s="2">
        <v>300509310</v>
      </c>
      <c r="B9200" s="5" t="s">
        <v>4103</v>
      </c>
      <c r="C9200" s="1" t="s">
        <v>9153</v>
      </c>
      <c r="D9200" s="5" t="s">
        <v>7472</v>
      </c>
      <c r="E9200" s="5">
        <v>95.5</v>
      </c>
      <c r="I9200" s="5"/>
    </row>
    <row r="9201" spans="1:9">
      <c r="A9201" s="2">
        <v>300509311</v>
      </c>
      <c r="B9201" s="5" t="s">
        <v>4104</v>
      </c>
      <c r="C9201" s="1" t="s">
        <v>9153</v>
      </c>
      <c r="D9201" s="5" t="s">
        <v>7472</v>
      </c>
      <c r="E9201" s="5">
        <v>94</v>
      </c>
      <c r="I9201" s="5"/>
    </row>
    <row r="9202" spans="1:9">
      <c r="A9202" s="2">
        <v>300509312</v>
      </c>
      <c r="B9202" s="5" t="s">
        <v>4105</v>
      </c>
      <c r="C9202" s="1" t="s">
        <v>9153</v>
      </c>
      <c r="D9202" s="5" t="s">
        <v>7472</v>
      </c>
      <c r="E9202" s="5">
        <v>71</v>
      </c>
      <c r="I9202" s="5"/>
    </row>
    <row r="9203" spans="1:9">
      <c r="A9203" s="2">
        <v>300509313</v>
      </c>
      <c r="B9203" s="5" t="s">
        <v>4106</v>
      </c>
      <c r="C9203" s="1" t="s">
        <v>9153</v>
      </c>
      <c r="D9203" s="5" t="s">
        <v>7472</v>
      </c>
      <c r="E9203" s="5">
        <v>80</v>
      </c>
      <c r="I9203" s="5"/>
    </row>
    <row r="9204" spans="1:9">
      <c r="A9204" s="2">
        <v>300509314</v>
      </c>
      <c r="B9204" s="5" t="s">
        <v>4107</v>
      </c>
      <c r="C9204" s="1" t="s">
        <v>9153</v>
      </c>
      <c r="D9204" s="5" t="s">
        <v>7472</v>
      </c>
      <c r="E9204" s="5">
        <v>84.5</v>
      </c>
      <c r="I9204" s="5"/>
    </row>
    <row r="9205" spans="1:9">
      <c r="A9205" s="2">
        <v>300509315</v>
      </c>
      <c r="B9205" s="5" t="s">
        <v>4108</v>
      </c>
      <c r="C9205" s="1" t="s">
        <v>9153</v>
      </c>
      <c r="D9205" s="5" t="s">
        <v>7472</v>
      </c>
      <c r="E9205" s="5">
        <v>57.5</v>
      </c>
      <c r="I9205" s="5"/>
    </row>
    <row r="9206" spans="1:9">
      <c r="A9206" s="2">
        <v>300509316</v>
      </c>
      <c r="B9206" s="5" t="s">
        <v>4109</v>
      </c>
      <c r="C9206" s="1" t="s">
        <v>9153</v>
      </c>
      <c r="D9206" s="5" t="s">
        <v>7472</v>
      </c>
      <c r="E9206" s="5">
        <v>86.5</v>
      </c>
      <c r="I9206" s="5"/>
    </row>
    <row r="9207" spans="1:9">
      <c r="A9207" s="2">
        <v>300509317</v>
      </c>
      <c r="B9207" s="5" t="s">
        <v>942</v>
      </c>
      <c r="C9207" s="1" t="s">
        <v>9153</v>
      </c>
      <c r="D9207" s="5" t="s">
        <v>7472</v>
      </c>
      <c r="E9207" s="5">
        <v>66.5</v>
      </c>
      <c r="I9207" s="5"/>
    </row>
    <row r="9208" spans="1:9">
      <c r="A9208" s="2">
        <v>300509318</v>
      </c>
      <c r="B9208" s="5" t="s">
        <v>4110</v>
      </c>
      <c r="C9208" s="1" t="s">
        <v>9153</v>
      </c>
      <c r="D9208" s="5" t="s">
        <v>7472</v>
      </c>
      <c r="E9208" s="5">
        <v>75.5</v>
      </c>
      <c r="I9208" s="5"/>
    </row>
    <row r="9209" spans="1:9">
      <c r="A9209" s="2">
        <v>300509319</v>
      </c>
      <c r="B9209" s="5" t="s">
        <v>4111</v>
      </c>
      <c r="C9209" s="1" t="s">
        <v>9153</v>
      </c>
      <c r="D9209" s="5" t="s">
        <v>7472</v>
      </c>
      <c r="E9209" s="5">
        <v>89.5</v>
      </c>
      <c r="I9209" s="5"/>
    </row>
    <row r="9210" spans="1:9">
      <c r="A9210" s="2">
        <v>300509320</v>
      </c>
      <c r="B9210" s="5" t="s">
        <v>4112</v>
      </c>
      <c r="C9210" s="1" t="s">
        <v>9153</v>
      </c>
      <c r="D9210" s="5" t="s">
        <v>7472</v>
      </c>
      <c r="E9210" s="5">
        <v>67</v>
      </c>
      <c r="I9210" s="5"/>
    </row>
    <row r="9211" spans="1:9">
      <c r="A9211" s="2">
        <v>300509321</v>
      </c>
      <c r="B9211" s="5" t="s">
        <v>2936</v>
      </c>
      <c r="C9211" s="1" t="s">
        <v>9153</v>
      </c>
      <c r="D9211" s="5" t="s">
        <v>7472</v>
      </c>
      <c r="E9211" s="5">
        <v>91</v>
      </c>
      <c r="I9211" s="5"/>
    </row>
    <row r="9212" spans="1:9">
      <c r="A9212" s="2">
        <v>300509322</v>
      </c>
      <c r="B9212" s="5" t="s">
        <v>4113</v>
      </c>
      <c r="C9212" s="1" t="s">
        <v>9153</v>
      </c>
      <c r="D9212" s="5" t="s">
        <v>7472</v>
      </c>
      <c r="E9212" s="5">
        <v>90</v>
      </c>
      <c r="I9212" s="5"/>
    </row>
    <row r="9213" spans="1:9">
      <c r="A9213" s="2">
        <v>300509323</v>
      </c>
      <c r="B9213" s="5" t="s">
        <v>4114</v>
      </c>
      <c r="C9213" s="1" t="s">
        <v>9153</v>
      </c>
      <c r="D9213" s="5" t="s">
        <v>7472</v>
      </c>
      <c r="E9213" s="5">
        <v>82.5</v>
      </c>
      <c r="I9213" s="5"/>
    </row>
    <row r="9214" spans="1:9">
      <c r="A9214" s="2">
        <v>300509324</v>
      </c>
      <c r="B9214" s="5" t="s">
        <v>4115</v>
      </c>
      <c r="C9214" s="1" t="s">
        <v>9153</v>
      </c>
      <c r="D9214" s="5" t="s">
        <v>7472</v>
      </c>
      <c r="E9214" s="5">
        <v>85.5</v>
      </c>
      <c r="I9214" s="5"/>
    </row>
    <row r="9215" spans="1:9">
      <c r="A9215" s="2">
        <v>300509325</v>
      </c>
      <c r="B9215" s="5" t="s">
        <v>4116</v>
      </c>
      <c r="C9215" s="1" t="s">
        <v>9153</v>
      </c>
      <c r="D9215" s="5" t="s">
        <v>7472</v>
      </c>
      <c r="E9215" s="5">
        <v>90</v>
      </c>
      <c r="I9215" s="5"/>
    </row>
    <row r="9216" spans="1:9">
      <c r="A9216" s="2">
        <v>300509326</v>
      </c>
      <c r="B9216" s="5" t="s">
        <v>4117</v>
      </c>
      <c r="C9216" s="1" t="s">
        <v>9153</v>
      </c>
      <c r="D9216" s="5" t="s">
        <v>7472</v>
      </c>
      <c r="E9216" s="5">
        <v>80.5</v>
      </c>
      <c r="I9216" s="5"/>
    </row>
    <row r="9217" spans="1:9">
      <c r="A9217" s="2">
        <v>300509327</v>
      </c>
      <c r="B9217" s="5" t="s">
        <v>130</v>
      </c>
      <c r="C9217" s="1" t="s">
        <v>9153</v>
      </c>
      <c r="D9217" s="5" t="s">
        <v>7472</v>
      </c>
      <c r="E9217" s="5">
        <v>84</v>
      </c>
      <c r="I9217" s="5"/>
    </row>
    <row r="9218" spans="1:9">
      <c r="A9218" s="2">
        <v>300509328</v>
      </c>
      <c r="B9218" s="5" t="s">
        <v>4118</v>
      </c>
      <c r="C9218" s="1" t="s">
        <v>9153</v>
      </c>
      <c r="D9218" s="5" t="s">
        <v>7472</v>
      </c>
      <c r="E9218" s="5">
        <v>78.5</v>
      </c>
      <c r="I9218" s="5"/>
    </row>
    <row r="9219" spans="1:9">
      <c r="A9219" s="2">
        <v>300509329</v>
      </c>
      <c r="B9219" s="5" t="s">
        <v>4119</v>
      </c>
      <c r="C9219" s="1" t="s">
        <v>9153</v>
      </c>
      <c r="D9219" s="5" t="s">
        <v>7472</v>
      </c>
      <c r="E9219" s="5">
        <v>83</v>
      </c>
      <c r="I9219" s="5"/>
    </row>
    <row r="9220" spans="1:9">
      <c r="A9220" s="2">
        <v>300509330</v>
      </c>
      <c r="B9220" s="5" t="s">
        <v>4120</v>
      </c>
      <c r="C9220" s="1" t="s">
        <v>9153</v>
      </c>
      <c r="D9220" s="5" t="s">
        <v>7472</v>
      </c>
      <c r="E9220" s="5">
        <v>83</v>
      </c>
      <c r="I9220" s="5"/>
    </row>
    <row r="9221" spans="1:9">
      <c r="A9221" s="2">
        <v>300509401</v>
      </c>
      <c r="B9221" s="5" t="s">
        <v>1012</v>
      </c>
      <c r="C9221" s="1" t="s">
        <v>9153</v>
      </c>
      <c r="D9221" s="5" t="s">
        <v>7472</v>
      </c>
      <c r="E9221" s="5">
        <v>84.5</v>
      </c>
      <c r="I9221" s="5"/>
    </row>
    <row r="9222" spans="1:9">
      <c r="A9222" s="2">
        <v>300509402</v>
      </c>
      <c r="B9222" s="5" t="s">
        <v>4121</v>
      </c>
      <c r="C9222" s="1" t="s">
        <v>9153</v>
      </c>
      <c r="D9222" s="5" t="s">
        <v>7472</v>
      </c>
      <c r="E9222" s="5">
        <v>94.5</v>
      </c>
      <c r="I9222" s="5"/>
    </row>
    <row r="9223" spans="1:9">
      <c r="A9223" s="2">
        <v>300509403</v>
      </c>
      <c r="B9223" s="5" t="s">
        <v>4122</v>
      </c>
      <c r="C9223" s="1" t="s">
        <v>9153</v>
      </c>
      <c r="D9223" s="5" t="s">
        <v>7472</v>
      </c>
      <c r="E9223" s="5">
        <v>78</v>
      </c>
      <c r="I9223" s="5"/>
    </row>
    <row r="9224" spans="1:9">
      <c r="A9224" s="2">
        <v>300509404</v>
      </c>
      <c r="B9224" s="5" t="s">
        <v>4123</v>
      </c>
      <c r="C9224" s="1" t="s">
        <v>9153</v>
      </c>
      <c r="D9224" s="5" t="s">
        <v>7472</v>
      </c>
      <c r="E9224" s="5">
        <v>61.5</v>
      </c>
      <c r="I9224" s="5"/>
    </row>
    <row r="9225" spans="1:9">
      <c r="A9225" s="2">
        <v>300509405</v>
      </c>
      <c r="B9225" s="5" t="s">
        <v>4126</v>
      </c>
      <c r="C9225" s="1" t="s">
        <v>9153</v>
      </c>
      <c r="D9225" s="5" t="s">
        <v>7472</v>
      </c>
      <c r="E9225" s="5">
        <v>68</v>
      </c>
      <c r="I9225" s="5"/>
    </row>
    <row r="9226" spans="1:9">
      <c r="A9226" s="2">
        <v>300509406</v>
      </c>
      <c r="B9226" s="5" t="s">
        <v>4128</v>
      </c>
      <c r="C9226" s="1" t="s">
        <v>9153</v>
      </c>
      <c r="D9226" s="5" t="s">
        <v>7472</v>
      </c>
      <c r="E9226" s="5">
        <v>66</v>
      </c>
      <c r="I9226" s="5"/>
    </row>
    <row r="9227" spans="1:9">
      <c r="A9227" s="2">
        <v>300509407</v>
      </c>
      <c r="B9227" s="5" t="s">
        <v>4129</v>
      </c>
      <c r="C9227" s="1" t="s">
        <v>9153</v>
      </c>
      <c r="D9227" s="5" t="s">
        <v>7472</v>
      </c>
      <c r="E9227" s="5">
        <v>70.5</v>
      </c>
      <c r="I9227" s="5"/>
    </row>
    <row r="9228" spans="1:9">
      <c r="A9228" s="2">
        <v>300509408</v>
      </c>
      <c r="B9228" s="5" t="s">
        <v>4132</v>
      </c>
      <c r="C9228" s="1" t="s">
        <v>9153</v>
      </c>
      <c r="D9228" s="5" t="s">
        <v>7472</v>
      </c>
      <c r="E9228" s="5">
        <v>88.5</v>
      </c>
      <c r="I9228" s="5"/>
    </row>
    <row r="9229" spans="1:9">
      <c r="A9229" s="2">
        <v>300509409</v>
      </c>
      <c r="B9229" s="5" t="s">
        <v>4133</v>
      </c>
      <c r="C9229" s="1" t="s">
        <v>9153</v>
      </c>
      <c r="D9229" s="5" t="s">
        <v>7472</v>
      </c>
      <c r="E9229" s="5">
        <v>78.5</v>
      </c>
      <c r="I9229" s="5"/>
    </row>
    <row r="9230" spans="1:9">
      <c r="A9230" s="2">
        <v>300509410</v>
      </c>
      <c r="B9230" s="5" t="s">
        <v>2348</v>
      </c>
      <c r="C9230" s="1" t="s">
        <v>9153</v>
      </c>
      <c r="D9230" s="5" t="s">
        <v>7472</v>
      </c>
      <c r="E9230" s="5">
        <v>89.5</v>
      </c>
      <c r="I9230" s="5"/>
    </row>
    <row r="9231" spans="1:9">
      <c r="A9231" s="2">
        <v>300509411</v>
      </c>
      <c r="B9231" s="5" t="s">
        <v>4134</v>
      </c>
      <c r="C9231" s="1" t="s">
        <v>9153</v>
      </c>
      <c r="D9231" s="5" t="s">
        <v>7472</v>
      </c>
      <c r="E9231" s="5">
        <v>79.5</v>
      </c>
      <c r="I9231" s="5"/>
    </row>
    <row r="9232" spans="1:9">
      <c r="A9232" s="2">
        <v>300509412</v>
      </c>
      <c r="B9232" s="5" t="s">
        <v>462</v>
      </c>
      <c r="C9232" s="1" t="s">
        <v>9153</v>
      </c>
      <c r="D9232" s="5" t="s">
        <v>7472</v>
      </c>
      <c r="E9232" s="5">
        <v>78.5</v>
      </c>
      <c r="I9232" s="5"/>
    </row>
    <row r="9233" spans="1:9">
      <c r="A9233" s="2">
        <v>300509413</v>
      </c>
      <c r="B9233" s="5" t="s">
        <v>4135</v>
      </c>
      <c r="C9233" s="1" t="s">
        <v>9153</v>
      </c>
      <c r="D9233" s="5" t="s">
        <v>7472</v>
      </c>
      <c r="E9233" s="5">
        <v>69</v>
      </c>
      <c r="I9233" s="5"/>
    </row>
    <row r="9234" spans="1:9">
      <c r="A9234" s="2">
        <v>300509414</v>
      </c>
      <c r="B9234" s="5" t="s">
        <v>4136</v>
      </c>
      <c r="C9234" s="1" t="s">
        <v>9153</v>
      </c>
      <c r="D9234" s="5" t="s">
        <v>7472</v>
      </c>
      <c r="E9234" s="5">
        <v>88.5</v>
      </c>
      <c r="I9234" s="5"/>
    </row>
    <row r="9235" spans="1:9">
      <c r="A9235" s="2">
        <v>300509415</v>
      </c>
      <c r="B9235" s="5" t="s">
        <v>4137</v>
      </c>
      <c r="C9235" s="1" t="s">
        <v>9153</v>
      </c>
      <c r="D9235" s="5" t="s">
        <v>7472</v>
      </c>
      <c r="E9235" s="5">
        <v>58</v>
      </c>
      <c r="I9235" s="5"/>
    </row>
    <row r="9236" spans="1:9">
      <c r="A9236" s="2">
        <v>300509416</v>
      </c>
      <c r="B9236" s="5" t="s">
        <v>2706</v>
      </c>
      <c r="C9236" s="1" t="s">
        <v>9153</v>
      </c>
      <c r="D9236" s="5" t="s">
        <v>7472</v>
      </c>
      <c r="E9236" s="5">
        <v>88</v>
      </c>
      <c r="I9236" s="5"/>
    </row>
    <row r="9237" spans="1:9">
      <c r="A9237" s="2">
        <v>300509417</v>
      </c>
      <c r="B9237" s="5" t="s">
        <v>4139</v>
      </c>
      <c r="C9237" s="1" t="s">
        <v>9153</v>
      </c>
      <c r="D9237" s="5" t="s">
        <v>7472</v>
      </c>
      <c r="E9237" s="5">
        <v>90</v>
      </c>
      <c r="I9237" s="5"/>
    </row>
    <row r="9238" spans="1:9">
      <c r="A9238" s="2">
        <v>300509418</v>
      </c>
      <c r="B9238" s="5" t="s">
        <v>4140</v>
      </c>
      <c r="C9238" s="1" t="s">
        <v>9153</v>
      </c>
      <c r="D9238" s="5" t="s">
        <v>7472</v>
      </c>
      <c r="E9238" s="5">
        <v>88.5</v>
      </c>
      <c r="I9238" s="5"/>
    </row>
    <row r="9239" spans="1:9">
      <c r="A9239" s="2">
        <v>300509419</v>
      </c>
      <c r="B9239" s="5" t="s">
        <v>4141</v>
      </c>
      <c r="C9239" s="1" t="s">
        <v>9153</v>
      </c>
      <c r="D9239" s="5" t="s">
        <v>7472</v>
      </c>
      <c r="E9239" s="5">
        <v>81</v>
      </c>
      <c r="I9239" s="5"/>
    </row>
    <row r="9240" spans="1:9">
      <c r="A9240" s="2">
        <v>300509420</v>
      </c>
      <c r="B9240" s="5" t="s">
        <v>4142</v>
      </c>
      <c r="C9240" s="1" t="s">
        <v>9153</v>
      </c>
      <c r="D9240" s="5" t="s">
        <v>7472</v>
      </c>
      <c r="E9240" s="5">
        <v>78.5</v>
      </c>
      <c r="I9240" s="5"/>
    </row>
    <row r="9241" spans="1:9">
      <c r="A9241" s="2">
        <v>300509421</v>
      </c>
      <c r="B9241" s="5" t="s">
        <v>4143</v>
      </c>
      <c r="C9241" s="1" t="s">
        <v>9153</v>
      </c>
      <c r="D9241" s="5" t="s">
        <v>7472</v>
      </c>
      <c r="E9241" s="5">
        <v>79.5</v>
      </c>
      <c r="I9241" s="5"/>
    </row>
    <row r="9242" spans="1:9">
      <c r="A9242" s="2">
        <v>300509422</v>
      </c>
      <c r="B9242" s="5" t="s">
        <v>4144</v>
      </c>
      <c r="C9242" s="1" t="s">
        <v>9153</v>
      </c>
      <c r="D9242" s="5" t="s">
        <v>7472</v>
      </c>
      <c r="E9242" s="5">
        <v>0</v>
      </c>
      <c r="I9242" s="5"/>
    </row>
    <row r="9243" spans="1:9">
      <c r="A9243" s="2">
        <v>300509423</v>
      </c>
      <c r="B9243" s="5" t="s">
        <v>4145</v>
      </c>
      <c r="C9243" s="1" t="s">
        <v>9153</v>
      </c>
      <c r="D9243" s="5" t="s">
        <v>7472</v>
      </c>
      <c r="E9243" s="5">
        <v>73</v>
      </c>
      <c r="I9243" s="5"/>
    </row>
    <row r="9244" spans="1:9">
      <c r="A9244" s="2">
        <v>300509424</v>
      </c>
      <c r="B9244" s="5" t="s">
        <v>4146</v>
      </c>
      <c r="C9244" s="1" t="s">
        <v>9153</v>
      </c>
      <c r="D9244" s="5" t="s">
        <v>7472</v>
      </c>
      <c r="E9244" s="5">
        <v>75.5</v>
      </c>
      <c r="I9244" s="5"/>
    </row>
    <row r="9245" spans="1:9">
      <c r="A9245" s="2">
        <v>300509425</v>
      </c>
      <c r="B9245" s="5" t="s">
        <v>4147</v>
      </c>
      <c r="C9245" s="1" t="s">
        <v>9153</v>
      </c>
      <c r="D9245" s="5" t="s">
        <v>7472</v>
      </c>
      <c r="E9245" s="5">
        <v>81</v>
      </c>
      <c r="I9245" s="5"/>
    </row>
    <row r="9246" spans="1:9">
      <c r="A9246" s="2">
        <v>300509426</v>
      </c>
      <c r="B9246" s="5" t="s">
        <v>554</v>
      </c>
      <c r="C9246" s="1" t="s">
        <v>9153</v>
      </c>
      <c r="D9246" s="5" t="s">
        <v>7472</v>
      </c>
      <c r="E9246" s="5">
        <v>93</v>
      </c>
      <c r="I9246" s="5"/>
    </row>
    <row r="9247" spans="1:9">
      <c r="A9247" s="2">
        <v>300509427</v>
      </c>
      <c r="B9247" s="5" t="s">
        <v>10391</v>
      </c>
      <c r="C9247" s="1" t="s">
        <v>9153</v>
      </c>
      <c r="D9247" s="5" t="s">
        <v>7472</v>
      </c>
      <c r="E9247" s="5">
        <v>88.5</v>
      </c>
      <c r="I9247" s="5"/>
    </row>
    <row r="9248" spans="1:9">
      <c r="A9248" s="2">
        <v>300509428</v>
      </c>
      <c r="B9248" s="5" t="s">
        <v>10392</v>
      </c>
      <c r="C9248" s="1" t="s">
        <v>9153</v>
      </c>
      <c r="D9248" s="5" t="s">
        <v>7472</v>
      </c>
      <c r="E9248" s="5">
        <v>76</v>
      </c>
      <c r="I9248" s="5"/>
    </row>
    <row r="9249" spans="1:9">
      <c r="A9249" s="2">
        <v>300509429</v>
      </c>
      <c r="B9249" s="5" t="s">
        <v>4148</v>
      </c>
      <c r="C9249" s="1" t="s">
        <v>9153</v>
      </c>
      <c r="D9249" s="5" t="s">
        <v>7472</v>
      </c>
      <c r="E9249" s="5">
        <v>85.5</v>
      </c>
      <c r="I9249" s="5"/>
    </row>
    <row r="9250" spans="1:9">
      <c r="A9250" s="2">
        <v>300509430</v>
      </c>
      <c r="B9250" s="5" t="s">
        <v>4149</v>
      </c>
      <c r="C9250" s="1" t="s">
        <v>9153</v>
      </c>
      <c r="D9250" s="5" t="s">
        <v>7472</v>
      </c>
      <c r="E9250" s="5">
        <v>92</v>
      </c>
      <c r="I9250" s="5"/>
    </row>
    <row r="9251" spans="1:9">
      <c r="A9251" s="2">
        <v>300509501</v>
      </c>
      <c r="B9251" s="5" t="s">
        <v>4150</v>
      </c>
      <c r="C9251" s="1" t="s">
        <v>9153</v>
      </c>
      <c r="D9251" s="5" t="s">
        <v>7472</v>
      </c>
      <c r="E9251" s="5">
        <v>90</v>
      </c>
      <c r="I9251" s="5"/>
    </row>
    <row r="9252" spans="1:9">
      <c r="A9252" s="2">
        <v>300509502</v>
      </c>
      <c r="B9252" s="5" t="s">
        <v>2486</v>
      </c>
      <c r="C9252" s="1" t="s">
        <v>9153</v>
      </c>
      <c r="D9252" s="5" t="s">
        <v>7472</v>
      </c>
      <c r="E9252" s="5">
        <v>84</v>
      </c>
      <c r="I9252" s="5"/>
    </row>
    <row r="9253" spans="1:9">
      <c r="A9253" s="2">
        <v>300509503</v>
      </c>
      <c r="B9253" s="5" t="s">
        <v>1685</v>
      </c>
      <c r="C9253" s="1" t="s">
        <v>9153</v>
      </c>
      <c r="D9253" s="5" t="s">
        <v>7472</v>
      </c>
      <c r="E9253" s="5">
        <v>85</v>
      </c>
      <c r="I9253" s="5"/>
    </row>
    <row r="9254" spans="1:9">
      <c r="A9254" s="2">
        <v>300509504</v>
      </c>
      <c r="B9254" s="5" t="s">
        <v>76</v>
      </c>
      <c r="C9254" s="1" t="s">
        <v>9153</v>
      </c>
      <c r="D9254" s="5" t="s">
        <v>7472</v>
      </c>
      <c r="E9254" s="5">
        <v>71</v>
      </c>
      <c r="I9254" s="5"/>
    </row>
    <row r="9255" spans="1:9">
      <c r="A9255" s="2">
        <v>300509505</v>
      </c>
      <c r="B9255" s="5" t="s">
        <v>4151</v>
      </c>
      <c r="C9255" s="1" t="s">
        <v>9153</v>
      </c>
      <c r="D9255" s="5" t="s">
        <v>7472</v>
      </c>
      <c r="E9255" s="5">
        <v>81.5</v>
      </c>
      <c r="I9255" s="5"/>
    </row>
    <row r="9256" spans="1:9">
      <c r="A9256" s="2">
        <v>300509506</v>
      </c>
      <c r="B9256" s="5" t="s">
        <v>4152</v>
      </c>
      <c r="C9256" s="1" t="s">
        <v>9153</v>
      </c>
      <c r="D9256" s="5" t="s">
        <v>7472</v>
      </c>
      <c r="E9256" s="5">
        <v>86.5</v>
      </c>
      <c r="I9256" s="5"/>
    </row>
    <row r="9257" spans="1:9">
      <c r="A9257" s="2">
        <v>300509507</v>
      </c>
      <c r="B9257" s="5" t="s">
        <v>4153</v>
      </c>
      <c r="C9257" s="1" t="s">
        <v>9153</v>
      </c>
      <c r="D9257" s="5" t="s">
        <v>7472</v>
      </c>
      <c r="E9257" s="5">
        <v>95</v>
      </c>
      <c r="I9257" s="5"/>
    </row>
    <row r="9258" spans="1:9">
      <c r="A9258" s="2">
        <v>300509508</v>
      </c>
      <c r="B9258" s="5" t="s">
        <v>4154</v>
      </c>
      <c r="C9258" s="1" t="s">
        <v>9153</v>
      </c>
      <c r="D9258" s="5" t="s">
        <v>7472</v>
      </c>
      <c r="E9258" s="5">
        <v>72</v>
      </c>
      <c r="I9258" s="5"/>
    </row>
    <row r="9259" spans="1:9">
      <c r="A9259" s="2">
        <v>300509509</v>
      </c>
      <c r="B9259" s="5" t="s">
        <v>4155</v>
      </c>
      <c r="C9259" s="1" t="s">
        <v>9153</v>
      </c>
      <c r="D9259" s="5" t="s">
        <v>7472</v>
      </c>
      <c r="E9259" s="5">
        <v>65.5</v>
      </c>
      <c r="I9259" s="5"/>
    </row>
    <row r="9260" spans="1:9">
      <c r="A9260" s="2">
        <v>300509510</v>
      </c>
      <c r="B9260" s="5" t="s">
        <v>4156</v>
      </c>
      <c r="C9260" s="1" t="s">
        <v>9153</v>
      </c>
      <c r="D9260" s="5" t="s">
        <v>7472</v>
      </c>
      <c r="E9260" s="5">
        <v>91.5</v>
      </c>
      <c r="I9260" s="5"/>
    </row>
    <row r="9261" spans="1:9">
      <c r="A9261" s="2">
        <v>300509511</v>
      </c>
      <c r="B9261" s="5" t="s">
        <v>4157</v>
      </c>
      <c r="C9261" s="1" t="s">
        <v>9153</v>
      </c>
      <c r="D9261" s="5" t="s">
        <v>7472</v>
      </c>
      <c r="E9261" s="5">
        <v>89</v>
      </c>
      <c r="I9261" s="5"/>
    </row>
    <row r="9262" spans="1:9">
      <c r="A9262" s="2">
        <v>300509512</v>
      </c>
      <c r="B9262" s="5" t="s">
        <v>46</v>
      </c>
      <c r="C9262" s="1" t="s">
        <v>9153</v>
      </c>
      <c r="D9262" s="5" t="s">
        <v>7472</v>
      </c>
      <c r="E9262" s="5">
        <v>88.5</v>
      </c>
      <c r="I9262" s="5"/>
    </row>
    <row r="9263" spans="1:9">
      <c r="A9263" s="2">
        <v>300509513</v>
      </c>
      <c r="B9263" s="5" t="s">
        <v>4158</v>
      </c>
      <c r="C9263" s="1" t="s">
        <v>9153</v>
      </c>
      <c r="D9263" s="5" t="s">
        <v>7472</v>
      </c>
      <c r="E9263" s="5">
        <v>73.5</v>
      </c>
      <c r="I9263" s="5"/>
    </row>
    <row r="9264" spans="1:9">
      <c r="A9264" s="2">
        <v>300509514</v>
      </c>
      <c r="B9264" s="5" t="s">
        <v>4159</v>
      </c>
      <c r="C9264" s="1" t="s">
        <v>9153</v>
      </c>
      <c r="D9264" s="5" t="s">
        <v>7472</v>
      </c>
      <c r="E9264" s="5">
        <v>77</v>
      </c>
      <c r="I9264" s="5"/>
    </row>
    <row r="9265" spans="1:9">
      <c r="A9265" s="2">
        <v>300509515</v>
      </c>
      <c r="B9265" s="5" t="s">
        <v>4160</v>
      </c>
      <c r="C9265" s="1" t="s">
        <v>9153</v>
      </c>
      <c r="D9265" s="5" t="s">
        <v>7472</v>
      </c>
      <c r="E9265" s="5">
        <v>76</v>
      </c>
      <c r="I9265" s="5"/>
    </row>
    <row r="9266" spans="1:9">
      <c r="A9266" s="2">
        <v>300509516</v>
      </c>
      <c r="B9266" s="5" t="s">
        <v>122</v>
      </c>
      <c r="C9266" s="1" t="s">
        <v>9153</v>
      </c>
      <c r="D9266" s="5" t="s">
        <v>7472</v>
      </c>
      <c r="E9266" s="5">
        <v>91</v>
      </c>
      <c r="I9266" s="5"/>
    </row>
    <row r="9267" spans="1:9">
      <c r="A9267" s="2">
        <v>300509517</v>
      </c>
      <c r="B9267" s="5" t="s">
        <v>4161</v>
      </c>
      <c r="C9267" s="1" t="s">
        <v>9153</v>
      </c>
      <c r="D9267" s="5" t="s">
        <v>7472</v>
      </c>
      <c r="E9267" s="5">
        <v>81.5</v>
      </c>
      <c r="I9267" s="5"/>
    </row>
    <row r="9268" spans="1:9">
      <c r="A9268" s="2">
        <v>300509518</v>
      </c>
      <c r="B9268" s="5" t="s">
        <v>4162</v>
      </c>
      <c r="C9268" s="1" t="s">
        <v>9153</v>
      </c>
      <c r="D9268" s="5" t="s">
        <v>7472</v>
      </c>
      <c r="E9268" s="5">
        <v>80.5</v>
      </c>
      <c r="I9268" s="5"/>
    </row>
    <row r="9269" spans="1:9">
      <c r="A9269" s="2">
        <v>300509519</v>
      </c>
      <c r="B9269" s="5" t="s">
        <v>4163</v>
      </c>
      <c r="C9269" s="1" t="s">
        <v>9153</v>
      </c>
      <c r="D9269" s="5" t="s">
        <v>7472</v>
      </c>
      <c r="E9269" s="5">
        <v>88.5</v>
      </c>
      <c r="I9269" s="5"/>
    </row>
    <row r="9270" spans="1:9">
      <c r="A9270" s="2">
        <v>300509520</v>
      </c>
      <c r="B9270" s="5" t="s">
        <v>1378</v>
      </c>
      <c r="C9270" s="1" t="s">
        <v>9153</v>
      </c>
      <c r="D9270" s="5" t="s">
        <v>7472</v>
      </c>
      <c r="E9270" s="5">
        <v>75.5</v>
      </c>
      <c r="I9270" s="5"/>
    </row>
    <row r="9271" spans="1:9">
      <c r="A9271" s="2">
        <v>300509521</v>
      </c>
      <c r="B9271" s="5" t="s">
        <v>4164</v>
      </c>
      <c r="C9271" s="1" t="s">
        <v>9153</v>
      </c>
      <c r="D9271" s="5" t="s">
        <v>7472</v>
      </c>
      <c r="E9271" s="5">
        <v>81</v>
      </c>
      <c r="I9271" s="5"/>
    </row>
    <row r="9272" spans="1:9">
      <c r="A9272" s="2">
        <v>300509522</v>
      </c>
      <c r="B9272" s="5" t="s">
        <v>4165</v>
      </c>
      <c r="C9272" s="1" t="s">
        <v>9153</v>
      </c>
      <c r="D9272" s="5" t="s">
        <v>7472</v>
      </c>
      <c r="E9272" s="5">
        <v>79.5</v>
      </c>
      <c r="I9272" s="5"/>
    </row>
    <row r="9273" spans="1:9">
      <c r="A9273" s="2">
        <v>300509523</v>
      </c>
      <c r="B9273" s="5" t="s">
        <v>7264</v>
      </c>
      <c r="C9273" s="1" t="s">
        <v>9153</v>
      </c>
      <c r="D9273" s="5" t="s">
        <v>7472</v>
      </c>
      <c r="E9273" s="5">
        <v>84</v>
      </c>
      <c r="I9273" s="5"/>
    </row>
    <row r="9274" spans="1:9">
      <c r="A9274" s="2">
        <v>300509524</v>
      </c>
      <c r="B9274" s="5" t="s">
        <v>4166</v>
      </c>
      <c r="C9274" s="1" t="s">
        <v>9153</v>
      </c>
      <c r="D9274" s="5" t="s">
        <v>7472</v>
      </c>
      <c r="E9274" s="5">
        <v>63.5</v>
      </c>
      <c r="I9274" s="5"/>
    </row>
    <row r="9275" spans="1:9">
      <c r="A9275" s="2">
        <v>300509525</v>
      </c>
      <c r="B9275" s="5" t="s">
        <v>4167</v>
      </c>
      <c r="C9275" s="1" t="s">
        <v>9153</v>
      </c>
      <c r="D9275" s="5" t="s">
        <v>7472</v>
      </c>
      <c r="E9275" s="5">
        <v>92.5</v>
      </c>
      <c r="I9275" s="5"/>
    </row>
    <row r="9276" spans="1:9">
      <c r="A9276" s="2">
        <v>300509526</v>
      </c>
      <c r="B9276" s="5" t="s">
        <v>2338</v>
      </c>
      <c r="C9276" s="1" t="s">
        <v>9153</v>
      </c>
      <c r="D9276" s="5" t="s">
        <v>7472</v>
      </c>
      <c r="E9276" s="5">
        <v>91.5</v>
      </c>
      <c r="I9276" s="5"/>
    </row>
    <row r="9277" spans="1:9">
      <c r="A9277" s="2">
        <v>300509527</v>
      </c>
      <c r="B9277" s="5" t="s">
        <v>4168</v>
      </c>
      <c r="C9277" s="1" t="s">
        <v>9153</v>
      </c>
      <c r="D9277" s="5" t="s">
        <v>7472</v>
      </c>
      <c r="E9277" s="5">
        <v>87.5</v>
      </c>
      <c r="I9277" s="5"/>
    </row>
    <row r="9278" spans="1:9">
      <c r="A9278" s="2">
        <v>300509528</v>
      </c>
      <c r="B9278" s="5" t="s">
        <v>660</v>
      </c>
      <c r="C9278" s="1" t="s">
        <v>9153</v>
      </c>
      <c r="D9278" s="5" t="s">
        <v>7472</v>
      </c>
      <c r="E9278" s="5">
        <v>83</v>
      </c>
      <c r="I9278" s="5"/>
    </row>
    <row r="9279" spans="1:9">
      <c r="A9279" s="2">
        <v>300509529</v>
      </c>
      <c r="B9279" s="5" t="s">
        <v>4169</v>
      </c>
      <c r="C9279" s="1" t="s">
        <v>9153</v>
      </c>
      <c r="D9279" s="5" t="s">
        <v>7472</v>
      </c>
      <c r="E9279" s="5">
        <v>81</v>
      </c>
      <c r="I9279" s="5"/>
    </row>
    <row r="9280" spans="1:9">
      <c r="A9280" s="2">
        <v>300509530</v>
      </c>
      <c r="B9280" s="5" t="s">
        <v>4170</v>
      </c>
      <c r="C9280" s="1" t="s">
        <v>9153</v>
      </c>
      <c r="D9280" s="5" t="s">
        <v>7472</v>
      </c>
      <c r="E9280" s="5">
        <v>66.5</v>
      </c>
      <c r="I9280" s="5"/>
    </row>
    <row r="9281" spans="1:9">
      <c r="A9281" s="2">
        <v>300509601</v>
      </c>
      <c r="B9281" s="5" t="s">
        <v>4172</v>
      </c>
      <c r="C9281" s="1" t="s">
        <v>9153</v>
      </c>
      <c r="D9281" s="5" t="s">
        <v>7472</v>
      </c>
      <c r="E9281" s="5">
        <v>90</v>
      </c>
      <c r="I9281" s="5"/>
    </row>
    <row r="9282" spans="1:9">
      <c r="A9282" s="2">
        <v>300509602</v>
      </c>
      <c r="B9282" s="5" t="s">
        <v>4173</v>
      </c>
      <c r="C9282" s="1" t="s">
        <v>9153</v>
      </c>
      <c r="D9282" s="5" t="s">
        <v>7472</v>
      </c>
      <c r="E9282" s="5">
        <v>73</v>
      </c>
      <c r="I9282" s="5"/>
    </row>
    <row r="9283" spans="1:9">
      <c r="A9283" s="2">
        <v>300509603</v>
      </c>
      <c r="B9283" s="5" t="s">
        <v>4174</v>
      </c>
      <c r="C9283" s="1" t="s">
        <v>9153</v>
      </c>
      <c r="D9283" s="5" t="s">
        <v>7472</v>
      </c>
      <c r="E9283" s="5">
        <v>80</v>
      </c>
      <c r="I9283" s="5"/>
    </row>
    <row r="9284" spans="1:9">
      <c r="A9284" s="2">
        <v>300509604</v>
      </c>
      <c r="B9284" s="5" t="s">
        <v>4175</v>
      </c>
      <c r="C9284" s="1" t="s">
        <v>9153</v>
      </c>
      <c r="D9284" s="5" t="s">
        <v>7472</v>
      </c>
      <c r="E9284" s="5">
        <v>0</v>
      </c>
      <c r="I9284" s="5"/>
    </row>
    <row r="9285" spans="1:9">
      <c r="A9285" s="2">
        <v>300509605</v>
      </c>
      <c r="B9285" s="5" t="s">
        <v>4176</v>
      </c>
      <c r="C9285" s="1" t="s">
        <v>9153</v>
      </c>
      <c r="D9285" s="5" t="s">
        <v>7472</v>
      </c>
      <c r="E9285" s="5">
        <v>60</v>
      </c>
      <c r="I9285" s="5"/>
    </row>
    <row r="9286" spans="1:9">
      <c r="A9286" s="2">
        <v>300509606</v>
      </c>
      <c r="B9286" s="5" t="s">
        <v>4177</v>
      </c>
      <c r="C9286" s="1" t="s">
        <v>9153</v>
      </c>
      <c r="D9286" s="5" t="s">
        <v>7472</v>
      </c>
      <c r="E9286" s="5">
        <v>88.5</v>
      </c>
      <c r="I9286" s="5"/>
    </row>
    <row r="9287" spans="1:9">
      <c r="A9287" s="2">
        <v>300509607</v>
      </c>
      <c r="B9287" s="5" t="s">
        <v>4178</v>
      </c>
      <c r="C9287" s="1" t="s">
        <v>9153</v>
      </c>
      <c r="D9287" s="5" t="s">
        <v>7472</v>
      </c>
      <c r="E9287" s="5">
        <v>81</v>
      </c>
      <c r="I9287" s="5"/>
    </row>
    <row r="9288" spans="1:9">
      <c r="A9288" s="2">
        <v>300509608</v>
      </c>
      <c r="B9288" s="5" t="s">
        <v>4179</v>
      </c>
      <c r="C9288" s="1" t="s">
        <v>9153</v>
      </c>
      <c r="D9288" s="5" t="s">
        <v>7472</v>
      </c>
      <c r="E9288" s="5">
        <v>87.5</v>
      </c>
      <c r="I9288" s="5"/>
    </row>
    <row r="9289" spans="1:9">
      <c r="A9289" s="2">
        <v>300509609</v>
      </c>
      <c r="B9289" s="5" t="s">
        <v>4180</v>
      </c>
      <c r="C9289" s="1" t="s">
        <v>9153</v>
      </c>
      <c r="D9289" s="5" t="s">
        <v>7472</v>
      </c>
      <c r="E9289" s="5">
        <v>75</v>
      </c>
      <c r="I9289" s="5"/>
    </row>
    <row r="9290" spans="1:9">
      <c r="A9290" s="2">
        <v>300509610</v>
      </c>
      <c r="B9290" s="5" t="s">
        <v>4181</v>
      </c>
      <c r="C9290" s="1" t="s">
        <v>9153</v>
      </c>
      <c r="D9290" s="5" t="s">
        <v>7472</v>
      </c>
      <c r="E9290" s="5">
        <v>53</v>
      </c>
      <c r="I9290" s="5"/>
    </row>
    <row r="9291" spans="1:9">
      <c r="A9291" s="2">
        <v>300509611</v>
      </c>
      <c r="B9291" s="5" t="s">
        <v>4182</v>
      </c>
      <c r="C9291" s="1" t="s">
        <v>9153</v>
      </c>
      <c r="D9291" s="5" t="s">
        <v>7472</v>
      </c>
      <c r="E9291" s="5">
        <v>69</v>
      </c>
      <c r="I9291" s="5"/>
    </row>
    <row r="9292" spans="1:9">
      <c r="A9292" s="2">
        <v>300509612</v>
      </c>
      <c r="B9292" s="5" t="s">
        <v>4183</v>
      </c>
      <c r="C9292" s="1" t="s">
        <v>9153</v>
      </c>
      <c r="D9292" s="5" t="s">
        <v>7472</v>
      </c>
      <c r="E9292" s="5">
        <v>85</v>
      </c>
      <c r="I9292" s="5"/>
    </row>
    <row r="9293" spans="1:9">
      <c r="A9293" s="2">
        <v>300509613</v>
      </c>
      <c r="B9293" s="5" t="s">
        <v>4184</v>
      </c>
      <c r="C9293" s="1" t="s">
        <v>9153</v>
      </c>
      <c r="D9293" s="5" t="s">
        <v>7472</v>
      </c>
      <c r="E9293" s="5">
        <v>53.5</v>
      </c>
      <c r="I9293" s="5"/>
    </row>
    <row r="9294" spans="1:9">
      <c r="A9294" s="2">
        <v>300509614</v>
      </c>
      <c r="B9294" s="5" t="s">
        <v>3586</v>
      </c>
      <c r="C9294" s="1" t="s">
        <v>9153</v>
      </c>
      <c r="D9294" s="5" t="s">
        <v>7472</v>
      </c>
      <c r="E9294" s="5">
        <v>86.5</v>
      </c>
      <c r="I9294" s="5"/>
    </row>
    <row r="9295" spans="1:9">
      <c r="A9295" s="2">
        <v>300509615</v>
      </c>
      <c r="B9295" s="5" t="s">
        <v>4185</v>
      </c>
      <c r="C9295" s="1" t="s">
        <v>9153</v>
      </c>
      <c r="D9295" s="5" t="s">
        <v>7472</v>
      </c>
      <c r="E9295" s="5">
        <v>82.5</v>
      </c>
      <c r="I9295" s="5"/>
    </row>
    <row r="9296" spans="1:9">
      <c r="A9296" s="2">
        <v>300509616</v>
      </c>
      <c r="B9296" s="5" t="s">
        <v>4186</v>
      </c>
      <c r="C9296" s="1" t="s">
        <v>9153</v>
      </c>
      <c r="D9296" s="5" t="s">
        <v>7472</v>
      </c>
      <c r="E9296" s="5">
        <v>78</v>
      </c>
      <c r="I9296" s="5"/>
    </row>
    <row r="9297" spans="1:9">
      <c r="A9297" s="2">
        <v>300509617</v>
      </c>
      <c r="B9297" s="5" t="s">
        <v>4187</v>
      </c>
      <c r="C9297" s="1" t="s">
        <v>9153</v>
      </c>
      <c r="D9297" s="5" t="s">
        <v>7472</v>
      </c>
      <c r="E9297" s="5">
        <v>50.5</v>
      </c>
      <c r="I9297" s="5"/>
    </row>
    <row r="9298" spans="1:9">
      <c r="A9298" s="2">
        <v>300509618</v>
      </c>
      <c r="B9298" s="5" t="s">
        <v>1332</v>
      </c>
      <c r="C9298" s="1" t="s">
        <v>9153</v>
      </c>
      <c r="D9298" s="5" t="s">
        <v>7472</v>
      </c>
      <c r="E9298" s="5">
        <v>72.5</v>
      </c>
      <c r="I9298" s="5"/>
    </row>
    <row r="9299" spans="1:9">
      <c r="A9299" s="2">
        <v>300509619</v>
      </c>
      <c r="B9299" s="5" t="s">
        <v>4188</v>
      </c>
      <c r="C9299" s="1" t="s">
        <v>9153</v>
      </c>
      <c r="D9299" s="5" t="s">
        <v>7472</v>
      </c>
      <c r="E9299" s="5">
        <v>65.5</v>
      </c>
      <c r="I9299" s="5"/>
    </row>
    <row r="9300" spans="1:9">
      <c r="A9300" s="2">
        <v>300509620</v>
      </c>
      <c r="B9300" s="5" t="s">
        <v>4189</v>
      </c>
      <c r="C9300" s="1" t="s">
        <v>9153</v>
      </c>
      <c r="D9300" s="5" t="s">
        <v>7472</v>
      </c>
      <c r="E9300" s="5">
        <v>82.5</v>
      </c>
      <c r="I9300" s="5"/>
    </row>
    <row r="9301" spans="1:9">
      <c r="A9301" s="2">
        <v>300509621</v>
      </c>
      <c r="B9301" s="5" t="s">
        <v>660</v>
      </c>
      <c r="C9301" s="1" t="s">
        <v>9153</v>
      </c>
      <c r="D9301" s="5" t="s">
        <v>7472</v>
      </c>
      <c r="E9301" s="5">
        <v>83.5</v>
      </c>
      <c r="I9301" s="5"/>
    </row>
    <row r="9302" spans="1:9">
      <c r="A9302" s="2">
        <v>300509622</v>
      </c>
      <c r="B9302" s="5" t="s">
        <v>4190</v>
      </c>
      <c r="C9302" s="1" t="s">
        <v>9153</v>
      </c>
      <c r="D9302" s="5" t="s">
        <v>7472</v>
      </c>
      <c r="E9302" s="5">
        <v>78</v>
      </c>
      <c r="I9302" s="5"/>
    </row>
    <row r="9303" spans="1:9">
      <c r="A9303" s="2">
        <v>300509623</v>
      </c>
      <c r="B9303" s="5" t="s">
        <v>4191</v>
      </c>
      <c r="C9303" s="1" t="s">
        <v>9153</v>
      </c>
      <c r="D9303" s="5" t="s">
        <v>7472</v>
      </c>
      <c r="E9303" s="5">
        <v>87</v>
      </c>
      <c r="I9303" s="5"/>
    </row>
    <row r="9304" spans="1:9">
      <c r="A9304" s="2">
        <v>300509624</v>
      </c>
      <c r="B9304" s="5" t="s">
        <v>4192</v>
      </c>
      <c r="C9304" s="1" t="s">
        <v>9153</v>
      </c>
      <c r="D9304" s="5" t="s">
        <v>7472</v>
      </c>
      <c r="E9304" s="5">
        <v>78.5</v>
      </c>
      <c r="I9304" s="5"/>
    </row>
    <row r="9305" spans="1:9">
      <c r="A9305" s="2">
        <v>300509625</v>
      </c>
      <c r="B9305" s="5" t="s">
        <v>4193</v>
      </c>
      <c r="C9305" s="1" t="s">
        <v>9153</v>
      </c>
      <c r="D9305" s="5" t="s">
        <v>7472</v>
      </c>
      <c r="E9305" s="5">
        <v>64.5</v>
      </c>
      <c r="I9305" s="5"/>
    </row>
    <row r="9306" spans="1:9">
      <c r="A9306" s="2">
        <v>300509626</v>
      </c>
      <c r="B9306" s="5" t="s">
        <v>4194</v>
      </c>
      <c r="C9306" s="1" t="s">
        <v>9153</v>
      </c>
      <c r="D9306" s="5" t="s">
        <v>7472</v>
      </c>
      <c r="E9306" s="5">
        <v>79.5</v>
      </c>
      <c r="I9306" s="5"/>
    </row>
    <row r="9307" spans="1:9">
      <c r="A9307" s="2">
        <v>300509627</v>
      </c>
      <c r="B9307" s="5" t="s">
        <v>4195</v>
      </c>
      <c r="C9307" s="1" t="s">
        <v>9153</v>
      </c>
      <c r="D9307" s="5" t="s">
        <v>7472</v>
      </c>
      <c r="E9307" s="5">
        <v>61</v>
      </c>
      <c r="I9307" s="5"/>
    </row>
    <row r="9308" spans="1:9">
      <c r="A9308" s="2">
        <v>300509628</v>
      </c>
      <c r="B9308" s="5" t="s">
        <v>4196</v>
      </c>
      <c r="C9308" s="1" t="s">
        <v>9153</v>
      </c>
      <c r="D9308" s="5" t="s">
        <v>7472</v>
      </c>
      <c r="E9308" s="5">
        <v>55.5</v>
      </c>
      <c r="I9308" s="5"/>
    </row>
    <row r="9309" spans="1:9">
      <c r="A9309" s="2">
        <v>300509629</v>
      </c>
      <c r="B9309" s="5" t="s">
        <v>4197</v>
      </c>
      <c r="C9309" s="1" t="s">
        <v>9153</v>
      </c>
      <c r="D9309" s="5" t="s">
        <v>7472</v>
      </c>
      <c r="E9309" s="5">
        <v>84</v>
      </c>
      <c r="I9309" s="5"/>
    </row>
    <row r="9310" spans="1:9">
      <c r="A9310" s="2">
        <v>300509630</v>
      </c>
      <c r="B9310" s="5" t="s">
        <v>1417</v>
      </c>
      <c r="C9310" s="1" t="s">
        <v>9153</v>
      </c>
      <c r="D9310" s="5" t="s">
        <v>7472</v>
      </c>
      <c r="E9310" s="5">
        <v>86.5</v>
      </c>
      <c r="I9310" s="5"/>
    </row>
    <row r="9311" spans="1:9">
      <c r="A9311" s="2">
        <v>300509701</v>
      </c>
      <c r="B9311" s="5" t="s">
        <v>4199</v>
      </c>
      <c r="C9311" s="1" t="s">
        <v>9153</v>
      </c>
      <c r="D9311" s="5" t="s">
        <v>7472</v>
      </c>
      <c r="E9311" s="5">
        <v>67.5</v>
      </c>
      <c r="I9311" s="5"/>
    </row>
    <row r="9312" spans="1:9">
      <c r="A9312" s="2">
        <v>300509702</v>
      </c>
      <c r="B9312" s="5" t="s">
        <v>4200</v>
      </c>
      <c r="C9312" s="1" t="s">
        <v>9153</v>
      </c>
      <c r="D9312" s="5" t="s">
        <v>7472</v>
      </c>
      <c r="E9312" s="5">
        <v>0</v>
      </c>
      <c r="I9312" s="5"/>
    </row>
    <row r="9313" spans="1:9">
      <c r="A9313" s="2">
        <v>300509703</v>
      </c>
      <c r="B9313" s="5" t="s">
        <v>4201</v>
      </c>
      <c r="C9313" s="1" t="s">
        <v>9153</v>
      </c>
      <c r="D9313" s="5" t="s">
        <v>7472</v>
      </c>
      <c r="E9313" s="5">
        <v>81.5</v>
      </c>
      <c r="I9313" s="5"/>
    </row>
    <row r="9314" spans="1:9">
      <c r="A9314" s="2">
        <v>300509704</v>
      </c>
      <c r="B9314" s="5" t="s">
        <v>4202</v>
      </c>
      <c r="C9314" s="1" t="s">
        <v>9153</v>
      </c>
      <c r="D9314" s="5" t="s">
        <v>7472</v>
      </c>
      <c r="E9314" s="5">
        <v>74</v>
      </c>
      <c r="I9314" s="5"/>
    </row>
    <row r="9315" spans="1:9">
      <c r="A9315" s="2">
        <v>300509705</v>
      </c>
      <c r="B9315" s="5" t="s">
        <v>4203</v>
      </c>
      <c r="C9315" s="1" t="s">
        <v>9153</v>
      </c>
      <c r="D9315" s="5" t="s">
        <v>7472</v>
      </c>
      <c r="E9315" s="5">
        <v>82.5</v>
      </c>
      <c r="I9315" s="5"/>
    </row>
    <row r="9316" spans="1:9">
      <c r="A9316" s="2">
        <v>300509706</v>
      </c>
      <c r="B9316" s="5" t="s">
        <v>4204</v>
      </c>
      <c r="C9316" s="1" t="s">
        <v>9153</v>
      </c>
      <c r="D9316" s="5" t="s">
        <v>7472</v>
      </c>
      <c r="E9316" s="5">
        <v>88</v>
      </c>
      <c r="I9316" s="5"/>
    </row>
    <row r="9317" spans="1:9">
      <c r="A9317" s="2">
        <v>300509707</v>
      </c>
      <c r="B9317" s="5" t="s">
        <v>4205</v>
      </c>
      <c r="C9317" s="1" t="s">
        <v>9153</v>
      </c>
      <c r="D9317" s="5" t="s">
        <v>7472</v>
      </c>
      <c r="E9317" s="5">
        <v>85</v>
      </c>
      <c r="I9317" s="5"/>
    </row>
    <row r="9318" spans="1:9">
      <c r="A9318" s="2">
        <v>300509708</v>
      </c>
      <c r="B9318" s="5" t="s">
        <v>202</v>
      </c>
      <c r="C9318" s="1" t="s">
        <v>9153</v>
      </c>
      <c r="D9318" s="5" t="s">
        <v>7472</v>
      </c>
      <c r="E9318" s="5">
        <v>90.5</v>
      </c>
      <c r="I9318" s="5"/>
    </row>
    <row r="9319" spans="1:9">
      <c r="A9319" s="2">
        <v>300509709</v>
      </c>
      <c r="B9319" s="5" t="s">
        <v>4206</v>
      </c>
      <c r="C9319" s="1" t="s">
        <v>9153</v>
      </c>
      <c r="D9319" s="5" t="s">
        <v>7472</v>
      </c>
      <c r="E9319" s="5">
        <v>78</v>
      </c>
      <c r="I9319" s="5"/>
    </row>
    <row r="9320" spans="1:9">
      <c r="A9320" s="2">
        <v>300509710</v>
      </c>
      <c r="B9320" s="5" t="s">
        <v>4207</v>
      </c>
      <c r="C9320" s="1" t="s">
        <v>9153</v>
      </c>
      <c r="D9320" s="5" t="s">
        <v>7472</v>
      </c>
      <c r="E9320" s="5">
        <v>94.5</v>
      </c>
      <c r="I9320" s="5"/>
    </row>
    <row r="9321" spans="1:9">
      <c r="A9321" s="2">
        <v>300509711</v>
      </c>
      <c r="B9321" s="5" t="s">
        <v>4208</v>
      </c>
      <c r="C9321" s="1" t="s">
        <v>9153</v>
      </c>
      <c r="D9321" s="5" t="s">
        <v>7472</v>
      </c>
      <c r="E9321" s="5">
        <v>86</v>
      </c>
      <c r="I9321" s="5"/>
    </row>
    <row r="9322" spans="1:9">
      <c r="A9322" s="2">
        <v>300509712</v>
      </c>
      <c r="B9322" s="5" t="s">
        <v>60</v>
      </c>
      <c r="C9322" s="1" t="s">
        <v>9153</v>
      </c>
      <c r="D9322" s="5" t="s">
        <v>7472</v>
      </c>
      <c r="E9322" s="5">
        <v>82.5</v>
      </c>
      <c r="I9322" s="5"/>
    </row>
    <row r="9323" spans="1:9">
      <c r="A9323" s="2">
        <v>300509713</v>
      </c>
      <c r="B9323" s="5" t="s">
        <v>4209</v>
      </c>
      <c r="C9323" s="1" t="s">
        <v>9153</v>
      </c>
      <c r="D9323" s="5" t="s">
        <v>7472</v>
      </c>
      <c r="E9323" s="5">
        <v>82.5</v>
      </c>
      <c r="I9323" s="5"/>
    </row>
    <row r="9324" spans="1:9">
      <c r="A9324" s="2">
        <v>300509714</v>
      </c>
      <c r="B9324" s="5" t="s">
        <v>4210</v>
      </c>
      <c r="C9324" s="1" t="s">
        <v>9153</v>
      </c>
      <c r="D9324" s="5" t="s">
        <v>7472</v>
      </c>
      <c r="E9324" s="5">
        <v>88.5</v>
      </c>
      <c r="I9324" s="5"/>
    </row>
    <row r="9325" spans="1:9">
      <c r="A9325" s="2">
        <v>300509715</v>
      </c>
      <c r="B9325" s="5" t="s">
        <v>1201</v>
      </c>
      <c r="C9325" s="1" t="s">
        <v>9153</v>
      </c>
      <c r="D9325" s="5" t="s">
        <v>7472</v>
      </c>
      <c r="E9325" s="5">
        <v>86.5</v>
      </c>
      <c r="I9325" s="5"/>
    </row>
    <row r="9326" spans="1:9">
      <c r="A9326" s="2">
        <v>300509716</v>
      </c>
      <c r="B9326" s="5" t="s">
        <v>4211</v>
      </c>
      <c r="C9326" s="1" t="s">
        <v>9153</v>
      </c>
      <c r="D9326" s="5" t="s">
        <v>7472</v>
      </c>
      <c r="E9326" s="5">
        <v>83</v>
      </c>
      <c r="I9326" s="5"/>
    </row>
    <row r="9327" spans="1:9">
      <c r="A9327" s="2">
        <v>300509717</v>
      </c>
      <c r="B9327" s="5" t="s">
        <v>747</v>
      </c>
      <c r="C9327" s="1" t="s">
        <v>9153</v>
      </c>
      <c r="D9327" s="5" t="s">
        <v>7472</v>
      </c>
      <c r="E9327" s="5">
        <v>82</v>
      </c>
      <c r="I9327" s="5"/>
    </row>
    <row r="9328" spans="1:9">
      <c r="A9328" s="2">
        <v>300509718</v>
      </c>
      <c r="B9328" s="5" t="s">
        <v>4212</v>
      </c>
      <c r="C9328" s="1" t="s">
        <v>9153</v>
      </c>
      <c r="D9328" s="5" t="s">
        <v>7472</v>
      </c>
      <c r="E9328" s="5">
        <v>87.5</v>
      </c>
      <c r="I9328" s="5"/>
    </row>
    <row r="9329" spans="1:9">
      <c r="A9329" s="2">
        <v>300509719</v>
      </c>
      <c r="B9329" s="5" t="s">
        <v>4213</v>
      </c>
      <c r="C9329" s="1" t="s">
        <v>9153</v>
      </c>
      <c r="D9329" s="5" t="s">
        <v>7472</v>
      </c>
      <c r="E9329" s="5">
        <v>76.5</v>
      </c>
      <c r="I9329" s="5"/>
    </row>
    <row r="9330" spans="1:9">
      <c r="A9330" s="2">
        <v>300509720</v>
      </c>
      <c r="B9330" s="5" t="s">
        <v>4214</v>
      </c>
      <c r="C9330" s="1" t="s">
        <v>9153</v>
      </c>
      <c r="D9330" s="5" t="s">
        <v>7472</v>
      </c>
      <c r="E9330" s="5">
        <v>80.5</v>
      </c>
      <c r="I9330" s="5"/>
    </row>
    <row r="9331" spans="1:9">
      <c r="A9331" s="2">
        <v>300509721</v>
      </c>
      <c r="B9331" s="5" t="s">
        <v>4215</v>
      </c>
      <c r="C9331" s="1" t="s">
        <v>9153</v>
      </c>
      <c r="D9331" s="5" t="s">
        <v>7472</v>
      </c>
      <c r="E9331" s="5">
        <v>65</v>
      </c>
      <c r="I9331" s="5"/>
    </row>
    <row r="9332" spans="1:9">
      <c r="A9332" s="2">
        <v>300509722</v>
      </c>
      <c r="B9332" s="5" t="s">
        <v>4216</v>
      </c>
      <c r="C9332" s="1" t="s">
        <v>9153</v>
      </c>
      <c r="D9332" s="5" t="s">
        <v>7472</v>
      </c>
      <c r="E9332" s="5">
        <v>74.5</v>
      </c>
      <c r="I9332" s="5"/>
    </row>
    <row r="9333" spans="1:9">
      <c r="A9333" s="2">
        <v>300509723</v>
      </c>
      <c r="B9333" s="5" t="s">
        <v>4217</v>
      </c>
      <c r="C9333" s="1" t="s">
        <v>9153</v>
      </c>
      <c r="D9333" s="5" t="s">
        <v>7472</v>
      </c>
      <c r="E9333" s="5">
        <v>91.5</v>
      </c>
      <c r="I9333" s="5"/>
    </row>
    <row r="9334" spans="1:9">
      <c r="A9334" s="2">
        <v>300509724</v>
      </c>
      <c r="B9334" s="5" t="s">
        <v>130</v>
      </c>
      <c r="C9334" s="1" t="s">
        <v>9153</v>
      </c>
      <c r="D9334" s="5" t="s">
        <v>7472</v>
      </c>
      <c r="E9334" s="5">
        <v>91</v>
      </c>
      <c r="I9334" s="5"/>
    </row>
    <row r="9335" spans="1:9">
      <c r="A9335" s="2">
        <v>300509725</v>
      </c>
      <c r="B9335" s="5" t="s">
        <v>4218</v>
      </c>
      <c r="C9335" s="1" t="s">
        <v>9153</v>
      </c>
      <c r="D9335" s="5" t="s">
        <v>7472</v>
      </c>
      <c r="E9335" s="5">
        <v>74.5</v>
      </c>
      <c r="I9335" s="5"/>
    </row>
    <row r="9336" spans="1:9">
      <c r="A9336" s="2">
        <v>300509726</v>
      </c>
      <c r="B9336" s="5" t="s">
        <v>4219</v>
      </c>
      <c r="C9336" s="1" t="s">
        <v>9153</v>
      </c>
      <c r="D9336" s="5" t="s">
        <v>7472</v>
      </c>
      <c r="E9336" s="5">
        <v>73</v>
      </c>
      <c r="I9336" s="5"/>
    </row>
    <row r="9337" spans="1:9">
      <c r="A9337" s="2">
        <v>300509727</v>
      </c>
      <c r="B9337" s="5" t="s">
        <v>4220</v>
      </c>
      <c r="C9337" s="1" t="s">
        <v>9153</v>
      </c>
      <c r="D9337" s="5" t="s">
        <v>7472</v>
      </c>
      <c r="E9337" s="5">
        <v>87</v>
      </c>
      <c r="I9337" s="5"/>
    </row>
    <row r="9338" spans="1:9">
      <c r="A9338" s="2">
        <v>300509728</v>
      </c>
      <c r="B9338" s="5" t="s">
        <v>4221</v>
      </c>
      <c r="C9338" s="1" t="s">
        <v>9153</v>
      </c>
      <c r="D9338" s="5" t="s">
        <v>7472</v>
      </c>
      <c r="E9338" s="5">
        <v>90</v>
      </c>
      <c r="I9338" s="5"/>
    </row>
    <row r="9339" spans="1:9">
      <c r="A9339" s="2">
        <v>300509729</v>
      </c>
      <c r="B9339" s="5" t="s">
        <v>2169</v>
      </c>
      <c r="C9339" s="1" t="s">
        <v>9153</v>
      </c>
      <c r="D9339" s="5" t="s">
        <v>7472</v>
      </c>
      <c r="E9339" s="5">
        <v>83.5</v>
      </c>
      <c r="I9339" s="5"/>
    </row>
    <row r="9340" spans="1:9">
      <c r="A9340" s="2">
        <v>300509730</v>
      </c>
      <c r="B9340" s="5" t="s">
        <v>4222</v>
      </c>
      <c r="C9340" s="1" t="s">
        <v>9153</v>
      </c>
      <c r="D9340" s="5" t="s">
        <v>7472</v>
      </c>
      <c r="E9340" s="5">
        <v>79</v>
      </c>
      <c r="I9340" s="5"/>
    </row>
    <row r="9341" spans="1:9">
      <c r="A9341" s="2">
        <v>300509801</v>
      </c>
      <c r="B9341" s="5" t="s">
        <v>4223</v>
      </c>
      <c r="C9341" s="1" t="s">
        <v>9153</v>
      </c>
      <c r="D9341" s="5" t="s">
        <v>7472</v>
      </c>
      <c r="E9341" s="5">
        <v>79</v>
      </c>
      <c r="I9341" s="5"/>
    </row>
    <row r="9342" spans="1:9">
      <c r="A9342" s="2">
        <v>300509802</v>
      </c>
      <c r="B9342" s="5" t="s">
        <v>4224</v>
      </c>
      <c r="C9342" s="1" t="s">
        <v>9153</v>
      </c>
      <c r="D9342" s="5" t="s">
        <v>7472</v>
      </c>
      <c r="E9342" s="5">
        <v>80</v>
      </c>
      <c r="I9342" s="5"/>
    </row>
    <row r="9343" spans="1:9">
      <c r="A9343" s="2">
        <v>300509803</v>
      </c>
      <c r="B9343" s="5" t="s">
        <v>4225</v>
      </c>
      <c r="C9343" s="1" t="s">
        <v>9153</v>
      </c>
      <c r="D9343" s="5" t="s">
        <v>7472</v>
      </c>
      <c r="E9343" s="5">
        <v>94</v>
      </c>
      <c r="I9343" s="5"/>
    </row>
    <row r="9344" spans="1:9">
      <c r="A9344" s="2">
        <v>300509804</v>
      </c>
      <c r="B9344" s="5" t="s">
        <v>1655</v>
      </c>
      <c r="C9344" s="1" t="s">
        <v>9153</v>
      </c>
      <c r="D9344" s="5" t="s">
        <v>7472</v>
      </c>
      <c r="E9344" s="5">
        <v>87.5</v>
      </c>
      <c r="I9344" s="5"/>
    </row>
    <row r="9345" spans="1:9">
      <c r="A9345" s="2">
        <v>300509805</v>
      </c>
      <c r="B9345" s="5" t="s">
        <v>4226</v>
      </c>
      <c r="C9345" s="1" t="s">
        <v>9153</v>
      </c>
      <c r="D9345" s="5" t="s">
        <v>7472</v>
      </c>
      <c r="E9345" s="5">
        <v>65.5</v>
      </c>
      <c r="I9345" s="5"/>
    </row>
    <row r="9346" spans="1:9">
      <c r="A9346" s="2">
        <v>300509806</v>
      </c>
      <c r="B9346" s="5" t="s">
        <v>4227</v>
      </c>
      <c r="C9346" s="1" t="s">
        <v>9153</v>
      </c>
      <c r="D9346" s="5" t="s">
        <v>7472</v>
      </c>
      <c r="E9346" s="5">
        <v>90</v>
      </c>
      <c r="I9346" s="5"/>
    </row>
    <row r="9347" spans="1:9">
      <c r="A9347" s="2">
        <v>300509807</v>
      </c>
      <c r="B9347" s="5" t="s">
        <v>4228</v>
      </c>
      <c r="C9347" s="1" t="s">
        <v>9153</v>
      </c>
      <c r="D9347" s="5" t="s">
        <v>7472</v>
      </c>
      <c r="E9347" s="5">
        <v>67.5</v>
      </c>
      <c r="I9347" s="5"/>
    </row>
    <row r="9348" spans="1:9">
      <c r="A9348" s="2">
        <v>300509808</v>
      </c>
      <c r="B9348" s="5" t="s">
        <v>2598</v>
      </c>
      <c r="C9348" s="1" t="s">
        <v>9153</v>
      </c>
      <c r="D9348" s="5" t="s">
        <v>7472</v>
      </c>
      <c r="E9348" s="5">
        <v>63</v>
      </c>
      <c r="I9348" s="5"/>
    </row>
    <row r="9349" spans="1:9">
      <c r="A9349" s="2">
        <v>300509809</v>
      </c>
      <c r="B9349" s="5" t="s">
        <v>4229</v>
      </c>
      <c r="C9349" s="1" t="s">
        <v>9153</v>
      </c>
      <c r="D9349" s="5" t="s">
        <v>7472</v>
      </c>
      <c r="E9349" s="5">
        <v>77</v>
      </c>
      <c r="I9349" s="5"/>
    </row>
    <row r="9350" spans="1:9">
      <c r="A9350" s="2">
        <v>300509810</v>
      </c>
      <c r="B9350" s="5" t="s">
        <v>4230</v>
      </c>
      <c r="C9350" s="1" t="s">
        <v>9153</v>
      </c>
      <c r="D9350" s="5" t="s">
        <v>7472</v>
      </c>
      <c r="E9350" s="5">
        <v>87</v>
      </c>
      <c r="I9350" s="5"/>
    </row>
    <row r="9351" spans="1:9">
      <c r="A9351" s="2">
        <v>300509811</v>
      </c>
      <c r="B9351" s="5" t="s">
        <v>4231</v>
      </c>
      <c r="C9351" s="1" t="s">
        <v>9153</v>
      </c>
      <c r="D9351" s="5" t="s">
        <v>7472</v>
      </c>
      <c r="E9351" s="5">
        <v>67</v>
      </c>
      <c r="I9351" s="5"/>
    </row>
    <row r="9352" spans="1:9">
      <c r="A9352" s="2">
        <v>300509812</v>
      </c>
      <c r="B9352" s="5" t="s">
        <v>4232</v>
      </c>
      <c r="C9352" s="1" t="s">
        <v>9153</v>
      </c>
      <c r="D9352" s="5" t="s">
        <v>7472</v>
      </c>
      <c r="E9352" s="5">
        <v>88</v>
      </c>
      <c r="I9352" s="5"/>
    </row>
    <row r="9353" spans="1:9">
      <c r="A9353" s="2">
        <v>300509813</v>
      </c>
      <c r="B9353" s="5" t="s">
        <v>4233</v>
      </c>
      <c r="C9353" s="1" t="s">
        <v>9153</v>
      </c>
      <c r="D9353" s="5" t="s">
        <v>7472</v>
      </c>
      <c r="E9353" s="5">
        <v>78</v>
      </c>
      <c r="I9353" s="5"/>
    </row>
    <row r="9354" spans="1:9">
      <c r="A9354" s="2">
        <v>300509814</v>
      </c>
      <c r="B9354" s="5" t="s">
        <v>4234</v>
      </c>
      <c r="C9354" s="1" t="s">
        <v>9153</v>
      </c>
      <c r="D9354" s="5" t="s">
        <v>7472</v>
      </c>
      <c r="E9354" s="5">
        <v>88</v>
      </c>
      <c r="I9354" s="5"/>
    </row>
    <row r="9355" spans="1:9">
      <c r="A9355" s="2">
        <v>300509815</v>
      </c>
      <c r="B9355" s="5" t="s">
        <v>4235</v>
      </c>
      <c r="C9355" s="1" t="s">
        <v>9153</v>
      </c>
      <c r="D9355" s="5" t="s">
        <v>7472</v>
      </c>
      <c r="E9355" s="5">
        <v>90</v>
      </c>
      <c r="I9355" s="5"/>
    </row>
    <row r="9356" spans="1:9">
      <c r="A9356" s="2">
        <v>300509816</v>
      </c>
      <c r="B9356" s="5" t="s">
        <v>4236</v>
      </c>
      <c r="C9356" s="1" t="s">
        <v>9153</v>
      </c>
      <c r="D9356" s="5" t="s">
        <v>7472</v>
      </c>
      <c r="E9356" s="5">
        <v>86</v>
      </c>
      <c r="I9356" s="5"/>
    </row>
    <row r="9357" spans="1:9">
      <c r="A9357" s="2">
        <v>300509817</v>
      </c>
      <c r="B9357" s="5" t="s">
        <v>4237</v>
      </c>
      <c r="C9357" s="1" t="s">
        <v>9153</v>
      </c>
      <c r="D9357" s="5" t="s">
        <v>7472</v>
      </c>
      <c r="E9357" s="5">
        <v>91.5</v>
      </c>
      <c r="I9357" s="5"/>
    </row>
    <row r="9358" spans="1:9">
      <c r="A9358" s="2">
        <v>300509818</v>
      </c>
      <c r="B9358" s="5" t="s">
        <v>1456</v>
      </c>
      <c r="C9358" s="1" t="s">
        <v>9153</v>
      </c>
      <c r="D9358" s="5" t="s">
        <v>7472</v>
      </c>
      <c r="E9358" s="5">
        <v>88</v>
      </c>
      <c r="I9358" s="5"/>
    </row>
    <row r="9359" spans="1:9">
      <c r="A9359" s="2">
        <v>300509819</v>
      </c>
      <c r="B9359" s="5" t="s">
        <v>4238</v>
      </c>
      <c r="C9359" s="1" t="s">
        <v>9153</v>
      </c>
      <c r="D9359" s="5" t="s">
        <v>7472</v>
      </c>
      <c r="E9359" s="5">
        <v>76.5</v>
      </c>
      <c r="I9359" s="5"/>
    </row>
    <row r="9360" spans="1:9">
      <c r="A9360" s="2">
        <v>300509820</v>
      </c>
      <c r="B9360" s="5" t="s">
        <v>4239</v>
      </c>
      <c r="C9360" s="1" t="s">
        <v>9153</v>
      </c>
      <c r="D9360" s="5" t="s">
        <v>7472</v>
      </c>
      <c r="E9360" s="5">
        <v>92.5</v>
      </c>
      <c r="I9360" s="5"/>
    </row>
    <row r="9361" spans="1:9">
      <c r="A9361" s="2">
        <v>300509821</v>
      </c>
      <c r="B9361" s="5" t="s">
        <v>4240</v>
      </c>
      <c r="C9361" s="1" t="s">
        <v>9153</v>
      </c>
      <c r="D9361" s="5" t="s">
        <v>7472</v>
      </c>
      <c r="E9361" s="5">
        <v>0</v>
      </c>
      <c r="I9361" s="5"/>
    </row>
    <row r="9362" spans="1:9">
      <c r="A9362" s="2">
        <v>300509822</v>
      </c>
      <c r="B9362" s="5" t="s">
        <v>4241</v>
      </c>
      <c r="C9362" s="1" t="s">
        <v>9153</v>
      </c>
      <c r="D9362" s="5" t="s">
        <v>7472</v>
      </c>
      <c r="E9362" s="5">
        <v>69.5</v>
      </c>
      <c r="I9362" s="5"/>
    </row>
    <row r="9363" spans="1:9">
      <c r="A9363" s="2">
        <v>300509823</v>
      </c>
      <c r="B9363" s="5" t="s">
        <v>4242</v>
      </c>
      <c r="C9363" s="1" t="s">
        <v>9153</v>
      </c>
      <c r="D9363" s="5" t="s">
        <v>7472</v>
      </c>
      <c r="E9363" s="5">
        <v>61.5</v>
      </c>
      <c r="I9363" s="5"/>
    </row>
    <row r="9364" spans="1:9">
      <c r="A9364" s="2">
        <v>300509824</v>
      </c>
      <c r="B9364" s="5" t="s">
        <v>4243</v>
      </c>
      <c r="C9364" s="1" t="s">
        <v>9153</v>
      </c>
      <c r="D9364" s="5" t="s">
        <v>7472</v>
      </c>
      <c r="E9364" s="5">
        <v>81</v>
      </c>
      <c r="I9364" s="5"/>
    </row>
    <row r="9365" spans="1:9">
      <c r="A9365" s="2">
        <v>300509825</v>
      </c>
      <c r="B9365" s="5" t="s">
        <v>4244</v>
      </c>
      <c r="C9365" s="1" t="s">
        <v>9153</v>
      </c>
      <c r="D9365" s="5" t="s">
        <v>7472</v>
      </c>
      <c r="E9365" s="5">
        <v>71.5</v>
      </c>
      <c r="I9365" s="5"/>
    </row>
    <row r="9366" spans="1:9">
      <c r="A9366" s="2">
        <v>300509826</v>
      </c>
      <c r="B9366" s="5" t="s">
        <v>4245</v>
      </c>
      <c r="C9366" s="1" t="s">
        <v>9153</v>
      </c>
      <c r="D9366" s="5" t="s">
        <v>7472</v>
      </c>
      <c r="E9366" s="5">
        <v>71</v>
      </c>
      <c r="I9366" s="5"/>
    </row>
    <row r="9367" spans="1:9">
      <c r="A9367" s="2">
        <v>300509827</v>
      </c>
      <c r="B9367" s="5" t="s">
        <v>4246</v>
      </c>
      <c r="C9367" s="1" t="s">
        <v>9153</v>
      </c>
      <c r="D9367" s="5" t="s">
        <v>7472</v>
      </c>
      <c r="E9367" s="5">
        <v>77.5</v>
      </c>
      <c r="I9367" s="5"/>
    </row>
    <row r="9368" spans="1:9">
      <c r="A9368" s="2">
        <v>300509828</v>
      </c>
      <c r="B9368" s="5" t="s">
        <v>4247</v>
      </c>
      <c r="C9368" s="1" t="s">
        <v>9153</v>
      </c>
      <c r="D9368" s="5" t="s">
        <v>7472</v>
      </c>
      <c r="E9368" s="5">
        <v>73.5</v>
      </c>
      <c r="I9368" s="5"/>
    </row>
    <row r="9369" spans="1:9">
      <c r="A9369" s="2">
        <v>300509829</v>
      </c>
      <c r="B9369" s="5" t="s">
        <v>4248</v>
      </c>
      <c r="C9369" s="1" t="s">
        <v>9153</v>
      </c>
      <c r="D9369" s="5" t="s">
        <v>7472</v>
      </c>
      <c r="E9369" s="5">
        <v>83.5</v>
      </c>
      <c r="I9369" s="5"/>
    </row>
    <row r="9370" spans="1:9">
      <c r="A9370" s="2">
        <v>300509830</v>
      </c>
      <c r="B9370" s="5" t="s">
        <v>4249</v>
      </c>
      <c r="C9370" s="1" t="s">
        <v>9153</v>
      </c>
      <c r="D9370" s="5" t="s">
        <v>7472</v>
      </c>
      <c r="E9370" s="5">
        <v>74</v>
      </c>
      <c r="I9370" s="5"/>
    </row>
    <row r="9371" spans="1:9">
      <c r="A9371" s="2">
        <v>300509901</v>
      </c>
      <c r="B9371" s="5" t="s">
        <v>4250</v>
      </c>
      <c r="C9371" s="1" t="s">
        <v>9153</v>
      </c>
      <c r="D9371" s="5" t="s">
        <v>7472</v>
      </c>
      <c r="E9371" s="5">
        <v>84.5</v>
      </c>
      <c r="I9371" s="5"/>
    </row>
    <row r="9372" spans="1:9">
      <c r="A9372" s="2">
        <v>300509902</v>
      </c>
      <c r="B9372" s="5" t="s">
        <v>4251</v>
      </c>
      <c r="C9372" s="1" t="s">
        <v>9153</v>
      </c>
      <c r="D9372" s="5" t="s">
        <v>7472</v>
      </c>
      <c r="E9372" s="5">
        <v>63.5</v>
      </c>
      <c r="I9372" s="5"/>
    </row>
    <row r="9373" spans="1:9">
      <c r="A9373" s="2">
        <v>300509903</v>
      </c>
      <c r="B9373" s="5" t="s">
        <v>1201</v>
      </c>
      <c r="C9373" s="1" t="s">
        <v>9153</v>
      </c>
      <c r="D9373" s="5" t="s">
        <v>7472</v>
      </c>
      <c r="E9373" s="5">
        <v>56.5</v>
      </c>
      <c r="I9373" s="5"/>
    </row>
    <row r="9374" spans="1:9">
      <c r="A9374" s="2">
        <v>300509904</v>
      </c>
      <c r="B9374" s="5" t="s">
        <v>4252</v>
      </c>
      <c r="C9374" s="1" t="s">
        <v>9153</v>
      </c>
      <c r="D9374" s="5" t="s">
        <v>7472</v>
      </c>
      <c r="E9374" s="5">
        <v>66</v>
      </c>
      <c r="I9374" s="5"/>
    </row>
    <row r="9375" spans="1:9">
      <c r="A9375" s="2">
        <v>300509905</v>
      </c>
      <c r="B9375" s="5" t="s">
        <v>4253</v>
      </c>
      <c r="C9375" s="1" t="s">
        <v>9153</v>
      </c>
      <c r="D9375" s="5" t="s">
        <v>7472</v>
      </c>
      <c r="E9375" s="5">
        <v>86</v>
      </c>
      <c r="I9375" s="5"/>
    </row>
    <row r="9376" spans="1:9">
      <c r="A9376" s="2">
        <v>300509906</v>
      </c>
      <c r="B9376" s="5" t="s">
        <v>4254</v>
      </c>
      <c r="C9376" s="1" t="s">
        <v>9153</v>
      </c>
      <c r="D9376" s="5" t="s">
        <v>7472</v>
      </c>
      <c r="E9376" s="5">
        <v>89</v>
      </c>
      <c r="I9376" s="5"/>
    </row>
    <row r="9377" spans="1:9">
      <c r="A9377" s="2">
        <v>300509907</v>
      </c>
      <c r="B9377" s="5" t="s">
        <v>4255</v>
      </c>
      <c r="C9377" s="1" t="s">
        <v>9153</v>
      </c>
      <c r="D9377" s="5" t="s">
        <v>7472</v>
      </c>
      <c r="E9377" s="5">
        <v>55</v>
      </c>
      <c r="I9377" s="5"/>
    </row>
    <row r="9378" spans="1:9">
      <c r="A9378" s="2">
        <v>300509908</v>
      </c>
      <c r="B9378" s="5" t="s">
        <v>4256</v>
      </c>
      <c r="C9378" s="1" t="s">
        <v>9153</v>
      </c>
      <c r="D9378" s="5" t="s">
        <v>7472</v>
      </c>
      <c r="E9378" s="5">
        <v>86.5</v>
      </c>
      <c r="I9378" s="5"/>
    </row>
    <row r="9379" spans="1:9">
      <c r="A9379" s="2">
        <v>300509909</v>
      </c>
      <c r="B9379" s="5" t="s">
        <v>4257</v>
      </c>
      <c r="C9379" s="1" t="s">
        <v>9153</v>
      </c>
      <c r="D9379" s="5" t="s">
        <v>7472</v>
      </c>
      <c r="E9379" s="5">
        <v>85.5</v>
      </c>
      <c r="I9379" s="5"/>
    </row>
    <row r="9380" spans="1:9">
      <c r="A9380" s="2">
        <v>300509910</v>
      </c>
      <c r="B9380" s="5" t="s">
        <v>497</v>
      </c>
      <c r="C9380" s="1" t="s">
        <v>9153</v>
      </c>
      <c r="D9380" s="5" t="s">
        <v>7472</v>
      </c>
      <c r="E9380" s="5">
        <v>81.5</v>
      </c>
      <c r="I9380" s="5"/>
    </row>
    <row r="9381" spans="1:9">
      <c r="A9381" s="2">
        <v>300509911</v>
      </c>
      <c r="B9381" s="5" t="s">
        <v>4258</v>
      </c>
      <c r="C9381" s="1" t="s">
        <v>9153</v>
      </c>
      <c r="D9381" s="5" t="s">
        <v>7472</v>
      </c>
      <c r="E9381" s="5">
        <v>76.5</v>
      </c>
      <c r="I9381" s="5"/>
    </row>
    <row r="9382" spans="1:9">
      <c r="A9382" s="2">
        <v>300509912</v>
      </c>
      <c r="B9382" s="5" t="s">
        <v>4259</v>
      </c>
      <c r="C9382" s="1" t="s">
        <v>9153</v>
      </c>
      <c r="D9382" s="5" t="s">
        <v>7472</v>
      </c>
      <c r="E9382" s="5">
        <v>92.5</v>
      </c>
      <c r="I9382" s="5"/>
    </row>
    <row r="9383" spans="1:9">
      <c r="A9383" s="2">
        <v>300509913</v>
      </c>
      <c r="B9383" s="5" t="s">
        <v>4260</v>
      </c>
      <c r="C9383" s="1" t="s">
        <v>9153</v>
      </c>
      <c r="D9383" s="5" t="s">
        <v>7472</v>
      </c>
      <c r="E9383" s="5">
        <v>89</v>
      </c>
      <c r="I9383" s="5"/>
    </row>
    <row r="9384" spans="1:9">
      <c r="A9384" s="2">
        <v>300509914</v>
      </c>
      <c r="B9384" s="5" t="s">
        <v>4261</v>
      </c>
      <c r="C9384" s="1" t="s">
        <v>9153</v>
      </c>
      <c r="D9384" s="5" t="s">
        <v>7472</v>
      </c>
      <c r="E9384" s="5">
        <v>90</v>
      </c>
      <c r="I9384" s="5"/>
    </row>
    <row r="9385" spans="1:9">
      <c r="A9385" s="2">
        <v>300509915</v>
      </c>
      <c r="B9385" s="5" t="s">
        <v>4262</v>
      </c>
      <c r="C9385" s="1" t="s">
        <v>9153</v>
      </c>
      <c r="D9385" s="5" t="s">
        <v>7472</v>
      </c>
      <c r="E9385" s="5">
        <v>81.5</v>
      </c>
      <c r="I9385" s="5"/>
    </row>
    <row r="9386" spans="1:9">
      <c r="A9386" s="2">
        <v>300509916</v>
      </c>
      <c r="B9386" s="5" t="s">
        <v>4263</v>
      </c>
      <c r="C9386" s="1" t="s">
        <v>9153</v>
      </c>
      <c r="D9386" s="5" t="s">
        <v>7472</v>
      </c>
      <c r="E9386" s="5">
        <v>80.5</v>
      </c>
      <c r="I9386" s="5"/>
    </row>
    <row r="9387" spans="1:9">
      <c r="A9387" s="2">
        <v>300509917</v>
      </c>
      <c r="B9387" s="5" t="s">
        <v>1168</v>
      </c>
      <c r="C9387" s="1" t="s">
        <v>9153</v>
      </c>
      <c r="D9387" s="5" t="s">
        <v>7472</v>
      </c>
      <c r="E9387" s="5">
        <v>0</v>
      </c>
      <c r="I9387" s="5"/>
    </row>
    <row r="9388" spans="1:9">
      <c r="A9388" s="2">
        <v>300509918</v>
      </c>
      <c r="B9388" s="5" t="s">
        <v>4264</v>
      </c>
      <c r="C9388" s="1" t="s">
        <v>9153</v>
      </c>
      <c r="D9388" s="5" t="s">
        <v>7472</v>
      </c>
      <c r="E9388" s="5">
        <v>70.5</v>
      </c>
      <c r="I9388" s="5"/>
    </row>
    <row r="9389" spans="1:9">
      <c r="A9389" s="2">
        <v>300509919</v>
      </c>
      <c r="B9389" s="5" t="s">
        <v>4265</v>
      </c>
      <c r="C9389" s="1" t="s">
        <v>9153</v>
      </c>
      <c r="D9389" s="5" t="s">
        <v>7472</v>
      </c>
      <c r="E9389" s="5">
        <v>67</v>
      </c>
      <c r="I9389" s="5"/>
    </row>
    <row r="9390" spans="1:9">
      <c r="A9390" s="2">
        <v>300509920</v>
      </c>
      <c r="B9390" s="5" t="s">
        <v>4266</v>
      </c>
      <c r="C9390" s="1" t="s">
        <v>9153</v>
      </c>
      <c r="D9390" s="5" t="s">
        <v>7472</v>
      </c>
      <c r="E9390" s="5">
        <v>81</v>
      </c>
      <c r="I9390" s="5"/>
    </row>
    <row r="9391" spans="1:9">
      <c r="A9391" s="2">
        <v>300509921</v>
      </c>
      <c r="B9391" s="5" t="s">
        <v>4268</v>
      </c>
      <c r="C9391" s="1" t="s">
        <v>9153</v>
      </c>
      <c r="D9391" s="5" t="s">
        <v>7472</v>
      </c>
      <c r="E9391" s="5">
        <v>83.5</v>
      </c>
      <c r="I9391" s="5"/>
    </row>
    <row r="9392" spans="1:9">
      <c r="A9392" s="2">
        <v>300509922</v>
      </c>
      <c r="B9392" s="5" t="s">
        <v>4269</v>
      </c>
      <c r="C9392" s="1" t="s">
        <v>9153</v>
      </c>
      <c r="D9392" s="5" t="s">
        <v>7472</v>
      </c>
      <c r="E9392" s="5">
        <v>70.5</v>
      </c>
      <c r="I9392" s="5"/>
    </row>
    <row r="9393" spans="1:9">
      <c r="A9393" s="2">
        <v>300509923</v>
      </c>
      <c r="B9393" s="5" t="s">
        <v>4270</v>
      </c>
      <c r="C9393" s="1" t="s">
        <v>9153</v>
      </c>
      <c r="D9393" s="5" t="s">
        <v>7472</v>
      </c>
      <c r="E9393" s="5">
        <v>69</v>
      </c>
      <c r="I9393" s="5"/>
    </row>
    <row r="9394" spans="1:9">
      <c r="A9394" s="2">
        <v>300509924</v>
      </c>
      <c r="B9394" s="5" t="s">
        <v>531</v>
      </c>
      <c r="C9394" s="1" t="s">
        <v>9153</v>
      </c>
      <c r="D9394" s="5" t="s">
        <v>7472</v>
      </c>
      <c r="E9394" s="5">
        <v>65.5</v>
      </c>
      <c r="I9394" s="5"/>
    </row>
    <row r="9395" spans="1:9">
      <c r="A9395" s="2">
        <v>300509925</v>
      </c>
      <c r="B9395" s="5" t="s">
        <v>4271</v>
      </c>
      <c r="C9395" s="1" t="s">
        <v>9153</v>
      </c>
      <c r="D9395" s="5" t="s">
        <v>7472</v>
      </c>
      <c r="E9395" s="5">
        <v>76</v>
      </c>
      <c r="I9395" s="5"/>
    </row>
    <row r="9396" spans="1:9">
      <c r="A9396" s="2">
        <v>300509926</v>
      </c>
      <c r="B9396" s="5" t="s">
        <v>4272</v>
      </c>
      <c r="C9396" s="1" t="s">
        <v>9153</v>
      </c>
      <c r="D9396" s="5" t="s">
        <v>7472</v>
      </c>
      <c r="E9396" s="5">
        <v>98</v>
      </c>
      <c r="I9396" s="5"/>
    </row>
    <row r="9397" spans="1:9">
      <c r="A9397" s="2">
        <v>300509927</v>
      </c>
      <c r="B9397" s="5" t="s">
        <v>4273</v>
      </c>
      <c r="C9397" s="1" t="s">
        <v>9153</v>
      </c>
      <c r="D9397" s="5" t="s">
        <v>7472</v>
      </c>
      <c r="E9397" s="5">
        <v>87.5</v>
      </c>
      <c r="I9397" s="5"/>
    </row>
    <row r="9398" spans="1:9">
      <c r="A9398" s="2">
        <v>300509928</v>
      </c>
      <c r="B9398" s="5" t="s">
        <v>4274</v>
      </c>
      <c r="C9398" s="1" t="s">
        <v>9153</v>
      </c>
      <c r="D9398" s="5" t="s">
        <v>7472</v>
      </c>
      <c r="E9398" s="5">
        <v>92</v>
      </c>
      <c r="I9398" s="5"/>
    </row>
    <row r="9399" spans="1:9">
      <c r="A9399" s="2">
        <v>300509929</v>
      </c>
      <c r="B9399" s="5" t="s">
        <v>4275</v>
      </c>
      <c r="C9399" s="1" t="s">
        <v>9153</v>
      </c>
      <c r="D9399" s="5" t="s">
        <v>7472</v>
      </c>
      <c r="E9399" s="5">
        <v>87</v>
      </c>
      <c r="I9399" s="5"/>
    </row>
    <row r="9400" spans="1:9">
      <c r="A9400" s="2">
        <v>300509930</v>
      </c>
      <c r="B9400" s="5" t="s">
        <v>4276</v>
      </c>
      <c r="C9400" s="1" t="s">
        <v>9153</v>
      </c>
      <c r="D9400" s="5" t="s">
        <v>7472</v>
      </c>
      <c r="E9400" s="5">
        <v>92</v>
      </c>
      <c r="I9400" s="5"/>
    </row>
    <row r="9401" spans="1:9">
      <c r="A9401" s="2">
        <v>300510001</v>
      </c>
      <c r="B9401" s="5" t="s">
        <v>4277</v>
      </c>
      <c r="C9401" s="1" t="s">
        <v>9161</v>
      </c>
      <c r="D9401" s="5" t="s">
        <v>7472</v>
      </c>
      <c r="E9401" s="5">
        <v>65</v>
      </c>
      <c r="I9401" s="5"/>
    </row>
    <row r="9402" spans="1:9">
      <c r="A9402" s="2">
        <v>300510002</v>
      </c>
      <c r="B9402" s="5" t="s">
        <v>4278</v>
      </c>
      <c r="C9402" s="1" t="s">
        <v>9161</v>
      </c>
      <c r="D9402" s="5" t="s">
        <v>7472</v>
      </c>
      <c r="E9402" s="5">
        <v>91</v>
      </c>
      <c r="I9402" s="5"/>
    </row>
    <row r="9403" spans="1:9">
      <c r="A9403" s="2">
        <v>300510003</v>
      </c>
      <c r="B9403" s="5" t="s">
        <v>4279</v>
      </c>
      <c r="C9403" s="1" t="s">
        <v>9161</v>
      </c>
      <c r="D9403" s="5" t="s">
        <v>7472</v>
      </c>
      <c r="E9403" s="5">
        <v>88.5</v>
      </c>
      <c r="I9403" s="5"/>
    </row>
    <row r="9404" spans="1:9">
      <c r="A9404" s="2">
        <v>300510004</v>
      </c>
      <c r="B9404" s="5" t="s">
        <v>4280</v>
      </c>
      <c r="C9404" s="1" t="s">
        <v>9161</v>
      </c>
      <c r="D9404" s="5" t="s">
        <v>7472</v>
      </c>
      <c r="E9404" s="5">
        <v>91</v>
      </c>
      <c r="I9404" s="5"/>
    </row>
    <row r="9405" spans="1:9">
      <c r="A9405" s="2">
        <v>300510005</v>
      </c>
      <c r="B9405" s="5" t="s">
        <v>4281</v>
      </c>
      <c r="C9405" s="1" t="s">
        <v>9161</v>
      </c>
      <c r="D9405" s="5" t="s">
        <v>7472</v>
      </c>
      <c r="E9405" s="5">
        <v>83.5</v>
      </c>
      <c r="I9405" s="5"/>
    </row>
    <row r="9406" spans="1:9">
      <c r="A9406" s="2">
        <v>300510006</v>
      </c>
      <c r="B9406" s="5" t="s">
        <v>4282</v>
      </c>
      <c r="C9406" s="1" t="s">
        <v>9161</v>
      </c>
      <c r="D9406" s="5" t="s">
        <v>7472</v>
      </c>
      <c r="E9406" s="5">
        <v>91.5</v>
      </c>
      <c r="I9406" s="5"/>
    </row>
    <row r="9407" spans="1:9">
      <c r="A9407" s="2">
        <v>300510007</v>
      </c>
      <c r="B9407" s="5" t="s">
        <v>4283</v>
      </c>
      <c r="C9407" s="1" t="s">
        <v>9161</v>
      </c>
      <c r="D9407" s="5" t="s">
        <v>7472</v>
      </c>
      <c r="E9407" s="5">
        <v>74.5</v>
      </c>
      <c r="I9407" s="5"/>
    </row>
    <row r="9408" spans="1:9">
      <c r="A9408" s="2">
        <v>300510008</v>
      </c>
      <c r="B9408" s="5" t="s">
        <v>4284</v>
      </c>
      <c r="C9408" s="1" t="s">
        <v>9161</v>
      </c>
      <c r="D9408" s="5" t="s">
        <v>7472</v>
      </c>
      <c r="E9408" s="5">
        <v>83.5</v>
      </c>
      <c r="I9408" s="5"/>
    </row>
    <row r="9409" spans="1:9">
      <c r="A9409" s="2">
        <v>300510009</v>
      </c>
      <c r="B9409" s="5" t="s">
        <v>4285</v>
      </c>
      <c r="C9409" s="1" t="s">
        <v>9161</v>
      </c>
      <c r="D9409" s="5" t="s">
        <v>7472</v>
      </c>
      <c r="E9409" s="5">
        <v>84</v>
      </c>
      <c r="I9409" s="5"/>
    </row>
    <row r="9410" spans="1:9">
      <c r="A9410" s="2">
        <v>300510010</v>
      </c>
      <c r="B9410" s="5" t="s">
        <v>3019</v>
      </c>
      <c r="C9410" s="1" t="s">
        <v>9161</v>
      </c>
      <c r="D9410" s="5" t="s">
        <v>7472</v>
      </c>
      <c r="E9410" s="5">
        <v>80.5</v>
      </c>
      <c r="I9410" s="5"/>
    </row>
    <row r="9411" spans="1:9">
      <c r="A9411" s="2">
        <v>300510011</v>
      </c>
      <c r="B9411" s="5" t="s">
        <v>4287</v>
      </c>
      <c r="C9411" s="1" t="s">
        <v>9161</v>
      </c>
      <c r="D9411" s="5" t="s">
        <v>7472</v>
      </c>
      <c r="E9411" s="5">
        <v>83</v>
      </c>
      <c r="I9411" s="5"/>
    </row>
    <row r="9412" spans="1:9">
      <c r="A9412" s="2">
        <v>300510012</v>
      </c>
      <c r="B9412" s="5" t="s">
        <v>2500</v>
      </c>
      <c r="C9412" s="1" t="s">
        <v>9161</v>
      </c>
      <c r="D9412" s="5" t="s">
        <v>7472</v>
      </c>
      <c r="E9412" s="5">
        <v>90</v>
      </c>
      <c r="I9412" s="5"/>
    </row>
    <row r="9413" spans="1:9">
      <c r="A9413" s="2">
        <v>300510013</v>
      </c>
      <c r="B9413" s="5" t="s">
        <v>4288</v>
      </c>
      <c r="C9413" s="1" t="s">
        <v>9161</v>
      </c>
      <c r="D9413" s="5" t="s">
        <v>7472</v>
      </c>
      <c r="E9413" s="5">
        <v>83.5</v>
      </c>
      <c r="I9413" s="5"/>
    </row>
    <row r="9414" spans="1:9">
      <c r="A9414" s="2">
        <v>300510014</v>
      </c>
      <c r="B9414" s="5" t="s">
        <v>4289</v>
      </c>
      <c r="C9414" s="1" t="s">
        <v>9161</v>
      </c>
      <c r="D9414" s="5" t="s">
        <v>7472</v>
      </c>
      <c r="E9414" s="5">
        <v>76.5</v>
      </c>
      <c r="I9414" s="5"/>
    </row>
    <row r="9415" spans="1:9">
      <c r="A9415" s="2">
        <v>300510015</v>
      </c>
      <c r="B9415" s="5" t="s">
        <v>4290</v>
      </c>
      <c r="C9415" s="1" t="s">
        <v>9161</v>
      </c>
      <c r="D9415" s="5" t="s">
        <v>7472</v>
      </c>
      <c r="E9415" s="5">
        <v>77</v>
      </c>
      <c r="I9415" s="5"/>
    </row>
    <row r="9416" spans="1:9">
      <c r="A9416" s="2">
        <v>300510016</v>
      </c>
      <c r="B9416" s="5" t="s">
        <v>4291</v>
      </c>
      <c r="C9416" s="1" t="s">
        <v>9161</v>
      </c>
      <c r="D9416" s="5" t="s">
        <v>7472</v>
      </c>
      <c r="E9416" s="5">
        <v>69.5</v>
      </c>
      <c r="I9416" s="5"/>
    </row>
    <row r="9417" spans="1:9">
      <c r="A9417" s="2">
        <v>300510017</v>
      </c>
      <c r="B9417" s="5" t="s">
        <v>4292</v>
      </c>
      <c r="C9417" s="1" t="s">
        <v>9161</v>
      </c>
      <c r="D9417" s="5" t="s">
        <v>7472</v>
      </c>
      <c r="E9417" s="5">
        <v>58.5</v>
      </c>
      <c r="I9417" s="5"/>
    </row>
    <row r="9418" spans="1:9">
      <c r="A9418" s="2">
        <v>300510018</v>
      </c>
      <c r="B9418" s="5" t="s">
        <v>4293</v>
      </c>
      <c r="C9418" s="1" t="s">
        <v>9161</v>
      </c>
      <c r="D9418" s="5" t="s">
        <v>7472</v>
      </c>
      <c r="E9418" s="5">
        <v>89</v>
      </c>
      <c r="I9418" s="5"/>
    </row>
    <row r="9419" spans="1:9">
      <c r="A9419" s="2">
        <v>300510019</v>
      </c>
      <c r="B9419" s="5" t="s">
        <v>4294</v>
      </c>
      <c r="C9419" s="1" t="s">
        <v>9161</v>
      </c>
      <c r="D9419" s="5" t="s">
        <v>7472</v>
      </c>
      <c r="E9419" s="5">
        <v>91</v>
      </c>
      <c r="I9419" s="5"/>
    </row>
    <row r="9420" spans="1:9">
      <c r="A9420" s="2">
        <v>300510020</v>
      </c>
      <c r="B9420" s="5" t="s">
        <v>4295</v>
      </c>
      <c r="C9420" s="1" t="s">
        <v>9161</v>
      </c>
      <c r="D9420" s="5" t="s">
        <v>7472</v>
      </c>
      <c r="E9420" s="5">
        <v>69</v>
      </c>
      <c r="I9420" s="5"/>
    </row>
    <row r="9421" spans="1:9">
      <c r="A9421" s="2">
        <v>300510021</v>
      </c>
      <c r="B9421" s="5" t="s">
        <v>4296</v>
      </c>
      <c r="C9421" s="1" t="s">
        <v>9161</v>
      </c>
      <c r="D9421" s="5" t="s">
        <v>7472</v>
      </c>
      <c r="E9421" s="5">
        <v>79.5</v>
      </c>
      <c r="I9421" s="5"/>
    </row>
    <row r="9422" spans="1:9">
      <c r="A9422" s="2">
        <v>300510022</v>
      </c>
      <c r="B9422" s="5" t="s">
        <v>4297</v>
      </c>
      <c r="C9422" s="1" t="s">
        <v>9161</v>
      </c>
      <c r="D9422" s="5" t="s">
        <v>7472</v>
      </c>
      <c r="E9422" s="5">
        <v>81</v>
      </c>
      <c r="I9422" s="5"/>
    </row>
    <row r="9423" spans="1:9">
      <c r="A9423" s="2">
        <v>300510023</v>
      </c>
      <c r="B9423" s="5" t="s">
        <v>4298</v>
      </c>
      <c r="C9423" s="1" t="s">
        <v>9161</v>
      </c>
      <c r="D9423" s="5" t="s">
        <v>7472</v>
      </c>
      <c r="E9423" s="5">
        <v>86</v>
      </c>
      <c r="I9423" s="5"/>
    </row>
    <row r="9424" spans="1:9">
      <c r="A9424" s="2">
        <v>300510024</v>
      </c>
      <c r="B9424" s="5" t="s">
        <v>4299</v>
      </c>
      <c r="C9424" s="1" t="s">
        <v>9161</v>
      </c>
      <c r="D9424" s="5" t="s">
        <v>7472</v>
      </c>
      <c r="E9424" s="5">
        <v>91</v>
      </c>
      <c r="I9424" s="5"/>
    </row>
    <row r="9425" spans="1:9">
      <c r="A9425" s="2">
        <v>300510025</v>
      </c>
      <c r="B9425" s="5" t="s">
        <v>4300</v>
      </c>
      <c r="C9425" s="1" t="s">
        <v>9161</v>
      </c>
      <c r="D9425" s="5" t="s">
        <v>7472</v>
      </c>
      <c r="E9425" s="5">
        <v>71.5</v>
      </c>
      <c r="I9425" s="5"/>
    </row>
    <row r="9426" spans="1:9">
      <c r="A9426" s="2">
        <v>300510026</v>
      </c>
      <c r="B9426" s="5" t="s">
        <v>46</v>
      </c>
      <c r="C9426" s="1" t="s">
        <v>9161</v>
      </c>
      <c r="D9426" s="5" t="s">
        <v>7472</v>
      </c>
      <c r="E9426" s="5">
        <v>65.5</v>
      </c>
      <c r="I9426" s="5"/>
    </row>
    <row r="9427" spans="1:9">
      <c r="A9427" s="2">
        <v>300510027</v>
      </c>
      <c r="B9427" s="5" t="s">
        <v>4301</v>
      </c>
      <c r="C9427" s="1" t="s">
        <v>9161</v>
      </c>
      <c r="D9427" s="5" t="s">
        <v>7472</v>
      </c>
      <c r="E9427" s="5">
        <v>66.5</v>
      </c>
      <c r="I9427" s="5"/>
    </row>
    <row r="9428" spans="1:9">
      <c r="A9428" s="2">
        <v>300510028</v>
      </c>
      <c r="B9428" s="5" t="s">
        <v>4302</v>
      </c>
      <c r="C9428" s="1" t="s">
        <v>9161</v>
      </c>
      <c r="D9428" s="5" t="s">
        <v>7472</v>
      </c>
      <c r="E9428" s="5">
        <v>75.5</v>
      </c>
      <c r="I9428" s="5"/>
    </row>
    <row r="9429" spans="1:9">
      <c r="A9429" s="2">
        <v>300510029</v>
      </c>
      <c r="B9429" s="5" t="s">
        <v>457</v>
      </c>
      <c r="C9429" s="1" t="s">
        <v>9161</v>
      </c>
      <c r="D9429" s="5" t="s">
        <v>7472</v>
      </c>
      <c r="E9429" s="5">
        <v>85</v>
      </c>
      <c r="I9429" s="5"/>
    </row>
    <row r="9430" spans="1:9">
      <c r="A9430" s="2">
        <v>300510030</v>
      </c>
      <c r="B9430" s="5" t="s">
        <v>4303</v>
      </c>
      <c r="C9430" s="1" t="s">
        <v>9161</v>
      </c>
      <c r="D9430" s="5" t="s">
        <v>7472</v>
      </c>
      <c r="E9430" s="5">
        <v>85.5</v>
      </c>
      <c r="I9430" s="5"/>
    </row>
    <row r="9431" spans="1:9">
      <c r="A9431" s="2">
        <v>300510101</v>
      </c>
      <c r="B9431" s="5" t="s">
        <v>3779</v>
      </c>
      <c r="C9431" s="1" t="s">
        <v>9161</v>
      </c>
      <c r="D9431" s="5" t="s">
        <v>7472</v>
      </c>
      <c r="E9431" s="5">
        <v>50</v>
      </c>
      <c r="I9431" s="5"/>
    </row>
    <row r="9432" spans="1:9">
      <c r="A9432" s="2">
        <v>300510102</v>
      </c>
      <c r="B9432" s="5" t="s">
        <v>4304</v>
      </c>
      <c r="C9432" s="1" t="s">
        <v>9161</v>
      </c>
      <c r="D9432" s="5" t="s">
        <v>7472</v>
      </c>
      <c r="E9432" s="5">
        <v>84</v>
      </c>
      <c r="I9432" s="5"/>
    </row>
    <row r="9433" spans="1:9">
      <c r="A9433" s="2">
        <v>300510103</v>
      </c>
      <c r="B9433" s="5" t="s">
        <v>4305</v>
      </c>
      <c r="C9433" s="1" t="s">
        <v>9161</v>
      </c>
      <c r="D9433" s="5" t="s">
        <v>7472</v>
      </c>
      <c r="E9433" s="5">
        <v>65.5</v>
      </c>
      <c r="I9433" s="5"/>
    </row>
    <row r="9434" spans="1:9">
      <c r="A9434" s="2">
        <v>300510104</v>
      </c>
      <c r="B9434" s="5" t="s">
        <v>4306</v>
      </c>
      <c r="C9434" s="1" t="s">
        <v>9161</v>
      </c>
      <c r="D9434" s="5" t="s">
        <v>7472</v>
      </c>
      <c r="E9434" s="5">
        <v>0</v>
      </c>
      <c r="I9434" s="5"/>
    </row>
    <row r="9435" spans="1:9">
      <c r="A9435" s="2">
        <v>300510105</v>
      </c>
      <c r="B9435" s="5" t="s">
        <v>4307</v>
      </c>
      <c r="C9435" s="1" t="s">
        <v>9161</v>
      </c>
      <c r="D9435" s="5" t="s">
        <v>7472</v>
      </c>
      <c r="E9435" s="5">
        <v>78</v>
      </c>
      <c r="I9435" s="5"/>
    </row>
    <row r="9436" spans="1:9">
      <c r="A9436" s="2">
        <v>300510106</v>
      </c>
      <c r="B9436" s="5" t="s">
        <v>4308</v>
      </c>
      <c r="C9436" s="1" t="s">
        <v>9161</v>
      </c>
      <c r="D9436" s="5" t="s">
        <v>7472</v>
      </c>
      <c r="E9436" s="5">
        <v>76.5</v>
      </c>
      <c r="I9436" s="5"/>
    </row>
    <row r="9437" spans="1:9">
      <c r="A9437" s="2">
        <v>300510107</v>
      </c>
      <c r="B9437" s="5" t="s">
        <v>4309</v>
      </c>
      <c r="C9437" s="1" t="s">
        <v>9161</v>
      </c>
      <c r="D9437" s="5" t="s">
        <v>7472</v>
      </c>
      <c r="E9437" s="5">
        <v>80.5</v>
      </c>
      <c r="I9437" s="5"/>
    </row>
    <row r="9438" spans="1:9">
      <c r="A9438" s="2">
        <v>300510108</v>
      </c>
      <c r="B9438" s="5" t="s">
        <v>4310</v>
      </c>
      <c r="C9438" s="1" t="s">
        <v>9161</v>
      </c>
      <c r="D9438" s="5" t="s">
        <v>7472</v>
      </c>
      <c r="E9438" s="5">
        <v>70</v>
      </c>
      <c r="I9438" s="5"/>
    </row>
    <row r="9439" spans="1:9">
      <c r="A9439" s="2">
        <v>300510109</v>
      </c>
      <c r="B9439" s="5" t="s">
        <v>4311</v>
      </c>
      <c r="C9439" s="1" t="s">
        <v>9161</v>
      </c>
      <c r="D9439" s="5" t="s">
        <v>7472</v>
      </c>
      <c r="E9439" s="5">
        <v>44.5</v>
      </c>
      <c r="I9439" s="5"/>
    </row>
    <row r="9440" spans="1:9">
      <c r="A9440" s="2">
        <v>300510110</v>
      </c>
      <c r="B9440" s="5" t="s">
        <v>4312</v>
      </c>
      <c r="C9440" s="1" t="s">
        <v>9161</v>
      </c>
      <c r="D9440" s="5" t="s">
        <v>7472</v>
      </c>
      <c r="E9440" s="5">
        <v>58.5</v>
      </c>
      <c r="I9440" s="5"/>
    </row>
    <row r="9441" spans="1:9">
      <c r="A9441" s="2">
        <v>300510111</v>
      </c>
      <c r="B9441" s="5" t="s">
        <v>4313</v>
      </c>
      <c r="C9441" s="1" t="s">
        <v>9161</v>
      </c>
      <c r="D9441" s="5" t="s">
        <v>7472</v>
      </c>
      <c r="E9441" s="5">
        <v>51</v>
      </c>
      <c r="I9441" s="5"/>
    </row>
    <row r="9442" spans="1:9">
      <c r="A9442" s="2">
        <v>300510112</v>
      </c>
      <c r="B9442" s="5" t="s">
        <v>451</v>
      </c>
      <c r="C9442" s="1" t="s">
        <v>9161</v>
      </c>
      <c r="D9442" s="5" t="s">
        <v>7472</v>
      </c>
      <c r="E9442" s="5">
        <v>86</v>
      </c>
      <c r="I9442" s="5"/>
    </row>
    <row r="9443" spans="1:9">
      <c r="A9443" s="2">
        <v>300510113</v>
      </c>
      <c r="B9443" s="5" t="s">
        <v>4315</v>
      </c>
      <c r="C9443" s="1" t="s">
        <v>9161</v>
      </c>
      <c r="D9443" s="5" t="s">
        <v>7472</v>
      </c>
      <c r="E9443" s="5">
        <v>78.5</v>
      </c>
      <c r="I9443" s="5"/>
    </row>
    <row r="9444" spans="1:9">
      <c r="A9444" s="2">
        <v>300510114</v>
      </c>
      <c r="B9444" s="5" t="s">
        <v>623</v>
      </c>
      <c r="C9444" s="1" t="s">
        <v>9161</v>
      </c>
      <c r="D9444" s="5" t="s">
        <v>7472</v>
      </c>
      <c r="E9444" s="5">
        <v>97</v>
      </c>
      <c r="I9444" s="5"/>
    </row>
    <row r="9445" spans="1:9">
      <c r="A9445" s="2">
        <v>300510115</v>
      </c>
      <c r="B9445" s="5" t="s">
        <v>4316</v>
      </c>
      <c r="C9445" s="1" t="s">
        <v>9161</v>
      </c>
      <c r="D9445" s="5" t="s">
        <v>7472</v>
      </c>
      <c r="E9445" s="5">
        <v>79.5</v>
      </c>
      <c r="I9445" s="5"/>
    </row>
    <row r="9446" spans="1:9">
      <c r="A9446" s="2">
        <v>300510116</v>
      </c>
      <c r="B9446" s="5" t="s">
        <v>4317</v>
      </c>
      <c r="C9446" s="1" t="s">
        <v>9161</v>
      </c>
      <c r="D9446" s="5" t="s">
        <v>7472</v>
      </c>
      <c r="E9446" s="5">
        <v>86.5</v>
      </c>
      <c r="I9446" s="5"/>
    </row>
    <row r="9447" spans="1:9">
      <c r="A9447" s="2">
        <v>300510117</v>
      </c>
      <c r="B9447" s="5" t="s">
        <v>4318</v>
      </c>
      <c r="C9447" s="1" t="s">
        <v>9161</v>
      </c>
      <c r="D9447" s="5" t="s">
        <v>7472</v>
      </c>
      <c r="E9447" s="5">
        <v>85</v>
      </c>
      <c r="I9447" s="5"/>
    </row>
    <row r="9448" spans="1:9">
      <c r="A9448" s="2">
        <v>300510118</v>
      </c>
      <c r="B9448" s="5" t="s">
        <v>4319</v>
      </c>
      <c r="C9448" s="1" t="s">
        <v>9161</v>
      </c>
      <c r="D9448" s="5" t="s">
        <v>7472</v>
      </c>
      <c r="E9448" s="5">
        <v>90.5</v>
      </c>
      <c r="I9448" s="5"/>
    </row>
    <row r="9449" spans="1:9">
      <c r="A9449" s="2">
        <v>300510119</v>
      </c>
      <c r="B9449" s="5" t="s">
        <v>4320</v>
      </c>
      <c r="C9449" s="1" t="s">
        <v>9161</v>
      </c>
      <c r="D9449" s="5" t="s">
        <v>7472</v>
      </c>
      <c r="E9449" s="5">
        <v>72</v>
      </c>
      <c r="I9449" s="5"/>
    </row>
    <row r="9450" spans="1:9">
      <c r="A9450" s="2">
        <v>300510120</v>
      </c>
      <c r="B9450" s="5" t="s">
        <v>4321</v>
      </c>
      <c r="C9450" s="1" t="s">
        <v>9161</v>
      </c>
      <c r="D9450" s="5" t="s">
        <v>7472</v>
      </c>
      <c r="E9450" s="5">
        <v>84.5</v>
      </c>
      <c r="I9450" s="5"/>
    </row>
    <row r="9451" spans="1:9">
      <c r="A9451" s="2">
        <v>300510121</v>
      </c>
      <c r="B9451" s="5" t="s">
        <v>4322</v>
      </c>
      <c r="C9451" s="1" t="s">
        <v>9161</v>
      </c>
      <c r="D9451" s="5" t="s">
        <v>7472</v>
      </c>
      <c r="E9451" s="5">
        <v>76</v>
      </c>
      <c r="I9451" s="5"/>
    </row>
    <row r="9452" spans="1:9">
      <c r="A9452" s="2">
        <v>300510122</v>
      </c>
      <c r="B9452" s="5" t="s">
        <v>4323</v>
      </c>
      <c r="C9452" s="1" t="s">
        <v>9161</v>
      </c>
      <c r="D9452" s="5" t="s">
        <v>7472</v>
      </c>
      <c r="E9452" s="5">
        <v>85</v>
      </c>
      <c r="I9452" s="5"/>
    </row>
    <row r="9453" spans="1:9">
      <c r="A9453" s="2">
        <v>300510123</v>
      </c>
      <c r="B9453" s="5" t="s">
        <v>4324</v>
      </c>
      <c r="C9453" s="1" t="s">
        <v>9161</v>
      </c>
      <c r="D9453" s="5" t="s">
        <v>7472</v>
      </c>
      <c r="E9453" s="5">
        <v>86</v>
      </c>
      <c r="I9453" s="5"/>
    </row>
    <row r="9454" spans="1:9">
      <c r="A9454" s="2">
        <v>300510124</v>
      </c>
      <c r="B9454" s="5" t="s">
        <v>4325</v>
      </c>
      <c r="C9454" s="1" t="s">
        <v>9161</v>
      </c>
      <c r="D9454" s="5" t="s">
        <v>7472</v>
      </c>
      <c r="E9454" s="5">
        <v>90.5</v>
      </c>
      <c r="I9454" s="5"/>
    </row>
    <row r="9455" spans="1:9">
      <c r="A9455" s="2">
        <v>300510125</v>
      </c>
      <c r="B9455" s="5" t="s">
        <v>4326</v>
      </c>
      <c r="C9455" s="1" t="s">
        <v>9161</v>
      </c>
      <c r="D9455" s="5" t="s">
        <v>7472</v>
      </c>
      <c r="E9455" s="5">
        <v>70.5</v>
      </c>
      <c r="I9455" s="5"/>
    </row>
    <row r="9456" spans="1:9">
      <c r="A9456" s="2">
        <v>300510126</v>
      </c>
      <c r="B9456" s="5" t="s">
        <v>4327</v>
      </c>
      <c r="C9456" s="1" t="s">
        <v>9161</v>
      </c>
      <c r="D9456" s="5" t="s">
        <v>7472</v>
      </c>
      <c r="E9456" s="5">
        <v>78.5</v>
      </c>
      <c r="I9456" s="5"/>
    </row>
    <row r="9457" spans="1:9">
      <c r="A9457" s="2">
        <v>300510127</v>
      </c>
      <c r="B9457" s="5" t="s">
        <v>4328</v>
      </c>
      <c r="C9457" s="1" t="s">
        <v>9161</v>
      </c>
      <c r="D9457" s="5" t="s">
        <v>7472</v>
      </c>
      <c r="E9457" s="5">
        <v>76.5</v>
      </c>
      <c r="I9457" s="5"/>
    </row>
    <row r="9458" spans="1:9">
      <c r="A9458" s="2">
        <v>300510128</v>
      </c>
      <c r="B9458" s="5" t="s">
        <v>4329</v>
      </c>
      <c r="C9458" s="1" t="s">
        <v>9161</v>
      </c>
      <c r="D9458" s="5" t="s">
        <v>7472</v>
      </c>
      <c r="E9458" s="5">
        <v>65.5</v>
      </c>
      <c r="I9458" s="5"/>
    </row>
    <row r="9459" spans="1:9">
      <c r="A9459" s="2">
        <v>300510129</v>
      </c>
      <c r="B9459" s="5" t="s">
        <v>4330</v>
      </c>
      <c r="C9459" s="1" t="s">
        <v>9161</v>
      </c>
      <c r="D9459" s="5" t="s">
        <v>7472</v>
      </c>
      <c r="E9459" s="5">
        <v>90</v>
      </c>
      <c r="I9459" s="5"/>
    </row>
    <row r="9460" spans="1:9">
      <c r="A9460" s="2">
        <v>300510130</v>
      </c>
      <c r="B9460" s="5" t="s">
        <v>4331</v>
      </c>
      <c r="C9460" s="1" t="s">
        <v>9161</v>
      </c>
      <c r="D9460" s="5" t="s">
        <v>7472</v>
      </c>
      <c r="E9460" s="5">
        <v>67</v>
      </c>
      <c r="I9460" s="5"/>
    </row>
    <row r="9461" spans="1:9">
      <c r="A9461" s="2">
        <v>300510201</v>
      </c>
      <c r="B9461" s="5" t="s">
        <v>4332</v>
      </c>
      <c r="C9461" s="1" t="s">
        <v>9161</v>
      </c>
      <c r="D9461" s="5" t="s">
        <v>7472</v>
      </c>
      <c r="E9461" s="5">
        <v>89.5</v>
      </c>
      <c r="I9461" s="5"/>
    </row>
    <row r="9462" spans="1:9">
      <c r="A9462" s="2">
        <v>300510202</v>
      </c>
      <c r="B9462" s="5" t="s">
        <v>4333</v>
      </c>
      <c r="C9462" s="1" t="s">
        <v>9161</v>
      </c>
      <c r="D9462" s="5" t="s">
        <v>7472</v>
      </c>
      <c r="E9462" s="5">
        <v>88.5</v>
      </c>
      <c r="I9462" s="5"/>
    </row>
    <row r="9463" spans="1:9">
      <c r="A9463" s="2">
        <v>300510203</v>
      </c>
      <c r="B9463" s="5" t="s">
        <v>4334</v>
      </c>
      <c r="C9463" s="1" t="s">
        <v>9161</v>
      </c>
      <c r="D9463" s="5" t="s">
        <v>7472</v>
      </c>
      <c r="E9463" s="5">
        <v>85</v>
      </c>
      <c r="I9463" s="5"/>
    </row>
    <row r="9464" spans="1:9">
      <c r="A9464" s="2">
        <v>300510204</v>
      </c>
      <c r="B9464" s="5" t="s">
        <v>4335</v>
      </c>
      <c r="C9464" s="1" t="s">
        <v>9161</v>
      </c>
      <c r="D9464" s="5" t="s">
        <v>7472</v>
      </c>
      <c r="E9464" s="5">
        <v>63.5</v>
      </c>
      <c r="I9464" s="5"/>
    </row>
    <row r="9465" spans="1:9">
      <c r="A9465" s="2">
        <v>300510205</v>
      </c>
      <c r="B9465" s="5" t="s">
        <v>4336</v>
      </c>
      <c r="C9465" s="1" t="s">
        <v>9161</v>
      </c>
      <c r="D9465" s="5" t="s">
        <v>7472</v>
      </c>
      <c r="E9465" s="5">
        <v>91.5</v>
      </c>
      <c r="I9465" s="5"/>
    </row>
    <row r="9466" spans="1:9">
      <c r="A9466" s="2">
        <v>300510206</v>
      </c>
      <c r="B9466" s="5" t="s">
        <v>4337</v>
      </c>
      <c r="C9466" s="1" t="s">
        <v>9161</v>
      </c>
      <c r="D9466" s="5" t="s">
        <v>7472</v>
      </c>
      <c r="E9466" s="5">
        <v>82</v>
      </c>
      <c r="I9466" s="5"/>
    </row>
    <row r="9467" spans="1:9">
      <c r="A9467" s="2">
        <v>300510207</v>
      </c>
      <c r="B9467" s="5" t="s">
        <v>4338</v>
      </c>
      <c r="C9467" s="1" t="s">
        <v>9161</v>
      </c>
      <c r="D9467" s="5" t="s">
        <v>7472</v>
      </c>
      <c r="E9467" s="5">
        <v>68.5</v>
      </c>
      <c r="I9467" s="5"/>
    </row>
    <row r="9468" spans="1:9">
      <c r="A9468" s="2">
        <v>300510208</v>
      </c>
      <c r="B9468" s="5" t="s">
        <v>4340</v>
      </c>
      <c r="C9468" s="1" t="s">
        <v>9161</v>
      </c>
      <c r="D9468" s="5" t="s">
        <v>7472</v>
      </c>
      <c r="E9468" s="5">
        <v>67.5</v>
      </c>
      <c r="I9468" s="5"/>
    </row>
    <row r="9469" spans="1:9">
      <c r="A9469" s="2">
        <v>300510209</v>
      </c>
      <c r="B9469" s="5" t="s">
        <v>4341</v>
      </c>
      <c r="C9469" s="1" t="s">
        <v>9161</v>
      </c>
      <c r="D9469" s="5" t="s">
        <v>7472</v>
      </c>
      <c r="E9469" s="5">
        <v>72.5</v>
      </c>
      <c r="I9469" s="5"/>
    </row>
    <row r="9470" spans="1:9">
      <c r="A9470" s="2">
        <v>300510210</v>
      </c>
      <c r="B9470" s="5" t="s">
        <v>4342</v>
      </c>
      <c r="C9470" s="1" t="s">
        <v>9161</v>
      </c>
      <c r="D9470" s="5" t="s">
        <v>7472</v>
      </c>
      <c r="E9470" s="5">
        <v>84</v>
      </c>
      <c r="I9470" s="5"/>
    </row>
    <row r="9471" spans="1:9">
      <c r="A9471" s="2">
        <v>300510211</v>
      </c>
      <c r="B9471" s="5" t="s">
        <v>4343</v>
      </c>
      <c r="C9471" s="1" t="s">
        <v>9161</v>
      </c>
      <c r="D9471" s="5" t="s">
        <v>7472</v>
      </c>
      <c r="E9471" s="5">
        <v>89</v>
      </c>
      <c r="I9471" s="5"/>
    </row>
    <row r="9472" spans="1:9">
      <c r="A9472" s="2">
        <v>300510212</v>
      </c>
      <c r="B9472" s="5" t="s">
        <v>4344</v>
      </c>
      <c r="C9472" s="1" t="s">
        <v>9161</v>
      </c>
      <c r="D9472" s="5" t="s">
        <v>7472</v>
      </c>
      <c r="E9472" s="5">
        <v>65</v>
      </c>
      <c r="I9472" s="5"/>
    </row>
    <row r="9473" spans="1:9">
      <c r="A9473" s="2">
        <v>300510213</v>
      </c>
      <c r="B9473" s="5" t="s">
        <v>4345</v>
      </c>
      <c r="C9473" s="1" t="s">
        <v>9161</v>
      </c>
      <c r="D9473" s="5" t="s">
        <v>7472</v>
      </c>
      <c r="E9473" s="5">
        <v>91.5</v>
      </c>
      <c r="I9473" s="5"/>
    </row>
    <row r="9474" spans="1:9">
      <c r="A9474" s="2">
        <v>300510214</v>
      </c>
      <c r="B9474" s="5" t="s">
        <v>4346</v>
      </c>
      <c r="C9474" s="1" t="s">
        <v>9161</v>
      </c>
      <c r="D9474" s="5" t="s">
        <v>7472</v>
      </c>
      <c r="E9474" s="5">
        <v>68</v>
      </c>
      <c r="I9474" s="5"/>
    </row>
    <row r="9475" spans="1:9">
      <c r="A9475" s="2">
        <v>300510215</v>
      </c>
      <c r="B9475" s="5" t="s">
        <v>4347</v>
      </c>
      <c r="C9475" s="1" t="s">
        <v>9161</v>
      </c>
      <c r="D9475" s="5" t="s">
        <v>7472</v>
      </c>
      <c r="E9475" s="5">
        <v>57.5</v>
      </c>
      <c r="I9475" s="5"/>
    </row>
    <row r="9476" spans="1:9">
      <c r="A9476" s="2">
        <v>300510216</v>
      </c>
      <c r="B9476" s="5" t="s">
        <v>4348</v>
      </c>
      <c r="C9476" s="1" t="s">
        <v>9161</v>
      </c>
      <c r="D9476" s="5" t="s">
        <v>7472</v>
      </c>
      <c r="E9476" s="5">
        <v>92.5</v>
      </c>
      <c r="I9476" s="5"/>
    </row>
    <row r="9477" spans="1:9">
      <c r="A9477" s="2">
        <v>300510217</v>
      </c>
      <c r="B9477" s="5" t="s">
        <v>4349</v>
      </c>
      <c r="C9477" s="1" t="s">
        <v>9161</v>
      </c>
      <c r="D9477" s="5" t="s">
        <v>7472</v>
      </c>
      <c r="E9477" s="5">
        <v>88.5</v>
      </c>
      <c r="I9477" s="5"/>
    </row>
    <row r="9478" spans="1:9">
      <c r="A9478" s="2">
        <v>300510218</v>
      </c>
      <c r="B9478" s="5" t="s">
        <v>4350</v>
      </c>
      <c r="C9478" s="1" t="s">
        <v>9161</v>
      </c>
      <c r="D9478" s="5" t="s">
        <v>7472</v>
      </c>
      <c r="E9478" s="5">
        <v>80.5</v>
      </c>
      <c r="I9478" s="5"/>
    </row>
    <row r="9479" spans="1:9">
      <c r="A9479" s="2">
        <v>300510219</v>
      </c>
      <c r="B9479" s="5" t="s">
        <v>4351</v>
      </c>
      <c r="C9479" s="1" t="s">
        <v>9161</v>
      </c>
      <c r="D9479" s="5" t="s">
        <v>7472</v>
      </c>
      <c r="E9479" s="5">
        <v>81.5</v>
      </c>
      <c r="I9479" s="5"/>
    </row>
    <row r="9480" spans="1:9">
      <c r="A9480" s="2">
        <v>300510220</v>
      </c>
      <c r="B9480" s="5" t="s">
        <v>4352</v>
      </c>
      <c r="C9480" s="1" t="s">
        <v>9161</v>
      </c>
      <c r="D9480" s="5" t="s">
        <v>7472</v>
      </c>
      <c r="E9480" s="5">
        <v>63</v>
      </c>
      <c r="I9480" s="5"/>
    </row>
    <row r="9481" spans="1:9">
      <c r="A9481" s="2">
        <v>300510221</v>
      </c>
      <c r="B9481" s="5" t="s">
        <v>4353</v>
      </c>
      <c r="C9481" s="1" t="s">
        <v>9161</v>
      </c>
      <c r="D9481" s="5" t="s">
        <v>7472</v>
      </c>
      <c r="E9481" s="5">
        <v>59.5</v>
      </c>
      <c r="I9481" s="5"/>
    </row>
    <row r="9482" spans="1:9">
      <c r="A9482" s="2">
        <v>300510222</v>
      </c>
      <c r="B9482" s="5" t="s">
        <v>4354</v>
      </c>
      <c r="C9482" s="1" t="s">
        <v>9161</v>
      </c>
      <c r="D9482" s="5" t="s">
        <v>7472</v>
      </c>
      <c r="E9482" s="5">
        <v>88</v>
      </c>
      <c r="I9482" s="5"/>
    </row>
    <row r="9483" spans="1:9">
      <c r="A9483" s="2">
        <v>300510223</v>
      </c>
      <c r="B9483" s="5" t="s">
        <v>4355</v>
      </c>
      <c r="C9483" s="1" t="s">
        <v>9161</v>
      </c>
      <c r="D9483" s="5" t="s">
        <v>7472</v>
      </c>
      <c r="E9483" s="5">
        <v>70</v>
      </c>
      <c r="I9483" s="5"/>
    </row>
    <row r="9484" spans="1:9">
      <c r="A9484" s="2">
        <v>300510224</v>
      </c>
      <c r="B9484" s="5" t="s">
        <v>4356</v>
      </c>
      <c r="C9484" s="1" t="s">
        <v>9161</v>
      </c>
      <c r="D9484" s="5" t="s">
        <v>7472</v>
      </c>
      <c r="E9484" s="5">
        <v>73</v>
      </c>
      <c r="I9484" s="5"/>
    </row>
    <row r="9485" spans="1:9">
      <c r="A9485" s="2">
        <v>300510225</v>
      </c>
      <c r="B9485" s="5" t="s">
        <v>4357</v>
      </c>
      <c r="C9485" s="1" t="s">
        <v>9161</v>
      </c>
      <c r="D9485" s="5" t="s">
        <v>7472</v>
      </c>
      <c r="E9485" s="5">
        <v>67.5</v>
      </c>
      <c r="I9485" s="5"/>
    </row>
    <row r="9486" spans="1:9">
      <c r="A9486" s="2">
        <v>300510226</v>
      </c>
      <c r="B9486" s="5" t="s">
        <v>4358</v>
      </c>
      <c r="C9486" s="1" t="s">
        <v>9161</v>
      </c>
      <c r="D9486" s="5" t="s">
        <v>7472</v>
      </c>
      <c r="E9486" s="5">
        <v>75.5</v>
      </c>
      <c r="I9486" s="5"/>
    </row>
    <row r="9487" spans="1:9">
      <c r="A9487" s="2">
        <v>300510227</v>
      </c>
      <c r="B9487" s="5" t="s">
        <v>4359</v>
      </c>
      <c r="C9487" s="1" t="s">
        <v>9161</v>
      </c>
      <c r="D9487" s="5" t="s">
        <v>7472</v>
      </c>
      <c r="E9487" s="5">
        <v>72</v>
      </c>
      <c r="I9487" s="5"/>
    </row>
    <row r="9488" spans="1:9">
      <c r="A9488" s="2">
        <v>300510228</v>
      </c>
      <c r="B9488" s="5" t="s">
        <v>4361</v>
      </c>
      <c r="C9488" s="1" t="s">
        <v>9161</v>
      </c>
      <c r="D9488" s="5" t="s">
        <v>7472</v>
      </c>
      <c r="E9488" s="5">
        <v>73.5</v>
      </c>
      <c r="I9488" s="5"/>
    </row>
    <row r="9489" spans="1:9">
      <c r="A9489" s="2">
        <v>300510229</v>
      </c>
      <c r="B9489" s="5" t="s">
        <v>2556</v>
      </c>
      <c r="C9489" s="1" t="s">
        <v>9161</v>
      </c>
      <c r="D9489" s="5" t="s">
        <v>7472</v>
      </c>
      <c r="E9489" s="5">
        <v>77</v>
      </c>
      <c r="I9489" s="5"/>
    </row>
    <row r="9490" spans="1:9">
      <c r="A9490" s="2">
        <v>300510230</v>
      </c>
      <c r="B9490" s="5" t="s">
        <v>4362</v>
      </c>
      <c r="C9490" s="1" t="s">
        <v>9161</v>
      </c>
      <c r="D9490" s="5" t="s">
        <v>7472</v>
      </c>
      <c r="E9490" s="5">
        <v>79</v>
      </c>
      <c r="I9490" s="5"/>
    </row>
    <row r="9491" spans="1:9">
      <c r="A9491" s="2">
        <v>300510301</v>
      </c>
      <c r="B9491" s="5" t="s">
        <v>4363</v>
      </c>
      <c r="C9491" s="1" t="s">
        <v>9161</v>
      </c>
      <c r="D9491" s="5" t="s">
        <v>7472</v>
      </c>
      <c r="E9491" s="5">
        <v>58.5</v>
      </c>
      <c r="I9491" s="5"/>
    </row>
    <row r="9492" spans="1:9">
      <c r="A9492" s="2">
        <v>300510302</v>
      </c>
      <c r="B9492" s="5" t="s">
        <v>4364</v>
      </c>
      <c r="C9492" s="1" t="s">
        <v>9161</v>
      </c>
      <c r="D9492" s="5" t="s">
        <v>7472</v>
      </c>
      <c r="E9492" s="5">
        <v>82</v>
      </c>
      <c r="I9492" s="5"/>
    </row>
    <row r="9493" spans="1:9">
      <c r="A9493" s="2">
        <v>300510303</v>
      </c>
      <c r="B9493" s="5" t="s">
        <v>4365</v>
      </c>
      <c r="C9493" s="1" t="s">
        <v>9161</v>
      </c>
      <c r="D9493" s="5" t="s">
        <v>7472</v>
      </c>
      <c r="E9493" s="5">
        <v>54</v>
      </c>
      <c r="I9493" s="5"/>
    </row>
    <row r="9494" spans="1:9">
      <c r="A9494" s="2">
        <v>300510304</v>
      </c>
      <c r="B9494" s="5" t="s">
        <v>4366</v>
      </c>
      <c r="C9494" s="1" t="s">
        <v>9161</v>
      </c>
      <c r="D9494" s="5" t="s">
        <v>7472</v>
      </c>
      <c r="E9494" s="5">
        <v>67.5</v>
      </c>
      <c r="I9494" s="5"/>
    </row>
    <row r="9495" spans="1:9">
      <c r="A9495" s="2">
        <v>300510305</v>
      </c>
      <c r="B9495" s="5" t="s">
        <v>4367</v>
      </c>
      <c r="C9495" s="1" t="s">
        <v>9161</v>
      </c>
      <c r="D9495" s="5" t="s">
        <v>7472</v>
      </c>
      <c r="E9495" s="5">
        <v>65</v>
      </c>
      <c r="I9495" s="5"/>
    </row>
    <row r="9496" spans="1:9">
      <c r="A9496" s="2">
        <v>300510306</v>
      </c>
      <c r="B9496" s="5" t="s">
        <v>4368</v>
      </c>
      <c r="C9496" s="1" t="s">
        <v>9161</v>
      </c>
      <c r="D9496" s="5" t="s">
        <v>7472</v>
      </c>
      <c r="E9496" s="5">
        <v>73</v>
      </c>
      <c r="I9496" s="5"/>
    </row>
    <row r="9497" spans="1:9">
      <c r="A9497" s="2">
        <v>300510307</v>
      </c>
      <c r="B9497" s="5" t="s">
        <v>4369</v>
      </c>
      <c r="C9497" s="1" t="s">
        <v>9161</v>
      </c>
      <c r="D9497" s="5" t="s">
        <v>7472</v>
      </c>
      <c r="E9497" s="5">
        <v>68</v>
      </c>
      <c r="I9497" s="5"/>
    </row>
    <row r="9498" spans="1:9">
      <c r="A9498" s="2">
        <v>300510308</v>
      </c>
      <c r="B9498" s="5" t="s">
        <v>4370</v>
      </c>
      <c r="C9498" s="1" t="s">
        <v>9161</v>
      </c>
      <c r="D9498" s="5" t="s">
        <v>7472</v>
      </c>
      <c r="E9498" s="5">
        <v>86</v>
      </c>
      <c r="I9498" s="5"/>
    </row>
    <row r="9499" spans="1:9">
      <c r="A9499" s="2">
        <v>300510309</v>
      </c>
      <c r="B9499" s="5" t="s">
        <v>4371</v>
      </c>
      <c r="C9499" s="1" t="s">
        <v>9161</v>
      </c>
      <c r="D9499" s="5" t="s">
        <v>7472</v>
      </c>
      <c r="E9499" s="5">
        <v>74</v>
      </c>
      <c r="I9499" s="5"/>
    </row>
    <row r="9500" spans="1:9">
      <c r="A9500" s="2">
        <v>300510310</v>
      </c>
      <c r="B9500" s="5" t="s">
        <v>4372</v>
      </c>
      <c r="C9500" s="1" t="s">
        <v>9161</v>
      </c>
      <c r="D9500" s="5" t="s">
        <v>7472</v>
      </c>
      <c r="E9500" s="5">
        <v>57</v>
      </c>
      <c r="I9500" s="5"/>
    </row>
    <row r="9501" spans="1:9">
      <c r="A9501" s="2">
        <v>300510311</v>
      </c>
      <c r="B9501" s="5" t="s">
        <v>4373</v>
      </c>
      <c r="C9501" s="1" t="s">
        <v>9161</v>
      </c>
      <c r="D9501" s="5" t="s">
        <v>7472</v>
      </c>
      <c r="E9501" s="5">
        <v>85.5</v>
      </c>
      <c r="I9501" s="5"/>
    </row>
    <row r="9502" spans="1:9">
      <c r="A9502" s="2">
        <v>300510312</v>
      </c>
      <c r="B9502" s="5" t="s">
        <v>4374</v>
      </c>
      <c r="C9502" s="1" t="s">
        <v>9161</v>
      </c>
      <c r="D9502" s="5" t="s">
        <v>7472</v>
      </c>
      <c r="E9502" s="5">
        <v>0</v>
      </c>
      <c r="I9502" s="5"/>
    </row>
    <row r="9503" spans="1:9">
      <c r="A9503" s="2">
        <v>300510313</v>
      </c>
      <c r="B9503" s="5" t="s">
        <v>4375</v>
      </c>
      <c r="C9503" s="1" t="s">
        <v>9161</v>
      </c>
      <c r="D9503" s="5" t="s">
        <v>7472</v>
      </c>
      <c r="E9503" s="5">
        <v>61.5</v>
      </c>
      <c r="I9503" s="5"/>
    </row>
    <row r="9504" spans="1:9">
      <c r="A9504" s="2">
        <v>300510314</v>
      </c>
      <c r="B9504" s="5" t="s">
        <v>398</v>
      </c>
      <c r="C9504" s="1" t="s">
        <v>9161</v>
      </c>
      <c r="D9504" s="5" t="s">
        <v>7472</v>
      </c>
      <c r="E9504" s="5">
        <v>52.5</v>
      </c>
      <c r="I9504" s="5"/>
    </row>
    <row r="9505" spans="1:9">
      <c r="A9505" s="2">
        <v>300510315</v>
      </c>
      <c r="B9505" s="5" t="s">
        <v>4376</v>
      </c>
      <c r="C9505" s="1" t="s">
        <v>9161</v>
      </c>
      <c r="D9505" s="5" t="s">
        <v>7472</v>
      </c>
      <c r="E9505" s="5">
        <v>55.5</v>
      </c>
      <c r="I9505" s="5"/>
    </row>
    <row r="9506" spans="1:9">
      <c r="A9506" s="2">
        <v>300510316</v>
      </c>
      <c r="B9506" s="5" t="s">
        <v>4377</v>
      </c>
      <c r="C9506" s="1" t="s">
        <v>9161</v>
      </c>
      <c r="D9506" s="5" t="s">
        <v>7472</v>
      </c>
      <c r="E9506" s="5">
        <v>51.5</v>
      </c>
      <c r="I9506" s="5"/>
    </row>
    <row r="9507" spans="1:9">
      <c r="A9507" s="2">
        <v>300510317</v>
      </c>
      <c r="B9507" s="5" t="s">
        <v>2992</v>
      </c>
      <c r="C9507" s="1" t="s">
        <v>9161</v>
      </c>
      <c r="D9507" s="5" t="s">
        <v>7472</v>
      </c>
      <c r="E9507" s="5">
        <v>27.5</v>
      </c>
      <c r="I9507" s="5"/>
    </row>
    <row r="9508" spans="1:9">
      <c r="A9508" s="2">
        <v>300510318</v>
      </c>
      <c r="B9508" s="5" t="s">
        <v>4378</v>
      </c>
      <c r="C9508" s="1" t="s">
        <v>9161</v>
      </c>
      <c r="D9508" s="5" t="s">
        <v>7472</v>
      </c>
      <c r="E9508" s="5">
        <v>53.5</v>
      </c>
      <c r="I9508" s="5"/>
    </row>
    <row r="9509" spans="1:9">
      <c r="A9509" s="2">
        <v>300510319</v>
      </c>
      <c r="B9509" s="5" t="s">
        <v>4379</v>
      </c>
      <c r="C9509" s="1" t="s">
        <v>9161</v>
      </c>
      <c r="D9509" s="5" t="s">
        <v>7472</v>
      </c>
      <c r="E9509" s="5">
        <v>67</v>
      </c>
      <c r="I9509" s="5"/>
    </row>
    <row r="9510" spans="1:9">
      <c r="A9510" s="2">
        <v>300510320</v>
      </c>
      <c r="B9510" s="5" t="s">
        <v>4380</v>
      </c>
      <c r="C9510" s="1" t="s">
        <v>9161</v>
      </c>
      <c r="D9510" s="5" t="s">
        <v>7472</v>
      </c>
      <c r="E9510" s="5">
        <v>0</v>
      </c>
      <c r="I9510" s="5"/>
    </row>
    <row r="9511" spans="1:9">
      <c r="A9511" s="2">
        <v>300510321</v>
      </c>
      <c r="B9511" s="5" t="s">
        <v>4381</v>
      </c>
      <c r="C9511" s="1" t="s">
        <v>9161</v>
      </c>
      <c r="D9511" s="5" t="s">
        <v>7472</v>
      </c>
      <c r="E9511" s="5">
        <v>53</v>
      </c>
      <c r="I9511" s="5"/>
    </row>
    <row r="9512" spans="1:9">
      <c r="A9512" s="2">
        <v>300510322</v>
      </c>
      <c r="B9512" s="5" t="s">
        <v>1086</v>
      </c>
      <c r="C9512" s="1" t="s">
        <v>9161</v>
      </c>
      <c r="D9512" s="5" t="s">
        <v>7472</v>
      </c>
      <c r="E9512" s="5">
        <v>62</v>
      </c>
      <c r="I9512" s="5"/>
    </row>
    <row r="9513" spans="1:9">
      <c r="A9513" s="2">
        <v>300510323</v>
      </c>
      <c r="B9513" s="5" t="s">
        <v>4382</v>
      </c>
      <c r="C9513" s="1" t="s">
        <v>9161</v>
      </c>
      <c r="D9513" s="5" t="s">
        <v>7472</v>
      </c>
      <c r="E9513" s="5">
        <v>59.5</v>
      </c>
      <c r="I9513" s="5"/>
    </row>
    <row r="9514" spans="1:9">
      <c r="A9514" s="2">
        <v>300510324</v>
      </c>
      <c r="B9514" s="5" t="s">
        <v>4383</v>
      </c>
      <c r="C9514" s="1" t="s">
        <v>9161</v>
      </c>
      <c r="D9514" s="5" t="s">
        <v>7472</v>
      </c>
      <c r="E9514" s="5">
        <v>51</v>
      </c>
      <c r="I9514" s="5"/>
    </row>
    <row r="9515" spans="1:9">
      <c r="A9515" s="2">
        <v>300510325</v>
      </c>
      <c r="B9515" s="5" t="s">
        <v>4384</v>
      </c>
      <c r="C9515" s="1" t="s">
        <v>9161</v>
      </c>
      <c r="D9515" s="5" t="s">
        <v>7472</v>
      </c>
      <c r="E9515" s="5">
        <v>42.5</v>
      </c>
      <c r="I9515" s="5"/>
    </row>
    <row r="9516" spans="1:9">
      <c r="A9516" s="2">
        <v>300510326</v>
      </c>
      <c r="B9516" s="5" t="s">
        <v>4385</v>
      </c>
      <c r="C9516" s="1" t="s">
        <v>9161</v>
      </c>
      <c r="D9516" s="5" t="s">
        <v>7472</v>
      </c>
      <c r="E9516" s="5">
        <v>65</v>
      </c>
      <c r="I9516" s="5"/>
    </row>
    <row r="9517" spans="1:9">
      <c r="A9517" s="2">
        <v>300510327</v>
      </c>
      <c r="B9517" s="5" t="s">
        <v>4387</v>
      </c>
      <c r="C9517" s="1" t="s">
        <v>9161</v>
      </c>
      <c r="D9517" s="5" t="s">
        <v>7472</v>
      </c>
      <c r="E9517" s="5">
        <v>64.5</v>
      </c>
      <c r="I9517" s="5"/>
    </row>
    <row r="9518" spans="1:9">
      <c r="A9518" s="2">
        <v>300510328</v>
      </c>
      <c r="B9518" s="5" t="s">
        <v>3693</v>
      </c>
      <c r="C9518" s="1" t="s">
        <v>9161</v>
      </c>
      <c r="D9518" s="5" t="s">
        <v>7472</v>
      </c>
      <c r="E9518" s="5">
        <v>83</v>
      </c>
      <c r="I9518" s="5"/>
    </row>
    <row r="9519" spans="1:9">
      <c r="A9519" s="2">
        <v>300510329</v>
      </c>
      <c r="B9519" s="5" t="s">
        <v>4389</v>
      </c>
      <c r="C9519" s="1" t="s">
        <v>9161</v>
      </c>
      <c r="D9519" s="5" t="s">
        <v>7472</v>
      </c>
      <c r="E9519" s="5">
        <v>74</v>
      </c>
      <c r="I9519" s="5"/>
    </row>
    <row r="9520" spans="1:9">
      <c r="A9520" s="2">
        <v>300510330</v>
      </c>
      <c r="B9520" s="5" t="s">
        <v>4390</v>
      </c>
      <c r="C9520" s="1" t="s">
        <v>9161</v>
      </c>
      <c r="D9520" s="5" t="s">
        <v>7472</v>
      </c>
      <c r="E9520" s="5">
        <v>56</v>
      </c>
      <c r="I9520" s="5"/>
    </row>
    <row r="9521" spans="1:9">
      <c r="A9521" s="2">
        <v>300510401</v>
      </c>
      <c r="B9521" s="5" t="s">
        <v>4391</v>
      </c>
      <c r="C9521" s="1" t="s">
        <v>9161</v>
      </c>
      <c r="D9521" s="5" t="s">
        <v>7472</v>
      </c>
      <c r="E9521" s="5">
        <v>64.5</v>
      </c>
      <c r="I9521" s="5"/>
    </row>
    <row r="9522" spans="1:9">
      <c r="A9522" s="2">
        <v>300510402</v>
      </c>
      <c r="B9522" s="5" t="s">
        <v>4392</v>
      </c>
      <c r="C9522" s="1" t="s">
        <v>9161</v>
      </c>
      <c r="D9522" s="5" t="s">
        <v>7472</v>
      </c>
      <c r="E9522" s="5">
        <v>56.5</v>
      </c>
      <c r="I9522" s="5"/>
    </row>
    <row r="9523" spans="1:9">
      <c r="A9523" s="2">
        <v>300510403</v>
      </c>
      <c r="B9523" s="5" t="s">
        <v>4393</v>
      </c>
      <c r="C9523" s="1" t="s">
        <v>9161</v>
      </c>
      <c r="D9523" s="5" t="s">
        <v>7472</v>
      </c>
      <c r="E9523" s="5">
        <v>61</v>
      </c>
      <c r="I9523" s="5"/>
    </row>
    <row r="9524" spans="1:9">
      <c r="A9524" s="2">
        <v>300510404</v>
      </c>
      <c r="B9524" s="5" t="s">
        <v>4394</v>
      </c>
      <c r="C9524" s="1" t="s">
        <v>9161</v>
      </c>
      <c r="D9524" s="5" t="s">
        <v>7472</v>
      </c>
      <c r="E9524" s="5">
        <v>70.5</v>
      </c>
      <c r="I9524" s="5"/>
    </row>
    <row r="9525" spans="1:9">
      <c r="A9525" s="2">
        <v>300510405</v>
      </c>
      <c r="B9525" s="5" t="s">
        <v>4395</v>
      </c>
      <c r="C9525" s="1" t="s">
        <v>9161</v>
      </c>
      <c r="D9525" s="5" t="s">
        <v>7472</v>
      </c>
      <c r="E9525" s="5">
        <v>45.5</v>
      </c>
      <c r="I9525" s="5"/>
    </row>
    <row r="9526" spans="1:9">
      <c r="A9526" s="2">
        <v>300510406</v>
      </c>
      <c r="B9526" s="5" t="s">
        <v>4396</v>
      </c>
      <c r="C9526" s="1" t="s">
        <v>9161</v>
      </c>
      <c r="D9526" s="5" t="s">
        <v>7472</v>
      </c>
      <c r="E9526" s="5">
        <v>84</v>
      </c>
      <c r="I9526" s="5"/>
    </row>
    <row r="9527" spans="1:9">
      <c r="A9527" s="2">
        <v>300510407</v>
      </c>
      <c r="B9527" s="5" t="s">
        <v>4397</v>
      </c>
      <c r="C9527" s="1" t="s">
        <v>9161</v>
      </c>
      <c r="D9527" s="5" t="s">
        <v>7472</v>
      </c>
      <c r="E9527" s="5">
        <v>46.5</v>
      </c>
      <c r="I9527" s="5"/>
    </row>
    <row r="9528" spans="1:9">
      <c r="A9528" s="2">
        <v>300510408</v>
      </c>
      <c r="B9528" s="5" t="s">
        <v>4398</v>
      </c>
      <c r="C9528" s="1" t="s">
        <v>9161</v>
      </c>
      <c r="D9528" s="5" t="s">
        <v>7472</v>
      </c>
      <c r="E9528" s="5">
        <v>80</v>
      </c>
      <c r="I9528" s="5"/>
    </row>
    <row r="9529" spans="1:9">
      <c r="A9529" s="2">
        <v>300510409</v>
      </c>
      <c r="B9529" s="5" t="s">
        <v>4399</v>
      </c>
      <c r="C9529" s="1" t="s">
        <v>9161</v>
      </c>
      <c r="D9529" s="5" t="s">
        <v>7472</v>
      </c>
      <c r="E9529" s="5">
        <v>82.5</v>
      </c>
      <c r="I9529" s="5"/>
    </row>
    <row r="9530" spans="1:9">
      <c r="A9530" s="2">
        <v>300510410</v>
      </c>
      <c r="B9530" s="5" t="s">
        <v>4400</v>
      </c>
      <c r="C9530" s="1" t="s">
        <v>9161</v>
      </c>
      <c r="D9530" s="5" t="s">
        <v>7472</v>
      </c>
      <c r="E9530" s="5">
        <v>71.5</v>
      </c>
      <c r="I9530" s="5"/>
    </row>
    <row r="9531" spans="1:9">
      <c r="A9531" s="2">
        <v>300510411</v>
      </c>
      <c r="B9531" s="5" t="s">
        <v>4401</v>
      </c>
      <c r="C9531" s="1" t="s">
        <v>9161</v>
      </c>
      <c r="D9531" s="5" t="s">
        <v>7472</v>
      </c>
      <c r="E9531" s="5">
        <v>0</v>
      </c>
      <c r="I9531" s="5"/>
    </row>
    <row r="9532" spans="1:9">
      <c r="A9532" s="2">
        <v>300510412</v>
      </c>
      <c r="B9532" s="5" t="s">
        <v>4402</v>
      </c>
      <c r="C9532" s="1" t="s">
        <v>9161</v>
      </c>
      <c r="D9532" s="5" t="s">
        <v>7472</v>
      </c>
      <c r="E9532" s="5">
        <v>57</v>
      </c>
      <c r="I9532" s="5"/>
    </row>
    <row r="9533" spans="1:9">
      <c r="A9533" s="2">
        <v>300510413</v>
      </c>
      <c r="B9533" s="5" t="s">
        <v>4403</v>
      </c>
      <c r="C9533" s="1" t="s">
        <v>9161</v>
      </c>
      <c r="D9533" s="5" t="s">
        <v>7472</v>
      </c>
      <c r="E9533" s="5">
        <v>85.5</v>
      </c>
      <c r="I9533" s="5"/>
    </row>
    <row r="9534" spans="1:9">
      <c r="A9534" s="2">
        <v>300510414</v>
      </c>
      <c r="B9534" s="5" t="s">
        <v>4404</v>
      </c>
      <c r="C9534" s="1" t="s">
        <v>9161</v>
      </c>
      <c r="D9534" s="5" t="s">
        <v>7472</v>
      </c>
      <c r="E9534" s="5">
        <v>64</v>
      </c>
      <c r="I9534" s="5"/>
    </row>
    <row r="9535" spans="1:9">
      <c r="A9535" s="2">
        <v>300510415</v>
      </c>
      <c r="B9535" s="5" t="s">
        <v>4405</v>
      </c>
      <c r="C9535" s="1" t="s">
        <v>9161</v>
      </c>
      <c r="D9535" s="5" t="s">
        <v>7472</v>
      </c>
      <c r="E9535" s="5">
        <v>77</v>
      </c>
      <c r="I9535" s="5"/>
    </row>
    <row r="9536" spans="1:9">
      <c r="A9536" s="2">
        <v>300510416</v>
      </c>
      <c r="B9536" s="5" t="s">
        <v>4406</v>
      </c>
      <c r="C9536" s="1" t="s">
        <v>9161</v>
      </c>
      <c r="D9536" s="5" t="s">
        <v>7472</v>
      </c>
      <c r="E9536" s="5">
        <v>84</v>
      </c>
      <c r="I9536" s="5"/>
    </row>
    <row r="9537" spans="1:9">
      <c r="A9537" s="2">
        <v>300510417</v>
      </c>
      <c r="B9537" s="5" t="s">
        <v>4407</v>
      </c>
      <c r="C9537" s="1" t="s">
        <v>9161</v>
      </c>
      <c r="D9537" s="5" t="s">
        <v>7472</v>
      </c>
      <c r="E9537" s="5">
        <v>51.5</v>
      </c>
      <c r="I9537" s="5"/>
    </row>
    <row r="9538" spans="1:9">
      <c r="A9538" s="2">
        <v>300510418</v>
      </c>
      <c r="B9538" s="5" t="s">
        <v>4408</v>
      </c>
      <c r="C9538" s="1" t="s">
        <v>9161</v>
      </c>
      <c r="D9538" s="5" t="s">
        <v>7472</v>
      </c>
      <c r="E9538" s="5">
        <v>82.5</v>
      </c>
      <c r="I9538" s="5"/>
    </row>
    <row r="9539" spans="1:9">
      <c r="A9539" s="2">
        <v>300510419</v>
      </c>
      <c r="B9539" s="5" t="s">
        <v>4409</v>
      </c>
      <c r="C9539" s="1" t="s">
        <v>9161</v>
      </c>
      <c r="D9539" s="5" t="s">
        <v>7472</v>
      </c>
      <c r="E9539" s="5">
        <v>88.5</v>
      </c>
      <c r="I9539" s="5"/>
    </row>
    <row r="9540" spans="1:9">
      <c r="A9540" s="2">
        <v>300510420</v>
      </c>
      <c r="B9540" s="5" t="s">
        <v>4410</v>
      </c>
      <c r="C9540" s="1" t="s">
        <v>9161</v>
      </c>
      <c r="D9540" s="5" t="s">
        <v>7472</v>
      </c>
      <c r="E9540" s="5">
        <v>64</v>
      </c>
      <c r="I9540" s="5"/>
    </row>
    <row r="9541" spans="1:9">
      <c r="A9541" s="2">
        <v>300510421</v>
      </c>
      <c r="B9541" s="5" t="s">
        <v>3213</v>
      </c>
      <c r="C9541" s="1" t="s">
        <v>9161</v>
      </c>
      <c r="D9541" s="5" t="s">
        <v>7472</v>
      </c>
      <c r="E9541" s="5">
        <v>0</v>
      </c>
      <c r="I9541" s="5"/>
    </row>
    <row r="9542" spans="1:9">
      <c r="A9542" s="2">
        <v>300510422</v>
      </c>
      <c r="B9542" s="5" t="s">
        <v>4411</v>
      </c>
      <c r="C9542" s="1" t="s">
        <v>9161</v>
      </c>
      <c r="D9542" s="5" t="s">
        <v>7472</v>
      </c>
      <c r="E9542" s="5">
        <v>0</v>
      </c>
      <c r="I9542" s="5"/>
    </row>
    <row r="9543" spans="1:9">
      <c r="A9543" s="2">
        <v>300510423</v>
      </c>
      <c r="B9543" s="5" t="s">
        <v>4412</v>
      </c>
      <c r="C9543" s="1" t="s">
        <v>9161</v>
      </c>
      <c r="D9543" s="5" t="s">
        <v>7472</v>
      </c>
      <c r="E9543" s="5">
        <v>61.5</v>
      </c>
      <c r="I9543" s="5"/>
    </row>
    <row r="9544" spans="1:9">
      <c r="A9544" s="2">
        <v>300510424</v>
      </c>
      <c r="B9544" s="5" t="s">
        <v>4413</v>
      </c>
      <c r="C9544" s="1" t="s">
        <v>9161</v>
      </c>
      <c r="D9544" s="5" t="s">
        <v>7472</v>
      </c>
      <c r="E9544" s="5">
        <v>64</v>
      </c>
      <c r="I9544" s="5"/>
    </row>
    <row r="9545" spans="1:9">
      <c r="A9545" s="2">
        <v>300510425</v>
      </c>
      <c r="B9545" s="5" t="s">
        <v>4414</v>
      </c>
      <c r="C9545" s="1" t="s">
        <v>9161</v>
      </c>
      <c r="D9545" s="5" t="s">
        <v>7472</v>
      </c>
      <c r="E9545" s="5">
        <v>50.5</v>
      </c>
      <c r="I9545" s="5"/>
    </row>
    <row r="9546" spans="1:9">
      <c r="A9546" s="2">
        <v>300510426</v>
      </c>
      <c r="B9546" s="5" t="s">
        <v>4415</v>
      </c>
      <c r="C9546" s="1" t="s">
        <v>9161</v>
      </c>
      <c r="D9546" s="5" t="s">
        <v>7472</v>
      </c>
      <c r="E9546" s="5">
        <v>0</v>
      </c>
      <c r="I9546" s="5"/>
    </row>
    <row r="9547" spans="1:9">
      <c r="A9547" s="2">
        <v>300510427</v>
      </c>
      <c r="B9547" s="5" t="s">
        <v>4416</v>
      </c>
      <c r="C9547" s="1" t="s">
        <v>9161</v>
      </c>
      <c r="D9547" s="5" t="s">
        <v>7472</v>
      </c>
      <c r="E9547" s="5">
        <v>77.5</v>
      </c>
      <c r="I9547" s="5"/>
    </row>
    <row r="9548" spans="1:9">
      <c r="A9548" s="2">
        <v>300510428</v>
      </c>
      <c r="B9548" s="5" t="s">
        <v>4417</v>
      </c>
      <c r="C9548" s="1" t="s">
        <v>9161</v>
      </c>
      <c r="D9548" s="5" t="s">
        <v>7472</v>
      </c>
      <c r="E9548" s="5">
        <v>84.5</v>
      </c>
      <c r="I9548" s="5"/>
    </row>
    <row r="9549" spans="1:9">
      <c r="A9549" s="2">
        <v>300510429</v>
      </c>
      <c r="B9549" s="5" t="s">
        <v>267</v>
      </c>
      <c r="C9549" s="1" t="s">
        <v>9161</v>
      </c>
      <c r="D9549" s="5" t="s">
        <v>7472</v>
      </c>
      <c r="E9549" s="5">
        <v>78.5</v>
      </c>
      <c r="I9549" s="5"/>
    </row>
    <row r="9550" spans="1:9">
      <c r="A9550" s="2">
        <v>300510430</v>
      </c>
      <c r="B9550" s="5" t="s">
        <v>4418</v>
      </c>
      <c r="C9550" s="1" t="s">
        <v>9161</v>
      </c>
      <c r="D9550" s="5" t="s">
        <v>7472</v>
      </c>
      <c r="E9550" s="5">
        <v>69.5</v>
      </c>
      <c r="I9550" s="5"/>
    </row>
    <row r="9551" spans="1:9">
      <c r="A9551" s="2">
        <v>300510501</v>
      </c>
      <c r="B9551" s="5" t="s">
        <v>4419</v>
      </c>
      <c r="C9551" s="1" t="s">
        <v>9161</v>
      </c>
      <c r="D9551" s="5" t="s">
        <v>7472</v>
      </c>
      <c r="E9551" s="5">
        <v>91.5</v>
      </c>
      <c r="I9551" s="5"/>
    </row>
    <row r="9552" spans="1:9">
      <c r="A9552" s="2">
        <v>300510502</v>
      </c>
      <c r="B9552" s="5" t="s">
        <v>1503</v>
      </c>
      <c r="C9552" s="1" t="s">
        <v>9161</v>
      </c>
      <c r="D9552" s="5" t="s">
        <v>7472</v>
      </c>
      <c r="E9552" s="5">
        <v>57.5</v>
      </c>
      <c r="I9552" s="5"/>
    </row>
    <row r="9553" spans="1:9">
      <c r="A9553" s="2">
        <v>300510503</v>
      </c>
      <c r="B9553" s="5" t="s">
        <v>4420</v>
      </c>
      <c r="C9553" s="1" t="s">
        <v>9161</v>
      </c>
      <c r="D9553" s="5" t="s">
        <v>7472</v>
      </c>
      <c r="E9553" s="5">
        <v>61.5</v>
      </c>
      <c r="I9553" s="5"/>
    </row>
    <row r="9554" spans="1:9">
      <c r="A9554" s="2">
        <v>300510504</v>
      </c>
      <c r="B9554" s="5" t="s">
        <v>4421</v>
      </c>
      <c r="C9554" s="1" t="s">
        <v>9161</v>
      </c>
      <c r="D9554" s="5" t="s">
        <v>7472</v>
      </c>
      <c r="E9554" s="5">
        <v>71</v>
      </c>
      <c r="I9554" s="5"/>
    </row>
    <row r="9555" spans="1:9">
      <c r="A9555" s="2">
        <v>300510505</v>
      </c>
      <c r="B9555" s="5" t="s">
        <v>4422</v>
      </c>
      <c r="C9555" s="1" t="s">
        <v>9161</v>
      </c>
      <c r="D9555" s="5" t="s">
        <v>7472</v>
      </c>
      <c r="E9555" s="5">
        <v>81.5</v>
      </c>
      <c r="I9555" s="5"/>
    </row>
    <row r="9556" spans="1:9">
      <c r="A9556" s="2">
        <v>300510506</v>
      </c>
      <c r="B9556" s="5" t="s">
        <v>4423</v>
      </c>
      <c r="C9556" s="1" t="s">
        <v>9161</v>
      </c>
      <c r="D9556" s="5" t="s">
        <v>7472</v>
      </c>
      <c r="E9556" s="5">
        <v>72.5</v>
      </c>
      <c r="I9556" s="5"/>
    </row>
    <row r="9557" spans="1:9">
      <c r="A9557" s="2">
        <v>300510507</v>
      </c>
      <c r="B9557" s="5" t="s">
        <v>571</v>
      </c>
      <c r="C9557" s="1" t="s">
        <v>9161</v>
      </c>
      <c r="D9557" s="5" t="s">
        <v>7472</v>
      </c>
      <c r="E9557" s="5">
        <v>83</v>
      </c>
      <c r="I9557" s="5"/>
    </row>
    <row r="9558" spans="1:9">
      <c r="A9558" s="2">
        <v>300510508</v>
      </c>
      <c r="B9558" s="5" t="s">
        <v>4424</v>
      </c>
      <c r="C9558" s="1" t="s">
        <v>9161</v>
      </c>
      <c r="D9558" s="5" t="s">
        <v>7472</v>
      </c>
      <c r="E9558" s="5">
        <v>83.5</v>
      </c>
      <c r="I9558" s="5"/>
    </row>
    <row r="9559" spans="1:9">
      <c r="A9559" s="2">
        <v>300510509</v>
      </c>
      <c r="B9559" s="5" t="s">
        <v>4425</v>
      </c>
      <c r="C9559" s="1" t="s">
        <v>9161</v>
      </c>
      <c r="D9559" s="5" t="s">
        <v>7472</v>
      </c>
      <c r="E9559" s="5">
        <v>57.5</v>
      </c>
      <c r="I9559" s="5"/>
    </row>
    <row r="9560" spans="1:9">
      <c r="A9560" s="2">
        <v>300510510</v>
      </c>
      <c r="B9560" s="5" t="s">
        <v>4426</v>
      </c>
      <c r="C9560" s="1" t="s">
        <v>9161</v>
      </c>
      <c r="D9560" s="5" t="s">
        <v>7472</v>
      </c>
      <c r="E9560" s="5">
        <v>0</v>
      </c>
      <c r="I9560" s="5"/>
    </row>
    <row r="9561" spans="1:9">
      <c r="A9561" s="2">
        <v>300510511</v>
      </c>
      <c r="B9561" s="5" t="s">
        <v>3706</v>
      </c>
      <c r="C9561" s="1" t="s">
        <v>9161</v>
      </c>
      <c r="D9561" s="5" t="s">
        <v>7472</v>
      </c>
      <c r="E9561" s="5">
        <v>59</v>
      </c>
      <c r="I9561" s="5"/>
    </row>
    <row r="9562" spans="1:9">
      <c r="A9562" s="2">
        <v>300510512</v>
      </c>
      <c r="B9562" s="5" t="s">
        <v>4427</v>
      </c>
      <c r="C9562" s="1" t="s">
        <v>9161</v>
      </c>
      <c r="D9562" s="5" t="s">
        <v>7472</v>
      </c>
      <c r="E9562" s="5">
        <v>73</v>
      </c>
      <c r="I9562" s="5"/>
    </row>
    <row r="9563" spans="1:9">
      <c r="A9563" s="2">
        <v>300510513</v>
      </c>
      <c r="B9563" s="5" t="s">
        <v>4428</v>
      </c>
      <c r="C9563" s="1" t="s">
        <v>9161</v>
      </c>
      <c r="D9563" s="5" t="s">
        <v>7472</v>
      </c>
      <c r="E9563" s="5">
        <v>42.5</v>
      </c>
      <c r="I9563" s="5"/>
    </row>
    <row r="9564" spans="1:9">
      <c r="A9564" s="2">
        <v>300510514</v>
      </c>
      <c r="B9564" s="5" t="s">
        <v>4429</v>
      </c>
      <c r="C9564" s="1" t="s">
        <v>9161</v>
      </c>
      <c r="D9564" s="5" t="s">
        <v>7472</v>
      </c>
      <c r="E9564" s="5">
        <v>62.5</v>
      </c>
      <c r="I9564" s="5"/>
    </row>
    <row r="9565" spans="1:9">
      <c r="A9565" s="2">
        <v>300510515</v>
      </c>
      <c r="B9565" s="5" t="s">
        <v>4430</v>
      </c>
      <c r="C9565" s="1" t="s">
        <v>9161</v>
      </c>
      <c r="D9565" s="5" t="s">
        <v>7472</v>
      </c>
      <c r="E9565" s="5">
        <v>42</v>
      </c>
      <c r="I9565" s="5"/>
    </row>
    <row r="9566" spans="1:9">
      <c r="A9566" s="2">
        <v>300510516</v>
      </c>
      <c r="B9566" s="5" t="s">
        <v>4431</v>
      </c>
      <c r="C9566" s="1" t="s">
        <v>9161</v>
      </c>
      <c r="D9566" s="5" t="s">
        <v>7472</v>
      </c>
      <c r="E9566" s="5">
        <v>47.5</v>
      </c>
      <c r="I9566" s="5"/>
    </row>
    <row r="9567" spans="1:9">
      <c r="A9567" s="2">
        <v>300510517</v>
      </c>
      <c r="B9567" s="5" t="s">
        <v>4432</v>
      </c>
      <c r="C9567" s="1" t="s">
        <v>9161</v>
      </c>
      <c r="D9567" s="5" t="s">
        <v>7472</v>
      </c>
      <c r="E9567" s="5">
        <v>0</v>
      </c>
      <c r="I9567" s="5"/>
    </row>
    <row r="9568" spans="1:9">
      <c r="A9568" s="2">
        <v>300510518</v>
      </c>
      <c r="B9568" s="5" t="s">
        <v>4433</v>
      </c>
      <c r="C9568" s="1" t="s">
        <v>9161</v>
      </c>
      <c r="D9568" s="5" t="s">
        <v>7472</v>
      </c>
      <c r="E9568" s="5">
        <v>62</v>
      </c>
      <c r="I9568" s="5"/>
    </row>
    <row r="9569" spans="1:9">
      <c r="A9569" s="2">
        <v>300510519</v>
      </c>
      <c r="B9569" s="5" t="s">
        <v>4435</v>
      </c>
      <c r="C9569" s="1" t="s">
        <v>9161</v>
      </c>
      <c r="D9569" s="5" t="s">
        <v>7472</v>
      </c>
      <c r="E9569" s="5">
        <v>75.5</v>
      </c>
      <c r="I9569" s="5"/>
    </row>
    <row r="9570" spans="1:9">
      <c r="A9570" s="2">
        <v>300510520</v>
      </c>
      <c r="B9570" s="5" t="s">
        <v>4436</v>
      </c>
      <c r="C9570" s="1" t="s">
        <v>9161</v>
      </c>
      <c r="D9570" s="5" t="s">
        <v>7472</v>
      </c>
      <c r="E9570" s="5">
        <v>71.5</v>
      </c>
      <c r="I9570" s="5"/>
    </row>
    <row r="9571" spans="1:9">
      <c r="A9571" s="2">
        <v>300510521</v>
      </c>
      <c r="B9571" s="5" t="s">
        <v>4437</v>
      </c>
      <c r="C9571" s="1" t="s">
        <v>9161</v>
      </c>
      <c r="D9571" s="5" t="s">
        <v>7472</v>
      </c>
      <c r="E9571" s="5">
        <v>63.5</v>
      </c>
      <c r="I9571" s="5"/>
    </row>
    <row r="9572" spans="1:9">
      <c r="A9572" s="2">
        <v>300510522</v>
      </c>
      <c r="B9572" s="5" t="s">
        <v>4438</v>
      </c>
      <c r="C9572" s="1" t="s">
        <v>9161</v>
      </c>
      <c r="D9572" s="5" t="s">
        <v>7472</v>
      </c>
      <c r="E9572" s="5">
        <v>45</v>
      </c>
      <c r="I9572" s="5"/>
    </row>
    <row r="9573" spans="1:9">
      <c r="A9573" s="2">
        <v>300510523</v>
      </c>
      <c r="B9573" s="5" t="s">
        <v>4439</v>
      </c>
      <c r="C9573" s="1" t="s">
        <v>9161</v>
      </c>
      <c r="D9573" s="5" t="s">
        <v>7472</v>
      </c>
      <c r="E9573" s="5">
        <v>62</v>
      </c>
      <c r="I9573" s="5"/>
    </row>
    <row r="9574" spans="1:9">
      <c r="A9574" s="2">
        <v>300510524</v>
      </c>
      <c r="B9574" s="5" t="s">
        <v>4440</v>
      </c>
      <c r="C9574" s="1" t="s">
        <v>9161</v>
      </c>
      <c r="D9574" s="5" t="s">
        <v>7472</v>
      </c>
      <c r="E9574" s="5">
        <v>82.5</v>
      </c>
      <c r="I9574" s="5"/>
    </row>
    <row r="9575" spans="1:9">
      <c r="A9575" s="2">
        <v>300510525</v>
      </c>
      <c r="B9575" s="5" t="s">
        <v>4441</v>
      </c>
      <c r="C9575" s="1" t="s">
        <v>9161</v>
      </c>
      <c r="D9575" s="5" t="s">
        <v>7472</v>
      </c>
      <c r="E9575" s="5">
        <v>51.5</v>
      </c>
      <c r="I9575" s="5"/>
    </row>
    <row r="9576" spans="1:9">
      <c r="A9576" s="2">
        <v>300510526</v>
      </c>
      <c r="B9576" s="5" t="s">
        <v>4442</v>
      </c>
      <c r="C9576" s="1" t="s">
        <v>9161</v>
      </c>
      <c r="D9576" s="5" t="s">
        <v>7472</v>
      </c>
      <c r="E9576" s="5">
        <v>73</v>
      </c>
      <c r="I9576" s="5"/>
    </row>
    <row r="9577" spans="1:9">
      <c r="A9577" s="2">
        <v>300510527</v>
      </c>
      <c r="B9577" s="5" t="s">
        <v>4443</v>
      </c>
      <c r="C9577" s="1" t="s">
        <v>9161</v>
      </c>
      <c r="D9577" s="5" t="s">
        <v>7472</v>
      </c>
      <c r="E9577" s="5">
        <v>71</v>
      </c>
      <c r="I9577" s="5"/>
    </row>
    <row r="9578" spans="1:9">
      <c r="A9578" s="2">
        <v>300510528</v>
      </c>
      <c r="B9578" s="5" t="s">
        <v>4444</v>
      </c>
      <c r="C9578" s="1" t="s">
        <v>9161</v>
      </c>
      <c r="D9578" s="5" t="s">
        <v>7472</v>
      </c>
      <c r="E9578" s="5">
        <v>0</v>
      </c>
      <c r="I9578" s="5"/>
    </row>
    <row r="9579" spans="1:9">
      <c r="A9579" s="2">
        <v>300510529</v>
      </c>
      <c r="B9579" s="5" t="s">
        <v>4445</v>
      </c>
      <c r="C9579" s="1" t="s">
        <v>9161</v>
      </c>
      <c r="D9579" s="5" t="s">
        <v>7472</v>
      </c>
      <c r="E9579" s="5">
        <v>77</v>
      </c>
      <c r="I9579" s="5"/>
    </row>
    <row r="9580" spans="1:9">
      <c r="A9580" s="2">
        <v>300510530</v>
      </c>
      <c r="B9580" s="5" t="s">
        <v>148</v>
      </c>
      <c r="C9580" s="1" t="s">
        <v>9161</v>
      </c>
      <c r="D9580" s="5" t="s">
        <v>7472</v>
      </c>
      <c r="E9580" s="5">
        <v>57</v>
      </c>
      <c r="I9580" s="5"/>
    </row>
    <row r="9581" spans="1:9">
      <c r="A9581" s="2">
        <v>300510601</v>
      </c>
      <c r="B9581" s="5" t="s">
        <v>4446</v>
      </c>
      <c r="C9581" s="1" t="s">
        <v>9161</v>
      </c>
      <c r="D9581" s="5" t="s">
        <v>7472</v>
      </c>
      <c r="E9581" s="5">
        <v>76</v>
      </c>
      <c r="I9581" s="5"/>
    </row>
    <row r="9582" spans="1:9">
      <c r="A9582" s="2">
        <v>300510602</v>
      </c>
      <c r="B9582" s="5" t="s">
        <v>4447</v>
      </c>
      <c r="C9582" s="1" t="s">
        <v>9161</v>
      </c>
      <c r="D9582" s="5" t="s">
        <v>7472</v>
      </c>
      <c r="E9582" s="5">
        <v>84</v>
      </c>
      <c r="I9582" s="5"/>
    </row>
    <row r="9583" spans="1:9">
      <c r="A9583" s="2">
        <v>300510603</v>
      </c>
      <c r="B9583" s="5" t="s">
        <v>4448</v>
      </c>
      <c r="C9583" s="1" t="s">
        <v>9161</v>
      </c>
      <c r="D9583" s="5" t="s">
        <v>7472</v>
      </c>
      <c r="E9583" s="5">
        <v>82</v>
      </c>
      <c r="I9583" s="5"/>
    </row>
    <row r="9584" spans="1:9">
      <c r="A9584" s="2">
        <v>300510604</v>
      </c>
      <c r="B9584" s="5" t="s">
        <v>4449</v>
      </c>
      <c r="C9584" s="1" t="s">
        <v>9161</v>
      </c>
      <c r="D9584" s="5" t="s">
        <v>7472</v>
      </c>
      <c r="E9584" s="5">
        <v>56</v>
      </c>
      <c r="I9584" s="5"/>
    </row>
    <row r="9585" spans="1:9">
      <c r="A9585" s="2">
        <v>300510605</v>
      </c>
      <c r="B9585" s="5" t="s">
        <v>4450</v>
      </c>
      <c r="C9585" s="1" t="s">
        <v>9161</v>
      </c>
      <c r="D9585" s="5" t="s">
        <v>7472</v>
      </c>
      <c r="E9585" s="5">
        <v>78.5</v>
      </c>
      <c r="I9585" s="5"/>
    </row>
    <row r="9586" spans="1:9">
      <c r="A9586" s="2">
        <v>300510606</v>
      </c>
      <c r="B9586" s="5" t="s">
        <v>4451</v>
      </c>
      <c r="C9586" s="1" t="s">
        <v>9161</v>
      </c>
      <c r="D9586" s="5" t="s">
        <v>7472</v>
      </c>
      <c r="E9586" s="5">
        <v>73</v>
      </c>
      <c r="I9586" s="5"/>
    </row>
    <row r="9587" spans="1:9">
      <c r="A9587" s="2">
        <v>300510607</v>
      </c>
      <c r="B9587" s="5" t="s">
        <v>4452</v>
      </c>
      <c r="C9587" s="1" t="s">
        <v>9161</v>
      </c>
      <c r="D9587" s="5" t="s">
        <v>7472</v>
      </c>
      <c r="E9587" s="5">
        <v>82</v>
      </c>
      <c r="I9587" s="5"/>
    </row>
    <row r="9588" spans="1:9">
      <c r="A9588" s="2">
        <v>300510608</v>
      </c>
      <c r="B9588" s="5" t="s">
        <v>3329</v>
      </c>
      <c r="C9588" s="1" t="s">
        <v>9161</v>
      </c>
      <c r="D9588" s="5" t="s">
        <v>7472</v>
      </c>
      <c r="E9588" s="5">
        <v>86.5</v>
      </c>
      <c r="I9588" s="5"/>
    </row>
    <row r="9589" spans="1:9">
      <c r="A9589" s="2">
        <v>300510609</v>
      </c>
      <c r="B9589" s="5" t="s">
        <v>3784</v>
      </c>
      <c r="C9589" s="1" t="s">
        <v>9161</v>
      </c>
      <c r="D9589" s="5" t="s">
        <v>7472</v>
      </c>
      <c r="E9589" s="5">
        <v>66.5</v>
      </c>
      <c r="I9589" s="5"/>
    </row>
    <row r="9590" spans="1:9">
      <c r="A9590" s="2">
        <v>300510610</v>
      </c>
      <c r="B9590" s="5" t="s">
        <v>3296</v>
      </c>
      <c r="C9590" s="1" t="s">
        <v>9161</v>
      </c>
      <c r="D9590" s="5" t="s">
        <v>7472</v>
      </c>
      <c r="E9590" s="5">
        <v>77</v>
      </c>
      <c r="I9590" s="5"/>
    </row>
    <row r="9591" spans="1:9">
      <c r="A9591" s="2">
        <v>300510611</v>
      </c>
      <c r="B9591" s="5" t="s">
        <v>4454</v>
      </c>
      <c r="C9591" s="1" t="s">
        <v>9161</v>
      </c>
      <c r="D9591" s="5" t="s">
        <v>7472</v>
      </c>
      <c r="E9591" s="5">
        <v>53.5</v>
      </c>
      <c r="I9591" s="5"/>
    </row>
    <row r="9592" spans="1:9">
      <c r="A9592" s="2">
        <v>300510612</v>
      </c>
      <c r="B9592" s="5" t="s">
        <v>4455</v>
      </c>
      <c r="C9592" s="1" t="s">
        <v>9161</v>
      </c>
      <c r="D9592" s="5" t="s">
        <v>7472</v>
      </c>
      <c r="E9592" s="5">
        <v>82</v>
      </c>
      <c r="I9592" s="5"/>
    </row>
    <row r="9593" spans="1:9">
      <c r="A9593" s="2">
        <v>300510613</v>
      </c>
      <c r="B9593" s="5" t="s">
        <v>4456</v>
      </c>
      <c r="C9593" s="1" t="s">
        <v>9161</v>
      </c>
      <c r="D9593" s="5" t="s">
        <v>7472</v>
      </c>
      <c r="E9593" s="5">
        <v>58</v>
      </c>
      <c r="I9593" s="5"/>
    </row>
    <row r="9594" spans="1:9">
      <c r="A9594" s="2">
        <v>300510614</v>
      </c>
      <c r="B9594" s="5" t="s">
        <v>4457</v>
      </c>
      <c r="C9594" s="1" t="s">
        <v>9161</v>
      </c>
      <c r="D9594" s="5" t="s">
        <v>7472</v>
      </c>
      <c r="E9594" s="5">
        <v>38</v>
      </c>
      <c r="I9594" s="5"/>
    </row>
    <row r="9595" spans="1:9">
      <c r="A9595" s="2">
        <v>300510615</v>
      </c>
      <c r="B9595" s="5" t="s">
        <v>4458</v>
      </c>
      <c r="C9595" s="1" t="s">
        <v>9161</v>
      </c>
      <c r="D9595" s="5" t="s">
        <v>7472</v>
      </c>
      <c r="E9595" s="5">
        <v>48.5</v>
      </c>
      <c r="I9595" s="5"/>
    </row>
    <row r="9596" spans="1:9">
      <c r="A9596" s="2">
        <v>300510616</v>
      </c>
      <c r="B9596" s="5" t="s">
        <v>4459</v>
      </c>
      <c r="C9596" s="1" t="s">
        <v>9161</v>
      </c>
      <c r="D9596" s="5" t="s">
        <v>7472</v>
      </c>
      <c r="E9596" s="5">
        <v>50.5</v>
      </c>
      <c r="I9596" s="5"/>
    </row>
    <row r="9597" spans="1:9">
      <c r="A9597" s="2">
        <v>300510617</v>
      </c>
      <c r="B9597" s="5" t="s">
        <v>4460</v>
      </c>
      <c r="C9597" s="1" t="s">
        <v>9161</v>
      </c>
      <c r="D9597" s="5" t="s">
        <v>7472</v>
      </c>
      <c r="E9597" s="5">
        <v>59.5</v>
      </c>
      <c r="I9597" s="5"/>
    </row>
    <row r="9598" spans="1:9">
      <c r="A9598" s="2">
        <v>300510618</v>
      </c>
      <c r="B9598" s="5" t="s">
        <v>4461</v>
      </c>
      <c r="C9598" s="1" t="s">
        <v>9161</v>
      </c>
      <c r="D9598" s="5" t="s">
        <v>7472</v>
      </c>
      <c r="E9598" s="5">
        <v>87</v>
      </c>
      <c r="I9598" s="5"/>
    </row>
    <row r="9599" spans="1:9">
      <c r="A9599" s="2">
        <v>300510619</v>
      </c>
      <c r="B9599" s="5" t="s">
        <v>4462</v>
      </c>
      <c r="C9599" s="1" t="s">
        <v>9161</v>
      </c>
      <c r="D9599" s="5" t="s">
        <v>7472</v>
      </c>
      <c r="E9599" s="5">
        <v>72.5</v>
      </c>
      <c r="I9599" s="5"/>
    </row>
    <row r="9600" spans="1:9">
      <c r="A9600" s="2">
        <v>300510620</v>
      </c>
      <c r="B9600" s="5" t="s">
        <v>9162</v>
      </c>
      <c r="C9600" s="1" t="s">
        <v>9161</v>
      </c>
      <c r="D9600" s="5" t="s">
        <v>7472</v>
      </c>
      <c r="E9600" s="5">
        <v>76.5</v>
      </c>
      <c r="I9600" s="5"/>
    </row>
    <row r="9601" spans="1:9">
      <c r="A9601" s="2">
        <v>300510621</v>
      </c>
      <c r="B9601" s="5" t="s">
        <v>4463</v>
      </c>
      <c r="C9601" s="1" t="s">
        <v>9161</v>
      </c>
      <c r="D9601" s="5" t="s">
        <v>7472</v>
      </c>
      <c r="E9601" s="5">
        <v>77</v>
      </c>
      <c r="I9601" s="5"/>
    </row>
    <row r="9602" spans="1:9">
      <c r="A9602" s="2">
        <v>300510622</v>
      </c>
      <c r="B9602" s="5" t="s">
        <v>4464</v>
      </c>
      <c r="C9602" s="1" t="s">
        <v>9161</v>
      </c>
      <c r="D9602" s="5" t="s">
        <v>7472</v>
      </c>
      <c r="E9602" s="5">
        <v>61.5</v>
      </c>
      <c r="I9602" s="5"/>
    </row>
    <row r="9603" spans="1:9">
      <c r="A9603" s="2">
        <v>300510623</v>
      </c>
      <c r="B9603" s="5" t="s">
        <v>4465</v>
      </c>
      <c r="C9603" s="1" t="s">
        <v>9161</v>
      </c>
      <c r="D9603" s="5" t="s">
        <v>7472</v>
      </c>
      <c r="E9603" s="5">
        <v>82</v>
      </c>
      <c r="I9603" s="5"/>
    </row>
    <row r="9604" spans="1:9">
      <c r="A9604" s="2">
        <v>300510624</v>
      </c>
      <c r="B9604" s="5" t="s">
        <v>4466</v>
      </c>
      <c r="C9604" s="1" t="s">
        <v>9161</v>
      </c>
      <c r="D9604" s="5" t="s">
        <v>7472</v>
      </c>
      <c r="E9604" s="5">
        <v>61.5</v>
      </c>
      <c r="I9604" s="5"/>
    </row>
    <row r="9605" spans="1:9">
      <c r="A9605" s="2">
        <v>300510625</v>
      </c>
      <c r="B9605" s="5" t="s">
        <v>4467</v>
      </c>
      <c r="C9605" s="1" t="s">
        <v>9161</v>
      </c>
      <c r="D9605" s="5" t="s">
        <v>7472</v>
      </c>
      <c r="E9605" s="5">
        <v>65</v>
      </c>
      <c r="I9605" s="5"/>
    </row>
    <row r="9606" spans="1:9">
      <c r="A9606" s="2">
        <v>300510626</v>
      </c>
      <c r="B9606" s="5" t="s">
        <v>44</v>
      </c>
      <c r="C9606" s="1" t="s">
        <v>9161</v>
      </c>
      <c r="D9606" s="5" t="s">
        <v>7472</v>
      </c>
      <c r="E9606" s="5">
        <v>58.5</v>
      </c>
      <c r="I9606" s="5"/>
    </row>
    <row r="9607" spans="1:9">
      <c r="A9607" s="2">
        <v>300510627</v>
      </c>
      <c r="B9607" s="5" t="s">
        <v>4468</v>
      </c>
      <c r="C9607" s="1" t="s">
        <v>9161</v>
      </c>
      <c r="D9607" s="5" t="s">
        <v>7472</v>
      </c>
      <c r="E9607" s="5">
        <v>68</v>
      </c>
      <c r="I9607" s="5"/>
    </row>
    <row r="9608" spans="1:9">
      <c r="A9608" s="2">
        <v>300510628</v>
      </c>
      <c r="B9608" s="5" t="s">
        <v>7040</v>
      </c>
      <c r="C9608" s="1" t="s">
        <v>9161</v>
      </c>
      <c r="D9608" s="5" t="s">
        <v>7472</v>
      </c>
      <c r="E9608" s="5">
        <v>51.5</v>
      </c>
      <c r="I9608" s="5"/>
    </row>
    <row r="9609" spans="1:9">
      <c r="A9609" s="2">
        <v>300510629</v>
      </c>
      <c r="B9609" s="5" t="s">
        <v>4469</v>
      </c>
      <c r="C9609" s="1" t="s">
        <v>9161</v>
      </c>
      <c r="D9609" s="5" t="s">
        <v>7472</v>
      </c>
      <c r="E9609" s="5">
        <v>66</v>
      </c>
      <c r="I9609" s="5"/>
    </row>
    <row r="9610" spans="1:9">
      <c r="A9610" s="2">
        <v>300510630</v>
      </c>
      <c r="B9610" s="5" t="s">
        <v>4470</v>
      </c>
      <c r="C9610" s="1" t="s">
        <v>9161</v>
      </c>
      <c r="D9610" s="5" t="s">
        <v>7472</v>
      </c>
      <c r="E9610" s="5">
        <v>40</v>
      </c>
      <c r="I9610" s="5"/>
    </row>
    <row r="9611" spans="1:9">
      <c r="A9611" s="2">
        <v>300510701</v>
      </c>
      <c r="B9611" s="5" t="s">
        <v>4471</v>
      </c>
      <c r="C9611" s="1" t="s">
        <v>9161</v>
      </c>
      <c r="D9611" s="5" t="s">
        <v>7472</v>
      </c>
      <c r="E9611" s="5">
        <v>55.5</v>
      </c>
      <c r="I9611" s="5"/>
    </row>
    <row r="9612" spans="1:9">
      <c r="A9612" s="2">
        <v>300510702</v>
      </c>
      <c r="B9612" s="5" t="s">
        <v>9163</v>
      </c>
      <c r="C9612" s="1" t="s">
        <v>9161</v>
      </c>
      <c r="D9612" s="5" t="s">
        <v>7472</v>
      </c>
      <c r="E9612" s="5">
        <v>58</v>
      </c>
      <c r="I9612" s="5"/>
    </row>
    <row r="9613" spans="1:9">
      <c r="A9613" s="2">
        <v>300510703</v>
      </c>
      <c r="B9613" s="5" t="s">
        <v>9164</v>
      </c>
      <c r="C9613" s="1" t="s">
        <v>9161</v>
      </c>
      <c r="D9613" s="5" t="s">
        <v>7472</v>
      </c>
      <c r="E9613" s="5">
        <v>52.5</v>
      </c>
      <c r="I9613" s="5"/>
    </row>
    <row r="9614" spans="1:9">
      <c r="A9614" s="2">
        <v>300510704</v>
      </c>
      <c r="B9614" s="5" t="s">
        <v>4472</v>
      </c>
      <c r="C9614" s="1" t="s">
        <v>9161</v>
      </c>
      <c r="D9614" s="5" t="s">
        <v>7472</v>
      </c>
      <c r="E9614" s="5">
        <v>49.5</v>
      </c>
      <c r="I9614" s="5"/>
    </row>
    <row r="9615" spans="1:9">
      <c r="A9615" s="2">
        <v>300510705</v>
      </c>
      <c r="B9615" s="5" t="s">
        <v>9165</v>
      </c>
      <c r="C9615" s="1" t="s">
        <v>9161</v>
      </c>
      <c r="D9615" s="5" t="s">
        <v>7472</v>
      </c>
      <c r="E9615" s="5">
        <v>56.5</v>
      </c>
      <c r="I9615" s="5"/>
    </row>
    <row r="9616" spans="1:9">
      <c r="A9616" s="2">
        <v>300510706</v>
      </c>
      <c r="B9616" s="5" t="s">
        <v>9166</v>
      </c>
      <c r="C9616" s="1" t="s">
        <v>9161</v>
      </c>
      <c r="D9616" s="5" t="s">
        <v>7472</v>
      </c>
      <c r="E9616" s="5">
        <v>83.5</v>
      </c>
      <c r="I9616" s="5"/>
    </row>
    <row r="9617" spans="1:9">
      <c r="A9617" s="2">
        <v>300510707</v>
      </c>
      <c r="B9617" s="5" t="s">
        <v>4473</v>
      </c>
      <c r="C9617" s="1" t="s">
        <v>9161</v>
      </c>
      <c r="D9617" s="5" t="s">
        <v>7472</v>
      </c>
      <c r="E9617" s="5">
        <v>0</v>
      </c>
      <c r="I9617" s="5"/>
    </row>
    <row r="9618" spans="1:9">
      <c r="A9618" s="2">
        <v>300510708</v>
      </c>
      <c r="B9618" s="5" t="s">
        <v>4474</v>
      </c>
      <c r="C9618" s="1" t="s">
        <v>9161</v>
      </c>
      <c r="D9618" s="5" t="s">
        <v>7472</v>
      </c>
      <c r="E9618" s="5">
        <v>78.5</v>
      </c>
      <c r="I9618" s="5"/>
    </row>
    <row r="9619" spans="1:9">
      <c r="A9619" s="2">
        <v>300510709</v>
      </c>
      <c r="B9619" s="5" t="s">
        <v>4475</v>
      </c>
      <c r="C9619" s="1" t="s">
        <v>9161</v>
      </c>
      <c r="D9619" s="5" t="s">
        <v>7472</v>
      </c>
      <c r="E9619" s="5">
        <v>72.5</v>
      </c>
      <c r="I9619" s="5"/>
    </row>
    <row r="9620" spans="1:9">
      <c r="A9620" s="2">
        <v>300510710</v>
      </c>
      <c r="B9620" s="5" t="s">
        <v>4476</v>
      </c>
      <c r="C9620" s="1" t="s">
        <v>9161</v>
      </c>
      <c r="D9620" s="5" t="s">
        <v>7472</v>
      </c>
      <c r="E9620" s="5">
        <v>86.5</v>
      </c>
      <c r="I9620" s="5"/>
    </row>
    <row r="9621" spans="1:9">
      <c r="A9621" s="2">
        <v>300510711</v>
      </c>
      <c r="B9621" s="5" t="s">
        <v>4477</v>
      </c>
      <c r="C9621" s="1" t="s">
        <v>9161</v>
      </c>
      <c r="D9621" s="5" t="s">
        <v>7472</v>
      </c>
      <c r="E9621" s="5">
        <v>62.5</v>
      </c>
      <c r="I9621" s="5"/>
    </row>
    <row r="9622" spans="1:9">
      <c r="A9622" s="2">
        <v>300510712</v>
      </c>
      <c r="B9622" s="5" t="s">
        <v>4478</v>
      </c>
      <c r="C9622" s="1" t="s">
        <v>9161</v>
      </c>
      <c r="D9622" s="5" t="s">
        <v>7472</v>
      </c>
      <c r="E9622" s="5">
        <v>83</v>
      </c>
      <c r="I9622" s="5"/>
    </row>
    <row r="9623" spans="1:9">
      <c r="A9623" s="2">
        <v>300510713</v>
      </c>
      <c r="B9623" s="5" t="s">
        <v>4480</v>
      </c>
      <c r="C9623" s="1" t="s">
        <v>9161</v>
      </c>
      <c r="D9623" s="5" t="s">
        <v>7472</v>
      </c>
      <c r="E9623" s="5">
        <v>62.5</v>
      </c>
      <c r="I9623" s="5"/>
    </row>
    <row r="9624" spans="1:9">
      <c r="A9624" s="2">
        <v>300510714</v>
      </c>
      <c r="B9624" s="5" t="s">
        <v>4481</v>
      </c>
      <c r="C9624" s="1" t="s">
        <v>9161</v>
      </c>
      <c r="D9624" s="5" t="s">
        <v>7472</v>
      </c>
      <c r="E9624" s="5">
        <v>70</v>
      </c>
      <c r="I9624" s="5"/>
    </row>
    <row r="9625" spans="1:9">
      <c r="A9625" s="2">
        <v>300510715</v>
      </c>
      <c r="B9625" s="5" t="s">
        <v>1440</v>
      </c>
      <c r="C9625" s="1" t="s">
        <v>9161</v>
      </c>
      <c r="D9625" s="5" t="s">
        <v>7472</v>
      </c>
      <c r="E9625" s="5">
        <v>82.5</v>
      </c>
      <c r="I9625" s="5"/>
    </row>
    <row r="9626" spans="1:9">
      <c r="A9626" s="2">
        <v>300510716</v>
      </c>
      <c r="B9626" s="5" t="s">
        <v>4482</v>
      </c>
      <c r="C9626" s="1" t="s">
        <v>9161</v>
      </c>
      <c r="D9626" s="5" t="s">
        <v>7472</v>
      </c>
      <c r="E9626" s="5">
        <v>59.5</v>
      </c>
      <c r="I9626" s="5"/>
    </row>
    <row r="9627" spans="1:9">
      <c r="A9627" s="2">
        <v>300510717</v>
      </c>
      <c r="B9627" s="5" t="s">
        <v>4483</v>
      </c>
      <c r="C9627" s="1" t="s">
        <v>9161</v>
      </c>
      <c r="D9627" s="5" t="s">
        <v>7472</v>
      </c>
      <c r="E9627" s="5">
        <v>81</v>
      </c>
      <c r="I9627" s="5"/>
    </row>
    <row r="9628" spans="1:9">
      <c r="A9628" s="2">
        <v>300510718</v>
      </c>
      <c r="B9628" s="5" t="s">
        <v>4484</v>
      </c>
      <c r="C9628" s="1" t="s">
        <v>9161</v>
      </c>
      <c r="D9628" s="5" t="s">
        <v>7472</v>
      </c>
      <c r="E9628" s="5">
        <v>56.5</v>
      </c>
      <c r="I9628" s="5"/>
    </row>
    <row r="9629" spans="1:9">
      <c r="A9629" s="2">
        <v>300510719</v>
      </c>
      <c r="B9629" s="5" t="s">
        <v>4485</v>
      </c>
      <c r="C9629" s="1" t="s">
        <v>9161</v>
      </c>
      <c r="D9629" s="5" t="s">
        <v>7472</v>
      </c>
      <c r="E9629" s="5">
        <v>56</v>
      </c>
      <c r="I9629" s="5"/>
    </row>
    <row r="9630" spans="1:9">
      <c r="A9630" s="2">
        <v>300510720</v>
      </c>
      <c r="B9630" s="5" t="s">
        <v>795</v>
      </c>
      <c r="C9630" s="1" t="s">
        <v>9161</v>
      </c>
      <c r="D9630" s="5" t="s">
        <v>7472</v>
      </c>
      <c r="E9630" s="5">
        <v>84</v>
      </c>
      <c r="I9630" s="5"/>
    </row>
    <row r="9631" spans="1:9">
      <c r="A9631" s="2">
        <v>300510721</v>
      </c>
      <c r="B9631" s="5" t="s">
        <v>4487</v>
      </c>
      <c r="C9631" s="1" t="s">
        <v>9161</v>
      </c>
      <c r="D9631" s="5" t="s">
        <v>7472</v>
      </c>
      <c r="E9631" s="5">
        <v>73</v>
      </c>
      <c r="I9631" s="5"/>
    </row>
    <row r="9632" spans="1:9">
      <c r="A9632" s="2">
        <v>300510722</v>
      </c>
      <c r="B9632" s="5" t="s">
        <v>509</v>
      </c>
      <c r="C9632" s="1" t="s">
        <v>9161</v>
      </c>
      <c r="D9632" s="5" t="s">
        <v>7472</v>
      </c>
      <c r="E9632" s="5">
        <v>63</v>
      </c>
      <c r="I9632" s="5"/>
    </row>
    <row r="9633" spans="1:9">
      <c r="A9633" s="2">
        <v>300510723</v>
      </c>
      <c r="B9633" s="5" t="s">
        <v>4489</v>
      </c>
      <c r="C9633" s="1" t="s">
        <v>9161</v>
      </c>
      <c r="D9633" s="5" t="s">
        <v>7472</v>
      </c>
      <c r="E9633" s="5">
        <v>84</v>
      </c>
      <c r="I9633" s="5"/>
    </row>
    <row r="9634" spans="1:9">
      <c r="A9634" s="2">
        <v>300510724</v>
      </c>
      <c r="B9634" s="5" t="s">
        <v>4490</v>
      </c>
      <c r="C9634" s="1" t="s">
        <v>9161</v>
      </c>
      <c r="D9634" s="5" t="s">
        <v>7472</v>
      </c>
      <c r="E9634" s="5">
        <v>81</v>
      </c>
      <c r="I9634" s="5"/>
    </row>
    <row r="9635" spans="1:9">
      <c r="A9635" s="2">
        <v>300510725</v>
      </c>
      <c r="B9635" s="5" t="s">
        <v>4491</v>
      </c>
      <c r="C9635" s="1" t="s">
        <v>9161</v>
      </c>
      <c r="D9635" s="5" t="s">
        <v>7472</v>
      </c>
      <c r="E9635" s="5">
        <v>80.5</v>
      </c>
      <c r="I9635" s="5"/>
    </row>
    <row r="9636" spans="1:9">
      <c r="A9636" s="2">
        <v>300510726</v>
      </c>
      <c r="B9636" s="5" t="s">
        <v>4492</v>
      </c>
      <c r="C9636" s="1" t="s">
        <v>9161</v>
      </c>
      <c r="D9636" s="5" t="s">
        <v>7472</v>
      </c>
      <c r="E9636" s="5">
        <v>91.5</v>
      </c>
      <c r="I9636" s="5"/>
    </row>
    <row r="9637" spans="1:9">
      <c r="A9637" s="2">
        <v>300510727</v>
      </c>
      <c r="B9637" s="5" t="s">
        <v>122</v>
      </c>
      <c r="C9637" s="1" t="s">
        <v>9161</v>
      </c>
      <c r="D9637" s="5" t="s">
        <v>7472</v>
      </c>
      <c r="E9637" s="5">
        <v>67.5</v>
      </c>
      <c r="I9637" s="5"/>
    </row>
    <row r="9638" spans="1:9">
      <c r="A9638" s="2">
        <v>300510728</v>
      </c>
      <c r="B9638" s="5" t="s">
        <v>4493</v>
      </c>
      <c r="C9638" s="1" t="s">
        <v>9161</v>
      </c>
      <c r="D9638" s="5" t="s">
        <v>7472</v>
      </c>
      <c r="E9638" s="5">
        <v>63.5</v>
      </c>
      <c r="I9638" s="5"/>
    </row>
    <row r="9639" spans="1:9">
      <c r="A9639" s="2">
        <v>300510729</v>
      </c>
      <c r="B9639" s="5" t="s">
        <v>4494</v>
      </c>
      <c r="C9639" s="1" t="s">
        <v>9161</v>
      </c>
      <c r="D9639" s="5" t="s">
        <v>7472</v>
      </c>
      <c r="E9639" s="5">
        <v>71.5</v>
      </c>
      <c r="I9639" s="5"/>
    </row>
    <row r="9640" spans="1:9">
      <c r="A9640" s="2">
        <v>300510730</v>
      </c>
      <c r="B9640" s="5" t="s">
        <v>4495</v>
      </c>
      <c r="C9640" s="1" t="s">
        <v>9161</v>
      </c>
      <c r="D9640" s="5" t="s">
        <v>7472</v>
      </c>
      <c r="E9640" s="5">
        <v>78</v>
      </c>
      <c r="I9640" s="5"/>
    </row>
    <row r="9641" spans="1:9">
      <c r="A9641" s="2">
        <v>300510801</v>
      </c>
      <c r="B9641" s="5" t="s">
        <v>4496</v>
      </c>
      <c r="C9641" s="1" t="s">
        <v>9161</v>
      </c>
      <c r="D9641" s="5" t="s">
        <v>7472</v>
      </c>
      <c r="E9641" s="5">
        <v>53</v>
      </c>
      <c r="I9641" s="5"/>
    </row>
    <row r="9642" spans="1:9">
      <c r="A9642" s="2">
        <v>300510802</v>
      </c>
      <c r="B9642" s="5" t="s">
        <v>783</v>
      </c>
      <c r="C9642" s="1" t="s">
        <v>9161</v>
      </c>
      <c r="D9642" s="5" t="s">
        <v>7472</v>
      </c>
      <c r="E9642" s="5">
        <v>54.5</v>
      </c>
      <c r="I9642" s="5"/>
    </row>
    <row r="9643" spans="1:9">
      <c r="A9643" s="2">
        <v>300510803</v>
      </c>
      <c r="B9643" s="5" t="s">
        <v>4497</v>
      </c>
      <c r="C9643" s="1" t="s">
        <v>9161</v>
      </c>
      <c r="D9643" s="5" t="s">
        <v>7472</v>
      </c>
      <c r="E9643" s="5">
        <v>78</v>
      </c>
      <c r="I9643" s="5"/>
    </row>
    <row r="9644" spans="1:9">
      <c r="A9644" s="2">
        <v>300510804</v>
      </c>
      <c r="B9644" s="5" t="s">
        <v>4498</v>
      </c>
      <c r="C9644" s="1" t="s">
        <v>9161</v>
      </c>
      <c r="D9644" s="5" t="s">
        <v>7472</v>
      </c>
      <c r="E9644" s="5">
        <v>77</v>
      </c>
      <c r="I9644" s="5"/>
    </row>
    <row r="9645" spans="1:9">
      <c r="A9645" s="2">
        <v>300510805</v>
      </c>
      <c r="B9645" s="5" t="s">
        <v>4499</v>
      </c>
      <c r="C9645" s="1" t="s">
        <v>9161</v>
      </c>
      <c r="D9645" s="5" t="s">
        <v>7472</v>
      </c>
      <c r="E9645" s="5">
        <v>85</v>
      </c>
      <c r="I9645" s="5"/>
    </row>
    <row r="9646" spans="1:9">
      <c r="A9646" s="2">
        <v>300510806</v>
      </c>
      <c r="B9646" s="5" t="s">
        <v>4500</v>
      </c>
      <c r="C9646" s="1" t="s">
        <v>9161</v>
      </c>
      <c r="D9646" s="5" t="s">
        <v>7472</v>
      </c>
      <c r="E9646" s="5">
        <v>65</v>
      </c>
      <c r="I9646" s="5"/>
    </row>
    <row r="9647" spans="1:9">
      <c r="A9647" s="2">
        <v>300510807</v>
      </c>
      <c r="B9647" s="5" t="s">
        <v>4501</v>
      </c>
      <c r="C9647" s="1" t="s">
        <v>9161</v>
      </c>
      <c r="D9647" s="5" t="s">
        <v>7472</v>
      </c>
      <c r="E9647" s="5">
        <v>49.5</v>
      </c>
      <c r="I9647" s="5"/>
    </row>
    <row r="9648" spans="1:9">
      <c r="A9648" s="2">
        <v>300510808</v>
      </c>
      <c r="B9648" s="5" t="s">
        <v>3915</v>
      </c>
      <c r="C9648" s="1" t="s">
        <v>9161</v>
      </c>
      <c r="D9648" s="5" t="s">
        <v>7472</v>
      </c>
      <c r="E9648" s="5">
        <v>61.5</v>
      </c>
      <c r="I9648" s="5"/>
    </row>
    <row r="9649" spans="1:9">
      <c r="A9649" s="2">
        <v>300510809</v>
      </c>
      <c r="B9649" s="5" t="s">
        <v>4502</v>
      </c>
      <c r="C9649" s="1" t="s">
        <v>9161</v>
      </c>
      <c r="D9649" s="5" t="s">
        <v>7472</v>
      </c>
      <c r="E9649" s="5">
        <v>65</v>
      </c>
      <c r="I9649" s="5"/>
    </row>
    <row r="9650" spans="1:9">
      <c r="A9650" s="2">
        <v>300510810</v>
      </c>
      <c r="B9650" s="5" t="s">
        <v>4503</v>
      </c>
      <c r="C9650" s="1" t="s">
        <v>9161</v>
      </c>
      <c r="D9650" s="5" t="s">
        <v>7472</v>
      </c>
      <c r="E9650" s="5">
        <v>68.5</v>
      </c>
      <c r="I9650" s="5"/>
    </row>
    <row r="9651" spans="1:9">
      <c r="A9651" s="2">
        <v>300510811</v>
      </c>
      <c r="B9651" s="5" t="s">
        <v>1666</v>
      </c>
      <c r="C9651" s="1" t="s">
        <v>9161</v>
      </c>
      <c r="D9651" s="5" t="s">
        <v>7472</v>
      </c>
      <c r="E9651" s="5">
        <v>83</v>
      </c>
      <c r="I9651" s="5"/>
    </row>
    <row r="9652" spans="1:9">
      <c r="A9652" s="2">
        <v>300510812</v>
      </c>
      <c r="B9652" s="5" t="s">
        <v>4504</v>
      </c>
      <c r="C9652" s="1" t="s">
        <v>9161</v>
      </c>
      <c r="D9652" s="5" t="s">
        <v>7472</v>
      </c>
      <c r="E9652" s="5">
        <v>65.5</v>
      </c>
      <c r="I9652" s="5"/>
    </row>
    <row r="9653" spans="1:9">
      <c r="A9653" s="2">
        <v>300510813</v>
      </c>
      <c r="B9653" s="5" t="s">
        <v>4505</v>
      </c>
      <c r="C9653" s="1" t="s">
        <v>9161</v>
      </c>
      <c r="D9653" s="5" t="s">
        <v>7472</v>
      </c>
      <c r="E9653" s="5">
        <v>70.5</v>
      </c>
      <c r="I9653" s="5"/>
    </row>
    <row r="9654" spans="1:9">
      <c r="A9654" s="2">
        <v>300510814</v>
      </c>
      <c r="B9654" s="5" t="s">
        <v>4507</v>
      </c>
      <c r="C9654" s="1" t="s">
        <v>9161</v>
      </c>
      <c r="D9654" s="5" t="s">
        <v>7472</v>
      </c>
      <c r="E9654" s="5">
        <v>62</v>
      </c>
      <c r="I9654" s="5"/>
    </row>
    <row r="9655" spans="1:9">
      <c r="A9655" s="2">
        <v>300510815</v>
      </c>
      <c r="B9655" s="5" t="s">
        <v>46</v>
      </c>
      <c r="C9655" s="1" t="s">
        <v>9161</v>
      </c>
      <c r="D9655" s="5" t="s">
        <v>7472</v>
      </c>
      <c r="E9655" s="5">
        <v>64.5</v>
      </c>
      <c r="I9655" s="5"/>
    </row>
    <row r="9656" spans="1:9">
      <c r="A9656" s="2">
        <v>300510816</v>
      </c>
      <c r="B9656" s="5" t="s">
        <v>4508</v>
      </c>
      <c r="C9656" s="1" t="s">
        <v>9161</v>
      </c>
      <c r="D9656" s="5" t="s">
        <v>7472</v>
      </c>
      <c r="E9656" s="5">
        <v>75.5</v>
      </c>
      <c r="I9656" s="5"/>
    </row>
    <row r="9657" spans="1:9">
      <c r="A9657" s="2">
        <v>300510817</v>
      </c>
      <c r="B9657" s="5" t="s">
        <v>4509</v>
      </c>
      <c r="C9657" s="1" t="s">
        <v>9161</v>
      </c>
      <c r="D9657" s="5" t="s">
        <v>7472</v>
      </c>
      <c r="E9657" s="5">
        <v>74.5</v>
      </c>
      <c r="I9657" s="5"/>
    </row>
    <row r="9658" spans="1:9">
      <c r="A9658" s="2">
        <v>300510818</v>
      </c>
      <c r="B9658" s="5" t="s">
        <v>4510</v>
      </c>
      <c r="C9658" s="1" t="s">
        <v>9161</v>
      </c>
      <c r="D9658" s="5" t="s">
        <v>7472</v>
      </c>
      <c r="E9658" s="5">
        <v>79.5</v>
      </c>
      <c r="I9658" s="5"/>
    </row>
    <row r="9659" spans="1:9">
      <c r="A9659" s="2">
        <v>300510819</v>
      </c>
      <c r="B9659" s="5" t="s">
        <v>494</v>
      </c>
      <c r="C9659" s="1" t="s">
        <v>9161</v>
      </c>
      <c r="D9659" s="5" t="s">
        <v>7472</v>
      </c>
      <c r="E9659" s="5">
        <v>77</v>
      </c>
      <c r="I9659" s="5"/>
    </row>
    <row r="9660" spans="1:9">
      <c r="A9660" s="2">
        <v>300510820</v>
      </c>
      <c r="B9660" s="5" t="s">
        <v>4511</v>
      </c>
      <c r="C9660" s="1" t="s">
        <v>9161</v>
      </c>
      <c r="D9660" s="5" t="s">
        <v>7472</v>
      </c>
      <c r="E9660" s="5">
        <v>77</v>
      </c>
      <c r="I9660" s="5"/>
    </row>
    <row r="9661" spans="1:9">
      <c r="A9661" s="2">
        <v>300510821</v>
      </c>
      <c r="B9661" s="5" t="s">
        <v>4512</v>
      </c>
      <c r="C9661" s="1" t="s">
        <v>9161</v>
      </c>
      <c r="D9661" s="5" t="s">
        <v>7472</v>
      </c>
      <c r="E9661" s="5">
        <v>57</v>
      </c>
      <c r="I9661" s="5"/>
    </row>
    <row r="9662" spans="1:9">
      <c r="A9662" s="2">
        <v>300510822</v>
      </c>
      <c r="B9662" s="5" t="s">
        <v>4513</v>
      </c>
      <c r="C9662" s="1" t="s">
        <v>9161</v>
      </c>
      <c r="D9662" s="5" t="s">
        <v>7472</v>
      </c>
      <c r="E9662" s="5">
        <v>57.5</v>
      </c>
      <c r="I9662" s="5"/>
    </row>
    <row r="9663" spans="1:9">
      <c r="A9663" s="2">
        <v>300510823</v>
      </c>
      <c r="B9663" s="5" t="s">
        <v>4514</v>
      </c>
      <c r="C9663" s="1" t="s">
        <v>9161</v>
      </c>
      <c r="D9663" s="5" t="s">
        <v>7472</v>
      </c>
      <c r="E9663" s="5">
        <v>65.5</v>
      </c>
      <c r="I9663" s="5"/>
    </row>
    <row r="9664" spans="1:9">
      <c r="A9664" s="2">
        <v>300510824</v>
      </c>
      <c r="B9664" s="5" t="s">
        <v>4515</v>
      </c>
      <c r="C9664" s="1" t="s">
        <v>9161</v>
      </c>
      <c r="D9664" s="5" t="s">
        <v>7472</v>
      </c>
      <c r="E9664" s="5">
        <v>72.5</v>
      </c>
      <c r="I9664" s="5"/>
    </row>
    <row r="9665" spans="1:9">
      <c r="A9665" s="2">
        <v>300510825</v>
      </c>
      <c r="B9665" s="5" t="s">
        <v>4516</v>
      </c>
      <c r="C9665" s="1" t="s">
        <v>9161</v>
      </c>
      <c r="D9665" s="5" t="s">
        <v>7472</v>
      </c>
      <c r="E9665" s="5">
        <v>74.5</v>
      </c>
      <c r="I9665" s="5"/>
    </row>
    <row r="9666" spans="1:9">
      <c r="A9666" s="2">
        <v>300510826</v>
      </c>
      <c r="B9666" s="5" t="s">
        <v>4517</v>
      </c>
      <c r="C9666" s="1" t="s">
        <v>9161</v>
      </c>
      <c r="D9666" s="5" t="s">
        <v>7472</v>
      </c>
      <c r="E9666" s="5">
        <v>85.5</v>
      </c>
      <c r="I9666" s="5"/>
    </row>
    <row r="9667" spans="1:9">
      <c r="A9667" s="2">
        <v>300510827</v>
      </c>
      <c r="B9667" s="5" t="s">
        <v>4519</v>
      </c>
      <c r="C9667" s="1" t="s">
        <v>9161</v>
      </c>
      <c r="D9667" s="5" t="s">
        <v>7472</v>
      </c>
      <c r="E9667" s="5">
        <v>55.5</v>
      </c>
      <c r="I9667" s="5"/>
    </row>
    <row r="9668" spans="1:9">
      <c r="A9668" s="2">
        <v>300510828</v>
      </c>
      <c r="B9668" s="5" t="s">
        <v>4520</v>
      </c>
      <c r="C9668" s="1" t="s">
        <v>9161</v>
      </c>
      <c r="D9668" s="5" t="s">
        <v>7472</v>
      </c>
      <c r="E9668" s="5">
        <v>82.5</v>
      </c>
      <c r="I9668" s="5"/>
    </row>
    <row r="9669" spans="1:9">
      <c r="A9669" s="2">
        <v>300510829</v>
      </c>
      <c r="B9669" s="5" t="s">
        <v>4521</v>
      </c>
      <c r="C9669" s="1" t="s">
        <v>9161</v>
      </c>
      <c r="D9669" s="5" t="s">
        <v>7472</v>
      </c>
      <c r="E9669" s="5">
        <v>66</v>
      </c>
      <c r="I9669" s="5"/>
    </row>
    <row r="9670" spans="1:9">
      <c r="A9670" s="2">
        <v>300510830</v>
      </c>
      <c r="B9670" s="5" t="s">
        <v>2706</v>
      </c>
      <c r="C9670" s="1" t="s">
        <v>9161</v>
      </c>
      <c r="D9670" s="5" t="s">
        <v>7472</v>
      </c>
      <c r="E9670" s="5">
        <v>74</v>
      </c>
      <c r="I9670" s="5"/>
    </row>
    <row r="9671" spans="1:9">
      <c r="A9671" s="2">
        <v>300510901</v>
      </c>
      <c r="B9671" s="5" t="s">
        <v>4522</v>
      </c>
      <c r="C9671" s="1" t="s">
        <v>9161</v>
      </c>
      <c r="D9671" s="5" t="s">
        <v>7472</v>
      </c>
      <c r="E9671" s="5">
        <v>41</v>
      </c>
      <c r="I9671" s="5"/>
    </row>
    <row r="9672" spans="1:9">
      <c r="A9672" s="2">
        <v>300510902</v>
      </c>
      <c r="B9672" s="5" t="s">
        <v>4523</v>
      </c>
      <c r="C9672" s="1" t="s">
        <v>9161</v>
      </c>
      <c r="D9672" s="5" t="s">
        <v>7472</v>
      </c>
      <c r="E9672" s="5">
        <v>93</v>
      </c>
      <c r="I9672" s="5"/>
    </row>
    <row r="9673" spans="1:9">
      <c r="A9673" s="2">
        <v>300510903</v>
      </c>
      <c r="B9673" s="5" t="s">
        <v>626</v>
      </c>
      <c r="C9673" s="1" t="s">
        <v>9161</v>
      </c>
      <c r="D9673" s="5" t="s">
        <v>7472</v>
      </c>
      <c r="E9673" s="5">
        <v>59</v>
      </c>
      <c r="I9673" s="5"/>
    </row>
    <row r="9674" spans="1:9">
      <c r="A9674" s="2">
        <v>300510904</v>
      </c>
      <c r="B9674" s="5" t="s">
        <v>4524</v>
      </c>
      <c r="C9674" s="1" t="s">
        <v>9161</v>
      </c>
      <c r="D9674" s="5" t="s">
        <v>7472</v>
      </c>
      <c r="E9674" s="5">
        <v>68.5</v>
      </c>
      <c r="I9674" s="5"/>
    </row>
    <row r="9675" spans="1:9">
      <c r="A9675" s="2">
        <v>300510905</v>
      </c>
      <c r="B9675" s="5" t="s">
        <v>1086</v>
      </c>
      <c r="C9675" s="1" t="s">
        <v>9161</v>
      </c>
      <c r="D9675" s="5" t="s">
        <v>7472</v>
      </c>
      <c r="E9675" s="5">
        <v>62</v>
      </c>
      <c r="I9675" s="5"/>
    </row>
    <row r="9676" spans="1:9">
      <c r="A9676" s="2">
        <v>300510906</v>
      </c>
      <c r="B9676" s="5" t="s">
        <v>4525</v>
      </c>
      <c r="C9676" s="1" t="s">
        <v>9161</v>
      </c>
      <c r="D9676" s="5" t="s">
        <v>7472</v>
      </c>
      <c r="E9676" s="5">
        <v>88</v>
      </c>
      <c r="I9676" s="5"/>
    </row>
    <row r="9677" spans="1:9">
      <c r="A9677" s="2">
        <v>300510907</v>
      </c>
      <c r="B9677" s="5" t="s">
        <v>4526</v>
      </c>
      <c r="C9677" s="1" t="s">
        <v>9161</v>
      </c>
      <c r="D9677" s="5" t="s">
        <v>7472</v>
      </c>
      <c r="E9677" s="5">
        <v>77</v>
      </c>
      <c r="I9677" s="5"/>
    </row>
    <row r="9678" spans="1:9">
      <c r="A9678" s="2">
        <v>300510908</v>
      </c>
      <c r="B9678" s="5" t="s">
        <v>4527</v>
      </c>
      <c r="C9678" s="1" t="s">
        <v>9161</v>
      </c>
      <c r="D9678" s="5" t="s">
        <v>7472</v>
      </c>
      <c r="E9678" s="5">
        <v>86</v>
      </c>
      <c r="I9678" s="5"/>
    </row>
    <row r="9679" spans="1:9">
      <c r="A9679" s="2">
        <v>300510909</v>
      </c>
      <c r="B9679" s="5" t="s">
        <v>4529</v>
      </c>
      <c r="C9679" s="1" t="s">
        <v>9161</v>
      </c>
      <c r="D9679" s="5" t="s">
        <v>7472</v>
      </c>
      <c r="E9679" s="5">
        <v>75</v>
      </c>
      <c r="I9679" s="5"/>
    </row>
    <row r="9680" spans="1:9">
      <c r="A9680" s="2">
        <v>300510910</v>
      </c>
      <c r="B9680" s="5" t="s">
        <v>4530</v>
      </c>
      <c r="C9680" s="1" t="s">
        <v>9161</v>
      </c>
      <c r="D9680" s="5" t="s">
        <v>7472</v>
      </c>
      <c r="E9680" s="5">
        <v>92.5</v>
      </c>
      <c r="I9680" s="5"/>
    </row>
    <row r="9681" spans="1:9">
      <c r="A9681" s="2">
        <v>300510911</v>
      </c>
      <c r="B9681" s="5" t="s">
        <v>4531</v>
      </c>
      <c r="C9681" s="1" t="s">
        <v>9161</v>
      </c>
      <c r="D9681" s="5" t="s">
        <v>7472</v>
      </c>
      <c r="E9681" s="5">
        <v>62.5</v>
      </c>
      <c r="I9681" s="5"/>
    </row>
    <row r="9682" spans="1:9">
      <c r="A9682" s="2">
        <v>300510912</v>
      </c>
      <c r="B9682" s="5" t="s">
        <v>4532</v>
      </c>
      <c r="C9682" s="1" t="s">
        <v>9161</v>
      </c>
      <c r="D9682" s="5" t="s">
        <v>7472</v>
      </c>
      <c r="E9682" s="5">
        <v>85</v>
      </c>
      <c r="I9682" s="5"/>
    </row>
    <row r="9683" spans="1:9">
      <c r="A9683" s="2">
        <v>300510913</v>
      </c>
      <c r="B9683" s="5" t="s">
        <v>4533</v>
      </c>
      <c r="C9683" s="1" t="s">
        <v>9161</v>
      </c>
      <c r="D9683" s="5" t="s">
        <v>7472</v>
      </c>
      <c r="E9683" s="5">
        <v>76.5</v>
      </c>
      <c r="I9683" s="5"/>
    </row>
    <row r="9684" spans="1:9">
      <c r="A9684" s="2">
        <v>300510914</v>
      </c>
      <c r="B9684" s="5" t="s">
        <v>4534</v>
      </c>
      <c r="C9684" s="1" t="s">
        <v>9161</v>
      </c>
      <c r="D9684" s="5" t="s">
        <v>7472</v>
      </c>
      <c r="E9684" s="5">
        <v>53</v>
      </c>
      <c r="I9684" s="5"/>
    </row>
    <row r="9685" spans="1:9">
      <c r="A9685" s="2">
        <v>300510915</v>
      </c>
      <c r="B9685" s="5" t="s">
        <v>1650</v>
      </c>
      <c r="C9685" s="1" t="s">
        <v>9161</v>
      </c>
      <c r="D9685" s="5" t="s">
        <v>7472</v>
      </c>
      <c r="E9685" s="5">
        <v>44</v>
      </c>
      <c r="I9685" s="5"/>
    </row>
    <row r="9686" spans="1:9">
      <c r="A9686" s="2">
        <v>300510916</v>
      </c>
      <c r="B9686" s="5" t="s">
        <v>4535</v>
      </c>
      <c r="C9686" s="1" t="s">
        <v>9161</v>
      </c>
      <c r="D9686" s="5" t="s">
        <v>7472</v>
      </c>
      <c r="E9686" s="5">
        <v>75</v>
      </c>
      <c r="I9686" s="5"/>
    </row>
    <row r="9687" spans="1:9">
      <c r="A9687" s="2">
        <v>300510917</v>
      </c>
      <c r="B9687" s="5" t="s">
        <v>4536</v>
      </c>
      <c r="C9687" s="1" t="s">
        <v>9161</v>
      </c>
      <c r="D9687" s="5" t="s">
        <v>7472</v>
      </c>
      <c r="E9687" s="5">
        <v>55.5</v>
      </c>
      <c r="I9687" s="5"/>
    </row>
    <row r="9688" spans="1:9">
      <c r="A9688" s="2">
        <v>300510918</v>
      </c>
      <c r="B9688" s="5" t="s">
        <v>4537</v>
      </c>
      <c r="C9688" s="1" t="s">
        <v>9161</v>
      </c>
      <c r="D9688" s="5" t="s">
        <v>7472</v>
      </c>
      <c r="E9688" s="5">
        <v>74.5</v>
      </c>
      <c r="I9688" s="5"/>
    </row>
    <row r="9689" spans="1:9">
      <c r="A9689" s="2">
        <v>300510919</v>
      </c>
      <c r="B9689" s="5" t="s">
        <v>4538</v>
      </c>
      <c r="C9689" s="1" t="s">
        <v>9161</v>
      </c>
      <c r="D9689" s="5" t="s">
        <v>7472</v>
      </c>
      <c r="E9689" s="5">
        <v>89.5</v>
      </c>
      <c r="I9689" s="5"/>
    </row>
    <row r="9690" spans="1:9">
      <c r="A9690" s="2">
        <v>300510920</v>
      </c>
      <c r="B9690" s="5" t="s">
        <v>4539</v>
      </c>
      <c r="C9690" s="1" t="s">
        <v>9161</v>
      </c>
      <c r="D9690" s="5" t="s">
        <v>7472</v>
      </c>
      <c r="E9690" s="5">
        <v>83.5</v>
      </c>
      <c r="I9690" s="5"/>
    </row>
    <row r="9691" spans="1:9">
      <c r="A9691" s="2">
        <v>300510921</v>
      </c>
      <c r="B9691" s="5" t="s">
        <v>4540</v>
      </c>
      <c r="C9691" s="1" t="s">
        <v>9161</v>
      </c>
      <c r="D9691" s="5" t="s">
        <v>7472</v>
      </c>
      <c r="E9691" s="5">
        <v>64.5</v>
      </c>
      <c r="I9691" s="5"/>
    </row>
    <row r="9692" spans="1:9">
      <c r="A9692" s="2">
        <v>300510922</v>
      </c>
      <c r="B9692" s="5" t="s">
        <v>4541</v>
      </c>
      <c r="C9692" s="1" t="s">
        <v>9161</v>
      </c>
      <c r="D9692" s="5" t="s">
        <v>7472</v>
      </c>
      <c r="E9692" s="5">
        <v>71</v>
      </c>
      <c r="I9692" s="5"/>
    </row>
    <row r="9693" spans="1:9">
      <c r="A9693" s="2">
        <v>300510923</v>
      </c>
      <c r="B9693" s="5" t="s">
        <v>4542</v>
      </c>
      <c r="C9693" s="1" t="s">
        <v>9161</v>
      </c>
      <c r="D9693" s="5" t="s">
        <v>7472</v>
      </c>
      <c r="E9693" s="5">
        <v>74</v>
      </c>
      <c r="I9693" s="5"/>
    </row>
    <row r="9694" spans="1:9">
      <c r="A9694" s="2">
        <v>300510924</v>
      </c>
      <c r="B9694" s="5" t="s">
        <v>4543</v>
      </c>
      <c r="C9694" s="1" t="s">
        <v>9161</v>
      </c>
      <c r="D9694" s="5" t="s">
        <v>7472</v>
      </c>
      <c r="E9694" s="5">
        <v>69</v>
      </c>
      <c r="I9694" s="5"/>
    </row>
    <row r="9695" spans="1:9">
      <c r="A9695" s="2">
        <v>300510925</v>
      </c>
      <c r="B9695" s="5" t="s">
        <v>4544</v>
      </c>
      <c r="C9695" s="1" t="s">
        <v>9161</v>
      </c>
      <c r="D9695" s="5" t="s">
        <v>7472</v>
      </c>
      <c r="E9695" s="5">
        <v>68</v>
      </c>
      <c r="I9695" s="5"/>
    </row>
    <row r="9696" spans="1:9">
      <c r="A9696" s="2">
        <v>300510926</v>
      </c>
      <c r="B9696" s="5" t="s">
        <v>4545</v>
      </c>
      <c r="C9696" s="1" t="s">
        <v>9161</v>
      </c>
      <c r="D9696" s="5" t="s">
        <v>7472</v>
      </c>
      <c r="E9696" s="5">
        <v>74.5</v>
      </c>
      <c r="I9696" s="5"/>
    </row>
    <row r="9697" spans="1:9">
      <c r="A9697" s="2">
        <v>300510927</v>
      </c>
      <c r="B9697" s="5" t="s">
        <v>389</v>
      </c>
      <c r="C9697" s="1" t="s">
        <v>9161</v>
      </c>
      <c r="D9697" s="5" t="s">
        <v>7472</v>
      </c>
      <c r="E9697" s="5">
        <v>64.5</v>
      </c>
      <c r="I9697" s="5"/>
    </row>
    <row r="9698" spans="1:9">
      <c r="A9698" s="2">
        <v>300510928</v>
      </c>
      <c r="B9698" s="5" t="s">
        <v>4546</v>
      </c>
      <c r="C9698" s="1" t="s">
        <v>9161</v>
      </c>
      <c r="D9698" s="5" t="s">
        <v>7472</v>
      </c>
      <c r="E9698" s="5">
        <v>56.5</v>
      </c>
      <c r="I9698" s="5"/>
    </row>
    <row r="9699" spans="1:9">
      <c r="A9699" s="2">
        <v>300510929</v>
      </c>
      <c r="B9699" s="5" t="s">
        <v>4547</v>
      </c>
      <c r="C9699" s="1" t="s">
        <v>9161</v>
      </c>
      <c r="D9699" s="5" t="s">
        <v>7472</v>
      </c>
      <c r="E9699" s="5">
        <v>64.5</v>
      </c>
      <c r="I9699" s="5"/>
    </row>
    <row r="9700" spans="1:9">
      <c r="A9700" s="2">
        <v>300510930</v>
      </c>
      <c r="B9700" s="5" t="s">
        <v>4548</v>
      </c>
      <c r="C9700" s="1" t="s">
        <v>9161</v>
      </c>
      <c r="D9700" s="5" t="s">
        <v>7472</v>
      </c>
      <c r="E9700" s="5">
        <v>67</v>
      </c>
      <c r="I9700" s="5"/>
    </row>
    <row r="9701" spans="1:9">
      <c r="A9701" s="2">
        <v>300511001</v>
      </c>
      <c r="B9701" s="5" t="s">
        <v>4549</v>
      </c>
      <c r="C9701" s="1" t="s">
        <v>9161</v>
      </c>
      <c r="D9701" s="5" t="s">
        <v>7472</v>
      </c>
      <c r="E9701" s="5">
        <v>85</v>
      </c>
      <c r="I9701" s="5"/>
    </row>
    <row r="9702" spans="1:9">
      <c r="A9702" s="2">
        <v>300511002</v>
      </c>
      <c r="B9702" s="5" t="s">
        <v>4550</v>
      </c>
      <c r="C9702" s="1" t="s">
        <v>9161</v>
      </c>
      <c r="D9702" s="5" t="s">
        <v>7472</v>
      </c>
      <c r="E9702" s="5">
        <v>58</v>
      </c>
      <c r="I9702" s="5"/>
    </row>
    <row r="9703" spans="1:9">
      <c r="A9703" s="2">
        <v>300511003</v>
      </c>
      <c r="B9703" s="5" t="s">
        <v>4551</v>
      </c>
      <c r="C9703" s="1" t="s">
        <v>9161</v>
      </c>
      <c r="D9703" s="5" t="s">
        <v>7472</v>
      </c>
      <c r="E9703" s="5">
        <v>60.5</v>
      </c>
      <c r="I9703" s="5"/>
    </row>
    <row r="9704" spans="1:9">
      <c r="A9704" s="2">
        <v>300511004</v>
      </c>
      <c r="B9704" s="5" t="s">
        <v>1396</v>
      </c>
      <c r="C9704" s="1" t="s">
        <v>9161</v>
      </c>
      <c r="D9704" s="5" t="s">
        <v>7472</v>
      </c>
      <c r="E9704" s="5">
        <v>87</v>
      </c>
      <c r="I9704" s="5"/>
    </row>
    <row r="9705" spans="1:9">
      <c r="A9705" s="2">
        <v>300511005</v>
      </c>
      <c r="B9705" s="5" t="s">
        <v>4552</v>
      </c>
      <c r="C9705" s="1" t="s">
        <v>9161</v>
      </c>
      <c r="D9705" s="5" t="s">
        <v>7472</v>
      </c>
      <c r="E9705" s="5">
        <v>80</v>
      </c>
      <c r="I9705" s="5"/>
    </row>
    <row r="9706" spans="1:9">
      <c r="A9706" s="2">
        <v>300511006</v>
      </c>
      <c r="B9706" s="5" t="s">
        <v>4553</v>
      </c>
      <c r="C9706" s="1" t="s">
        <v>9161</v>
      </c>
      <c r="D9706" s="5" t="s">
        <v>7472</v>
      </c>
      <c r="E9706" s="5">
        <v>85</v>
      </c>
      <c r="I9706" s="5"/>
    </row>
    <row r="9707" spans="1:9">
      <c r="A9707" s="2">
        <v>300511101</v>
      </c>
      <c r="B9707" s="5" t="s">
        <v>4555</v>
      </c>
      <c r="C9707" s="1" t="s">
        <v>9161</v>
      </c>
      <c r="D9707" s="5" t="s">
        <v>7341</v>
      </c>
      <c r="E9707" s="5">
        <v>67</v>
      </c>
      <c r="I9707" s="5"/>
    </row>
    <row r="9708" spans="1:9">
      <c r="A9708" s="2">
        <v>300511102</v>
      </c>
      <c r="B9708" s="5" t="s">
        <v>4557</v>
      </c>
      <c r="C9708" s="1" t="s">
        <v>9161</v>
      </c>
      <c r="D9708" s="5" t="s">
        <v>7341</v>
      </c>
      <c r="E9708" s="5">
        <v>59</v>
      </c>
      <c r="I9708" s="5"/>
    </row>
    <row r="9709" spans="1:9">
      <c r="A9709" s="2">
        <v>300511103</v>
      </c>
      <c r="B9709" s="5" t="s">
        <v>4558</v>
      </c>
      <c r="C9709" s="1" t="s">
        <v>9161</v>
      </c>
      <c r="D9709" s="5" t="s">
        <v>7341</v>
      </c>
      <c r="E9709" s="5">
        <v>72</v>
      </c>
      <c r="I9709" s="5"/>
    </row>
    <row r="9710" spans="1:9">
      <c r="A9710" s="2">
        <v>300511104</v>
      </c>
      <c r="B9710" s="5" t="s">
        <v>4559</v>
      </c>
      <c r="C9710" s="1" t="s">
        <v>9161</v>
      </c>
      <c r="D9710" s="5" t="s">
        <v>7341</v>
      </c>
      <c r="E9710" s="5">
        <v>76</v>
      </c>
      <c r="I9710" s="5"/>
    </row>
    <row r="9711" spans="1:9">
      <c r="A9711" s="2">
        <v>300511105</v>
      </c>
      <c r="B9711" s="5" t="s">
        <v>4560</v>
      </c>
      <c r="C9711" s="1" t="s">
        <v>9161</v>
      </c>
      <c r="D9711" s="5" t="s">
        <v>7341</v>
      </c>
      <c r="E9711" s="5">
        <v>67.5</v>
      </c>
      <c r="I9711" s="5"/>
    </row>
    <row r="9712" spans="1:9">
      <c r="A9712" s="2">
        <v>300511106</v>
      </c>
      <c r="B9712" s="5" t="s">
        <v>4561</v>
      </c>
      <c r="C9712" s="1" t="s">
        <v>9161</v>
      </c>
      <c r="D9712" s="5" t="s">
        <v>7341</v>
      </c>
      <c r="E9712" s="5">
        <v>69.5</v>
      </c>
      <c r="I9712" s="5"/>
    </row>
    <row r="9713" spans="1:9">
      <c r="A9713" s="2">
        <v>300511107</v>
      </c>
      <c r="B9713" s="5" t="s">
        <v>4562</v>
      </c>
      <c r="C9713" s="1" t="s">
        <v>9161</v>
      </c>
      <c r="D9713" s="5" t="s">
        <v>7341</v>
      </c>
      <c r="E9713" s="5">
        <v>73</v>
      </c>
      <c r="I9713" s="5"/>
    </row>
    <row r="9714" spans="1:9">
      <c r="A9714" s="2">
        <v>300511108</v>
      </c>
      <c r="B9714" s="5" t="s">
        <v>3000</v>
      </c>
      <c r="C9714" s="1" t="s">
        <v>9161</v>
      </c>
      <c r="D9714" s="5" t="s">
        <v>7341</v>
      </c>
      <c r="E9714" s="5">
        <v>52.5</v>
      </c>
      <c r="I9714" s="5"/>
    </row>
    <row r="9715" spans="1:9">
      <c r="A9715" s="2">
        <v>300511109</v>
      </c>
      <c r="B9715" s="5" t="s">
        <v>4563</v>
      </c>
      <c r="C9715" s="1" t="s">
        <v>9161</v>
      </c>
      <c r="D9715" s="5" t="s">
        <v>7341</v>
      </c>
      <c r="E9715" s="5">
        <v>0</v>
      </c>
      <c r="I9715" s="5"/>
    </row>
    <row r="9716" spans="1:9">
      <c r="A9716" s="2">
        <v>300511110</v>
      </c>
      <c r="B9716" s="5" t="s">
        <v>4564</v>
      </c>
      <c r="C9716" s="1" t="s">
        <v>9161</v>
      </c>
      <c r="D9716" s="5" t="s">
        <v>7341</v>
      </c>
      <c r="E9716" s="5">
        <v>59.5</v>
      </c>
      <c r="I9716" s="5"/>
    </row>
    <row r="9717" spans="1:9">
      <c r="A9717" s="2">
        <v>300511111</v>
      </c>
      <c r="B9717" s="5" t="s">
        <v>4566</v>
      </c>
      <c r="C9717" s="1" t="s">
        <v>9161</v>
      </c>
      <c r="D9717" s="5" t="s">
        <v>7341</v>
      </c>
      <c r="E9717" s="5">
        <v>73.5</v>
      </c>
      <c r="I9717" s="5"/>
    </row>
    <row r="9718" spans="1:9">
      <c r="A9718" s="2">
        <v>300511112</v>
      </c>
      <c r="B9718" s="5" t="s">
        <v>4567</v>
      </c>
      <c r="C9718" s="1" t="s">
        <v>9161</v>
      </c>
      <c r="D9718" s="5" t="s">
        <v>7341</v>
      </c>
      <c r="E9718" s="5">
        <v>62</v>
      </c>
      <c r="I9718" s="5"/>
    </row>
    <row r="9719" spans="1:9">
      <c r="A9719" s="2">
        <v>300511113</v>
      </c>
      <c r="B9719" s="5" t="s">
        <v>4568</v>
      </c>
      <c r="C9719" s="1" t="s">
        <v>9161</v>
      </c>
      <c r="D9719" s="5" t="s">
        <v>7341</v>
      </c>
      <c r="E9719" s="5">
        <v>54</v>
      </c>
      <c r="I9719" s="5"/>
    </row>
    <row r="9720" spans="1:9">
      <c r="A9720" s="2">
        <v>300511114</v>
      </c>
      <c r="B9720" s="5" t="s">
        <v>442</v>
      </c>
      <c r="C9720" s="1" t="s">
        <v>9161</v>
      </c>
      <c r="D9720" s="5" t="s">
        <v>7341</v>
      </c>
      <c r="E9720" s="5">
        <v>75.5</v>
      </c>
      <c r="I9720" s="5"/>
    </row>
    <row r="9721" spans="1:9">
      <c r="A9721" s="2">
        <v>300511115</v>
      </c>
      <c r="B9721" s="5" t="s">
        <v>4570</v>
      </c>
      <c r="C9721" s="1" t="s">
        <v>9161</v>
      </c>
      <c r="D9721" s="5" t="s">
        <v>7341</v>
      </c>
      <c r="E9721" s="5">
        <v>61</v>
      </c>
      <c r="I9721" s="5"/>
    </row>
    <row r="9722" spans="1:9">
      <c r="A9722" s="2">
        <v>300511116</v>
      </c>
      <c r="B9722" s="5" t="s">
        <v>4598</v>
      </c>
      <c r="C9722" s="1" t="s">
        <v>9161</v>
      </c>
      <c r="D9722" s="5" t="s">
        <v>7341</v>
      </c>
      <c r="E9722" s="5">
        <v>65.5</v>
      </c>
      <c r="I9722" s="5"/>
    </row>
    <row r="9723" spans="1:9">
      <c r="A9723" s="2">
        <v>300511117</v>
      </c>
      <c r="B9723" s="5" t="s">
        <v>4601</v>
      </c>
      <c r="C9723" s="1" t="s">
        <v>9161</v>
      </c>
      <c r="D9723" s="5" t="s">
        <v>7341</v>
      </c>
      <c r="E9723" s="5">
        <v>74.5</v>
      </c>
      <c r="I9723" s="5"/>
    </row>
    <row r="9724" spans="1:9">
      <c r="A9724" s="2">
        <v>300511118</v>
      </c>
      <c r="B9724" s="5" t="s">
        <v>4648</v>
      </c>
      <c r="C9724" s="1" t="s">
        <v>9161</v>
      </c>
      <c r="D9724" s="5" t="s">
        <v>7341</v>
      </c>
      <c r="E9724" s="5">
        <v>62.5</v>
      </c>
      <c r="I9724" s="5"/>
    </row>
    <row r="9725" spans="1:9">
      <c r="A9725" s="2">
        <v>300511119</v>
      </c>
      <c r="B9725" s="5" t="s">
        <v>4650</v>
      </c>
      <c r="C9725" s="1" t="s">
        <v>9161</v>
      </c>
      <c r="D9725" s="5" t="s">
        <v>7341</v>
      </c>
      <c r="E9725" s="5">
        <v>74</v>
      </c>
      <c r="I9725" s="5"/>
    </row>
    <row r="9726" spans="1:9">
      <c r="A9726" s="2">
        <v>300511120</v>
      </c>
      <c r="B9726" s="5" t="s">
        <v>4651</v>
      </c>
      <c r="C9726" s="1" t="s">
        <v>9161</v>
      </c>
      <c r="D9726" s="5" t="s">
        <v>7341</v>
      </c>
      <c r="E9726" s="5">
        <v>73</v>
      </c>
      <c r="I9726" s="5"/>
    </row>
    <row r="9727" spans="1:9">
      <c r="A9727" s="2">
        <v>300511121</v>
      </c>
      <c r="B9727" s="5" t="s">
        <v>4654</v>
      </c>
      <c r="C9727" s="1" t="s">
        <v>9161</v>
      </c>
      <c r="D9727" s="5" t="s">
        <v>7341</v>
      </c>
      <c r="E9727" s="5">
        <v>65.5</v>
      </c>
      <c r="I9727" s="5"/>
    </row>
    <row r="9728" spans="1:9">
      <c r="A9728" s="2">
        <v>300511122</v>
      </c>
      <c r="B9728" s="5" t="s">
        <v>4775</v>
      </c>
      <c r="C9728" s="1" t="s">
        <v>9161</v>
      </c>
      <c r="D9728" s="5" t="s">
        <v>7341</v>
      </c>
      <c r="E9728" s="5">
        <v>70</v>
      </c>
      <c r="I9728" s="5"/>
    </row>
    <row r="9729" spans="1:9">
      <c r="A9729" s="2">
        <v>300511201</v>
      </c>
      <c r="B9729" s="5" t="s">
        <v>4572</v>
      </c>
      <c r="C9729" s="1" t="s">
        <v>9161</v>
      </c>
      <c r="D9729" s="5" t="s">
        <v>7416</v>
      </c>
      <c r="E9729" s="5">
        <v>78.5</v>
      </c>
      <c r="I9729" s="5"/>
    </row>
    <row r="9730" spans="1:9">
      <c r="A9730" s="2">
        <v>300511202</v>
      </c>
      <c r="B9730" s="5" t="s">
        <v>4573</v>
      </c>
      <c r="C9730" s="1" t="s">
        <v>9161</v>
      </c>
      <c r="D9730" s="5" t="s">
        <v>7416</v>
      </c>
      <c r="E9730" s="5">
        <v>77</v>
      </c>
      <c r="I9730" s="5"/>
    </row>
    <row r="9731" spans="1:9">
      <c r="A9731" s="2">
        <v>300511203</v>
      </c>
      <c r="B9731" s="5" t="s">
        <v>4574</v>
      </c>
      <c r="C9731" s="1" t="s">
        <v>9161</v>
      </c>
      <c r="D9731" s="5" t="s">
        <v>7416</v>
      </c>
      <c r="E9731" s="5">
        <v>71</v>
      </c>
      <c r="I9731" s="5"/>
    </row>
    <row r="9732" spans="1:9">
      <c r="A9732" s="2">
        <v>300511204</v>
      </c>
      <c r="B9732" s="5" t="s">
        <v>4575</v>
      </c>
      <c r="C9732" s="1" t="s">
        <v>9161</v>
      </c>
      <c r="D9732" s="5" t="s">
        <v>7416</v>
      </c>
      <c r="E9732" s="5">
        <v>68.5</v>
      </c>
      <c r="I9732" s="5"/>
    </row>
    <row r="9733" spans="1:9">
      <c r="A9733" s="2">
        <v>300511205</v>
      </c>
      <c r="B9733" s="5" t="s">
        <v>4576</v>
      </c>
      <c r="C9733" s="1" t="s">
        <v>9161</v>
      </c>
      <c r="D9733" s="5" t="s">
        <v>7416</v>
      </c>
      <c r="E9733" s="5">
        <v>71.5</v>
      </c>
      <c r="I9733" s="5"/>
    </row>
    <row r="9734" spans="1:9">
      <c r="A9734" s="2">
        <v>300511206</v>
      </c>
      <c r="B9734" s="5" t="s">
        <v>4577</v>
      </c>
      <c r="C9734" s="1" t="s">
        <v>9161</v>
      </c>
      <c r="D9734" s="5" t="s">
        <v>7416</v>
      </c>
      <c r="E9734" s="5">
        <v>74</v>
      </c>
      <c r="I9734" s="5"/>
    </row>
    <row r="9735" spans="1:9">
      <c r="A9735" s="2">
        <v>300511207</v>
      </c>
      <c r="B9735" s="5" t="s">
        <v>4578</v>
      </c>
      <c r="C9735" s="1" t="s">
        <v>9161</v>
      </c>
      <c r="D9735" s="5" t="s">
        <v>7416</v>
      </c>
      <c r="E9735" s="5">
        <v>75.5</v>
      </c>
      <c r="I9735" s="5"/>
    </row>
    <row r="9736" spans="1:9">
      <c r="A9736" s="2">
        <v>300511208</v>
      </c>
      <c r="B9736" s="5" t="s">
        <v>4579</v>
      </c>
      <c r="C9736" s="1" t="s">
        <v>9161</v>
      </c>
      <c r="D9736" s="5" t="s">
        <v>7416</v>
      </c>
      <c r="E9736" s="5">
        <v>74</v>
      </c>
      <c r="I9736" s="5"/>
    </row>
    <row r="9737" spans="1:9">
      <c r="A9737" s="2">
        <v>300511209</v>
      </c>
      <c r="B9737" s="5" t="s">
        <v>4580</v>
      </c>
      <c r="C9737" s="1" t="s">
        <v>9161</v>
      </c>
      <c r="D9737" s="5" t="s">
        <v>7416</v>
      </c>
      <c r="E9737" s="5">
        <v>60.5</v>
      </c>
      <c r="I9737" s="5"/>
    </row>
    <row r="9738" spans="1:9">
      <c r="A9738" s="2">
        <v>300511210</v>
      </c>
      <c r="B9738" s="5" t="s">
        <v>4581</v>
      </c>
      <c r="C9738" s="1" t="s">
        <v>9161</v>
      </c>
      <c r="D9738" s="5" t="s">
        <v>7416</v>
      </c>
      <c r="E9738" s="5">
        <v>74</v>
      </c>
      <c r="I9738" s="5"/>
    </row>
    <row r="9739" spans="1:9">
      <c r="A9739" s="2">
        <v>300511211</v>
      </c>
      <c r="B9739" s="5" t="s">
        <v>4582</v>
      </c>
      <c r="C9739" s="1" t="s">
        <v>9161</v>
      </c>
      <c r="D9739" s="5" t="s">
        <v>7416</v>
      </c>
      <c r="E9739" s="5">
        <v>64.5</v>
      </c>
      <c r="I9739" s="5"/>
    </row>
    <row r="9740" spans="1:9">
      <c r="A9740" s="2">
        <v>300511212</v>
      </c>
      <c r="B9740" s="5" t="s">
        <v>4583</v>
      </c>
      <c r="C9740" s="1" t="s">
        <v>9161</v>
      </c>
      <c r="D9740" s="5" t="s">
        <v>7416</v>
      </c>
      <c r="E9740" s="5">
        <v>79</v>
      </c>
      <c r="I9740" s="5"/>
    </row>
    <row r="9741" spans="1:9">
      <c r="A9741" s="2">
        <v>300511213</v>
      </c>
      <c r="B9741" s="5" t="s">
        <v>4584</v>
      </c>
      <c r="C9741" s="1" t="s">
        <v>9161</v>
      </c>
      <c r="D9741" s="5" t="s">
        <v>7416</v>
      </c>
      <c r="E9741" s="5">
        <v>66</v>
      </c>
      <c r="I9741" s="5"/>
    </row>
    <row r="9742" spans="1:9">
      <c r="A9742" s="2">
        <v>300511214</v>
      </c>
      <c r="B9742" s="5" t="s">
        <v>4585</v>
      </c>
      <c r="C9742" s="1" t="s">
        <v>9161</v>
      </c>
      <c r="D9742" s="5" t="s">
        <v>7416</v>
      </c>
      <c r="E9742" s="5">
        <v>79.5</v>
      </c>
      <c r="I9742" s="5"/>
    </row>
    <row r="9743" spans="1:9">
      <c r="A9743" s="2">
        <v>300511215</v>
      </c>
      <c r="B9743" s="5" t="s">
        <v>890</v>
      </c>
      <c r="C9743" s="1" t="s">
        <v>9161</v>
      </c>
      <c r="D9743" s="5" t="s">
        <v>7416</v>
      </c>
      <c r="E9743" s="5">
        <v>76</v>
      </c>
      <c r="I9743" s="5"/>
    </row>
    <row r="9744" spans="1:9">
      <c r="A9744" s="2">
        <v>300511216</v>
      </c>
      <c r="B9744" s="5" t="s">
        <v>4586</v>
      </c>
      <c r="C9744" s="1" t="s">
        <v>9161</v>
      </c>
      <c r="D9744" s="5" t="s">
        <v>7416</v>
      </c>
      <c r="E9744" s="5">
        <v>69.5</v>
      </c>
      <c r="I9744" s="5"/>
    </row>
    <row r="9745" spans="1:9">
      <c r="A9745" s="2">
        <v>300511217</v>
      </c>
      <c r="B9745" s="5" t="s">
        <v>4587</v>
      </c>
      <c r="C9745" s="1" t="s">
        <v>9161</v>
      </c>
      <c r="D9745" s="5" t="s">
        <v>7416</v>
      </c>
      <c r="E9745" s="5">
        <v>70.5</v>
      </c>
      <c r="I9745" s="5"/>
    </row>
    <row r="9746" spans="1:9">
      <c r="A9746" s="2">
        <v>300511218</v>
      </c>
      <c r="B9746" s="5" t="s">
        <v>4588</v>
      </c>
      <c r="C9746" s="1" t="s">
        <v>9161</v>
      </c>
      <c r="D9746" s="5" t="s">
        <v>7416</v>
      </c>
      <c r="E9746" s="5">
        <v>66.5</v>
      </c>
      <c r="I9746" s="5"/>
    </row>
    <row r="9747" spans="1:9">
      <c r="A9747" s="2">
        <v>300511219</v>
      </c>
      <c r="B9747" s="5" t="s">
        <v>4589</v>
      </c>
      <c r="C9747" s="1" t="s">
        <v>9161</v>
      </c>
      <c r="D9747" s="5" t="s">
        <v>7416</v>
      </c>
      <c r="E9747" s="5">
        <v>69.5</v>
      </c>
      <c r="I9747" s="5"/>
    </row>
    <row r="9748" spans="1:9">
      <c r="A9748" s="2">
        <v>300511220</v>
      </c>
      <c r="B9748" s="5" t="s">
        <v>4590</v>
      </c>
      <c r="C9748" s="1" t="s">
        <v>9161</v>
      </c>
      <c r="D9748" s="5" t="s">
        <v>7416</v>
      </c>
      <c r="E9748" s="5">
        <v>74</v>
      </c>
      <c r="I9748" s="5"/>
    </row>
    <row r="9749" spans="1:9">
      <c r="A9749" s="2">
        <v>300511221</v>
      </c>
      <c r="B9749" s="5" t="s">
        <v>4591</v>
      </c>
      <c r="C9749" s="1" t="s">
        <v>9161</v>
      </c>
      <c r="D9749" s="5" t="s">
        <v>7416</v>
      </c>
      <c r="E9749" s="5">
        <v>70.5</v>
      </c>
      <c r="I9749" s="5"/>
    </row>
    <row r="9750" spans="1:9">
      <c r="A9750" s="2">
        <v>300511222</v>
      </c>
      <c r="B9750" s="5" t="s">
        <v>4592</v>
      </c>
      <c r="C9750" s="1" t="s">
        <v>9161</v>
      </c>
      <c r="D9750" s="5" t="s">
        <v>7416</v>
      </c>
      <c r="E9750" s="5">
        <v>72.5</v>
      </c>
      <c r="I9750" s="5"/>
    </row>
    <row r="9751" spans="1:9">
      <c r="A9751" s="2">
        <v>300511223</v>
      </c>
      <c r="B9751" s="5" t="s">
        <v>4593</v>
      </c>
      <c r="C9751" s="1" t="s">
        <v>9161</v>
      </c>
      <c r="D9751" s="5" t="s">
        <v>7416</v>
      </c>
      <c r="E9751" s="5">
        <v>75.5</v>
      </c>
      <c r="I9751" s="5"/>
    </row>
    <row r="9752" spans="1:9">
      <c r="A9752" s="2">
        <v>300511224</v>
      </c>
      <c r="B9752" s="5" t="s">
        <v>4594</v>
      </c>
      <c r="C9752" s="1" t="s">
        <v>9161</v>
      </c>
      <c r="D9752" s="5" t="s">
        <v>7416</v>
      </c>
      <c r="E9752" s="5">
        <v>70</v>
      </c>
      <c r="I9752" s="5"/>
    </row>
    <row r="9753" spans="1:9">
      <c r="A9753" s="2">
        <v>300511225</v>
      </c>
      <c r="B9753" s="5" t="s">
        <v>2395</v>
      </c>
      <c r="C9753" s="1" t="s">
        <v>9161</v>
      </c>
      <c r="D9753" s="5" t="s">
        <v>7416</v>
      </c>
      <c r="E9753" s="5">
        <v>82.5</v>
      </c>
      <c r="I9753" s="5"/>
    </row>
    <row r="9754" spans="1:9">
      <c r="A9754" s="2">
        <v>300511226</v>
      </c>
      <c r="B9754" s="5" t="s">
        <v>3296</v>
      </c>
      <c r="C9754" s="1" t="s">
        <v>9161</v>
      </c>
      <c r="D9754" s="5" t="s">
        <v>7416</v>
      </c>
      <c r="E9754" s="5">
        <v>77.5</v>
      </c>
      <c r="I9754" s="5"/>
    </row>
    <row r="9755" spans="1:9">
      <c r="A9755" s="2">
        <v>300511227</v>
      </c>
      <c r="B9755" s="5" t="s">
        <v>4595</v>
      </c>
      <c r="C9755" s="1" t="s">
        <v>9161</v>
      </c>
      <c r="D9755" s="5" t="s">
        <v>7416</v>
      </c>
      <c r="E9755" s="5">
        <v>66.5</v>
      </c>
      <c r="I9755" s="5"/>
    </row>
    <row r="9756" spans="1:9">
      <c r="A9756" s="2">
        <v>300511228</v>
      </c>
      <c r="B9756" s="5" t="s">
        <v>2598</v>
      </c>
      <c r="C9756" s="1" t="s">
        <v>9161</v>
      </c>
      <c r="D9756" s="5" t="s">
        <v>7416</v>
      </c>
      <c r="E9756" s="5">
        <v>72.5</v>
      </c>
      <c r="I9756" s="5"/>
    </row>
    <row r="9757" spans="1:9">
      <c r="A9757" s="2">
        <v>300511229</v>
      </c>
      <c r="B9757" s="5" t="s">
        <v>1903</v>
      </c>
      <c r="C9757" s="1" t="s">
        <v>9161</v>
      </c>
      <c r="D9757" s="5" t="s">
        <v>7416</v>
      </c>
      <c r="E9757" s="5">
        <v>67</v>
      </c>
      <c r="I9757" s="5"/>
    </row>
    <row r="9758" spans="1:9">
      <c r="A9758" s="2">
        <v>300511230</v>
      </c>
      <c r="B9758" s="5" t="s">
        <v>4596</v>
      </c>
      <c r="C9758" s="1" t="s">
        <v>9161</v>
      </c>
      <c r="D9758" s="5" t="s">
        <v>7416</v>
      </c>
      <c r="E9758" s="5">
        <v>74</v>
      </c>
      <c r="I9758" s="5"/>
    </row>
    <row r="9759" spans="1:9">
      <c r="A9759" s="2">
        <v>300511301</v>
      </c>
      <c r="B9759" s="5" t="s">
        <v>4597</v>
      </c>
      <c r="C9759" s="1" t="s">
        <v>9161</v>
      </c>
      <c r="D9759" s="5" t="s">
        <v>7416</v>
      </c>
      <c r="E9759" s="5">
        <v>72.5</v>
      </c>
      <c r="I9759" s="5"/>
    </row>
    <row r="9760" spans="1:9">
      <c r="A9760" s="2">
        <v>300511302</v>
      </c>
      <c r="B9760" s="5" t="s">
        <v>4620</v>
      </c>
      <c r="C9760" s="1" t="s">
        <v>9161</v>
      </c>
      <c r="D9760" s="5" t="s">
        <v>7416</v>
      </c>
      <c r="E9760" s="5">
        <v>70.5</v>
      </c>
      <c r="I9760" s="5"/>
    </row>
    <row r="9761" spans="1:9">
      <c r="A9761" s="2">
        <v>300511303</v>
      </c>
      <c r="B9761" s="5" t="s">
        <v>4621</v>
      </c>
      <c r="C9761" s="1" t="s">
        <v>9161</v>
      </c>
      <c r="D9761" s="5" t="s">
        <v>7416</v>
      </c>
      <c r="E9761" s="5">
        <v>60.5</v>
      </c>
      <c r="I9761" s="5"/>
    </row>
    <row r="9762" spans="1:9">
      <c r="A9762" s="2">
        <v>300511304</v>
      </c>
      <c r="B9762" s="5" t="s">
        <v>4623</v>
      </c>
      <c r="C9762" s="1" t="s">
        <v>9161</v>
      </c>
      <c r="D9762" s="5" t="s">
        <v>7416</v>
      </c>
      <c r="E9762" s="5">
        <v>78.5</v>
      </c>
      <c r="I9762" s="5"/>
    </row>
    <row r="9763" spans="1:9">
      <c r="A9763" s="2">
        <v>300511305</v>
      </c>
      <c r="B9763" s="5" t="s">
        <v>4624</v>
      </c>
      <c r="C9763" s="1" t="s">
        <v>9161</v>
      </c>
      <c r="D9763" s="5" t="s">
        <v>7416</v>
      </c>
      <c r="E9763" s="5">
        <v>56</v>
      </c>
      <c r="I9763" s="5"/>
    </row>
    <row r="9764" spans="1:9">
      <c r="A9764" s="2">
        <v>300511306</v>
      </c>
      <c r="B9764" s="5" t="s">
        <v>4625</v>
      </c>
      <c r="C9764" s="1" t="s">
        <v>9161</v>
      </c>
      <c r="D9764" s="5" t="s">
        <v>7416</v>
      </c>
      <c r="E9764" s="5">
        <v>62</v>
      </c>
      <c r="I9764" s="5"/>
    </row>
    <row r="9765" spans="1:9">
      <c r="A9765" s="2">
        <v>300511307</v>
      </c>
      <c r="B9765" s="5" t="s">
        <v>4626</v>
      </c>
      <c r="C9765" s="1" t="s">
        <v>9161</v>
      </c>
      <c r="D9765" s="5" t="s">
        <v>7416</v>
      </c>
      <c r="E9765" s="5">
        <v>60</v>
      </c>
      <c r="I9765" s="5"/>
    </row>
    <row r="9766" spans="1:9">
      <c r="A9766" s="2">
        <v>300511308</v>
      </c>
      <c r="B9766" s="5" t="s">
        <v>4627</v>
      </c>
      <c r="C9766" s="1" t="s">
        <v>9161</v>
      </c>
      <c r="D9766" s="5" t="s">
        <v>7416</v>
      </c>
      <c r="E9766" s="5">
        <v>52.5</v>
      </c>
      <c r="I9766" s="5"/>
    </row>
    <row r="9767" spans="1:9">
      <c r="A9767" s="2">
        <v>300511309</v>
      </c>
      <c r="B9767" s="5" t="s">
        <v>4628</v>
      </c>
      <c r="C9767" s="1" t="s">
        <v>9161</v>
      </c>
      <c r="D9767" s="5" t="s">
        <v>7416</v>
      </c>
      <c r="E9767" s="5">
        <v>59</v>
      </c>
      <c r="I9767" s="5"/>
    </row>
    <row r="9768" spans="1:9">
      <c r="A9768" s="2">
        <v>300511310</v>
      </c>
      <c r="B9768" s="5" t="s">
        <v>4629</v>
      </c>
      <c r="C9768" s="1" t="s">
        <v>9161</v>
      </c>
      <c r="D9768" s="5" t="s">
        <v>7416</v>
      </c>
      <c r="E9768" s="5">
        <v>67.5</v>
      </c>
      <c r="I9768" s="5"/>
    </row>
    <row r="9769" spans="1:9">
      <c r="A9769" s="2">
        <v>300511311</v>
      </c>
      <c r="B9769" s="5" t="s">
        <v>4630</v>
      </c>
      <c r="C9769" s="1" t="s">
        <v>9161</v>
      </c>
      <c r="D9769" s="5" t="s">
        <v>7416</v>
      </c>
      <c r="E9769" s="5">
        <v>54.5</v>
      </c>
      <c r="I9769" s="5"/>
    </row>
    <row r="9770" spans="1:9">
      <c r="A9770" s="2">
        <v>300511312</v>
      </c>
      <c r="B9770" s="5" t="s">
        <v>4631</v>
      </c>
      <c r="C9770" s="1" t="s">
        <v>9161</v>
      </c>
      <c r="D9770" s="5" t="s">
        <v>7416</v>
      </c>
      <c r="E9770" s="5">
        <v>68</v>
      </c>
      <c r="I9770" s="5"/>
    </row>
    <row r="9771" spans="1:9">
      <c r="A9771" s="2">
        <v>300511313</v>
      </c>
      <c r="B9771" s="5" t="s">
        <v>1736</v>
      </c>
      <c r="C9771" s="1" t="s">
        <v>9161</v>
      </c>
      <c r="D9771" s="5" t="s">
        <v>7416</v>
      </c>
      <c r="E9771" s="5">
        <v>66.5</v>
      </c>
      <c r="I9771" s="5"/>
    </row>
    <row r="9772" spans="1:9">
      <c r="A9772" s="2">
        <v>300511314</v>
      </c>
      <c r="B9772" s="5" t="s">
        <v>4632</v>
      </c>
      <c r="C9772" s="1" t="s">
        <v>9161</v>
      </c>
      <c r="D9772" s="5" t="s">
        <v>7416</v>
      </c>
      <c r="E9772" s="5">
        <v>70</v>
      </c>
      <c r="I9772" s="5"/>
    </row>
    <row r="9773" spans="1:9">
      <c r="A9773" s="2">
        <v>300511315</v>
      </c>
      <c r="B9773" s="5" t="s">
        <v>4633</v>
      </c>
      <c r="C9773" s="1" t="s">
        <v>9161</v>
      </c>
      <c r="D9773" s="5" t="s">
        <v>7416</v>
      </c>
      <c r="E9773" s="5">
        <v>68.5</v>
      </c>
      <c r="I9773" s="5"/>
    </row>
    <row r="9774" spans="1:9">
      <c r="A9774" s="2">
        <v>300511316</v>
      </c>
      <c r="B9774" s="5" t="s">
        <v>4634</v>
      </c>
      <c r="C9774" s="1" t="s">
        <v>9161</v>
      </c>
      <c r="D9774" s="5" t="s">
        <v>7416</v>
      </c>
      <c r="E9774" s="5">
        <v>61.5</v>
      </c>
      <c r="I9774" s="5"/>
    </row>
    <row r="9775" spans="1:9">
      <c r="A9775" s="2">
        <v>300511317</v>
      </c>
      <c r="B9775" s="5" t="s">
        <v>4635</v>
      </c>
      <c r="C9775" s="1" t="s">
        <v>9161</v>
      </c>
      <c r="D9775" s="5" t="s">
        <v>7416</v>
      </c>
      <c r="E9775" s="5">
        <v>61</v>
      </c>
      <c r="I9775" s="5"/>
    </row>
    <row r="9776" spans="1:9">
      <c r="A9776" s="2">
        <v>300511318</v>
      </c>
      <c r="B9776" s="5" t="s">
        <v>4636</v>
      </c>
      <c r="C9776" s="1" t="s">
        <v>9161</v>
      </c>
      <c r="D9776" s="5" t="s">
        <v>7416</v>
      </c>
      <c r="E9776" s="5">
        <v>68.5</v>
      </c>
      <c r="I9776" s="5"/>
    </row>
    <row r="9777" spans="1:9">
      <c r="A9777" s="2">
        <v>300511319</v>
      </c>
      <c r="B9777" s="5" t="s">
        <v>4637</v>
      </c>
      <c r="C9777" s="1" t="s">
        <v>9161</v>
      </c>
      <c r="D9777" s="5" t="s">
        <v>7416</v>
      </c>
      <c r="E9777" s="5">
        <v>59</v>
      </c>
      <c r="I9777" s="5"/>
    </row>
    <row r="9778" spans="1:9">
      <c r="A9778" s="2">
        <v>300511320</v>
      </c>
      <c r="B9778" s="5" t="s">
        <v>4638</v>
      </c>
      <c r="C9778" s="1" t="s">
        <v>9161</v>
      </c>
      <c r="D9778" s="5" t="s">
        <v>7416</v>
      </c>
      <c r="E9778" s="5">
        <v>60</v>
      </c>
      <c r="I9778" s="5"/>
    </row>
    <row r="9779" spans="1:9">
      <c r="A9779" s="2">
        <v>300511321</v>
      </c>
      <c r="B9779" s="5" t="s">
        <v>4639</v>
      </c>
      <c r="C9779" s="1" t="s">
        <v>9161</v>
      </c>
      <c r="D9779" s="5" t="s">
        <v>7416</v>
      </c>
      <c r="E9779" s="5">
        <v>56</v>
      </c>
      <c r="I9779" s="5"/>
    </row>
    <row r="9780" spans="1:9">
      <c r="A9780" s="2">
        <v>300511322</v>
      </c>
      <c r="B9780" s="5" t="s">
        <v>4640</v>
      </c>
      <c r="C9780" s="1" t="s">
        <v>9161</v>
      </c>
      <c r="D9780" s="5" t="s">
        <v>7416</v>
      </c>
      <c r="E9780" s="5">
        <v>67.5</v>
      </c>
      <c r="I9780" s="5"/>
    </row>
    <row r="9781" spans="1:9">
      <c r="A9781" s="2">
        <v>300511323</v>
      </c>
      <c r="B9781" s="5" t="s">
        <v>4641</v>
      </c>
      <c r="C9781" s="1" t="s">
        <v>9161</v>
      </c>
      <c r="D9781" s="5" t="s">
        <v>7416</v>
      </c>
      <c r="E9781" s="5">
        <v>73.5</v>
      </c>
      <c r="I9781" s="5"/>
    </row>
    <row r="9782" spans="1:9">
      <c r="A9782" s="2">
        <v>300511324</v>
      </c>
      <c r="B9782" s="5" t="s">
        <v>4642</v>
      </c>
      <c r="C9782" s="1" t="s">
        <v>9161</v>
      </c>
      <c r="D9782" s="5" t="s">
        <v>7416</v>
      </c>
      <c r="E9782" s="5">
        <v>67.5</v>
      </c>
      <c r="I9782" s="5"/>
    </row>
    <row r="9783" spans="1:9">
      <c r="A9783" s="2">
        <v>300511325</v>
      </c>
      <c r="B9783" s="5" t="s">
        <v>4643</v>
      </c>
      <c r="C9783" s="1" t="s">
        <v>9161</v>
      </c>
      <c r="D9783" s="5" t="s">
        <v>7416</v>
      </c>
      <c r="E9783" s="5">
        <v>71.5</v>
      </c>
      <c r="I9783" s="5"/>
    </row>
    <row r="9784" spans="1:9">
      <c r="A9784" s="2">
        <v>300511326</v>
      </c>
      <c r="B9784" s="5" t="s">
        <v>796</v>
      </c>
      <c r="C9784" s="1" t="s">
        <v>9161</v>
      </c>
      <c r="D9784" s="5" t="s">
        <v>7416</v>
      </c>
      <c r="E9784" s="5">
        <v>65</v>
      </c>
      <c r="I9784" s="5"/>
    </row>
    <row r="9785" spans="1:9">
      <c r="A9785" s="2">
        <v>300511327</v>
      </c>
      <c r="B9785" s="5" t="s">
        <v>457</v>
      </c>
      <c r="C9785" s="1" t="s">
        <v>9161</v>
      </c>
      <c r="D9785" s="5" t="s">
        <v>7416</v>
      </c>
      <c r="E9785" s="5">
        <v>64</v>
      </c>
      <c r="I9785" s="5"/>
    </row>
    <row r="9786" spans="1:9">
      <c r="A9786" s="2">
        <v>300511328</v>
      </c>
      <c r="B9786" s="5" t="s">
        <v>4644</v>
      </c>
      <c r="C9786" s="1" t="s">
        <v>9161</v>
      </c>
      <c r="D9786" s="5" t="s">
        <v>7416</v>
      </c>
      <c r="E9786" s="5">
        <v>72.5</v>
      </c>
      <c r="I9786" s="5"/>
    </row>
    <row r="9787" spans="1:9">
      <c r="A9787" s="2">
        <v>300511329</v>
      </c>
      <c r="B9787" s="5" t="s">
        <v>4645</v>
      </c>
      <c r="C9787" s="1" t="s">
        <v>9161</v>
      </c>
      <c r="D9787" s="5" t="s">
        <v>7416</v>
      </c>
      <c r="E9787" s="5">
        <v>67</v>
      </c>
      <c r="I9787" s="5"/>
    </row>
    <row r="9788" spans="1:9">
      <c r="A9788" s="2">
        <v>300511330</v>
      </c>
      <c r="B9788" s="5" t="s">
        <v>4646</v>
      </c>
      <c r="C9788" s="1" t="s">
        <v>9161</v>
      </c>
      <c r="D9788" s="5" t="s">
        <v>7416</v>
      </c>
      <c r="E9788" s="5">
        <v>74</v>
      </c>
      <c r="I9788" s="5"/>
    </row>
    <row r="9789" spans="1:9">
      <c r="A9789" s="2">
        <v>300511401</v>
      </c>
      <c r="B9789" s="5" t="s">
        <v>826</v>
      </c>
      <c r="C9789" s="1" t="s">
        <v>9161</v>
      </c>
      <c r="D9789" s="5" t="s">
        <v>7416</v>
      </c>
      <c r="E9789" s="5">
        <v>64</v>
      </c>
      <c r="I9789" s="5"/>
    </row>
    <row r="9790" spans="1:9">
      <c r="A9790" s="2">
        <v>300511402</v>
      </c>
      <c r="B9790" s="5" t="s">
        <v>2647</v>
      </c>
      <c r="C9790" s="1" t="s">
        <v>9161</v>
      </c>
      <c r="D9790" s="5" t="s">
        <v>7416</v>
      </c>
      <c r="E9790" s="5">
        <v>64</v>
      </c>
      <c r="I9790" s="5"/>
    </row>
    <row r="9791" spans="1:9">
      <c r="A9791" s="2">
        <v>300511403</v>
      </c>
      <c r="B9791" s="5" t="s">
        <v>4647</v>
      </c>
      <c r="C9791" s="1" t="s">
        <v>9161</v>
      </c>
      <c r="D9791" s="5" t="s">
        <v>7416</v>
      </c>
      <c r="E9791" s="5">
        <v>67</v>
      </c>
      <c r="I9791" s="5"/>
    </row>
    <row r="9792" spans="1:9">
      <c r="A9792" s="2">
        <v>300511404</v>
      </c>
      <c r="B9792" s="5" t="s">
        <v>2706</v>
      </c>
      <c r="C9792" s="1" t="s">
        <v>9161</v>
      </c>
      <c r="D9792" s="5" t="s">
        <v>7416</v>
      </c>
      <c r="E9792" s="5">
        <v>67</v>
      </c>
      <c r="I9792" s="5"/>
    </row>
    <row r="9793" spans="1:9">
      <c r="A9793" s="2">
        <v>300511405</v>
      </c>
      <c r="B9793" s="5" t="s">
        <v>3848</v>
      </c>
      <c r="C9793" s="1" t="s">
        <v>9161</v>
      </c>
      <c r="D9793" s="5" t="s">
        <v>7416</v>
      </c>
      <c r="E9793" s="5">
        <v>71.5</v>
      </c>
      <c r="I9793" s="5"/>
    </row>
    <row r="9794" spans="1:9">
      <c r="A9794" s="2">
        <v>300511406</v>
      </c>
      <c r="B9794" s="5" t="s">
        <v>4656</v>
      </c>
      <c r="C9794" s="1" t="s">
        <v>9161</v>
      </c>
      <c r="D9794" s="5" t="s">
        <v>7416</v>
      </c>
      <c r="E9794" s="5">
        <v>67</v>
      </c>
      <c r="I9794" s="5"/>
    </row>
    <row r="9795" spans="1:9">
      <c r="A9795" s="2">
        <v>300511407</v>
      </c>
      <c r="B9795" s="5" t="s">
        <v>4658</v>
      </c>
      <c r="C9795" s="1" t="s">
        <v>9161</v>
      </c>
      <c r="D9795" s="5" t="s">
        <v>7416</v>
      </c>
      <c r="E9795" s="5">
        <v>70</v>
      </c>
      <c r="I9795" s="5"/>
    </row>
    <row r="9796" spans="1:9">
      <c r="A9796" s="2">
        <v>300511408</v>
      </c>
      <c r="B9796" s="5" t="s">
        <v>4659</v>
      </c>
      <c r="C9796" s="1" t="s">
        <v>9161</v>
      </c>
      <c r="D9796" s="5" t="s">
        <v>7416</v>
      </c>
      <c r="E9796" s="5">
        <v>64.5</v>
      </c>
      <c r="I9796" s="5"/>
    </row>
    <row r="9797" spans="1:9">
      <c r="A9797" s="2">
        <v>300511409</v>
      </c>
      <c r="B9797" s="5" t="s">
        <v>130</v>
      </c>
      <c r="C9797" s="1" t="s">
        <v>9161</v>
      </c>
      <c r="D9797" s="5" t="s">
        <v>7416</v>
      </c>
      <c r="E9797" s="5">
        <v>58</v>
      </c>
      <c r="I9797" s="5"/>
    </row>
    <row r="9798" spans="1:9">
      <c r="A9798" s="2">
        <v>300511410</v>
      </c>
      <c r="B9798" s="5" t="s">
        <v>4660</v>
      </c>
      <c r="C9798" s="1" t="s">
        <v>9161</v>
      </c>
      <c r="D9798" s="5" t="s">
        <v>7416</v>
      </c>
      <c r="E9798" s="5">
        <v>72.5</v>
      </c>
      <c r="I9798" s="5"/>
    </row>
    <row r="9799" spans="1:9">
      <c r="A9799" s="2">
        <v>300511411</v>
      </c>
      <c r="B9799" s="5" t="s">
        <v>4661</v>
      </c>
      <c r="C9799" s="1" t="s">
        <v>9161</v>
      </c>
      <c r="D9799" s="5" t="s">
        <v>7416</v>
      </c>
      <c r="E9799" s="5">
        <v>73.5</v>
      </c>
      <c r="I9799" s="5"/>
    </row>
    <row r="9800" spans="1:9">
      <c r="A9800" s="2">
        <v>300511412</v>
      </c>
      <c r="B9800" s="5" t="s">
        <v>4662</v>
      </c>
      <c r="C9800" s="1" t="s">
        <v>9161</v>
      </c>
      <c r="D9800" s="5" t="s">
        <v>7416</v>
      </c>
      <c r="E9800" s="5">
        <v>67.5</v>
      </c>
      <c r="I9800" s="5"/>
    </row>
    <row r="9801" spans="1:9">
      <c r="A9801" s="2">
        <v>300511413</v>
      </c>
      <c r="B9801" s="5" t="s">
        <v>4663</v>
      </c>
      <c r="C9801" s="1" t="s">
        <v>9161</v>
      </c>
      <c r="D9801" s="5" t="s">
        <v>7416</v>
      </c>
      <c r="E9801" s="5">
        <v>63</v>
      </c>
      <c r="I9801" s="5"/>
    </row>
    <row r="9802" spans="1:9">
      <c r="A9802" s="2">
        <v>300511414</v>
      </c>
      <c r="B9802" s="5" t="s">
        <v>4664</v>
      </c>
      <c r="C9802" s="1" t="s">
        <v>9161</v>
      </c>
      <c r="D9802" s="5" t="s">
        <v>7416</v>
      </c>
      <c r="E9802" s="5">
        <v>59</v>
      </c>
      <c r="I9802" s="5"/>
    </row>
    <row r="9803" spans="1:9">
      <c r="A9803" s="2">
        <v>300511415</v>
      </c>
      <c r="B9803" s="5" t="s">
        <v>4665</v>
      </c>
      <c r="C9803" s="1" t="s">
        <v>9161</v>
      </c>
      <c r="D9803" s="5" t="s">
        <v>7416</v>
      </c>
      <c r="E9803" s="5">
        <v>70</v>
      </c>
      <c r="I9803" s="5"/>
    </row>
    <row r="9804" spans="1:9">
      <c r="A9804" s="2">
        <v>300511416</v>
      </c>
      <c r="B9804" s="5" t="s">
        <v>4666</v>
      </c>
      <c r="C9804" s="1" t="s">
        <v>9161</v>
      </c>
      <c r="D9804" s="5" t="s">
        <v>7416</v>
      </c>
      <c r="E9804" s="5">
        <v>59</v>
      </c>
      <c r="I9804" s="5"/>
    </row>
    <row r="9805" spans="1:9">
      <c r="A9805" s="2">
        <v>300511417</v>
      </c>
      <c r="B9805" s="5" t="s">
        <v>4667</v>
      </c>
      <c r="C9805" s="1" t="s">
        <v>9161</v>
      </c>
      <c r="D9805" s="5" t="s">
        <v>7416</v>
      </c>
      <c r="E9805" s="5">
        <v>75</v>
      </c>
      <c r="I9805" s="5"/>
    </row>
    <row r="9806" spans="1:9">
      <c r="A9806" s="2">
        <v>300511418</v>
      </c>
      <c r="B9806" s="5" t="s">
        <v>4668</v>
      </c>
      <c r="C9806" s="1" t="s">
        <v>9161</v>
      </c>
      <c r="D9806" s="5" t="s">
        <v>7416</v>
      </c>
      <c r="E9806" s="5">
        <v>67</v>
      </c>
      <c r="I9806" s="5"/>
    </row>
    <row r="9807" spans="1:9">
      <c r="A9807" s="2">
        <v>300511419</v>
      </c>
      <c r="B9807" s="5" t="s">
        <v>4669</v>
      </c>
      <c r="C9807" s="1" t="s">
        <v>9161</v>
      </c>
      <c r="D9807" s="5" t="s">
        <v>7416</v>
      </c>
      <c r="E9807" s="5">
        <v>74.5</v>
      </c>
      <c r="I9807" s="5"/>
    </row>
    <row r="9808" spans="1:9">
      <c r="A9808" s="2">
        <v>300511420</v>
      </c>
      <c r="B9808" s="5" t="s">
        <v>4670</v>
      </c>
      <c r="C9808" s="1" t="s">
        <v>9161</v>
      </c>
      <c r="D9808" s="5" t="s">
        <v>7416</v>
      </c>
      <c r="E9808" s="5">
        <v>70.5</v>
      </c>
      <c r="I9808" s="5"/>
    </row>
    <row r="9809" spans="1:9">
      <c r="A9809" s="2">
        <v>300511421</v>
      </c>
      <c r="B9809" s="5" t="s">
        <v>130</v>
      </c>
      <c r="C9809" s="1" t="s">
        <v>9161</v>
      </c>
      <c r="D9809" s="5" t="s">
        <v>7416</v>
      </c>
      <c r="E9809" s="5">
        <v>79.5</v>
      </c>
      <c r="I9809" s="5"/>
    </row>
    <row r="9810" spans="1:9">
      <c r="A9810" s="2">
        <v>300511422</v>
      </c>
      <c r="B9810" s="5" t="s">
        <v>4671</v>
      </c>
      <c r="C9810" s="1" t="s">
        <v>9161</v>
      </c>
      <c r="D9810" s="5" t="s">
        <v>7416</v>
      </c>
      <c r="E9810" s="5">
        <v>62</v>
      </c>
      <c r="I9810" s="5"/>
    </row>
    <row r="9811" spans="1:9">
      <c r="A9811" s="2">
        <v>300511423</v>
      </c>
      <c r="B9811" s="5" t="s">
        <v>4672</v>
      </c>
      <c r="C9811" s="1" t="s">
        <v>9161</v>
      </c>
      <c r="D9811" s="5" t="s">
        <v>7416</v>
      </c>
      <c r="E9811" s="5">
        <v>55.5</v>
      </c>
      <c r="I9811" s="5"/>
    </row>
    <row r="9812" spans="1:9">
      <c r="A9812" s="2">
        <v>300511424</v>
      </c>
      <c r="B9812" s="5" t="s">
        <v>4673</v>
      </c>
      <c r="C9812" s="1" t="s">
        <v>9161</v>
      </c>
      <c r="D9812" s="5" t="s">
        <v>7416</v>
      </c>
      <c r="E9812" s="5">
        <v>58.5</v>
      </c>
      <c r="I9812" s="5"/>
    </row>
    <row r="9813" spans="1:9">
      <c r="A9813" s="2">
        <v>300511425</v>
      </c>
      <c r="B9813" s="5" t="s">
        <v>4674</v>
      </c>
      <c r="C9813" s="1" t="s">
        <v>9161</v>
      </c>
      <c r="D9813" s="5" t="s">
        <v>7416</v>
      </c>
      <c r="E9813" s="5">
        <v>77</v>
      </c>
      <c r="I9813" s="5"/>
    </row>
    <row r="9814" spans="1:9">
      <c r="A9814" s="2">
        <v>300511426</v>
      </c>
      <c r="B9814" s="5" t="s">
        <v>4675</v>
      </c>
      <c r="C9814" s="1" t="s">
        <v>9161</v>
      </c>
      <c r="D9814" s="5" t="s">
        <v>7416</v>
      </c>
      <c r="E9814" s="5">
        <v>56</v>
      </c>
      <c r="I9814" s="5"/>
    </row>
    <row r="9815" spans="1:9">
      <c r="A9815" s="2">
        <v>300511427</v>
      </c>
      <c r="B9815" s="5" t="s">
        <v>4676</v>
      </c>
      <c r="C9815" s="1" t="s">
        <v>9161</v>
      </c>
      <c r="D9815" s="5" t="s">
        <v>7416</v>
      </c>
      <c r="E9815" s="5">
        <v>71</v>
      </c>
      <c r="I9815" s="5"/>
    </row>
    <row r="9816" spans="1:9">
      <c r="A9816" s="2">
        <v>300511428</v>
      </c>
      <c r="B9816" s="5" t="s">
        <v>4677</v>
      </c>
      <c r="C9816" s="1" t="s">
        <v>9161</v>
      </c>
      <c r="D9816" s="5" t="s">
        <v>7416</v>
      </c>
      <c r="E9816" s="5">
        <v>62.5</v>
      </c>
      <c r="I9816" s="5"/>
    </row>
    <row r="9817" spans="1:9">
      <c r="A9817" s="2">
        <v>300511429</v>
      </c>
      <c r="B9817" s="5" t="s">
        <v>4678</v>
      </c>
      <c r="C9817" s="1" t="s">
        <v>9161</v>
      </c>
      <c r="D9817" s="5" t="s">
        <v>7416</v>
      </c>
      <c r="E9817" s="5">
        <v>72</v>
      </c>
      <c r="I9817" s="5"/>
    </row>
    <row r="9818" spans="1:9">
      <c r="A9818" s="2">
        <v>300511430</v>
      </c>
      <c r="B9818" s="5" t="s">
        <v>2486</v>
      </c>
      <c r="C9818" s="1" t="s">
        <v>9161</v>
      </c>
      <c r="D9818" s="5" t="s">
        <v>7416</v>
      </c>
      <c r="E9818" s="5">
        <v>58.5</v>
      </c>
      <c r="I9818" s="5"/>
    </row>
    <row r="9819" spans="1:9">
      <c r="A9819" s="2">
        <v>300511501</v>
      </c>
      <c r="B9819" s="5" t="s">
        <v>1439</v>
      </c>
      <c r="C9819" s="1" t="s">
        <v>9161</v>
      </c>
      <c r="D9819" s="5" t="s">
        <v>7416</v>
      </c>
      <c r="E9819" s="5">
        <v>58.5</v>
      </c>
      <c r="I9819" s="5"/>
    </row>
    <row r="9820" spans="1:9">
      <c r="A9820" s="2">
        <v>300511502</v>
      </c>
      <c r="B9820" s="5" t="s">
        <v>4679</v>
      </c>
      <c r="C9820" s="1" t="s">
        <v>9161</v>
      </c>
      <c r="D9820" s="5" t="s">
        <v>7416</v>
      </c>
      <c r="E9820" s="5">
        <v>0</v>
      </c>
      <c r="I9820" s="5"/>
    </row>
    <row r="9821" spans="1:9">
      <c r="A9821" s="2">
        <v>300511503</v>
      </c>
      <c r="B9821" s="5" t="s">
        <v>4680</v>
      </c>
      <c r="C9821" s="1" t="s">
        <v>9161</v>
      </c>
      <c r="D9821" s="5" t="s">
        <v>7416</v>
      </c>
      <c r="E9821" s="5">
        <v>76.5</v>
      </c>
      <c r="I9821" s="5"/>
    </row>
    <row r="9822" spans="1:9">
      <c r="A9822" s="2">
        <v>300511504</v>
      </c>
      <c r="B9822" s="5" t="s">
        <v>443</v>
      </c>
      <c r="C9822" s="1" t="s">
        <v>9161</v>
      </c>
      <c r="D9822" s="5" t="s">
        <v>7416</v>
      </c>
      <c r="E9822" s="5">
        <v>69</v>
      </c>
      <c r="I9822" s="5"/>
    </row>
    <row r="9823" spans="1:9">
      <c r="A9823" s="2">
        <v>300511505</v>
      </c>
      <c r="B9823" s="5" t="s">
        <v>4681</v>
      </c>
      <c r="C9823" s="1" t="s">
        <v>9161</v>
      </c>
      <c r="D9823" s="5" t="s">
        <v>7416</v>
      </c>
      <c r="E9823" s="5">
        <v>46.5</v>
      </c>
      <c r="I9823" s="5"/>
    </row>
    <row r="9824" spans="1:9">
      <c r="A9824" s="2">
        <v>300511506</v>
      </c>
      <c r="B9824" s="5" t="s">
        <v>860</v>
      </c>
      <c r="C9824" s="1" t="s">
        <v>9161</v>
      </c>
      <c r="D9824" s="5" t="s">
        <v>7416</v>
      </c>
      <c r="E9824" s="5">
        <v>71</v>
      </c>
      <c r="I9824" s="5"/>
    </row>
    <row r="9825" spans="1:9">
      <c r="A9825" s="2">
        <v>300511507</v>
      </c>
      <c r="B9825" s="5" t="s">
        <v>4682</v>
      </c>
      <c r="C9825" s="1" t="s">
        <v>9161</v>
      </c>
      <c r="D9825" s="5" t="s">
        <v>7416</v>
      </c>
      <c r="E9825" s="5">
        <v>65</v>
      </c>
      <c r="I9825" s="5"/>
    </row>
    <row r="9826" spans="1:9">
      <c r="A9826" s="2">
        <v>300511508</v>
      </c>
      <c r="B9826" s="5" t="s">
        <v>4688</v>
      </c>
      <c r="C9826" s="1" t="s">
        <v>9161</v>
      </c>
      <c r="D9826" s="5" t="s">
        <v>7416</v>
      </c>
      <c r="E9826" s="5">
        <v>57</v>
      </c>
      <c r="I9826" s="5"/>
    </row>
    <row r="9827" spans="1:9">
      <c r="A9827" s="2">
        <v>300511509</v>
      </c>
      <c r="B9827" s="5" t="s">
        <v>4690</v>
      </c>
      <c r="C9827" s="1" t="s">
        <v>9161</v>
      </c>
      <c r="D9827" s="5" t="s">
        <v>7416</v>
      </c>
      <c r="E9827" s="5">
        <v>62.5</v>
      </c>
      <c r="I9827" s="5"/>
    </row>
    <row r="9828" spans="1:9">
      <c r="A9828" s="2">
        <v>300511510</v>
      </c>
      <c r="B9828" s="5" t="s">
        <v>4691</v>
      </c>
      <c r="C9828" s="1" t="s">
        <v>9161</v>
      </c>
      <c r="D9828" s="5" t="s">
        <v>7416</v>
      </c>
      <c r="E9828" s="5">
        <v>49</v>
      </c>
      <c r="I9828" s="5"/>
    </row>
    <row r="9829" spans="1:9">
      <c r="A9829" s="2">
        <v>300511511</v>
      </c>
      <c r="B9829" s="5" t="s">
        <v>4692</v>
      </c>
      <c r="C9829" s="1" t="s">
        <v>9161</v>
      </c>
      <c r="D9829" s="5" t="s">
        <v>7416</v>
      </c>
      <c r="E9829" s="5">
        <v>65.5</v>
      </c>
      <c r="I9829" s="5"/>
    </row>
    <row r="9830" spans="1:9">
      <c r="A9830" s="2">
        <v>300511512</v>
      </c>
      <c r="B9830" s="5" t="s">
        <v>4693</v>
      </c>
      <c r="C9830" s="1" t="s">
        <v>9161</v>
      </c>
      <c r="D9830" s="5" t="s">
        <v>7416</v>
      </c>
      <c r="E9830" s="5">
        <v>62.5</v>
      </c>
      <c r="I9830" s="5"/>
    </row>
    <row r="9831" spans="1:9">
      <c r="A9831" s="2">
        <v>300511513</v>
      </c>
      <c r="B9831" s="5" t="s">
        <v>4694</v>
      </c>
      <c r="C9831" s="1" t="s">
        <v>9161</v>
      </c>
      <c r="D9831" s="5" t="s">
        <v>7416</v>
      </c>
      <c r="E9831" s="5">
        <v>72.5</v>
      </c>
      <c r="I9831" s="5"/>
    </row>
    <row r="9832" spans="1:9">
      <c r="A9832" s="2">
        <v>300511514</v>
      </c>
      <c r="B9832" s="5" t="s">
        <v>4695</v>
      </c>
      <c r="C9832" s="1" t="s">
        <v>9161</v>
      </c>
      <c r="D9832" s="5" t="s">
        <v>7416</v>
      </c>
      <c r="E9832" s="5">
        <v>66</v>
      </c>
      <c r="I9832" s="5"/>
    </row>
    <row r="9833" spans="1:9">
      <c r="A9833" s="2">
        <v>300511515</v>
      </c>
      <c r="B9833" s="5" t="s">
        <v>4444</v>
      </c>
      <c r="C9833" s="1" t="s">
        <v>9161</v>
      </c>
      <c r="D9833" s="5" t="s">
        <v>7416</v>
      </c>
      <c r="E9833" s="5">
        <v>70</v>
      </c>
      <c r="I9833" s="5"/>
    </row>
    <row r="9834" spans="1:9">
      <c r="A9834" s="2">
        <v>300511516</v>
      </c>
      <c r="B9834" s="5" t="s">
        <v>4696</v>
      </c>
      <c r="C9834" s="1" t="s">
        <v>9161</v>
      </c>
      <c r="D9834" s="5" t="s">
        <v>7416</v>
      </c>
      <c r="E9834" s="5">
        <v>58</v>
      </c>
      <c r="I9834" s="5"/>
    </row>
    <row r="9835" spans="1:9">
      <c r="A9835" s="2">
        <v>300511517</v>
      </c>
      <c r="B9835" s="5" t="s">
        <v>4697</v>
      </c>
      <c r="C9835" s="1" t="s">
        <v>9161</v>
      </c>
      <c r="D9835" s="5" t="s">
        <v>7416</v>
      </c>
      <c r="E9835" s="5">
        <v>63</v>
      </c>
      <c r="I9835" s="5"/>
    </row>
    <row r="9836" spans="1:9">
      <c r="A9836" s="2">
        <v>300511518</v>
      </c>
      <c r="B9836" s="5" t="s">
        <v>4698</v>
      </c>
      <c r="C9836" s="1" t="s">
        <v>9161</v>
      </c>
      <c r="D9836" s="5" t="s">
        <v>7416</v>
      </c>
      <c r="E9836" s="5">
        <v>56</v>
      </c>
      <c r="I9836" s="5"/>
    </row>
    <row r="9837" spans="1:9">
      <c r="A9837" s="2">
        <v>300511519</v>
      </c>
      <c r="B9837" s="5" t="s">
        <v>4699</v>
      </c>
      <c r="C9837" s="1" t="s">
        <v>9161</v>
      </c>
      <c r="D9837" s="5" t="s">
        <v>7416</v>
      </c>
      <c r="E9837" s="5">
        <v>71</v>
      </c>
      <c r="I9837" s="5"/>
    </row>
    <row r="9838" spans="1:9">
      <c r="A9838" s="2">
        <v>300511520</v>
      </c>
      <c r="B9838" s="5" t="s">
        <v>4700</v>
      </c>
      <c r="C9838" s="1" t="s">
        <v>9161</v>
      </c>
      <c r="D9838" s="5" t="s">
        <v>7416</v>
      </c>
      <c r="E9838" s="5">
        <v>69</v>
      </c>
      <c r="I9838" s="5"/>
    </row>
    <row r="9839" spans="1:9">
      <c r="A9839" s="2">
        <v>300511521</v>
      </c>
      <c r="B9839" s="5" t="s">
        <v>4701</v>
      </c>
      <c r="C9839" s="1" t="s">
        <v>9161</v>
      </c>
      <c r="D9839" s="5" t="s">
        <v>7416</v>
      </c>
      <c r="E9839" s="5">
        <v>65</v>
      </c>
      <c r="I9839" s="5"/>
    </row>
    <row r="9840" spans="1:9">
      <c r="A9840" s="2">
        <v>300511522</v>
      </c>
      <c r="B9840" s="5" t="s">
        <v>4702</v>
      </c>
      <c r="C9840" s="1" t="s">
        <v>9161</v>
      </c>
      <c r="D9840" s="5" t="s">
        <v>7416</v>
      </c>
      <c r="E9840" s="5">
        <v>60.5</v>
      </c>
      <c r="I9840" s="5"/>
    </row>
    <row r="9841" spans="1:9">
      <c r="A9841" s="2">
        <v>300511523</v>
      </c>
      <c r="B9841" s="5" t="s">
        <v>4703</v>
      </c>
      <c r="C9841" s="1" t="s">
        <v>9161</v>
      </c>
      <c r="D9841" s="5" t="s">
        <v>7416</v>
      </c>
      <c r="E9841" s="5">
        <v>77.5</v>
      </c>
      <c r="I9841" s="5"/>
    </row>
    <row r="9842" spans="1:9">
      <c r="A9842" s="2">
        <v>300511524</v>
      </c>
      <c r="B9842" s="5" t="s">
        <v>4704</v>
      </c>
      <c r="C9842" s="1" t="s">
        <v>9161</v>
      </c>
      <c r="D9842" s="5" t="s">
        <v>7416</v>
      </c>
      <c r="E9842" s="5">
        <v>58</v>
      </c>
      <c r="I9842" s="5"/>
    </row>
    <row r="9843" spans="1:9">
      <c r="A9843" s="2">
        <v>300511525</v>
      </c>
      <c r="B9843" s="5" t="s">
        <v>422</v>
      </c>
      <c r="C9843" s="1" t="s">
        <v>9161</v>
      </c>
      <c r="D9843" s="5" t="s">
        <v>7416</v>
      </c>
      <c r="E9843" s="5">
        <v>75.5</v>
      </c>
      <c r="I9843" s="5"/>
    </row>
    <row r="9844" spans="1:9">
      <c r="A9844" s="2">
        <v>300511526</v>
      </c>
      <c r="B9844" s="5" t="s">
        <v>4705</v>
      </c>
      <c r="C9844" s="1" t="s">
        <v>9161</v>
      </c>
      <c r="D9844" s="5" t="s">
        <v>7416</v>
      </c>
      <c r="E9844" s="5">
        <v>67.5</v>
      </c>
      <c r="I9844" s="5"/>
    </row>
    <row r="9845" spans="1:9">
      <c r="A9845" s="2">
        <v>300511527</v>
      </c>
      <c r="B9845" s="5" t="s">
        <v>4710</v>
      </c>
      <c r="C9845" s="1" t="s">
        <v>9161</v>
      </c>
      <c r="D9845" s="5" t="s">
        <v>7416</v>
      </c>
      <c r="E9845" s="5">
        <v>66</v>
      </c>
      <c r="I9845" s="5"/>
    </row>
    <row r="9846" spans="1:9">
      <c r="A9846" s="2">
        <v>300511528</v>
      </c>
      <c r="B9846" s="5" t="s">
        <v>4712</v>
      </c>
      <c r="C9846" s="1" t="s">
        <v>9161</v>
      </c>
      <c r="D9846" s="5" t="s">
        <v>7416</v>
      </c>
      <c r="E9846" s="5">
        <v>61</v>
      </c>
      <c r="I9846" s="5"/>
    </row>
    <row r="9847" spans="1:9">
      <c r="A9847" s="2">
        <v>300511529</v>
      </c>
      <c r="B9847" s="5" t="s">
        <v>4713</v>
      </c>
      <c r="C9847" s="1" t="s">
        <v>9161</v>
      </c>
      <c r="D9847" s="5" t="s">
        <v>7416</v>
      </c>
      <c r="E9847" s="5">
        <v>64.5</v>
      </c>
      <c r="I9847" s="5"/>
    </row>
    <row r="9848" spans="1:9">
      <c r="A9848" s="2">
        <v>300511530</v>
      </c>
      <c r="B9848" s="5" t="s">
        <v>4714</v>
      </c>
      <c r="C9848" s="1" t="s">
        <v>9161</v>
      </c>
      <c r="D9848" s="5" t="s">
        <v>7416</v>
      </c>
      <c r="E9848" s="5">
        <v>71</v>
      </c>
      <c r="I9848" s="5"/>
    </row>
    <row r="9849" spans="1:9">
      <c r="A9849" s="2">
        <v>300511601</v>
      </c>
      <c r="B9849" s="5" t="s">
        <v>4715</v>
      </c>
      <c r="C9849" s="1" t="s">
        <v>9161</v>
      </c>
      <c r="D9849" s="5" t="s">
        <v>7416</v>
      </c>
      <c r="E9849" s="5">
        <v>63</v>
      </c>
      <c r="I9849" s="5"/>
    </row>
    <row r="9850" spans="1:9">
      <c r="A9850" s="2">
        <v>300511602</v>
      </c>
      <c r="B9850" s="5" t="s">
        <v>4716</v>
      </c>
      <c r="C9850" s="1" t="s">
        <v>9161</v>
      </c>
      <c r="D9850" s="5" t="s">
        <v>7416</v>
      </c>
      <c r="E9850" s="5">
        <v>58.5</v>
      </c>
      <c r="I9850" s="5"/>
    </row>
    <row r="9851" spans="1:9">
      <c r="A9851" s="2">
        <v>300511603</v>
      </c>
      <c r="B9851" s="5" t="s">
        <v>4717</v>
      </c>
      <c r="C9851" s="1" t="s">
        <v>9161</v>
      </c>
      <c r="D9851" s="5" t="s">
        <v>7416</v>
      </c>
      <c r="E9851" s="5">
        <v>67.5</v>
      </c>
      <c r="I9851" s="5"/>
    </row>
    <row r="9852" spans="1:9">
      <c r="A9852" s="2">
        <v>300511604</v>
      </c>
      <c r="B9852" s="5" t="s">
        <v>4718</v>
      </c>
      <c r="C9852" s="1" t="s">
        <v>9161</v>
      </c>
      <c r="D9852" s="5" t="s">
        <v>7416</v>
      </c>
      <c r="E9852" s="5">
        <v>71</v>
      </c>
      <c r="I9852" s="5"/>
    </row>
    <row r="9853" spans="1:9">
      <c r="A9853" s="2">
        <v>300511605</v>
      </c>
      <c r="B9853" s="5" t="s">
        <v>4719</v>
      </c>
      <c r="C9853" s="1" t="s">
        <v>9161</v>
      </c>
      <c r="D9853" s="5" t="s">
        <v>7416</v>
      </c>
      <c r="E9853" s="5">
        <v>79.5</v>
      </c>
      <c r="I9853" s="5"/>
    </row>
    <row r="9854" spans="1:9">
      <c r="A9854" s="2">
        <v>300511606</v>
      </c>
      <c r="B9854" s="5" t="s">
        <v>4720</v>
      </c>
      <c r="C9854" s="1" t="s">
        <v>9161</v>
      </c>
      <c r="D9854" s="5" t="s">
        <v>7416</v>
      </c>
      <c r="E9854" s="5">
        <v>64</v>
      </c>
      <c r="I9854" s="5"/>
    </row>
    <row r="9855" spans="1:9">
      <c r="A9855" s="2">
        <v>300511607</v>
      </c>
      <c r="B9855" s="5" t="s">
        <v>4721</v>
      </c>
      <c r="C9855" s="1" t="s">
        <v>9161</v>
      </c>
      <c r="D9855" s="5" t="s">
        <v>7416</v>
      </c>
      <c r="E9855" s="5">
        <v>59.5</v>
      </c>
      <c r="I9855" s="5"/>
    </row>
    <row r="9856" spans="1:9">
      <c r="A9856" s="2">
        <v>300511608</v>
      </c>
      <c r="B9856" s="5" t="s">
        <v>4722</v>
      </c>
      <c r="C9856" s="1" t="s">
        <v>9161</v>
      </c>
      <c r="D9856" s="5" t="s">
        <v>7416</v>
      </c>
      <c r="E9856" s="5">
        <v>63</v>
      </c>
      <c r="I9856" s="5"/>
    </row>
    <row r="9857" spans="1:9">
      <c r="A9857" s="2">
        <v>300511609</v>
      </c>
      <c r="B9857" s="5" t="s">
        <v>4723</v>
      </c>
      <c r="C9857" s="1" t="s">
        <v>9161</v>
      </c>
      <c r="D9857" s="5" t="s">
        <v>7416</v>
      </c>
      <c r="E9857" s="5">
        <v>77</v>
      </c>
      <c r="I9857" s="5"/>
    </row>
    <row r="9858" spans="1:9">
      <c r="A9858" s="2">
        <v>300511610</v>
      </c>
      <c r="B9858" s="5" t="s">
        <v>4724</v>
      </c>
      <c r="C9858" s="1" t="s">
        <v>9161</v>
      </c>
      <c r="D9858" s="5" t="s">
        <v>7416</v>
      </c>
      <c r="E9858" s="5">
        <v>64</v>
      </c>
      <c r="I9858" s="5"/>
    </row>
    <row r="9859" spans="1:9">
      <c r="A9859" s="2">
        <v>300511611</v>
      </c>
      <c r="B9859" s="5" t="s">
        <v>4725</v>
      </c>
      <c r="C9859" s="1" t="s">
        <v>9161</v>
      </c>
      <c r="D9859" s="5" t="s">
        <v>7416</v>
      </c>
      <c r="E9859" s="5">
        <v>68</v>
      </c>
      <c r="I9859" s="5"/>
    </row>
    <row r="9860" spans="1:9">
      <c r="A9860" s="2">
        <v>300511612</v>
      </c>
      <c r="B9860" s="5" t="s">
        <v>4726</v>
      </c>
      <c r="C9860" s="1" t="s">
        <v>9161</v>
      </c>
      <c r="D9860" s="5" t="s">
        <v>7416</v>
      </c>
      <c r="E9860" s="5">
        <v>61</v>
      </c>
      <c r="I9860" s="5"/>
    </row>
    <row r="9861" spans="1:9">
      <c r="A9861" s="2">
        <v>300511613</v>
      </c>
      <c r="B9861" s="5" t="s">
        <v>4727</v>
      </c>
      <c r="C9861" s="1" t="s">
        <v>9161</v>
      </c>
      <c r="D9861" s="5" t="s">
        <v>7416</v>
      </c>
      <c r="E9861" s="5">
        <v>54</v>
      </c>
      <c r="I9861" s="5"/>
    </row>
    <row r="9862" spans="1:9">
      <c r="A9862" s="2">
        <v>300511614</v>
      </c>
      <c r="B9862" s="5" t="s">
        <v>4728</v>
      </c>
      <c r="C9862" s="1" t="s">
        <v>9161</v>
      </c>
      <c r="D9862" s="5" t="s">
        <v>7416</v>
      </c>
      <c r="E9862" s="5">
        <v>69.5</v>
      </c>
      <c r="I9862" s="5"/>
    </row>
    <row r="9863" spans="1:9">
      <c r="A9863" s="2">
        <v>300511615</v>
      </c>
      <c r="B9863" s="5" t="s">
        <v>4734</v>
      </c>
      <c r="C9863" s="1" t="s">
        <v>9161</v>
      </c>
      <c r="D9863" s="5" t="s">
        <v>7416</v>
      </c>
      <c r="E9863" s="5">
        <v>64</v>
      </c>
      <c r="I9863" s="5"/>
    </row>
    <row r="9864" spans="1:9">
      <c r="A9864" s="2">
        <v>300511616</v>
      </c>
      <c r="B9864" s="5" t="s">
        <v>4735</v>
      </c>
      <c r="C9864" s="1" t="s">
        <v>9161</v>
      </c>
      <c r="D9864" s="5" t="s">
        <v>7416</v>
      </c>
      <c r="E9864" s="5">
        <v>58.5</v>
      </c>
      <c r="I9864" s="5"/>
    </row>
    <row r="9865" spans="1:9">
      <c r="A9865" s="2">
        <v>300511617</v>
      </c>
      <c r="B9865" s="5" t="s">
        <v>1456</v>
      </c>
      <c r="C9865" s="1" t="s">
        <v>9161</v>
      </c>
      <c r="D9865" s="5" t="s">
        <v>7416</v>
      </c>
      <c r="E9865" s="5">
        <v>62</v>
      </c>
      <c r="I9865" s="5"/>
    </row>
    <row r="9866" spans="1:9">
      <c r="A9866" s="2">
        <v>300511618</v>
      </c>
      <c r="B9866" s="5" t="s">
        <v>4736</v>
      </c>
      <c r="C9866" s="1" t="s">
        <v>9161</v>
      </c>
      <c r="D9866" s="5" t="s">
        <v>7416</v>
      </c>
      <c r="E9866" s="5">
        <v>69.5</v>
      </c>
      <c r="I9866" s="5"/>
    </row>
    <row r="9867" spans="1:9">
      <c r="A9867" s="2">
        <v>300511619</v>
      </c>
      <c r="B9867" s="5" t="s">
        <v>3699</v>
      </c>
      <c r="C9867" s="1" t="s">
        <v>9161</v>
      </c>
      <c r="D9867" s="5" t="s">
        <v>7416</v>
      </c>
      <c r="E9867" s="5">
        <v>72.5</v>
      </c>
      <c r="I9867" s="5"/>
    </row>
    <row r="9868" spans="1:9">
      <c r="A9868" s="2">
        <v>300511620</v>
      </c>
      <c r="B9868" s="5" t="s">
        <v>4737</v>
      </c>
      <c r="C9868" s="1" t="s">
        <v>9161</v>
      </c>
      <c r="D9868" s="5" t="s">
        <v>7416</v>
      </c>
      <c r="E9868" s="5">
        <v>53</v>
      </c>
      <c r="I9868" s="5"/>
    </row>
    <row r="9869" spans="1:9">
      <c r="A9869" s="2">
        <v>300511621</v>
      </c>
      <c r="B9869" s="5" t="s">
        <v>2662</v>
      </c>
      <c r="C9869" s="1" t="s">
        <v>9161</v>
      </c>
      <c r="D9869" s="5" t="s">
        <v>7416</v>
      </c>
      <c r="E9869" s="5">
        <v>56</v>
      </c>
      <c r="I9869" s="5"/>
    </row>
    <row r="9870" spans="1:9">
      <c r="A9870" s="2">
        <v>300511622</v>
      </c>
      <c r="B9870" s="5" t="s">
        <v>1633</v>
      </c>
      <c r="C9870" s="1" t="s">
        <v>9161</v>
      </c>
      <c r="D9870" s="5" t="s">
        <v>7416</v>
      </c>
      <c r="E9870" s="5">
        <v>76</v>
      </c>
      <c r="I9870" s="5"/>
    </row>
    <row r="9871" spans="1:9">
      <c r="A9871" s="2">
        <v>300511623</v>
      </c>
      <c r="B9871" s="5" t="s">
        <v>4738</v>
      </c>
      <c r="C9871" s="1" t="s">
        <v>9161</v>
      </c>
      <c r="D9871" s="5" t="s">
        <v>7416</v>
      </c>
      <c r="E9871" s="5">
        <v>70.5</v>
      </c>
      <c r="I9871" s="5"/>
    </row>
    <row r="9872" spans="1:9">
      <c r="A9872" s="2">
        <v>300511624</v>
      </c>
      <c r="B9872" s="5" t="s">
        <v>4739</v>
      </c>
      <c r="C9872" s="1" t="s">
        <v>9161</v>
      </c>
      <c r="D9872" s="5" t="s">
        <v>7416</v>
      </c>
      <c r="E9872" s="5">
        <v>67.5</v>
      </c>
      <c r="I9872" s="5"/>
    </row>
    <row r="9873" spans="1:9">
      <c r="A9873" s="2">
        <v>300511625</v>
      </c>
      <c r="B9873" s="5" t="s">
        <v>4740</v>
      </c>
      <c r="C9873" s="1" t="s">
        <v>9161</v>
      </c>
      <c r="D9873" s="5" t="s">
        <v>7416</v>
      </c>
      <c r="E9873" s="5">
        <v>70.5</v>
      </c>
      <c r="I9873" s="5"/>
    </row>
    <row r="9874" spans="1:9">
      <c r="A9874" s="2">
        <v>300511626</v>
      </c>
      <c r="B9874" s="5" t="s">
        <v>4750</v>
      </c>
      <c r="C9874" s="1" t="s">
        <v>9161</v>
      </c>
      <c r="D9874" s="5" t="s">
        <v>7416</v>
      </c>
      <c r="E9874" s="5">
        <v>71</v>
      </c>
      <c r="I9874" s="5"/>
    </row>
    <row r="9875" spans="1:9">
      <c r="A9875" s="2">
        <v>300511627</v>
      </c>
      <c r="B9875" s="5" t="s">
        <v>4752</v>
      </c>
      <c r="C9875" s="1" t="s">
        <v>9161</v>
      </c>
      <c r="D9875" s="5" t="s">
        <v>7416</v>
      </c>
      <c r="E9875" s="5">
        <v>61.5</v>
      </c>
      <c r="I9875" s="5"/>
    </row>
    <row r="9876" spans="1:9">
      <c r="A9876" s="2">
        <v>300511628</v>
      </c>
      <c r="B9876" s="5" t="s">
        <v>4753</v>
      </c>
      <c r="C9876" s="1" t="s">
        <v>9161</v>
      </c>
      <c r="D9876" s="5" t="s">
        <v>7416</v>
      </c>
      <c r="E9876" s="5">
        <v>65.5</v>
      </c>
      <c r="I9876" s="5"/>
    </row>
    <row r="9877" spans="1:9">
      <c r="A9877" s="2">
        <v>300511629</v>
      </c>
      <c r="B9877" s="5" t="s">
        <v>2174</v>
      </c>
      <c r="C9877" s="1" t="s">
        <v>9161</v>
      </c>
      <c r="D9877" s="5" t="s">
        <v>7416</v>
      </c>
      <c r="E9877" s="5">
        <v>59</v>
      </c>
      <c r="I9877" s="5"/>
    </row>
    <row r="9878" spans="1:9">
      <c r="A9878" s="2">
        <v>300511630</v>
      </c>
      <c r="B9878" s="5" t="s">
        <v>2714</v>
      </c>
      <c r="C9878" s="1" t="s">
        <v>9161</v>
      </c>
      <c r="D9878" s="5" t="s">
        <v>7416</v>
      </c>
      <c r="E9878" s="5">
        <v>66.5</v>
      </c>
      <c r="I9878" s="5"/>
    </row>
    <row r="9879" spans="1:9">
      <c r="A9879" s="2">
        <v>300511701</v>
      </c>
      <c r="B9879" s="5" t="s">
        <v>4754</v>
      </c>
      <c r="C9879" s="1" t="s">
        <v>9161</v>
      </c>
      <c r="D9879" s="5" t="s">
        <v>7416</v>
      </c>
      <c r="E9879" s="5">
        <v>56.5</v>
      </c>
      <c r="I9879" s="5"/>
    </row>
    <row r="9880" spans="1:9">
      <c r="A9880" s="2">
        <v>300511702</v>
      </c>
      <c r="B9880" s="5" t="s">
        <v>4755</v>
      </c>
      <c r="C9880" s="1" t="s">
        <v>9161</v>
      </c>
      <c r="D9880" s="5" t="s">
        <v>7416</v>
      </c>
      <c r="E9880" s="5">
        <v>70</v>
      </c>
      <c r="I9880" s="5"/>
    </row>
    <row r="9881" spans="1:9">
      <c r="A9881" s="2">
        <v>300511703</v>
      </c>
      <c r="B9881" s="5" t="s">
        <v>4756</v>
      </c>
      <c r="C9881" s="1" t="s">
        <v>9161</v>
      </c>
      <c r="D9881" s="5" t="s">
        <v>7416</v>
      </c>
      <c r="E9881" s="5">
        <v>58.5</v>
      </c>
      <c r="I9881" s="5"/>
    </row>
    <row r="9882" spans="1:9">
      <c r="A9882" s="2">
        <v>300511704</v>
      </c>
      <c r="B9882" s="5" t="s">
        <v>4757</v>
      </c>
      <c r="C9882" s="1" t="s">
        <v>9161</v>
      </c>
      <c r="D9882" s="5" t="s">
        <v>7416</v>
      </c>
      <c r="E9882" s="5">
        <v>50</v>
      </c>
      <c r="I9882" s="5"/>
    </row>
    <row r="9883" spans="1:9">
      <c r="A9883" s="2">
        <v>300511705</v>
      </c>
      <c r="B9883" s="5" t="s">
        <v>4758</v>
      </c>
      <c r="C9883" s="1" t="s">
        <v>9161</v>
      </c>
      <c r="D9883" s="5" t="s">
        <v>7416</v>
      </c>
      <c r="E9883" s="5">
        <v>77</v>
      </c>
      <c r="I9883" s="5"/>
    </row>
    <row r="9884" spans="1:9">
      <c r="A9884" s="2">
        <v>300511706</v>
      </c>
      <c r="B9884" s="5" t="s">
        <v>4759</v>
      </c>
      <c r="C9884" s="1" t="s">
        <v>9161</v>
      </c>
      <c r="D9884" s="5" t="s">
        <v>7416</v>
      </c>
      <c r="E9884" s="5">
        <v>66.5</v>
      </c>
      <c r="I9884" s="5"/>
    </row>
    <row r="9885" spans="1:9">
      <c r="A9885" s="2">
        <v>300511707</v>
      </c>
      <c r="B9885" s="5" t="s">
        <v>4760</v>
      </c>
      <c r="C9885" s="1" t="s">
        <v>9161</v>
      </c>
      <c r="D9885" s="5" t="s">
        <v>7416</v>
      </c>
      <c r="E9885" s="5">
        <v>64</v>
      </c>
      <c r="I9885" s="5"/>
    </row>
    <row r="9886" spans="1:9">
      <c r="A9886" s="2">
        <v>300511708</v>
      </c>
      <c r="B9886" s="5" t="s">
        <v>4761</v>
      </c>
      <c r="C9886" s="1" t="s">
        <v>9161</v>
      </c>
      <c r="D9886" s="5" t="s">
        <v>7416</v>
      </c>
      <c r="E9886" s="5">
        <v>58</v>
      </c>
      <c r="I9886" s="5"/>
    </row>
    <row r="9887" spans="1:9">
      <c r="A9887" s="2">
        <v>300511709</v>
      </c>
      <c r="B9887" s="5" t="s">
        <v>4762</v>
      </c>
      <c r="C9887" s="1" t="s">
        <v>9161</v>
      </c>
      <c r="D9887" s="5" t="s">
        <v>7416</v>
      </c>
      <c r="E9887" s="5">
        <v>49.5</v>
      </c>
      <c r="I9887" s="5"/>
    </row>
    <row r="9888" spans="1:9">
      <c r="A9888" s="2">
        <v>300511710</v>
      </c>
      <c r="B9888" s="5" t="s">
        <v>4767</v>
      </c>
      <c r="C9888" s="1" t="s">
        <v>9161</v>
      </c>
      <c r="D9888" s="5" t="s">
        <v>7416</v>
      </c>
      <c r="E9888" s="5">
        <v>77</v>
      </c>
      <c r="I9888" s="5"/>
    </row>
    <row r="9889" spans="1:9">
      <c r="A9889" s="2">
        <v>300511711</v>
      </c>
      <c r="B9889" s="5" t="s">
        <v>1421</v>
      </c>
      <c r="C9889" s="1" t="s">
        <v>9161</v>
      </c>
      <c r="D9889" s="5" t="s">
        <v>7416</v>
      </c>
      <c r="E9889" s="5">
        <v>68</v>
      </c>
      <c r="I9889" s="5"/>
    </row>
    <row r="9890" spans="1:9">
      <c r="A9890" s="2">
        <v>300511712</v>
      </c>
      <c r="B9890" s="5" t="s">
        <v>3841</v>
      </c>
      <c r="C9890" s="1" t="s">
        <v>9161</v>
      </c>
      <c r="D9890" s="5" t="s">
        <v>7416</v>
      </c>
      <c r="E9890" s="5">
        <v>75.5</v>
      </c>
      <c r="I9890" s="5"/>
    </row>
    <row r="9891" spans="1:9">
      <c r="A9891" s="2">
        <v>300511713</v>
      </c>
      <c r="B9891" s="5" t="s">
        <v>4768</v>
      </c>
      <c r="C9891" s="1" t="s">
        <v>9161</v>
      </c>
      <c r="D9891" s="5" t="s">
        <v>7416</v>
      </c>
      <c r="E9891" s="5">
        <v>48.5</v>
      </c>
      <c r="I9891" s="5"/>
    </row>
    <row r="9892" spans="1:9">
      <c r="A9892" s="2">
        <v>300511714</v>
      </c>
      <c r="B9892" s="5" t="s">
        <v>4769</v>
      </c>
      <c r="C9892" s="1" t="s">
        <v>9161</v>
      </c>
      <c r="D9892" s="5" t="s">
        <v>7416</v>
      </c>
      <c r="E9892" s="5">
        <v>60.5</v>
      </c>
      <c r="I9892" s="5"/>
    </row>
    <row r="9893" spans="1:9">
      <c r="A9893" s="2">
        <v>300511715</v>
      </c>
      <c r="B9893" s="5" t="s">
        <v>4770</v>
      </c>
      <c r="C9893" s="1" t="s">
        <v>9161</v>
      </c>
      <c r="D9893" s="5" t="s">
        <v>7416</v>
      </c>
      <c r="E9893" s="5">
        <v>62.5</v>
      </c>
      <c r="I9893" s="5"/>
    </row>
    <row r="9894" spans="1:9">
      <c r="A9894" s="2">
        <v>300511716</v>
      </c>
      <c r="B9894" s="5" t="s">
        <v>4771</v>
      </c>
      <c r="C9894" s="1" t="s">
        <v>9161</v>
      </c>
      <c r="D9894" s="5" t="s">
        <v>7416</v>
      </c>
      <c r="E9894" s="5">
        <v>65.5</v>
      </c>
      <c r="I9894" s="5"/>
    </row>
    <row r="9895" spans="1:9">
      <c r="A9895" s="2">
        <v>300511717</v>
      </c>
      <c r="B9895" s="5" t="s">
        <v>4772</v>
      </c>
      <c r="C9895" s="1" t="s">
        <v>9161</v>
      </c>
      <c r="D9895" s="5" t="s">
        <v>7416</v>
      </c>
      <c r="E9895" s="5">
        <v>65.5</v>
      </c>
      <c r="I9895" s="5"/>
    </row>
    <row r="9896" spans="1:9">
      <c r="A9896" s="2">
        <v>300511718</v>
      </c>
      <c r="B9896" s="5" t="s">
        <v>4773</v>
      </c>
      <c r="C9896" s="1" t="s">
        <v>9161</v>
      </c>
      <c r="D9896" s="5" t="s">
        <v>7416</v>
      </c>
      <c r="E9896" s="5">
        <v>74.5</v>
      </c>
      <c r="I9896" s="5"/>
    </row>
    <row r="9897" spans="1:9">
      <c r="A9897" s="2">
        <v>300511719</v>
      </c>
      <c r="B9897" s="5" t="s">
        <v>4774</v>
      </c>
      <c r="C9897" s="1" t="s">
        <v>9161</v>
      </c>
      <c r="D9897" s="5" t="s">
        <v>7416</v>
      </c>
      <c r="E9897" s="5">
        <v>59</v>
      </c>
      <c r="I9897" s="5"/>
    </row>
    <row r="9898" spans="1:9">
      <c r="B9898" s="5"/>
      <c r="I9898" s="5"/>
    </row>
    <row r="9899" spans="1:9">
      <c r="B9899" s="5"/>
      <c r="I9899" s="5"/>
    </row>
    <row r="9900" spans="1:9">
      <c r="B9900" s="5"/>
      <c r="I9900" s="5"/>
    </row>
    <row r="9901" spans="1:9">
      <c r="B9901" s="5"/>
      <c r="I9901" s="5"/>
    </row>
    <row r="9902" spans="1:9">
      <c r="B9902" s="5"/>
      <c r="I9902" s="5"/>
    </row>
    <row r="9903" spans="1:9">
      <c r="B9903" s="5"/>
      <c r="I9903" s="5"/>
    </row>
    <row r="9904" spans="1:9">
      <c r="B9904" s="5"/>
      <c r="I9904" s="5"/>
    </row>
    <row r="9905" spans="2:9">
      <c r="B9905" s="5"/>
      <c r="I9905" s="5"/>
    </row>
    <row r="9906" spans="2:9">
      <c r="B9906" s="5"/>
      <c r="I9906" s="5"/>
    </row>
    <row r="9907" spans="2:9">
      <c r="B9907" s="5"/>
      <c r="I9907" s="5"/>
    </row>
    <row r="9908" spans="2:9">
      <c r="B9908" s="5"/>
      <c r="I9908" s="5"/>
    </row>
    <row r="9909" spans="2:9">
      <c r="B9909" s="5"/>
      <c r="I9909" s="5"/>
    </row>
    <row r="9910" spans="2:9">
      <c r="B9910" s="5"/>
      <c r="I9910" s="5"/>
    </row>
    <row r="9911" spans="2:9">
      <c r="B9911" s="5"/>
      <c r="I9911" s="5"/>
    </row>
    <row r="9912" spans="2:9">
      <c r="B9912" s="5"/>
      <c r="I9912" s="5"/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延吉市</vt:lpstr>
      <vt:lpstr>龙井市</vt:lpstr>
      <vt:lpstr>图们市</vt:lpstr>
      <vt:lpstr>和龙市</vt:lpstr>
      <vt:lpstr>敦化市</vt:lpstr>
      <vt:lpstr>珲春市</vt:lpstr>
      <vt:lpstr>汪清县</vt:lpstr>
      <vt:lpstr>安图县</vt:lpstr>
      <vt:lpstr>Sheet12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2016-07-20T01:13:28Z</cp:lastPrinted>
  <dcterms:created xsi:type="dcterms:W3CDTF">2016-07-17T03:22:43Z</dcterms:created>
  <dcterms:modified xsi:type="dcterms:W3CDTF">2016-07-20T07:16:57Z</dcterms:modified>
</cp:coreProperties>
</file>